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drawings/drawing24.xml" ContentType="application/vnd.openxmlformats-officedocument.drawingml.chartshapes+xml"/>
  <Override PartName="/xl/charts/chart23.xml" ContentType="application/vnd.openxmlformats-officedocument.drawingml.chart+xml"/>
  <Override PartName="/xl/drawings/drawing25.xml" ContentType="application/vnd.openxmlformats-officedocument.drawingml.chartshapes+xml"/>
  <Override PartName="/xl/charts/chart24.xml" ContentType="application/vnd.openxmlformats-officedocument.drawingml.chart+xml"/>
  <Override PartName="/xl/drawings/drawing26.xml" ContentType="application/vnd.openxmlformats-officedocument.drawingml.chartshapes+xml"/>
  <Override PartName="/xl/charts/chart25.xml" ContentType="application/vnd.openxmlformats-officedocument.drawingml.chart+xml"/>
  <Override PartName="/xl/drawings/drawing27.xml" ContentType="application/vnd.openxmlformats-officedocument.drawingml.chartshapes+xml"/>
  <Override PartName="/xl/charts/chart26.xml" ContentType="application/vnd.openxmlformats-officedocument.drawingml.chart+xml"/>
  <Override PartName="/xl/drawings/drawing28.xml" ContentType="application/vnd.openxmlformats-officedocument.drawingml.chartshapes+xml"/>
  <Override PartName="/xl/charts/chart27.xml" ContentType="application/vnd.openxmlformats-officedocument.drawingml.chart+xml"/>
  <Override PartName="/xl/drawings/drawing29.xml" ContentType="application/vnd.openxmlformats-officedocument.drawingml.chartshapes+xml"/>
  <Override PartName="/xl/charts/chart28.xml" ContentType="application/vnd.openxmlformats-officedocument.drawingml.chart+xml"/>
  <Override PartName="/xl/drawings/drawing30.xml" ContentType="application/vnd.openxmlformats-officedocument.drawingml.chartshapes+xml"/>
  <Override PartName="/xl/charts/chart29.xml" ContentType="application/vnd.openxmlformats-officedocument.drawingml.chart+xml"/>
  <Override PartName="/xl/drawings/drawing31.xml" ContentType="application/vnd.openxmlformats-officedocument.drawingml.chartshapes+xml"/>
  <Override PartName="/xl/charts/chart30.xml" ContentType="application/vnd.openxmlformats-officedocument.drawingml.chart+xml"/>
  <Override PartName="/xl/drawings/drawing32.xml" ContentType="application/vnd.openxmlformats-officedocument.drawingml.chartshapes+xml"/>
  <Override PartName="/xl/charts/chart31.xml" ContentType="application/vnd.openxmlformats-officedocument.drawingml.chart+xml"/>
  <Override PartName="/xl/drawings/drawing33.xml" ContentType="application/vnd.openxmlformats-officedocument.drawingml.chartshapes+xml"/>
  <Override PartName="/xl/charts/chart32.xml" ContentType="application/vnd.openxmlformats-officedocument.drawingml.chart+xml"/>
  <Override PartName="/xl/drawings/drawing34.xml" ContentType="application/vnd.openxmlformats-officedocument.drawingml.chartshapes+xml"/>
  <Override PartName="/xl/charts/chart33.xml" ContentType="application/vnd.openxmlformats-officedocument.drawingml.chart+xml"/>
  <Override PartName="/xl/drawings/drawing35.xml" ContentType="application/vnd.openxmlformats-officedocument.drawingml.chartshapes+xml"/>
  <Override PartName="/xl/charts/chart34.xml" ContentType="application/vnd.openxmlformats-officedocument.drawingml.chart+xml"/>
  <Override PartName="/xl/drawings/drawing36.xml" ContentType="application/vnd.openxmlformats-officedocument.drawingml.chartshapes+xml"/>
  <Override PartName="/xl/charts/chart35.xml" ContentType="application/vnd.openxmlformats-officedocument.drawingml.chart+xml"/>
  <Override PartName="/xl/drawings/drawing37.xml" ContentType="application/vnd.openxmlformats-officedocument.drawingml.chartshapes+xml"/>
  <Override PartName="/xl/charts/chart36.xml" ContentType="application/vnd.openxmlformats-officedocument.drawingml.chart+xml"/>
  <Override PartName="/xl/drawings/drawing38.xml" ContentType="application/vnd.openxmlformats-officedocument.drawingml.chartshapes+xml"/>
  <Override PartName="/xl/charts/chart37.xml" ContentType="application/vnd.openxmlformats-officedocument.drawingml.chart+xml"/>
  <Override PartName="/xl/drawings/drawing39.xml" ContentType="application/vnd.openxmlformats-officedocument.drawingml.chartshapes+xml"/>
  <Override PartName="/xl/charts/chart38.xml" ContentType="application/vnd.openxmlformats-officedocument.drawingml.chart+xml"/>
  <Override PartName="/xl/drawings/drawing40.xml" ContentType="application/vnd.openxmlformats-officedocument.drawingml.chartshapes+xml"/>
  <Override PartName="/xl/charts/chart39.xml" ContentType="application/vnd.openxmlformats-officedocument.drawingml.chart+xml"/>
  <Override PartName="/xl/drawings/drawing41.xml" ContentType="application/vnd.openxmlformats-officedocument.drawingml.chartshapes+xml"/>
  <Override PartName="/xl/charts/chart40.xml" ContentType="application/vnd.openxmlformats-officedocument.drawingml.chart+xml"/>
  <Override PartName="/xl/drawings/drawing42.xml" ContentType="application/vnd.openxmlformats-officedocument.drawingml.chartshapes+xml"/>
  <Override PartName="/xl/charts/chart41.xml" ContentType="application/vnd.openxmlformats-officedocument.drawingml.chart+xml"/>
  <Override PartName="/xl/drawings/drawing43.xml" ContentType="application/vnd.openxmlformats-officedocument.drawingml.chartshapes+xml"/>
  <Override PartName="/xl/charts/chart42.xml" ContentType="application/vnd.openxmlformats-officedocument.drawingml.chart+xml"/>
  <Override PartName="/xl/drawings/drawing44.xml" ContentType="application/vnd.openxmlformats-officedocument.drawingml.chartshapes+xml"/>
  <Override PartName="/xl/charts/chart43.xml" ContentType="application/vnd.openxmlformats-officedocument.drawingml.chart+xml"/>
  <Override PartName="/xl/drawings/drawing45.xml" ContentType="application/vnd.openxmlformats-officedocument.drawingml.chartshapes+xml"/>
  <Override PartName="/xl/charts/chart44.xml" ContentType="application/vnd.openxmlformats-officedocument.drawingml.chart+xml"/>
  <Override PartName="/xl/drawings/drawing46.xml" ContentType="application/vnd.openxmlformats-officedocument.drawingml.chartshapes+xml"/>
  <Override PartName="/xl/charts/chart45.xml" ContentType="application/vnd.openxmlformats-officedocument.drawingml.chart+xml"/>
  <Override PartName="/xl/drawings/drawing47.xml" ContentType="application/vnd.openxmlformats-officedocument.drawingml.chartshapes+xml"/>
  <Override PartName="/xl/charts/chart46.xml" ContentType="application/vnd.openxmlformats-officedocument.drawingml.chart+xml"/>
  <Override PartName="/xl/drawings/drawing48.xml" ContentType="application/vnd.openxmlformats-officedocument.drawingml.chartshapes+xml"/>
  <Override PartName="/xl/charts/chart47.xml" ContentType="application/vnd.openxmlformats-officedocument.drawingml.chart+xml"/>
  <Override PartName="/xl/drawings/drawing49.xml" ContentType="application/vnd.openxmlformats-officedocument.drawingml.chartshapes+xml"/>
  <Override PartName="/xl/charts/chart48.xml" ContentType="application/vnd.openxmlformats-officedocument.drawingml.chart+xml"/>
  <Override PartName="/xl/drawings/drawing50.xml" ContentType="application/vnd.openxmlformats-officedocument.drawingml.chartshapes+xml"/>
  <Override PartName="/xl/charts/chart49.xml" ContentType="application/vnd.openxmlformats-officedocument.drawingml.chart+xml"/>
  <Override PartName="/xl/drawings/drawing51.xml" ContentType="application/vnd.openxmlformats-officedocument.drawingml.chartshapes+xml"/>
  <Override PartName="/xl/charts/chart50.xml" ContentType="application/vnd.openxmlformats-officedocument.drawingml.chart+xml"/>
  <Override PartName="/xl/drawings/drawing52.xml" ContentType="application/vnd.openxmlformats-officedocument.drawingml.chartshapes+xml"/>
  <Override PartName="/xl/charts/chart51.xml" ContentType="application/vnd.openxmlformats-officedocument.drawingml.chart+xml"/>
  <Override PartName="/xl/drawings/drawing53.xml" ContentType="application/vnd.openxmlformats-officedocument.drawingml.chartshapes+xml"/>
  <Override PartName="/xl/charts/chart52.xml" ContentType="application/vnd.openxmlformats-officedocument.drawingml.chart+xml"/>
  <Override PartName="/xl/drawings/drawing54.xml" ContentType="application/vnd.openxmlformats-officedocument.drawingml.chartshapes+xml"/>
  <Override PartName="/xl/charts/chart53.xml" ContentType="application/vnd.openxmlformats-officedocument.drawingml.chart+xml"/>
  <Override PartName="/xl/drawings/drawing55.xml" ContentType="application/vnd.openxmlformats-officedocument.drawingml.chartshapes+xml"/>
  <Override PartName="/xl/charts/chart54.xml" ContentType="application/vnd.openxmlformats-officedocument.drawingml.chart+xml"/>
  <Override PartName="/xl/drawings/drawing56.xml" ContentType="application/vnd.openxmlformats-officedocument.drawingml.chartshapes+xml"/>
  <Override PartName="/xl/charts/chart55.xml" ContentType="application/vnd.openxmlformats-officedocument.drawingml.chart+xml"/>
  <Override PartName="/xl/drawings/drawing57.xml" ContentType="application/vnd.openxmlformats-officedocument.drawingml.chartshapes+xml"/>
  <Override PartName="/xl/charts/chart56.xml" ContentType="application/vnd.openxmlformats-officedocument.drawingml.chart+xml"/>
  <Override PartName="/xl/drawings/drawing58.xml" ContentType="application/vnd.openxmlformats-officedocument.drawingml.chartshapes+xml"/>
  <Override PartName="/xl/charts/chart57.xml" ContentType="application/vnd.openxmlformats-officedocument.drawingml.chart+xml"/>
  <Override PartName="/xl/drawings/drawing59.xml" ContentType="application/vnd.openxmlformats-officedocument.drawingml.chartshapes+xml"/>
  <Override PartName="/xl/charts/chart58.xml" ContentType="application/vnd.openxmlformats-officedocument.drawingml.chart+xml"/>
  <Override PartName="/xl/drawings/drawing60.xml" ContentType="application/vnd.openxmlformats-officedocument.drawingml.chartshapes+xml"/>
  <Override PartName="/xl/charts/chart59.xml" ContentType="application/vnd.openxmlformats-officedocument.drawingml.chart+xml"/>
  <Override PartName="/xl/drawings/drawing61.xml" ContentType="application/vnd.openxmlformats-officedocument.drawingml.chartshapes+xml"/>
  <Override PartName="/xl/charts/chart60.xml" ContentType="application/vnd.openxmlformats-officedocument.drawingml.chart+xml"/>
  <Override PartName="/xl/drawings/drawing62.xml" ContentType="application/vnd.openxmlformats-officedocument.drawingml.chartshapes+xml"/>
  <Override PartName="/xl/charts/chart61.xml" ContentType="application/vnd.openxmlformats-officedocument.drawingml.chart+xml"/>
  <Override PartName="/xl/drawings/drawing63.xml" ContentType="application/vnd.openxmlformats-officedocument.drawingml.chartshapes+xml"/>
  <Override PartName="/xl/charts/chart62.xml" ContentType="application/vnd.openxmlformats-officedocument.drawingml.chart+xml"/>
  <Override PartName="/xl/drawings/drawing64.xml" ContentType="application/vnd.openxmlformats-officedocument.drawingml.chartshapes+xml"/>
  <Override PartName="/xl/charts/chart63.xml" ContentType="application/vnd.openxmlformats-officedocument.drawingml.chart+xml"/>
  <Override PartName="/xl/drawings/drawing65.xml" ContentType="application/vnd.openxmlformats-officedocument.drawingml.chartshapes+xml"/>
  <Override PartName="/xl/charts/chart64.xml" ContentType="application/vnd.openxmlformats-officedocument.drawingml.chart+xml"/>
  <Override PartName="/xl/drawings/drawing66.xml" ContentType="application/vnd.openxmlformats-officedocument.drawingml.chartshapes+xml"/>
  <Override PartName="/xl/charts/chart65.xml" ContentType="application/vnd.openxmlformats-officedocument.drawingml.chart+xml"/>
  <Override PartName="/xl/drawings/drawing67.xml" ContentType="application/vnd.openxmlformats-officedocument.drawingml.chartshapes+xml"/>
  <Override PartName="/xl/charts/chart66.xml" ContentType="application/vnd.openxmlformats-officedocument.drawingml.chart+xml"/>
  <Override PartName="/xl/drawings/drawing68.xml" ContentType="application/vnd.openxmlformats-officedocument.drawingml.chartshapes+xml"/>
  <Override PartName="/xl/charts/chart67.xml" ContentType="application/vnd.openxmlformats-officedocument.drawingml.chart+xml"/>
  <Override PartName="/xl/drawings/drawing69.xml" ContentType="application/vnd.openxmlformats-officedocument.drawingml.chartshapes+xml"/>
  <Override PartName="/xl/charts/chart68.xml" ContentType="application/vnd.openxmlformats-officedocument.drawingml.chart+xml"/>
  <Override PartName="/xl/drawings/drawing70.xml" ContentType="application/vnd.openxmlformats-officedocument.drawingml.chartshapes+xml"/>
  <Override PartName="/xl/charts/chart69.xml" ContentType="application/vnd.openxmlformats-officedocument.drawingml.chart+xml"/>
  <Override PartName="/xl/drawings/drawing71.xml" ContentType="application/vnd.openxmlformats-officedocument.drawingml.chartshapes+xml"/>
  <Override PartName="/xl/charts/chart70.xml" ContentType="application/vnd.openxmlformats-officedocument.drawingml.chart+xml"/>
  <Override PartName="/xl/drawings/drawing72.xml" ContentType="application/vnd.openxmlformats-officedocument.drawingml.chartshapes+xml"/>
  <Override PartName="/xl/charts/chart71.xml" ContentType="application/vnd.openxmlformats-officedocument.drawingml.chart+xml"/>
  <Override PartName="/xl/drawings/drawing73.xml" ContentType="application/vnd.openxmlformats-officedocument.drawingml.chartshapes+xml"/>
  <Override PartName="/xl/charts/chart72.xml" ContentType="application/vnd.openxmlformats-officedocument.drawingml.chart+xml"/>
  <Override PartName="/xl/drawings/drawing74.xml" ContentType="application/vnd.openxmlformats-officedocument.drawingml.chartshapes+xml"/>
  <Override PartName="/xl/charts/chart73.xml" ContentType="application/vnd.openxmlformats-officedocument.drawingml.chart+xml"/>
  <Override PartName="/xl/drawings/drawing75.xml" ContentType="application/vnd.openxmlformats-officedocument.drawingml.chartshapes+xml"/>
  <Override PartName="/xl/charts/chart74.xml" ContentType="application/vnd.openxmlformats-officedocument.drawingml.chart+xml"/>
  <Override PartName="/xl/drawings/drawing76.xml" ContentType="application/vnd.openxmlformats-officedocument.drawingml.chartshapes+xml"/>
  <Override PartName="/xl/charts/chart75.xml" ContentType="application/vnd.openxmlformats-officedocument.drawingml.chart+xml"/>
  <Override PartName="/xl/drawings/drawing77.xml" ContentType="application/vnd.openxmlformats-officedocument.drawingml.chartshapes+xml"/>
  <Override PartName="/xl/charts/chart76.xml" ContentType="application/vnd.openxmlformats-officedocument.drawingml.chart+xml"/>
  <Override PartName="/xl/drawings/drawing78.xml" ContentType="application/vnd.openxmlformats-officedocument.drawingml.chartshapes+xml"/>
  <Override PartName="/xl/charts/chart77.xml" ContentType="application/vnd.openxmlformats-officedocument.drawingml.chart+xml"/>
  <Override PartName="/xl/drawings/drawing79.xml" ContentType="application/vnd.openxmlformats-officedocument.drawingml.chartshapes+xml"/>
  <Override PartName="/xl/charts/chart78.xml" ContentType="application/vnd.openxmlformats-officedocument.drawingml.chart+xml"/>
  <Override PartName="/xl/drawings/drawing80.xml" ContentType="application/vnd.openxmlformats-officedocument.drawingml.chartshapes+xml"/>
  <Override PartName="/xl/charts/chart79.xml" ContentType="application/vnd.openxmlformats-officedocument.drawingml.chart+xml"/>
  <Override PartName="/xl/drawings/drawing81.xml" ContentType="application/vnd.openxmlformats-officedocument.drawingml.chartshapes+xml"/>
  <Override PartName="/xl/charts/chart80.xml" ContentType="application/vnd.openxmlformats-officedocument.drawingml.chart+xml"/>
  <Override PartName="/xl/drawings/drawing82.xml" ContentType="application/vnd.openxmlformats-officedocument.drawingml.chartshapes+xml"/>
  <Override PartName="/xl/charts/chart81.xml" ContentType="application/vnd.openxmlformats-officedocument.drawingml.chart+xml"/>
  <Override PartName="/xl/drawings/drawing83.xml" ContentType="application/vnd.openxmlformats-officedocument.drawingml.chartshapes+xml"/>
  <Override PartName="/xl/charts/chart82.xml" ContentType="application/vnd.openxmlformats-officedocument.drawingml.chart+xml"/>
  <Override PartName="/xl/drawings/drawing84.xml" ContentType="application/vnd.openxmlformats-officedocument.drawingml.chartshapes+xml"/>
  <Override PartName="/xl/charts/chart83.xml" ContentType="application/vnd.openxmlformats-officedocument.drawingml.chart+xml"/>
  <Override PartName="/xl/drawings/drawing85.xml" ContentType="application/vnd.openxmlformats-officedocument.drawingml.chartshapes+xml"/>
  <Override PartName="/xl/charts/chart84.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drawings/drawing88.xml" ContentType="application/vnd.openxmlformats-officedocument.drawing+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drawings/drawing89.xml" ContentType="application/vnd.openxmlformats-officedocument.drawing+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charts/chart169.xml" ContentType="application/vnd.openxmlformats-officedocument.drawingml.chart+xml"/>
  <Override PartName="/xl/charts/chart170.xml" ContentType="application/vnd.openxmlformats-officedocument.drawingml.chart+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charts/chart174.xml" ContentType="application/vnd.openxmlformats-officedocument.drawingml.chart+xml"/>
  <Override PartName="/xl/charts/chart175.xml" ContentType="application/vnd.openxmlformats-officedocument.drawingml.chart+xml"/>
  <Override PartName="/xl/charts/chart176.xml" ContentType="application/vnd.openxmlformats-officedocument.drawingml.chart+xml"/>
  <Override PartName="/xl/charts/chart177.xml" ContentType="application/vnd.openxmlformats-officedocument.drawingml.chart+xml"/>
  <Override PartName="/xl/charts/chart178.xml" ContentType="application/vnd.openxmlformats-officedocument.drawingml.chart+xml"/>
  <Override PartName="/xl/charts/chart179.xml" ContentType="application/vnd.openxmlformats-officedocument.drawingml.chart+xml"/>
  <Override PartName="/xl/charts/chart180.xml" ContentType="application/vnd.openxmlformats-officedocument.drawingml.chart+xml"/>
  <Override PartName="/xl/drawings/drawing90.xml" ContentType="application/vnd.openxmlformats-officedocument.drawing+xml"/>
  <Override PartName="/xl/charts/chart181.xml" ContentType="application/vnd.openxmlformats-officedocument.drawingml.chart+xml"/>
  <Override PartName="/xl/charts/chart182.xml" ContentType="application/vnd.openxmlformats-officedocument.drawingml.chart+xml"/>
  <Override PartName="/xl/charts/chart183.xml" ContentType="application/vnd.openxmlformats-officedocument.drawingml.chart+xml"/>
  <Override PartName="/xl/charts/chart184.xml" ContentType="application/vnd.openxmlformats-officedocument.drawingml.chart+xml"/>
  <Override PartName="/xl/charts/chart185.xml" ContentType="application/vnd.openxmlformats-officedocument.drawingml.chart+xml"/>
  <Override PartName="/xl/charts/chart186.xml" ContentType="application/vnd.openxmlformats-officedocument.drawingml.chart+xml"/>
  <Override PartName="/xl/charts/chart187.xml" ContentType="application/vnd.openxmlformats-officedocument.drawingml.chart+xml"/>
  <Override PartName="/xl/charts/chart188.xml" ContentType="application/vnd.openxmlformats-officedocument.drawingml.chart+xml"/>
  <Override PartName="/xl/charts/chart189.xml" ContentType="application/vnd.openxmlformats-officedocument.drawingml.chart+xml"/>
  <Override PartName="/xl/charts/chart190.xml" ContentType="application/vnd.openxmlformats-officedocument.drawingml.chart+xml"/>
  <Override PartName="/xl/charts/chart191.xml" ContentType="application/vnd.openxmlformats-officedocument.drawingml.chart+xml"/>
  <Override PartName="/xl/charts/chart192.xml" ContentType="application/vnd.openxmlformats-officedocument.drawingml.chart+xml"/>
  <Override PartName="/xl/charts/chart193.xml" ContentType="application/vnd.openxmlformats-officedocument.drawingml.chart+xml"/>
  <Override PartName="/xl/charts/chart194.xml" ContentType="application/vnd.openxmlformats-officedocument.drawingml.chart+xml"/>
  <Override PartName="/xl/charts/chart195.xml" ContentType="application/vnd.openxmlformats-officedocument.drawingml.chart+xml"/>
  <Override PartName="/xl/charts/chart196.xml" ContentType="application/vnd.openxmlformats-officedocument.drawingml.chart+xml"/>
  <Override PartName="/xl/charts/chart197.xml" ContentType="application/vnd.openxmlformats-officedocument.drawingml.chart+xml"/>
  <Override PartName="/xl/charts/chart198.xml" ContentType="application/vnd.openxmlformats-officedocument.drawingml.chart+xml"/>
  <Override PartName="/xl/charts/chart199.xml" ContentType="application/vnd.openxmlformats-officedocument.drawingml.chart+xml"/>
  <Override PartName="/xl/charts/chart200.xml" ContentType="application/vnd.openxmlformats-officedocument.drawingml.chart+xml"/>
  <Override PartName="/xl/charts/chart201.xml" ContentType="application/vnd.openxmlformats-officedocument.drawingml.chart+xml"/>
  <Override PartName="/xl/charts/chart202.xml" ContentType="application/vnd.openxmlformats-officedocument.drawingml.chart+xml"/>
  <Override PartName="/xl/charts/chart203.xml" ContentType="application/vnd.openxmlformats-officedocument.drawingml.chart+xml"/>
  <Override PartName="/xl/charts/chart204.xml" ContentType="application/vnd.openxmlformats-officedocument.drawingml.chart+xml"/>
  <Override PartName="/xl/charts/chart205.xml" ContentType="application/vnd.openxmlformats-officedocument.drawingml.chart+xml"/>
  <Override PartName="/xl/charts/chart206.xml" ContentType="application/vnd.openxmlformats-officedocument.drawingml.chart+xml"/>
  <Override PartName="/xl/charts/chart207.xml" ContentType="application/vnd.openxmlformats-officedocument.drawingml.chart+xml"/>
  <Override PartName="/xl/charts/chart208.xml" ContentType="application/vnd.openxmlformats-officedocument.drawingml.chart+xml"/>
  <Override PartName="/xl/charts/chart209.xml" ContentType="application/vnd.openxmlformats-officedocument.drawingml.chart+xml"/>
  <Override PartName="/xl/charts/chart210.xml" ContentType="application/vnd.openxmlformats-officedocument.drawingml.chart+xml"/>
  <Override PartName="/xl/charts/chart211.xml" ContentType="application/vnd.openxmlformats-officedocument.drawingml.chart+xml"/>
  <Override PartName="/xl/charts/chart212.xml" ContentType="application/vnd.openxmlformats-officedocument.drawingml.chart+xml"/>
  <Override PartName="/xl/drawings/drawing91.xml" ContentType="application/vnd.openxmlformats-officedocument.drawing+xml"/>
  <Override PartName="/xl/charts/chart213.xml" ContentType="application/vnd.openxmlformats-officedocument.drawingml.chart+xml"/>
  <Override PartName="/xl/charts/chart214.xml" ContentType="application/vnd.openxmlformats-officedocument.drawingml.chart+xml"/>
  <Override PartName="/xl/charts/chart215.xml" ContentType="application/vnd.openxmlformats-officedocument.drawingml.chart+xml"/>
  <Override PartName="/xl/charts/chart216.xml" ContentType="application/vnd.openxmlformats-officedocument.drawingml.chart+xml"/>
  <Override PartName="/xl/charts/chart217.xml" ContentType="application/vnd.openxmlformats-officedocument.drawingml.chart+xml"/>
  <Override PartName="/xl/drawings/drawing92.xml" ContentType="application/vnd.openxmlformats-officedocument.drawingml.chartshapes+xml"/>
  <Override PartName="/xl/charts/chart218.xml" ContentType="application/vnd.openxmlformats-officedocument.drawingml.chart+xml"/>
  <Override PartName="/xl/drawings/drawing93.xml" ContentType="application/vnd.openxmlformats-officedocument.drawingml.chartshapes+xml"/>
  <Override PartName="/xl/charts/chart219.xml" ContentType="application/vnd.openxmlformats-officedocument.drawingml.chart+xml"/>
  <Override PartName="/xl/drawings/drawing94.xml" ContentType="application/vnd.openxmlformats-officedocument.drawingml.chartshapes+xml"/>
  <Override PartName="/xl/charts/chart220.xml" ContentType="application/vnd.openxmlformats-officedocument.drawingml.chart+xml"/>
  <Override PartName="/xl/drawings/drawing95.xml" ContentType="application/vnd.openxmlformats-officedocument.drawingml.chartshapes+xml"/>
  <Override PartName="/xl/charts/chart221.xml" ContentType="application/vnd.openxmlformats-officedocument.drawingml.chart+xml"/>
  <Override PartName="/xl/drawings/drawing96.xml" ContentType="application/vnd.openxmlformats-officedocument.drawingml.chartshapes+xml"/>
  <Override PartName="/xl/charts/chart222.xml" ContentType="application/vnd.openxmlformats-officedocument.drawingml.chart+xml"/>
  <Override PartName="/xl/drawings/drawing97.xml" ContentType="application/vnd.openxmlformats-officedocument.drawingml.chartshapes+xml"/>
  <Override PartName="/xl/charts/chart223.xml" ContentType="application/vnd.openxmlformats-officedocument.drawingml.chart+xml"/>
  <Override PartName="/xl/drawings/drawing98.xml" ContentType="application/vnd.openxmlformats-officedocument.drawingml.chartshapes+xml"/>
  <Override PartName="/xl/charts/chart224.xml" ContentType="application/vnd.openxmlformats-officedocument.drawingml.chart+xml"/>
  <Override PartName="/xl/drawings/drawing99.xml" ContentType="application/vnd.openxmlformats-officedocument.drawingml.chartshapes+xml"/>
  <Override PartName="/xl/charts/chart225.xml" ContentType="application/vnd.openxmlformats-officedocument.drawingml.chart+xml"/>
  <Override PartName="/xl/drawings/drawing100.xml" ContentType="application/vnd.openxmlformats-officedocument.drawingml.chartshapes+xml"/>
  <Override PartName="/xl/charts/chart226.xml" ContentType="application/vnd.openxmlformats-officedocument.drawingml.chart+xml"/>
  <Override PartName="/xl/drawings/drawing101.xml" ContentType="application/vnd.openxmlformats-officedocument.drawingml.chartshapes+xml"/>
  <Override PartName="/xl/charts/chart227.xml" ContentType="application/vnd.openxmlformats-officedocument.drawingml.chart+xml"/>
  <Override PartName="/xl/drawings/drawing102.xml" ContentType="application/vnd.openxmlformats-officedocument.drawingml.chartshapes+xml"/>
  <Override PartName="/xl/charts/chart228.xml" ContentType="application/vnd.openxmlformats-officedocument.drawingml.chart+xml"/>
  <Override PartName="/xl/drawings/drawing103.xml" ContentType="application/vnd.openxmlformats-officedocument.drawingml.chartshapes+xml"/>
  <Override PartName="/xl/charts/chart229.xml" ContentType="application/vnd.openxmlformats-officedocument.drawingml.chart+xml"/>
  <Override PartName="/xl/drawings/drawing104.xml" ContentType="application/vnd.openxmlformats-officedocument.drawingml.chartshapes+xml"/>
  <Override PartName="/xl/charts/chart230.xml" ContentType="application/vnd.openxmlformats-officedocument.drawingml.chart+xml"/>
  <Override PartName="/xl/drawings/drawing105.xml" ContentType="application/vnd.openxmlformats-officedocument.drawingml.chartshapes+xml"/>
  <Override PartName="/xl/charts/chart231.xml" ContentType="application/vnd.openxmlformats-officedocument.drawingml.chart+xml"/>
  <Override PartName="/xl/drawings/drawing106.xml" ContentType="application/vnd.openxmlformats-officedocument.drawingml.chartshapes+xml"/>
  <Override PartName="/xl/charts/chart232.xml" ContentType="application/vnd.openxmlformats-officedocument.drawingml.chart+xml"/>
  <Override PartName="/xl/drawings/drawing107.xml" ContentType="application/vnd.openxmlformats-officedocument.drawingml.chartshapes+xml"/>
  <Override PartName="/xl/drawings/drawing108.xml" ContentType="application/vnd.openxmlformats-officedocument.drawing+xml"/>
  <Override PartName="/xl/charts/chart233.xml" ContentType="application/vnd.openxmlformats-officedocument.drawingml.chart+xml"/>
  <Override PartName="/xl/drawings/drawing109.xml" ContentType="application/vnd.openxmlformats-officedocument.drawingml.chartshapes+xml"/>
  <Override PartName="/xl/charts/chart234.xml" ContentType="application/vnd.openxmlformats-officedocument.drawingml.chart+xml"/>
  <Override PartName="/xl/drawings/drawing110.xml" ContentType="application/vnd.openxmlformats-officedocument.drawingml.chartshapes+xml"/>
  <Override PartName="/xl/charts/chart235.xml" ContentType="application/vnd.openxmlformats-officedocument.drawingml.chart+xml"/>
  <Override PartName="/xl/drawings/drawing111.xml" ContentType="application/vnd.openxmlformats-officedocument.drawingml.chartshapes+xml"/>
  <Override PartName="/xl/charts/chart236.xml" ContentType="application/vnd.openxmlformats-officedocument.drawingml.chart+xml"/>
  <Override PartName="/xl/drawings/drawing112.xml" ContentType="application/vnd.openxmlformats-officedocument.drawingml.chartshapes+xml"/>
  <Override PartName="/xl/charts/chart237.xml" ContentType="application/vnd.openxmlformats-officedocument.drawingml.chart+xml"/>
  <Override PartName="/xl/drawings/drawing113.xml" ContentType="application/vnd.openxmlformats-officedocument.drawingml.chartshapes+xml"/>
  <Override PartName="/xl/charts/chart238.xml" ContentType="application/vnd.openxmlformats-officedocument.drawingml.chart+xml"/>
  <Override PartName="/xl/drawings/drawing114.xml" ContentType="application/vnd.openxmlformats-officedocument.drawingml.chartshapes+xml"/>
  <Override PartName="/xl/charts/chart239.xml" ContentType="application/vnd.openxmlformats-officedocument.drawingml.chart+xml"/>
  <Override PartName="/xl/drawings/drawing115.xml" ContentType="application/vnd.openxmlformats-officedocument.drawingml.chartshapes+xml"/>
  <Override PartName="/xl/charts/chart240.xml" ContentType="application/vnd.openxmlformats-officedocument.drawingml.chart+xml"/>
  <Override PartName="/xl/drawings/drawing116.xml" ContentType="application/vnd.openxmlformats-officedocument.drawingml.chartshapes+xml"/>
  <Override PartName="/xl/charts/chart241.xml" ContentType="application/vnd.openxmlformats-officedocument.drawingml.chart+xml"/>
  <Override PartName="/xl/drawings/drawing117.xml" ContentType="application/vnd.openxmlformats-officedocument.drawingml.chartshapes+xml"/>
  <Override PartName="/xl/charts/chart242.xml" ContentType="application/vnd.openxmlformats-officedocument.drawingml.chart+xml"/>
  <Override PartName="/xl/drawings/drawing118.xml" ContentType="application/vnd.openxmlformats-officedocument.drawingml.chartshapes+xml"/>
  <Override PartName="/xl/charts/chart243.xml" ContentType="application/vnd.openxmlformats-officedocument.drawingml.chart+xml"/>
  <Override PartName="/xl/drawings/drawing119.xml" ContentType="application/vnd.openxmlformats-officedocument.drawingml.chartshapes+xml"/>
  <Override PartName="/xl/charts/chart244.xml" ContentType="application/vnd.openxmlformats-officedocument.drawingml.chart+xml"/>
  <Override PartName="/xl/drawings/drawing120.xml" ContentType="application/vnd.openxmlformats-officedocument.drawingml.chartshapes+xml"/>
  <Override PartName="/xl/charts/chart245.xml" ContentType="application/vnd.openxmlformats-officedocument.drawingml.chart+xml"/>
  <Override PartName="/xl/drawings/drawing121.xml" ContentType="application/vnd.openxmlformats-officedocument.drawingml.chartshapes+xml"/>
  <Override PartName="/xl/charts/chart246.xml" ContentType="application/vnd.openxmlformats-officedocument.drawingml.chart+xml"/>
  <Override PartName="/xl/drawings/drawing122.xml" ContentType="application/vnd.openxmlformats-officedocument.drawingml.chartshapes+xml"/>
  <Override PartName="/xl/charts/chart247.xml" ContentType="application/vnd.openxmlformats-officedocument.drawingml.chart+xml"/>
  <Override PartName="/xl/drawings/drawing123.xml" ContentType="application/vnd.openxmlformats-officedocument.drawingml.chartshapes+xml"/>
  <Override PartName="/xl/charts/chart248.xml" ContentType="application/vnd.openxmlformats-officedocument.drawingml.chart+xml"/>
  <Override PartName="/xl/drawings/drawing124.xml" ContentType="application/vnd.openxmlformats-officedocument.drawingml.chartshapes+xml"/>
  <Override PartName="/xl/charts/chart249.xml" ContentType="application/vnd.openxmlformats-officedocument.drawingml.chart+xml"/>
  <Override PartName="/xl/drawings/drawing125.xml" ContentType="application/vnd.openxmlformats-officedocument.drawingml.chartshapes+xml"/>
  <Override PartName="/xl/charts/chart250.xml" ContentType="application/vnd.openxmlformats-officedocument.drawingml.chart+xml"/>
  <Override PartName="/xl/drawings/drawing126.xml" ContentType="application/vnd.openxmlformats-officedocument.drawingml.chartshapes+xml"/>
  <Override PartName="/xl/charts/chart251.xml" ContentType="application/vnd.openxmlformats-officedocument.drawingml.chart+xml"/>
  <Override PartName="/xl/drawings/drawing127.xml" ContentType="application/vnd.openxmlformats-officedocument.drawingml.chartshapes+xml"/>
  <Override PartName="/xl/charts/chart252.xml" ContentType="application/vnd.openxmlformats-officedocument.drawingml.chart+xml"/>
  <Override PartName="/xl/drawings/drawing128.xml" ContentType="application/vnd.openxmlformats-officedocument.drawingml.chartshapes+xml"/>
  <Override PartName="/xl/charts/chart253.xml" ContentType="application/vnd.openxmlformats-officedocument.drawingml.chart+xml"/>
  <Override PartName="/xl/drawings/drawing129.xml" ContentType="application/vnd.openxmlformats-officedocument.drawingml.chartshapes+xml"/>
  <Override PartName="/xl/charts/chart254.xml" ContentType="application/vnd.openxmlformats-officedocument.drawingml.chart+xml"/>
  <Override PartName="/xl/drawings/drawing130.xml" ContentType="application/vnd.openxmlformats-officedocument.drawingml.chartshapes+xml"/>
  <Override PartName="/xl/charts/chart255.xml" ContentType="application/vnd.openxmlformats-officedocument.drawingml.chart+xml"/>
  <Override PartName="/xl/drawings/drawing131.xml" ContentType="application/vnd.openxmlformats-officedocument.drawingml.chartshapes+xml"/>
  <Override PartName="/xl/charts/chart256.xml" ContentType="application/vnd.openxmlformats-officedocument.drawingml.chart+xml"/>
  <Override PartName="/xl/drawings/drawing132.xml" ContentType="application/vnd.openxmlformats-officedocument.drawingml.chartshapes+xml"/>
  <Override PartName="/xl/charts/chart257.xml" ContentType="application/vnd.openxmlformats-officedocument.drawingml.chart+xml"/>
  <Override PartName="/xl/drawings/drawing133.xml" ContentType="application/vnd.openxmlformats-officedocument.drawingml.chartshapes+xml"/>
  <Override PartName="/xl/charts/chart258.xml" ContentType="application/vnd.openxmlformats-officedocument.drawingml.chart+xml"/>
  <Override PartName="/xl/drawings/drawing134.xml" ContentType="application/vnd.openxmlformats-officedocument.drawingml.chartshapes+xml"/>
  <Override PartName="/xl/charts/chart259.xml" ContentType="application/vnd.openxmlformats-officedocument.drawingml.chart+xml"/>
  <Override PartName="/xl/drawings/drawing135.xml" ContentType="application/vnd.openxmlformats-officedocument.drawingml.chartshapes+xml"/>
  <Override PartName="/xl/charts/chart260.xml" ContentType="application/vnd.openxmlformats-officedocument.drawingml.chart+xml"/>
  <Override PartName="/xl/drawings/drawing136.xml" ContentType="application/vnd.openxmlformats-officedocument.drawingml.chartshapes+xml"/>
  <Override PartName="/xl/charts/chart261.xml" ContentType="application/vnd.openxmlformats-officedocument.drawingml.chart+xml"/>
  <Override PartName="/xl/drawings/drawing137.xml" ContentType="application/vnd.openxmlformats-officedocument.drawingml.chartshapes+xml"/>
  <Override PartName="/xl/charts/chart262.xml" ContentType="application/vnd.openxmlformats-officedocument.drawingml.chart+xml"/>
  <Override PartName="/xl/drawings/drawing138.xml" ContentType="application/vnd.openxmlformats-officedocument.drawingml.chartshapes+xml"/>
  <Override PartName="/xl/charts/chart263.xml" ContentType="application/vnd.openxmlformats-officedocument.drawingml.chart+xml"/>
  <Override PartName="/xl/drawings/drawing139.xml" ContentType="application/vnd.openxmlformats-officedocument.drawingml.chartshapes+xml"/>
  <Override PartName="/xl/charts/chart264.xml" ContentType="application/vnd.openxmlformats-officedocument.drawingml.chart+xml"/>
  <Override PartName="/xl/drawings/drawing140.xml" ContentType="application/vnd.openxmlformats-officedocument.drawingml.chartshapes+xml"/>
  <Override PartName="/xl/charts/chart265.xml" ContentType="application/vnd.openxmlformats-officedocument.drawingml.chart+xml"/>
  <Override PartName="/xl/drawings/drawing141.xml" ContentType="application/vnd.openxmlformats-officedocument.drawingml.chartshapes+xml"/>
  <Override PartName="/xl/charts/chart266.xml" ContentType="application/vnd.openxmlformats-officedocument.drawingml.chart+xml"/>
  <Override PartName="/xl/drawings/drawing142.xml" ContentType="application/vnd.openxmlformats-officedocument.drawingml.chartshapes+xml"/>
  <Override PartName="/xl/charts/chart267.xml" ContentType="application/vnd.openxmlformats-officedocument.drawingml.chart+xml"/>
  <Override PartName="/xl/drawings/drawing143.xml" ContentType="application/vnd.openxmlformats-officedocument.drawingml.chartshapes+xml"/>
  <Override PartName="/xl/drawings/drawing144.xml" ContentType="application/vnd.openxmlformats-officedocument.drawing+xml"/>
  <Override PartName="/xl/charts/chart268.xml" ContentType="application/vnd.openxmlformats-officedocument.drawingml.chart+xml"/>
  <Override PartName="/xl/drawings/drawing145.xml" ContentType="application/vnd.openxmlformats-officedocument.drawingml.chartshapes+xml"/>
  <Override PartName="/xl/charts/chart269.xml" ContentType="application/vnd.openxmlformats-officedocument.drawingml.chart+xml"/>
  <Override PartName="/xl/drawings/drawing146.xml" ContentType="application/vnd.openxmlformats-officedocument.drawingml.chartshapes+xml"/>
  <Override PartName="/xl/charts/chart270.xml" ContentType="application/vnd.openxmlformats-officedocument.drawingml.chart+xml"/>
  <Override PartName="/xl/drawings/drawing147.xml" ContentType="application/vnd.openxmlformats-officedocument.drawingml.chartshapes+xml"/>
  <Override PartName="/xl/charts/chart271.xml" ContentType="application/vnd.openxmlformats-officedocument.drawingml.chart+xml"/>
  <Override PartName="/xl/drawings/drawing148.xml" ContentType="application/vnd.openxmlformats-officedocument.drawingml.chartshapes+xml"/>
  <Override PartName="/xl/charts/chart272.xml" ContentType="application/vnd.openxmlformats-officedocument.drawingml.chart+xml"/>
  <Override PartName="/xl/charts/chart273.xml" ContentType="application/vnd.openxmlformats-officedocument.drawingml.chart+xml"/>
  <Override PartName="/xl/drawings/drawing149.xml" ContentType="application/vnd.openxmlformats-officedocument.drawingml.chartshapes+xml"/>
  <Override PartName="/xl/charts/chart274.xml" ContentType="application/vnd.openxmlformats-officedocument.drawingml.chart+xml"/>
  <Override PartName="/xl/drawings/drawing150.xml" ContentType="application/vnd.openxmlformats-officedocument.drawingml.chartshapes+xml"/>
  <Override PartName="/xl/charts/chart275.xml" ContentType="application/vnd.openxmlformats-officedocument.drawingml.chart+xml"/>
  <Override PartName="/xl/drawings/drawing151.xml" ContentType="application/vnd.openxmlformats-officedocument.drawingml.chartshapes+xml"/>
  <Override PartName="/xl/charts/chart276.xml" ContentType="application/vnd.openxmlformats-officedocument.drawingml.chart+xml"/>
  <Override PartName="/xl/drawings/drawing152.xml" ContentType="application/vnd.openxmlformats-officedocument.drawingml.chartshapes+xml"/>
  <Override PartName="/xl/charts/chart277.xml" ContentType="application/vnd.openxmlformats-officedocument.drawingml.chart+xml"/>
  <Override PartName="/xl/charts/chart278.xml" ContentType="application/vnd.openxmlformats-officedocument.drawingml.chart+xml"/>
  <Override PartName="/xl/drawings/drawing153.xml" ContentType="application/vnd.openxmlformats-officedocument.drawingml.chartshapes+xml"/>
  <Override PartName="/xl/charts/chart279.xml" ContentType="application/vnd.openxmlformats-officedocument.drawingml.chart+xml"/>
  <Override PartName="/xl/drawings/drawing154.xml" ContentType="application/vnd.openxmlformats-officedocument.drawingml.chartshapes+xml"/>
  <Override PartName="/xl/charts/chart280.xml" ContentType="application/vnd.openxmlformats-officedocument.drawingml.chart+xml"/>
  <Override PartName="/xl/drawings/drawing155.xml" ContentType="application/vnd.openxmlformats-officedocument.drawingml.chartshapes+xml"/>
  <Override PartName="/xl/charts/chart281.xml" ContentType="application/vnd.openxmlformats-officedocument.drawingml.chart+xml"/>
  <Override PartName="/xl/drawings/drawing156.xml" ContentType="application/vnd.openxmlformats-officedocument.drawingml.chartshapes+xml"/>
  <Override PartName="/xl/charts/chart282.xml" ContentType="application/vnd.openxmlformats-officedocument.drawingml.chart+xml"/>
  <Override PartName="/xl/charts/chart283.xml" ContentType="application/vnd.openxmlformats-officedocument.drawingml.chart+xml"/>
  <Override PartName="/xl/drawings/drawing157.xml" ContentType="application/vnd.openxmlformats-officedocument.drawingml.chartshapes+xml"/>
  <Override PartName="/xl/charts/chart284.xml" ContentType="application/vnd.openxmlformats-officedocument.drawingml.chart+xml"/>
  <Override PartName="/xl/drawings/drawing158.xml" ContentType="application/vnd.openxmlformats-officedocument.drawingml.chartshapes+xml"/>
  <Override PartName="/xl/charts/chart285.xml" ContentType="application/vnd.openxmlformats-officedocument.drawingml.chart+xml"/>
  <Override PartName="/xl/drawings/drawing159.xml" ContentType="application/vnd.openxmlformats-officedocument.drawingml.chartshapes+xml"/>
  <Override PartName="/xl/charts/chart286.xml" ContentType="application/vnd.openxmlformats-officedocument.drawingml.chart+xml"/>
  <Override PartName="/xl/drawings/drawing160.xml" ContentType="application/vnd.openxmlformats-officedocument.drawingml.chartshapes+xml"/>
  <Override PartName="/xl/charts/chart287.xml" ContentType="application/vnd.openxmlformats-officedocument.drawingml.chart+xml"/>
  <Override PartName="/xl/charts/chart288.xml" ContentType="application/vnd.openxmlformats-officedocument.drawingml.chart+xml"/>
  <Override PartName="/xl/drawings/drawing161.xml" ContentType="application/vnd.openxmlformats-officedocument.drawingml.chartshapes+xml"/>
  <Override PartName="/xl/charts/chart289.xml" ContentType="application/vnd.openxmlformats-officedocument.drawingml.chart+xml"/>
  <Override PartName="/xl/drawings/drawing162.xml" ContentType="application/vnd.openxmlformats-officedocument.drawingml.chartshapes+xml"/>
  <Override PartName="/xl/charts/chart290.xml" ContentType="application/vnd.openxmlformats-officedocument.drawingml.chart+xml"/>
  <Override PartName="/xl/drawings/drawing163.xml" ContentType="application/vnd.openxmlformats-officedocument.drawingml.chartshapes+xml"/>
  <Override PartName="/xl/charts/chart291.xml" ContentType="application/vnd.openxmlformats-officedocument.drawingml.chart+xml"/>
  <Override PartName="/xl/drawings/drawing164.xml" ContentType="application/vnd.openxmlformats-officedocument.drawingml.chartshapes+xml"/>
  <Override PartName="/xl/charts/chart292.xml" ContentType="application/vnd.openxmlformats-officedocument.drawingml.chart+xml"/>
  <Override PartName="/xl/charts/chart293.xml" ContentType="application/vnd.openxmlformats-officedocument.drawingml.chart+xml"/>
  <Override PartName="/xl/drawings/drawing165.xml" ContentType="application/vnd.openxmlformats-officedocument.drawingml.chartshapes+xml"/>
  <Override PartName="/xl/charts/chart294.xml" ContentType="application/vnd.openxmlformats-officedocument.drawingml.chart+xml"/>
  <Override PartName="/xl/drawings/drawing166.xml" ContentType="application/vnd.openxmlformats-officedocument.drawingml.chartshapes+xml"/>
  <Override PartName="/xl/charts/chart295.xml" ContentType="application/vnd.openxmlformats-officedocument.drawingml.chart+xml"/>
  <Override PartName="/xl/drawings/drawing167.xml" ContentType="application/vnd.openxmlformats-officedocument.drawingml.chartshapes+xml"/>
  <Override PartName="/xl/charts/chart296.xml" ContentType="application/vnd.openxmlformats-officedocument.drawingml.chart+xml"/>
  <Override PartName="/xl/drawings/drawing168.xml" ContentType="application/vnd.openxmlformats-officedocument.drawingml.chartshapes+xml"/>
  <Override PartName="/xl/charts/chart297.xml" ContentType="application/vnd.openxmlformats-officedocument.drawingml.chart+xml"/>
  <Override PartName="/xl/charts/chart298.xml" ContentType="application/vnd.openxmlformats-officedocument.drawingml.chart+xml"/>
  <Override PartName="/xl/drawings/drawing169.xml" ContentType="application/vnd.openxmlformats-officedocument.drawingml.chartshapes+xml"/>
  <Override PartName="/xl/charts/chart299.xml" ContentType="application/vnd.openxmlformats-officedocument.drawingml.chart+xml"/>
  <Override PartName="/xl/drawings/drawing170.xml" ContentType="application/vnd.openxmlformats-officedocument.drawingml.chartshapes+xml"/>
  <Override PartName="/xl/charts/chart300.xml" ContentType="application/vnd.openxmlformats-officedocument.drawingml.chart+xml"/>
  <Override PartName="/xl/drawings/drawing171.xml" ContentType="application/vnd.openxmlformats-officedocument.drawingml.chartshapes+xml"/>
  <Override PartName="/xl/charts/chart301.xml" ContentType="application/vnd.openxmlformats-officedocument.drawingml.chart+xml"/>
  <Override PartName="/xl/drawings/drawing172.xml" ContentType="application/vnd.openxmlformats-officedocument.drawingml.chartshapes+xml"/>
  <Override PartName="/xl/charts/chart302.xml" ContentType="application/vnd.openxmlformats-officedocument.drawingml.chart+xml"/>
  <Override PartName="/xl/drawings/drawing173.xml" ContentType="application/vnd.openxmlformats-officedocument.drawing+xml"/>
  <Override PartName="/xl/charts/chart303.xml" ContentType="application/vnd.openxmlformats-officedocument.drawingml.chart+xml"/>
  <Override PartName="/xl/drawings/drawing174.xml" ContentType="application/vnd.openxmlformats-officedocument.drawingml.chartshapes+xml"/>
  <Override PartName="/xl/charts/chart304.xml" ContentType="application/vnd.openxmlformats-officedocument.drawingml.chart+xml"/>
  <Override PartName="/xl/drawings/drawing175.xml" ContentType="application/vnd.openxmlformats-officedocument.drawingml.chartshapes+xml"/>
  <Override PartName="/xl/charts/chart305.xml" ContentType="application/vnd.openxmlformats-officedocument.drawingml.chart+xml"/>
  <Override PartName="/xl/drawings/drawing176.xml" ContentType="application/vnd.openxmlformats-officedocument.drawingml.chartshapes+xml"/>
  <Override PartName="/xl/charts/chart306.xml" ContentType="application/vnd.openxmlformats-officedocument.drawingml.chart+xml"/>
  <Override PartName="/xl/drawings/drawing177.xml" ContentType="application/vnd.openxmlformats-officedocument.drawingml.chartshapes+xml"/>
  <Override PartName="/xl/charts/chart307.xml" ContentType="application/vnd.openxmlformats-officedocument.drawingml.chart+xml"/>
  <Override PartName="/xl/charts/chart308.xml" ContentType="application/vnd.openxmlformats-officedocument.drawingml.chart+xml"/>
  <Override PartName="/xl/drawings/drawing178.xml" ContentType="application/vnd.openxmlformats-officedocument.drawingml.chartshapes+xml"/>
  <Override PartName="/xl/charts/chart309.xml" ContentType="application/vnd.openxmlformats-officedocument.drawingml.chart+xml"/>
  <Override PartName="/xl/drawings/drawing179.xml" ContentType="application/vnd.openxmlformats-officedocument.drawingml.chartshapes+xml"/>
  <Override PartName="/xl/charts/chart310.xml" ContentType="application/vnd.openxmlformats-officedocument.drawingml.chart+xml"/>
  <Override PartName="/xl/drawings/drawing180.xml" ContentType="application/vnd.openxmlformats-officedocument.drawingml.chartshapes+xml"/>
  <Override PartName="/xl/charts/chart311.xml" ContentType="application/vnd.openxmlformats-officedocument.drawingml.chart+xml"/>
  <Override PartName="/xl/drawings/drawing181.xml" ContentType="application/vnd.openxmlformats-officedocument.drawingml.chartshapes+xml"/>
  <Override PartName="/xl/charts/chart312.xml" ContentType="application/vnd.openxmlformats-officedocument.drawingml.chart+xml"/>
  <Override PartName="/xl/charts/chart313.xml" ContentType="application/vnd.openxmlformats-officedocument.drawingml.chart+xml"/>
  <Override PartName="/xl/drawings/drawing182.xml" ContentType="application/vnd.openxmlformats-officedocument.drawingml.chartshapes+xml"/>
  <Override PartName="/xl/charts/chart314.xml" ContentType="application/vnd.openxmlformats-officedocument.drawingml.chart+xml"/>
  <Override PartName="/xl/drawings/drawing183.xml" ContentType="application/vnd.openxmlformats-officedocument.drawingml.chartshapes+xml"/>
  <Override PartName="/xl/charts/chart315.xml" ContentType="application/vnd.openxmlformats-officedocument.drawingml.chart+xml"/>
  <Override PartName="/xl/drawings/drawing184.xml" ContentType="application/vnd.openxmlformats-officedocument.drawingml.chartshapes+xml"/>
  <Override PartName="/xl/charts/chart316.xml" ContentType="application/vnd.openxmlformats-officedocument.drawingml.chart+xml"/>
  <Override PartName="/xl/drawings/drawing185.xml" ContentType="application/vnd.openxmlformats-officedocument.drawingml.chartshapes+xml"/>
  <Override PartName="/xl/charts/chart317.xml" ContentType="application/vnd.openxmlformats-officedocument.drawingml.chart+xml"/>
  <Override PartName="/xl/charts/chart318.xml" ContentType="application/vnd.openxmlformats-officedocument.drawingml.chart+xml"/>
  <Override PartName="/xl/drawings/drawing186.xml" ContentType="application/vnd.openxmlformats-officedocument.drawingml.chartshapes+xml"/>
  <Override PartName="/xl/charts/chart319.xml" ContentType="application/vnd.openxmlformats-officedocument.drawingml.chart+xml"/>
  <Override PartName="/xl/drawings/drawing187.xml" ContentType="application/vnd.openxmlformats-officedocument.drawingml.chartshapes+xml"/>
  <Override PartName="/xl/charts/chart320.xml" ContentType="application/vnd.openxmlformats-officedocument.drawingml.chart+xml"/>
  <Override PartName="/xl/drawings/drawing188.xml" ContentType="application/vnd.openxmlformats-officedocument.drawingml.chartshapes+xml"/>
  <Override PartName="/xl/charts/chart321.xml" ContentType="application/vnd.openxmlformats-officedocument.drawingml.chart+xml"/>
  <Override PartName="/xl/drawings/drawing189.xml" ContentType="application/vnd.openxmlformats-officedocument.drawingml.chartshapes+xml"/>
  <Override PartName="/xl/charts/chart322.xml" ContentType="application/vnd.openxmlformats-officedocument.drawingml.chart+xml"/>
  <Override PartName="/xl/charts/chart323.xml" ContentType="application/vnd.openxmlformats-officedocument.drawingml.chart+xml"/>
  <Override PartName="/xl/drawings/drawing190.xml" ContentType="application/vnd.openxmlformats-officedocument.drawingml.chartshapes+xml"/>
  <Override PartName="/xl/charts/chart324.xml" ContentType="application/vnd.openxmlformats-officedocument.drawingml.chart+xml"/>
  <Override PartName="/xl/drawings/drawing191.xml" ContentType="application/vnd.openxmlformats-officedocument.drawingml.chartshapes+xml"/>
  <Override PartName="/xl/charts/chart325.xml" ContentType="application/vnd.openxmlformats-officedocument.drawingml.chart+xml"/>
  <Override PartName="/xl/drawings/drawing192.xml" ContentType="application/vnd.openxmlformats-officedocument.drawingml.chartshapes+xml"/>
  <Override PartName="/xl/charts/chart326.xml" ContentType="application/vnd.openxmlformats-officedocument.drawingml.chart+xml"/>
  <Override PartName="/xl/drawings/drawing193.xml" ContentType="application/vnd.openxmlformats-officedocument.drawingml.chartshapes+xml"/>
  <Override PartName="/xl/charts/chart327.xml" ContentType="application/vnd.openxmlformats-officedocument.drawingml.chart+xml"/>
  <Override PartName="/xl/charts/chart328.xml" ContentType="application/vnd.openxmlformats-officedocument.drawingml.chart+xml"/>
  <Override PartName="/xl/drawings/drawing194.xml" ContentType="application/vnd.openxmlformats-officedocument.drawingml.chartshapes+xml"/>
  <Override PartName="/xl/charts/chart329.xml" ContentType="application/vnd.openxmlformats-officedocument.drawingml.chart+xml"/>
  <Override PartName="/xl/drawings/drawing195.xml" ContentType="application/vnd.openxmlformats-officedocument.drawingml.chartshapes+xml"/>
  <Override PartName="/xl/charts/chart330.xml" ContentType="application/vnd.openxmlformats-officedocument.drawingml.chart+xml"/>
  <Override PartName="/xl/drawings/drawing196.xml" ContentType="application/vnd.openxmlformats-officedocument.drawingml.chartshapes+xml"/>
  <Override PartName="/xl/charts/chart331.xml" ContentType="application/vnd.openxmlformats-officedocument.drawingml.chart+xml"/>
  <Override PartName="/xl/drawings/drawing197.xml" ContentType="application/vnd.openxmlformats-officedocument.drawingml.chartshapes+xml"/>
  <Override PartName="/xl/charts/chart332.xml" ContentType="application/vnd.openxmlformats-officedocument.drawingml.chart+xml"/>
  <Override PartName="/xl/charts/chart333.xml" ContentType="application/vnd.openxmlformats-officedocument.drawingml.chart+xml"/>
  <Override PartName="/xl/drawings/drawing198.xml" ContentType="application/vnd.openxmlformats-officedocument.drawingml.chartshapes+xml"/>
  <Override PartName="/xl/charts/chart334.xml" ContentType="application/vnd.openxmlformats-officedocument.drawingml.chart+xml"/>
  <Override PartName="/xl/drawings/drawing199.xml" ContentType="application/vnd.openxmlformats-officedocument.drawingml.chartshapes+xml"/>
  <Override PartName="/xl/charts/chart335.xml" ContentType="application/vnd.openxmlformats-officedocument.drawingml.chart+xml"/>
  <Override PartName="/xl/drawings/drawing200.xml" ContentType="application/vnd.openxmlformats-officedocument.drawingml.chartshapes+xml"/>
  <Override PartName="/xl/charts/chart336.xml" ContentType="application/vnd.openxmlformats-officedocument.drawingml.chart+xml"/>
  <Override PartName="/xl/drawings/drawing201.xml" ContentType="application/vnd.openxmlformats-officedocument.drawingml.chartshapes+xml"/>
  <Override PartName="/xl/charts/chart337.xml" ContentType="application/vnd.openxmlformats-officedocument.drawingml.chart+xml"/>
  <Override PartName="/xl/drawings/drawing202.xml" ContentType="application/vnd.openxmlformats-officedocument.drawing+xml"/>
  <Override PartName="/xl/charts/chart338.xml" ContentType="application/vnd.openxmlformats-officedocument.drawingml.chart+xml"/>
  <Override PartName="/xl/theme/themeOverride1.xml" ContentType="application/vnd.openxmlformats-officedocument.themeOverride+xml"/>
  <Override PartName="/xl/drawings/drawing203.xml" ContentType="application/vnd.openxmlformats-officedocument.drawingml.chartshapes+xml"/>
  <Override PartName="/xl/charts/chart339.xml" ContentType="application/vnd.openxmlformats-officedocument.drawingml.chart+xml"/>
  <Override PartName="/xl/drawings/drawing204.xml" ContentType="application/vnd.openxmlformats-officedocument.drawingml.chartshapes+xml"/>
  <Override PartName="/xl/charts/chart340.xml" ContentType="application/vnd.openxmlformats-officedocument.drawingml.chart+xml"/>
  <Override PartName="/xl/drawings/drawing205.xml" ContentType="application/vnd.openxmlformats-officedocument.drawingml.chartshapes+xml"/>
  <Override PartName="/xl/charts/chart341.xml" ContentType="application/vnd.openxmlformats-officedocument.drawingml.chart+xml"/>
  <Override PartName="/xl/drawings/drawing206.xml" ContentType="application/vnd.openxmlformats-officedocument.drawingml.chartshapes+xml"/>
  <Override PartName="/xl/charts/chart342.xml" ContentType="application/vnd.openxmlformats-officedocument.drawingml.chart+xml"/>
  <Override PartName="/xl/charts/chart343.xml" ContentType="application/vnd.openxmlformats-officedocument.drawingml.chart+xml"/>
  <Override PartName="/xl/theme/themeOverride2.xml" ContentType="application/vnd.openxmlformats-officedocument.themeOverride+xml"/>
  <Override PartName="/xl/drawings/drawing207.xml" ContentType="application/vnd.openxmlformats-officedocument.drawingml.chartshapes+xml"/>
  <Override PartName="/xl/charts/chart344.xml" ContentType="application/vnd.openxmlformats-officedocument.drawingml.chart+xml"/>
  <Override PartName="/xl/drawings/drawing208.xml" ContentType="application/vnd.openxmlformats-officedocument.drawingml.chartshapes+xml"/>
  <Override PartName="/xl/charts/chart345.xml" ContentType="application/vnd.openxmlformats-officedocument.drawingml.chart+xml"/>
  <Override PartName="/xl/drawings/drawing209.xml" ContentType="application/vnd.openxmlformats-officedocument.drawingml.chartshapes+xml"/>
  <Override PartName="/xl/charts/chart346.xml" ContentType="application/vnd.openxmlformats-officedocument.drawingml.chart+xml"/>
  <Override PartName="/xl/drawings/drawing210.xml" ContentType="application/vnd.openxmlformats-officedocument.drawingml.chartshapes+xml"/>
  <Override PartName="/xl/charts/chart347.xml" ContentType="application/vnd.openxmlformats-officedocument.drawingml.chart+xml"/>
  <Override PartName="/xl/charts/chart348.xml" ContentType="application/vnd.openxmlformats-officedocument.drawingml.chart+xml"/>
  <Override PartName="/xl/theme/themeOverride3.xml" ContentType="application/vnd.openxmlformats-officedocument.themeOverride+xml"/>
  <Override PartName="/xl/drawings/drawing211.xml" ContentType="application/vnd.openxmlformats-officedocument.drawingml.chartshapes+xml"/>
  <Override PartName="/xl/charts/chart349.xml" ContentType="application/vnd.openxmlformats-officedocument.drawingml.chart+xml"/>
  <Override PartName="/xl/drawings/drawing212.xml" ContentType="application/vnd.openxmlformats-officedocument.drawingml.chartshapes+xml"/>
  <Override PartName="/xl/charts/chart350.xml" ContentType="application/vnd.openxmlformats-officedocument.drawingml.chart+xml"/>
  <Override PartName="/xl/drawings/drawing213.xml" ContentType="application/vnd.openxmlformats-officedocument.drawingml.chartshapes+xml"/>
  <Override PartName="/xl/charts/chart351.xml" ContentType="application/vnd.openxmlformats-officedocument.drawingml.chart+xml"/>
  <Override PartName="/xl/drawings/drawing214.xml" ContentType="application/vnd.openxmlformats-officedocument.drawingml.chartshapes+xml"/>
  <Override PartName="/xl/charts/chart352.xml" ContentType="application/vnd.openxmlformats-officedocument.drawingml.chart+xml"/>
  <Override PartName="/xl/charts/chart353.xml" ContentType="application/vnd.openxmlformats-officedocument.drawingml.chart+xml"/>
  <Override PartName="/xl/theme/themeOverride4.xml" ContentType="application/vnd.openxmlformats-officedocument.themeOverride+xml"/>
  <Override PartName="/xl/drawings/drawing215.xml" ContentType="application/vnd.openxmlformats-officedocument.drawingml.chartshapes+xml"/>
  <Override PartName="/xl/charts/chart354.xml" ContentType="application/vnd.openxmlformats-officedocument.drawingml.chart+xml"/>
  <Override PartName="/xl/drawings/drawing216.xml" ContentType="application/vnd.openxmlformats-officedocument.drawingml.chartshapes+xml"/>
  <Override PartName="/xl/charts/chart355.xml" ContentType="application/vnd.openxmlformats-officedocument.drawingml.chart+xml"/>
  <Override PartName="/xl/drawings/drawing217.xml" ContentType="application/vnd.openxmlformats-officedocument.drawingml.chartshapes+xml"/>
  <Override PartName="/xl/charts/chart356.xml" ContentType="application/vnd.openxmlformats-officedocument.drawingml.chart+xml"/>
  <Override PartName="/xl/drawings/drawing218.xml" ContentType="application/vnd.openxmlformats-officedocument.drawingml.chartshapes+xml"/>
  <Override PartName="/xl/charts/chart357.xml" ContentType="application/vnd.openxmlformats-officedocument.drawingml.chart+xml"/>
  <Override PartName="/xl/charts/chart358.xml" ContentType="application/vnd.openxmlformats-officedocument.drawingml.chart+xml"/>
  <Override PartName="/xl/theme/themeOverride5.xml" ContentType="application/vnd.openxmlformats-officedocument.themeOverride+xml"/>
  <Override PartName="/xl/drawings/drawing219.xml" ContentType="application/vnd.openxmlformats-officedocument.drawingml.chartshapes+xml"/>
  <Override PartName="/xl/charts/chart359.xml" ContentType="application/vnd.openxmlformats-officedocument.drawingml.chart+xml"/>
  <Override PartName="/xl/drawings/drawing220.xml" ContentType="application/vnd.openxmlformats-officedocument.drawingml.chartshapes+xml"/>
  <Override PartName="/xl/charts/chart360.xml" ContentType="application/vnd.openxmlformats-officedocument.drawingml.chart+xml"/>
  <Override PartName="/xl/drawings/drawing221.xml" ContentType="application/vnd.openxmlformats-officedocument.drawingml.chartshapes+xml"/>
  <Override PartName="/xl/charts/chart361.xml" ContentType="application/vnd.openxmlformats-officedocument.drawingml.chart+xml"/>
  <Override PartName="/xl/drawings/drawing222.xml" ContentType="application/vnd.openxmlformats-officedocument.drawingml.chartshapes+xml"/>
  <Override PartName="/xl/charts/chart362.xml" ContentType="application/vnd.openxmlformats-officedocument.drawingml.chart+xml"/>
  <Override PartName="/xl/charts/chart363.xml" ContentType="application/vnd.openxmlformats-officedocument.drawingml.chart+xml"/>
  <Override PartName="/xl/theme/themeOverride6.xml" ContentType="application/vnd.openxmlformats-officedocument.themeOverride+xml"/>
  <Override PartName="/xl/drawings/drawing223.xml" ContentType="application/vnd.openxmlformats-officedocument.drawingml.chartshapes+xml"/>
  <Override PartName="/xl/charts/chart364.xml" ContentType="application/vnd.openxmlformats-officedocument.drawingml.chart+xml"/>
  <Override PartName="/xl/drawings/drawing224.xml" ContentType="application/vnd.openxmlformats-officedocument.drawingml.chartshapes+xml"/>
  <Override PartName="/xl/charts/chart365.xml" ContentType="application/vnd.openxmlformats-officedocument.drawingml.chart+xml"/>
  <Override PartName="/xl/drawings/drawing225.xml" ContentType="application/vnd.openxmlformats-officedocument.drawingml.chartshapes+xml"/>
  <Override PartName="/xl/charts/chart366.xml" ContentType="application/vnd.openxmlformats-officedocument.drawingml.chart+xml"/>
  <Override PartName="/xl/drawings/drawing226.xml" ContentType="application/vnd.openxmlformats-officedocument.drawingml.chartshapes+xml"/>
  <Override PartName="/xl/charts/chart367.xml" ContentType="application/vnd.openxmlformats-officedocument.drawingml.chart+xml"/>
  <Override PartName="/xl/charts/chart368.xml" ContentType="application/vnd.openxmlformats-officedocument.drawingml.chart+xml"/>
  <Override PartName="/xl/theme/themeOverride7.xml" ContentType="application/vnd.openxmlformats-officedocument.themeOverride+xml"/>
  <Override PartName="/xl/drawings/drawing227.xml" ContentType="application/vnd.openxmlformats-officedocument.drawingml.chartshapes+xml"/>
  <Override PartName="/xl/charts/chart369.xml" ContentType="application/vnd.openxmlformats-officedocument.drawingml.chart+xml"/>
  <Override PartName="/xl/drawings/drawing228.xml" ContentType="application/vnd.openxmlformats-officedocument.drawingml.chartshapes+xml"/>
  <Override PartName="/xl/charts/chart370.xml" ContentType="application/vnd.openxmlformats-officedocument.drawingml.chart+xml"/>
  <Override PartName="/xl/drawings/drawing229.xml" ContentType="application/vnd.openxmlformats-officedocument.drawingml.chartshapes+xml"/>
  <Override PartName="/xl/charts/chart371.xml" ContentType="application/vnd.openxmlformats-officedocument.drawingml.chart+xml"/>
  <Override PartName="/xl/drawings/drawing230.xml" ContentType="application/vnd.openxmlformats-officedocument.drawingml.chartshapes+xml"/>
  <Override PartName="/xl/charts/chart37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90" yWindow="450" windowWidth="13575" windowHeight="9510" tabRatio="790"/>
  </bookViews>
  <sheets>
    <sheet name="V-DotazníkProSÚ-2017" sheetId="92" r:id="rId1"/>
    <sheet name="ObceIII" sheetId="95" r:id="rId2"/>
    <sheet name="ÚČSM" sheetId="94" r:id="rId3"/>
    <sheet name="KU" sheetId="93" r:id="rId4"/>
    <sheet name="Graf1AC" sheetId="89" r:id="rId5"/>
    <sheet name="Graf1B" sheetId="90" r:id="rId6"/>
    <sheet name="Graf2" sheetId="24" r:id="rId7"/>
    <sheet name="Graf3" sheetId="25" r:id="rId8"/>
    <sheet name="Graf4" sheetId="59" r:id="rId9"/>
    <sheet name="Graf5" sheetId="60" r:id="rId10"/>
    <sheet name="Graf6" sheetId="71" r:id="rId11"/>
    <sheet name="Graf9A" sheetId="33" r:id="rId12"/>
    <sheet name="Graf9B" sheetId="38" r:id="rId13"/>
    <sheet name="Graf11" sheetId="87" r:id="rId14"/>
    <sheet name="Graf12" sheetId="61" r:id="rId15"/>
  </sheets>
  <definedNames>
    <definedName name="_xlnm._FilterDatabase" localSheetId="0" hidden="1">'V-DotazníkProSÚ-2017'!$A$3:$EH$244</definedName>
  </definedNames>
  <calcPr calcId="145621"/>
</workbook>
</file>

<file path=xl/calcChain.xml><?xml version="1.0" encoding="utf-8"?>
<calcChain xmlns="http://schemas.openxmlformats.org/spreadsheetml/2006/main">
  <c r="AK40" i="71" l="1"/>
  <c r="AK41" i="71" s="1"/>
  <c r="AK38" i="71"/>
  <c r="AK39" i="71" s="1"/>
  <c r="AK37" i="71"/>
  <c r="AK36" i="71"/>
  <c r="AK34" i="71"/>
  <c r="AK35" i="71" s="1"/>
  <c r="AB40" i="71"/>
  <c r="AB41" i="71" s="1"/>
  <c r="AB38" i="71"/>
  <c r="AB39" i="71" s="1"/>
  <c r="AB36" i="71"/>
  <c r="AB37" i="71" s="1"/>
  <c r="AB34" i="71"/>
  <c r="AB35" i="71" s="1"/>
  <c r="S40" i="71"/>
  <c r="S41" i="71" s="1"/>
  <c r="S38" i="71"/>
  <c r="S39" i="71" s="1"/>
  <c r="S36" i="71"/>
  <c r="S37" i="71" s="1"/>
  <c r="S34" i="71"/>
  <c r="S35" i="71" s="1"/>
  <c r="J40" i="71"/>
  <c r="J41" i="71" s="1"/>
  <c r="J38" i="71"/>
  <c r="J39" i="71" s="1"/>
  <c r="J36" i="71"/>
  <c r="J37" i="71" s="1"/>
  <c r="J34" i="71"/>
  <c r="J35" i="71" s="1"/>
  <c r="AJ7" i="24"/>
  <c r="AJ6" i="24"/>
  <c r="AA7" i="24"/>
  <c r="AA6" i="24"/>
  <c r="R7" i="24"/>
  <c r="R6" i="24"/>
  <c r="I7" i="24"/>
  <c r="I6" i="24"/>
  <c r="AJ40" i="71" l="1"/>
  <c r="AJ41" i="71" s="1"/>
  <c r="AJ39" i="71"/>
  <c r="AJ38" i="71"/>
  <c r="AJ37" i="71"/>
  <c r="AJ36" i="71"/>
  <c r="AJ34" i="71"/>
  <c r="AJ35" i="71" s="1"/>
  <c r="AA40" i="71"/>
  <c r="AA41" i="71" s="1"/>
  <c r="AA38" i="71"/>
  <c r="AA39" i="71" s="1"/>
  <c r="AA36" i="71"/>
  <c r="AA37" i="71" s="1"/>
  <c r="AA34" i="71"/>
  <c r="AA35" i="71" s="1"/>
  <c r="R40" i="71"/>
  <c r="R41" i="71" s="1"/>
  <c r="R38" i="71"/>
  <c r="R39" i="71" s="1"/>
  <c r="R36" i="71"/>
  <c r="R37" i="71" s="1"/>
  <c r="R34" i="71"/>
  <c r="R35" i="71" s="1"/>
  <c r="I40" i="71"/>
  <c r="I41" i="71" s="1"/>
  <c r="I38" i="71"/>
  <c r="I39" i="71" s="1"/>
  <c r="I36" i="71"/>
  <c r="I37" i="71" s="1"/>
  <c r="I34" i="71"/>
  <c r="I35" i="71" s="1"/>
  <c r="AI7" i="24"/>
  <c r="AI6" i="24"/>
  <c r="Z7" i="24"/>
  <c r="Z6" i="24"/>
  <c r="Q7" i="24"/>
  <c r="Q6" i="24"/>
  <c r="H7" i="24"/>
  <c r="H6" i="24"/>
  <c r="AI40" i="71"/>
  <c r="AI41" i="71" s="1"/>
  <c r="AI38" i="71"/>
  <c r="AI39" i="71" s="1"/>
  <c r="AI36" i="71"/>
  <c r="AI37" i="71" s="1"/>
  <c r="AI34" i="71"/>
  <c r="AI35" i="71" s="1"/>
  <c r="Z40" i="71"/>
  <c r="Z41" i="71" s="1"/>
  <c r="Z38" i="71"/>
  <c r="Z39" i="71" s="1"/>
  <c r="Z36" i="71"/>
  <c r="Z37" i="71" s="1"/>
  <c r="Z34" i="71"/>
  <c r="Z35" i="71" s="1"/>
  <c r="Q40" i="71"/>
  <c r="Q41" i="71" s="1"/>
  <c r="Q38" i="71"/>
  <c r="Q39" i="71" s="1"/>
  <c r="Q36" i="71"/>
  <c r="Q37" i="71" s="1"/>
  <c r="Q34" i="71"/>
  <c r="Q35" i="71" s="1"/>
  <c r="H40" i="71"/>
  <c r="H41" i="71" s="1"/>
  <c r="H38" i="71"/>
  <c r="H39" i="71" s="1"/>
  <c r="H36" i="71"/>
  <c r="H37" i="71" s="1"/>
  <c r="H34" i="71"/>
  <c r="H35" i="71" s="1"/>
  <c r="AH7" i="24"/>
  <c r="AH6" i="24"/>
  <c r="Y7" i="24"/>
  <c r="Y6" i="24"/>
  <c r="P7" i="24"/>
  <c r="P6" i="24"/>
  <c r="G7" i="24"/>
  <c r="G6" i="24"/>
  <c r="AH40" i="71"/>
  <c r="AH41" i="71" s="1"/>
  <c r="AH38" i="71"/>
  <c r="AH39" i="71" s="1"/>
  <c r="AH36" i="71"/>
  <c r="AH37" i="71" s="1"/>
  <c r="AH34" i="71"/>
  <c r="AH35" i="71" s="1"/>
  <c r="Y40" i="71"/>
  <c r="Y41" i="71" s="1"/>
  <c r="Y38" i="71"/>
  <c r="Y39" i="71" s="1"/>
  <c r="Y36" i="71"/>
  <c r="Y37" i="71" s="1"/>
  <c r="Y34" i="71"/>
  <c r="Y35" i="71" s="1"/>
  <c r="P40" i="71"/>
  <c r="P41" i="71" s="1"/>
  <c r="P38" i="71"/>
  <c r="P39" i="71" s="1"/>
  <c r="P36" i="71"/>
  <c r="P37" i="71" s="1"/>
  <c r="P34" i="71"/>
  <c r="P35" i="71" s="1"/>
  <c r="G40" i="71"/>
  <c r="G41" i="71" s="1"/>
  <c r="G38" i="71"/>
  <c r="G39" i="71" s="1"/>
  <c r="G36" i="71"/>
  <c r="G37" i="71" s="1"/>
  <c r="G34" i="71"/>
  <c r="G35" i="71" s="1"/>
  <c r="AG7" i="24"/>
  <c r="AG6" i="24"/>
  <c r="X7" i="24"/>
  <c r="X6" i="24"/>
  <c r="O7" i="24"/>
  <c r="O6" i="24"/>
  <c r="F7" i="24"/>
  <c r="F6" i="24"/>
  <c r="AG40" i="71"/>
  <c r="AG41" i="71" s="1"/>
  <c r="AG38" i="71"/>
  <c r="AG39" i="71" s="1"/>
  <c r="AG36" i="71"/>
  <c r="AG37" i="71" s="1"/>
  <c r="AG34" i="71"/>
  <c r="AG35" i="71" s="1"/>
  <c r="X40" i="71"/>
  <c r="X41" i="71" s="1"/>
  <c r="X38" i="71"/>
  <c r="X39" i="71" s="1"/>
  <c r="X36" i="71"/>
  <c r="X37" i="71" s="1"/>
  <c r="X34" i="71"/>
  <c r="X35" i="71" s="1"/>
  <c r="O40" i="71"/>
  <c r="O41" i="71" s="1"/>
  <c r="O38" i="71"/>
  <c r="O39" i="71" s="1"/>
  <c r="O36" i="71"/>
  <c r="O37" i="71" s="1"/>
  <c r="O34" i="71"/>
  <c r="O35" i="71" s="1"/>
  <c r="F40" i="71"/>
  <c r="F41" i="71" s="1"/>
  <c r="F38" i="71"/>
  <c r="F39" i="71" s="1"/>
  <c r="F36" i="71"/>
  <c r="F37" i="71" s="1"/>
  <c r="F34" i="71"/>
  <c r="F35" i="71" s="1"/>
  <c r="AF7" i="24"/>
  <c r="AF6" i="24"/>
  <c r="W7" i="24"/>
  <c r="W6" i="24"/>
  <c r="N7" i="24"/>
  <c r="N6" i="24"/>
  <c r="E7" i="24"/>
  <c r="E6" i="24"/>
  <c r="E34" i="71"/>
  <c r="AF40" i="71"/>
  <c r="AF41" i="71" s="1"/>
  <c r="AF38" i="71"/>
  <c r="AF39" i="71" s="1"/>
  <c r="AF36" i="71"/>
  <c r="AF37" i="71" s="1"/>
  <c r="AF34" i="71"/>
  <c r="AF35" i="71" s="1"/>
  <c r="W40" i="71"/>
  <c r="W41" i="71" s="1"/>
  <c r="W38" i="71"/>
  <c r="W39" i="71" s="1"/>
  <c r="W36" i="71"/>
  <c r="W37" i="71" s="1"/>
  <c r="W34" i="71"/>
  <c r="W35" i="71" s="1"/>
  <c r="N40" i="71"/>
  <c r="N41" i="71" s="1"/>
  <c r="N38" i="71"/>
  <c r="N39" i="71" s="1"/>
  <c r="N36" i="71"/>
  <c r="N37" i="71" s="1"/>
  <c r="N34" i="71"/>
  <c r="N35" i="71" s="1"/>
  <c r="E40" i="71"/>
  <c r="E41" i="71" s="1"/>
  <c r="E38" i="71"/>
  <c r="E39" i="71" s="1"/>
  <c r="E36" i="71"/>
  <c r="E37" i="71" s="1"/>
  <c r="E35" i="71"/>
  <c r="AE7" i="24"/>
  <c r="AE6" i="24"/>
  <c r="V7" i="24"/>
  <c r="V6" i="24"/>
  <c r="M7" i="24"/>
  <c r="M6" i="24"/>
  <c r="D7" i="24"/>
  <c r="D6" i="24"/>
  <c r="D7" i="87"/>
  <c r="C7" i="87"/>
  <c r="E6" i="87"/>
  <c r="F6" i="87" s="1"/>
  <c r="E5" i="87"/>
  <c r="F5" i="87" s="1"/>
  <c r="E4" i="87"/>
  <c r="F4" i="87" s="1"/>
  <c r="E7" i="87" l="1"/>
  <c r="F7" i="87" s="1"/>
  <c r="AE40" i="71"/>
  <c r="AE41" i="71" s="1"/>
  <c r="V40" i="71"/>
  <c r="V41" i="71" s="1"/>
  <c r="M40" i="71"/>
  <c r="M41" i="71" s="1"/>
  <c r="D40" i="71"/>
  <c r="D41" i="71" s="1"/>
  <c r="AE38" i="71"/>
  <c r="AE39" i="71" s="1"/>
  <c r="V38" i="71"/>
  <c r="V39" i="71" s="1"/>
  <c r="M38" i="71"/>
  <c r="M39" i="71" s="1"/>
  <c r="D38" i="71"/>
  <c r="D39" i="71" s="1"/>
  <c r="AE36" i="71"/>
  <c r="AE37" i="71" s="1"/>
  <c r="V36" i="71"/>
  <c r="V37" i="71" s="1"/>
  <c r="M36" i="71"/>
  <c r="M37" i="71" s="1"/>
  <c r="D36" i="71"/>
  <c r="D37" i="71" s="1"/>
  <c r="AE34" i="71"/>
  <c r="AE35" i="71" s="1"/>
  <c r="V34" i="71"/>
  <c r="V35" i="71" s="1"/>
  <c r="M34" i="71"/>
  <c r="M35" i="71" s="1"/>
  <c r="D34" i="71"/>
  <c r="D35" i="71" s="1"/>
  <c r="D7" i="61" l="1"/>
  <c r="E7" i="61"/>
  <c r="F7" i="61"/>
  <c r="C7" i="61"/>
  <c r="C6" i="24" l="1"/>
  <c r="C7" i="24" l="1"/>
  <c r="AD7" i="24" l="1"/>
  <c r="AD6" i="24"/>
  <c r="U7" i="24"/>
  <c r="U6" i="24"/>
  <c r="L7" i="24"/>
  <c r="L6" i="24"/>
  <c r="E7" i="38" l="1"/>
  <c r="D7" i="38"/>
  <c r="C7" i="38"/>
  <c r="F7" i="33"/>
  <c r="E7" i="33"/>
  <c r="D7" i="33"/>
  <c r="C7" i="33"/>
</calcChain>
</file>

<file path=xl/sharedStrings.xml><?xml version="1.0" encoding="utf-8"?>
<sst xmlns="http://schemas.openxmlformats.org/spreadsheetml/2006/main" count="15712" uniqueCount="3664">
  <si>
    <t>Počet oprávněných úředních osob</t>
  </si>
  <si>
    <t>Počet oprávněných úředních osob se zkouškou odborné způsobilosti - § 21 odst. 2 zákona č. 312/2000 Sb.</t>
  </si>
  <si>
    <t>Střední s maturitní zkouškou a vyšší odborné</t>
  </si>
  <si>
    <t>Vysokoškolské bakalářské</t>
  </si>
  <si>
    <t>Vysokoškolské magisterské (vč. doktorandského)</t>
  </si>
  <si>
    <t>Do 5 let včetně</t>
  </si>
  <si>
    <t>Nad 5 do 10 let včetně</t>
  </si>
  <si>
    <t>Nad 10 let</t>
  </si>
  <si>
    <t>8. platová třída</t>
  </si>
  <si>
    <t>9. platová třída</t>
  </si>
  <si>
    <t>10. platová třída</t>
  </si>
  <si>
    <t>11. platová třída</t>
  </si>
  <si>
    <t>Vyšší než 11. platová třída</t>
  </si>
  <si>
    <t>Brno</t>
  </si>
  <si>
    <t>Úřad městské části Brno-střed</t>
  </si>
  <si>
    <t>Brno-střed</t>
  </si>
  <si>
    <t>Úřad městské části Brno-Žabovřesky</t>
  </si>
  <si>
    <t>Brno-Žabovřesky</t>
  </si>
  <si>
    <t>Úřad městské části Brno-sever</t>
  </si>
  <si>
    <t>Brno-sever</t>
  </si>
  <si>
    <t>Brno-Židenice</t>
  </si>
  <si>
    <t>Úřad městské části Brno-Černovice</t>
  </si>
  <si>
    <t>Brno-Černovice</t>
  </si>
  <si>
    <t>Úřad městské části Brno-jih</t>
  </si>
  <si>
    <t>Brno-jih</t>
  </si>
  <si>
    <t>Úřad městské části Brno-Bohunice</t>
  </si>
  <si>
    <t>Brno-Bohunice</t>
  </si>
  <si>
    <t>Úřad městské části Brno-Starý Lískovec</t>
  </si>
  <si>
    <t>Brno-Starý Lískovec</t>
  </si>
  <si>
    <t>Úřad městské části Brno-Nový Lískovec</t>
  </si>
  <si>
    <t>Brno-Nový Lískovec</t>
  </si>
  <si>
    <t>Brno-Kohoutovice</t>
  </si>
  <si>
    <t>Úřad městské části Brno-Jundrov</t>
  </si>
  <si>
    <t>Brno-Jundrov</t>
  </si>
  <si>
    <t>Úřad městské části Brno-Bystrc</t>
  </si>
  <si>
    <t>Úřad městské části Brno-Komín</t>
  </si>
  <si>
    <t>Brno-Komín</t>
  </si>
  <si>
    <t>Úřad městské části Brno-Medlánky</t>
  </si>
  <si>
    <t>Brno-Medlánky</t>
  </si>
  <si>
    <t>Úřad městské části Brno-Řečkovice a Mokrá Hora</t>
  </si>
  <si>
    <t>Úřad městské části Brno-Maloměřice a Obřany</t>
  </si>
  <si>
    <t>Brno-Maloměřice a Obřany</t>
  </si>
  <si>
    <t>Úřad městské části Brno-Vinohrady</t>
  </si>
  <si>
    <t>Brno-Vinohrady</t>
  </si>
  <si>
    <t>Úřad městské části Brno-Líšeň</t>
  </si>
  <si>
    <t>Brno-Líšeň</t>
  </si>
  <si>
    <t>Úřad městské části Brno-Slatina</t>
  </si>
  <si>
    <t>Brno-Slatina</t>
  </si>
  <si>
    <t>Úřad městské části Brno-Tuřany</t>
  </si>
  <si>
    <t>Brno-Tuřany</t>
  </si>
  <si>
    <t>Brno-Chrlice</t>
  </si>
  <si>
    <t>Úřad městské části Brno-Bosonohy</t>
  </si>
  <si>
    <t>Brno-Bosonohy</t>
  </si>
  <si>
    <t>Úřad městské části Praha 1</t>
  </si>
  <si>
    <t>Praha 1</t>
  </si>
  <si>
    <t>Úřad městské části Praha 2</t>
  </si>
  <si>
    <t>Praha 2</t>
  </si>
  <si>
    <t>Úřad městské části Praha 3</t>
  </si>
  <si>
    <t>Praha 3</t>
  </si>
  <si>
    <t>Úřad městské části Praha 4</t>
  </si>
  <si>
    <t>Praha 4</t>
  </si>
  <si>
    <t>Úřad městské části Praha 5</t>
  </si>
  <si>
    <t>Praha 5</t>
  </si>
  <si>
    <t>Úřad městské části Praha 6</t>
  </si>
  <si>
    <t>Praha 6</t>
  </si>
  <si>
    <t>Úřad městské části Praha 7</t>
  </si>
  <si>
    <t>Praha 7</t>
  </si>
  <si>
    <t>Úřad městské části Praha 8</t>
  </si>
  <si>
    <t>Praha 8</t>
  </si>
  <si>
    <t>Úřad městské části Praha 9</t>
  </si>
  <si>
    <t>Praha 9</t>
  </si>
  <si>
    <t>Úřad městské části Praha 10</t>
  </si>
  <si>
    <t>Praha 10</t>
  </si>
  <si>
    <t>Úřad městské části Praha 11</t>
  </si>
  <si>
    <t>Praha 11</t>
  </si>
  <si>
    <t>Praha 12</t>
  </si>
  <si>
    <t>Úřad městské části Praha 13</t>
  </si>
  <si>
    <t>Praha 13</t>
  </si>
  <si>
    <t>Úřad městské části Praha 14</t>
  </si>
  <si>
    <t>Úřad městské části Praha 15</t>
  </si>
  <si>
    <t>Praha 15</t>
  </si>
  <si>
    <t>Úřad městské části Praha 16</t>
  </si>
  <si>
    <t>Praha 16</t>
  </si>
  <si>
    <t>Úřad městské části Praha 17</t>
  </si>
  <si>
    <t>Praha 17</t>
  </si>
  <si>
    <t>Úřad městské části Praha 20</t>
  </si>
  <si>
    <t>Praha 20</t>
  </si>
  <si>
    <t>Úřad městské části Praha 19</t>
  </si>
  <si>
    <t>Praha 19</t>
  </si>
  <si>
    <t>Úřad městské části Praha 18</t>
  </si>
  <si>
    <t>Praha 18</t>
  </si>
  <si>
    <t>Úřad městské části Praha 21</t>
  </si>
  <si>
    <t>Praha 21</t>
  </si>
  <si>
    <t>Úřad městské části Praha 22</t>
  </si>
  <si>
    <t>Praha 22</t>
  </si>
  <si>
    <t>Jihočeský</t>
  </si>
  <si>
    <t>Městský úřad Blatná</t>
  </si>
  <si>
    <t>Blatná</t>
  </si>
  <si>
    <t>Magistrát města České Budějovice</t>
  </si>
  <si>
    <t>České Budějovice</t>
  </si>
  <si>
    <t>Městský úřad Český Krumlov</t>
  </si>
  <si>
    <t>Český Krumlov</t>
  </si>
  <si>
    <t>Městský úřad Dačice</t>
  </si>
  <si>
    <t>Dačice</t>
  </si>
  <si>
    <t>Městský úřad Jindřichův Hradec</t>
  </si>
  <si>
    <t>Jindřichův Hradec</t>
  </si>
  <si>
    <t>Městský úřad Kaplice</t>
  </si>
  <si>
    <t>Kaplice</t>
  </si>
  <si>
    <t>Městský úřad Milevsko</t>
  </si>
  <si>
    <t>Milevsko</t>
  </si>
  <si>
    <t>Městský úřad Písek</t>
  </si>
  <si>
    <t>Písek</t>
  </si>
  <si>
    <t>Městský úřad Prachatice</t>
  </si>
  <si>
    <t>Prachatice</t>
  </si>
  <si>
    <t>Městský úřad Soběslav</t>
  </si>
  <si>
    <t>Soběslav</t>
  </si>
  <si>
    <t>Městský úřad Strakonice</t>
  </si>
  <si>
    <t>Strakonice</t>
  </si>
  <si>
    <t>Městský úřad Tábor</t>
  </si>
  <si>
    <t>Tábor</t>
  </si>
  <si>
    <t>Městský úřad Trhové Sviny</t>
  </si>
  <si>
    <t>Trhové Sviny</t>
  </si>
  <si>
    <t>Městský úřad Třeboň</t>
  </si>
  <si>
    <t>Třeboň</t>
  </si>
  <si>
    <t>Městský úřad Týn nad Vltavou</t>
  </si>
  <si>
    <t>Týn nad Vltavou</t>
  </si>
  <si>
    <t>Městský úřad Vimperk</t>
  </si>
  <si>
    <t>Vimperk</t>
  </si>
  <si>
    <t>Městský úřad Vodňany</t>
  </si>
  <si>
    <t>Vodňany</t>
  </si>
  <si>
    <t>Jihomoravský</t>
  </si>
  <si>
    <t>Městský úřad Blansko</t>
  </si>
  <si>
    <t>Blansko</t>
  </si>
  <si>
    <t>Městský úřad Boskovice</t>
  </si>
  <si>
    <t>Boskovice</t>
  </si>
  <si>
    <t>Městský úřad Břeclav</t>
  </si>
  <si>
    <t>Břeclav</t>
  </si>
  <si>
    <t>Městský úřad Bučovice</t>
  </si>
  <si>
    <t>Bučovice</t>
  </si>
  <si>
    <t>Městský úřad Hodonín</t>
  </si>
  <si>
    <t>Hodonín</t>
  </si>
  <si>
    <t>Městský úřad Hustopeče</t>
  </si>
  <si>
    <t>Městský úřad Ivančice</t>
  </si>
  <si>
    <t>Ivančice</t>
  </si>
  <si>
    <t>Městský úřad Kuřim</t>
  </si>
  <si>
    <t>Kuřim</t>
  </si>
  <si>
    <t>Městský úřad Kyjov</t>
  </si>
  <si>
    <t>Kyjov</t>
  </si>
  <si>
    <t>Městský úřad Mikulov</t>
  </si>
  <si>
    <t>Mikulov</t>
  </si>
  <si>
    <t>Městský úřad Moravský Krumlov</t>
  </si>
  <si>
    <t>Moravský Krumlov</t>
  </si>
  <si>
    <t>Městský úřad Pohořelice</t>
  </si>
  <si>
    <t>Pohořelice</t>
  </si>
  <si>
    <t>Městský úřad Rosice</t>
  </si>
  <si>
    <t>Rosice</t>
  </si>
  <si>
    <t>Městský úřad Slavkov u Brna</t>
  </si>
  <si>
    <t>Slavkov u Brna</t>
  </si>
  <si>
    <t>Městský úřad Šlapanice</t>
  </si>
  <si>
    <t>Šlapanice</t>
  </si>
  <si>
    <t>Městský úřad Tišnov</t>
  </si>
  <si>
    <t>Tišnov</t>
  </si>
  <si>
    <t>Městský úřad Veselí nad Moravou</t>
  </si>
  <si>
    <t>Veselí nad Moravou</t>
  </si>
  <si>
    <t>Městský úřad Vyškov</t>
  </si>
  <si>
    <t>Vyškov</t>
  </si>
  <si>
    <t>Městský úřad Znojmo</t>
  </si>
  <si>
    <t>Znojmo</t>
  </si>
  <si>
    <t>Městský úřad Židlochovice</t>
  </si>
  <si>
    <t>Židlochovice</t>
  </si>
  <si>
    <t>Karlovarský</t>
  </si>
  <si>
    <t>Městský úřad Aš</t>
  </si>
  <si>
    <t>Aš</t>
  </si>
  <si>
    <t>Městský úřad Cheb</t>
  </si>
  <si>
    <t>Cheb</t>
  </si>
  <si>
    <t>Magistrát města Karlovy Vary</t>
  </si>
  <si>
    <t>Karlovy Vary</t>
  </si>
  <si>
    <t>Městský úřad Kraslice</t>
  </si>
  <si>
    <t>Kraslice</t>
  </si>
  <si>
    <t>Městský úřad Mariánské Lázně</t>
  </si>
  <si>
    <t>Mariánské Lázně</t>
  </si>
  <si>
    <t>Městský úřad Ostrov</t>
  </si>
  <si>
    <t>Ostrov</t>
  </si>
  <si>
    <t>Městský úřad Sokolov</t>
  </si>
  <si>
    <t>Sokolov</t>
  </si>
  <si>
    <t>Královéhradecký</t>
  </si>
  <si>
    <t>Městský úřad Broumov</t>
  </si>
  <si>
    <t>Broumov</t>
  </si>
  <si>
    <t>Městský úřad Dobruška</t>
  </si>
  <si>
    <t>Dobruška</t>
  </si>
  <si>
    <t>Městský úřad Dvůr Králové nad Labem</t>
  </si>
  <si>
    <t>Dvůr Králové nad Labem</t>
  </si>
  <si>
    <t>Městský úřad Hořice</t>
  </si>
  <si>
    <t>Hořice</t>
  </si>
  <si>
    <t>Magistrát města Hradec Králové</t>
  </si>
  <si>
    <t>Hradec Králové</t>
  </si>
  <si>
    <t>Městský úřad Jaroměř</t>
  </si>
  <si>
    <t>Jaroměř</t>
  </si>
  <si>
    <t>Městský úřad Jičín</t>
  </si>
  <si>
    <t>Jičín</t>
  </si>
  <si>
    <t>Městský úřad Kostelec nad Orlicí</t>
  </si>
  <si>
    <t>Kostelec nad Orlicí</t>
  </si>
  <si>
    <t>Městský úřad Náchod</t>
  </si>
  <si>
    <t>Náchod</t>
  </si>
  <si>
    <t>Městský úřad Nová Paka</t>
  </si>
  <si>
    <t>Nová Paka</t>
  </si>
  <si>
    <t>Městský úřad Nové Město nad Metují</t>
  </si>
  <si>
    <t>Nové Město nad Metují</t>
  </si>
  <si>
    <t>Městský úřad Nový Bydžov</t>
  </si>
  <si>
    <t>Nový Bydžov</t>
  </si>
  <si>
    <t>Městský úřad Rychnov nad Kněžnou</t>
  </si>
  <si>
    <t>Rychnov nad Kněžnou</t>
  </si>
  <si>
    <t>Městský úřad Trutnov</t>
  </si>
  <si>
    <t>Trutnov</t>
  </si>
  <si>
    <t>Městský úřad Vrchlabí</t>
  </si>
  <si>
    <t>Vrchlabí</t>
  </si>
  <si>
    <t>Liberecký</t>
  </si>
  <si>
    <t>Městský úřad Česká Lípa</t>
  </si>
  <si>
    <t>Česká Lípa</t>
  </si>
  <si>
    <t>Městský úřad Frýdlant</t>
  </si>
  <si>
    <t>Frýdlant</t>
  </si>
  <si>
    <t>Jablonec nad Nisou</t>
  </si>
  <si>
    <t>Městský úřad Jilemnice</t>
  </si>
  <si>
    <t>Jilemnice</t>
  </si>
  <si>
    <t>Magistrát města Liberec</t>
  </si>
  <si>
    <t>Liberec</t>
  </si>
  <si>
    <t>Městský úřad Nový Bor</t>
  </si>
  <si>
    <t>Nový Bor</t>
  </si>
  <si>
    <t>Městský úřad Semily</t>
  </si>
  <si>
    <t>Semily</t>
  </si>
  <si>
    <t>Městský úřad Tanvald</t>
  </si>
  <si>
    <t>Tanvald</t>
  </si>
  <si>
    <t>Městský úřad Turnov</t>
  </si>
  <si>
    <t>Turnov</t>
  </si>
  <si>
    <t>Městský úřad Železný Brod</t>
  </si>
  <si>
    <t>Železný Brod</t>
  </si>
  <si>
    <t>Moravskoslezský</t>
  </si>
  <si>
    <t>Městský úřad Bílovec</t>
  </si>
  <si>
    <t>Bílovec</t>
  </si>
  <si>
    <t>Městský úřad Bohumín</t>
  </si>
  <si>
    <t>Bohumín</t>
  </si>
  <si>
    <t>Městský úřad Bruntál</t>
  </si>
  <si>
    <t>Bruntál</t>
  </si>
  <si>
    <t>Městský úřad Český Těšín</t>
  </si>
  <si>
    <t>Český Těšín</t>
  </si>
  <si>
    <t>Městský úřad Frenštát pod Radhoštěm</t>
  </si>
  <si>
    <t>Frenštát pod Radhoštěm</t>
  </si>
  <si>
    <t>Magistrát města Frýdku-Místku</t>
  </si>
  <si>
    <t>Frýdek-Místek</t>
  </si>
  <si>
    <t>Městský úřad Frýdlant nad Ostravicí</t>
  </si>
  <si>
    <t>Frýdlant nad Ostravicí</t>
  </si>
  <si>
    <t>Magistrát města Havířova</t>
  </si>
  <si>
    <t>Havířov</t>
  </si>
  <si>
    <t>Městský úřad Hlučín</t>
  </si>
  <si>
    <t>Hlučín</t>
  </si>
  <si>
    <t>Městský úřad Jablunkov</t>
  </si>
  <si>
    <t>Jablunkov</t>
  </si>
  <si>
    <t>Magistrát města Karviné</t>
  </si>
  <si>
    <t>Karviná</t>
  </si>
  <si>
    <t>Městský úřad Kopřivnice</t>
  </si>
  <si>
    <t>Kopřivnice</t>
  </si>
  <si>
    <t>Městský úřad Kravaře</t>
  </si>
  <si>
    <t>Kravaře</t>
  </si>
  <si>
    <t>Městský úřad Krnov</t>
  </si>
  <si>
    <t>Krnov</t>
  </si>
  <si>
    <t>Městský úřad Nový Jičín</t>
  </si>
  <si>
    <t>Nový Jičín</t>
  </si>
  <si>
    <t>Městský úřad Odry</t>
  </si>
  <si>
    <t>Odry</t>
  </si>
  <si>
    <t>Magistrát města Opavy</t>
  </si>
  <si>
    <t>Opava</t>
  </si>
  <si>
    <t>Městský úřad Orlová</t>
  </si>
  <si>
    <t>Orlová</t>
  </si>
  <si>
    <t>Městský úřad Rýmařov</t>
  </si>
  <si>
    <t>Rýmařov</t>
  </si>
  <si>
    <t>Městský úřad Třinec</t>
  </si>
  <si>
    <t>Třinec</t>
  </si>
  <si>
    <t>Městský úřad Vítkov</t>
  </si>
  <si>
    <t>Vítkov</t>
  </si>
  <si>
    <t>Olomoucký</t>
  </si>
  <si>
    <t>Městský úřad Hranice</t>
  </si>
  <si>
    <t>Hranice</t>
  </si>
  <si>
    <t>Městský úřad Jeseník</t>
  </si>
  <si>
    <t>Jeseník</t>
  </si>
  <si>
    <t>Městský úřad Konice</t>
  </si>
  <si>
    <t>Konice</t>
  </si>
  <si>
    <t>Městský úřad Lipník nad Bečvou</t>
  </si>
  <si>
    <t>Lipník nad Bečvou</t>
  </si>
  <si>
    <t>Městský úřad Litovel</t>
  </si>
  <si>
    <t>Litovel</t>
  </si>
  <si>
    <t>Městský úřad Mohelnice</t>
  </si>
  <si>
    <t>Mohelnice</t>
  </si>
  <si>
    <t>Magistrát města Olomouce</t>
  </si>
  <si>
    <t>Olomouc</t>
  </si>
  <si>
    <t>Prostějov</t>
  </si>
  <si>
    <t>Magistrát města Přerova</t>
  </si>
  <si>
    <t>Přerov</t>
  </si>
  <si>
    <t>Městský úřad Šternberk</t>
  </si>
  <si>
    <t>Šternberk</t>
  </si>
  <si>
    <t>Městský úřad Šumperk</t>
  </si>
  <si>
    <t>Šumperk</t>
  </si>
  <si>
    <t>Městský úřad Uničov</t>
  </si>
  <si>
    <t>Uničov</t>
  </si>
  <si>
    <t>Městský úřad Zábřeh</t>
  </si>
  <si>
    <t>Zábřeh</t>
  </si>
  <si>
    <t>Ostrava</t>
  </si>
  <si>
    <t>Pardubice</t>
  </si>
  <si>
    <t>Magistrát města Pardubic</t>
  </si>
  <si>
    <t>Pardubický</t>
  </si>
  <si>
    <t>Městský úřad Česká Třebová</t>
  </si>
  <si>
    <t>Česká Třebová</t>
  </si>
  <si>
    <t>Městský úřad Hlinsko</t>
  </si>
  <si>
    <t>Hlinsko</t>
  </si>
  <si>
    <t>Městský úřad Holice</t>
  </si>
  <si>
    <t>Holice</t>
  </si>
  <si>
    <t>Městský úřad Chrudim</t>
  </si>
  <si>
    <t>Chrudim</t>
  </si>
  <si>
    <t>Městský úřad Králíky</t>
  </si>
  <si>
    <t>Králíky</t>
  </si>
  <si>
    <t>Městský úřad Lanškroun</t>
  </si>
  <si>
    <t>Lanškroun</t>
  </si>
  <si>
    <t>Městský úřad Litomyšl</t>
  </si>
  <si>
    <t>Litomyšl</t>
  </si>
  <si>
    <t>Městský úřad Moravská Třebová</t>
  </si>
  <si>
    <t>Moravská Třebová</t>
  </si>
  <si>
    <t>Městský úřad Polička</t>
  </si>
  <si>
    <t>Polička</t>
  </si>
  <si>
    <t>Městský úřad Přelouč</t>
  </si>
  <si>
    <t>Přelouč</t>
  </si>
  <si>
    <t>Městský úřad Svitavy</t>
  </si>
  <si>
    <t>Svitavy</t>
  </si>
  <si>
    <t>Městský úřad Ústí nad Orlicí</t>
  </si>
  <si>
    <t>Ústí nad Orlicí</t>
  </si>
  <si>
    <t>Městský úřad Vysoké Mýto</t>
  </si>
  <si>
    <t>Vysoké Mýto</t>
  </si>
  <si>
    <t>Městský úřad Žamberk</t>
  </si>
  <si>
    <t>Žamberk</t>
  </si>
  <si>
    <t>Plzeň</t>
  </si>
  <si>
    <t>Magistrát města Plzně</t>
  </si>
  <si>
    <t>Plzeň 1</t>
  </si>
  <si>
    <t>Úřad městského obvodu Plzeň 2-Slovany</t>
  </si>
  <si>
    <t>Plzeň 2-Slovany</t>
  </si>
  <si>
    <t>Úřad městského obvodu Plzeň 5-Křimice</t>
  </si>
  <si>
    <t>Plzeň 5-Křimice</t>
  </si>
  <si>
    <t>Úřad městského obvodu Plzeň 6-Litice</t>
  </si>
  <si>
    <t>Plzeň 6-Litice</t>
  </si>
  <si>
    <t>Úřad městského obvodu Plzeň 7-Radčice</t>
  </si>
  <si>
    <t>Plzeň 7-Radčice</t>
  </si>
  <si>
    <t>Úřad městského obvodu Plzeň 8-Černice</t>
  </si>
  <si>
    <t>Plzeň 8-Černice</t>
  </si>
  <si>
    <t>Úřad městského obvodu Plzeň 9-Malesice</t>
  </si>
  <si>
    <t>Plzeň 9-Malesice</t>
  </si>
  <si>
    <t>Úřad městského obvodu Plzeň 10-Lhota</t>
  </si>
  <si>
    <t>Plzeň 10-Lhota</t>
  </si>
  <si>
    <t>Plzeňský</t>
  </si>
  <si>
    <t>Městský úřad Blovice</t>
  </si>
  <si>
    <t>Blovice</t>
  </si>
  <si>
    <t>Městský úřad Domažlice</t>
  </si>
  <si>
    <t>Domažlice</t>
  </si>
  <si>
    <t>Městský úřad Horažďovice</t>
  </si>
  <si>
    <t>Horažďovice</t>
  </si>
  <si>
    <t>Městský úřad Horšovský Týn</t>
  </si>
  <si>
    <t>Horšovský Týn</t>
  </si>
  <si>
    <t>Městský úřad Klatovy</t>
  </si>
  <si>
    <t>Klatovy</t>
  </si>
  <si>
    <t>Městský úřad Kralovice</t>
  </si>
  <si>
    <t>Kralovice</t>
  </si>
  <si>
    <t>Městský úřad Nepomuk</t>
  </si>
  <si>
    <t>Nepomuk</t>
  </si>
  <si>
    <t>Městský úřad Nýřany</t>
  </si>
  <si>
    <t>Nýřany</t>
  </si>
  <si>
    <t>Městský úřad Přeštice</t>
  </si>
  <si>
    <t>Přeštice</t>
  </si>
  <si>
    <t>Městský úřad Rokycany</t>
  </si>
  <si>
    <t>Rokycany</t>
  </si>
  <si>
    <t>Městský úřad Stod</t>
  </si>
  <si>
    <t>Stod</t>
  </si>
  <si>
    <t>Městský úřad Stříbro</t>
  </si>
  <si>
    <t>Stříbro</t>
  </si>
  <si>
    <t>Městský úřad Sušice</t>
  </si>
  <si>
    <t>Sušice</t>
  </si>
  <si>
    <t>Městský úřad Tachov</t>
  </si>
  <si>
    <t>Tachov</t>
  </si>
  <si>
    <t>Středočeský</t>
  </si>
  <si>
    <t>Městský úřad Benešov</t>
  </si>
  <si>
    <t>Benešov</t>
  </si>
  <si>
    <t>Městský úřad Beroun</t>
  </si>
  <si>
    <t>Beroun</t>
  </si>
  <si>
    <t>Městský úřad Brandýs nad Labem-Stará Boleslav</t>
  </si>
  <si>
    <t>Městský úřad Čáslav</t>
  </si>
  <si>
    <t>Čáslav</t>
  </si>
  <si>
    <t>Městský úřad Černošice</t>
  </si>
  <si>
    <t>Černošice</t>
  </si>
  <si>
    <t>Městský úřad Český Brod</t>
  </si>
  <si>
    <t>Český Brod</t>
  </si>
  <si>
    <t>Městský úřad Dobříš</t>
  </si>
  <si>
    <t>Dobříš</t>
  </si>
  <si>
    <t>Městský úřad Hořovice</t>
  </si>
  <si>
    <t>Hořovice</t>
  </si>
  <si>
    <t>Magistrát města Kladna</t>
  </si>
  <si>
    <t>Kladno</t>
  </si>
  <si>
    <t>Městský úřad Kolín</t>
  </si>
  <si>
    <t>Kolín</t>
  </si>
  <si>
    <t>Městský úřad Kralupy nad Vltavou</t>
  </si>
  <si>
    <t>Kralupy nad Vltavou</t>
  </si>
  <si>
    <t>Městský úřad Kutná Hora</t>
  </si>
  <si>
    <t>Kutná Hora</t>
  </si>
  <si>
    <t>Městský úřad Lysá nad Labem</t>
  </si>
  <si>
    <t>Lysá nad Labem</t>
  </si>
  <si>
    <t>Městský úřad Mělník</t>
  </si>
  <si>
    <t>Mělník</t>
  </si>
  <si>
    <t>Magistrát města Mladá Boleslav</t>
  </si>
  <si>
    <t>Mladá Boleslav</t>
  </si>
  <si>
    <t>Městský úřad Mnichovo Hradiště</t>
  </si>
  <si>
    <t>Mnichovo Hradiště</t>
  </si>
  <si>
    <t>Městský úřad Neratovice</t>
  </si>
  <si>
    <t>Neratovice</t>
  </si>
  <si>
    <t>Městský úřad Nymburk</t>
  </si>
  <si>
    <t>Nymburk</t>
  </si>
  <si>
    <t>Městský úřad Poděbrady</t>
  </si>
  <si>
    <t>Poděbrady</t>
  </si>
  <si>
    <t>Městský úřad Příbram</t>
  </si>
  <si>
    <t>Příbram</t>
  </si>
  <si>
    <t>Městský úřad Rakovník</t>
  </si>
  <si>
    <t>Rakovník</t>
  </si>
  <si>
    <t>Městský úřad Říčany</t>
  </si>
  <si>
    <t>Říčany</t>
  </si>
  <si>
    <t>Městský úřad Sedlčany</t>
  </si>
  <si>
    <t>Městský úřad Slaný</t>
  </si>
  <si>
    <t>Slaný</t>
  </si>
  <si>
    <t>Městský úřad Vlašim</t>
  </si>
  <si>
    <t>Vlašim</t>
  </si>
  <si>
    <t>Městský úřad Votice</t>
  </si>
  <si>
    <t>Votice</t>
  </si>
  <si>
    <t>Ústecký</t>
  </si>
  <si>
    <t>Městský úřad Bílina</t>
  </si>
  <si>
    <t>Bílina</t>
  </si>
  <si>
    <t>Magistrát města Děčín</t>
  </si>
  <si>
    <t>Děčín</t>
  </si>
  <si>
    <t>Magistrát města Chomutova</t>
  </si>
  <si>
    <t>Chomutov</t>
  </si>
  <si>
    <t>Městský úřad Kadaň</t>
  </si>
  <si>
    <t>Kadaň</t>
  </si>
  <si>
    <t>Městský úřad Litoměřice</t>
  </si>
  <si>
    <t>Litoměřice</t>
  </si>
  <si>
    <t>Městský úřad Litvínov</t>
  </si>
  <si>
    <t>Litvínov</t>
  </si>
  <si>
    <t>Městský úřad Louny</t>
  </si>
  <si>
    <t>Louny</t>
  </si>
  <si>
    <t>Městský úřad Lovosice</t>
  </si>
  <si>
    <t>Lovosice</t>
  </si>
  <si>
    <t>Magistrát města Mostu</t>
  </si>
  <si>
    <t>Most</t>
  </si>
  <si>
    <t>Městský úřad Podbořany</t>
  </si>
  <si>
    <t>Podbořany</t>
  </si>
  <si>
    <t>Městský úřad Roudnice nad Labem</t>
  </si>
  <si>
    <t>Roudnice nad Labem</t>
  </si>
  <si>
    <t>Městský úřad Rumburk</t>
  </si>
  <si>
    <t>Rumburk</t>
  </si>
  <si>
    <t>Magistrát města Teplice</t>
  </si>
  <si>
    <t>Teplice</t>
  </si>
  <si>
    <t>Magistrát města Ústí nad Labem</t>
  </si>
  <si>
    <t>Ústí nad Labem</t>
  </si>
  <si>
    <t>Městský úřad Varnsdorf</t>
  </si>
  <si>
    <t>Varnsdorf</t>
  </si>
  <si>
    <t>Městský úřad Žatec</t>
  </si>
  <si>
    <t>Žatec</t>
  </si>
  <si>
    <t>Vysočina</t>
  </si>
  <si>
    <t>Městský úřad Bystřice nad Pernštejnem</t>
  </si>
  <si>
    <t>Bystřice nad Pernštejnem</t>
  </si>
  <si>
    <t>Městský úřad Havlíčkův Brod</t>
  </si>
  <si>
    <t>Havlíčkův Brod</t>
  </si>
  <si>
    <t>Městský úřad Humpolec</t>
  </si>
  <si>
    <t>Humpolec</t>
  </si>
  <si>
    <t>Městský úřad Chotěboř</t>
  </si>
  <si>
    <t>Chotěboř</t>
  </si>
  <si>
    <t>Magistrát města Jihlavy</t>
  </si>
  <si>
    <t>Jihlava</t>
  </si>
  <si>
    <t>Městský úřad Moravské Budějovice</t>
  </si>
  <si>
    <t>Moravské Budějovice</t>
  </si>
  <si>
    <t>Městský úřad Náměšť nad Oslavou</t>
  </si>
  <si>
    <t>Náměšť nad Oslavou</t>
  </si>
  <si>
    <t>Městský úřad Nové Město na Moravě</t>
  </si>
  <si>
    <t>Nové Město na Moravě</t>
  </si>
  <si>
    <t>Městský úřad Pacov</t>
  </si>
  <si>
    <t>Pacov</t>
  </si>
  <si>
    <t>Městský úřad Pelhřimov</t>
  </si>
  <si>
    <t>Pelhřimov</t>
  </si>
  <si>
    <t>Městský úřad Světlá nad Sázavou</t>
  </si>
  <si>
    <t>Světlá nad Sázavou</t>
  </si>
  <si>
    <t>Městský úřad Telč</t>
  </si>
  <si>
    <t>Telč</t>
  </si>
  <si>
    <t>Městský úřad Třebíč</t>
  </si>
  <si>
    <t>Třebíč</t>
  </si>
  <si>
    <t>Městský úřad Velké Meziříčí</t>
  </si>
  <si>
    <t>Velké Meziříčí</t>
  </si>
  <si>
    <t>Městský úřad Žďár nad Sázavou</t>
  </si>
  <si>
    <t>Žďár nad Sázavou</t>
  </si>
  <si>
    <t>Zlínský</t>
  </si>
  <si>
    <t>Městský úřad Bystřice pod Hostýnem</t>
  </si>
  <si>
    <t>Bystřice pod Hostýnem</t>
  </si>
  <si>
    <t>Městský úřad Holešov</t>
  </si>
  <si>
    <t>Holešov</t>
  </si>
  <si>
    <t>Městský úřad Kroměříž</t>
  </si>
  <si>
    <t>Kroměříž</t>
  </si>
  <si>
    <t>Městský úřad Luhačovice</t>
  </si>
  <si>
    <t>Luhačovice</t>
  </si>
  <si>
    <t>Městský úřad Otrokovice</t>
  </si>
  <si>
    <t>Otrokovice</t>
  </si>
  <si>
    <t>Městský úřad Rožnov pod Radhoštěm</t>
  </si>
  <si>
    <t>Rožnov pod Radhoštěm</t>
  </si>
  <si>
    <t>Městský úřad Uherské Hradiště</t>
  </si>
  <si>
    <t>Uherské Hradiště</t>
  </si>
  <si>
    <t>Městský úřad Uherský Brod</t>
  </si>
  <si>
    <t>Uherský Brod</t>
  </si>
  <si>
    <t>Městský úřad Valašské Klobouky</t>
  </si>
  <si>
    <t>Valašské Klobouky</t>
  </si>
  <si>
    <t>Městský úřad Valašské Meziříčí</t>
  </si>
  <si>
    <t>Valašské Meziříčí</t>
  </si>
  <si>
    <t>Městský úřad Vizovice</t>
  </si>
  <si>
    <t>Vizovice</t>
  </si>
  <si>
    <t>Městský úřad Vsetín</t>
  </si>
  <si>
    <t>Vsetín</t>
  </si>
  <si>
    <t>Magistrát města Zlína</t>
  </si>
  <si>
    <t>Zlín</t>
  </si>
  <si>
    <t>Magistrát hlavního města Prahy</t>
  </si>
  <si>
    <t>Praha</t>
  </si>
  <si>
    <t>Magistrát města Ostravy</t>
  </si>
  <si>
    <t>Magistrát města Brna</t>
  </si>
  <si>
    <t>Hustopeče</t>
  </si>
  <si>
    <t>Plzeň 3</t>
  </si>
  <si>
    <t>Plzeň 4</t>
  </si>
  <si>
    <t>Obce III. typu</t>
  </si>
  <si>
    <t>ČR</t>
  </si>
  <si>
    <t>SÚ – obce III. typu</t>
  </si>
  <si>
    <t>SÚ – ÚČSM</t>
  </si>
  <si>
    <t>SÚ – ÚČSM (%)</t>
  </si>
  <si>
    <t>SÚ – obce III. typu (%)</t>
  </si>
  <si>
    <t>Vzdělání</t>
  </si>
  <si>
    <t>střední s maturitou a vyšší odborné</t>
  </si>
  <si>
    <t>bakalářské</t>
  </si>
  <si>
    <t>magisterské vč. doktorandského</t>
  </si>
  <si>
    <t>Praxe</t>
  </si>
  <si>
    <t>do 5 let včetně</t>
  </si>
  <si>
    <t>nad 5 do 10 let včetně</t>
  </si>
  <si>
    <t>nad 10 let</t>
  </si>
  <si>
    <t>Platové třídy</t>
  </si>
  <si>
    <t>třída 8.</t>
  </si>
  <si>
    <t>třída 9.</t>
  </si>
  <si>
    <t>třída 10.</t>
  </si>
  <si>
    <t>třída 11.</t>
  </si>
  <si>
    <t>vyšší než třída 11.</t>
  </si>
  <si>
    <t>Programové vybavení</t>
  </si>
  <si>
    <t>specializovaný program pro SÚ</t>
  </si>
  <si>
    <t xml:space="preserve">právní předpisy v digitální formě </t>
  </si>
  <si>
    <t xml:space="preserve">technické normy v digitální formě </t>
  </si>
  <si>
    <t>bezplatný přístup k údajům v KN</t>
  </si>
  <si>
    <t>Počet SÚ</t>
  </si>
  <si>
    <t>má</t>
  </si>
  <si>
    <t>nemá</t>
  </si>
  <si>
    <t>řádek dotazníku</t>
  </si>
  <si>
    <t>Povolování staveb</t>
  </si>
  <si>
    <t>počet vydaných souhlasů s ohlášením</t>
  </si>
  <si>
    <t xml:space="preserve">počet vydaných stavebních povolení </t>
  </si>
  <si>
    <t xml:space="preserve">počet uzavřených veřejnoprávních smluv nahrazujících stavební povolení </t>
  </si>
  <si>
    <t>počet přijatých oznámení staveb posouzených autorizovaným inspektorem</t>
  </si>
  <si>
    <t>Nečinnost stavebních úřadů</t>
  </si>
  <si>
    <t>počet obdržených příkazů</t>
  </si>
  <si>
    <t xml:space="preserve">počet obdržených usnesení převzít věc a rozhodnout na místo nečinného správního orgánu </t>
  </si>
  <si>
    <t>počet obdržených usnesení o prodloužení zákonné lhůty pro vydání rozhodnutí</t>
  </si>
  <si>
    <t>Brandýs nad Labem - Stará Boleslav</t>
  </si>
  <si>
    <t>Sedľčany</t>
  </si>
  <si>
    <t>Krajský úřad Středočeského kraje</t>
  </si>
  <si>
    <t>Krajský úřad Jihočeského kraje</t>
  </si>
  <si>
    <t>Krajský úřad Plzeňského kraje</t>
  </si>
  <si>
    <t>Krajský úřad Karlovarského kraje</t>
  </si>
  <si>
    <t>Krajský úřad Ústeckého kraje</t>
  </si>
  <si>
    <t>Krajský úřad Libereckého kraje</t>
  </si>
  <si>
    <t>Krajský úřad Královéhradeckého kraje</t>
  </si>
  <si>
    <t>Krajský úřad Pardubického kraje</t>
  </si>
  <si>
    <t>Krajský úřad Jihomoravského kraje</t>
  </si>
  <si>
    <t>Krajský úřad Olomouckého kraje</t>
  </si>
  <si>
    <t>Krajský úřad Zlínského kraje</t>
  </si>
  <si>
    <t>Krajský úřad Moravskoslezského kraje</t>
  </si>
  <si>
    <t>Úřad městské části Brno-Královo Pole</t>
  </si>
  <si>
    <t>Úřad městského obvodu Plzeň 1</t>
  </si>
  <si>
    <t>Úřad městského obvodu Plzeň 3</t>
  </si>
  <si>
    <t>Úřad městského obvodu Plzeň 4</t>
  </si>
  <si>
    <t>ÚČSM</t>
  </si>
  <si>
    <t>KÚ</t>
  </si>
  <si>
    <t>SÚ – KÚ</t>
  </si>
  <si>
    <t>úřední osoby se ZOZ</t>
  </si>
  <si>
    <t>úřední osoby bez ZOZ</t>
  </si>
  <si>
    <t>Počet úředních osob a ZOZ</t>
  </si>
  <si>
    <t>SÚ – KÚ (%)</t>
  </si>
  <si>
    <t>SÚ – ČR</t>
  </si>
  <si>
    <t>Odvolací řízení</t>
  </si>
  <si>
    <t>počet rozhodnutí o odvolání, jímž bylo rozhodnutí zrušeno a řízení zastaveno</t>
  </si>
  <si>
    <t>počet rozhodnutí o odvolání, jímž bylo rozhodnutí zrušeno a věc byla vrácena k novému projednání</t>
  </si>
  <si>
    <t>počet rozhodnutí o odvolání, jímž bylo rozhodnutí změněno</t>
  </si>
  <si>
    <t>počet rozhodnutí o odvolání, jímž bylo rozhodnutí potvrzeno</t>
  </si>
  <si>
    <t>Součet úředních osob</t>
  </si>
  <si>
    <t>Magistrát města Prostějova</t>
  </si>
  <si>
    <t>Úřad městské části Brno-Kohoutovice</t>
  </si>
  <si>
    <t>počet úředních osob</t>
  </si>
  <si>
    <t>poměr úředních osob se ZOZ k počtu úředních osob (%)</t>
  </si>
  <si>
    <t>Vybavení</t>
  </si>
  <si>
    <t>Program</t>
  </si>
  <si>
    <t>Předpisy</t>
  </si>
  <si>
    <t>Normy</t>
  </si>
  <si>
    <t>KN</t>
  </si>
  <si>
    <t>SÚ – ČR (%)</t>
  </si>
  <si>
    <t>N</t>
  </si>
  <si>
    <t>Kraj / územně členěné statutární město</t>
  </si>
  <si>
    <t>Kraj / město / městská část / městský obvod</t>
  </si>
  <si>
    <r>
      <t xml:space="preserve">Působnost úřadu
</t>
    </r>
    <r>
      <rPr>
        <sz val="9"/>
        <color rgb="FF000000"/>
        <rFont val="Arial"/>
        <family val="2"/>
        <charset val="238"/>
      </rPr>
      <t>úřad obce III. stupně = 1
magistrát územně členěného statutárního města = 2
úřad městského obvodu = 3
úřad městské části = 4
krajský úřad = 5</t>
    </r>
  </si>
  <si>
    <t>Název krajského úřadu / magistrátu / městského úřadu / úřadu městské části / úřadu městského obvodu</t>
  </si>
  <si>
    <t>V1</t>
  </si>
  <si>
    <t>V2</t>
  </si>
  <si>
    <t>V3</t>
  </si>
  <si>
    <t>V4</t>
  </si>
  <si>
    <t>Krajský úřad Kraje Vysočina</t>
  </si>
  <si>
    <t>Magistrát města Jablonec nad Nisou</t>
  </si>
  <si>
    <t>Brno-Bystrc, Žebětín a Kníničky</t>
  </si>
  <si>
    <t>Brno-Řečkovice a Mokrá Hora</t>
  </si>
  <si>
    <t>Brno-Ořešín</t>
  </si>
  <si>
    <t>Poměr agendy</t>
  </si>
  <si>
    <r>
      <rPr>
        <sz val="11"/>
        <color theme="1"/>
        <rFont val="Symbol"/>
        <family val="1"/>
        <charset val="2"/>
      </rPr>
      <t>S</t>
    </r>
    <r>
      <rPr>
        <sz val="11"/>
        <color theme="1"/>
        <rFont val="Calibri"/>
        <family val="2"/>
        <charset val="238"/>
        <scheme val="minor"/>
      </rPr>
      <t xml:space="preserve"> podílů agendy stavebního úřadu k celkové agendě vykonávané vodoprávním úřadem</t>
    </r>
  </si>
  <si>
    <t>počet SÚ</t>
  </si>
  <si>
    <t>průměrný podíl agendy stavebního úřadu k celkové agendě vykonávané vodoprávním úřadem</t>
  </si>
  <si>
    <t>dopočet do 100 %</t>
  </si>
  <si>
    <t>Personální obsazenost ve správním obvodu</t>
  </si>
  <si>
    <t>Rozloha správních obvodů</t>
  </si>
  <si>
    <t>Počet obyvatel správních obvodů</t>
  </si>
  <si>
    <t>Počet obcí ve správních obvodech</t>
  </si>
  <si>
    <t>Kategorie</t>
  </si>
  <si>
    <t>a</t>
  </si>
  <si>
    <t>b</t>
  </si>
  <si>
    <t>c</t>
  </si>
  <si>
    <t>d</t>
  </si>
  <si>
    <t>SÚ celkem</t>
  </si>
  <si>
    <t>3 až 9</t>
  </si>
  <si>
    <t>10 a více</t>
  </si>
  <si>
    <t>ČR - %</t>
  </si>
  <si>
    <t>Personální obsazenost</t>
  </si>
  <si>
    <t xml:space="preserve">Liberecký </t>
  </si>
  <si>
    <t>U134</t>
  </si>
  <si>
    <t>U135</t>
  </si>
  <si>
    <t>U136</t>
  </si>
  <si>
    <t>OBVOD_OBAKT</t>
  </si>
  <si>
    <t>OBVOD_VYMERA</t>
  </si>
  <si>
    <t>OBVOD_POC_OBEC</t>
  </si>
  <si>
    <t>Identifikační údaje</t>
  </si>
  <si>
    <t>Vedoucí speciálního stavebního úřadu</t>
  </si>
  <si>
    <t>Kontaktní osoba speciálního stavebního úřadu</t>
  </si>
  <si>
    <t>Počet úředních osob v úřadu, které vykonávají agendu speciálního stavebního úřadu, nebo se na ní bezprostředně podílí</t>
  </si>
  <si>
    <t>Pracovní úvazky úředních osob</t>
  </si>
  <si>
    <t>Kontrola 1</t>
  </si>
  <si>
    <t>Oprávněné úřední osoby se zkouškou odborné způsobilosti</t>
  </si>
  <si>
    <t>Kontrola 2</t>
  </si>
  <si>
    <t>Vzdělání oprávněných úředních osob</t>
  </si>
  <si>
    <t>Kontrola 3</t>
  </si>
  <si>
    <t>Praxe oprávněných úředních osob</t>
  </si>
  <si>
    <t>Kontrola 4</t>
  </si>
  <si>
    <t>Zařazení oprávněných úředních osob do platových tříd</t>
  </si>
  <si>
    <t>Kontrola 5</t>
  </si>
  <si>
    <t>Programové vybavení útvaru</t>
  </si>
  <si>
    <t>Úkony podle zákona č. 183/2006 Sb., o územním plánování a stavebním řádu, ve znění pozdějších předpisů</t>
  </si>
  <si>
    <t>Úkony podle zákona č. 500/2004 Sb., správní řád, ve znění pozdějších předpisů, týkající se výkonu agendy speciálního stavebního úřadu</t>
  </si>
  <si>
    <t>Úkony nadřízeného správního orgánu vůči speciálnímu stavebnímu úřadu podle zákona č. 500/2004 Sb., správní řád, ve znění pozdějších předpisů - uvádí se počet úkonů</t>
  </si>
  <si>
    <t>Soulad s obecnými požadavky na výstavbu (§ 2 odst. 2 písm. e) zákona č. 183/2006 Sb.)</t>
  </si>
  <si>
    <t>Poskytování informací podle zákona č. 106/1999 Sb., o svobodném přístupu k informacím, ve znění pozdějších předpisů a zákona č. 123/1998 Sb., o právu na informace o životním prostředí, ve znění pozdějších předpisů</t>
  </si>
  <si>
    <t>Úkony podle zákona č. 111/2009 Sb., o základních registrech, ve znění pozdějších předpisů</t>
  </si>
  <si>
    <t>Agendy vodoprávního úřadu dle dalších právních předpisů</t>
  </si>
  <si>
    <t>Systémová podjatost</t>
  </si>
  <si>
    <t>Ostatní</t>
  </si>
  <si>
    <t>Upřednostňovaná forma metodické pomoci</t>
  </si>
  <si>
    <t>Statistika dle ÚÚR</t>
  </si>
  <si>
    <t>Název ulice nebo jiného veřejného prostranství, pokud se v daném místě užívají nebo název obce, části obce apod.</t>
  </si>
  <si>
    <t>Číslo popisné / orientační</t>
  </si>
  <si>
    <t>PSČ</t>
  </si>
  <si>
    <t>Název adresní pošty</t>
  </si>
  <si>
    <t>ID datové schránky</t>
  </si>
  <si>
    <t>Podatelna-email</t>
  </si>
  <si>
    <t>Odbor / oddělení / úsek ve kterých je zařazen speciální stavební úřad</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</si>
  <si>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</si>
  <si>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</si>
  <si>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</si>
  <si>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</si>
  <si>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</si>
  <si>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</si>
  <si>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</si>
  <si>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</si>
  <si>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příjmení</t>
  </si>
  <si>
    <t>Kontaktní osoba - titul za jménem</t>
  </si>
  <si>
    <t>Kontaktní osoba - telefon</t>
  </si>
  <si>
    <t>Kontaktní osoba - email, příp. e-mail úřadu</t>
  </si>
  <si>
    <t>Počet ostatních úředních osob</t>
  </si>
  <si>
    <t>Počet pracovních úvazků oprávněných úředních osob</t>
  </si>
  <si>
    <t>Počet pracovních úvazků ostatních úředních osob</t>
  </si>
  <si>
    <t>Součet pracovních úvazků úředních osob</t>
  </si>
  <si>
    <t>29&lt;=26</t>
  </si>
  <si>
    <t>30&lt;=24</t>
  </si>
  <si>
    <t>Střední bez maturitní zkoušky a nižší</t>
  </si>
  <si>
    <t>Součet oprávněných úředních osob - vzdělání</t>
  </si>
  <si>
    <t>35=24</t>
  </si>
  <si>
    <t>Součet oprávněných úředních osob - praxe</t>
  </si>
  <si>
    <t>39=24</t>
  </si>
  <si>
    <t>Nižší než 8. platová třída</t>
  </si>
  <si>
    <t>Součet oprávněných úředních osob - platové třídy</t>
  </si>
  <si>
    <t>46=24</t>
  </si>
  <si>
    <r>
      <t xml:space="preserve">Útvar má k dispozici specializovaný program pro stavební úřady
</t>
    </r>
    <r>
      <rPr>
        <sz val="9"/>
        <color rgb="FF000000"/>
        <rFont val="Arial"/>
        <family val="2"/>
        <charset val="238"/>
      </rPr>
      <t>Ano=1 Ne=0</t>
    </r>
  </si>
  <si>
    <r>
      <t xml:space="preserve">Útvar má k dispozici právní předpisy v digitální formě
</t>
    </r>
    <r>
      <rPr>
        <sz val="9"/>
        <color rgb="FF000000"/>
        <rFont val="Arial"/>
        <family val="2"/>
        <charset val="238"/>
      </rPr>
      <t>Ano=1 Ne=0</t>
    </r>
  </si>
  <si>
    <r>
      <t xml:space="preserve">Útvar má k dispozici technické normy v digitální formě
</t>
    </r>
    <r>
      <rPr>
        <sz val="9"/>
        <color rgb="FF000000"/>
        <rFont val="Arial"/>
        <family val="2"/>
        <charset val="238"/>
      </rPr>
      <t>Ano=1 Ne=0</t>
    </r>
  </si>
  <si>
    <r>
      <t xml:space="preserve">Útvar má bezúplatný dálkový přístup k údajům katastru nemovitostí
</t>
    </r>
    <r>
      <rPr>
        <sz val="9"/>
        <color rgb="FF000000"/>
        <rFont val="Arial"/>
        <family val="2"/>
        <charset val="238"/>
      </rPr>
      <t>Ano=1 Ne=0</t>
    </r>
  </si>
  <si>
    <t>Počet vydaných souhlasů s ohlášením - § 106</t>
  </si>
  <si>
    <t>Počet vydaných stavebních povolení - § 115</t>
  </si>
  <si>
    <t>Počet uzavřených veřejnoprávních smluv nahrazujících stavební povolení - § 116</t>
  </si>
  <si>
    <t>Počet vydaných odmítnutí návrhu veřejnoprávní smlouvy - § 116 odst. 3</t>
  </si>
  <si>
    <t>Počet vydaných povolení změny stavby před jejím dokončením - § 118 odst. 3</t>
  </si>
  <si>
    <t>Počet vydaných souhlasů s ohlášením změny stavby - § 118 odst. 4</t>
  </si>
  <si>
    <t>Počet vydaných rozhodnutí o zákazu užívání stavby - § 120 odst. 2</t>
  </si>
  <si>
    <t>Počet provedených úkonů podle § 120 odst. 5</t>
  </si>
  <si>
    <t>Počet vydaných kolaudačních souhlasů - § 122 a kolaudačních rozhodnutí</t>
  </si>
  <si>
    <t>Počet vydaných rozhodnutí o zákazu užívání stavby - § 122 odst. 4</t>
  </si>
  <si>
    <t>Počet vydaných rozhodnutí o předčasném užívání stavby - § 123</t>
  </si>
  <si>
    <t>Počet vydaných rozhodnutí o zkušebním provozu stavby - § 124</t>
  </si>
  <si>
    <t>Počet ověřených dokumentací - § 125 odst. 4</t>
  </si>
  <si>
    <t>Počet vydaných rozhodnutí o změně v užívání stavby - § 127 odst. 4</t>
  </si>
  <si>
    <t>Počet vydaných rozhodnutí o povolení k odstranění stavby - § 128 odst. 4</t>
  </si>
  <si>
    <t>Počet vydaných rozhodnutí o nařízení odstranění stavby - § 129 odst. 1</t>
  </si>
  <si>
    <t>Počet vydaných rozhodnutí o dodatečném povolení stavby - § 129 odst. 3</t>
  </si>
  <si>
    <t>Počet vydaných povolení stavby - § 129 odst. 5</t>
  </si>
  <si>
    <t>Počet vydaných rozhodnutí o nařízení neodkladného odstranění stavby nebo nutných zabezpečovacích prací - § 135</t>
  </si>
  <si>
    <t>Počet vydaných rozhodnutí o nařízení nezbytných úprav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</si>
  <si>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</si>
  <si>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</si>
  <si>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</si>
  <si>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</si>
  <si>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Počet vydaných rozhodnutí o opatření na sousedním pozemku nebo stavbě - § 141</t>
  </si>
  <si>
    <t>Počet vydaných rozhodnutí o přestupku fyzické osoby - § 178</t>
  </si>
  <si>
    <t>Počet vydaných rozhodnutí o správním deliktu právnické osoby nebo fyzické osoby podnikající - § 180</t>
  </si>
  <si>
    <t>Počet přijatých oznámení staveb posouzených autorizovaným inspektorem - § 117</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</si>
  <si>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</si>
  <si>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</si>
  <si>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</si>
  <si>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</si>
  <si>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</si>
  <si>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odvolání předaných odvolacímu správnímu orgánu - § 88 odst. 1</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</si>
  <si>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</si>
  <si>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</si>
  <si>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</si>
  <si>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</si>
  <si>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</si>
  <si>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</si>
  <si>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</si>
  <si>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</si>
  <si>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provedených exekucí - § 112 písm. a)</t>
  </si>
  <si>
    <t>Počet vydaných usnesení o zastavení exekuce - § 115</t>
  </si>
  <si>
    <t>Počet vydaných rozhodnutí o uložení povinnosti zaplatit exekuční náklady - § 116</t>
  </si>
  <si>
    <t>Počet exekucí provedených soudem nebo soudním exekutorem na žádost - § 105 odst. 2</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</si>
  <si>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</si>
  <si>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</si>
  <si>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</si>
  <si>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</si>
  <si>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</si>
  <si>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</si>
  <si>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</si>
  <si>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</si>
  <si>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</si>
  <si>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</si>
  <si>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</si>
  <si>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Počet obdržených rozhodnutí o odvolání - § 92 odst. 1</t>
  </si>
  <si>
    <t>Počet obdržených rozhodnutí v přezkumném řízení - § 97 odst. 3 (ve spojení s § 98)</t>
  </si>
  <si>
    <t>Počet vydaných usnesení o přerušení řízení z důvodu nedodržení požadavků vyhlášky č. 501/2006 Sb., nebo nařízení č. 10/2016 Sb. hl. m. Prahy</t>
  </si>
  <si>
    <t>Počet vydaných usnesení o přerušení řízení z důvodu nedodržení požadavků vyhlášky č. 268/2009 Sb., nebo nařízení č. 10/2016 Sb. hl. m. Prahy</t>
  </si>
  <si>
    <t>Počet vydaných usnesení o přerušení řízení z důvodu nedodržení požadavků vyhlášky č. 398/2009 Sb.</t>
  </si>
  <si>
    <t>Počet žádostí o informace - § 13 zákona č. 106/1999 Sb.</t>
  </si>
  <si>
    <t>Počet žádostí o informace - § 3 zákona č. 123/1998 Sb.</t>
  </si>
  <si>
    <t>Počet stavebních objektů, o nichž byly vloženy identifikační údaje do systému územní identifikace (ISÚI)</t>
  </si>
  <si>
    <t>Počet vydaných rozhodnutí dle zákona č. 254/2001 Sb., o vodách a o změně některých zákonů, ve znění pozdějších předpisů</t>
  </si>
  <si>
    <t>Počet vydaných rozhodnutí dle zákona č. 274/2001 Sb., o vodovodech a kanalizacích pro veřejnou potřebu a o změně některých zákonů, ve znění pozdějších předpisů</t>
  </si>
  <si>
    <t>Počet dalších vyjádření, stanovisek a sdělení vodoprávního úřadu</t>
  </si>
  <si>
    <r>
      <t xml:space="preserve">Přijal váš úřad jednotnou strategii či koncepci boje proti korupci?
</t>
    </r>
    <r>
      <rPr>
        <sz val="9"/>
        <color rgb="FF000000"/>
        <rFont val="Arial"/>
        <family val="2"/>
        <charset val="238"/>
      </rPr>
      <t>Ano=1 Ne=0</t>
    </r>
  </si>
  <si>
    <r>
      <t xml:space="preserve">Probíhá na vašem úřadu školení pro zaměstnance v oblasti protikorupčních strategií?
</t>
    </r>
    <r>
      <rPr>
        <sz val="9"/>
        <color rgb="FF000000"/>
        <rFont val="Arial"/>
        <family val="2"/>
        <charset val="238"/>
      </rPr>
      <t>Ano=1 Ne=0</t>
    </r>
  </si>
  <si>
    <t>Počet podaných námitek systémové podjatosti vašeho úřadu</t>
  </si>
  <si>
    <t>Počet případů, ve kterých bylo námitce systémové podjatosti vašeho úřadu vyhověno</t>
  </si>
  <si>
    <t>Uveďte, v jakém procentuálním podílu je agenda stavebního zákona k celkové agendě vykonávané vodoprávním úřadem</t>
  </si>
  <si>
    <r>
      <t xml:space="preserve">Vykonává speciální stavební úřad další agendy, než výše uvedené?
</t>
    </r>
    <r>
      <rPr>
        <sz val="9"/>
        <color rgb="FF000000"/>
        <rFont val="Arial"/>
        <family val="2"/>
        <charset val="238"/>
      </rPr>
      <t>Ano=1 Ne=0</t>
    </r>
  </si>
  <si>
    <t>V případě, že ano, uveďte jaké (vč. souvisejícího právního předpisu) a v jakém procentuálním podílu jsou k celkové agendě vodoprávního úřadu</t>
  </si>
  <si>
    <r>
      <t xml:space="preserve">Jak hodnotíte podmínky pro výkon státní správy na svém úřadě
</t>
    </r>
    <r>
      <rPr>
        <sz val="9"/>
        <color rgb="FF000000"/>
        <rFont val="Arial"/>
        <family val="2"/>
        <charset val="238"/>
      </rPr>
      <t>Výborně=1
Chvalitebně=2
Dobře=3
Dostatečně=4
Nedostatečně=5</t>
    </r>
  </si>
  <si>
    <t>Uveďte důvody vašeho hodnocení</t>
  </si>
  <si>
    <t>Jaká jsou vaše doporučení pro zlepšení podmínek výkonu státní správy na vašem úřadě?</t>
  </si>
  <si>
    <r>
      <t xml:space="preserve">Metodická školení
</t>
    </r>
    <r>
      <rPr>
        <sz val="9"/>
        <color rgb="FF000000"/>
        <rFont val="Arial"/>
        <family val="2"/>
        <charset val="238"/>
      </rPr>
      <t>Ano=1 Ne=0</t>
    </r>
  </si>
  <si>
    <r>
      <t xml:space="preserve">Pravidelné porady
</t>
    </r>
    <r>
      <rPr>
        <sz val="9"/>
        <color rgb="FF000000"/>
        <rFont val="Arial"/>
        <family val="2"/>
        <charset val="238"/>
      </rPr>
      <t>Ano=1 Ne=0</t>
    </r>
  </si>
  <si>
    <r>
      <t xml:space="preserve">Individuální konzultace
</t>
    </r>
    <r>
      <rPr>
        <sz val="9"/>
        <color rgb="FF000000"/>
        <rFont val="Arial"/>
        <family val="2"/>
        <charset val="238"/>
      </rPr>
      <t>Ano=1 Ne=0</t>
    </r>
  </si>
  <si>
    <t>Pokud vám vyhovuje jiná forma, uveďte jaká</t>
  </si>
  <si>
    <t>Jaká jsou vaše doporučení pro zlepšení metodické pomoci?</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</si>
  <si>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</si>
  <si>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</si>
  <si>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</si>
  <si>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</si>
  <si>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</si>
  <si>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</si>
  <si>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</si>
  <si>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</si>
  <si>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</si>
  <si>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</si>
  <si>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</si>
  <si>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</si>
  <si>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</si>
  <si>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</si>
  <si>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</si>
  <si>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</si>
  <si>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</si>
  <si>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</si>
  <si>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</si>
  <si>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</si>
  <si>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</si>
  <si>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</si>
  <si>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</si>
  <si>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</si>
  <si>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</si>
  <si>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t>
  </si>
  <si>
    <t>V30</t>
  </si>
  <si>
    <t>V31</t>
  </si>
  <si>
    <t>V32</t>
  </si>
  <si>
    <t>V33</t>
  </si>
  <si>
    <t>V34</t>
  </si>
  <si>
    <t>V35</t>
  </si>
  <si>
    <t>V36</t>
  </si>
  <si>
    <t>V37</t>
  </si>
  <si>
    <t>V38</t>
  </si>
  <si>
    <t>V39</t>
  </si>
  <si>
    <t>V40</t>
  </si>
  <si>
    <t>V41</t>
  </si>
  <si>
    <t>V42</t>
  </si>
  <si>
    <t>V43</t>
  </si>
  <si>
    <t>V44</t>
  </si>
  <si>
    <t>V45</t>
  </si>
  <si>
    <t>V46</t>
  </si>
  <si>
    <t>V47</t>
  </si>
  <si>
    <t>V48</t>
  </si>
  <si>
    <t>V49</t>
  </si>
  <si>
    <t>V50</t>
  </si>
  <si>
    <t>V51</t>
  </si>
  <si>
    <t>V52</t>
  </si>
  <si>
    <t>V53</t>
  </si>
  <si>
    <t>V54</t>
  </si>
  <si>
    <t>V55</t>
  </si>
  <si>
    <t>V56</t>
  </si>
  <si>
    <t>V57</t>
  </si>
  <si>
    <t>V58</t>
  </si>
  <si>
    <t>V59</t>
  </si>
  <si>
    <t>V60</t>
  </si>
  <si>
    <t>V61</t>
  </si>
  <si>
    <t>V62</t>
  </si>
  <si>
    <t>V63</t>
  </si>
  <si>
    <t>V64</t>
  </si>
  <si>
    <t>V65</t>
  </si>
  <si>
    <t>V66</t>
  </si>
  <si>
    <t>V67</t>
  </si>
  <si>
    <t>V68</t>
  </si>
  <si>
    <t>V69</t>
  </si>
  <si>
    <t>V70</t>
  </si>
  <si>
    <t>V71</t>
  </si>
  <si>
    <t>V72</t>
  </si>
  <si>
    <t>V73</t>
  </si>
  <si>
    <t>V74</t>
  </si>
  <si>
    <t>V75</t>
  </si>
  <si>
    <t>V76</t>
  </si>
  <si>
    <t>V77</t>
  </si>
  <si>
    <t>V78</t>
  </si>
  <si>
    <t>V79</t>
  </si>
  <si>
    <t>V80</t>
  </si>
  <si>
    <t>V81</t>
  </si>
  <si>
    <t>V82</t>
  </si>
  <si>
    <t>V83</t>
  </si>
  <si>
    <t>V84</t>
  </si>
  <si>
    <t>V85</t>
  </si>
  <si>
    <t>V86</t>
  </si>
  <si>
    <t>V87</t>
  </si>
  <si>
    <t>V88</t>
  </si>
  <si>
    <t>V89</t>
  </si>
  <si>
    <t>V90</t>
  </si>
  <si>
    <t>V91</t>
  </si>
  <si>
    <t>V92</t>
  </si>
  <si>
    <t>V93</t>
  </si>
  <si>
    <t>V94</t>
  </si>
  <si>
    <t>V95</t>
  </si>
  <si>
    <t>V96</t>
  </si>
  <si>
    <t>V97</t>
  </si>
  <si>
    <t>V98</t>
  </si>
  <si>
    <t>V99</t>
  </si>
  <si>
    <t>V100</t>
  </si>
  <si>
    <t>V101</t>
  </si>
  <si>
    <t>V102</t>
  </si>
  <si>
    <t>V103</t>
  </si>
  <si>
    <t>V104</t>
  </si>
  <si>
    <t>V105</t>
  </si>
  <si>
    <t>V106</t>
  </si>
  <si>
    <t>V107</t>
  </si>
  <si>
    <t>V108</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</si>
  <si>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</si>
  <si>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</si>
  <si>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</si>
  <si>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</si>
  <si>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</si>
  <si>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</si>
  <si>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</si>
  <si>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</si>
  <si>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</si>
  <si>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</si>
  <si>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</si>
  <si>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</si>
  <si>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</si>
  <si>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</si>
  <si>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</si>
  <si>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</si>
  <si>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</si>
  <si>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</si>
  <si>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</si>
  <si>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</si>
  <si>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</si>
  <si>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</si>
  <si>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</si>
  <si>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</si>
  <si>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</si>
  <si>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Zborovská</t>
  </si>
  <si>
    <t>81/11</t>
  </si>
  <si>
    <t>keebyyf</t>
  </si>
  <si>
    <t>posta@kr-s.cz</t>
  </si>
  <si>
    <t>Odbor životního prostředí a zemědělství / oddělení vodního hospodářství</t>
  </si>
  <si>
    <t>Dr. Ing.</t>
  </si>
  <si>
    <t>Marcela</t>
  </si>
  <si>
    <t>Burešová</t>
  </si>
  <si>
    <t>MPA</t>
  </si>
  <si>
    <t>buresovamar@kr-s.cz</t>
  </si>
  <si>
    <t>Ing.</t>
  </si>
  <si>
    <t>Pavel</t>
  </si>
  <si>
    <t>Visinger</t>
  </si>
  <si>
    <t>visinger@kr-s.cz</t>
  </si>
  <si>
    <t>A</t>
  </si>
  <si>
    <t>kromě další činnosti dle zákona č. 254/2001 Sb. o vodách a o změně některých zákonů a podle zákona č. 274/2001 Sb. o vodovodech a kanalizacích je to především příprava materiálů pro samosprávné orgány kraje</t>
  </si>
  <si>
    <t>podařilo s stabilizovat personální obsazení a obnovit možnost účasti na placených vzdělávacích seminářích</t>
  </si>
  <si>
    <t>posílení personálního obsazení o 1 pracovníka</t>
  </si>
  <si>
    <t>-</t>
  </si>
  <si>
    <t>U Zimního stadionu</t>
  </si>
  <si>
    <t>1952/2</t>
  </si>
  <si>
    <t>České Budějovice 1</t>
  </si>
  <si>
    <t>kdib3rr</t>
  </si>
  <si>
    <t>posta@kraj-jihocesky.cz</t>
  </si>
  <si>
    <t>Odbor životního prostředí, zemědělství a lesnictví / oddělení vodního hospodářství a integrované prevence</t>
  </si>
  <si>
    <t>Zdeněk</t>
  </si>
  <si>
    <t>Klimeš</t>
  </si>
  <si>
    <t>386720804, 386720744</t>
  </si>
  <si>
    <t>klimes@kraj-jihocesky.cz</t>
  </si>
  <si>
    <t>Hana</t>
  </si>
  <si>
    <t>Zahradníková</t>
  </si>
  <si>
    <t>zahradnikovah@kraj-jihocesky.cz</t>
  </si>
  <si>
    <t>KÚ jako povodňový orgán za sucha a Povodňová komise Jihočeského kraje - 254/2001 Sb. (3%), hraniční vody 254/2001 Sb. (5 %), stanovení podmínek pro vypouštění důlních vod 44/1988 Sb. (3%), dál samosprávné činnosti (granty na úseku vodohospodářské infrastruktury a ochrany před povodněmi 5%, Jihočeské pánve 5 %, staré ekologické zátěže (5 %)</t>
  </si>
  <si>
    <t>Neustálý nárůst agend, které nesouvisí s problematikou vodního hospodářství a stavebního zákona, ale s chodem jak našeho úřadu, tak s vyplňováním různých evidencí a hlášení z úrovně různých ministerstev</t>
  </si>
  <si>
    <t>Otázka smysluplnosti akreditovaných vzdělávacích institucí, kde se získává osvědčení o účasti v souladu se zák. č. 312/2002 Sb. - za mnohdy vysoké ceny málo nových informací, je lepší, když si úřad zajišťuje lektory sám -</t>
  </si>
  <si>
    <t>Škroupova</t>
  </si>
  <si>
    <t>1760/18</t>
  </si>
  <si>
    <t>Plzeń 1</t>
  </si>
  <si>
    <t>zzjbr3p</t>
  </si>
  <si>
    <t>posta@plzensky-kraj.cz</t>
  </si>
  <si>
    <t>Odbor životního prostředí / oddělení vodního hospodářství</t>
  </si>
  <si>
    <t>Jakub</t>
  </si>
  <si>
    <t>Rataj</t>
  </si>
  <si>
    <t>jakub.rataj@plzensky-kraj.cz</t>
  </si>
  <si>
    <t>Milan</t>
  </si>
  <si>
    <t>Janko</t>
  </si>
  <si>
    <t>milan.janko@plzensky-kraj.cz</t>
  </si>
  <si>
    <t>ochrana před povodněmi (254/2001 Sb. vodní zákon), hraniční vody, zákon o vodovodech a kanalizacích č. 274/2001 Sb.</t>
  </si>
  <si>
    <t>méně výkaznictví pro různé orgány a instituce - různý rozsah a různá hlediska hodnocení, přibývá vyjdadřování z různých hledisek (k dotacím a jiným žádostem)</t>
  </si>
  <si>
    <t>Závodní</t>
  </si>
  <si>
    <t>353/88</t>
  </si>
  <si>
    <t>Karlovy Vary 1</t>
  </si>
  <si>
    <t>siqbxt2</t>
  </si>
  <si>
    <t>epodatelna@kr-karlovarsky.cz</t>
  </si>
  <si>
    <t>Odbor životního prostředí a zemědělství / oddělení vodního hospodářství a havárií</t>
  </si>
  <si>
    <t>Mgr.</t>
  </si>
  <si>
    <t>Andrea</t>
  </si>
  <si>
    <t>Krýzlová</t>
  </si>
  <si>
    <t>andrea.kryzlova@kr-karlovarsky.cz</t>
  </si>
  <si>
    <t>Minaříková</t>
  </si>
  <si>
    <t>jana.minarikova@kr-karlovarsky.cz</t>
  </si>
  <si>
    <t>20% EIA (zákon 100/2001 Sb.) 3% zákon o krajích č. 129/2000Sb.</t>
  </si>
  <si>
    <t>kolektivní odborná spolupráce</t>
  </si>
  <si>
    <t>Písemný návod, vysvětlení apod.</t>
  </si>
  <si>
    <t>Velká Hradební</t>
  </si>
  <si>
    <t>3118/48</t>
  </si>
  <si>
    <t>t9zbsva</t>
  </si>
  <si>
    <t>epodatelna@kr-ustecky.cz</t>
  </si>
  <si>
    <t>Odbor životního prostředí a zemědělství / oddělení životního prostředí</t>
  </si>
  <si>
    <t>Monika</t>
  </si>
  <si>
    <t>Zeman</t>
  </si>
  <si>
    <t>MBA</t>
  </si>
  <si>
    <t>zeman.m@kr-ustecky.cz</t>
  </si>
  <si>
    <t>Bc.</t>
  </si>
  <si>
    <t>Petr</t>
  </si>
  <si>
    <t>Strnad</t>
  </si>
  <si>
    <t>strnad.p@kr-ustecky.cz</t>
  </si>
  <si>
    <t>samosprávné - dle zákona č. 129/2000 Sb., odpadové hospodářství dle zák. č.185/2001 Sb., prevence závažných havárií z.č. 59/2006 Sb., procentuální podíl těchto agend - 35 %</t>
  </si>
  <si>
    <t>spousta různé agendy, na málo úředníků</t>
  </si>
  <si>
    <t>snížení počtu úkonů, na které je nutné vydávat vyjádření, větší osvěta obecných stavebních úřadů, které požadují na žadatelích mnohdy nadbytečná vyjádření</t>
  </si>
  <si>
    <t>více pratických informací</t>
  </si>
  <si>
    <t>U Jezu</t>
  </si>
  <si>
    <t>642/2a</t>
  </si>
  <si>
    <t>Liberec 2</t>
  </si>
  <si>
    <t>c5kbvkw</t>
  </si>
  <si>
    <t>podatelna@kraj-lbc.cz</t>
  </si>
  <si>
    <t>Odbor životního prostředí a zemědělství / oddělení vodního a lesního hospodářství</t>
  </si>
  <si>
    <t>Karel</t>
  </si>
  <si>
    <t>Pop</t>
  </si>
  <si>
    <t>karel.pop@kraj-liberec.cz</t>
  </si>
  <si>
    <t>Irena</t>
  </si>
  <si>
    <t>Holatová</t>
  </si>
  <si>
    <t>irena.holatova@kraj-lbc.cz</t>
  </si>
  <si>
    <t>Koncepce a jejich změny dle § 4 z.č.274/2001 Sb. 5%, dle § 23-26 z.č.254/2001 Sb.vodní zákon(VZ) 5%; ochrana před povodněmi § 66,76,80 VZ 5%; dozorová činnost dle obou zákonů 10%;dotace obcím dle § 88 VZ 5%; připomínkování předpisů 10%; podklady pro samosprávu 20%</t>
  </si>
  <si>
    <t>Materiální vybavení je dobré, ale vzhledem ke spojenému modelu státní správy a samosprávy je na úřadě státní správa upozaďována, mnohdy jsou řešeny nepodstatné věci díky zainteresování vlivných osob v některých záležitostech</t>
  </si>
  <si>
    <t>témata porad zajišťovat dle skutečných potřeb úřadů v souvislosti se změnami v legislativě</t>
  </si>
  <si>
    <t>Pivovarské náměstí</t>
  </si>
  <si>
    <t>1245/2</t>
  </si>
  <si>
    <t>gcgbp3q</t>
  </si>
  <si>
    <t>posta@kr-kralovehradecky.cz</t>
  </si>
  <si>
    <t>Štorek</t>
  </si>
  <si>
    <t>zstorek@kr-kralovehradecky.cz</t>
  </si>
  <si>
    <t>Marie</t>
  </si>
  <si>
    <t>Fibichová</t>
  </si>
  <si>
    <t>mfibichova@kr-kralovehradecky.cz</t>
  </si>
  <si>
    <t>stanoviska dle zákonů 62/1988 Sb., 44/1988 Sb., odhadem tak asi 40 procent jiné agendy k celkové agendě vodoprávního úřadu</t>
  </si>
  <si>
    <t>odborná školení ale jsou předražená</t>
  </si>
  <si>
    <t>Komenského náměstí</t>
  </si>
  <si>
    <t>Pardubice 2</t>
  </si>
  <si>
    <t>z28bw9u</t>
  </si>
  <si>
    <t>posta@pardubickykraj.cz</t>
  </si>
  <si>
    <t>Odbor životního prostředí a zemědělství</t>
  </si>
  <si>
    <t>Josef</t>
  </si>
  <si>
    <t>Hejduk</t>
  </si>
  <si>
    <t>josef.hejduk@pardubickykraj.cz</t>
  </si>
  <si>
    <t>Čížek</t>
  </si>
  <si>
    <t>zdenek.cizek@pardubickykraj.cz</t>
  </si>
  <si>
    <t>Dobrá technická pdpora, podpora vzdělávání, respekt při rozhodování</t>
  </si>
  <si>
    <t>Žižkova</t>
  </si>
  <si>
    <t>1882/57</t>
  </si>
  <si>
    <t>ksab3eu</t>
  </si>
  <si>
    <t>posta@kr-vysocina.cz</t>
  </si>
  <si>
    <t>Jaroslav</t>
  </si>
  <si>
    <t>Mikyna</t>
  </si>
  <si>
    <t>564602267, 724650117</t>
  </si>
  <si>
    <t>mikyna.j@kr-vysocina.cz</t>
  </si>
  <si>
    <t>Pavlína</t>
  </si>
  <si>
    <t>Pokorná</t>
  </si>
  <si>
    <t>pokorna.p@kr-vysocina.cz</t>
  </si>
  <si>
    <t>- zákon č. 99/2004 Sb. (zákon o rybářství)10 % agendy vodoprávního úřadu, - samosprávná činnost - dotační tituly kraje vč. kontroly dotací, ochrana před povodněmi - cca 20% agendy vodopr.úřadu</t>
  </si>
  <si>
    <t>Výpočetní technika a pracovní prostory na výborné úrovni. Výborná péče zaměstnavatele o pracovníky.</t>
  </si>
  <si>
    <t>Zvýšení metodické pomoci formou školení a seminářů ze strany ústředního orgánu.</t>
  </si>
  <si>
    <t>Žerotínovo náměstí</t>
  </si>
  <si>
    <t>x2pbqzq</t>
  </si>
  <si>
    <t>posta@kr-jihomoravsky.cz</t>
  </si>
  <si>
    <t>Odbor životního prostředí/Oddělení vodního a lesního hospodářství</t>
  </si>
  <si>
    <t>František</t>
  </si>
  <si>
    <t>Havíř</t>
  </si>
  <si>
    <t>havir.frantisek@kr-jihomoravsky.cz</t>
  </si>
  <si>
    <t>Marta</t>
  </si>
  <si>
    <t>Foltýnová</t>
  </si>
  <si>
    <t>DiS.</t>
  </si>
  <si>
    <t>foltynova.marta@kr-jihomoravsky.cz</t>
  </si>
  <si>
    <t>samostatná působnost 20%, zákon č. 274/2001 Sb. 15%, realizace zákona č. 254/2001 Sb. 40%</t>
  </si>
  <si>
    <t>zlepšení výpočetní techniky</t>
  </si>
  <si>
    <t>častější metodické porady</t>
  </si>
  <si>
    <t>Jeremenkova</t>
  </si>
  <si>
    <t>1191/40a</t>
  </si>
  <si>
    <t>qiabfmf</t>
  </si>
  <si>
    <t>posta@kr-olomoucky.cz</t>
  </si>
  <si>
    <t>Vladimíra</t>
  </si>
  <si>
    <t>Kresáč Kubišová</t>
  </si>
  <si>
    <t>v.kubisova@kr-olomoucky.cz</t>
  </si>
  <si>
    <t>Jana</t>
  </si>
  <si>
    <t>Němečková</t>
  </si>
  <si>
    <t>j.nemeckova@kr-olomoucky.cz</t>
  </si>
  <si>
    <t>VODNÍ ZÁKON (ZÁKON č. 254/2001 Sb.) - 52 %, GEOLOGIE (ZÁKON č. 44/1988 S., 61/1988 Sb., 62/1988 Sb.) - 10 % VODOVODY A KANALIZACE (ZÁKON č. 274/2001 Sb.) - 28 %</t>
  </si>
  <si>
    <t>Opakovanými kontrolami Mze zajišťování agendy vodního hospodářství bylo shledáno, že kvalita výkonu státní správy na úseku vodního hospodářství v rozsahu náležejícím Mze byla na velmi dobré úrovni. Při kontrole nebyly zjištěny žádné závažné nedostatky a pochybení.</t>
  </si>
  <si>
    <t>Dle názoru vodoprávního úřadu KÚOK je třeba omezit administrativní zátěž, která je nad rámec běžné činnosti správního orgánu související se správním řízením. Množí se povinnost různého hlášení, vyplňování statistik, apod., které přímo nesouvisí s prací správního orgánu.</t>
  </si>
  <si>
    <t>Vodoprávní úřad KÚOK neupřednostňuje žádnou z forem metodické pomoci, kromě výše uvedených ještě připomíná metodickou činnost formou telefonických a e-mailových konzultací.</t>
  </si>
  <si>
    <t>Pořádání pravidelných školení či pracovních seminářů ze strany pracovníků MMR zaměřených přímo na práci speciálních stavebních úřadů. A dále pravidelné metodické porady ze strany MŽP a Mze.</t>
  </si>
  <si>
    <t>třída Tomáše Bati</t>
  </si>
  <si>
    <t>scsbwku</t>
  </si>
  <si>
    <t>podatelna@kr-zlinsky.cz</t>
  </si>
  <si>
    <t>RNDr.</t>
  </si>
  <si>
    <t>Alan</t>
  </si>
  <si>
    <t>Urc</t>
  </si>
  <si>
    <t>alan.urc@kr-zlinsky.cz</t>
  </si>
  <si>
    <t>Dana</t>
  </si>
  <si>
    <t>Zápecová</t>
  </si>
  <si>
    <t>dana.zapecova@kr-zlinsky.cz</t>
  </si>
  <si>
    <t>agenda pro samosprávu, povodně, dotační politika (20%)</t>
  </si>
  <si>
    <t>méně častá novelizace zákonů a včasné vydávání prováděcích předpisů a jejich vyšší kvalita</t>
  </si>
  <si>
    <t>centrálně informovat o stanoviscích (výkladech, doporučení) v případě nepřesné či nejasné legislativy s cílem zajištění jednotného postupu dotčených úřadů v konkrétní věci</t>
  </si>
  <si>
    <t>28. října</t>
  </si>
  <si>
    <t>2771/117</t>
  </si>
  <si>
    <t>8x6bxsd</t>
  </si>
  <si>
    <t>posta@msk.cz</t>
  </si>
  <si>
    <t>Ing. Bc.</t>
  </si>
  <si>
    <t>Lenka</t>
  </si>
  <si>
    <t>Heczková</t>
  </si>
  <si>
    <t>lenka.heczkova@msk.cz</t>
  </si>
  <si>
    <t>Kroupová</t>
  </si>
  <si>
    <t>jana.kroupova@msk.cz</t>
  </si>
  <si>
    <t>18 % zákon č. 129/200 Sb., o krajích (krajské zřízení), ve znění pozdějších předpisů,</t>
  </si>
  <si>
    <t>vybavení informačními a komunikačními technologiemi, personální obsazení</t>
  </si>
  <si>
    <t>Mariánské náměstí</t>
  </si>
  <si>
    <t>48ia97h</t>
  </si>
  <si>
    <t>posta@praha.eu</t>
  </si>
  <si>
    <t>Odbor ochrany prostředí</t>
  </si>
  <si>
    <t>Štěpán</t>
  </si>
  <si>
    <t>Kyjovský</t>
  </si>
  <si>
    <t>stepan.kyjovsky@praha.eu</t>
  </si>
  <si>
    <t>Pospíšil</t>
  </si>
  <si>
    <t>pavel.pospisil@praha.eu</t>
  </si>
  <si>
    <t>vodoprávní dozor dle ust. § 110 vodního zákona, konzultace v počtu 1329 - 20%</t>
  </si>
  <si>
    <t>Nedostatkem je málo prostoru v kancelářích a málo finančních prostředků na externí odborné vzdělávání</t>
  </si>
  <si>
    <t>Navýšení finančních prostředků na externí odborné vzdělávání</t>
  </si>
  <si>
    <t>Vodičkova</t>
  </si>
  <si>
    <t>681/18</t>
  </si>
  <si>
    <t>b4eb2my</t>
  </si>
  <si>
    <t>posta@praha1.cz</t>
  </si>
  <si>
    <t>Odbor výstavby</t>
  </si>
  <si>
    <t>Oldřich</t>
  </si>
  <si>
    <t>Dajbych</t>
  </si>
  <si>
    <t>oldrich.dajbych@praha1.cz</t>
  </si>
  <si>
    <t>Lucie</t>
  </si>
  <si>
    <t>Kmochová</t>
  </si>
  <si>
    <t>lucie.kmochova@praha1.cz</t>
  </si>
  <si>
    <t>Stavební úřad dle ust. § 183/2006 Sb. - 70%</t>
  </si>
  <si>
    <t>náměstí Míru</t>
  </si>
  <si>
    <t>600/20</t>
  </si>
  <si>
    <t>Praha 39</t>
  </si>
  <si>
    <t>y7yb44i</t>
  </si>
  <si>
    <t>posta@praha2.cz</t>
  </si>
  <si>
    <t>Helena</t>
  </si>
  <si>
    <t>Dřízhalová</t>
  </si>
  <si>
    <t>helena.drizhalova@praha2.cz</t>
  </si>
  <si>
    <t>Ing. arch.</t>
  </si>
  <si>
    <t>Martin</t>
  </si>
  <si>
    <t>Mach</t>
  </si>
  <si>
    <t>martin.mach@praha2.cz</t>
  </si>
  <si>
    <t>silniční správní úřad příslušný podle § 40 odst. 1 zákona č. 13/1997 Sb., o pozemních komunikacích, ve znění pozdějších předpisů 50:50</t>
  </si>
  <si>
    <t>Podmínky pro výkon státní správy na ÚMČ Praha 2 jsou (včetně programového vybavení) velmi dobré,což zahrnuje i využívání digitalizovaného archivu.</t>
  </si>
  <si>
    <t>Zlepšení komunikace mezi správci programů využívaných stavebním úřadem - spisová služba, VITA stavební úřad a služba pro digitalizaci archivu..</t>
  </si>
  <si>
    <t>Zřízení portálu pouze pro stavení úřady pro složitější a specifické případy.</t>
  </si>
  <si>
    <t>Seifertova</t>
  </si>
  <si>
    <t>559/51</t>
  </si>
  <si>
    <t>eqkbt8g</t>
  </si>
  <si>
    <t>podatelna@praha3.cz</t>
  </si>
  <si>
    <t>Odbor výstavby / stavební oddělení</t>
  </si>
  <si>
    <t>Václav</t>
  </si>
  <si>
    <t>Tětek</t>
  </si>
  <si>
    <t>vaclavt@praha3.cz</t>
  </si>
  <si>
    <t>Dagmar</t>
  </si>
  <si>
    <t>Kirchnerová</t>
  </si>
  <si>
    <t>dagmark@praha3.cz</t>
  </si>
  <si>
    <t>lépe by měla fungovat zpětná vazba mezi kooperujícími odbory</t>
  </si>
  <si>
    <t>viz řádek 120</t>
  </si>
  <si>
    <t>Včasné zpracování a uveřejnění metodických postupů a řešení</t>
  </si>
  <si>
    <t>Antala Staška</t>
  </si>
  <si>
    <t>2059/80b</t>
  </si>
  <si>
    <t>ergbrf7</t>
  </si>
  <si>
    <t>radnice@praha4.cz</t>
  </si>
  <si>
    <t>Odbor stavební / oddělení vodohospodářské a územního rozhodování</t>
  </si>
  <si>
    <t>Eva</t>
  </si>
  <si>
    <t>Kotasová</t>
  </si>
  <si>
    <t>eva.kotasova@praha4.cz</t>
  </si>
  <si>
    <t>Anna</t>
  </si>
  <si>
    <t>Chalupová</t>
  </si>
  <si>
    <t>anna.chalupova@praha.cz</t>
  </si>
  <si>
    <t>náměstí 14.října</t>
  </si>
  <si>
    <t>1381/4</t>
  </si>
  <si>
    <t>yctbyzq</t>
  </si>
  <si>
    <t>podatelna@praha5.cz</t>
  </si>
  <si>
    <t>Odbor životního prostředí / oddělení odpadového a vodního hospodářství</t>
  </si>
  <si>
    <t>Miroslav</t>
  </si>
  <si>
    <t>Kučera</t>
  </si>
  <si>
    <t>miroslav.kucera@praha5.cz</t>
  </si>
  <si>
    <t>Jarmila</t>
  </si>
  <si>
    <t>Wolfová</t>
  </si>
  <si>
    <t>jarmila.wolfova@praha5.cz</t>
  </si>
  <si>
    <t>Čs. armády</t>
  </si>
  <si>
    <t>601/23</t>
  </si>
  <si>
    <t>bmzbbv7c</t>
  </si>
  <si>
    <t>podatelna@praha6.cz</t>
  </si>
  <si>
    <t>Odbor výstavby / oddělení investičně náročných staveb</t>
  </si>
  <si>
    <t>Malotin</t>
  </si>
  <si>
    <t>pmalotin@praha6.cz</t>
  </si>
  <si>
    <t>David</t>
  </si>
  <si>
    <t>Marmazinský</t>
  </si>
  <si>
    <t>dmarmazi@praha6.cz</t>
  </si>
  <si>
    <t>obecný stavební úřad, speciální stavební úřad dopravní infrastruktura zákon 183/2006 Sb.</t>
  </si>
  <si>
    <t>halové kanceláře</t>
  </si>
  <si>
    <t>sjednocení vodoprávní agendy obdobně na všech 22 vodoprávních úřadech, vydání metodické příručky nadřízeným orgánem lepší informování o nových předpisech</t>
  </si>
  <si>
    <t>nábřeží kpt. Jaroše</t>
  </si>
  <si>
    <t>1000/7</t>
  </si>
  <si>
    <t>r44b2x7</t>
  </si>
  <si>
    <t>podatelna@p7.mepnet.cz</t>
  </si>
  <si>
    <t>stavební úřad / oddělení vodohospodářské</t>
  </si>
  <si>
    <t>Antonín</t>
  </si>
  <si>
    <t>Hartmann</t>
  </si>
  <si>
    <t>hartmanna@praha7.cz</t>
  </si>
  <si>
    <t>Vybavení a metodické vedení nadřízeným orgánem - v pořádku</t>
  </si>
  <si>
    <t>Bez námětů</t>
  </si>
  <si>
    <t>Konzultace konkrétních problémů pomocí E-mailů</t>
  </si>
  <si>
    <t>Zenklova</t>
  </si>
  <si>
    <t>g5ybpd2</t>
  </si>
  <si>
    <t>posta@praha8.cz</t>
  </si>
  <si>
    <t>Odbor územního rozvoje a výstavby/oddělení vodoprávní</t>
  </si>
  <si>
    <t>Kryštof</t>
  </si>
  <si>
    <t>pavel.krystof@praha8.cz</t>
  </si>
  <si>
    <t>Jaroslava</t>
  </si>
  <si>
    <t>Mühlmannová</t>
  </si>
  <si>
    <t>jaroslava.muhlmannova@praha8.cz</t>
  </si>
  <si>
    <t>pracovní prostory, personalistika</t>
  </si>
  <si>
    <t>nové pracovní prostory, zepšení personální situace</t>
  </si>
  <si>
    <t>více metodických školení ukazujících na jednotlivých konkrétních příkladech způsob řešení</t>
  </si>
  <si>
    <t>Sokolovská</t>
  </si>
  <si>
    <t>14/324</t>
  </si>
  <si>
    <t>nddbppc</t>
  </si>
  <si>
    <t>podatelna@praha9.cz (bez el. podpisu), posta@praha9.cz (el. podpis)</t>
  </si>
  <si>
    <t>Odbor výstavby a územního rozvoje / oddělení speciálního stavebního řádu a organizační</t>
  </si>
  <si>
    <t>Ing. Mgr.</t>
  </si>
  <si>
    <t>Horejš</t>
  </si>
  <si>
    <t>horejsk@praha9.cz</t>
  </si>
  <si>
    <t>Vršovická</t>
  </si>
  <si>
    <t>1429/68</t>
  </si>
  <si>
    <t>irnb7wg</t>
  </si>
  <si>
    <t>posta@praha10.cz</t>
  </si>
  <si>
    <t>Odbor stavební/oddělení stavebního a speciálního řízení, kontrola staveb</t>
  </si>
  <si>
    <t>Borovková</t>
  </si>
  <si>
    <t>marieb@praha10.cz</t>
  </si>
  <si>
    <t>Kateřina</t>
  </si>
  <si>
    <t>Paulíny</t>
  </si>
  <si>
    <t>katerinapa@praha10.cz</t>
  </si>
  <si>
    <t>Ocelíkova</t>
  </si>
  <si>
    <t>672/1</t>
  </si>
  <si>
    <t>Praha 415</t>
  </si>
  <si>
    <t>nr5bpci</t>
  </si>
  <si>
    <t>podatelna@praha11.cz</t>
  </si>
  <si>
    <t>Odbor výstavby/oddělení stavebního a vodoprávního řízení</t>
  </si>
  <si>
    <t>Preradová</t>
  </si>
  <si>
    <t>preradovaj@praha11.cz</t>
  </si>
  <si>
    <t>Kutnarová</t>
  </si>
  <si>
    <t>kutnaroval@praha11.cz</t>
  </si>
  <si>
    <t>odbor nemá svého právníka</t>
  </si>
  <si>
    <t>propojení SF Vita s ekonomickým systémem, právník</t>
  </si>
  <si>
    <t>častější kontakt s metodicky nadřízeným orgánem</t>
  </si>
  <si>
    <t>Úřad městské části Praha12</t>
  </si>
  <si>
    <t>Písková</t>
  </si>
  <si>
    <t>830/25</t>
  </si>
  <si>
    <t>Praha 412</t>
  </si>
  <si>
    <t>ktcbbxd</t>
  </si>
  <si>
    <t>podatelna@praha12.cz</t>
  </si>
  <si>
    <t>Odbor životního prostředí - oddělení vodního a odpadového hospodářství</t>
  </si>
  <si>
    <t>Ivan</t>
  </si>
  <si>
    <t>Tatai</t>
  </si>
  <si>
    <t>tatai.ivan@praha12.cz</t>
  </si>
  <si>
    <t>Stradiot</t>
  </si>
  <si>
    <t>stradiot.josef@praha12.cz</t>
  </si>
  <si>
    <t>Ochrany přírody a krajiny č. 114/92 Sb. 19% Ochrany ZPF č. 334/92 Sb. 14 % Ochrany LPF č. 289/95 Sb. 2% Ochrany zvířat č. 246/92 Sb. 11% Ochrany ovzduší č.201/2012 Sb.14% Rostlinolékařské správy č. 236/2004 Sb. 2% Odpadového hospodářství č. 185/2001 Sb. 19%</t>
  </si>
  <si>
    <t>Existence systému VITA</t>
  </si>
  <si>
    <t>Žádná</t>
  </si>
  <si>
    <t>Výše uvedené formy nám vyhovují</t>
  </si>
  <si>
    <t>Vyhovuje mi způsob zasílání metodik nadřízených orgánů, bylo by vhodné zasílat i spec. SÚ dokumenty vhodné pro jejich činnost, které jsou však adresovány pouze obecným SÚ.</t>
  </si>
  <si>
    <t>Sluneční náměstí</t>
  </si>
  <si>
    <t>2580/13</t>
  </si>
  <si>
    <t>Praha 58</t>
  </si>
  <si>
    <t>zv6bsur</t>
  </si>
  <si>
    <t>epodatelna@p13.mepnet.cz</t>
  </si>
  <si>
    <t>Odbor stavební</t>
  </si>
  <si>
    <t>Tomáš</t>
  </si>
  <si>
    <t>Círus</t>
  </si>
  <si>
    <t>CirusT@P13.mepnet.cz</t>
  </si>
  <si>
    <t>Dáša</t>
  </si>
  <si>
    <t>Horecká</t>
  </si>
  <si>
    <t>HoreckaD@P13.mepnet.cz</t>
  </si>
  <si>
    <t>Pracovnice vodoprávního úřadu vydávají rovněž územní rozhodnutí ke stavbám vodních děl, případně společná územní a stavební řízení (10%)</t>
  </si>
  <si>
    <t>Praha14</t>
  </si>
  <si>
    <t>Bratří Venclíků</t>
  </si>
  <si>
    <t>1073/8</t>
  </si>
  <si>
    <t>pmabtfa</t>
  </si>
  <si>
    <t>podatelna@praha14.cz</t>
  </si>
  <si>
    <t>Odbor výstavby / oddělení povolování průmyslových staveb, vodních děl, inženýrských sítí, pozemních komunikací a reklam</t>
  </si>
  <si>
    <t>Věra</t>
  </si>
  <si>
    <t>Joudová</t>
  </si>
  <si>
    <t>vera.joudova@praha14.cz</t>
  </si>
  <si>
    <t>Iva</t>
  </si>
  <si>
    <t>Rangotisová</t>
  </si>
  <si>
    <t>iva.rangotisova@praha14.cz</t>
  </si>
  <si>
    <t>povolování pozemních komunikací - zákon č. 13/1997 15%</t>
  </si>
  <si>
    <t>pomalé řešení problémů ze strany oddělení informatiky</t>
  </si>
  <si>
    <t>Boloňská</t>
  </si>
  <si>
    <t>478/1</t>
  </si>
  <si>
    <t>nkybvp5</t>
  </si>
  <si>
    <t>podatelna@praha15.cz</t>
  </si>
  <si>
    <t>Odbor stavebního úřadu</t>
  </si>
  <si>
    <t>Vladimír</t>
  </si>
  <si>
    <t>Ježek</t>
  </si>
  <si>
    <t>281003318, 281003320</t>
  </si>
  <si>
    <t>Vladimir.Jezek@praha15.cz</t>
  </si>
  <si>
    <t>Goller</t>
  </si>
  <si>
    <t>josef.goller@praha15.cz</t>
  </si>
  <si>
    <t>Bez připomínek</t>
  </si>
  <si>
    <t>Václava Balého</t>
  </si>
  <si>
    <t>ntsbt5z</t>
  </si>
  <si>
    <t>elpodatelna@p16.mepnet.cz</t>
  </si>
  <si>
    <t>Odbor výstavby, dopravy a životního prostředí / oddělení životního prostředí</t>
  </si>
  <si>
    <t>Hübnerová</t>
  </si>
  <si>
    <t>lenka.hubnerova@p16.mepnet.cz</t>
  </si>
  <si>
    <t>Vodoprávní úřad vykonává agendu obecného stavebního úřadu v případě umístění staveb vodních děl a to ve spojeném územním a stavebním řízení (15procent). Vodoprávní úřad je zařazen pod odd.životního prostředí, který vykonává agendu dle složkových zákonů o</t>
  </si>
  <si>
    <t>technická podpora je výborná, ale chybí porady s nadřízeným odvolacím orgánem</t>
  </si>
  <si>
    <t>Zlepšení právní podpory - odd.životního prostředí nemá k dispozici specializovaného právníka</t>
  </si>
  <si>
    <t>Požadavek obnovení porad s odvolacím orgánem (krajským úřadem - Magistrát hl.m.Prahy) Pravidelná setkání vodoprávních úřadů s Ministerstvem zemědělství a Ministerstvem životního prostředí</t>
  </si>
  <si>
    <t>Ministerstvo zemědělství vytváří výklady k vodnímu zákonu a k zákonu o vodovodech a kanalizacích, uvítala bych aby uvedenou činnost provádělo i Ministerstvo životního prostředí</t>
  </si>
  <si>
    <t>Žalanského</t>
  </si>
  <si>
    <t>291/12b</t>
  </si>
  <si>
    <t>Praha 618</t>
  </si>
  <si>
    <t>4mnbvza</t>
  </si>
  <si>
    <t>podatelna@praha17.cz</t>
  </si>
  <si>
    <t>Odbor životního prostředí a dopravy</t>
  </si>
  <si>
    <t>Zlatý</t>
  </si>
  <si>
    <t>david.zlaty@praha17.cz</t>
  </si>
  <si>
    <t>Renata</t>
  </si>
  <si>
    <t>Ciprysová</t>
  </si>
  <si>
    <t>renata.ciprysova@praha17.cz</t>
  </si>
  <si>
    <t>Bechyňská</t>
  </si>
  <si>
    <t>87ubtf2</t>
  </si>
  <si>
    <t>podatelna@letnany.cz</t>
  </si>
  <si>
    <t>Odbor výstavby a územního rozhodování</t>
  </si>
  <si>
    <t>Ryčl</t>
  </si>
  <si>
    <t>vaclav.rycl@letnany.cz</t>
  </si>
  <si>
    <t>Korec</t>
  </si>
  <si>
    <t>martin.korec@letnany.cz</t>
  </si>
  <si>
    <t>programové zázemí školení dostupnost právních předpisů a norem</t>
  </si>
  <si>
    <t>Semilská</t>
  </si>
  <si>
    <t>43/1</t>
  </si>
  <si>
    <t>ji9buvp</t>
  </si>
  <si>
    <t>podatelna@kbely.mepnet.cz</t>
  </si>
  <si>
    <t>Odbor životního prostředí, dopravy a místního hospodářství / oddělení životního prostředí</t>
  </si>
  <si>
    <t>Blanka</t>
  </si>
  <si>
    <t>blanka.pokorna@kbely.mepnet.cz</t>
  </si>
  <si>
    <t>Mgr. Bc.</t>
  </si>
  <si>
    <t>Marek</t>
  </si>
  <si>
    <t>Marek.Tomas@kbely.mepnet.cz</t>
  </si>
  <si>
    <t>podpora ÚMČ při účasti na školeních a seminářích, zajištění potřebného i nadstandardního vybavení pro výkon pracovní činnosti</t>
  </si>
  <si>
    <t>Doručení metodických pokynů v přiměřeném časovém horizontu - tzn. ideálně před začátkem platnosti novely právních předpisů.</t>
  </si>
  <si>
    <t>Jívanská</t>
  </si>
  <si>
    <t>647/10</t>
  </si>
  <si>
    <t>seibq29</t>
  </si>
  <si>
    <t>urad@pocernice.cz</t>
  </si>
  <si>
    <t>Bidlová</t>
  </si>
  <si>
    <t>Vera_Bidlova@pocernice.cz</t>
  </si>
  <si>
    <t>ing.</t>
  </si>
  <si>
    <t>Čechurová</t>
  </si>
  <si>
    <t>Jaroslava_Cechurova@pocernice.cz</t>
  </si>
  <si>
    <t>vždy je co zlepšovat</t>
  </si>
  <si>
    <t>častější školení kvůli změně legislativy</t>
  </si>
  <si>
    <t>častější vydávání metodických pokynů</t>
  </si>
  <si>
    <t>Staroklánovická</t>
  </si>
  <si>
    <t>bz3bbxj</t>
  </si>
  <si>
    <t>podatelna@praha21.cz</t>
  </si>
  <si>
    <t>Odbor životního prostředí a dopravy / vodoprávní úřad</t>
  </si>
  <si>
    <t>Gurovičová</t>
  </si>
  <si>
    <t>jana.gurovicova@praha21.cz</t>
  </si>
  <si>
    <t>vodoprávní evidence(30), výzvy k předložení způsobu likvidace odpadních vod(15)</t>
  </si>
  <si>
    <t>casove neni mozno pracovat v terenu, prakticky vse delam tzv. od stolu</t>
  </si>
  <si>
    <t>pravni poradenstvi, alespon castecna vypomoc dalsiho pracovnika se stanovisky</t>
  </si>
  <si>
    <t>e-mail</t>
  </si>
  <si>
    <t>Nové náměstí</t>
  </si>
  <si>
    <t>1250/10</t>
  </si>
  <si>
    <t>Praha 114</t>
  </si>
  <si>
    <t>42ebvne</t>
  </si>
  <si>
    <t>podatelna@praha22.cz</t>
  </si>
  <si>
    <t>Pavla</t>
  </si>
  <si>
    <t>Vinklářová</t>
  </si>
  <si>
    <t>pavla.vinklarova@praha22.cz</t>
  </si>
  <si>
    <t>Roder</t>
  </si>
  <si>
    <t>frantisek.roder@praha22.cz</t>
  </si>
  <si>
    <t>Jednotlivé aspekty hodnotíme následovně: materiální vybavení - 2 (odbor nemá k dispozici vlastní automobil apod., personální vybavení - 3, pracovní prostředí - 1, platové podmínky - 3</t>
  </si>
  <si>
    <t>Průběžné zlepšování platových podmínek s ohledem na požadované vzdělání a zkušenosti pracovníků na výkon vodoprávního úřadu</t>
  </si>
  <si>
    <t>Více bezplatných školení požádaných MHMP pro pracovníky vodoprávních úřadů</t>
  </si>
  <si>
    <t>Masarykovo náměstí</t>
  </si>
  <si>
    <t>cb4bwan</t>
  </si>
  <si>
    <t>epodatelna@benesov-city.cz</t>
  </si>
  <si>
    <t>odbor životního prostředí</t>
  </si>
  <si>
    <t>Heřmánek</t>
  </si>
  <si>
    <t>hermanek@benesov-city.cz</t>
  </si>
  <si>
    <t>Velebilová</t>
  </si>
  <si>
    <t>velebilova@benesov-city.cz</t>
  </si>
  <si>
    <t>nadále platí naše doporučení na častější porady ke změnám zákonů, jasné názory na řešení konkrétní problematiky (časté rozpory - MZe X KÚ)</t>
  </si>
  <si>
    <t>Husovo nám.</t>
  </si>
  <si>
    <t>Beroun 1</t>
  </si>
  <si>
    <t>2gubtq5</t>
  </si>
  <si>
    <t>posta@muberoun.cz</t>
  </si>
  <si>
    <t>Odbor životního prostředí</t>
  </si>
  <si>
    <t>Jitka</t>
  </si>
  <si>
    <t>Ciroková</t>
  </si>
  <si>
    <t>zp4@muberoun.cz</t>
  </si>
  <si>
    <t>zákon o vodovodech a kanalizacích 274/2001 Sb., 10%</t>
  </si>
  <si>
    <t>pravidelné porady s MZe a MŽP, bezprostřední transformace stavebních předpisů do předpisů v oblasti ŽP</t>
  </si>
  <si>
    <t>1, 2</t>
  </si>
  <si>
    <t>Brandýs nad Labem-Stará Boleslav 1</t>
  </si>
  <si>
    <t>c5hb7xy</t>
  </si>
  <si>
    <t>podatelna@brandysko.cz</t>
  </si>
  <si>
    <t>Odbor životního prostředí / oddělení vodního hospodářství a ochrany prostředí</t>
  </si>
  <si>
    <t>Vlastislav</t>
  </si>
  <si>
    <t>Horáček</t>
  </si>
  <si>
    <t>vlastislav.horacek@brandysko.cz</t>
  </si>
  <si>
    <t>Bucková</t>
  </si>
  <si>
    <t>jana.buckova@brandysko.cz</t>
  </si>
  <si>
    <t>ochrana ovzduší podle zákona č.86/2002 Sb., 8 %</t>
  </si>
  <si>
    <t>nedostatečný archiv vodoprávního úřadu</t>
  </si>
  <si>
    <t>lepší finanční ohodnocení pracovníků</t>
  </si>
  <si>
    <t>pravdelná školení ke každé legislativní změně a školitelé seznámení s problematikou, obnovit pravidelné porady vedoucích odborů s přehledným seznámením novinek a plánů</t>
  </si>
  <si>
    <t>nám. Jana Žižky z Trocnova</t>
  </si>
  <si>
    <t>ffnbe7e</t>
  </si>
  <si>
    <t>podatelna@meucaslav.cz</t>
  </si>
  <si>
    <t>Skotnicová</t>
  </si>
  <si>
    <t>skotnicova@meucaslav.cz</t>
  </si>
  <si>
    <t>malý počet pracovníků</t>
  </si>
  <si>
    <t>navýšení počtu pracovníků</t>
  </si>
  <si>
    <t>Riegrova</t>
  </si>
  <si>
    <t>u46bwy4</t>
  </si>
  <si>
    <t>podatelna@mestocernosice.cz</t>
  </si>
  <si>
    <t>Čechová</t>
  </si>
  <si>
    <t>dana.cechova@mestocernosice.cz</t>
  </si>
  <si>
    <t>Dvořáčková</t>
  </si>
  <si>
    <t>marcela.dvorackova@mestocernosice.cz</t>
  </si>
  <si>
    <t>Majetková a provozní evidence - shromažďování a zpracování dat od jednotlivých vlastníků či provozovatelů, jejich zpracování a předávání na MZE (zák. 274/2001 Sb.), Záležitosti ohledně videncí ochranných pásem, kdy jednotlivé subjekty v rámci aktualizace svých databází opakovaně, avšak zcela nekoordinovaně, vyžadují kontroly svých dat, dále považujeme za nepřiměřenou zátěž vyplňování různých výkazů (pravidelně se vyplňují dotazníky např. o vydaných povoleních pro statistický úřad, výkaz pro Benchmarking, výkazy pro různá ministersva a krajský úřad, výkazy pro ISO a další), Celkem zátěž odhadujeme na cca 10%. Dále upozorňujeme, že dlouhodobě narůstají požadavky pro vedení spisové agendy a údaje uváděné v písemnostech (včetně odůvodnění).</t>
  </si>
  <si>
    <t>Stejně jako v předchozích letech je to nespokojenost zaměstnanců s ohodnocením jejich práce a narůstající a měnící se agendou, Ještě větší problém však je akutní nedostatek zaměstnanců i s ohledem na jejich vzdělání a kvalifikaci - do výběrových řízení se občas žádní uchazeči ani nehlásí. Od listopadu roku 2017 je naše oddělení vodního hospodářství m.j. i bez vedoucího oddělení. Každoročně úvazky vykazované v tomto dotazníku nejsou 100% obsazeny po dobu trvání celého roku. Technické vybavení odboru je dlohodobě beze změn,</t>
  </si>
  <si>
    <t>Zvýšení počtu referntů oddělení vodního hospodářství. Vytvoření konkrétních postupů pro řešení agend - příprava vzorů, pro všechny vodoprávní úřady vytvořit jednotnou koncepci pro zpracování konkrétních záležitostí, (samozřejmě zlepšení finančních podmínek referentů,) snížení počtu vyplňovaných dotazníků, vytvoření jedné oficielní databáze o ochranných pásmech,</t>
  </si>
  <si>
    <t>Příprava vzorů pro rozhodnutí podle novelizovaného stavebního zákoa a operativní pomoc při řešení konkrétních záležitostí, rozšíření nabíbky školení vztahující se k agendě vodoprávního úřadu a větší podpora a proškolování přímoministerstvem či krajským úřadem (při nových či úpravě stávajících předpisů považujeme za vhodné jednotné plošné proškolování na všech úrovních, tím předcházet odlišným výkladům a snížit tím i finanční zátěž úřadů).</t>
  </si>
  <si>
    <t>Jednotné postupy a proškolení s ohledem na konkrétní problematiky.</t>
  </si>
  <si>
    <t>náměstí Husovo</t>
  </si>
  <si>
    <t>jgqbsve</t>
  </si>
  <si>
    <t>epodatelna@cesbrod.cz</t>
  </si>
  <si>
    <t>Rostislav</t>
  </si>
  <si>
    <t>Vodička</t>
  </si>
  <si>
    <t>vodicka@cesbrod.cz</t>
  </si>
  <si>
    <t>Ivana</t>
  </si>
  <si>
    <t>Stárková</t>
  </si>
  <si>
    <t>starkova@cesbrod.cz</t>
  </si>
  <si>
    <t>dotační tituly 10 %, 8 % samospráva</t>
  </si>
  <si>
    <t>zajištění vybavení pro kontrolní činnost a vodoprávní dohled</t>
  </si>
  <si>
    <t>žádné</t>
  </si>
  <si>
    <t>Mírové náměstí</t>
  </si>
  <si>
    <t>pnxbx8u</t>
  </si>
  <si>
    <t>epodatelna@mestodobris.cz</t>
  </si>
  <si>
    <t>Odbor výstavby a životního prostředí</t>
  </si>
  <si>
    <t>Alena</t>
  </si>
  <si>
    <t>Harmanová</t>
  </si>
  <si>
    <t>harmanova@mestodobris.cz</t>
  </si>
  <si>
    <t>pro časové vytížení není možno podrobně se věnovat méně podstatným pracovním úkonům</t>
  </si>
  <si>
    <t>větší podíl odkanalizovaných obcí v regionu</t>
  </si>
  <si>
    <t>Palackého náměstí</t>
  </si>
  <si>
    <t>yjmbxfn</t>
  </si>
  <si>
    <t>podatelna@mesto-horovice.cz</t>
  </si>
  <si>
    <t>Odbor výstavby a životního prostředí / úsek vodního hospodářství</t>
  </si>
  <si>
    <t>Grunt</t>
  </si>
  <si>
    <t>grunt@mesto-horovice.cz</t>
  </si>
  <si>
    <t>Abrhámová</t>
  </si>
  <si>
    <t>stavba4@mesto-horovice.cz</t>
  </si>
  <si>
    <t>5% zákon č. 200/1999 Sb., o přestupcích</t>
  </si>
  <si>
    <t>dlouhodobě není řešen nárůst objemu práce, který souvisí s připadnutím části území bývaléh Vojenkého újezdu Brdy pod působnost tohoto vodoprávního úřadu</t>
  </si>
  <si>
    <t>zlepšit technické vybavení pro práci v terénu - zakoupit notebook, posílit vodoprávní úřad o pracovníka, který by se zaměřit na výkon vodoprávního dozoru, zajistit finanční prostředky na odborná školení pracovníků</t>
  </si>
  <si>
    <t>nám. Starosty Pavla</t>
  </si>
  <si>
    <t>Kladno 1</t>
  </si>
  <si>
    <t>dyubpcm</t>
  </si>
  <si>
    <t>magistrat@mestokladno.cz</t>
  </si>
  <si>
    <t>Radovan</t>
  </si>
  <si>
    <t>Víta</t>
  </si>
  <si>
    <t>radovan.vita@mestokladno.cz</t>
  </si>
  <si>
    <t>Synková</t>
  </si>
  <si>
    <t>dana.synkova@seznam.cz</t>
  </si>
  <si>
    <t>Karlovo nám.</t>
  </si>
  <si>
    <t>Kolín I</t>
  </si>
  <si>
    <t>9kkbs46</t>
  </si>
  <si>
    <t>posta@mukolin.cz</t>
  </si>
  <si>
    <t>Radek</t>
  </si>
  <si>
    <t>Smutný</t>
  </si>
  <si>
    <t>radek.smutny@mukolin.cz</t>
  </si>
  <si>
    <t>Mukařovská</t>
  </si>
  <si>
    <t>blanka.mukarovska@mukolin.cz</t>
  </si>
  <si>
    <t>statistické výkazy dle zák. č. 89/1995 Sb. Majetková a provozní evidence vodovodů a kanalizací dle § 5 zák. č. 274/2001 Sb., Evidence rozhodnutí vodoprávních úřadů. Agenda související s povodňovou problematikou dle zák. č. 254/2001 sb., ve znění pozdějších předpisů</t>
  </si>
  <si>
    <t>Neměnit plně vyhovující způsob uspořádání</t>
  </si>
  <si>
    <t>Palackého nám.</t>
  </si>
  <si>
    <t>8zzbfvq</t>
  </si>
  <si>
    <t>podatelna@mestokralupy.cz</t>
  </si>
  <si>
    <t>Jan</t>
  </si>
  <si>
    <t>Kobera</t>
  </si>
  <si>
    <t>jan.kobera@mestokralupy.cz</t>
  </si>
  <si>
    <t>Nedbalová</t>
  </si>
  <si>
    <t>blanka.nedbalova@mestokralupy.cz</t>
  </si>
  <si>
    <t>Havlíčkovo náměstí</t>
  </si>
  <si>
    <t>552/1</t>
  </si>
  <si>
    <t>Kutná Hora 1</t>
  </si>
  <si>
    <t>b65bfx3</t>
  </si>
  <si>
    <t>podatelna@kutnahora.cz</t>
  </si>
  <si>
    <t>Ondřej</t>
  </si>
  <si>
    <t>Kruliš</t>
  </si>
  <si>
    <t>krulis@mu.kutnahora.cz</t>
  </si>
  <si>
    <t>nedostatečná metodická činnost nadřízených orgánů (např. při novele st. zákona - katastrofa)</t>
  </si>
  <si>
    <t>lepší metodická činnost, zavádění nových technologií, více peněz do rozpočtu</t>
  </si>
  <si>
    <t>Husovo náměstí</t>
  </si>
  <si>
    <t>548/23</t>
  </si>
  <si>
    <t>5adasau</t>
  </si>
  <si>
    <t>podatelna@mesto.lysa.cz</t>
  </si>
  <si>
    <t>Vendula</t>
  </si>
  <si>
    <t>Štěpánková</t>
  </si>
  <si>
    <t>vendula.stepankova@mestolysa.cz</t>
  </si>
  <si>
    <t>hqjb2kg</t>
  </si>
  <si>
    <t>epodatelna@melnik.cz</t>
  </si>
  <si>
    <t>Tomanová</t>
  </si>
  <si>
    <t>l.tomanova@melnik.cz</t>
  </si>
  <si>
    <t>Přijímá, koordinuje a vyřízuje souhrnná stanoviska Odboru ŽP ke stavbám.</t>
  </si>
  <si>
    <t>Absence podpůrných programů, zj. mapové podpory GIS</t>
  </si>
  <si>
    <t>Kvalitnější softwarová vybavení</t>
  </si>
  <si>
    <t>82sbpfi</t>
  </si>
  <si>
    <t>epodatelna@mb-net.cz</t>
  </si>
  <si>
    <t>Mgr. Ing.</t>
  </si>
  <si>
    <t>Kristýna</t>
  </si>
  <si>
    <t>Novotná</t>
  </si>
  <si>
    <t>novotnak@mb-net.cz</t>
  </si>
  <si>
    <t>havárie - § 40-43, dozory - § 110 vodního zákona (cca 5 %), nakládání s vodami § 8 vodního zákona (50%)</t>
  </si>
  <si>
    <t>zbytečná administrativa (dotazníky), nové programové vybavení, které práci zpomalilo, novela stavebního zákona - nedostatečné proškolení</t>
  </si>
  <si>
    <t>nepožadovat údaje, které lze získat z vodoprávní evidence, jednoznačně stanovené pravomoce</t>
  </si>
  <si>
    <t>upozornění na každý nový právní předpis týkající se oblasti vodního hodpodářství (např. datovou schránkou, emailem), více metodických pokynů</t>
  </si>
  <si>
    <t>8ztb4jw</t>
  </si>
  <si>
    <t>podatelna@mnhradiste.cz</t>
  </si>
  <si>
    <t>Odbor výstavby a životního prostředí / oddělení speciálních činností</t>
  </si>
  <si>
    <t>Martina</t>
  </si>
  <si>
    <t>Nikodemová</t>
  </si>
  <si>
    <t>martina.nikodemova@mnhradiste.cz</t>
  </si>
  <si>
    <t>Z důvodu časového vytížení a množství agendy není možno podrobně se věnovat dozorové činnosti, nedostatečná propojenost státní správy a samosprávy v oblasti protipovodňové ochrany,</t>
  </si>
  <si>
    <t>navýšení úvazku o 1 osobu, zajištění pravního poradenství na úseku vodního hospodářství, zajištění vybavení pro kontrolní činnost a vodoprávní dozory včetně OOPP,</t>
  </si>
  <si>
    <t>Odborná školení a semináře</t>
  </si>
  <si>
    <t>Kojetická</t>
  </si>
  <si>
    <t>45qb68g</t>
  </si>
  <si>
    <t>podatelna@neratovice.cz</t>
  </si>
  <si>
    <t>Ing., Mgr.</t>
  </si>
  <si>
    <t>Adéla</t>
  </si>
  <si>
    <t>Uhrová</t>
  </si>
  <si>
    <t>adela.uhrova@neratovice.cz</t>
  </si>
  <si>
    <t>integrované povolení 76/2002 Sb. Zasílání statistických hlášení, vyjádření dle 100/2001 Sb.</t>
  </si>
  <si>
    <t>Systém Marbes vykazuje zlepšení za poslední rok.</t>
  </si>
  <si>
    <t>náměstí Přemyslovců</t>
  </si>
  <si>
    <t>86abcbd</t>
  </si>
  <si>
    <t>mail@meu-nbk.cz</t>
  </si>
  <si>
    <t>PhDr.</t>
  </si>
  <si>
    <t>Michaela</t>
  </si>
  <si>
    <t>Havelková</t>
  </si>
  <si>
    <t>Ph.D.</t>
  </si>
  <si>
    <t>michaela.havelkova@meu-nbk.cz</t>
  </si>
  <si>
    <t>Fryčová</t>
  </si>
  <si>
    <t>lenka.frycova@meu-nbk.cz</t>
  </si>
  <si>
    <t>Dle mého názoru je odbor dostatečně zajištěn personálním i materiálním vybavením pro výkon státní správy.</t>
  </si>
  <si>
    <t>Jiřího náměstí</t>
  </si>
  <si>
    <t>3qrbxg3</t>
  </si>
  <si>
    <t>vodniurad@mesto-podebrady.cz</t>
  </si>
  <si>
    <t>Odbor dopravy a životního prostředí, oddělení životního prostředí</t>
  </si>
  <si>
    <t>Skalická</t>
  </si>
  <si>
    <t>zivotni@mesto-podebrady.cz</t>
  </si>
  <si>
    <t>Náglová</t>
  </si>
  <si>
    <t>chybné vzory ve VITA, historicky zničený archiv</t>
  </si>
  <si>
    <t>Tyršova</t>
  </si>
  <si>
    <t>2ebbrqu</t>
  </si>
  <si>
    <t>podatelna@pribram-city.cz</t>
  </si>
  <si>
    <t>Jaromír</t>
  </si>
  <si>
    <t>Fajrajzl</t>
  </si>
  <si>
    <t>Mrkáčková</t>
  </si>
  <si>
    <t>hana.mrkackova@pribram-city.cz</t>
  </si>
  <si>
    <t>stabilizace právních předpisů</t>
  </si>
  <si>
    <t>jednotný výklad právních předpisů na úseku vod. hospodářství a přdevším stavebního řádu</t>
  </si>
  <si>
    <t>Rakovník 1</t>
  </si>
  <si>
    <t>qb9bqrd</t>
  </si>
  <si>
    <t>posta@murako.cz</t>
  </si>
  <si>
    <t>Miroslava</t>
  </si>
  <si>
    <t>Kučerová</t>
  </si>
  <si>
    <t>mkucerova@murako.cz</t>
  </si>
  <si>
    <t>vodoprávní úřad je součástí městského úřadu, často se měnící právní názory, časté změny zákonů a vyhlášek</t>
  </si>
  <si>
    <t>odloučení státní správy od samosprávy</t>
  </si>
  <si>
    <t>Větší zpětná vazba týkající se odborné problematiky na obcích s rozšířenou působností.</t>
  </si>
  <si>
    <t>53/40</t>
  </si>
  <si>
    <t>skjbfwd</t>
  </si>
  <si>
    <t>podatelna@ricany.cz</t>
  </si>
  <si>
    <t>Odbor životního prostředí / vodoprávní úřad</t>
  </si>
  <si>
    <t>Olga</t>
  </si>
  <si>
    <t>Rathouská</t>
  </si>
  <si>
    <t>olga.rathouska@ricany.cz</t>
  </si>
  <si>
    <t>zákon o kontrole č.255/2012 Sb.</t>
  </si>
  <si>
    <t>náměstí T. G. Masaryka</t>
  </si>
  <si>
    <t>Sedlčany</t>
  </si>
  <si>
    <t>frsbn7e</t>
  </si>
  <si>
    <t>podatelna@mesto-sedlcany.cz</t>
  </si>
  <si>
    <t>Mrázek</t>
  </si>
  <si>
    <t>mrazek@mesto-sedlcany.cz</t>
  </si>
  <si>
    <t>Velvarská</t>
  </si>
  <si>
    <t>h3jb7t5</t>
  </si>
  <si>
    <t>podatelna@meuslany.cz</t>
  </si>
  <si>
    <t>Odbor životního prostředí/Vodní hospodářství</t>
  </si>
  <si>
    <t>Čečrdle</t>
  </si>
  <si>
    <t>Ondrej.cecrdle@meuslany.cz</t>
  </si>
  <si>
    <t>Nováková</t>
  </si>
  <si>
    <t>monika.novakova@meuslany.cz</t>
  </si>
  <si>
    <t>Majetková a provozní evidence (274/2001 Sb., § 5) vodoprávní evidence (§ 19 zákona 254/2001 Sb.), předávání údajů Českému statistickému úřadu</t>
  </si>
  <si>
    <t>vměšování samosprávy do výkonu státní správy, nedostatečná kapacita pracovníků, nedostatečná metodická pomoc v souvislosti s novelizacemi</t>
  </si>
  <si>
    <t>separace státní správy od samosprávy, navýšení počtu pracovníků</t>
  </si>
  <si>
    <t>včasná reakce na připravované novely a s tím spojená příprava metodických podkladů</t>
  </si>
  <si>
    <t>Jana Masaryka</t>
  </si>
  <si>
    <t>zbjbfmb</t>
  </si>
  <si>
    <t>podatelna@mesto-vlasim.cz</t>
  </si>
  <si>
    <t>Zmeškalová</t>
  </si>
  <si>
    <t>jana.zmeskalova@mesto-vlasim.cz</t>
  </si>
  <si>
    <t>zákon o rybářství - rybářské lístky 33%</t>
  </si>
  <si>
    <t>Komenského nám.</t>
  </si>
  <si>
    <t>9gbbwng</t>
  </si>
  <si>
    <t>podatelna@votice.cz</t>
  </si>
  <si>
    <t>Odbor životního prostředí a památkové péče</t>
  </si>
  <si>
    <t>Budková</t>
  </si>
  <si>
    <t>marie.budkova@votice.cz</t>
  </si>
  <si>
    <t>ochrana před povodněmi - 5 %, havárie - zásah při úniku závadných látek</t>
  </si>
  <si>
    <t>nedostatečné personální zajištění</t>
  </si>
  <si>
    <t>zvýšení počtu pracovníků</t>
  </si>
  <si>
    <t>ne</t>
  </si>
  <si>
    <t>informace e-mailem o novelách zákonů (zvláště pokud je novela včleněna do jiného zákona) - vždy při změně zákonů a s jednotným výkladem jednotlivých ministerstev</t>
  </si>
  <si>
    <t>tř. T. G. Masaryka</t>
  </si>
  <si>
    <t>ih3bzwr</t>
  </si>
  <si>
    <t>mesto@mesto-blatna.cz</t>
  </si>
  <si>
    <t>Dolejš</t>
  </si>
  <si>
    <t>dolejs@mesto-blatna.cz</t>
  </si>
  <si>
    <t>Jahoda</t>
  </si>
  <si>
    <t>jahoda@mesto-blatna.cz</t>
  </si>
  <si>
    <t>nám. Přemysla Otakara II.</t>
  </si>
  <si>
    <t>kjgb4yx</t>
  </si>
  <si>
    <t>podatelna@c-budejovice.cz</t>
  </si>
  <si>
    <t>Odbor ochrany životního prostředí / oddělení vodního hospodářství</t>
  </si>
  <si>
    <t>Svatopluk</t>
  </si>
  <si>
    <t>Mika</t>
  </si>
  <si>
    <t>MikaS@c-budejovice.cz</t>
  </si>
  <si>
    <t>Snížková</t>
  </si>
  <si>
    <t>snizkovaj@c-budejovice.cz</t>
  </si>
  <si>
    <t>dozory, kontr.prohlídky, povodň.prohlídky, TBD, vyjadřovací činnost - územní plány, manipulační, havarijní plány, povolení k jiným činnostem, havárie, závazná stanoviska, aj.</t>
  </si>
  <si>
    <t>je to stejné jako loni- agenda povodní, právní pomoc</t>
  </si>
  <si>
    <t>Kaplická</t>
  </si>
  <si>
    <t>64pbvxc</t>
  </si>
  <si>
    <t>podatelna@mu.ckrumlov.cz</t>
  </si>
  <si>
    <t>Vlasta</t>
  </si>
  <si>
    <t>Horáková</t>
  </si>
  <si>
    <t>vlasta.horakova@mu.ckrumlov.cz</t>
  </si>
  <si>
    <t>Šipon</t>
  </si>
  <si>
    <t>petr.sipon@mu.ckrumlov.cz</t>
  </si>
  <si>
    <t>Vše potřebné pro správnou funkci úřadu je zabezpečeno</t>
  </si>
  <si>
    <t>zastavit neúměrné zatěžování úřadů administrativou, lepší informovanost, přibrat minimálně jednoho pracovníka</t>
  </si>
  <si>
    <t>Písemný dotaz a písemná odpověď</t>
  </si>
  <si>
    <t>více informovat vodoprávní úřad o vydaných změnách (popř. předpisech) prostřednictvím emailu - od nadřízeného orgánu K.Ú. se to už zlepšilo</t>
  </si>
  <si>
    <t>Krajířova</t>
  </si>
  <si>
    <t>27/I</t>
  </si>
  <si>
    <t>s5ebypd</t>
  </si>
  <si>
    <t>podatelna2@dacice.cz</t>
  </si>
  <si>
    <t>Jiří</t>
  </si>
  <si>
    <t>Müller</t>
  </si>
  <si>
    <t>zivotni@dacice.cz</t>
  </si>
  <si>
    <t>Nesmyslné dotazníky neustále vyplňujeme, protože s tím pořád někdo otravuje.</t>
  </si>
  <si>
    <t>Abyste konečně dali pokoj s nějakými nesmyslnými dotazníky. Už nás to vážně s..e (víte co). Myslím si, že nejsem sám. A za tu almužnu, co nám stát tabulkově dává, se kdejaký dělník ve fabrice nebo naopak takový ministerský úředník, který slízne smetanu, že mu ten dotyčný na trojkové obci vyplnil dotazník, má lépe. A laskavě když vymyslíte novelu stavebního zákona, tak to dotáhněte do 100 % a ne jen do 50 %.</t>
  </si>
  <si>
    <t>Klášterská</t>
  </si>
  <si>
    <t>135/II</t>
  </si>
  <si>
    <t>dc7b3kp</t>
  </si>
  <si>
    <t>podatelna@jh.cz</t>
  </si>
  <si>
    <t>Chmelík</t>
  </si>
  <si>
    <t>f.chmelik@jh.cz</t>
  </si>
  <si>
    <t>Florián</t>
  </si>
  <si>
    <t>florian@jh.cz</t>
  </si>
  <si>
    <t>ochrana ovzduší, zákon č. 201/2012 Sb., o ochraně ovzduší, 25 %</t>
  </si>
  <si>
    <t>Náměstí</t>
  </si>
  <si>
    <t>b3ib5e9</t>
  </si>
  <si>
    <t>podatelna@mestokaplice.cz</t>
  </si>
  <si>
    <t>Odbor životního prostředí, územního plánování a památkové péče / vodoprávní úřad</t>
  </si>
  <si>
    <t>Roman</t>
  </si>
  <si>
    <t>Okrouhlý</t>
  </si>
  <si>
    <t>okrouhly@mestokaplice.cz</t>
  </si>
  <si>
    <t>rybářství-rybářské lístky, stráže. 99/2004 Sb., zákon o rybářství, lovecké lístky, povinnosti vedoucího odborucca 15%</t>
  </si>
  <si>
    <t>náměstí E. Beneše</t>
  </si>
  <si>
    <t>8kabvcx</t>
  </si>
  <si>
    <t>epodatelna@milevsko-mesto.cz</t>
  </si>
  <si>
    <t>Rucká</t>
  </si>
  <si>
    <t>andrea.rucka@milevsko-mesto.cz</t>
  </si>
  <si>
    <t>Barbora</t>
  </si>
  <si>
    <t>Kukačová</t>
  </si>
  <si>
    <t>barbora.kukacova@milevsko-mesto.cz</t>
  </si>
  <si>
    <t>malý úvazek oprávněných úředních osob na úseku vodního hospodářství</t>
  </si>
  <si>
    <t>Velké náměstí</t>
  </si>
  <si>
    <t>114/3</t>
  </si>
  <si>
    <t>p5ibfya</t>
  </si>
  <si>
    <t>e-podatelna@mupisek.cz</t>
  </si>
  <si>
    <t>Miloslav</t>
  </si>
  <si>
    <t>Šatra</t>
  </si>
  <si>
    <t>miloslav.satra@mupisek.cz</t>
  </si>
  <si>
    <t>Havrda</t>
  </si>
  <si>
    <t>zdenek.havrda@mupisek.cz</t>
  </si>
  <si>
    <t>povodňová ochrana, vodoprávní dozory, stížnosti, další administrativní agenda ( výroční zprávy o činnosti, benchmarking, zpracovávání dalších výkazů, přehledů a jiných dotazníků), hlášení ISPOP, majetková a provozní evidence vodovodů a kanalizací, vodoprávní evidence - v rozsahu cca 20 %</t>
  </si>
  <si>
    <t>nárůst agendy mimo správní řízení, nejasnost a nejednotnost právních předpisů</t>
  </si>
  <si>
    <t>bezplatná školení k činnosti správních úřadů, průběžné zveřejňování stanovisek, výkladů, názorů či jiných sdělení ústředních správních orgánů na jejich webových stránkách, a to k agendě vykonávané prvoinstančními úřady.</t>
  </si>
  <si>
    <t>j5xbvr2</t>
  </si>
  <si>
    <t>podatelna@mupt.cz</t>
  </si>
  <si>
    <t>Vincik</t>
  </si>
  <si>
    <t>miroslav.vincik@mupt.cz</t>
  </si>
  <si>
    <t>zákon o rybářství</t>
  </si>
  <si>
    <t>odborná školení k novému stavebnímu zákonu</t>
  </si>
  <si>
    <t>odborná literatura nadřízených orgánů</t>
  </si>
  <si>
    <t>náměstí Republiky</t>
  </si>
  <si>
    <t>55/I</t>
  </si>
  <si>
    <t>gfvbpaq</t>
  </si>
  <si>
    <t>podatelna@musobeslav.cz</t>
  </si>
  <si>
    <t>Staňková</t>
  </si>
  <si>
    <t>stankova@musobeslav.cz</t>
  </si>
  <si>
    <t>Hniličková</t>
  </si>
  <si>
    <t>hnilickova@musobeslav.cz</t>
  </si>
  <si>
    <t>25% ZPF,10 % samospráva</t>
  </si>
  <si>
    <t>nutná modernizace programového a počítačového vybavení</t>
  </si>
  <si>
    <t>umožnění zvyšování odbornosti-účast na placených seminářích</t>
  </si>
  <si>
    <t>organizavat dostatečný počet neplacených seminářů a školení MZE a MŽP - finanční úhrada je pro rozpočet obcí náročná</t>
  </si>
  <si>
    <t>4gpbfnq</t>
  </si>
  <si>
    <t>posta@mu-st.cz</t>
  </si>
  <si>
    <t>Předotová</t>
  </si>
  <si>
    <t>eva.predotova@mu-st.cz</t>
  </si>
  <si>
    <t>Žižkovo nám.</t>
  </si>
  <si>
    <t>5zrb8iu</t>
  </si>
  <si>
    <t>posta@mutabor.cz</t>
  </si>
  <si>
    <t>Fišer</t>
  </si>
  <si>
    <t>jan.fiser@mutabor.cz</t>
  </si>
  <si>
    <t>Václava</t>
  </si>
  <si>
    <t>Kratochvílová</t>
  </si>
  <si>
    <t>vaclava.kratochvilova@mutabor.cz</t>
  </si>
  <si>
    <t>různé evidence, vodoprávní evidence, dotazníky, statistiky, benchmarking, hodnocení zaměstnanců, samospráva, spisový a skartační řád, vedení archivu, kontrolní činnost včetně TBD, povodňová činnost na úrovni obce II. a III. typu - 30 %</t>
  </si>
  <si>
    <t>Každodenní úřední hodiny Po,St celý den + Út,Čt,Pá půlden - nerespektování úředních hodin, konzultace a vyřizování žadatelů po celou pracovní dobu bez ohledu na úřední hodiny, velký počet pracovníků v jedné kanceláři, chybějící zasedačky pro jednání, vzájemně se rušíme telefonováním, vyřizováním žadatelů, jednáním, není klid na práci. Kromě státní správy řešení i záležitostí spadajících do samosprávy (ve vlastnictví odboru jsou i vodní díla, která náš odbor spravuje), plnění úkolů z vedení, Rady města, Zastupitelstva města, které vůbec nezohledňují principy státní správy a někdy jsou s nimi ve střetu. Přenesení působnosti na obce a města není z praktického hlediska vůbec vhodné. Přináší to spíš nevýhody.</t>
  </si>
  <si>
    <t>Důsledné oddělení státní správy a samosprávy, méně úředníků v jedné kanceláři, aby nedocházelo k vzájemnému rušení při práci, neúřední hodiny k provádění práce a nikoliv ke konzultaci se žadateli, kterým musíme vyhovět i když nejsou úřední hodiny.</t>
  </si>
  <si>
    <t>Jakákoliv forma, která bude pro vodoprávní úřady přínosem a kde jim budou poskytnuty odpovědi i na praktické dotazy (dosavadní praxe je jiná), hlavně ne internetová forma - upřednostňujeme osobní kontakt. V uplynulém roce naopak přibyla internetová školení. V pracovní době studovat něco po internetu je skoro nemyslitelné, neustále nás někdo nebo něco vyrušuje a samostudium ztrácí na významu.</t>
  </si>
  <si>
    <t>Zavedení praxe pracovníků ministerstva u prvoinst. vodoprávních úřadů za účelem seznámení se s vykonávanou agendou a její problematiku na těchto úřadech včetně povinnosti složení zkoušek odborné způsobilosti i pro pracovníky ministerstva. Opakovaně se setkáváme s tím, že pracovníci ministerstev neznají základní principy správního řádu.</t>
  </si>
  <si>
    <t>Žižkovo náměstí</t>
  </si>
  <si>
    <t>q6qbax8</t>
  </si>
  <si>
    <t>podatelna@tsviny.cz</t>
  </si>
  <si>
    <t>Zuzana</t>
  </si>
  <si>
    <t>Žohová</t>
  </si>
  <si>
    <t>zpvodhosp@tsviny.cz</t>
  </si>
  <si>
    <t>250/2016 Sb., o přestupcích 2%; veškerá agenda související s vodním zákonem a zákonem o vodovodech a kanalizacích, která je v kompetenci ORP; kontrola a vyplnění formulářu ohledně majetkové a provozní evidence veřejných vodovodů a kanalizací, statistické výkazy ČSÚ; vyplňování vodoprávní evidence CRVE, další související úkony ohledně dotazů stavebníků aj.; spisová a archivní služba; elektronická evidence spisů; výkon podatelny a výběr správních poplatků; šetření ve věci uplatnění nároku na náhradu škody na rybách způsobené vydrou říční, informace podle 106/1999 Sb., členství v povodňové komisi aj..</t>
  </si>
  <si>
    <t>zjednodušení legislativy, po všech novelách dochází naopak k navyšování podkladů pro vyřizování žádostí, snížení vyplňování různých dotazníků, evidencí, hlášení apod.</t>
  </si>
  <si>
    <t>více praktických rad, konkrétní příklady s konkrétním řešením</t>
  </si>
  <si>
    <t>jako v dotazníku za rok 2012</t>
  </si>
  <si>
    <t>46/II</t>
  </si>
  <si>
    <t>4cbbvj4</t>
  </si>
  <si>
    <t>podatelna@mesto-trebon.cz</t>
  </si>
  <si>
    <t>Fliegel</t>
  </si>
  <si>
    <t>jaroslav.fliegel@mesto-trebon.cz</t>
  </si>
  <si>
    <t>Procházka</t>
  </si>
  <si>
    <t>rostislav.prochazka@mesto-trebon.cz</t>
  </si>
  <si>
    <t>Týn nad Vltavou 1</t>
  </si>
  <si>
    <t>tn8b4c3</t>
  </si>
  <si>
    <t>posta@tnv.cz</t>
  </si>
  <si>
    <t>Palma</t>
  </si>
  <si>
    <t>ivan.palma@tnv.cz</t>
  </si>
  <si>
    <t>Steinbrenerova</t>
  </si>
  <si>
    <t>9ydb7vm</t>
  </si>
  <si>
    <t>epodatelna@mesto.vimperk.cz</t>
  </si>
  <si>
    <t>Kotál</t>
  </si>
  <si>
    <t>josef.kotal@mesto.vimperk.cz</t>
  </si>
  <si>
    <t>Čtvrtník</t>
  </si>
  <si>
    <t>pavel.ctvrtnik@mesto.vimperk.cz</t>
  </si>
  <si>
    <t>ochrana ZPF, zákon č. 334/92 Sb., 20%, měsíční statistika Stav 2-12 10%, VUME-VUPEzák. 254/2001 Sb., ostatní (PHO, ochranná pásma, zápl.území-aktualizace) zák. 254/2001 Sb. 5%</t>
  </si>
  <si>
    <t>k hodnocení výborně chybí lepší výpočetní technika, včetně softwerového vybavení, technické normy, neustále nějaká statistika (např přepisování evidence VUME_VUPE - naprostá zbytečnost pro vodoprávní úřady, které ji jen přeposílají na MZE), nové programy (proč se vše musí zadávat několikrát do různých systémů) + několikero různých hesel a častá povinnost ke změně hesel. elektronická evidence ISPOP - i pro babičky na vesnicích co nemají internet ???</t>
  </si>
  <si>
    <t>CHYBÍ neustále formuláře a vzory rozhodnutí k zákonu 274/2011Sb., CHYBÍ vzory rozhodnutí dle stavbeního zákona školení zaměřené na stavební zákon (od § 103 a dále) reflektovat praxi v legislativě (viz ISPOP - § 126 vodního zákona), provázanost jednotlivých statistik, lepší přehlednost a výstupy pro obyčejného občana. Z našeho pohledu příliš mnoho evidence a vykazování - ale to se taky STÁLE OPAKUJEME...</t>
  </si>
  <si>
    <t>chybí možnost elektronického školení</t>
  </si>
  <si>
    <t>možnost elektronického školení, praktické příklady a předávání zkušeností mezi jednotlivými ORP, školení na KUJCK zaměřit na konkrétní oblasti pro vodaře ! Např. provázanost kontrolního řádu a stavebního zákona - kontroly děláme jak na černé stavby, tak i na nepovolené nakládání...Lepší podporu právníků z kraje</t>
  </si>
  <si>
    <t>nám. Svobody</t>
  </si>
  <si>
    <t>Vodňany I</t>
  </si>
  <si>
    <t>fb9bfyg</t>
  </si>
  <si>
    <t>vodnany@muvodnany.cz</t>
  </si>
  <si>
    <t>Aleš</t>
  </si>
  <si>
    <t>Hutař</t>
  </si>
  <si>
    <t>ahutar@muvodnany.cz</t>
  </si>
  <si>
    <t>Mirka</t>
  </si>
  <si>
    <t>Soukupová</t>
  </si>
  <si>
    <t>soukupova@muvodnany.cz</t>
  </si>
  <si>
    <t>nedostatek pracovníků způsobilých vykonávat vodoprávní agendu</t>
  </si>
  <si>
    <t>nařídit obcím s rozšířenou působností povinné zajištění dostatečného počtu pracovníků způsobilých vykonávat vodoprávní agendu, zastavit neúměrné zatěžování vodoprávních úřadů administrativou, dotazníky a evidencemi, zamyslet se nad nepoměrem mezi počtem pracovníků obecného stavebního úřadu (u nás 6) a počtem pracovníků vodoprávního úřadu (u nás 1) ve vztahu k novele stavebního zákona a zatížení vodoprávních úřadů další agendou územního řízení</t>
  </si>
  <si>
    <t>odborné exkurze</t>
  </si>
  <si>
    <t>organizovat odborné exkurze v ČR i v zahraničí</t>
  </si>
  <si>
    <t>dv8bxph</t>
  </si>
  <si>
    <t>epodatelna@mublovice.cz</t>
  </si>
  <si>
    <t>Kos</t>
  </si>
  <si>
    <t>jiri.kos@mublovice.cz</t>
  </si>
  <si>
    <t>Zlatuše</t>
  </si>
  <si>
    <t>Černá</t>
  </si>
  <si>
    <t>zlatuse.cerna@mublovice.cz</t>
  </si>
  <si>
    <t>možnost absolvování školení, programové vybavení</t>
  </si>
  <si>
    <t>webové semináře</t>
  </si>
  <si>
    <t>q25byeg</t>
  </si>
  <si>
    <t>podatelna@mesto-domazlice.cz</t>
  </si>
  <si>
    <t>März</t>
  </si>
  <si>
    <t>petr.marz@mesto-domazlice.cz</t>
  </si>
  <si>
    <t>Aulická</t>
  </si>
  <si>
    <t>lenka.aulicka@mesto-domazlice.cz</t>
  </si>
  <si>
    <t>Majetková a provozní evidence (274/2001 Sb.)- 1 Statistika (183/2006 Sb.)- 1 ISPOP (254/2001 Sb.)- 4 vodoprávní dozor (254/2001 Sb)- 10</t>
  </si>
  <si>
    <t>rezerva v technickém vybavení, permanentní změny právních předpisů, nedostatečné proškolování ze strany nadřízených orgánů</t>
  </si>
  <si>
    <t>navýšení pracovníků na úseku vodního hospodářství o 1 osobu</t>
  </si>
  <si>
    <t>ubnbxnt</t>
  </si>
  <si>
    <t>podatelna@muhorazdovice.cz</t>
  </si>
  <si>
    <t>Vašková</t>
  </si>
  <si>
    <t>vaskova@muhorazdovice.cz</t>
  </si>
  <si>
    <t>přestupky dle zákona č. 200/1990 Sb. 3% povodňový orgán 6% krizové řízení 1%, správní poplatky 6%</t>
  </si>
  <si>
    <t>střet zájmů státní správa x samospráva</t>
  </si>
  <si>
    <t>vyčlenění státní správy ze systému samosprávy</t>
  </si>
  <si>
    <t>ze seminářů a porad písemné výstupy</t>
  </si>
  <si>
    <t>školení a metod. pomoc úředníků by měla být vedena bezplatně orgány stát. správy (např. ministerstva), tak, aby sdělené údaje byly jednotné a tím by byl sjednocen i výkon stát. správy. V součas době přednáš. osoby sdělují info ze svého úhlu pohledu, což vede k roztříštěnosti státní správy</t>
  </si>
  <si>
    <t>zgibvyv</t>
  </si>
  <si>
    <t>posta@muht.cz</t>
  </si>
  <si>
    <t>Fialová</t>
  </si>
  <si>
    <t>j.fialova@muht.cz</t>
  </si>
  <si>
    <t>Nový</t>
  </si>
  <si>
    <t>m.novy@muht.cz</t>
  </si>
  <si>
    <t>nedostatečné vybavení autoparku, které neumožňuje pružné reagování na nenadálé situace, zastaralá výpočerní technika</t>
  </si>
  <si>
    <t>rozšíření a zmodernizování autoparku, zakoupení mobilní výpočetní techniky</t>
  </si>
  <si>
    <t>Klatovy 1</t>
  </si>
  <si>
    <t>24ebrt5</t>
  </si>
  <si>
    <t>posta@mukt.cz</t>
  </si>
  <si>
    <t>Libuše</t>
  </si>
  <si>
    <t>Špačková</t>
  </si>
  <si>
    <t>lspackova@mukt.cz</t>
  </si>
  <si>
    <t>Sedláčková</t>
  </si>
  <si>
    <t>esedlackova@mukt.cz</t>
  </si>
  <si>
    <t>ZKP dle ust. § 120 SZ</t>
  </si>
  <si>
    <t>vnitřní organizační členění odboru</t>
  </si>
  <si>
    <t>správná personální obsazenost, trvalé pracovní úvazky</t>
  </si>
  <si>
    <t>právní pomoc pro konkrétní případy</t>
  </si>
  <si>
    <t>sjednocení výkladů a vzorů</t>
  </si>
  <si>
    <t>Markova</t>
  </si>
  <si>
    <t>jidbxnx</t>
  </si>
  <si>
    <t>podatelna@kralovice.cz</t>
  </si>
  <si>
    <t>MVDr.</t>
  </si>
  <si>
    <t>Pikeš</t>
  </si>
  <si>
    <t>pikes.petr@kralovice.cz</t>
  </si>
  <si>
    <t>Šubrt</t>
  </si>
  <si>
    <t>subrt.pavel@kralovice.cz</t>
  </si>
  <si>
    <t>náměstí Augustina Němejce</t>
  </si>
  <si>
    <t>Nepomuk 1</t>
  </si>
  <si>
    <t>f6mbchf</t>
  </si>
  <si>
    <t>podatelna@urad-nepomuk.cz</t>
  </si>
  <si>
    <t>Samek</t>
  </si>
  <si>
    <t>jaroslav.samek@urad-nepomuk.cz</t>
  </si>
  <si>
    <t>Holá</t>
  </si>
  <si>
    <t>lenka.hola@urad-nepomuk.cz</t>
  </si>
  <si>
    <t>Benešova třída</t>
  </si>
  <si>
    <t>8hrbtcq</t>
  </si>
  <si>
    <t>podatelna@nyrany.cz</t>
  </si>
  <si>
    <t>Odbor životního prostředí / státní správa vodního hospodářství</t>
  </si>
  <si>
    <t>Hauer</t>
  </si>
  <si>
    <t>petr.hauer@nyrany.cz</t>
  </si>
  <si>
    <t>Hrabák</t>
  </si>
  <si>
    <t>petr.hrabak@nyrany.cz</t>
  </si>
  <si>
    <t>zákon o vodovodech a kanalizacích, správní řád, přestupkový zákon</t>
  </si>
  <si>
    <t>zkušenosti praxe</t>
  </si>
  <si>
    <t>Lepší legislativa, finanční motivace (obecně)</t>
  </si>
  <si>
    <t>fungující a aktuální metodická pomoc</t>
  </si>
  <si>
    <t>1900/5</t>
  </si>
  <si>
    <t>6iybfxn</t>
  </si>
  <si>
    <t>posta@plzen.eu</t>
  </si>
  <si>
    <t>Odbor stavebně správní / speciální stavební úřad staveb vodních děl</t>
  </si>
  <si>
    <t>Stanislava</t>
  </si>
  <si>
    <t>Jandíková</t>
  </si>
  <si>
    <t>jandikova@plzen.eu</t>
  </si>
  <si>
    <t>Masarykovo nám.</t>
  </si>
  <si>
    <t>hcpbx62</t>
  </si>
  <si>
    <t>podatelna@prestice-mesto.cz</t>
  </si>
  <si>
    <t>Vít</t>
  </si>
  <si>
    <t>Dvořák</t>
  </si>
  <si>
    <t>dvorak@prestice-mesto.cz</t>
  </si>
  <si>
    <t>Špidlová</t>
  </si>
  <si>
    <t>spidlova@prestice-mesto.cz</t>
  </si>
  <si>
    <t>zákon o vodovodech a kanalizacích</t>
  </si>
  <si>
    <t>mmfb7hp</t>
  </si>
  <si>
    <t>posta@rokycany.cz</t>
  </si>
  <si>
    <t>Ladislav</t>
  </si>
  <si>
    <t>Janík</t>
  </si>
  <si>
    <t>ladislav.janik@rokycany.cz</t>
  </si>
  <si>
    <t>Hachová</t>
  </si>
  <si>
    <t>jana.hachova@rokycany.cz</t>
  </si>
  <si>
    <t>veškerá agenda dle zákona č.254/2001 Sb., a zákona 274/2001 Sb.,ve znění pozdějších předpisů; agenda samosprávy na úseku infrastruktury vodovodů a kanalizací</t>
  </si>
  <si>
    <t>Vodoprávní úřad se 3 pracovníky vykonává státní správu na úseku VH v 68 obcích okresu Rokycany, Pracovníci jsou trvale přetěžováni.</t>
  </si>
  <si>
    <t>Posílení vodoprávního úřadu o 1 pracovníka</t>
  </si>
  <si>
    <t>náměstí ČSA</t>
  </si>
  <si>
    <t>u4abzrc</t>
  </si>
  <si>
    <t>posta@stod.ipodatelna.cz</t>
  </si>
  <si>
    <t>Matěj</t>
  </si>
  <si>
    <t>Valeš</t>
  </si>
  <si>
    <t>vales@mestostod.cz</t>
  </si>
  <si>
    <t>35 % zákon č. 289/1995 a 449/2001 Sb.</t>
  </si>
  <si>
    <t>Velká vytíženost, nedostatečný počet pracovbníků na odboru.</t>
  </si>
  <si>
    <t>přístup k ČSN, navýšení počtu pracovníků na odboru.</t>
  </si>
  <si>
    <t>gkub5mb</t>
  </si>
  <si>
    <t>posta@mustribro.cz</t>
  </si>
  <si>
    <t>Rožánková</t>
  </si>
  <si>
    <t>CSc.</t>
  </si>
  <si>
    <t>Lazorka</t>
  </si>
  <si>
    <t>lazorka@mustribro.cz</t>
  </si>
  <si>
    <t>Zhoršení - v září odešla Ing. Rožánková do důchodu, v průběhu roku dlohodobě absentovala, proto neuvádím u pracovních úvazků úředních osob 2,5, ale 1,5 osob,</t>
  </si>
  <si>
    <t>vyhodnotíme po ustálení situace v r. 2018</t>
  </si>
  <si>
    <t>náměstí Svobody</t>
  </si>
  <si>
    <t>Sušice 1</t>
  </si>
  <si>
    <t>i7ab4sa</t>
  </si>
  <si>
    <t>podatelna@mususice.cz</t>
  </si>
  <si>
    <t>Zemenová</t>
  </si>
  <si>
    <t>izemenova@mususice.cz</t>
  </si>
  <si>
    <t>Miloslava</t>
  </si>
  <si>
    <t>Kalná</t>
  </si>
  <si>
    <t>mkalna@mususice.cz</t>
  </si>
  <si>
    <t>povodňová ochrana z.č. 254/2001 Sb., přestupkové řízení, kontroly, ISPOP, statistika, majetková a provozní evidence, správní poplatky</t>
  </si>
  <si>
    <t>technické zabezpečení, informace</t>
  </si>
  <si>
    <t>Hornická</t>
  </si>
  <si>
    <t>2tubyxs</t>
  </si>
  <si>
    <t>podatelna@tachov-mesto.cz</t>
  </si>
  <si>
    <t>Rolko</t>
  </si>
  <si>
    <t>miroslav.rolko@tachov-mesto.cz</t>
  </si>
  <si>
    <t>Daniel</t>
  </si>
  <si>
    <t>Novák</t>
  </si>
  <si>
    <t>daniel.novak@tachov-mesto.cz</t>
  </si>
  <si>
    <t>7 % povodňová agenda,přestupky, podle zákona č.274/2001 Sb. o vodovodech a kanalizacích, drobná činnost pro samosprávu</t>
  </si>
  <si>
    <t>platí-již zapracovaní odborníci na jedné straně, na druhé nepříliš vhodné začlenění OŽP pod samosprávu, některé problémy s výpočetní technikou, Vitou, Athénou a vod.evidencí, neustále se měnící předpisy a jejich výklady ze strany ministerstev životního prostředí a zemědělství,</t>
  </si>
  <si>
    <t>lepší zákony a prováděcí předpisy,program pro evidenci vodoprávního úřadu se zlepšil, je dost pomalý a zabírá dost času při vyplňování dat,</t>
  </si>
  <si>
    <t>praktické ukázky při vícedenních školeních</t>
  </si>
  <si>
    <t>Bezplatné semináře a školení pořádaná pracovníky ministerstev</t>
  </si>
  <si>
    <t>Kamenná</t>
  </si>
  <si>
    <t>473/52</t>
  </si>
  <si>
    <t>5nubqy8</t>
  </si>
  <si>
    <t>podatelna@muas.cz</t>
  </si>
  <si>
    <t>Kubíčková</t>
  </si>
  <si>
    <t>kubickova.iva@muas.cz</t>
  </si>
  <si>
    <t>Vodrážka</t>
  </si>
  <si>
    <t>vodrazka.petr@muas.cz</t>
  </si>
  <si>
    <t>vodoprávní řízení (254/2001 Sb.) - 50 % vydávání souhrnných stanovisek za odbor životního prostředí - 20 %</t>
  </si>
  <si>
    <t>problém zastupitelnosti sloužení pohotovosti (nahrazuje krizové řízení) někdy problémy s okamžitou dostupností (chybí vhodný dopravní prostředek) problematické řešení havarijních stavů</t>
  </si>
  <si>
    <t>navýšení počtu pracovníků schopných řešit havarijní stavy (proškolení ostatních referentů odboru) školení na řešení havarijních situací odměny za pohotovost pořízení vhodného dopravního prostředku</t>
  </si>
  <si>
    <t>náměstí Krále Jiřího z Poděbrad</t>
  </si>
  <si>
    <t>Cheb 1</t>
  </si>
  <si>
    <t>a8gbnyc</t>
  </si>
  <si>
    <t>podatelna@cheb.cz</t>
  </si>
  <si>
    <t>Odbor stavební a životního prostředí/oddělení životního prostředí/úsek vodního hospodářství</t>
  </si>
  <si>
    <t>Šinka</t>
  </si>
  <si>
    <t>sinka@cheb.cz</t>
  </si>
  <si>
    <t>Sobotka</t>
  </si>
  <si>
    <t>sobotka@cheb.cz</t>
  </si>
  <si>
    <t>podílí se na výkonu samosprávy na úseku vodního hospodářství - 10 %</t>
  </si>
  <si>
    <t>technické zabezpečení je na dobré úrovni, vytvořeny dobré pracovní podmínky - zajištění dopravy, ochranné pracovní pomůcky atd.</t>
  </si>
  <si>
    <t>celkově - úplné oddělení výkonu státní správy od samosprávy na ORP</t>
  </si>
  <si>
    <t>zaměření se na konkrétní problémy výkonu statní správy na úseku vodního hospodářství, na problémy s nárůstem vyplňování různých agend a formulářů</t>
  </si>
  <si>
    <t>Moskevská</t>
  </si>
  <si>
    <t>2035/21</t>
  </si>
  <si>
    <t>a89bwi8</t>
  </si>
  <si>
    <t>posta@mmkv.cz</t>
  </si>
  <si>
    <t>Úřad územního plánování a stavební úřad</t>
  </si>
  <si>
    <t>Vrbický</t>
  </si>
  <si>
    <t>l.vrbicky@mmkv.cz</t>
  </si>
  <si>
    <t>Petra</t>
  </si>
  <si>
    <t>Szabo</t>
  </si>
  <si>
    <t>p.szabo@mmkv.cz</t>
  </si>
  <si>
    <t>viz výše - technické (dálkový přístup do KN, digitální právní předpisy, mapy, atd.), i jiné (vztahy na pracovišti, předávání zkušeností, atd.)</t>
  </si>
  <si>
    <t>přes výše uvedené návrh na zlepšení vybavení IT technologiemi</t>
  </si>
  <si>
    <t>zaměřit se na konkrétní judikaturu (rozsudky nejvyššího správního soudu, atd.)</t>
  </si>
  <si>
    <t>nám-. 28. října</t>
  </si>
  <si>
    <t>riebz3t</t>
  </si>
  <si>
    <t>podatelna@meu.kraslice.cz</t>
  </si>
  <si>
    <t>Hejkal</t>
  </si>
  <si>
    <t>hejkal@meu.kraslice.cz</t>
  </si>
  <si>
    <t>Galina</t>
  </si>
  <si>
    <t>Ožanová</t>
  </si>
  <si>
    <t>ozanova@meu.kraslice.cz</t>
  </si>
  <si>
    <t>povodňové plány ORP včetně cvičení, školení, povodňové prohlídky § 71, 72 zák. č. 254/2001 - 10 %,vodoprávní dozor § 110 zák. č. 254/2001 Sb., - 15 % pohotovosti - havárie na vodách § 41 zák. č. 254/2001 Sb.,</t>
  </si>
  <si>
    <t>chybí on-line přístup na katastrální úřady</t>
  </si>
  <si>
    <t>zlepšení AT prostředí</t>
  </si>
  <si>
    <t>nezatěžovat vodoprávní úřad eleringovými kurzy</t>
  </si>
  <si>
    <t>Ruská</t>
  </si>
  <si>
    <t>155/3</t>
  </si>
  <si>
    <t>bprbqms</t>
  </si>
  <si>
    <t>muml@marianskelazne.cz</t>
  </si>
  <si>
    <t>Nečas</t>
  </si>
  <si>
    <t>pavel.necas@marianskelazne.cz</t>
  </si>
  <si>
    <t>Zajíčková</t>
  </si>
  <si>
    <t>lenka.zajickova@marianskelazne.cz</t>
  </si>
  <si>
    <t>povodňové prohlídky § 72 VZ, řeší havárie § 41 VZ, schvaluje havarijní plány</t>
  </si>
  <si>
    <t>technické</t>
  </si>
  <si>
    <t>služební auto, přístup k normám, neslučovat</t>
  </si>
  <si>
    <t>Jáchymovská</t>
  </si>
  <si>
    <t>Ostrov nad Ohří</t>
  </si>
  <si>
    <t>d5zbgz2</t>
  </si>
  <si>
    <t>podatelna@ostrov.cz</t>
  </si>
  <si>
    <t>Jindra</t>
  </si>
  <si>
    <t>Jerglová</t>
  </si>
  <si>
    <t>jjerglova@ostrov.cz</t>
  </si>
  <si>
    <t>Rokycanova</t>
  </si>
  <si>
    <t>6xmbrxu</t>
  </si>
  <si>
    <t>epodatelna@mu-sokolov.cz</t>
  </si>
  <si>
    <t>Škrabalová</t>
  </si>
  <si>
    <t>jitka.skrabalova@mu-sokolov.cz</t>
  </si>
  <si>
    <t>Brandlová</t>
  </si>
  <si>
    <t>katerina.brandlova@mu-sokolov.cz</t>
  </si>
  <si>
    <t>povodňová ochrana - působnost povodňového orgánu města a ORP, tvorba pov. plánů - zákon 254/2001, cca 30%</t>
  </si>
  <si>
    <t>snížení počtu pracovníků, nedostatek času na kontrolní činnost a činnost z moci úřední, zvýšená zátěž s administrativou - evidenční činnosti</t>
  </si>
  <si>
    <t>zvýšení počtu pracovníků - pracovník na administrativu</t>
  </si>
  <si>
    <t>metodické písemné pokyny</t>
  </si>
  <si>
    <t>Břežánská</t>
  </si>
  <si>
    <t>50/4</t>
  </si>
  <si>
    <t>qdtb7vx</t>
  </si>
  <si>
    <t>ePodatelna@bilina.cz</t>
  </si>
  <si>
    <t>Odbor stavební úřad a životní prostředí</t>
  </si>
  <si>
    <t>Volfová</t>
  </si>
  <si>
    <t>volfova@bilina.cz</t>
  </si>
  <si>
    <t>Dagmar, Jiří</t>
  </si>
  <si>
    <t>Drábková, Vaník</t>
  </si>
  <si>
    <t>417810874, 417810872</t>
  </si>
  <si>
    <t>drabkova@bilina.cz, vanik@bilina.cz</t>
  </si>
  <si>
    <t>Myslivost (50%), Ovzduší (30%), Veterinární péče (30%)</t>
  </si>
  <si>
    <t>Nedostatečný prostor pro archivaci</t>
  </si>
  <si>
    <t>Zvětšení prostor pro archivaci</t>
  </si>
  <si>
    <t>Mírové nám.</t>
  </si>
  <si>
    <t>1175/5</t>
  </si>
  <si>
    <t>Děčín 2</t>
  </si>
  <si>
    <t>x9hbpfn</t>
  </si>
  <si>
    <t>posta@mmdecin.cz</t>
  </si>
  <si>
    <t>Odbor životního prostředí / oddělení vodoprávní úřad a ochrany prostředí</t>
  </si>
  <si>
    <t>Mošnová</t>
  </si>
  <si>
    <t>zuzana.mosnova@mmdecin.cz</t>
  </si>
  <si>
    <t>Taušnerová</t>
  </si>
  <si>
    <t>lenka.tausnerova@mmdecin.cz</t>
  </si>
  <si>
    <t>vykonává agendu povodňového orgánu ORP a města Děčín, vykonává agendu podle § 40 vodního zákona, zajišťuje a vykonává agendu za Mm Děčín - stanoviska k zjišťovacím řízením podle zákona č. 100/2001 Sb., (EIA)</t>
  </si>
  <si>
    <t>častá změna zákonů a vyhlášek; nadbytečná administrativa (dotazníky, tabulky, formuláře, statistiky apod.) oproti minulosti nedochází ke změně k lepšímu, ba naopak !!!!! Stále se vymýšlejí nové statistiky pro statistiky, přičemž jedinou zákonnou povinností vodoprávních úřadů je vyplňování VPE.</t>
  </si>
  <si>
    <t>Méně zbytečné administrativy - viz bod 120.</t>
  </si>
  <si>
    <t>exkurze, praktické ukázky</t>
  </si>
  <si>
    <t>otxb8x</t>
  </si>
  <si>
    <t>podatelna@chomutov-mesto.cz</t>
  </si>
  <si>
    <t>Odbor životní prostředí</t>
  </si>
  <si>
    <t>Hladová</t>
  </si>
  <si>
    <t>j.hladova@chomutov-mesto.cz</t>
  </si>
  <si>
    <t>Libor</t>
  </si>
  <si>
    <t>Taibr</t>
  </si>
  <si>
    <t>l.taibr@chomutov-mesto.cz</t>
  </si>
  <si>
    <t>ochrana ovzduší, zák. č. 201/2012 Sb. o ochraně ovzduší cca 25%</t>
  </si>
  <si>
    <t>Chybí minimálně 1 pracovník pro výkon vodoprávního dozoru</t>
  </si>
  <si>
    <t>Kadaň 1</t>
  </si>
  <si>
    <t>uaybdrx</t>
  </si>
  <si>
    <t>e-podatelna@mesto-kadan.cz</t>
  </si>
  <si>
    <t>Frajt</t>
  </si>
  <si>
    <t>jiri.frajt@mesto-kadan.cz</t>
  </si>
  <si>
    <t>Michal</t>
  </si>
  <si>
    <t>Kalčík</t>
  </si>
  <si>
    <t>michal.kalcik@mesto-kadan.cz</t>
  </si>
  <si>
    <t>ZPF 334/1992 Sb. 50%</t>
  </si>
  <si>
    <t>chybí 1 pracovník pro vodoprávní dozor</t>
  </si>
  <si>
    <t>posílit o 1 pracovníka</t>
  </si>
  <si>
    <t>Litoměřice 1</t>
  </si>
  <si>
    <t>tpebfnu</t>
  </si>
  <si>
    <t>podatelna@litomerice.cz</t>
  </si>
  <si>
    <t>Odbor životního prostředí / oddělení vodoprávní úřad</t>
  </si>
  <si>
    <t>Jiřina</t>
  </si>
  <si>
    <t>Bartoňová</t>
  </si>
  <si>
    <t>jirina.bartonova@litomerice.cz</t>
  </si>
  <si>
    <t>lepší počítačové vybavení a mapové podklady</t>
  </si>
  <si>
    <t>8tybqzk</t>
  </si>
  <si>
    <t>podatelna@mulitvinov.cz</t>
  </si>
  <si>
    <t>Kačala</t>
  </si>
  <si>
    <t>petr.kacala@mulitvinov.cz</t>
  </si>
  <si>
    <t>Součková</t>
  </si>
  <si>
    <t>hana.souckova@mulitvinov.cz</t>
  </si>
  <si>
    <t>Zákon č.183/2006Sb. o územním plánování a stavebním řádu (obecný stavební úřad) zákona č. 274/2001 Sb., o vodovodech a kanalizacích pro veřejnou potřebu a o změně některých zákonů, ve znění pozdějších předpisů 70 procent</t>
  </si>
  <si>
    <t>Personálně stabilní technické zabezpečení na dobré úrovni</t>
  </si>
  <si>
    <t>Intenzivnější koordinace správních činností, např. formou pravidelných porad</t>
  </si>
  <si>
    <t>Porady</t>
  </si>
  <si>
    <t>gc9bxmk</t>
  </si>
  <si>
    <t>podatelna@mulouny.cz</t>
  </si>
  <si>
    <t>m.novakova@mulouny.cz</t>
  </si>
  <si>
    <t>havarie, povodně, vodoprávní evidence, kontroly,CRVE,TBD (10%)</t>
  </si>
  <si>
    <t>Školní</t>
  </si>
  <si>
    <t>407/2</t>
  </si>
  <si>
    <t>ytbbs49</t>
  </si>
  <si>
    <t>podatelna@meulovo.cz</t>
  </si>
  <si>
    <t>Vojtěch</t>
  </si>
  <si>
    <t>Hamerník</t>
  </si>
  <si>
    <t>vojtech.hamernik@meulovo.cz</t>
  </si>
  <si>
    <t>Velichová</t>
  </si>
  <si>
    <t>vaclava.velichova@meulovo.cz</t>
  </si>
  <si>
    <t>Vykonává agendu podle zákona o rostlinolékařké péči 5%. Vydává v zástoupení rybářské lístky 1%. Vykonává úkoly plynoucí z agendy samosprávy města 30%. Povodňový orgán.</t>
  </si>
  <si>
    <t>Během roku se neúměrně navýšily úkoly spojené ze samosprávou, včetně možných postihů za jejich neplnění</t>
  </si>
  <si>
    <t>Vykonávat pouze státní správu, odejmutí agend které nesouvisí s prací VÚ. Přístup k ČSN.</t>
  </si>
  <si>
    <t>více pravidelných porad na úrovni kraje - alespoň jedna ročně</t>
  </si>
  <si>
    <t>Radniční</t>
  </si>
  <si>
    <t>pffbfvy</t>
  </si>
  <si>
    <t>podatelna@mesto-most.cz</t>
  </si>
  <si>
    <t>Odbor stavební úřad / oddělení speciálních stavebních úřadů</t>
  </si>
  <si>
    <t>Stanislav</t>
  </si>
  <si>
    <t>Franta</t>
  </si>
  <si>
    <t>stanislav.franta@mesto-most.cz</t>
  </si>
  <si>
    <t>Felklová</t>
  </si>
  <si>
    <t>eva.felklova@mesto-most.cz</t>
  </si>
  <si>
    <t>nárůst agendy</t>
  </si>
  <si>
    <t>Mírová</t>
  </si>
  <si>
    <t>fh4btis</t>
  </si>
  <si>
    <t>podatelna@podborany.net</t>
  </si>
  <si>
    <t>Jurča</t>
  </si>
  <si>
    <t>jurca@podborany.net</t>
  </si>
  <si>
    <t>Bláhová</t>
  </si>
  <si>
    <t>blahova@podborany.net</t>
  </si>
  <si>
    <t>týrání zvířat - 15%, rybářství 5%</t>
  </si>
  <si>
    <t>poddimenzovaný počet referentů</t>
  </si>
  <si>
    <t>posílit odbor, lepší přístup k aktualizovaným zákonným normám a přístup k ČSN</t>
  </si>
  <si>
    <t>Karlovo náměstí</t>
  </si>
  <si>
    <t>qdwbviv</t>
  </si>
  <si>
    <t>epodatelna@roudnicenl.cz</t>
  </si>
  <si>
    <t>Drož</t>
  </si>
  <si>
    <t>vdroz@roudnicenl.cz</t>
  </si>
  <si>
    <t>Helebrantová</t>
  </si>
  <si>
    <t>phelebrantova@roudnicenl.cz</t>
  </si>
  <si>
    <t>Zákon č. 201/2012 Sb., o ochraně ovzduší, 50%. Pracovníci VÚ vykonávají v rámci agendy VÚ i další procesní kroky neuvedené ve výše uvedeném výčtu (zahájení řízení, rozhodnutí o poplatku aj.)</t>
  </si>
  <si>
    <t>Propojenost na samosprávu.</t>
  </si>
  <si>
    <t>Oddělení od samosprávy.</t>
  </si>
  <si>
    <t>Pružnější implementace novel zákonů.</t>
  </si>
  <si>
    <t>Třída 9. května</t>
  </si>
  <si>
    <t>1366/48</t>
  </si>
  <si>
    <t>sdrbhgg</t>
  </si>
  <si>
    <t>epodatelna@rumburk.cz</t>
  </si>
  <si>
    <t>Latislav</t>
  </si>
  <si>
    <t>+420 412 356 289, +420 724169 633</t>
  </si>
  <si>
    <t>jiri.latislav@rumburk.cz</t>
  </si>
  <si>
    <t>+420 412 356 289, +420 724 169 633</t>
  </si>
  <si>
    <t>OÚ ORP pro část povodní dle 254/2001</t>
  </si>
  <si>
    <t>Počty odvolání, úroveň prováděných správních řízení za účasti ekologicky zaměřených občanských sdružení, počty opravných rozhodnutí, vysoká a mnohdy i mimořádná náročnost a vysoká intenzita práce, kterou nelze změnit než navýšením pracovníků.</t>
  </si>
  <si>
    <t>Vzhledem k zák. č. 225/2017 Sb. neuvěřitelná časová náročnost a komplikovanost vyřízení žádostí, čili další požadavek na nárůst personálního obsazení vodoprávního úřadu i v působnosti speciálního stavebního úřadu</t>
  </si>
  <si>
    <t>Školení s praktickými ukázkami, ne čteči</t>
  </si>
  <si>
    <t>Teplice 1</t>
  </si>
  <si>
    <t>nmrb49w</t>
  </si>
  <si>
    <t>posta@teplice.cz</t>
  </si>
  <si>
    <t>Teuschelová</t>
  </si>
  <si>
    <t>teuschelova@teplice.cz</t>
  </si>
  <si>
    <t>samospráva - 16 %</t>
  </si>
  <si>
    <t>nedostatečné technické vybavení</t>
  </si>
  <si>
    <t>technické vybavení</t>
  </si>
  <si>
    <t>častější metodická školení na Krajském úřadě</t>
  </si>
  <si>
    <t>2336/8</t>
  </si>
  <si>
    <t>vt8bhx2</t>
  </si>
  <si>
    <t>podatelna.magistrat@mag-ul.cz</t>
  </si>
  <si>
    <t>Květuše</t>
  </si>
  <si>
    <t>Řeháková</t>
  </si>
  <si>
    <t>Kveta.Rehakova@mag-ul.cz</t>
  </si>
  <si>
    <t>Simona</t>
  </si>
  <si>
    <t>Karpíšková</t>
  </si>
  <si>
    <t>Simona.Karpiskova@mag-ul.cz</t>
  </si>
  <si>
    <t>Vyjadřování za samosprávní orgán statutárního města Ústí nad Labem, příprava podkladů pro jednání Komise ŽP, Rady a Zastupitelstva města, příprava žádostí o dotace na vodohospodářské investice, zajišťování vodohospodářských projektů, spolupráce při přípravě a realizaci investic města</t>
  </si>
  <si>
    <t>Stále se zvyšující tlak na činnosti plně nesouvisející s výkonem státní správy - zejména řešení požavků samostrávy</t>
  </si>
  <si>
    <t>Odstřihnout politiku od státní správy</t>
  </si>
  <si>
    <t>Často potřebujeme okamžitě vyřešit nastalý problém, takže se doptáváme u nadřízených orgánů.</t>
  </si>
  <si>
    <t>Více praktických výkladů legislativy vycházejících ze skutečných situací v reálu</t>
  </si>
  <si>
    <t>nám. E. Beneše</t>
  </si>
  <si>
    <t>kabbfuj</t>
  </si>
  <si>
    <t>Varnsdorf@varnsdorf.cz</t>
  </si>
  <si>
    <t>Přemysl</t>
  </si>
  <si>
    <t>Brzák</t>
  </si>
  <si>
    <t>premysl.brzak@varnsdorf.cz</t>
  </si>
  <si>
    <t>Ilona</t>
  </si>
  <si>
    <t>Šimonková</t>
  </si>
  <si>
    <t>ilona.simonkova@varnsdorf.cz</t>
  </si>
  <si>
    <t>zák. č. 99/2004 Sb. o rybníkářství,výkonu rybářského práva</t>
  </si>
  <si>
    <t>odborné programy</t>
  </si>
  <si>
    <t>přístup k normám</t>
  </si>
  <si>
    <t>ne vyhovuje</t>
  </si>
  <si>
    <t>nejsou</t>
  </si>
  <si>
    <t>Náměstí Svobody</t>
  </si>
  <si>
    <t>q7ebuu4</t>
  </si>
  <si>
    <t>epodatelna@mesto-zatec.cz</t>
  </si>
  <si>
    <t>Stavební a vyvlastňovací úřad, životní prostředí</t>
  </si>
  <si>
    <t>Trávníček</t>
  </si>
  <si>
    <t>travnicek@mesto-zatec.cz</t>
  </si>
  <si>
    <t>Hrušková</t>
  </si>
  <si>
    <t>hruskova@mesto-zatec.cz</t>
  </si>
  <si>
    <t>důvodem pro chvalitebné hodnocení je fakt, že vodoprávní úřad má k dispozici veškeré dostupné vybavení pro svou práci. Nevýhodou ovšem je, že nepůsobí jako samostatná složka, ale je zařazen v rámci organizační struktury úřadu.</t>
  </si>
  <si>
    <t>více seminářů, oddělit výkon samosprávy od státní správy tak, aby vzniklo více pracovního prostoru pro efektivnější činnost ve státní správě.</t>
  </si>
  <si>
    <t>provádět větší počet metodických školení či pomoci prostřednictvím KÚ nebo Ministerstev.</t>
  </si>
  <si>
    <t>bkfbe3p</t>
  </si>
  <si>
    <t>podatelna@mucl.cz</t>
  </si>
  <si>
    <t>Růžena</t>
  </si>
  <si>
    <t>Konvalinová</t>
  </si>
  <si>
    <t>konvalin@mucl.cz</t>
  </si>
  <si>
    <t>Alexandra</t>
  </si>
  <si>
    <t>Píšková</t>
  </si>
  <si>
    <t>piskova@mucl.cz</t>
  </si>
  <si>
    <t>administrativní činnosti svěřit pracovníkům s menší odbornou kvalifikací a nižším platovým zařazením</t>
  </si>
  <si>
    <t>nám. T. G. Masaryka</t>
  </si>
  <si>
    <t>t27bufd</t>
  </si>
  <si>
    <t>podatelna@mu-frydlant.cz</t>
  </si>
  <si>
    <t>Odbor stavebního úřadu a životního prostředí / oddělení životního prostředí</t>
  </si>
  <si>
    <t>Kunclová</t>
  </si>
  <si>
    <t>hana.kunclova@mu-frydlant.cz</t>
  </si>
  <si>
    <t>podmínky k práci dobré, velký objem agendy, nelze tak systematicky vykonávat kontrolní činnost, pomoc obcím jen ve vyžádaných případech</t>
  </si>
  <si>
    <t>zvyšování odbornosti</t>
  </si>
  <si>
    <t>spolupráce s krajským úřadem velmi dobrá, takže nemám další požadavky</t>
  </si>
  <si>
    <t>3100/19</t>
  </si>
  <si>
    <t>wufbr2a</t>
  </si>
  <si>
    <t>mujablonec@mestojablonec.cz</t>
  </si>
  <si>
    <t>Odbor stavební a životního prostředí / oddělení životního prostředí a státní památkové péče</t>
  </si>
  <si>
    <t>Řimnáčová</t>
  </si>
  <si>
    <t>rimnacova@mestojablonec.cz</t>
  </si>
  <si>
    <t>Horčičková</t>
  </si>
  <si>
    <t>horcickova@mestojablonec.cz</t>
  </si>
  <si>
    <t>vydat metodiku k novele stavebního zákona</t>
  </si>
  <si>
    <t>g2nbdtx</t>
  </si>
  <si>
    <t>epodatelna@mesto.jilemnice.cz</t>
  </si>
  <si>
    <t>Myslivec</t>
  </si>
  <si>
    <t>myslivec@mesto.jilemnice.cz</t>
  </si>
  <si>
    <t>Fišera</t>
  </si>
  <si>
    <t>fisera@mesto.jilemnice.cz</t>
  </si>
  <si>
    <t>Státní správa myslivosti, zákon 449/2001 o myslivosti, podíl 20%</t>
  </si>
  <si>
    <t>nám. Dr. E. Beneše</t>
  </si>
  <si>
    <t>Liberec 1</t>
  </si>
  <si>
    <t>7c6by6u</t>
  </si>
  <si>
    <t>posta@magistrat.liberec.cz</t>
  </si>
  <si>
    <t>Odbor životního prostředí / oddělení Vodoprávní úřad</t>
  </si>
  <si>
    <t>Krokerová</t>
  </si>
  <si>
    <t>krokerova.katerina@magistrat.liberec.cz</t>
  </si>
  <si>
    <t>povodňové komise - 10%, dozorová činnost - 10%</t>
  </si>
  <si>
    <t>Dobré programové vybavení. Nedostatečné personální obsazení. Vliv samosprávy.</t>
  </si>
  <si>
    <t>Oddělení státní správy a samosprávy. Více metodické pomoci a školení. Lepší technické vybavení.</t>
  </si>
  <si>
    <t>okamžitá a bezplatná pomoc právníka</t>
  </si>
  <si>
    <t>uvolnění pracovníka pro zaučování</t>
  </si>
  <si>
    <t>nám. Míru</t>
  </si>
  <si>
    <t>b7wbphv</t>
  </si>
  <si>
    <t>podatelna@novy-bor.cz</t>
  </si>
  <si>
    <t>Kopčáková</t>
  </si>
  <si>
    <t>jkopcakova@novy-bor.cz</t>
  </si>
  <si>
    <t>V současné době je problém v několik měsíců trvajícím nedostatečném personálním obsazení, jedna pracovnice na MD a druhá na dlouhodobé nemoci, jsou vypsána výběrová řízení.</t>
  </si>
  <si>
    <t>Husova</t>
  </si>
  <si>
    <t>d36bywp</t>
  </si>
  <si>
    <t>musm@semily.cz</t>
  </si>
  <si>
    <t>Vrabcová</t>
  </si>
  <si>
    <t>vrabcova@mu.semily.cz</t>
  </si>
  <si>
    <t>rybářské lístky (zák.č.99/2004 Sb.), 5</t>
  </si>
  <si>
    <t>Kontrola z Krajského úřadu Libereckého kraje - bez závad</t>
  </si>
  <si>
    <t>prováděcí vyhlášky k zákonům, výklady výkladové komise</t>
  </si>
  <si>
    <t>Zasílání výkladů, upozornění na možné chyby</t>
  </si>
  <si>
    <t>častější bezplatná metodická školení</t>
  </si>
  <si>
    <t>Palackého</t>
  </si>
  <si>
    <t>92zbxiu</t>
  </si>
  <si>
    <t>meu@tanvald.cz</t>
  </si>
  <si>
    <t>Jindřich</t>
  </si>
  <si>
    <t>Kozlovský</t>
  </si>
  <si>
    <t>jkozlovsky@tanvald.cz</t>
  </si>
  <si>
    <t>Verner</t>
  </si>
  <si>
    <t>mverner@tanvald.cz</t>
  </si>
  <si>
    <t>povodňová komise, krizový štáb</t>
  </si>
  <si>
    <t>podmínky jsou vytvořeny dle našich požadavků</t>
  </si>
  <si>
    <t>Antonína Dvořáka</t>
  </si>
  <si>
    <t>vehbxe9</t>
  </si>
  <si>
    <t>podatelna@mu.turnov.cz</t>
  </si>
  <si>
    <t>Šípošová</t>
  </si>
  <si>
    <t>m.siposova@mu.turnov.cz</t>
  </si>
  <si>
    <t>Houžvička</t>
  </si>
  <si>
    <t>j.houzvicka@mu.turnov.cz</t>
  </si>
  <si>
    <t>Ochrana přírody a krajiny, státní správa lesů, myslivost, ochrana ovzduší, nakládání s odpady, rybářství, ochrana ZPF, ochrana zvířat proti týrání. Procenticky lze těžko odhadnout.</t>
  </si>
  <si>
    <t>Pracovní kolektiv, vedení MěÚ</t>
  </si>
  <si>
    <t>Nejsou</t>
  </si>
  <si>
    <t>Není návrh na další formu.</t>
  </si>
  <si>
    <t>Stručnější, přehlednější a jednodušší zákony.</t>
  </si>
  <si>
    <t>nám. 3. května</t>
  </si>
  <si>
    <t>zbgbryd</t>
  </si>
  <si>
    <t>podatelna@zelbrod.cz</t>
  </si>
  <si>
    <t>Hoření</t>
  </si>
  <si>
    <t>m.horeni@zelbrod.cz</t>
  </si>
  <si>
    <t>Organizační a komunikační úroveň je na přijatelné úrovni.</t>
  </si>
  <si>
    <t>Vzhledem k množství žádostí a vyřizování všech podmětů jedním pracovníkem přibrat dalšího pracovníka min. na 0,5 úvazku.</t>
  </si>
  <si>
    <t>tématicky vzdělávací semináře</t>
  </si>
  <si>
    <t>Pravidelná informovanost vodoprávních úřadů nejlépe e-mailem po každé zveřejňované novince - úspěšně probíhá.</t>
  </si>
  <si>
    <t>třída Masarykova</t>
  </si>
  <si>
    <t>mdubzhy</t>
  </si>
  <si>
    <t>podatelna@broumov-mesto.cz</t>
  </si>
  <si>
    <t>Žouželková</t>
  </si>
  <si>
    <t>zouzelkova@broumov-mesto.cz</t>
  </si>
  <si>
    <t>Lic.</t>
  </si>
  <si>
    <t>Strnadová</t>
  </si>
  <si>
    <t>strnadova@broumov-mesto.cz</t>
  </si>
  <si>
    <t>114/1992 Sb., o ochraně přírody a krajiny - 30%</t>
  </si>
  <si>
    <t>nám. F. L. Věka</t>
  </si>
  <si>
    <t>mgjbetz</t>
  </si>
  <si>
    <t>posta@mestodobruska.cz</t>
  </si>
  <si>
    <t>Odbor výstavby a životního prostředí / oddělení životního prostředí / úsek vodního hospodářství</t>
  </si>
  <si>
    <t>Seidl</t>
  </si>
  <si>
    <t>t.seidl@mestodobruska.cz</t>
  </si>
  <si>
    <t>mu5b26c</t>
  </si>
  <si>
    <t>podatelna@mudk.cz</t>
  </si>
  <si>
    <t>Odbor životního prostředí - vodoprávní úřad</t>
  </si>
  <si>
    <t>Šimek</t>
  </si>
  <si>
    <t>simek.milan@mudk.cz</t>
  </si>
  <si>
    <t>Světlana</t>
  </si>
  <si>
    <t>Vitvarová</t>
  </si>
  <si>
    <t>vitvarova.svetlana.@mudk.cz</t>
  </si>
  <si>
    <t>vyřizování podnětů, vodoprávní evidence, archivace,povodňová ochrana ORP,komise ORP Dvůr Králové n/L, majetková a provozní evidence, statistika VPÚ, evidence vodních děl na ORP včetně zakreslení do mapových podkladů (GIS l), 30% z VPÚ</t>
  </si>
  <si>
    <t>odpovídající podmínky</t>
  </si>
  <si>
    <t>náměstí Jiřího z Poděbrad</t>
  </si>
  <si>
    <t>Hořice v Podkrkonoší</t>
  </si>
  <si>
    <t>247bzdz</t>
  </si>
  <si>
    <t>mesturad@horice.org</t>
  </si>
  <si>
    <t>Kopáček</t>
  </si>
  <si>
    <t>kopacek@horice.org</t>
  </si>
  <si>
    <t>Melnyková</t>
  </si>
  <si>
    <t>melnykova@horice.org</t>
  </si>
  <si>
    <t>ochrana přírody - z.č.114/1992 Sb. 30% obecní lesy - z.č.289/1995 Sb. 20%, rybářské lístky - z.č.99/2004 Sb. 5%</t>
  </si>
  <si>
    <t>příliš velká provázanost samosprávy a státní správy, nejednotný postup jednotlivých vodoprávních úřadů, alibismus krajských úřadů v rámci odvolacího řízení, nárůst zbytečné administrativy, nevyhovující prostory - málo místa</t>
  </si>
  <si>
    <t>návrat k okresním úřadům, posílit financování obcí na přenesenou působnost</t>
  </si>
  <si>
    <t>Československé armády</t>
  </si>
  <si>
    <t>bebb2in</t>
  </si>
  <si>
    <t>epodatelna@mmhk.cz</t>
  </si>
  <si>
    <t>Zumr</t>
  </si>
  <si>
    <t>Petr.Zumr@mmhk.cz</t>
  </si>
  <si>
    <t>Povodňová ochrana města a ORP - 254/2001 Sb.</t>
  </si>
  <si>
    <t>Mít jeden ústřední orgán (ministerstvo); Odělit státní správu od samosprávy</t>
  </si>
  <si>
    <t>sbwbzd5</t>
  </si>
  <si>
    <t>podatelna@jaromer-josefov.cz</t>
  </si>
  <si>
    <t>Filipec</t>
  </si>
  <si>
    <t>filipec@jaromer-josefov.cz</t>
  </si>
  <si>
    <t>Hřivnová</t>
  </si>
  <si>
    <t>hrivnova@jaromer-josefov.cz</t>
  </si>
  <si>
    <t>zákon o přestupcích - příkazy 5%, zákon o státní kontrole-10%, řešení havárií §40 VZ 5%, povodňoý orgán 2%</t>
  </si>
  <si>
    <t>dostupnost podkladů, materiální zajištění - výborné, slabší prostorové vybavení kanceláře a výpočetní technika</t>
  </si>
  <si>
    <t>lepší metodická pomoc od KÚ - "pokud nevím, KÚ by měl poradit, a ne napsat, že neví"</t>
  </si>
  <si>
    <t>viz 128</t>
  </si>
  <si>
    <t>ztmbqug</t>
  </si>
  <si>
    <t>podatelna@mujicin.cz</t>
  </si>
  <si>
    <t>Škoda</t>
  </si>
  <si>
    <t>skoda@mujicin.cz</t>
  </si>
  <si>
    <t>velká vytíženost pracovníků</t>
  </si>
  <si>
    <t>Zvýšit počet zaměstnanců, zvýšit motivaci zaměstnaců</t>
  </si>
  <si>
    <t>aj5bhbi</t>
  </si>
  <si>
    <t>podatelna@muko.cz</t>
  </si>
  <si>
    <t>Stavební úřad - životní prostředí</t>
  </si>
  <si>
    <t>Lédrová</t>
  </si>
  <si>
    <t>lledrova@muko.cz</t>
  </si>
  <si>
    <t>agenda dle zákona o rybářství (cca 1%)</t>
  </si>
  <si>
    <t>komunikace (obsence porad)</t>
  </si>
  <si>
    <t>komunikace</t>
  </si>
  <si>
    <t>vyhovují nám školení a porady s krajem</t>
  </si>
  <si>
    <t>jednotnost metodických doporučení</t>
  </si>
  <si>
    <t>gmtbqhx</t>
  </si>
  <si>
    <t>podatelna@mestonachod.cz</t>
  </si>
  <si>
    <t>Poul</t>
  </si>
  <si>
    <t>o.poul@mestonachod.cz</t>
  </si>
  <si>
    <t>státní správa na úseku vodovodů a kanalizací (zák. č. 274/2001 Sb.) - 10%, státní správa rybářství (zák.č. 99/2004 Sb.) - 5%, státní správa na úseku nakládání s odpady (zák. č. 185/2001 Sb.) - 35%</t>
  </si>
  <si>
    <t>Dukelské nám.</t>
  </si>
  <si>
    <t>y73bsrg</t>
  </si>
  <si>
    <t>podatelna@munovapaka.cz</t>
  </si>
  <si>
    <t>Kutáčová</t>
  </si>
  <si>
    <t>kutacova@munovapaka.cz</t>
  </si>
  <si>
    <t>stavební zákon z. č. 183/2006 Sb. správní řád z. č. 500/2004 Sb. přestupkový zákon z. č. 200/1990 Sb. zákon o právu na info o ŽP z. č. 123/1998 Sb. zákon o EIA z. č. 100/2001 Sb. zákon o ochraně veřejného zdraví z. č. 258/2000 Sb. horní zákon z.č. 44/1988</t>
  </si>
  <si>
    <t>neustálé zvyšování požadavků v nepoměru k počtu úředníků trvá</t>
  </si>
  <si>
    <t>mnohem lepší motivace</t>
  </si>
  <si>
    <t>qgfbxi4</t>
  </si>
  <si>
    <t>posta@novemestonm.cz</t>
  </si>
  <si>
    <t>Odbor výstavby a regionálního rozvoje, Oddělení životního prostředí</t>
  </si>
  <si>
    <t>Miloš</t>
  </si>
  <si>
    <t>Skalský</t>
  </si>
  <si>
    <t>skalsky@novemestonm.cz</t>
  </si>
  <si>
    <t>Hanka</t>
  </si>
  <si>
    <t>hanka@novemestonm.cz</t>
  </si>
  <si>
    <t>podmínky dle právních předpisů</t>
  </si>
  <si>
    <t>2umb8hk</t>
  </si>
  <si>
    <t>mesto@novybydzov.cz</t>
  </si>
  <si>
    <t>Rejthárek</t>
  </si>
  <si>
    <t>rejtharek@novybydzov.cz</t>
  </si>
  <si>
    <t>Vízková</t>
  </si>
  <si>
    <t>vizkova@novybydzov.cz</t>
  </si>
  <si>
    <t>Havlíčkova</t>
  </si>
  <si>
    <t>qc8bbmz</t>
  </si>
  <si>
    <t>e-podatelna@rychnov-city.cz</t>
  </si>
  <si>
    <t>Odbor výstavby a životního prostředí, oddělení životního prostředí</t>
  </si>
  <si>
    <t>Dušek</t>
  </si>
  <si>
    <t>petr.dusek@rychnov-city.cz</t>
  </si>
  <si>
    <t>Dita</t>
  </si>
  <si>
    <t>Kunertová</t>
  </si>
  <si>
    <t>dita.kunertova@rychnov-city.cz</t>
  </si>
  <si>
    <t>poradenství samosprávě související s majetkem vodohospodářské infrastruktury města, zajišťování služeb pro Město souvisejících s VH, podávání hlášení</t>
  </si>
  <si>
    <t>činnost související se státní správou přerušována plněním dalších úkolů, nárúst agendy v souvisloti s rozvojem průmyslové zóny Kvasiny</t>
  </si>
  <si>
    <t>neslučovat činnost s jinými úkony</t>
  </si>
  <si>
    <t>individuální právnická konzultace u složitějších případů</t>
  </si>
  <si>
    <t>Slovanské náměstí</t>
  </si>
  <si>
    <t>Trutnov 1</t>
  </si>
  <si>
    <t>3acbs2c</t>
  </si>
  <si>
    <t>podatelna@trutnov.cz</t>
  </si>
  <si>
    <t>Odbor životního prostředí / oddělení ochrany prostředí a vodního hospodářství</t>
  </si>
  <si>
    <t>Brázdová</t>
  </si>
  <si>
    <t>brazdova@trutnov.cz</t>
  </si>
  <si>
    <t>Kasperová</t>
  </si>
  <si>
    <t>kasperova@trutnov.cz</t>
  </si>
  <si>
    <t>organizační struktura úřadu</t>
  </si>
  <si>
    <t>Zámek</t>
  </si>
  <si>
    <t>f77btm4</t>
  </si>
  <si>
    <t>posta@muvrchlabi.cz</t>
  </si>
  <si>
    <t>Havlíčková</t>
  </si>
  <si>
    <t>499405704, 730166311</t>
  </si>
  <si>
    <t>havlickovaanna@muvrchlabi.cz</t>
  </si>
  <si>
    <t>Staré náměstí</t>
  </si>
  <si>
    <t>bhqbzrn</t>
  </si>
  <si>
    <t>epodatelna@ceska-trebova.cz</t>
  </si>
  <si>
    <t>Vrbická</t>
  </si>
  <si>
    <t>ivana.vrbicka@ceska-trebova.cz</t>
  </si>
  <si>
    <t>Vomáčka</t>
  </si>
  <si>
    <t>petr.vomacka@ceska-trebova.cz</t>
  </si>
  <si>
    <t>449/2001 Sb. - 10%, 289/1995 Sb. - 40% (agendy vykonávané mimo pracovní úvazky VPU)</t>
  </si>
  <si>
    <t>souběh státní správy a samosprávy</t>
  </si>
  <si>
    <t>oddělit státní správu a samosprávu</t>
  </si>
  <si>
    <t>Poděbradovo náměstí</t>
  </si>
  <si>
    <t>Hlinsko v Čechách</t>
  </si>
  <si>
    <t>k4hby3r</t>
  </si>
  <si>
    <t>mesto@hlinsko.cz</t>
  </si>
  <si>
    <t>Bis</t>
  </si>
  <si>
    <t>bis@hlinsko.cz</t>
  </si>
  <si>
    <t>přestupkový zákon</t>
  </si>
  <si>
    <t>praktické příklady z praxe</t>
  </si>
  <si>
    <t>častější školení z praxe</t>
  </si>
  <si>
    <t>Holubova</t>
  </si>
  <si>
    <t>hwkbrgj</t>
  </si>
  <si>
    <t>holice@mestoholice.cz</t>
  </si>
  <si>
    <t>Odbor životního prostředí a stavební úřad</t>
  </si>
  <si>
    <t>Vlastimil</t>
  </si>
  <si>
    <t>Zrůst</t>
  </si>
  <si>
    <t>Božena</t>
  </si>
  <si>
    <t>Křemenáková</t>
  </si>
  <si>
    <t>Pardubická</t>
  </si>
  <si>
    <t>3y8b2pi</t>
  </si>
  <si>
    <t>podatelna@chrudim-city.cz</t>
  </si>
  <si>
    <t>Ivo</t>
  </si>
  <si>
    <t>Rychnovský</t>
  </si>
  <si>
    <t>ivo.rychnovsky@chrudim-city.cz</t>
  </si>
  <si>
    <t>Koreček</t>
  </si>
  <si>
    <t>pavel.korecek@chrudim-city.cz</t>
  </si>
  <si>
    <t>Velmi dobré materiální zabezpečení a prostředí výkonu státní správy. Určitý problém je v omezené možnosti nákupu odborné literatury včetně právních předpisů s komentářem, a dále omezené možnosti průběžného vzdělávání.</t>
  </si>
  <si>
    <t>Zvýšení počtu metodických školení ze strany KÚ popř. MZe. Jednou ročně není příliš optimální.</t>
  </si>
  <si>
    <t>kf6btex</t>
  </si>
  <si>
    <t>kraliky@kraliky.eu</t>
  </si>
  <si>
    <t>Orlita</t>
  </si>
  <si>
    <t>j.orlita@kraliky.eu</t>
  </si>
  <si>
    <t>Urnerová</t>
  </si>
  <si>
    <t>r.urnerova@kraliky.eu</t>
  </si>
  <si>
    <t>Povodňové plány - 2%,; Řešení havárie 2%; Přestupky 2%; CRVE - 2%; VUMPEVAK - 1 %; ISPOP - 1% ; Ochrana zvířat 8%</t>
  </si>
  <si>
    <t>nemáme připomínek</t>
  </si>
  <si>
    <t>Zvýšit četnost pravidelných porad a školení (návrh 1x čtvrtletně)</t>
  </si>
  <si>
    <t>nám. J. M. Marků</t>
  </si>
  <si>
    <t>27tbq25</t>
  </si>
  <si>
    <t>podatelna@lanskroun.eu</t>
  </si>
  <si>
    <t>Juřinová</t>
  </si>
  <si>
    <t>petra.jurinova@lanskroun.eu</t>
  </si>
  <si>
    <t>stanislava.uhrova@lanskroun.eu</t>
  </si>
  <si>
    <t>vodoprávní dozor §110 VZ, VPe § 19 VZ, povodně hlava IX VZ, havárie § 40 VZ, MPE § 5 VaK, spisová služba, ISPOP 25/2008, ČSÚ, výkaky pro různá ministerstva, kraj a další instituce, vyřizování dotace, zařizování smluv</t>
  </si>
  <si>
    <t>samospráva úkoluje státní správu, vyřizování činností nesouvisející s výkonem státní správy, vyřizování přednostně pro samosprávu</t>
  </si>
  <si>
    <t>přečíst si to a udělat s tím něco</t>
  </si>
  <si>
    <t>bezplatná školení pro státní správu v případě, že přednášející je zaměstnanec ministerstva nebo člen výkladové komise ministerstva</t>
  </si>
  <si>
    <t>jasná a přehledná legislativa, dostupná právní pomoc pro státní správu</t>
  </si>
  <si>
    <t>Bří Šťastných</t>
  </si>
  <si>
    <t>x4cbvs8</t>
  </si>
  <si>
    <t>podatelna@litomysl.cz</t>
  </si>
  <si>
    <t>Randák</t>
  </si>
  <si>
    <t>jiri.randak@litomysl.cz</t>
  </si>
  <si>
    <t>Paclíková</t>
  </si>
  <si>
    <t>olga.paclikova@litomysl.cz</t>
  </si>
  <si>
    <t>výběr správních poplatků zák. č. 634/2004 Sb., statistika</t>
  </si>
  <si>
    <t>32/29</t>
  </si>
  <si>
    <t>Moravská Třebová 1</t>
  </si>
  <si>
    <t>fqtb4bs</t>
  </si>
  <si>
    <t>posta@mtrebova.cz</t>
  </si>
  <si>
    <t>Báča</t>
  </si>
  <si>
    <t>pbaca@mtrebova.cz</t>
  </si>
  <si>
    <t>Polák</t>
  </si>
  <si>
    <t>zpolak@mtrebova.cz</t>
  </si>
  <si>
    <t>Oblast samostatné působnosti: zapisovatel Komise životního prostředí Rady města Moravská Třebová, členové Povodňová komise města Moravská Třebová a ORP Moravská Třebová.</t>
  </si>
  <si>
    <t>Počet pracovníků vodoprávního úřadu je nižší, než by odpovídalo rozsahu agendy vodoprávního úřadu.</t>
  </si>
  <si>
    <t>Základní podmínkou pro kvalitní výkon státní správy na jakémkoliv úseku je, aby daný úředník vyřizoval pouze takové množství agendy, kterou je objektivně schopen během dané pracovní doby kvalitně vyřídit. Za tímto účelem by měly existovat normy (platné celorepublikově), které by stanovily, kolik správních řízení jakého typu by měl být jeden úředník schopen za kalendářní rok vyřídit. Posouzením reálného stavu s normami by mělo napovědět, zda je úředník přetížený nebo naopak nevytížený. Dle mého subjektivního a zaujatého názoru jsou pracovníci vodoprávních úřadů ve většině případů těžce přetíženi (viz výše uvedená statistika), což brání vykonávat agendu v takové kvalitě, jakou by si sami úředníci představovali. Jen namátkou další povinnosti vodoprávních úřadů: statistika ČSÚ 1 x měsíčně, průběžná vodoprávní evidence, 1 x ročně majetková a provozní evidence vodovodů a kanalizací, ověřování hlášení v ISPOP, kombinovaný přístup stanovování emisních limitů vypouštěných odpadních vod, výkaz činnosti pro vnitřní potřebu úřadu, benchmarking, tyto dotazníky UUR, statistiky pro ministerstva a krajské úřady dle potřeby (PRVKUK, ochranná pásma vodních zdrojů, počty ohlášených ČOV ...). K tomu běžná agenda – koordinovaná závazná stanoviska – cca 200 za rok atd. Důsledkem je, že třeba na kontrolní činnost, kterou osobně považuji za docela podstatnou část práce úředníka vodoprávního úřadu, tak časový prostor obvykle nezbývá. Řešením je buď redukce rozsahu agendy vodoprávních úřadů nebo navýšení počtu pracovníků vodoprávních úřadů. Případně kombinace obojího.</t>
  </si>
  <si>
    <t>Pernštýnské náměstí</t>
  </si>
  <si>
    <t>ukzbx4z</t>
  </si>
  <si>
    <t>posta@mmp.cz</t>
  </si>
  <si>
    <t>Otto</t>
  </si>
  <si>
    <t>Sigmund</t>
  </si>
  <si>
    <t>otto.sigmund@mmp.cz</t>
  </si>
  <si>
    <t>alena.novakova@mmp.cz</t>
  </si>
  <si>
    <t>samospráva 15%</t>
  </si>
  <si>
    <t>dlouhodobá znalost problematiky</t>
  </si>
  <si>
    <t>w87brph</t>
  </si>
  <si>
    <t>epodatelna@policka.org</t>
  </si>
  <si>
    <t>Odbor územního plánování, rozvoje a životního prostředí</t>
  </si>
  <si>
    <t>Mastná</t>
  </si>
  <si>
    <t>mastna@policka.org</t>
  </si>
  <si>
    <t>Klein</t>
  </si>
  <si>
    <t>klein@policka.org</t>
  </si>
  <si>
    <t>Agenda odpadového hospodářství dle zákona č. 185/2001 Sb. o odpadech. V podílu 25% (1 oprávněná osoba má na starosti agendu vodního a odpadového hospodářství).</t>
  </si>
  <si>
    <t>Zřejmý střet zájmů ve vztahu státní správa a samospráva.</t>
  </si>
  <si>
    <t>Včasné vydávání metodických pokynů MZe, MŽP a MMR, Věstníky MZe, MŽP a MMR.</t>
  </si>
  <si>
    <t>Včasné a věcné zveřejňování metodik na stránkách ministerstev.</t>
  </si>
  <si>
    <t>b4hbqav</t>
  </si>
  <si>
    <t>podatelna@mestoprelouc.cz</t>
  </si>
  <si>
    <t>odbor stavební</t>
  </si>
  <si>
    <t>Lubomír</t>
  </si>
  <si>
    <t>Novotný</t>
  </si>
  <si>
    <t>lubomir.novotny@mestoprelouc.cz</t>
  </si>
  <si>
    <t>Státní správa dle z. 254/2001 Sb. 55 % Jiné - 5 %</t>
  </si>
  <si>
    <t>T. G. Masaryka</t>
  </si>
  <si>
    <t>6jrbphg</t>
  </si>
  <si>
    <t>radnice@svitavy.cz</t>
  </si>
  <si>
    <t>Košňar</t>
  </si>
  <si>
    <t>vaclav.kosnar@svitavy.cz</t>
  </si>
  <si>
    <t>Kamila</t>
  </si>
  <si>
    <t>Bílá</t>
  </si>
  <si>
    <t>kamila.bila@svitavy.cz</t>
  </si>
  <si>
    <t>Samospráva v oblasti vodního hospodářství</t>
  </si>
  <si>
    <t>novét technické vybavení</t>
  </si>
  <si>
    <t>dořešit nové technické vybavení</t>
  </si>
  <si>
    <t>Sychrova</t>
  </si>
  <si>
    <t>bxcbwmg</t>
  </si>
  <si>
    <t>podatelna@muuo.cz</t>
  </si>
  <si>
    <t>Marcel</t>
  </si>
  <si>
    <t>Klement</t>
  </si>
  <si>
    <t>klement@muuo.cz</t>
  </si>
  <si>
    <t>Kubešová</t>
  </si>
  <si>
    <t>kubesova@seznam.cz</t>
  </si>
  <si>
    <t>statistika. CRVE, vodoprávní dozor § 110 vodního zákona § 104 závazná stanoviska, soulad povodňových plánů ,schválení HP, MPVaK, CrVE</t>
  </si>
  <si>
    <t>B. Smetany</t>
  </si>
  <si>
    <t>47jbpbt</t>
  </si>
  <si>
    <t>radnice@vysoke-myto.cz</t>
  </si>
  <si>
    <t>Odbor stavebního úřadu a územního plánování</t>
  </si>
  <si>
    <t>Luboš</t>
  </si>
  <si>
    <t>Karmín</t>
  </si>
  <si>
    <t>lubos.karmin@vysoke-myto.cz</t>
  </si>
  <si>
    <t>Vyhledal</t>
  </si>
  <si>
    <t>martin.vyhledal@vysoke-myto.cz</t>
  </si>
  <si>
    <t>ia9b3gu</t>
  </si>
  <si>
    <t>e-podatelna@zamberk.eu</t>
  </si>
  <si>
    <t>Schöps</t>
  </si>
  <si>
    <t>p.schops@zamberk.eu</t>
  </si>
  <si>
    <t>Určitý časový prostor je věnován přípravě podkladů v rámci ISO, benchmarking - cca 6%</t>
  </si>
  <si>
    <t>Osoby vykonávající agendu vodoprávního úřadu nemají přímo k dispozici technické normy v digitální formě. V některých případech existuje snaha ovlivnit rozhodnování vodoprávního úřadu.</t>
  </si>
  <si>
    <t>Dodržování morálních hodnot společnosti a to všemi, kdo se podílí na chodu úřadu bez rozdílu funkčního zařazení. Zjednodušení systému - méně vnitřních směrnic</t>
  </si>
  <si>
    <t>Metodická pomoc musí vycházet především z velmi dobré znalosti platných právních předpisů, ale také ze zkušeností získaných při aplikaci těchto předpisů v praxi, tj. v reálném životě, ne vždy se to však daří.</t>
  </si>
  <si>
    <t>Příční</t>
  </si>
  <si>
    <t>b3mbs36</t>
  </si>
  <si>
    <t>posta@bystricenp.cz</t>
  </si>
  <si>
    <t>566590300, 602743900</t>
  </si>
  <si>
    <t>frantisek.klimes@bystricenp.cz</t>
  </si>
  <si>
    <t>majetková a provozní evidence, statistiky, podklady pro samosprávu, zpracování povodňového plánu, povodňová komise, státní dozor vodoprávního úřadu apod.</t>
  </si>
  <si>
    <t>5uvbfub</t>
  </si>
  <si>
    <t>epodatelna@muhb.cz</t>
  </si>
  <si>
    <t>Gerthnerová</t>
  </si>
  <si>
    <t>mgerthnerova@muhb.cz</t>
  </si>
  <si>
    <t>Miluše</t>
  </si>
  <si>
    <t>Ostatnická</t>
  </si>
  <si>
    <t>mostatnicka@muhb.cz</t>
  </si>
  <si>
    <t>nepociťujeme nedostatky</t>
  </si>
  <si>
    <t>Horní náměstí</t>
  </si>
  <si>
    <t>6gfbdxd</t>
  </si>
  <si>
    <t>urad@mesto-humpolec.cz</t>
  </si>
  <si>
    <t>Kocman</t>
  </si>
  <si>
    <t>frantisek.kocman@mesto-humpolec.cz</t>
  </si>
  <si>
    <t>Trnka</t>
  </si>
  <si>
    <t>zdenek.trnka@mesto-humpolec.cz</t>
  </si>
  <si>
    <t>rybářství, ZPF,</t>
  </si>
  <si>
    <t>PC vybavenost, dostupnost informací, dobrý kolektiv</t>
  </si>
  <si>
    <t>Trčků z Lípy</t>
  </si>
  <si>
    <t>94ubfm7</t>
  </si>
  <si>
    <t>podatelna@chotebor.cz</t>
  </si>
  <si>
    <t>Vácha</t>
  </si>
  <si>
    <t>vacha@chotebor.cz</t>
  </si>
  <si>
    <t>spisová a archivní služba (zákon č. 499/2004 Sb.), ISPOP, majetková a provozní evidence, různé statistiky a evidence,</t>
  </si>
  <si>
    <t>97/1</t>
  </si>
  <si>
    <t>jw5bxb4</t>
  </si>
  <si>
    <t>e-podatelna@jihlav-city.cz</t>
  </si>
  <si>
    <t>Ing. et Ing.</t>
  </si>
  <si>
    <t>Dohnalová</t>
  </si>
  <si>
    <t>jana.dohnalova@jihlava-city.cz</t>
  </si>
  <si>
    <t>na úseku rybářství zákon č.99/2004 Sb.,- přestupky a vydávání rybářských lístků</t>
  </si>
  <si>
    <t>vzhledem k rozsahu a náročnosti agendy vykonávané vodoprávním úřadem, je třeba maximálního pracovního nasazení</t>
  </si>
  <si>
    <t>bylo by třeba posílit vodoprávní úřad o dalšího zaměstnance</t>
  </si>
  <si>
    <t>25dbcps</t>
  </si>
  <si>
    <t>epodatelna@mbudejovice.cz</t>
  </si>
  <si>
    <t>Tibor</t>
  </si>
  <si>
    <t>Andrejkovič</t>
  </si>
  <si>
    <t>tandrejkovic@mbudejovice.cz</t>
  </si>
  <si>
    <t>pfialova@mbudejovice.cz</t>
  </si>
  <si>
    <t>státní správa na úseku rybářství - zákon č. 99/2004 Sb., o rybářství</t>
  </si>
  <si>
    <t>lepší počítačové vybavení</t>
  </si>
  <si>
    <t>každý úředník vlastní tiskárnu</t>
  </si>
  <si>
    <t>posílání informací emailem</t>
  </si>
  <si>
    <t>s72bqcj</t>
  </si>
  <si>
    <t>podatelna@mesto-namest.cz</t>
  </si>
  <si>
    <t>Odbor životního prostředí a živnostenský</t>
  </si>
  <si>
    <t>Sedláček</t>
  </si>
  <si>
    <t>sedlacek@mesto-namest.cz</t>
  </si>
  <si>
    <t>Suchánek</t>
  </si>
  <si>
    <t>suchanek@mesto-namest.cz</t>
  </si>
  <si>
    <t>Lovecké lístky - zákon o myslivosti Hlášení o trvalém stanovišti včelstev a zaplevelené pozemky - zák. č. 326/2004 Sb.</t>
  </si>
  <si>
    <t>Spokojen</t>
  </si>
  <si>
    <t>Spokojen.</t>
  </si>
  <si>
    <t>Vratislavovo náměstí</t>
  </si>
  <si>
    <t>y67bvir</t>
  </si>
  <si>
    <t>posta@nmnm.cz</t>
  </si>
  <si>
    <t>Odbor stavební a životního prostředí / vodoprávní úřad</t>
  </si>
  <si>
    <t>Jamborová</t>
  </si>
  <si>
    <t>lenka.jamborova@meu.nmnm.cz</t>
  </si>
  <si>
    <t>Švestková</t>
  </si>
  <si>
    <t>povodňová komise,tajemník, statistika pro ČSÚ</t>
  </si>
  <si>
    <t>7 osob v jedné kanceláři (vodoprávní úřad, stavební úřad, ochrana ZPF, ochrana přírody a krajiny, památková péče)</t>
  </si>
  <si>
    <t>xbtbhcm</t>
  </si>
  <si>
    <t>podatelna@mestopacov.cz</t>
  </si>
  <si>
    <t>Otakar</t>
  </si>
  <si>
    <t>Pejša</t>
  </si>
  <si>
    <t>pejsa@mestopacov.cz</t>
  </si>
  <si>
    <t>Kačer</t>
  </si>
  <si>
    <t>kacer@mestopacov.cz</t>
  </si>
  <si>
    <t>Ochrana přirody a krajiny - 30%, Myslivost - 10%, Památková péče 30%</t>
  </si>
  <si>
    <t>denní praxe</t>
  </si>
  <si>
    <t>Pražská</t>
  </si>
  <si>
    <t>ugqb3nb</t>
  </si>
  <si>
    <t>podatelna@mupe.cz</t>
  </si>
  <si>
    <t>Slavětínský</t>
  </si>
  <si>
    <t>slavetinsky@mupe.cz</t>
  </si>
  <si>
    <t>Vejmělek</t>
  </si>
  <si>
    <t>vejmelek@mupe.cz</t>
  </si>
  <si>
    <t>Odborná pomoc útvaru vykonávajícímu samosprávu, 3%</t>
  </si>
  <si>
    <t>bez doporučení</t>
  </si>
  <si>
    <t>náměstí Trčků z Lípy</t>
  </si>
  <si>
    <t>yptb58f</t>
  </si>
  <si>
    <t>podatelna@svetlans.cz</t>
  </si>
  <si>
    <t>Semerád</t>
  </si>
  <si>
    <t>semerad@svetlans.cz</t>
  </si>
  <si>
    <t>Borek</t>
  </si>
  <si>
    <t>borek@svetlans.cz</t>
  </si>
  <si>
    <t>např. ochrana přírody (114/1992, 115/2000), státní správa lesů, myslivosti, rybářství, ochrany zvířat, rostlinolékařská péče (289/1995,149/2003, 449/2001, 99/2004, 246/1992, 326/2004), ochrana ovzduší (201/2012), ochrana ZPF (334/1992), odpadové hospodářství (185/2001); 70%</t>
  </si>
  <si>
    <t>Mnoho agendy na málo pracovníků. Mnoho dotazníků a statistik.</t>
  </si>
  <si>
    <t>Přijmout dalšího pracovníka. Zasílat k vyplnění méně dotazníků a podobných zpětných vazeb, případně dotazníky konkrétněji formulovat (vyplňování podobných dotazníků neuvěřitelně zdržuje). Vodoprávnímu úřadu odebrat kompetenci řešení havárií.</t>
  </si>
  <si>
    <t>náměstí Zachariáše z Hradce</t>
  </si>
  <si>
    <t>c26bg9k</t>
  </si>
  <si>
    <t>podatelna@telc-etc.cz</t>
  </si>
  <si>
    <t>Soukup</t>
  </si>
  <si>
    <t>vladimir.prochazka@telc.eu</t>
  </si>
  <si>
    <t>4%, zákon o rostlinolékařské péči, 30% z o ochraně přírody a krajiny</t>
  </si>
  <si>
    <t>Vždy je co zlepšovat, zejména materiálové a platové podmínky. V neposlední řadě i společenská atmosféra - šetřit za každou cenu, ať to stojí, co to stojí.</t>
  </si>
  <si>
    <t>kvalitnější příprava zákoných a podzákonných norem; formou pilotních projektů odzkoušet nejrůznější návrhy na změnu ve státní správě</t>
  </si>
  <si>
    <t>2 denní metodické porady</t>
  </si>
  <si>
    <t>104/55</t>
  </si>
  <si>
    <t>Třebíč 1</t>
  </si>
  <si>
    <t>6pub8mc</t>
  </si>
  <si>
    <t>epodatelna@trebic.cz</t>
  </si>
  <si>
    <t>Kristková</t>
  </si>
  <si>
    <t>568805254, 724192492</t>
  </si>
  <si>
    <t>j.kristkova@trebic.cz</t>
  </si>
  <si>
    <t>zčásti samosprávní činnosti týkající se vodního hospodářství (zákon o obcích, občanský zákoník, povodňová problematika, rozvoj v oblasti vodního hospodářství, zajištění obsluhy majetku města v oblasti vodního hospodářství apod. ) cca 20-25%</t>
  </si>
  <si>
    <t>zvyšující se zásahy do rozhodování správního orgánu, nízká podpora v zákonech v případě, že dojde k jejich porušování , špatná vymahatelnost a nízká opora odvolacích ogánů a správních soudů, zvyšující se podíl administrativy všemi směry na úkor vlastní terénní a kontrolní činnosti apod.</t>
  </si>
  <si>
    <t>lépe propracované předpisy, větší návaznost jednotlivých správních úřadů</t>
  </si>
  <si>
    <t>I nadále možnost porad a konzultací v menším počtu zúčastněných a zavádění více praxe do problematiky vody a přenos zkušeností mezi jednotlivými úřady apod. a pravidelné porady.</t>
  </si>
  <si>
    <t>Pravidelné a čerstvé informace z vodohospodářské problematiky, výklady ke změnám a problémům ve vodním hospodářství, především jde o soudní rozsudky a rozdílné rozhodování správních soudů.</t>
  </si>
  <si>
    <t>Radnická</t>
  </si>
  <si>
    <t>gvebvhm</t>
  </si>
  <si>
    <t>podatelna@velkemezirici.cz</t>
  </si>
  <si>
    <t>Zachar</t>
  </si>
  <si>
    <t>zachar@velkemezirici.cz</t>
  </si>
  <si>
    <t>majetková a provozní evidence podle zák. č. 274/2001 Sb., vedení vodoprávní evidence podle zák. č. 254/2001 Sb., údaje o statistickém zjišťování, podkldy pro samosprávná rozhodování, činnost v povodňové komisi, , vyjadřovací činnost ke studiím odkanalizování a čištění odpadních vod v místních částech,</t>
  </si>
  <si>
    <t>kladné hodnocení nadřízeného orgánu, spokojenost klientů</t>
  </si>
  <si>
    <t>zachovat oddělené fungování obecného stavebního úřadu a speciálního stavebního úřadu</t>
  </si>
  <si>
    <t>227/1</t>
  </si>
  <si>
    <t>ybxb3sz</t>
  </si>
  <si>
    <t>meu@zdarns.cz</t>
  </si>
  <si>
    <t>Doubek</t>
  </si>
  <si>
    <t>jaroslav.doubek@zdarns.cz</t>
  </si>
  <si>
    <t>32/3</t>
  </si>
  <si>
    <t>ecmb355</t>
  </si>
  <si>
    <t>podatelna@blansko.cz</t>
  </si>
  <si>
    <t>pkonecny@blansko.cz</t>
  </si>
  <si>
    <t>Batelková</t>
  </si>
  <si>
    <t>batelkova@blansko.cz</t>
  </si>
  <si>
    <t>qmkbq7h</t>
  </si>
  <si>
    <t>mu@boskovice.cz</t>
  </si>
  <si>
    <t>Odbor tvorby a ochrany životního prostředí</t>
  </si>
  <si>
    <t>JUDr.</t>
  </si>
  <si>
    <t>Škvařil</t>
  </si>
  <si>
    <t>Parma</t>
  </si>
  <si>
    <t>parma.mu@boskovice.cz</t>
  </si>
  <si>
    <t>malá míra autonomie proti samosprávě</t>
  </si>
  <si>
    <t>zvýšit míru autonomie proti samosprávě</t>
  </si>
  <si>
    <t>Dominikánské náměstí</t>
  </si>
  <si>
    <t>196/1</t>
  </si>
  <si>
    <t>Brno 1</t>
  </si>
  <si>
    <t>a7kbrrn</t>
  </si>
  <si>
    <t>posta@brno.cz</t>
  </si>
  <si>
    <t>Odbor vodního, lesního hospodářství a zemědělství / oddělení státní správy ve vodním hospodářství</t>
  </si>
  <si>
    <t>Taťána</t>
  </si>
  <si>
    <t>novakova.tatana@brno.cz</t>
  </si>
  <si>
    <t>programy</t>
  </si>
  <si>
    <t>navýšení počtu pracovních úvazků, zejména pro dozorovou a kontrolní činnost</t>
  </si>
  <si>
    <t>42/3</t>
  </si>
  <si>
    <t>fesbhyp</t>
  </si>
  <si>
    <t>posta@breclav.eu</t>
  </si>
  <si>
    <t>Odbor životního prostředí / oddělení vodního hospodářství, ovzduší a památkové péče</t>
  </si>
  <si>
    <t>Hřebačková</t>
  </si>
  <si>
    <t>hana.hrebackova@breclav.eu</t>
  </si>
  <si>
    <t>Regína</t>
  </si>
  <si>
    <t>Suchá</t>
  </si>
  <si>
    <t>regina.sucha@breclav.eu</t>
  </si>
  <si>
    <t>pomalé počítačové vybavení, zdlouhavé a často nefunkční programy</t>
  </si>
  <si>
    <t>modernějí technika na usnadění práce, neměnit neustále zaběhlé registry, programy , enormní nárust okolní administrativy</t>
  </si>
  <si>
    <t>emailové dotazy</t>
  </si>
  <si>
    <t>vytvoření a snadná okamžitá dostupnost metodických výkladů</t>
  </si>
  <si>
    <t>Jiráskova</t>
  </si>
  <si>
    <t>td3be8p</t>
  </si>
  <si>
    <t>posta@bucovice.cz</t>
  </si>
  <si>
    <t>Odbor životního prostředí a stavebního úřadu / vodoprávní úřad</t>
  </si>
  <si>
    <t>Babyrád</t>
  </si>
  <si>
    <t>babyrad@bucovice.cz</t>
  </si>
  <si>
    <t>Veselá</t>
  </si>
  <si>
    <t>vesela@bucovice.cz</t>
  </si>
  <si>
    <t>vzory rozhodnutí, stanovisek, společných povolení, konzultace konkrétních případů</t>
  </si>
  <si>
    <t>Národní třída</t>
  </si>
  <si>
    <t>373/25</t>
  </si>
  <si>
    <t>mwvbvks</t>
  </si>
  <si>
    <t>epodatelna@muhodonin.cz</t>
  </si>
  <si>
    <t>Kotrlová</t>
  </si>
  <si>
    <t>kotrlova.jarmila@muhodonin.cz</t>
  </si>
  <si>
    <t>Tadeáš</t>
  </si>
  <si>
    <t>Vaculovič</t>
  </si>
  <si>
    <t>vaculovic.tadeas@muhodonin.cz</t>
  </si>
  <si>
    <t>protipovodňová ochrana, údržba břehů vodních toků ve městě Hodonín, údržba vodních děl ve vlastnictví města Hodonín, agentura VUMPE VaK, ISPOP, měsíční výkaz o stavebních ohlášení a povolení pro ČSÚ, centrální registr vodoprávní evidence CRVE</t>
  </si>
  <si>
    <t>vliv samosprávy na státní správu, vybavení úřadu</t>
  </si>
  <si>
    <t>včasné upozornění nadřízených orgánů o schválené nové legislativě, popsaní jasné metodiky v případě nejednoznačnosti legislativy</t>
  </si>
  <si>
    <t>Dukelské náměstí</t>
  </si>
  <si>
    <t>Hustopeče u Brna</t>
  </si>
  <si>
    <t>z34bt3y</t>
  </si>
  <si>
    <t>podatelna@hustopece.cz</t>
  </si>
  <si>
    <t>Vilém</t>
  </si>
  <si>
    <t>Vyhnálek</t>
  </si>
  <si>
    <t>zivotni@hustopece.cz</t>
  </si>
  <si>
    <t>Hőnigová</t>
  </si>
  <si>
    <t>honigova@hustopece.cz</t>
  </si>
  <si>
    <t>d-learing</t>
  </si>
  <si>
    <t>196/6</t>
  </si>
  <si>
    <t>sh2bdw6</t>
  </si>
  <si>
    <t>posta@muiv.cz</t>
  </si>
  <si>
    <t>Eduard</t>
  </si>
  <si>
    <t>Kremláček</t>
  </si>
  <si>
    <t>kremlacek@muiv.cz</t>
  </si>
  <si>
    <t>zejména chybí volný přístup k normám</t>
  </si>
  <si>
    <t>její zjednodušení</t>
  </si>
  <si>
    <t>jednoznačné písemné rozbory</t>
  </si>
  <si>
    <t>konkrétní a jednoznačné postupy ve vzorových případech</t>
  </si>
  <si>
    <t>Jungmannova</t>
  </si>
  <si>
    <t>968/75</t>
  </si>
  <si>
    <t>5dhbqi2</t>
  </si>
  <si>
    <t>posta@kurim.cz</t>
  </si>
  <si>
    <t>Odbor stavební a životního prostředí, oddělení životního prostředí</t>
  </si>
  <si>
    <t>Gibalová</t>
  </si>
  <si>
    <t>gibalova@kurim.cz</t>
  </si>
  <si>
    <t>vedení vdoprávní evidence, statistická hlášení, zpracování majetkové a provozní evidence vodovodů a kanalizací, řešení havarijních povodňových situací, vodoprávní souhlasů souhlasů, provádění vodoprávního dozora a provádění dalších povinností vyplývajících z funkce vedoucího oddělení ŽP,</t>
  </si>
  <si>
    <t>vzhledem k tomu,že agendu vodoprávního úřadu vykonávám fyzicky sama je velmi těžké obsahnout tak širokou agendu, kterou vodoprávní úřad vykonává</t>
  </si>
  <si>
    <t>Metodická pomoc, školení, porady</t>
  </si>
  <si>
    <t>Pravidelné porady,metodická školení, kde budou probírána konkrétní témata, postupy pro konkrétní případy a zodpovídány konkrétní dotazy.</t>
  </si>
  <si>
    <t>Kyjov 1</t>
  </si>
  <si>
    <t>f28bdah</t>
  </si>
  <si>
    <t>urad@mukyjov.cz</t>
  </si>
  <si>
    <t>Odbor životního prostředí a územního plánování</t>
  </si>
  <si>
    <t>Bedřich</t>
  </si>
  <si>
    <t>Kubík</t>
  </si>
  <si>
    <t>b.kubik@mukyjov.cz</t>
  </si>
  <si>
    <t>Slavíčková</t>
  </si>
  <si>
    <t>j.slavickova@mukyjov.cz</t>
  </si>
  <si>
    <t>3% povodňový orgán města</t>
  </si>
  <si>
    <t>158/1</t>
  </si>
  <si>
    <t>wp6bvkp</t>
  </si>
  <si>
    <t>podatelna@mikulov.cz</t>
  </si>
  <si>
    <t>odbor stavební a životního prostředí</t>
  </si>
  <si>
    <t>Leona</t>
  </si>
  <si>
    <t>Alexová</t>
  </si>
  <si>
    <t>alexova@mikulov.cz</t>
  </si>
  <si>
    <t>Augustová</t>
  </si>
  <si>
    <t>augustova@mikulov.cz</t>
  </si>
  <si>
    <t>volby</t>
  </si>
  <si>
    <t>nám. Klášterní</t>
  </si>
  <si>
    <t>sb4bcpy</t>
  </si>
  <si>
    <t>eposta@mkrumlov.cz</t>
  </si>
  <si>
    <t>Markéta</t>
  </si>
  <si>
    <t>Goldschmidtová</t>
  </si>
  <si>
    <t>goldschmidtovam@mkrumlov.cz</t>
  </si>
  <si>
    <t>Vídeňská</t>
  </si>
  <si>
    <t>5vjbzr8</t>
  </si>
  <si>
    <t>podatelna@pohorelice.cz</t>
  </si>
  <si>
    <t>vaclav.prochazka@pohorelice.cz</t>
  </si>
  <si>
    <t>Tříska</t>
  </si>
  <si>
    <t>roman.triska@pohorelice.cz</t>
  </si>
  <si>
    <t>dobré pracovní prostředí, kvalitní vybavení informačními a komunikačními technologiemi,</t>
  </si>
  <si>
    <t>+ další odborné semináře</t>
  </si>
  <si>
    <t>6abbzec</t>
  </si>
  <si>
    <t>posta@mesto.rosice.cz</t>
  </si>
  <si>
    <t>Dalibor</t>
  </si>
  <si>
    <t>Kolčava</t>
  </si>
  <si>
    <t>kolcava@mesto.rosice.cz</t>
  </si>
  <si>
    <t>Jelénková</t>
  </si>
  <si>
    <t>jelenkova@mesto.rosice.cz</t>
  </si>
  <si>
    <t>výborné technické zázemí, absolutní absence právníka v oblasti státní správy</t>
  </si>
  <si>
    <t>poskytnutí právní opory v problematických řízeních</t>
  </si>
  <si>
    <t>zrvbwe4</t>
  </si>
  <si>
    <t>podatelna@slavkov.cz</t>
  </si>
  <si>
    <t>Odbor stavebního úřadu, územního plánování a životního prostředí</t>
  </si>
  <si>
    <t>Večerková</t>
  </si>
  <si>
    <t>andrea.vecerkova@meuslavkov.cz</t>
  </si>
  <si>
    <t>vedoucí oddělení, samospráva, vydává závazná stanoviska a rozhodnutí dle zákona o ochraně zemědělského půdního fondu č. 334/1992 Sb., vytížení 60% u nového pracovníka speciálního stavebního úřadu</t>
  </si>
  <si>
    <t>velký rozsah agendy, časové omezení, administrativní zátěž, statistická hlášení, evidence</t>
  </si>
  <si>
    <t>personální posílení pracovníků</t>
  </si>
  <si>
    <t>vzory správních rozhodnutí - správní řízení uložení sankcí a pokut, dále kontrolní řád</t>
  </si>
  <si>
    <t>Opuštěná</t>
  </si>
  <si>
    <t>Brno 2</t>
  </si>
  <si>
    <t>2xfbbgj</t>
  </si>
  <si>
    <t>posta@slapanice.cz</t>
  </si>
  <si>
    <t>Beránek</t>
  </si>
  <si>
    <t>beranek@slapanice.cz</t>
  </si>
  <si>
    <t>Ivona</t>
  </si>
  <si>
    <t>Moučková</t>
  </si>
  <si>
    <t>mouckova@slapanice.cz</t>
  </si>
  <si>
    <t>Zasahování samosprávy do rozhodování ve věcech státní správy.</t>
  </si>
  <si>
    <t>Přístup k ÚAP v digitální podobě (podklad pro vyjadřovací činnost).</t>
  </si>
  <si>
    <t>Na poradách se zaměřit na konkrétnější případy, včetně postupu řešení. Sjednotit rozhodování v rámci vodoprávních úřadů, nejlépe v celé republice. Jednotné programové vybavení na agendu s možností generování různých statistických údajů do nejrůznějších tabulek, které po nás každoročně na začátku roku vyžadují různé instituce. Vyplňování je časově náročné a myslím si že zbytečné!!!!!</t>
  </si>
  <si>
    <t>qzjbhat</t>
  </si>
  <si>
    <t>epodatelna@tisnov.cz</t>
  </si>
  <si>
    <t>Vítězslav</t>
  </si>
  <si>
    <t>Marvan</t>
  </si>
  <si>
    <t>vitezslav.marvan@tisnov.cz</t>
  </si>
  <si>
    <t>Čechovičová</t>
  </si>
  <si>
    <t>jirina.cechovicova@tisnov.cz</t>
  </si>
  <si>
    <t>ochrana ZPF částěčně</t>
  </si>
  <si>
    <t>nízké platové ohodnocní</t>
  </si>
  <si>
    <t>zařazení do vyšší platové třídy</t>
  </si>
  <si>
    <t>Masarykova</t>
  </si>
  <si>
    <t>ismbss3</t>
  </si>
  <si>
    <t>mesto@veseli-nad-moravou.cz</t>
  </si>
  <si>
    <t>Odbor životního prostředí a územního plánování / oddělení životního prostředí / úsek vodního hospodářství</t>
  </si>
  <si>
    <t>Janoška</t>
  </si>
  <si>
    <t>janoska@veseli-nad-moravou.cz</t>
  </si>
  <si>
    <t>Smolová</t>
  </si>
  <si>
    <t>smolova@veseli-nad-moravou.cz</t>
  </si>
  <si>
    <t>Ověřování hlášení ISPOP, VUMPEVaK (274/2001 Sb.), protipovodňová ochrana (254/2001 Sb.) 15%</t>
  </si>
  <si>
    <t>Materiální vybavení je dostatečné.</t>
  </si>
  <si>
    <t>větší vstřícnost a pochopení za strany samosprávy, nedostatek času na vykonávání agendy a nulový časový prostor na vlastní kontrolní činnost</t>
  </si>
  <si>
    <t>fungující helpdesky</t>
  </si>
  <si>
    <t>Metodická pomoc by měla být včasná, jednoznačná a ve vzájemném souladu (jednotlivá ministerstva). Po špatně připravené novele stavebního zákona vznikl ve státní správě chaos, každý je nucen radit si, jak umí. Kromě výrazného úbytku prestiže a autority státních úřadů (pokud je ještě co ztrácet) je to ohromný časový nápor na referenty, aniž by to bylo personálně řešeno. Takže jsme přetížení. A nadřízené orgány mlčí.</t>
  </si>
  <si>
    <t>Vyškov 1</t>
  </si>
  <si>
    <t>wc6bqdy</t>
  </si>
  <si>
    <t>posta@meuvyskov.cz</t>
  </si>
  <si>
    <t>Kutálek</t>
  </si>
  <si>
    <t>517301540, 602851857</t>
  </si>
  <si>
    <t>j.kutalek@meuvyskov.cz</t>
  </si>
  <si>
    <t>písemné upozornění na změnu legislativy s komentářem</t>
  </si>
  <si>
    <t>Obroková</t>
  </si>
  <si>
    <t>Znojmo 2</t>
  </si>
  <si>
    <t>ns4a987</t>
  </si>
  <si>
    <t>info@muznojmo.cz</t>
  </si>
  <si>
    <t>Alexa</t>
  </si>
  <si>
    <t>antonin.alexa@muznojmo.cz</t>
  </si>
  <si>
    <t>hxdby2c</t>
  </si>
  <si>
    <t>posta@zidlochovice.cz</t>
  </si>
  <si>
    <t>Odbor životního prostředí a stavební úřad/vodoprávní úřad</t>
  </si>
  <si>
    <t>Komenda</t>
  </si>
  <si>
    <t>milan.komenda@zidlochovice.cz</t>
  </si>
  <si>
    <t>Ildikó</t>
  </si>
  <si>
    <t>Šlapalová</t>
  </si>
  <si>
    <t>547428747, 731138714</t>
  </si>
  <si>
    <t>ildiko.slapalova@zidlochovice.cz</t>
  </si>
  <si>
    <t>povodňová prevence, vodoprávní dozor - řešení správních deliktů a přestupků</t>
  </si>
  <si>
    <t>kvalitní zázemí, zajištěné vzdělávání, dobré pracovní podmínky</t>
  </si>
  <si>
    <t>Pernštejnské náměstí</t>
  </si>
  <si>
    <t>Hranice 1</t>
  </si>
  <si>
    <t>q8abr3t</t>
  </si>
  <si>
    <t>podatelna@mesto-hranice.cz</t>
  </si>
  <si>
    <t>Odbor stavební úřad, životního prostředí a dopravy, oddělení životního prostředí</t>
  </si>
  <si>
    <t>Patočka</t>
  </si>
  <si>
    <t>ladislav.patocka@mesto-hranice.cz</t>
  </si>
  <si>
    <t>Juhaňáková</t>
  </si>
  <si>
    <t>jana.juhanakova@mesto-hranice.cz</t>
  </si>
  <si>
    <t>výkon samosprávní činnosti - údržba, evidence majetku města, zajišťování investiční činnosti včetně dotací, poskytování grantů městem, zpracovávání materiálů do rady a zastupitelstva města..., výkon státní správy - ochrana zvířat proti týrání, koordinovaná závazná stanoviska dle stavebního zákona, vyjádření dle správního řádu k záměrům, k projektové dokumentaci</t>
  </si>
  <si>
    <t>trvalé a navyšující se upřednostňování samosprávní činnosti před výkonem státní správy, rozsáhlá agenda, zvyšující se počet podání, menší časový prostor pro výkon státní správy jednotlivých pracovníků</t>
  </si>
  <si>
    <t>oddělit výkon samosprávy od státní správy, vyšší počet pracovníků na agendu</t>
  </si>
  <si>
    <t>výklady rozkladové komise, judikáty soudů</t>
  </si>
  <si>
    <t>Karla Čapka</t>
  </si>
  <si>
    <t>1147/10</t>
  </si>
  <si>
    <t>vhwbwm9</t>
  </si>
  <si>
    <t>posta@mujes.cz</t>
  </si>
  <si>
    <t>Regina</t>
  </si>
  <si>
    <t>Weiserová</t>
  </si>
  <si>
    <t>regina.weiserova@mujes.cz</t>
  </si>
  <si>
    <t>Šimková</t>
  </si>
  <si>
    <t>lenka.simkova@mujes.cz</t>
  </si>
  <si>
    <t>spisová služba, statistiky, evidence - 20 vodní zákon, zákon o kanalizacích - 40</t>
  </si>
  <si>
    <t>3m8bvgu</t>
  </si>
  <si>
    <t>podatelna@konice.cz</t>
  </si>
  <si>
    <t>Nerad</t>
  </si>
  <si>
    <t>pavel.nerad@konice.cz</t>
  </si>
  <si>
    <t>Dostál</t>
  </si>
  <si>
    <t>martin.dostal@konice.cz</t>
  </si>
  <si>
    <t>Dobré materiální a programové vybavení, pravidelné porady a školení.</t>
  </si>
  <si>
    <t>6pxbwa9</t>
  </si>
  <si>
    <t>e-podatelna@mesto-lipnik.cz</t>
  </si>
  <si>
    <t>Xenie</t>
  </si>
  <si>
    <t>Pospíšilová</t>
  </si>
  <si>
    <t>xpospisilova@mesto-lipnik.cz</t>
  </si>
  <si>
    <t>Navrátilová</t>
  </si>
  <si>
    <t>lnavratilova@mesto-lipnik.cz</t>
  </si>
  <si>
    <t>nám. Přemysla Otakara</t>
  </si>
  <si>
    <t>777/2</t>
  </si>
  <si>
    <t>4rub4s3</t>
  </si>
  <si>
    <t>e-podatelna@mestolitovel.cz</t>
  </si>
  <si>
    <t>Kurfürst</t>
  </si>
  <si>
    <t>kurfurst@mestolitovel.cz</t>
  </si>
  <si>
    <t>Ambrožová</t>
  </si>
  <si>
    <t>ambrozova@mestolitovel.cz</t>
  </si>
  <si>
    <t>chybí speciální programy pro vodoprávní (stavební) úřady</t>
  </si>
  <si>
    <t>zavést speciální program pro vodoprávní (stavební) úřad</t>
  </si>
  <si>
    <t>U Brány</t>
  </si>
  <si>
    <t>916/2</t>
  </si>
  <si>
    <t>6qtbthy</t>
  </si>
  <si>
    <t>epodatelna@mohelnice.cz</t>
  </si>
  <si>
    <t>trnkav@mohelnice.cz</t>
  </si>
  <si>
    <t>ochrana přírody</t>
  </si>
  <si>
    <t>Olomouc 9</t>
  </si>
  <si>
    <t>kazbzri</t>
  </si>
  <si>
    <t>podatelna@olomouc.eu</t>
  </si>
  <si>
    <t>Zvoníčková</t>
  </si>
  <si>
    <t>hana.zvonickova@olomouc.eu</t>
  </si>
  <si>
    <t>Velké množství podání na počet pracovníků vodoprávního úřadu. Nedostatek času na práci v terénu a studování právních předpisů.</t>
  </si>
  <si>
    <t>Jednotný program pro zpracování agendy speciálního stavebního úřadu a vodoprávního úřadu.</t>
  </si>
  <si>
    <t>Více informací o rozsudcích soudů souvisejících s agendou vodoprávních úřadů a o rozhodnutích odvolacího orgánu.</t>
  </si>
  <si>
    <t>130/14</t>
  </si>
  <si>
    <t>Prostějov 1</t>
  </si>
  <si>
    <t>mrtbrkb</t>
  </si>
  <si>
    <t>podatelna@prostejov.eu</t>
  </si>
  <si>
    <t>Odbor životního prostředí / oddělení ochrany životního prostředí</t>
  </si>
  <si>
    <t>Cetkovská</t>
  </si>
  <si>
    <t>martina.cetkovska@prostejov.eu</t>
  </si>
  <si>
    <t>Teterová</t>
  </si>
  <si>
    <t>jindra.teterova@prostejov.eu</t>
  </si>
  <si>
    <t>mohlo by být lepší technické vybavení, příliš vyplňovaných statistik, dotazníků, evidencí a přehledů</t>
  </si>
  <si>
    <t>důsledné oddělení státní správy od samosprávy</t>
  </si>
  <si>
    <t>workshopy, exkurze</t>
  </si>
  <si>
    <t>společná řešení modelových situací</t>
  </si>
  <si>
    <t>Bratrská</t>
  </si>
  <si>
    <t>709/34</t>
  </si>
  <si>
    <t>Přerov 2</t>
  </si>
  <si>
    <t>etwb5sh</t>
  </si>
  <si>
    <t>posta@prerov.eu</t>
  </si>
  <si>
    <t>Odbor stavebního úřadu a životního prostředí/oddělení vodního hospodářství a zemědělství</t>
  </si>
  <si>
    <t>Hřibová</t>
  </si>
  <si>
    <t>ivana.hribova@prerov.eu</t>
  </si>
  <si>
    <t>agenda rybářství</t>
  </si>
  <si>
    <t>nedostatečně personálně obsazeno</t>
  </si>
  <si>
    <t>dostatečně personálně obsadit</t>
  </si>
  <si>
    <t>78/16</t>
  </si>
  <si>
    <t>ud7bzn4</t>
  </si>
  <si>
    <t>podatelna@sternberk.cz</t>
  </si>
  <si>
    <t>Kostrůnek</t>
  </si>
  <si>
    <t>kostrunek@sternberk.cz</t>
  </si>
  <si>
    <t>Bučková</t>
  </si>
  <si>
    <t>buckova@sternberk.cz</t>
  </si>
  <si>
    <t>Agendy: ochrana zemědělského půdního fondu dle zák.č. 334/1992 Sb., nakládání s odpady dle zák.č. 185/2001 Sb.,ochrany přírody a krajiny dle zák.č. 114/1992 Sb., státní správy lesů 289/1995 Sb., ochrany ovduší dle zák.č. 86/2002 Sb., myslivosti dle zákona</t>
  </si>
  <si>
    <t>zajištění počítačového vybavení, možnost školení a vzdělávání, zdokonolování přístupu k nové legislativě, přístup k odborným normám</t>
  </si>
  <si>
    <t>364/1</t>
  </si>
  <si>
    <t>8bqb4gk</t>
  </si>
  <si>
    <t>posta@sumperk.cz</t>
  </si>
  <si>
    <t>Odbor životního prostředí / oddělení vodoprávní</t>
  </si>
  <si>
    <t>Krňávková</t>
  </si>
  <si>
    <t>583388324, 725331852</t>
  </si>
  <si>
    <t>dana.krnavkova@sumperk.cz</t>
  </si>
  <si>
    <t>Turková</t>
  </si>
  <si>
    <t>583388228, 606314719</t>
  </si>
  <si>
    <t>alena.turkova@sumperk.cz</t>
  </si>
  <si>
    <t>Nárůst požadavků na práci s dalšími programy na úkor prostoru pro správní řízení, teréního šetření.Pracovníci VÚ provádí sami archivaci vyřízených spisů na úkor odborné práce.</t>
  </si>
  <si>
    <t>Zajistit přístup k technickým normám v digitální formě.</t>
  </si>
  <si>
    <t>metodické pokyny</t>
  </si>
  <si>
    <t>vytváření vzorů nadřízenými orgány při rozsáhlejší změně legislativy (např. stavební zákon, zákon o odpovědnosti za přestupky)</t>
  </si>
  <si>
    <t>zbdb4bg</t>
  </si>
  <si>
    <t>mu@unicov.cz</t>
  </si>
  <si>
    <t>Mátlová</t>
  </si>
  <si>
    <t>jmatlova@unicov.cz</t>
  </si>
  <si>
    <t>Sovová</t>
  </si>
  <si>
    <t>jsovova@unicov.cz</t>
  </si>
  <si>
    <t>samosprávná činnost, ekologická výchova -15 %</t>
  </si>
  <si>
    <t>510/6</t>
  </si>
  <si>
    <t>hk9bq2f</t>
  </si>
  <si>
    <t>posta@muzabreh.cz</t>
  </si>
  <si>
    <t>Odbor správní / oddělení životního prostředí</t>
  </si>
  <si>
    <t>Květoslava</t>
  </si>
  <si>
    <t>Hýblová</t>
  </si>
  <si>
    <t>Kamenec</t>
  </si>
  <si>
    <t>rostislav.kamenec@muzabreh.cz</t>
  </si>
  <si>
    <t>správa městských lesů, rybářské a lovecké lístky, ochrana přírody, státní správa myslivosti, správa městského útulku, 1/3</t>
  </si>
  <si>
    <t>Bystřice pod Hostýnem 1</t>
  </si>
  <si>
    <t>vqqbu36</t>
  </si>
  <si>
    <t>posta@mubph.cz</t>
  </si>
  <si>
    <t>Jedonová</t>
  </si>
  <si>
    <t>jedonova@mubph.cz</t>
  </si>
  <si>
    <t>Oslzla</t>
  </si>
  <si>
    <t>oslzla@mubph.cz</t>
  </si>
  <si>
    <t>vedení majetkové a provozní evidence dle zák. č. 274/2001 Sb., cca 10 %</t>
  </si>
  <si>
    <t>úřad poskytuje dobré technické zázemí pro výkon činnosti vodoprávního úřadu</t>
  </si>
  <si>
    <t>x8qbfvu</t>
  </si>
  <si>
    <t>podatelna@holesov.cz</t>
  </si>
  <si>
    <t>Oddělení životního prostředí</t>
  </si>
  <si>
    <t>Vedrová</t>
  </si>
  <si>
    <t>hana.vedrova@holesov.cz</t>
  </si>
  <si>
    <t>agenda ochrany před povodněmi, vodoprávní dozor (zákon 254/2001 Sb.)</t>
  </si>
  <si>
    <t>115/1</t>
  </si>
  <si>
    <t>bg26fur</t>
  </si>
  <si>
    <t>meu@mesto-kromeriz.cz</t>
  </si>
  <si>
    <t>Odbor životního prostředí / oddělení ochrany vod a prostředí</t>
  </si>
  <si>
    <t>Ševčíková</t>
  </si>
  <si>
    <t>bozena.sevcikova@mesto-kromeriz.cz</t>
  </si>
  <si>
    <t>Vodák</t>
  </si>
  <si>
    <t>petr.vodak@mesto-kromeriz.cz</t>
  </si>
  <si>
    <t>ochrana před povodněmi</t>
  </si>
  <si>
    <t>Znalost prostředí, legislativy, dobrý kolektiv, dobré vedení.</t>
  </si>
  <si>
    <t>Důsledné oddělení státní správy od samosprávy, Stálé legislativní prostředí.Nedoporučujeme sloučení speciálních stavebních úřadů s obecnými stavebními úřady.</t>
  </si>
  <si>
    <t>Metodické vední Krajského úřadu Zlínského kraje je na velmi dobré úrovni.</t>
  </si>
  <si>
    <t>nám. 28. října</t>
  </si>
  <si>
    <t>m35bcw4</t>
  </si>
  <si>
    <t>podatelna@mesto.luhacovice.cz</t>
  </si>
  <si>
    <t>Záhorovský</t>
  </si>
  <si>
    <t>zahorovsky@mesto.luhacovice.cz</t>
  </si>
  <si>
    <t>Odpovídající materiální a technické vybavení, vhodné zázemí pro výkon státní správy;</t>
  </si>
  <si>
    <t>zlepšení koordinace (potřeba koordinátora) při vydávání koordinovaných závazných stanovisek v souvislosti s novelou stavebního zákona; potřeba zabezpečení právní agendy pro přestupková řízení v souvislosti s účinností zákona č. 250/2016 Sb., o odpovědnosti za přestupky a řízení o nich</t>
  </si>
  <si>
    <t>Otrokovice 02</t>
  </si>
  <si>
    <t>jfrb7zs</t>
  </si>
  <si>
    <t>radnice@muotrokovice.cz</t>
  </si>
  <si>
    <t>Pšejová</t>
  </si>
  <si>
    <t>psejova@muotrokovice.cz</t>
  </si>
  <si>
    <t>Tomečková</t>
  </si>
  <si>
    <t>tomeckova@muotrokovice.cz</t>
  </si>
  <si>
    <t>havárie, povodně, manipulační řády, kanalizační řády, TBD, koordinovaná stanoviska, statistiky, dotazníky pro ministerstva, majetková a provozní evidence, vodoprávní evidence, nápravná opatření, povinnost veřejné služby, přerušení řízení, nařízení pořízení pasportu, odepření nahlížení do spisu ...</t>
  </si>
  <si>
    <t>epqbwzr</t>
  </si>
  <si>
    <t>podatelna@roznov.cz</t>
  </si>
  <si>
    <t>Hrabovská</t>
  </si>
  <si>
    <t>hrabovska.zp@roznov.cz</t>
  </si>
  <si>
    <t>50% - obsáhlá problematika povodňových opatření a jejich řešení a organizace, řešení havárií,schvalování havarijních a kanalizačních rádů, agenda zákona č. 274/2001 Sb., o vodovodech a kanalizacích a předpisů souvisejícich, koordinovaná stanoviska, práce na příkaz samosprávy města</t>
  </si>
  <si>
    <t>Podmínky hodnotíme celkem chvalitebně. Jako velice problematické hodnotíme to, že jako pracovníci vykonávající činnost státní správy jsme v zaměstnaneckém poměru ve vztahu k obcím. Státní správa by neměla být vykonávána na obcích. Není tak vyloučena možnost ovlivnění.</t>
  </si>
  <si>
    <t>1) zásadním požadavkem je oddělení státní správy od samosprávy, 2) odborné semináře, popřípadě proškolení v nových právních předpisech provádět pro státní správu zcela zdarma.</t>
  </si>
  <si>
    <t>Tématická školení pro státní správu zdarma. Ministerstvo pro místní rozvoj vodoprávní úřady neproškolilo nikdy ( mám 30 let zkušeností na vodoprávním úřadě). Považuji toto za veliky nedostatek.</t>
  </si>
  <si>
    <t>Provádět školení a metodické porady zdarma při každé změně zákona, popřípadě při přijetí důležitých prováděcích předpisů a vyhlášek. Zmenšit administrativní zátěž. Zapracování důležitých judikatůr pro činnost vodoprávních úřadů do metodických pomocí, popřípadě proškolovat pracovníky i v právním minimu.</t>
  </si>
  <si>
    <t>ef2b3c5</t>
  </si>
  <si>
    <t>epodatelna@mesto-uh.cz</t>
  </si>
  <si>
    <t>Odbor stavebního úřadu a životního prostředí, oddělení vodoprávního úřadu a životního prostředí</t>
  </si>
  <si>
    <t>Novosad</t>
  </si>
  <si>
    <t>rostislav.novosad@mesto-uh.cz</t>
  </si>
  <si>
    <t>Schneiderová</t>
  </si>
  <si>
    <t>eva.schneiderova@mesto-uh.cz</t>
  </si>
  <si>
    <t>Povodňová ochrana - vodní zákon - nárazově havárie - vodní zákon - nárazově vodoprávní dozory - vodní zákon - státní správy podle zákona o minerálních zdrojích č. 164/2001 Sb.</t>
  </si>
  <si>
    <t>přijmutí na odbor zaměstnance s právním vzděláním</t>
  </si>
  <si>
    <t>Výklady ministerstev, zveřejňování odpovědí na dotazy na než již bylo ministerstvy odpovězeno</t>
  </si>
  <si>
    <t>e3kbzf6</t>
  </si>
  <si>
    <t>podatelna@ub.cz</t>
  </si>
  <si>
    <t>Vozár</t>
  </si>
  <si>
    <t>petr.vozar@ub.cz</t>
  </si>
  <si>
    <t>Zemek</t>
  </si>
  <si>
    <t>tomas.zemek@ub.cz</t>
  </si>
  <si>
    <t>Na příkaz samosprávy vydáváme za samosprávu vyjádření dle zákona č. 128/2000 Sb. - 1% a koordinovaná závazná stanoviska dotčených orgánů dle zákona č. 183/2006 Sb. 10%</t>
  </si>
  <si>
    <t>Porady KÚ alespoň 2 x ročně</t>
  </si>
  <si>
    <t>wi4brk7</t>
  </si>
  <si>
    <t>podatelna@mu-vk.cz</t>
  </si>
  <si>
    <t>Odbor životního prostředí, oddělení školství a památkové péče</t>
  </si>
  <si>
    <t>Slánský</t>
  </si>
  <si>
    <t>slansky@mu-vk.cz</t>
  </si>
  <si>
    <t>Fuksová</t>
  </si>
  <si>
    <t>fuksova@mu-vk.cz</t>
  </si>
  <si>
    <t>Soudní</t>
  </si>
  <si>
    <t>9c4bard</t>
  </si>
  <si>
    <t>epodatelna@muvalmez.cz</t>
  </si>
  <si>
    <t>Frydrych</t>
  </si>
  <si>
    <t>frydrych@muvalmez.cz</t>
  </si>
  <si>
    <t>Frydrych Rostislav Ing.</t>
  </si>
  <si>
    <t>nejsou k dispozici technické normy v dogitální podobě</t>
  </si>
  <si>
    <t>zajištění administrativních prací, které vykonávají odborní pracovníci na úkor řešení problematiky ve VH</t>
  </si>
  <si>
    <t>doposud se VPÚ nezúčastnil žádné porady ani metodického školení MMR</t>
  </si>
  <si>
    <t>wwybt2j</t>
  </si>
  <si>
    <t>www.podatelna@mestovizovice.cz</t>
  </si>
  <si>
    <t>Pacoň</t>
  </si>
  <si>
    <t>www.martin.pacon@vizovice.eu</t>
  </si>
  <si>
    <t>eva.jelenkova@vizovice.eu</t>
  </si>
  <si>
    <t>Svárov</t>
  </si>
  <si>
    <t>Vsetín 1</t>
  </si>
  <si>
    <t>75sb29d</t>
  </si>
  <si>
    <t>e-podatelna@mestovsetin.cz</t>
  </si>
  <si>
    <t>Odbor životního prostředí / oddělení vodního a odpadového hospodářství</t>
  </si>
  <si>
    <t>Tesařová</t>
  </si>
  <si>
    <t>Primesová</t>
  </si>
  <si>
    <t>anna.primesova@mestovsetin.cz</t>
  </si>
  <si>
    <t>Agenda ochrany před povodněmi, vodoprávní dozor, řešení havárii a havarijní služba, schvalování havarijních plánů, nakládání s vodami, schvalování OHP a ochranných pásem vodních děl, vodoprávní evidence, přestupky na úseku vodního hospodářství, stížnosti a podání - zákon č. 254/2001 Sb 50 %. Schvalování kanalizačních řádů, Majetková a provozní evidence VAK- zákon 274/2001 Sb., VAK 10 %. Koordinovaná stanoviska, jako dotčený orgán státní správy, povolování vodních děl, kolaudace vodních děl - 183/2006 Sb., stavební zákon 50 %.. Další položkou jsou rovněž statistická hlášení a výkazy pro MZE, MŽP, ČSU, MMR a obsáhlá administrativa</t>
  </si>
  <si>
    <t>Problematické hodnotíme naše zařazení v organizační struktuře úřadu, ne zcela kompetibilní softwerové vybavení s MZE, neuspokojivý stav služebních vozidel. V loňském dotazníku bylo uvedeno, že práce vodoprávního úřadu je obsahově velmi náročná a nedostatečně finanční ohodnocena. V katalogu platových tříd je zařazena do 9. třídy, byť pracovník vodoprávního úřadu musí zvládnout nejen zák. 183/2006, 254/2004, 274/2001 a nově 89/2012 ale spoustu dalších vyhlášek a nařízení oproti obecnému stavebnímu úřadu - za rok činnosti bez efektu.</t>
  </si>
  <si>
    <t>Zrušení novely stavebního zákona platného od 1.1.2018, protože zavedl naprostý chaos do rozhodování jak obecného tak speciálních stavebních úřadů. K dnešnímu dni nebyly schváleny prováděcí vyhlášky, zejména pro speciální stavební úřady, které jsou tak paralyzovány při vydávání závazných stanovisek do společných řízení. Novela stavebního zákona měla zjednodušit vyřizování žádostí a zmírnit přebujelou administrativu, opak je pravdou. Je naprosto chaotická. K dnešnímu dni nebyl vydán nový stavební zákon s výklady, absence kolaudací u rod.domů jsou zcela nelogické, Novela stavebního zákona zavedla naprostý chaos do rozhodování speciálních stavebních úřadů, když rozdělila povolení vodního díla a povolení k nakládání s vodami, a umožnila obecným stavebním úřadům vydávat povolení vodních děl spolu se stavbou hlavní. Většina vodních děl se povoluje s nakládání s vodami, kdo a jak bude kontrolovat platnost povolení k nakládání s vodami, když vodní dílo povolení obecný stavební úřad ? Tato anarchie tu už byla, když stavební úřady povolovaly s rod.domem studny a v přelomovém roce 2007 si museli všichni vlastníci domů vyřídit povolení k nakládání s vodami, tenkrát byli speciální stavební úřady naprosto paralyzovány dlouhými frontami a stejná anarchie byla zavedena dnes. Několikrát zdůrazňují již několik let, že váš dotazník řeší jen paragrafy stavebního zákona, správního řádu, ale vodoprávní úřady rozhodují hlavně podle vodního zákona a z toho zde není ani jeden paragraf, považuji za nelogické vyplňovat tento dotazník, když nezohledňuje práci speciálního stavebního úřadu.</t>
  </si>
  <si>
    <t>Každý rok při vyplňování tohoto dotazníku poukazuji na to, že vodoprávní úřady mají stěžejní zákon č. 254/2001 Sb., o vodách, zákon č. 274/2001 Sb., zákon o vodovodech a kanalizacích, 183/2006 Sb., stavební zákon a 500/2004 Sb., správní řád, i přes tato upozornění má dotazník neustále stejnou formu a řeší se tu jen paragrafy stavebního zákona.</t>
  </si>
  <si>
    <t>Zlepšení metodické pomoci spatřujeme v tom, že školení pořádaná pro vodoprávní úřady pracovníky MZE a MŽP by měla být bezplatná. Ministertvo pro místní rozvoj školení pro vodoprávní úřady vůbec nevypisuje, jako by ani nevědělo, že vodoprávní úřady postupují při svém rozhodování rovněž podle stavebního zákona. Dotazník MMR je šit na míru stavebním úřadům, vodprávní úřady ale postupují kromě stavebního zákona i podle vodního zákona a zákona VAK, dotazník cituje jednotlivé paragrafy stavebního zákona, ale vodní zákon, který je pro vodoprvní úřady stěžejním, je tam odbyt jednou položkou. Dotazník vůbec nepostihuje skutečnou práci vodoprávního úřadu. Vodoprávní úřad je při svém rozhodování povinen dodržovat nejen zákony, ale spoustu vyhlášek a nařízení. Jejich časté novely vyžadují proškolování pracovníků VU. Tato školení a seminiáře by měly být bezplatné, protože při jejich finanční náročnosti se tak mohou vždy zúčastnit jen jedinci.</t>
  </si>
  <si>
    <t>5ttb7bs</t>
  </si>
  <si>
    <t>posta@zlin.eu</t>
  </si>
  <si>
    <t>Vašátková</t>
  </si>
  <si>
    <t>martinavasatkova@zlin.eu</t>
  </si>
  <si>
    <t>Pracovní prostředí, technické vybavení</t>
  </si>
  <si>
    <t>Mít k dispozici technické normy v digitální podobě</t>
  </si>
  <si>
    <t>17. listopadu</t>
  </si>
  <si>
    <t>y9qbxiy</t>
  </si>
  <si>
    <t>posta@bilovec.cz</t>
  </si>
  <si>
    <t>Darja</t>
  </si>
  <si>
    <t>Vavříková</t>
  </si>
  <si>
    <t>darja.vavrikova@bilovec.cz</t>
  </si>
  <si>
    <t>Lukáš</t>
  </si>
  <si>
    <t>Klazar</t>
  </si>
  <si>
    <t>lukas.klazar@bilovec.cz</t>
  </si>
  <si>
    <t>spokojenost samosprávy i klientů</t>
  </si>
  <si>
    <t>Bohumín 1</t>
  </si>
  <si>
    <t>u3kbfuf</t>
  </si>
  <si>
    <t>info@mubo.cz</t>
  </si>
  <si>
    <t>Odbor životního prostředí a služeb</t>
  </si>
  <si>
    <t>Jeziorský</t>
  </si>
  <si>
    <t>jeziorsky.jan@mubo.cz</t>
  </si>
  <si>
    <t>Crhová</t>
  </si>
  <si>
    <t>crhova.iva@mubo.cz</t>
  </si>
  <si>
    <t>samosprávná činnost, kontroly, vodní toky, protipovodňová ochrana</t>
  </si>
  <si>
    <t>Nádražní</t>
  </si>
  <si>
    <t>994/20</t>
  </si>
  <si>
    <t>c9vbr2k</t>
  </si>
  <si>
    <t>podatelna@ubruntal.cz</t>
  </si>
  <si>
    <t>Odbor životního prostředí, silničního hospodářství a zemědělství</t>
  </si>
  <si>
    <t>vladimir.prochazka@mubruntal.cz</t>
  </si>
  <si>
    <t>Kutáčková</t>
  </si>
  <si>
    <t>hana.kutackova@mubruntal.cz</t>
  </si>
  <si>
    <t>zák.č. 128/2000 Sb. 20 %</t>
  </si>
  <si>
    <t>na některé činnosti není personální kapacita</t>
  </si>
  <si>
    <t>zvýšení terénní činnosti</t>
  </si>
  <si>
    <t>složkové porady 1 x Q</t>
  </si>
  <si>
    <t>nám. ČSA</t>
  </si>
  <si>
    <t>dicbu92</t>
  </si>
  <si>
    <t>epodatelna@tesin.cz</t>
  </si>
  <si>
    <t>Odbor výstavby a životního prostředí - oddělení životního prostředí</t>
  </si>
  <si>
    <t>Lyčková</t>
  </si>
  <si>
    <t>lyckova@tesin.cz</t>
  </si>
  <si>
    <t>LH (11%), myslivost (5%), OPaK(17%), ZPF (7%), ovzduší (11%), koordinovaná stanoviska(14%), ostatní - rybářství, ochrana zvířat atd. (12%)</t>
  </si>
  <si>
    <t>vz9a8t8</t>
  </si>
  <si>
    <t>podatelna@mufrenstat.cz</t>
  </si>
  <si>
    <t>Spurná</t>
  </si>
  <si>
    <t>eva.spurna@mufrenstat.cz</t>
  </si>
  <si>
    <t>IT vybavení</t>
  </si>
  <si>
    <t>rychlejší výklady a sjednocená metodika</t>
  </si>
  <si>
    <t>w4wbu9s</t>
  </si>
  <si>
    <t>zivotni@frydekmistek.cz</t>
  </si>
  <si>
    <t>Mičková</t>
  </si>
  <si>
    <t>mickova.petra@frydekmistek.cz</t>
  </si>
  <si>
    <t>Harníková</t>
  </si>
  <si>
    <t>harnikova.helena@frydekmistek.cz</t>
  </si>
  <si>
    <t>rozhodnutí o uložení nákladů řízení § 79 odst. 1 a následujících správního řádu, nepřetržitá havarijní služba, řízení odstraňování následků havárie §41 VZ, vodoprávní dozory §110 VZ, činnost v povodňových komisích, vedení vodoprávní evidence , statistika pro ČSÚ, archivace</t>
  </si>
  <si>
    <t>zvýšení počtu referentů vodního hospodářství</t>
  </si>
  <si>
    <t>7fvbegw</t>
  </si>
  <si>
    <t>posta@frydlantno.cz</t>
  </si>
  <si>
    <t>Widlarz</t>
  </si>
  <si>
    <t>mwidlarz@frydlantno.cz</t>
  </si>
  <si>
    <t>jstepan@frydlantno.cz</t>
  </si>
  <si>
    <t>vydávání koordinovaných stanovisek, správa drobných vodních toků, 25</t>
  </si>
  <si>
    <t>Svornosti</t>
  </si>
  <si>
    <t>86/2</t>
  </si>
  <si>
    <t>7zhb6tn</t>
  </si>
  <si>
    <t>posta@havirov-city.cz</t>
  </si>
  <si>
    <t>Návratová</t>
  </si>
  <si>
    <t>vedouci.ozp@havirov-city.cz</t>
  </si>
  <si>
    <t>Hlaváčková</t>
  </si>
  <si>
    <t>hlavackova.jana@havirov-city.cz</t>
  </si>
  <si>
    <t>kontrola nakládání s odpady zák.č.185/2001Sb.: 10% ochrana přírody a krajiny zák.č.114/1992 Sb.: 4% povodně a sesuvy zák.č.239/2000 Sb.: 5% vodoprávní dozory § 110 VZ a 2% přestupky zák.č.254/2001 Sb: 10% závěrečné kontrolní prohlídky s protokolem§ 120 SZ: vedení vodoprávní evidence, vedení statistiky pro ČSÚ, banchmarking: nepřetržitá havarijní služba</t>
  </si>
  <si>
    <t>chybí právní porada ke složitým řízením</t>
  </si>
  <si>
    <t>vyčleněnÍ právníka alespoň na část úvazku pro spolupráci konzultaci - řešení přestupků a deliktů, provádění dozorové a kontrolní činnosti</t>
  </si>
  <si>
    <t>vydání nových sbírek vzorů rozhodnutí po změně některých zákonů- vodní zákon, zákon o vodovodech a kanalizacích, občanský zákoník</t>
  </si>
  <si>
    <t>vzory např. protokolů pro vodoprávní dozor dle nového zákona o státní kontrole, nový sborník vzorů rozhodnutí</t>
  </si>
  <si>
    <t>24/23</t>
  </si>
  <si>
    <t>mfpbhkb</t>
  </si>
  <si>
    <t>podatelna@hlucin.cz</t>
  </si>
  <si>
    <t>Odbor životního prostředí a komunálních služeb</t>
  </si>
  <si>
    <t>Soňa</t>
  </si>
  <si>
    <t>Prášková</t>
  </si>
  <si>
    <t>praskova@hlucin.cz</t>
  </si>
  <si>
    <t>Jarinová</t>
  </si>
  <si>
    <t>jarinova@hlucin.cz</t>
  </si>
  <si>
    <t>Dukelská</t>
  </si>
  <si>
    <t>dj4bppi</t>
  </si>
  <si>
    <t>posta@jablunkov.cz</t>
  </si>
  <si>
    <t>Vavřač</t>
  </si>
  <si>
    <t>jiri.vavrac@jablunkov.cz</t>
  </si>
  <si>
    <t>Kozielková</t>
  </si>
  <si>
    <t>vladimira.kozielkova@jablunkov.cz</t>
  </si>
  <si>
    <t>Povodňová komise - 5% Krizové řízení - 5% Pracovní pohotovost - 10% Evidenční činnost - 40% Koordinování závazných stanovisek - 10%</t>
  </si>
  <si>
    <t>zlepšení pracovních podmínek - malé prostory</t>
  </si>
  <si>
    <t>rozšíření nabídky školení zaměřených na aplikaci stavebního zákona do vodoprávního řízení</t>
  </si>
  <si>
    <t>Fryštátská</t>
  </si>
  <si>
    <t>72/1</t>
  </si>
  <si>
    <t>Karviná 1</t>
  </si>
  <si>
    <t>es5bv8q</t>
  </si>
  <si>
    <t>epodatelna@karvina.cz</t>
  </si>
  <si>
    <t>Odbor stavební a životního prostředí / Oddělení životního prostředí</t>
  </si>
  <si>
    <t>Holajnová</t>
  </si>
  <si>
    <t>marcela.holajnova@karvina.cz</t>
  </si>
  <si>
    <t>Speciální stavební úřad vykonává další agendy jako orgán veřejné správy v oblasti krizového řízení (dle zákona č. 240/2000 Sb., o krizovém řízení a o změně některých zákonů (krizový zákon) a dle zákona č. 239/2000 Sb., o integrovaném záchranném systému a o změně některých zákonů) a agendy jako vodoprávní úřad (dle zákona č. 254/2001 Sb. o vodách a o změně některých zákonů (vodní zákon) a zákona č. 274/2001 Sb., o vodovodech a kanalizacích pro veřejnou správu a o změně některých zákonů (zákon o vodovodech a kanalizacích).</t>
  </si>
  <si>
    <t>sjednocení postupů vodoprávních úřadů</t>
  </si>
  <si>
    <t>Štefánikova</t>
  </si>
  <si>
    <t>1163/12</t>
  </si>
  <si>
    <t>Kopřivnice 1</t>
  </si>
  <si>
    <t>42bb7zg</t>
  </si>
  <si>
    <t>posta@koprivnice.cz</t>
  </si>
  <si>
    <t>Sopuch</t>
  </si>
  <si>
    <t>jiri.sopuch@koprivnice.cz</t>
  </si>
  <si>
    <t>Vedoucí vodoprávní úřadu vykonává zároveň funkci vedoucího oddělení odpadového hospodářství na odboru, zákon č. 185/2001 Sb., a zajišťuje některé samosprávné činnosti v oblasti údržby vodních děl v majetku města Kopřivnice, připravuje zprávy do rady města a pod. Tyto činnosti činí přibližně 15% času k celkové agendě VPÚ.</t>
  </si>
  <si>
    <t>Zaměstnavatel se snaží vytvářet dobré pracovní podmínky. Na druhé straně rostou počty vydávaných závazných stanovisek a počty podávaných žádostí. Nedostatek času pro výkon vodoprávního úřadu.</t>
  </si>
  <si>
    <t>Stabilita zákonných a podzákonných předpisů a norem. Zvýšení počtu pracovníků o jednoho referenta.</t>
  </si>
  <si>
    <t>Metodika by měla být jednoznačná, bez možnosti různých výkladů</t>
  </si>
  <si>
    <t>405/43</t>
  </si>
  <si>
    <t>Kravaře u Hlučína</t>
  </si>
  <si>
    <t>iv5bfnz</t>
  </si>
  <si>
    <t>posta@kravare.cz</t>
  </si>
  <si>
    <t>Odbor výstavby, územního plánování a životního prostředí</t>
  </si>
  <si>
    <t>Holeschová</t>
  </si>
  <si>
    <t>jitka.holeschova@kravare.cz</t>
  </si>
  <si>
    <t>pavla.novakova@kravare.cz</t>
  </si>
  <si>
    <t>Hlavní náměstí</t>
  </si>
  <si>
    <t>96/1</t>
  </si>
  <si>
    <t>ndgbdc9</t>
  </si>
  <si>
    <t>epodatelna@mukrnov.cz</t>
  </si>
  <si>
    <t>Odbor životního prostředí/oddělení vodního a odpadového hospodářství</t>
  </si>
  <si>
    <t>Hájková</t>
  </si>
  <si>
    <t>phajkova@mukrnov.cz</t>
  </si>
  <si>
    <t>Přestupková řízení, zákon č. 250/2016 Sb., do 5%</t>
  </si>
  <si>
    <t>absence specializovaného softwaru pro stavební úřad, nedostatek vozidel,</t>
  </si>
  <si>
    <t>Zasílání metodických výkladů, pokynů a stanovisek vydávaných MŽP, MZE</t>
  </si>
  <si>
    <t>ywmb4nc</t>
  </si>
  <si>
    <t>posta@novyji-town.cz</t>
  </si>
  <si>
    <t>Petřkovská</t>
  </si>
  <si>
    <t>jpetrkovska@novyjicin-town.cz</t>
  </si>
  <si>
    <t>vyměřuje a stanovuje správní poplatky podle zákona č.634/2004 Sb.(za rok 2017- 65) zpracovává majetkovou a provozní evidenci vodovodů a kanalizací podle z.č. 274/2001 Sb.v platném znění, ověřování ISPOP,vodoprávní evidence, vodoprávní dozor, povodňové prohlídky, kontrolní prohlídky, havarijní služby podle vodního zákona</t>
  </si>
  <si>
    <t>nedostatečné kancelářské prostory</t>
  </si>
  <si>
    <t>zkvalitnění styku se stranami- zajištění diskrétnosti při jednání</t>
  </si>
  <si>
    <t>každá z výše uvedených forem má něco pozitivního a proto se domníváme, že je výhodná kombinace všech tří forem</t>
  </si>
  <si>
    <t>právník se specializací vodního práva (např. na telefonu tzv. HOT LINE)</t>
  </si>
  <si>
    <t>16/25</t>
  </si>
  <si>
    <t>kyebfxv</t>
  </si>
  <si>
    <t>podatelna@odry.cz</t>
  </si>
  <si>
    <t>tomanova@odry.cz</t>
  </si>
  <si>
    <t>ochrana přírody (z. 114/1992 Sb.), odpadové hospodářství (z. 185/2001 Sb.), ochrana ovzduší (z. 86/2002 Sb.), ochrana zemědělského půdního fondu (z. 334/1992 Sb.), státní správa lesů (z. 289/1995 Sb.), lázeňský zákon (164/2001 Sb.)</t>
  </si>
  <si>
    <t>382/69</t>
  </si>
  <si>
    <t>5eabx4t</t>
  </si>
  <si>
    <t>posta@opava-city.cz</t>
  </si>
  <si>
    <t>Odbor životního prostředí / oddělení ochrany vod a zemědělského půdního fondu</t>
  </si>
  <si>
    <t>Kopfová</t>
  </si>
  <si>
    <t>marie.kopfova@opava-city.cz</t>
  </si>
  <si>
    <t>- provozní a majetková evidence §§ 6,7 vyhl. č. 428/2001 - havárie §41 VZ, souhlasy VÚ § 17 VZ, provozní řády, manipulační řády, ochranná pásma, vyhlašování záplavových</t>
  </si>
  <si>
    <t>absence právníka na odboru</t>
  </si>
  <si>
    <t>možnost přímé právní konzultace</t>
  </si>
  <si>
    <t>- aby metodická pomoc byla v takovém rozsahu, že povede ke sjednocení postupu všech VÚ, -sjednocení metodiky vycházející z MZP a z MŽP, - jednoznačné právní názory na výklad zákonných ustanovení</t>
  </si>
  <si>
    <t>zjednodušení množství právních aktů v rámci jednotlivých správních řízení a dále přesný rozsah toho nač se má vydávat závazné stanovisko.</t>
  </si>
  <si>
    <t>Osvobození</t>
  </si>
  <si>
    <t>r7qbskc</t>
  </si>
  <si>
    <t>posta@muor.cz</t>
  </si>
  <si>
    <t>Odbor výstavby a životního prostředí/ oddělení životního prostředí</t>
  </si>
  <si>
    <t>Juřicová</t>
  </si>
  <si>
    <t>hana.juricova@muor.cz</t>
  </si>
  <si>
    <t>Mokrošová</t>
  </si>
  <si>
    <t>marketa.mokrosova@muor.cz</t>
  </si>
  <si>
    <t>zákon č. 128/2000 Sb. - 20%, č. 44/1988 Sb. - 20%</t>
  </si>
  <si>
    <t>jednotná metodika, bez možností různých výkladů</t>
  </si>
  <si>
    <t>Prokešovo náměstí</t>
  </si>
  <si>
    <t>Ostrava 1</t>
  </si>
  <si>
    <t>5zubv7w</t>
  </si>
  <si>
    <t>posta@ostrava.cz</t>
  </si>
  <si>
    <t>Valerián</t>
  </si>
  <si>
    <t>pvalerian@ostrava.cz</t>
  </si>
  <si>
    <t>Vaněk</t>
  </si>
  <si>
    <t>nedostatek kvalifikovaných zaměstnanců, přetížení zaměstnanců</t>
  </si>
  <si>
    <t>lepší personální zajištění výkonu státní správy</t>
  </si>
  <si>
    <t>písemná metodika navazující na zásadní aktuální nejasnosti při aplikaci právních předpisů</t>
  </si>
  <si>
    <t>možnost obrátit se v případě zásadních rozporů přímo na ústřední orgán státní správy</t>
  </si>
  <si>
    <t>230/1</t>
  </si>
  <si>
    <t>7zkbugk</t>
  </si>
  <si>
    <t>mesto@rymarov.cz</t>
  </si>
  <si>
    <t>Životního prostředí</t>
  </si>
  <si>
    <t>Evžen</t>
  </si>
  <si>
    <t>Vaštík</t>
  </si>
  <si>
    <t>vastik@rymarov.cz</t>
  </si>
  <si>
    <t>Rozsíval</t>
  </si>
  <si>
    <t>rozsival@rymarov.cz</t>
  </si>
  <si>
    <t>15 zákon č. 185/2001 Sb., o odpadech</t>
  </si>
  <si>
    <t>Jablunkovská</t>
  </si>
  <si>
    <t>4anbqsj</t>
  </si>
  <si>
    <t>epodatelna@trinecko.cz</t>
  </si>
  <si>
    <t>Stonawská</t>
  </si>
  <si>
    <t>jana.stonawska@trinecko.cz</t>
  </si>
  <si>
    <t>Worek</t>
  </si>
  <si>
    <t>milan.worek@trinecko.cz</t>
  </si>
  <si>
    <t>samospráva - zákon o obcích</t>
  </si>
  <si>
    <t>náměstí Jana Zajíce</t>
  </si>
  <si>
    <t>3seb39i</t>
  </si>
  <si>
    <t>podatelna@vitkov.info</t>
  </si>
  <si>
    <t>Kunzová</t>
  </si>
  <si>
    <t>kunzova@vitkov.info</t>
  </si>
  <si>
    <t>DiS</t>
  </si>
  <si>
    <t>Turcovský</t>
  </si>
  <si>
    <t>turcovsky@vitkov.info</t>
  </si>
  <si>
    <t>přestupky na úseku ochrany životního prostředí, zákon č. 200/1990 Sb., o přestupcích, 1%</t>
  </si>
  <si>
    <t>Brno - Ivanovice</t>
  </si>
  <si>
    <t>Úřad městské části Brno - Ivanovice</t>
  </si>
  <si>
    <t>Mácova</t>
  </si>
  <si>
    <t>37/3</t>
  </si>
  <si>
    <t>e4gbwnv</t>
  </si>
  <si>
    <t>podatelna@ivanovice.brno.cz</t>
  </si>
  <si>
    <t>oddělení</t>
  </si>
  <si>
    <t>Daniela</t>
  </si>
  <si>
    <t>stavebniurad@ivanovice.brno.cz</t>
  </si>
  <si>
    <t>Dlouhá</t>
  </si>
  <si>
    <t>577/3</t>
  </si>
  <si>
    <t>Brno 25</t>
  </si>
  <si>
    <t>hm2byk9</t>
  </si>
  <si>
    <t>podatelna@bohunice.brno.cz</t>
  </si>
  <si>
    <t>Stavební odbor</t>
  </si>
  <si>
    <t>odborstavebni@bohunice.brno.cz</t>
  </si>
  <si>
    <t>obecný stavební úřad (183/2006 Sb.) 96%, speciální stavební úřad silniční (13/1997 Sb.) 1%, přidělování čísel evidenčních (128/2000 Sb.) 1%, vidimace (21/2006 Sb.) 1%, editace RÚIAN (111/2009 Sb.) 1%</t>
  </si>
  <si>
    <t>po organizační a materiální stránce jsou ze strany ÚMČ vytvořeny vyhovující podmínky pro výkon agendy</t>
  </si>
  <si>
    <t>Bosonožské nám.</t>
  </si>
  <si>
    <t>74/1</t>
  </si>
  <si>
    <t>Brno 42</t>
  </si>
  <si>
    <t>kk8bxef</t>
  </si>
  <si>
    <t>podatelna@bosonohy.cz</t>
  </si>
  <si>
    <t>vodoprávní úřad</t>
  </si>
  <si>
    <t>Návrat</t>
  </si>
  <si>
    <t>Pavelková</t>
  </si>
  <si>
    <t>lucie.pavelkova@bosonohy.cz</t>
  </si>
  <si>
    <t>silniční</t>
  </si>
  <si>
    <t>náměstí 28. dubna</t>
  </si>
  <si>
    <t>145/60</t>
  </si>
  <si>
    <t>Brno 35</t>
  </si>
  <si>
    <t>6kibw39</t>
  </si>
  <si>
    <t>podatelna@bystrc.cz</t>
  </si>
  <si>
    <t>Krejčová</t>
  </si>
  <si>
    <t>krejcova@bystrc.cz</t>
  </si>
  <si>
    <t>Vinarská</t>
  </si>
  <si>
    <t>vinarska@bystrc.cz</t>
  </si>
  <si>
    <t>chybí administrativní síla</t>
  </si>
  <si>
    <t>Bolzanova</t>
  </si>
  <si>
    <t>763/1</t>
  </si>
  <si>
    <t>Brno 18</t>
  </si>
  <si>
    <t>bs3bz7t</t>
  </si>
  <si>
    <t>info@cernovice.brno.cz</t>
  </si>
  <si>
    <t>Odbor dopravy, majetku a životního prostředí</t>
  </si>
  <si>
    <t>Ján</t>
  </si>
  <si>
    <t>Jirků</t>
  </si>
  <si>
    <t>jirku.jan@cernovice.brno.cz</t>
  </si>
  <si>
    <t>kucerova.miroslava@cernovice.brno.cz</t>
  </si>
  <si>
    <t>--</t>
  </si>
  <si>
    <t>Víc školení v oblasti správního řízení spec. staveb. úřadů</t>
  </si>
  <si>
    <t>Úřad městské části města Brna, Brno-Chrlice</t>
  </si>
  <si>
    <t>Chrlické nám.</t>
  </si>
  <si>
    <t>Brno 43</t>
  </si>
  <si>
    <t>sfbbyk3</t>
  </si>
  <si>
    <t>epodatelna@chrlice.brno.cz</t>
  </si>
  <si>
    <t>Úsek vodního hospodářství</t>
  </si>
  <si>
    <t>Kaštanová</t>
  </si>
  <si>
    <t>ilona.kastanova@chrlice.brno.cz</t>
  </si>
  <si>
    <t>152/13</t>
  </si>
  <si>
    <t>Brno 17</t>
  </si>
  <si>
    <t>xphb8g8</t>
  </si>
  <si>
    <t>podatelna@brno-jih.cz</t>
  </si>
  <si>
    <t>Stavební úřad</t>
  </si>
  <si>
    <t>Burianová</t>
  </si>
  <si>
    <t>hana.burianova@brno-jih.cz</t>
  </si>
  <si>
    <t>Dvořáková</t>
  </si>
  <si>
    <t>ivana.dvorakova@brno-jih.cz</t>
  </si>
  <si>
    <t>Veslařská</t>
  </si>
  <si>
    <t>97/56</t>
  </si>
  <si>
    <t>Brno 37</t>
  </si>
  <si>
    <t>a7kbm</t>
  </si>
  <si>
    <t>podatelna@jundrov.brno.cz</t>
  </si>
  <si>
    <t>Ocelková</t>
  </si>
  <si>
    <t>stavebni@jundrov.brno.cz</t>
  </si>
  <si>
    <t>obecný stavební úřad, spediální stavební úřad - doprava, přidělování č.evidenčních, editace RÚIAN, archivace, podklady pro RMČ,ZMČ ap, právní porady pro samosprávu MČ, částečný výkon IT, jiné úkoly od tajemníka</t>
  </si>
  <si>
    <t>neustále se měnící programy - upgrady bez metodické pomoci, helpdesky pomalé neúčinné, zbytečně komplikované ovládání programů, zbytečné povinnosti z nejednoznačných zákonů a vyhlášek</t>
  </si>
  <si>
    <t>více času IT technika pro nás jako uživatele PC, zajištění dalšího zaměstnaneckého místa pro stavební úřad, vč. vodoprávního a dopravy</t>
  </si>
  <si>
    <t>telefon, helpline, v žádném případě HELPDESK!</t>
  </si>
  <si>
    <t>více informací z judikatury, metodického vývoje, více školení v rámci MMB</t>
  </si>
  <si>
    <t>Bašného</t>
  </si>
  <si>
    <t>71/36</t>
  </si>
  <si>
    <t>x3gbyji</t>
  </si>
  <si>
    <t>el.podatelna@kohoutovice.brno.cz</t>
  </si>
  <si>
    <t>Odbor výstavby a územního plánování</t>
  </si>
  <si>
    <t>Šárka</t>
  </si>
  <si>
    <t>Štolcová</t>
  </si>
  <si>
    <t>stolcova@kohoutovice.brno.cz</t>
  </si>
  <si>
    <t>Ludmila</t>
  </si>
  <si>
    <t>Odrazilová</t>
  </si>
  <si>
    <t>odrazilova@kohoutovice.brno.cz</t>
  </si>
  <si>
    <t>jsou vytvořeny odpovídající podmínky pro výkon vodoprávního úřadu</t>
  </si>
  <si>
    <t>Vavřinecká</t>
  </si>
  <si>
    <t>733/15</t>
  </si>
  <si>
    <t>bikbnyc</t>
  </si>
  <si>
    <t>podatelna.komin@brno.cz</t>
  </si>
  <si>
    <t>stavební a silničněsprávní oddělení - referát stavební</t>
  </si>
  <si>
    <t>Patricie</t>
  </si>
  <si>
    <t>Reinhardová</t>
  </si>
  <si>
    <t>602106727, 541428178</t>
  </si>
  <si>
    <t>Nývlt</t>
  </si>
  <si>
    <t>724162814, 541428188</t>
  </si>
  <si>
    <t>nyvlt@komin.brno.cz</t>
  </si>
  <si>
    <t>speciální stavební úřad ve věcech místních komunikací a veřejně přístupných účelových komunikací podle ustanovení § 40 odst. 5 písm d) zákona č. 13/1997 Sb. o pozemních komunikacích - 80%</t>
  </si>
  <si>
    <t>legislativní a hardwarové vybavení</t>
  </si>
  <si>
    <t>Brno-Královo Pole, Útěchov</t>
  </si>
  <si>
    <t>Palackého třída</t>
  </si>
  <si>
    <t>1365/59</t>
  </si>
  <si>
    <t>Královo Pole</t>
  </si>
  <si>
    <t>xyxbwjb</t>
  </si>
  <si>
    <t>podatelna@krpole.brno.cz</t>
  </si>
  <si>
    <t>Odbor územního a stavebního řízení</t>
  </si>
  <si>
    <t>cerna@krpole.brno.cz</t>
  </si>
  <si>
    <t>Janotová</t>
  </si>
  <si>
    <t>janotova@krpole.brno.cz</t>
  </si>
  <si>
    <t>Jírova</t>
  </si>
  <si>
    <t>Brno 28</t>
  </si>
  <si>
    <t>u8jbv72</t>
  </si>
  <si>
    <t>podatelna.lisen@brno.cz</t>
  </si>
  <si>
    <t>Útvar tajemníka</t>
  </si>
  <si>
    <t>Sehnalová</t>
  </si>
  <si>
    <t>sehnalova@brno-lisen.cz</t>
  </si>
  <si>
    <t>Staněk</t>
  </si>
  <si>
    <t>stanek@brno-lisen.cz</t>
  </si>
  <si>
    <t>Odpad. hospodářství, ochrana ovzduší, kácení dřevin mimo les, samost.působnost: údržba veřejné zeleně, projekty výsadeb, likvidace skládek, apod..</t>
  </si>
  <si>
    <t>Zrušit nesmyslná povinná školení, organizovat tematické konference/setkání vodoprávních úřadů.</t>
  </si>
  <si>
    <t>Selská</t>
  </si>
  <si>
    <t>32/66</t>
  </si>
  <si>
    <t>Brno 14</t>
  </si>
  <si>
    <t>3xjbvwx</t>
  </si>
  <si>
    <t>podatelna@malomerice.cz</t>
  </si>
  <si>
    <t>Úsek investic, dopravy a vodního hospodářství</t>
  </si>
  <si>
    <t>Iveta</t>
  </si>
  <si>
    <t>Zárubová</t>
  </si>
  <si>
    <t>investice@malomerice.cz</t>
  </si>
  <si>
    <t>0,90- 134/2016Sb.,0,08- 13/1997 Sb., 0,01 - krizové řízení</t>
  </si>
  <si>
    <t>vybavení HW a SW v odpovídající podobě</t>
  </si>
  <si>
    <t>kumulace začíná být příliš obsáhlá</t>
  </si>
  <si>
    <t>Hudcova</t>
  </si>
  <si>
    <t>239/7</t>
  </si>
  <si>
    <t>Brno 21</t>
  </si>
  <si>
    <t>xddbyg8</t>
  </si>
  <si>
    <t>podatelna@medlanky.brno.cz</t>
  </si>
  <si>
    <t>Úsek stavební</t>
  </si>
  <si>
    <t>Janouchová</t>
  </si>
  <si>
    <t>janouchova@medlanky.brno.cz</t>
  </si>
  <si>
    <t>obecný stavební úřad (zákon č. 183/2006 Sb.) 98%, speciální stavební úřad pro pozemní komunikace (zákon č. 13/1997 Sb.) 1%</t>
  </si>
  <si>
    <t>Oblá</t>
  </si>
  <si>
    <t>518/75a</t>
  </si>
  <si>
    <t>Brno 34</t>
  </si>
  <si>
    <t>ixpbwsj</t>
  </si>
  <si>
    <t>info@nliskovec.brno.cz</t>
  </si>
  <si>
    <t>Odbor stavební a speciální</t>
  </si>
  <si>
    <t>Tokošová</t>
  </si>
  <si>
    <t>tokosova@nliskovec.brno.cz</t>
  </si>
  <si>
    <t>obecný stavební úřad I. stupně, spec. silniční stavební úřad</t>
  </si>
  <si>
    <t>Úřad městské části města Brna Brno-Ořešín</t>
  </si>
  <si>
    <t>Ronovská</t>
  </si>
  <si>
    <t>b8pbw3n</t>
  </si>
  <si>
    <t>podatelna.oresin@brno.cz</t>
  </si>
  <si>
    <t>stavební úřad</t>
  </si>
  <si>
    <t>stavebni@oresin.brno.cz</t>
  </si>
  <si>
    <t>541237257, 728615196</t>
  </si>
  <si>
    <t>obecný stavební úřad, volby, místní poplatky, lokální administrace, kácení, zábory veřejného prostranství,vidimace a legalizace......</t>
  </si>
  <si>
    <t>málo prostoru a nevyhovující podmínky pro jednání</t>
  </si>
  <si>
    <t>nová budova</t>
  </si>
  <si>
    <t>78/11</t>
  </si>
  <si>
    <t>py6bvvq</t>
  </si>
  <si>
    <t>podani@reckovice.brno.cz</t>
  </si>
  <si>
    <t>Vodoprávní úřad</t>
  </si>
  <si>
    <t>Pavlíčková</t>
  </si>
  <si>
    <t>pavlickova@reckovice.brno.cz</t>
  </si>
  <si>
    <t>Kukla</t>
  </si>
  <si>
    <t>kukla@reckovice.brno.cz</t>
  </si>
  <si>
    <t>Bratislavská</t>
  </si>
  <si>
    <t>251/70</t>
  </si>
  <si>
    <t>cqubvxs</t>
  </si>
  <si>
    <t>info@sever.brno.cz</t>
  </si>
  <si>
    <t>Ševečková</t>
  </si>
  <si>
    <t>seveckova.eva@sever.brno.cz</t>
  </si>
  <si>
    <t>Kalinová</t>
  </si>
  <si>
    <t>kalinova.lenka@sever.brno.cz</t>
  </si>
  <si>
    <t>5% vodoprávní úřad - zák.č.254/2001 Sb.,.95% obecný stavební úřad</t>
  </si>
  <si>
    <t>materiální podminky dobré, vliv samosprávy - chybné, nedostatek finančních prostředků</t>
  </si>
  <si>
    <t>zcela oddělit výkon přenesené působnosti státní správy od výkonu samosprávy</t>
  </si>
  <si>
    <t>mohou být i písemné metodické pokyny</t>
  </si>
  <si>
    <t>Více metodické pomoci, vždyť téměř vůbec žádáná není</t>
  </si>
  <si>
    <t>Tilhonova</t>
  </si>
  <si>
    <t>450/59</t>
  </si>
  <si>
    <t>Slatina</t>
  </si>
  <si>
    <t>bj9b3rx</t>
  </si>
  <si>
    <t>podatelna.slatina@brno.cz</t>
  </si>
  <si>
    <t>Odbor výstavby a územního rozvoje</t>
  </si>
  <si>
    <t>Pokorová</t>
  </si>
  <si>
    <t>pokorova.jitka@mcslatina.cz</t>
  </si>
  <si>
    <t>Oderská</t>
  </si>
  <si>
    <t>260/4</t>
  </si>
  <si>
    <t>2rbbwxi</t>
  </si>
  <si>
    <t>info@staryliskovec.cz</t>
  </si>
  <si>
    <t>Stožická</t>
  </si>
  <si>
    <t>libuse.stozicka@staryliskovec.cz</t>
  </si>
  <si>
    <t>tajemník povodňové komise</t>
  </si>
  <si>
    <t>v posledních dvou leztech nebylo nic povolováno, nelze hodnotit</t>
  </si>
  <si>
    <t>zvýšení finančního ohodnocení pracovníků státní správy</t>
  </si>
  <si>
    <t>Měnínská</t>
  </si>
  <si>
    <t>524/4</t>
  </si>
  <si>
    <t>qykbwe7</t>
  </si>
  <si>
    <t>podatelna@stred.brno.cz</t>
  </si>
  <si>
    <t>Hlávková</t>
  </si>
  <si>
    <t>ivana.hlavkova@brno-stred.cz</t>
  </si>
  <si>
    <t>Slomek</t>
  </si>
  <si>
    <t>jakub.slomek@brno-stred.cz</t>
  </si>
  <si>
    <t>počítačové vybavení</t>
  </si>
  <si>
    <t>Tuřanské náměstí</t>
  </si>
  <si>
    <t>84/1</t>
  </si>
  <si>
    <t>Brno 22</t>
  </si>
  <si>
    <t>f9ubyek</t>
  </si>
  <si>
    <t>epodatelna@turany.cz</t>
  </si>
  <si>
    <t>Odbor stavební a technický</t>
  </si>
  <si>
    <t>Gallová</t>
  </si>
  <si>
    <t>Zdeňka</t>
  </si>
  <si>
    <t>Martinková</t>
  </si>
  <si>
    <t>martinkova@seznam.cz</t>
  </si>
  <si>
    <t>OBECNÝ STAVEBNÍ ÚŘAD, SILNIČNÍ PRÁVNÍ ÚŘAD</t>
  </si>
  <si>
    <t>POTŘEBNÉ TECHNICKÉ VYBAVENÍ , POTŘEBNÉ PROSTORY PRO PRÁCI</t>
  </si>
  <si>
    <t>NEJSOU</t>
  </si>
  <si>
    <t>Velkopavlovická</t>
  </si>
  <si>
    <t>4310/25</t>
  </si>
  <si>
    <t>Brno 29</t>
  </si>
  <si>
    <t>gxxbyhw</t>
  </si>
  <si>
    <t>podatelna@vinohrady.brno.cz</t>
  </si>
  <si>
    <t>Odbor finanční a výstavby</t>
  </si>
  <si>
    <t>Kubíček</t>
  </si>
  <si>
    <t>kubicek@vinohrady.brno.cz</t>
  </si>
  <si>
    <t>Agendu obecného stavebního úřadu dle stavebního zákona v 98% k celkové agendě vodoprávního úřadu.</t>
  </si>
  <si>
    <t>Vybavení a pracovní prostředí hodnotím pozitivně.</t>
  </si>
  <si>
    <t>Horova</t>
  </si>
  <si>
    <t>1623/28</t>
  </si>
  <si>
    <t>Brno 16</t>
  </si>
  <si>
    <t>n97byjq</t>
  </si>
  <si>
    <t>podatelna.zabovresky@brno.cz</t>
  </si>
  <si>
    <t>Meitnerová</t>
  </si>
  <si>
    <t>meitnerova@zabovresky.cz</t>
  </si>
  <si>
    <t>Silniční správní orgán a obecný stavební úřad</t>
  </si>
  <si>
    <t>Úřad městské části města Brna Brno-Židenice</t>
  </si>
  <si>
    <t>Gajdošova</t>
  </si>
  <si>
    <t>4392/7</t>
  </si>
  <si>
    <t>Brno 15</t>
  </si>
  <si>
    <t>rnpbwhi</t>
  </si>
  <si>
    <t>podatelna.zidenice@brno.cz</t>
  </si>
  <si>
    <t>Odbor výstavby a územního plánování/referát životního prostředí/vodoprávní úřad</t>
  </si>
  <si>
    <t>buresova@zidenice.brno.cz</t>
  </si>
  <si>
    <t>Magdaléna</t>
  </si>
  <si>
    <t>Sochorová</t>
  </si>
  <si>
    <t>sochorova@zidenice.brno.cz</t>
  </si>
  <si>
    <t>ochrana přírody a krajiny 114/1992, ochrana zvířat proti týrání zákon č. 246/1992, ochrany ovzduší zákon č. 201/2012, agenda odpadyzákon č. 185/2001, agenda zemědělství zákon č. 252/1997</t>
  </si>
  <si>
    <t>alej Svobody</t>
  </si>
  <si>
    <t>882/60</t>
  </si>
  <si>
    <t>2dibh62</t>
  </si>
  <si>
    <t>postaumo1@plzen.eu</t>
  </si>
  <si>
    <t>Odbor stavebně správní</t>
  </si>
  <si>
    <t>Hanzelín</t>
  </si>
  <si>
    <t>hanzelin@plzen.eu</t>
  </si>
  <si>
    <t>Radka</t>
  </si>
  <si>
    <t>Votýpková</t>
  </si>
  <si>
    <t>votypkova@plzen.eu</t>
  </si>
  <si>
    <t>Koterovská</t>
  </si>
  <si>
    <t>Plzeň 26</t>
  </si>
  <si>
    <t>egwbyju</t>
  </si>
  <si>
    <t>e-podatelnaUMO2@plzen.eu</t>
  </si>
  <si>
    <t>Odbor stavebně správní a dopravy</t>
  </si>
  <si>
    <t>Kolafa</t>
  </si>
  <si>
    <t>kolafa@plzen.eu</t>
  </si>
  <si>
    <t>stavební 95%</t>
  </si>
  <si>
    <t>sady Pětatřicátníků</t>
  </si>
  <si>
    <t>72/9</t>
  </si>
  <si>
    <t>ufxbt4h</t>
  </si>
  <si>
    <t>postaumo3@plzen.eu</t>
  </si>
  <si>
    <t>Odbor stavebně správní a investic</t>
  </si>
  <si>
    <t>Gracík</t>
  </si>
  <si>
    <t>gracik@plzen.eu</t>
  </si>
  <si>
    <t>z.č. 183/2006 Sb. - obecný stavební úřad - 4198%; speciální stavební úřad pro dopravní stavby - 0%</t>
  </si>
  <si>
    <t>technické a programové vybavení</t>
  </si>
  <si>
    <t>Mohylová</t>
  </si>
  <si>
    <t>1139/55</t>
  </si>
  <si>
    <t>Mohylová 55</t>
  </si>
  <si>
    <t>aupa97w</t>
  </si>
  <si>
    <t>postaumo4@plzen.eu</t>
  </si>
  <si>
    <t>Hrabáková</t>
  </si>
  <si>
    <t>hrabakova@plzen.eu</t>
  </si>
  <si>
    <t>Myslivcová</t>
  </si>
  <si>
    <t>myslivcova@plzen.eu</t>
  </si>
  <si>
    <t>Prvomájová</t>
  </si>
  <si>
    <t>100/21</t>
  </si>
  <si>
    <t>Křimice</t>
  </si>
  <si>
    <t>u98b2yk</t>
  </si>
  <si>
    <t>postaumo5@plzen.eu</t>
  </si>
  <si>
    <t>Odbor výstavby / stavební úřad</t>
  </si>
  <si>
    <t>Kasal</t>
  </si>
  <si>
    <t>kasal@plzen.eu</t>
  </si>
  <si>
    <t>doprava a životní prostředí</t>
  </si>
  <si>
    <t>vždy je co zlepšovat...</t>
  </si>
  <si>
    <t>Klatovská</t>
  </si>
  <si>
    <t>243/96</t>
  </si>
  <si>
    <t>Plzeň 21</t>
  </si>
  <si>
    <t>mcyb4a9</t>
  </si>
  <si>
    <t>kokoskovaji@plzen.eu</t>
  </si>
  <si>
    <t>Odbor výstavby a dopravy</t>
  </si>
  <si>
    <t>Kokošková</t>
  </si>
  <si>
    <t>silniční správní úřad zákon. č. 13/1997 Sb., obecný stavební úřad z.č. 183/2006 Sb.</t>
  </si>
  <si>
    <t>nevyhovující prostory</t>
  </si>
  <si>
    <t>nový úřad s bezbariérovým přístupem a zajištěné parkování</t>
  </si>
  <si>
    <t>V Radčicích</t>
  </si>
  <si>
    <t>Plzeň-Radčice</t>
  </si>
  <si>
    <t>v59b4a5</t>
  </si>
  <si>
    <t>kohoutovate@plzen.eu</t>
  </si>
  <si>
    <t>Jílková</t>
  </si>
  <si>
    <t>jilkova@plzen.eu</t>
  </si>
  <si>
    <t>tomanovao@plzen.eu</t>
  </si>
  <si>
    <t>90% stavební úřad - zák.č. 183/2006 Sb. a 5%silničně správní - zák.č. 13/1997 Sb.</t>
  </si>
  <si>
    <t>všechny informace i podklady k dispozici</t>
  </si>
  <si>
    <t>-přímá bezplatná přístupnost k ČSN</t>
  </si>
  <si>
    <t>Veská</t>
  </si>
  <si>
    <t>139/11</t>
  </si>
  <si>
    <t>Plzeň-Černice</t>
  </si>
  <si>
    <t>59tastc</t>
  </si>
  <si>
    <t>postaumo8@plzen.eu</t>
  </si>
  <si>
    <t>Odbor výstavby, dopravy a životního prostředí</t>
  </si>
  <si>
    <t>Pražmová</t>
  </si>
  <si>
    <t>prazmova@plzen.eu</t>
  </si>
  <si>
    <t>stavební úřad 70 %, silniční správní úřad 20 %, ochrana životního prostředí 10%</t>
  </si>
  <si>
    <t>Chotíkovská</t>
  </si>
  <si>
    <t>72/14</t>
  </si>
  <si>
    <t>6xib4ax</t>
  </si>
  <si>
    <t>postaumo9@plzen.eu</t>
  </si>
  <si>
    <t>odbor výstavby a dopravy</t>
  </si>
  <si>
    <t>Turnerová</t>
  </si>
  <si>
    <t>turnerovak@plzen.eu</t>
  </si>
  <si>
    <t>silniční správní úřad 15%, stavební úřad 60%, vodoprávní úřad 20%, dopravní infrastruktura 5 %</t>
  </si>
  <si>
    <t>účast na školeních, dostupná podpůrná literatura</t>
  </si>
  <si>
    <t>K Sinoru</t>
  </si>
  <si>
    <t>62/51</t>
  </si>
  <si>
    <t>4ifa947</t>
  </si>
  <si>
    <t>postaumo10@plzen.eu</t>
  </si>
  <si>
    <t>Odbor stavební a dopravy</t>
  </si>
  <si>
    <t>Strejcová</t>
  </si>
  <si>
    <t>masekp@plzen.eu</t>
  </si>
  <si>
    <t>vše potřebné je k dispozici</t>
  </si>
  <si>
    <t>zvýšení mezd</t>
  </si>
</sst>
</file>

<file path=xl/styles.xml><?xml version="1.0" encoding="utf-8"?>
<styleSheet xmlns="http://schemas.openxmlformats.org/spreadsheetml/2006/main" xmlns:mc="http://schemas.openxmlformats.org/markup-compatibility/2006" xmlns:x14ac="http://schemas.microsoft.com/office/spreadsheetml/2009/9/ac" mc:Ignorable="x14ac">
  <fonts count="69" x14ac:knownFonts="1">
    <font>
      <sz val="11"/>
      <color theme="1"/>
      <name val="Calibri"/>
      <family val="2"/>
      <charset val="238"/>
      <scheme val="minor"/>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12"/>
      <name val="Times New Roman"/>
      <family val="1"/>
      <charset val="238"/>
    </font>
    <font>
      <u/>
      <sz val="12"/>
      <color indexed="12"/>
      <name val="Times New Roman"/>
      <family val="1"/>
      <charset val="238"/>
    </font>
    <font>
      <sz val="12"/>
      <name val="Times New Roman"/>
      <family val="1"/>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sz val="10"/>
      <name val="Arial CE"/>
      <charset val="238"/>
    </font>
    <font>
      <sz val="12"/>
      <color theme="1"/>
      <name val="Times New Roman"/>
      <family val="1"/>
      <charset val="238"/>
    </font>
    <font>
      <i/>
      <sz val="11"/>
      <color theme="1"/>
      <name val="Calibri"/>
      <family val="2"/>
      <charset val="238"/>
      <scheme val="minor"/>
    </font>
    <font>
      <b/>
      <sz val="9"/>
      <name val="Arial"/>
      <family val="2"/>
      <charset val="238"/>
    </font>
    <font>
      <u/>
      <sz val="11"/>
      <color theme="10"/>
      <name val="Calibri"/>
      <family val="2"/>
      <charset val="238"/>
    </font>
    <font>
      <sz val="11"/>
      <name val="Calibri"/>
      <family val="2"/>
      <charset val="238"/>
      <scheme val="minor"/>
    </font>
    <font>
      <b/>
      <sz val="11"/>
      <name val="Calibri"/>
      <family val="2"/>
      <charset val="238"/>
      <scheme val="minor"/>
    </font>
    <font>
      <b/>
      <sz val="9"/>
      <color theme="1"/>
      <name val="Arial"/>
      <family val="2"/>
      <charset val="238"/>
    </font>
    <font>
      <b/>
      <sz val="9"/>
      <color rgb="FF000000"/>
      <name val="Arial"/>
      <family val="2"/>
      <charset val="238"/>
    </font>
    <font>
      <sz val="11"/>
      <color rgb="FF000000"/>
      <name val="Calibri"/>
      <family val="2"/>
      <charset val="238"/>
      <scheme val="minor"/>
    </font>
    <font>
      <sz val="10"/>
      <name val="MS Sans Serif"/>
      <family val="2"/>
      <charset val="238"/>
    </font>
    <font>
      <sz val="9"/>
      <color rgb="FF000000"/>
      <name val="Arial"/>
      <family val="2"/>
      <charset val="238"/>
    </font>
    <font>
      <sz val="11"/>
      <color indexed="8"/>
      <name val="Calibri"/>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006100"/>
      <name val="Arial"/>
      <family val="2"/>
      <charset val="238"/>
    </font>
    <font>
      <sz val="9"/>
      <color rgb="FF9C0006"/>
      <name val="Arial"/>
      <family val="2"/>
      <charset val="238"/>
    </font>
    <font>
      <sz val="9"/>
      <color rgb="FF9C6500"/>
      <name val="Arial"/>
      <family val="2"/>
      <charset val="238"/>
    </font>
    <font>
      <sz val="9"/>
      <color rgb="FF3F3F76"/>
      <name val="Arial"/>
      <family val="2"/>
      <charset val="238"/>
    </font>
    <font>
      <b/>
      <sz val="9"/>
      <color rgb="FF3F3F3F"/>
      <name val="Arial"/>
      <family val="2"/>
      <charset val="238"/>
    </font>
    <font>
      <b/>
      <sz val="9"/>
      <color rgb="FFFA7D00"/>
      <name val="Arial"/>
      <family val="2"/>
      <charset val="238"/>
    </font>
    <font>
      <sz val="9"/>
      <color rgb="FFFA7D00"/>
      <name val="Arial"/>
      <family val="2"/>
      <charset val="238"/>
    </font>
    <font>
      <b/>
      <sz val="9"/>
      <color theme="0"/>
      <name val="Arial"/>
      <family val="2"/>
      <charset val="238"/>
    </font>
    <font>
      <sz val="9"/>
      <color rgb="FFFF0000"/>
      <name val="Arial"/>
      <family val="2"/>
      <charset val="238"/>
    </font>
    <font>
      <i/>
      <sz val="9"/>
      <color rgb="FF7F7F7F"/>
      <name val="Arial"/>
      <family val="2"/>
      <charset val="238"/>
    </font>
    <font>
      <sz val="9"/>
      <color theme="0"/>
      <name val="Arial"/>
      <family val="2"/>
      <charset val="238"/>
    </font>
    <font>
      <sz val="11"/>
      <color theme="1"/>
      <name val="Calibri"/>
      <family val="2"/>
      <scheme val="minor"/>
    </font>
    <font>
      <sz val="11"/>
      <name val="Calibri"/>
      <family val="2"/>
      <charset val="238"/>
    </font>
    <font>
      <b/>
      <sz val="11"/>
      <name val="Calibri"/>
      <family val="2"/>
      <charset val="238"/>
    </font>
    <font>
      <sz val="10"/>
      <name val="MS Sans Serif"/>
      <family val="2"/>
      <charset val="238"/>
    </font>
    <font>
      <sz val="11"/>
      <color theme="1"/>
      <name val="Symbol"/>
      <family val="1"/>
      <charset val="2"/>
    </font>
    <font>
      <sz val="9"/>
      <name val="Arial"/>
      <family val="2"/>
      <charset val="238"/>
    </font>
  </fonts>
  <fills count="41">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tint="-4.9989318521683403E-2"/>
        <bgColor indexed="64"/>
      </patternFill>
    </fill>
    <fill>
      <patternFill patternType="solid">
        <fgColor rgb="FFF2F2F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5117038483843"/>
        <bgColor indexed="64"/>
      </patternFill>
    </fill>
    <fill>
      <patternFill patternType="solid">
        <fgColor rgb="FFDBE5F1"/>
        <bgColor indexed="64"/>
      </patternFill>
    </fill>
    <fill>
      <patternFill patternType="solid">
        <fgColor rgb="FFFCD5B4"/>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style="thin">
        <color rgb="FF000000"/>
      </left>
      <right style="thin">
        <color rgb="FF000000"/>
      </right>
      <top/>
      <bottom style="medium">
        <color indexed="64"/>
      </bottom>
      <diagonal/>
    </border>
    <border>
      <left/>
      <right style="thin">
        <color rgb="FF000000"/>
      </right>
      <top/>
      <bottom style="medium">
        <color indexed="64"/>
      </bottom>
      <diagonal/>
    </border>
  </borders>
  <cellStyleXfs count="64959">
    <xf numFmtId="0" fontId="0" fillId="0" borderId="0"/>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1" fillId="20" borderId="0" applyNumberFormat="0" applyBorder="0" applyAlignment="0" applyProtection="0"/>
    <xf numFmtId="0" fontId="21" fillId="20" borderId="0" applyNumberFormat="0" applyBorder="0" applyAlignment="0" applyProtection="0"/>
    <xf numFmtId="0" fontId="22" fillId="21" borderId="5" applyNumberFormat="0" applyAlignment="0" applyProtection="0"/>
    <xf numFmtId="0" fontId="22" fillId="21" borderId="5"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5" fillId="0" borderId="0"/>
    <xf numFmtId="0" fontId="15" fillId="0" borderId="0"/>
    <xf numFmtId="0" fontId="15" fillId="0" borderId="0"/>
    <xf numFmtId="0" fontId="18" fillId="0" borderId="0"/>
    <xf numFmtId="0" fontId="15" fillId="0" borderId="0"/>
    <xf numFmtId="0" fontId="15" fillId="0" borderId="0"/>
    <xf numFmtId="0" fontId="15" fillId="0" borderId="0"/>
    <xf numFmtId="0" fontId="17" fillId="0" borderId="0"/>
    <xf numFmtId="0" fontId="15" fillId="0" borderId="0"/>
    <xf numFmtId="0" fontId="18" fillId="23" borderId="9" applyNumberFormat="0" applyFont="0" applyAlignment="0" applyProtection="0"/>
    <xf numFmtId="0" fontId="18" fillId="23" borderId="9" applyNumberFormat="0" applyFont="0" applyAlignment="0" applyProtection="0"/>
    <xf numFmtId="0" fontId="28" fillId="0" borderId="10" applyNumberFormat="0" applyFill="0" applyAlignment="0" applyProtection="0"/>
    <xf numFmtId="0" fontId="28" fillId="0" borderId="10" applyNumberFormat="0" applyFill="0" applyAlignment="0" applyProtection="0"/>
    <xf numFmtId="0" fontId="29" fillId="24" borderId="0" applyNumberFormat="0" applyBorder="0" applyAlignment="0" applyProtection="0"/>
    <xf numFmtId="0" fontId="29" fillId="24"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5" borderId="11" applyNumberFormat="0" applyAlignment="0" applyProtection="0"/>
    <xf numFmtId="0" fontId="31" fillId="25" borderId="11" applyNumberFormat="0" applyAlignment="0" applyProtection="0"/>
    <xf numFmtId="0" fontId="32" fillId="26" borderId="11" applyNumberFormat="0" applyAlignment="0" applyProtection="0"/>
    <xf numFmtId="0" fontId="32" fillId="26" borderId="11" applyNumberFormat="0" applyAlignment="0" applyProtection="0"/>
    <xf numFmtId="0" fontId="33" fillId="26" borderId="12" applyNumberFormat="0" applyAlignment="0" applyProtection="0"/>
    <xf numFmtId="0" fontId="33" fillId="26" borderId="12"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36" fillId="0" borderId="0">
      <alignment vertical="top"/>
    </xf>
    <xf numFmtId="0" fontId="18" fillId="0" borderId="0"/>
    <xf numFmtId="0" fontId="36" fillId="0" borderId="0">
      <alignment vertical="top"/>
    </xf>
    <xf numFmtId="0" fontId="40" fillId="0" borderId="0" applyNumberFormat="0" applyFill="0" applyBorder="0" applyAlignment="0" applyProtection="0">
      <alignment vertical="top"/>
      <protection locked="0"/>
    </xf>
    <xf numFmtId="0" fontId="15" fillId="0" borderId="0"/>
    <xf numFmtId="0" fontId="15" fillId="0" borderId="0"/>
    <xf numFmtId="0" fontId="15" fillId="0" borderId="0"/>
    <xf numFmtId="0" fontId="15"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40" fillId="0" borderId="0" applyNumberFormat="0" applyFill="0" applyBorder="0" applyAlignment="0" applyProtection="0">
      <alignment vertical="top"/>
      <protection locked="0"/>
    </xf>
    <xf numFmtId="0" fontId="15" fillId="0" borderId="0"/>
    <xf numFmtId="0" fontId="15" fillId="0" borderId="0"/>
    <xf numFmtId="0" fontId="15" fillId="0" borderId="0"/>
    <xf numFmtId="0" fontId="18" fillId="0" borderId="0"/>
    <xf numFmtId="0" fontId="15" fillId="0" borderId="0"/>
    <xf numFmtId="0" fontId="46" fillId="0" borderId="0"/>
    <xf numFmtId="0" fontId="46" fillId="0" borderId="0"/>
    <xf numFmtId="0" fontId="15" fillId="0" borderId="0"/>
    <xf numFmtId="0" fontId="18" fillId="23" borderId="9" applyNumberFormat="0" applyFont="0" applyAlignment="0" applyProtection="0"/>
    <xf numFmtId="0" fontId="14" fillId="0" borderId="0"/>
    <xf numFmtId="0" fontId="18"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20" fillId="0" borderId="4" applyNumberFormat="0" applyFill="0" applyAlignment="0" applyProtection="0"/>
    <xf numFmtId="0" fontId="21" fillId="20" borderId="0" applyNumberFormat="0" applyBorder="0" applyAlignment="0" applyProtection="0"/>
    <xf numFmtId="0" fontId="22" fillId="21" borderId="5" applyNumberFormat="0" applyAlignment="0" applyProtection="0"/>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7" fillId="22" borderId="0" applyNumberFormat="0" applyBorder="0" applyAlignment="0" applyProtection="0"/>
    <xf numFmtId="0" fontId="17" fillId="0" borderId="0"/>
    <xf numFmtId="0" fontId="15" fillId="0" borderId="0"/>
    <xf numFmtId="0" fontId="15" fillId="0" borderId="0"/>
    <xf numFmtId="0" fontId="15" fillId="0" borderId="0"/>
    <xf numFmtId="0" fontId="15" fillId="0" borderId="0"/>
    <xf numFmtId="0" fontId="36"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xf numFmtId="0" fontId="46" fillId="0" borderId="0"/>
    <xf numFmtId="0" fontId="15" fillId="0" borderId="0"/>
    <xf numFmtId="0" fontId="46" fillId="0" borderId="0"/>
    <xf numFmtId="0" fontId="46" fillId="0" borderId="0"/>
    <xf numFmtId="0" fontId="46" fillId="0" borderId="0"/>
    <xf numFmtId="0" fontId="46" fillId="0" borderId="0"/>
    <xf numFmtId="0" fontId="36" fillId="0" borderId="0">
      <alignment vertical="top"/>
    </xf>
    <xf numFmtId="0" fontId="15" fillId="0" borderId="0"/>
    <xf numFmtId="0" fontId="48" fillId="23" borderId="9" applyNumberFormat="0" applyFont="0" applyAlignment="0" applyProtection="0"/>
    <xf numFmtId="0" fontId="48" fillId="23" borderId="9" applyNumberFormat="0" applyFont="0" applyAlignment="0" applyProtection="0"/>
    <xf numFmtId="0" fontId="18" fillId="23" borderId="9" applyNumberFormat="0" applyFont="0" applyAlignment="0" applyProtection="0"/>
    <xf numFmtId="0" fontId="48" fillId="23" borderId="9" applyNumberFormat="0" applyFont="0" applyAlignment="0" applyProtection="0"/>
    <xf numFmtId="0" fontId="4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28" fillId="0" borderId="10" applyNumberFormat="0" applyFill="0" applyAlignment="0" applyProtection="0"/>
    <xf numFmtId="0" fontId="29" fillId="24" borderId="0" applyNumberFormat="0" applyBorder="0" applyAlignment="0" applyProtection="0"/>
    <xf numFmtId="0" fontId="30" fillId="0" borderId="0" applyNumberFormat="0" applyFill="0" applyBorder="0" applyAlignment="0" applyProtection="0"/>
    <xf numFmtId="0" fontId="31" fillId="25" borderId="11" applyNumberFormat="0" applyAlignment="0" applyProtection="0"/>
    <xf numFmtId="0" fontId="32" fillId="26" borderId="11" applyNumberFormat="0" applyAlignment="0" applyProtection="0"/>
    <xf numFmtId="0" fontId="33" fillId="26" borderId="12" applyNumberFormat="0" applyAlignment="0" applyProtection="0"/>
    <xf numFmtId="0" fontId="34" fillId="0" borderId="0" applyNumberFormat="0" applyFill="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35" fillId="0" borderId="0"/>
    <xf numFmtId="0" fontId="18" fillId="23" borderId="9" applyNumberFormat="0" applyFont="0" applyAlignment="0" applyProtection="0"/>
    <xf numFmtId="0" fontId="18" fillId="23" borderId="9" applyNumberFormat="0" applyFont="0" applyAlignment="0" applyProtection="0"/>
    <xf numFmtId="0" fontId="18" fillId="0" borderId="0"/>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0" borderId="0"/>
    <xf numFmtId="0" fontId="18" fillId="0" borderId="0"/>
    <xf numFmtId="0" fontId="18" fillId="0" borderId="0"/>
    <xf numFmtId="0" fontId="18" fillId="0" borderId="0"/>
    <xf numFmtId="0" fontId="18" fillId="23" borderId="9" applyNumberFormat="0" applyFont="0" applyAlignment="0" applyProtection="0"/>
    <xf numFmtId="0" fontId="18" fillId="23" borderId="9" applyNumberFormat="0" applyFont="0" applyAlignment="0" applyProtection="0"/>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0" borderId="0"/>
    <xf numFmtId="0" fontId="18" fillId="0" borderId="0"/>
    <xf numFmtId="0" fontId="18" fillId="0" borderId="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3" fillId="0" borderId="0"/>
    <xf numFmtId="0" fontId="49" fillId="0" borderId="6" applyNumberFormat="0" applyFill="0" applyAlignment="0" applyProtection="0"/>
    <xf numFmtId="0" fontId="50" fillId="0" borderId="7" applyNumberFormat="0" applyFill="0" applyAlignment="0" applyProtection="0"/>
    <xf numFmtId="0" fontId="51" fillId="0" borderId="8" applyNumberFormat="0" applyFill="0" applyAlignment="0" applyProtection="0"/>
    <xf numFmtId="0" fontId="51" fillId="0" borderId="0" applyNumberFormat="0" applyFill="0" applyBorder="0" applyAlignment="0" applyProtection="0"/>
    <xf numFmtId="0" fontId="52" fillId="24" borderId="0" applyNumberFormat="0" applyBorder="0" applyAlignment="0" applyProtection="0"/>
    <xf numFmtId="0" fontId="53" fillId="20" borderId="0" applyNumberFormat="0" applyBorder="0" applyAlignment="0" applyProtection="0"/>
    <xf numFmtId="0" fontId="54" fillId="22" borderId="0" applyNumberFormat="0" applyBorder="0" applyAlignment="0" applyProtection="0"/>
    <xf numFmtId="0" fontId="55" fillId="25" borderId="11" applyNumberFormat="0" applyAlignment="0" applyProtection="0"/>
    <xf numFmtId="0" fontId="56" fillId="26" borderId="12" applyNumberFormat="0" applyAlignment="0" applyProtection="0"/>
    <xf numFmtId="0" fontId="57" fillId="26" borderId="11" applyNumberFormat="0" applyAlignment="0" applyProtection="0"/>
    <xf numFmtId="0" fontId="58" fillId="0" borderId="10" applyNumberFormat="0" applyFill="0" applyAlignment="0" applyProtection="0"/>
    <xf numFmtId="0" fontId="59" fillId="21" borderId="5" applyNumberFormat="0" applyAlignment="0" applyProtection="0"/>
    <xf numFmtId="0" fontId="60" fillId="0" borderId="0" applyNumberFormat="0" applyFill="0" applyBorder="0" applyAlignment="0" applyProtection="0"/>
    <xf numFmtId="0" fontId="13" fillId="23" borderId="9" applyNumberFormat="0" applyFont="0" applyAlignment="0" applyProtection="0"/>
    <xf numFmtId="0" fontId="61" fillId="0" borderId="0" applyNumberFormat="0" applyFill="0" applyBorder="0" applyAlignment="0" applyProtection="0"/>
    <xf numFmtId="0" fontId="43" fillId="0" borderId="4" applyNumberFormat="0" applyFill="0" applyAlignment="0" applyProtection="0"/>
    <xf numFmtId="0" fontId="62" fillId="27" borderId="0" applyNumberFormat="0" applyBorder="0" applyAlignment="0" applyProtection="0"/>
    <xf numFmtId="0" fontId="13" fillId="2" borderId="0" applyNumberFormat="0" applyBorder="0" applyAlignment="0" applyProtection="0"/>
    <xf numFmtId="0" fontId="13" fillId="8" borderId="0" applyNumberFormat="0" applyBorder="0" applyAlignment="0" applyProtection="0"/>
    <xf numFmtId="0" fontId="62" fillId="14" borderId="0" applyNumberFormat="0" applyBorder="0" applyAlignment="0" applyProtection="0"/>
    <xf numFmtId="0" fontId="62" fillId="28"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62" fillId="15" borderId="0" applyNumberFormat="0" applyBorder="0" applyAlignment="0" applyProtection="0"/>
    <xf numFmtId="0" fontId="62" fillId="2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62" fillId="16" borderId="0" applyNumberFormat="0" applyBorder="0" applyAlignment="0" applyProtection="0"/>
    <xf numFmtId="0" fontId="62" fillId="3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62" fillId="17" borderId="0" applyNumberFormat="0" applyBorder="0" applyAlignment="0" applyProtection="0"/>
    <xf numFmtId="0" fontId="62" fillId="3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62" fillId="18" borderId="0" applyNumberFormat="0" applyBorder="0" applyAlignment="0" applyProtection="0"/>
    <xf numFmtId="0" fontId="62" fillId="3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62" fillId="19" borderId="0" applyNumberFormat="0" applyBorder="0" applyAlignment="0" applyProtection="0"/>
    <xf numFmtId="0" fontId="13" fillId="0" borderId="0"/>
    <xf numFmtId="0" fontId="13" fillId="23" borderId="9" applyNumberFormat="0" applyFont="0" applyAlignment="0" applyProtection="0"/>
    <xf numFmtId="0" fontId="13" fillId="2"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0" borderId="0"/>
    <xf numFmtId="0" fontId="13" fillId="23" borderId="9" applyNumberFormat="0" applyFont="0" applyAlignment="0" applyProtection="0"/>
    <xf numFmtId="0" fontId="13" fillId="2"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5" fillId="0" borderId="0"/>
    <xf numFmtId="0" fontId="13" fillId="0" borderId="0"/>
    <xf numFmtId="0" fontId="13" fillId="23" borderId="9" applyNumberFormat="0" applyFont="0" applyAlignment="0" applyProtection="0"/>
    <xf numFmtId="0" fontId="13" fillId="2"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0" borderId="0"/>
    <xf numFmtId="0" fontId="13" fillId="23" borderId="9" applyNumberFormat="0" applyFont="0" applyAlignment="0" applyProtection="0"/>
    <xf numFmtId="0" fontId="13" fillId="2"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5" fillId="0" borderId="0"/>
    <xf numFmtId="0" fontId="13" fillId="0" borderId="0"/>
    <xf numFmtId="0" fontId="18" fillId="0" borderId="0"/>
    <xf numFmtId="0" fontId="63" fillId="0" borderId="0"/>
    <xf numFmtId="0" fontId="13" fillId="0" borderId="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13" fillId="0" borderId="0"/>
    <xf numFmtId="0" fontId="13" fillId="0" borderId="0"/>
    <xf numFmtId="0" fontId="13" fillId="0" borderId="0"/>
    <xf numFmtId="0" fontId="13" fillId="0" borderId="0"/>
    <xf numFmtId="0" fontId="15" fillId="0" borderId="0"/>
    <xf numFmtId="0" fontId="13" fillId="0" borderId="0"/>
    <xf numFmtId="0" fontId="15" fillId="0" borderId="0"/>
    <xf numFmtId="0" fontId="15" fillId="0" borderId="0"/>
    <xf numFmtId="0" fontId="15" fillId="0" borderId="0"/>
    <xf numFmtId="0" fontId="18" fillId="0" borderId="0"/>
    <xf numFmtId="0" fontId="18" fillId="0" borderId="0"/>
    <xf numFmtId="0" fontId="18"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xf numFmtId="0" fontId="15" fillId="0" borderId="0"/>
    <xf numFmtId="0" fontId="46" fillId="0" borderId="0"/>
    <xf numFmtId="0" fontId="15" fillId="0" borderId="0"/>
    <xf numFmtId="0" fontId="46" fillId="0" borderId="0"/>
    <xf numFmtId="0" fontId="15" fillId="0" borderId="0"/>
    <xf numFmtId="0" fontId="46" fillId="0" borderId="0"/>
    <xf numFmtId="0" fontId="15" fillId="0" borderId="0"/>
    <xf numFmtId="0" fontId="46" fillId="0" borderId="0"/>
    <xf numFmtId="0" fontId="35" fillId="0" borderId="0"/>
    <xf numFmtId="0" fontId="15" fillId="0" borderId="0"/>
    <xf numFmtId="0" fontId="35" fillId="0" borderId="0"/>
    <xf numFmtId="0" fontId="15" fillId="0" borderId="0"/>
    <xf numFmtId="0" fontId="15" fillId="0" borderId="0"/>
    <xf numFmtId="0" fontId="35" fillId="0" borderId="0"/>
    <xf numFmtId="0" fontId="35" fillId="0" borderId="0"/>
    <xf numFmtId="0" fontId="15" fillId="0" borderId="0"/>
    <xf numFmtId="0" fontId="35" fillId="0" borderId="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0" borderId="0"/>
    <xf numFmtId="0" fontId="13" fillId="0" borderId="0"/>
    <xf numFmtId="0" fontId="13" fillId="0" borderId="0"/>
    <xf numFmtId="0" fontId="13" fillId="0" borderId="0"/>
    <xf numFmtId="0" fontId="18" fillId="0" borderId="0"/>
    <xf numFmtId="0" fontId="18" fillId="0" borderId="0"/>
    <xf numFmtId="0" fontId="13" fillId="0" borderId="0"/>
    <xf numFmtId="0" fontId="13" fillId="0" borderId="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3"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3"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3"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3"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3"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3"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3"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3"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3"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3"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3"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8"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8"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3"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8"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8"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19" fillId="19"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20" fillId="0" borderId="4" applyNumberFormat="0" applyFill="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21" fillId="20" borderId="0" applyNumberFormat="0" applyBorder="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59" fillId="21" borderId="5" applyNumberFormat="0" applyAlignment="0" applyProtection="0"/>
    <xf numFmtId="0" fontId="59" fillId="21" borderId="5" applyNumberFormat="0" applyAlignment="0" applyProtection="0"/>
    <xf numFmtId="0" fontId="59" fillId="21" borderId="5" applyNumberFormat="0" applyAlignment="0" applyProtection="0"/>
    <xf numFmtId="0" fontId="59" fillId="21" borderId="5" applyNumberFormat="0" applyAlignment="0" applyProtection="0"/>
    <xf numFmtId="0" fontId="59" fillId="21" borderId="5" applyNumberFormat="0" applyAlignment="0" applyProtection="0"/>
    <xf numFmtId="0" fontId="22" fillId="21" borderId="5" applyNumberFormat="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5" fillId="0" borderId="0" applyNumberFormat="0" applyFill="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27" fillId="22" borderId="0" applyNumberFormat="0" applyBorder="0" applyAlignment="0" applyProtection="0"/>
    <xf numFmtId="0" fontId="4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8" fillId="0" borderId="0"/>
    <xf numFmtId="0" fontId="13" fillId="0" borderId="0"/>
    <xf numFmtId="0" fontId="13" fillId="0" borderId="0"/>
    <xf numFmtId="0" fontId="13" fillId="0" borderId="0"/>
    <xf numFmtId="0" fontId="13" fillId="0" borderId="0"/>
    <xf numFmtId="0" fontId="18" fillId="0" borderId="0"/>
    <xf numFmtId="0" fontId="18" fillId="0" borderId="0"/>
    <xf numFmtId="0" fontId="18" fillId="0" borderId="0"/>
    <xf numFmtId="0" fontId="13"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13" fillId="0" borderId="0"/>
    <xf numFmtId="0" fontId="13" fillId="0" borderId="0"/>
    <xf numFmtId="0" fontId="46" fillId="0" borderId="0"/>
    <xf numFmtId="0" fontId="46" fillId="0" borderId="0"/>
    <xf numFmtId="0" fontId="4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5"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xf numFmtId="0" fontId="46" fillId="0" borderId="0"/>
    <xf numFmtId="0" fontId="15"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46" fillId="0" borderId="0"/>
    <xf numFmtId="0" fontId="46" fillId="0" borderId="0"/>
    <xf numFmtId="0" fontId="46" fillId="0" borderId="0"/>
    <xf numFmtId="0" fontId="15" fillId="0" borderId="0"/>
    <xf numFmtId="0" fontId="46" fillId="0" borderId="0"/>
    <xf numFmtId="0" fontId="15" fillId="0" borderId="0"/>
    <xf numFmtId="0" fontId="15" fillId="0" borderId="0"/>
    <xf numFmtId="0" fontId="15" fillId="0" borderId="0"/>
    <xf numFmtId="0" fontId="15" fillId="0" borderId="0"/>
    <xf numFmtId="0" fontId="15" fillId="0" borderId="0"/>
    <xf numFmtId="0" fontId="46" fillId="0" borderId="0"/>
    <xf numFmtId="0" fontId="46" fillId="0" borderId="0"/>
    <xf numFmtId="0" fontId="46" fillId="0" borderId="0"/>
    <xf numFmtId="0" fontId="46" fillId="0" borderId="0"/>
    <xf numFmtId="0" fontId="15" fillId="0" borderId="0"/>
    <xf numFmtId="0" fontId="46" fillId="0" borderId="0"/>
    <xf numFmtId="0" fontId="46" fillId="0" borderId="0"/>
    <xf numFmtId="0" fontId="46" fillId="0" borderId="0"/>
    <xf numFmtId="0" fontId="46" fillId="0" borderId="0"/>
    <xf numFmtId="0" fontId="15" fillId="0" borderId="0"/>
    <xf numFmtId="0" fontId="46" fillId="0" borderId="0"/>
    <xf numFmtId="0" fontId="15" fillId="0" borderId="0"/>
    <xf numFmtId="0" fontId="15" fillId="0" borderId="0"/>
    <xf numFmtId="0" fontId="15" fillId="0" borderId="0"/>
    <xf numFmtId="0" fontId="15" fillId="0" borderId="0"/>
    <xf numFmtId="0" fontId="15" fillId="0" borderId="0"/>
    <xf numFmtId="0" fontId="46" fillId="0" borderId="0"/>
    <xf numFmtId="0" fontId="46" fillId="0" borderId="0"/>
    <xf numFmtId="0" fontId="46" fillId="0" borderId="0"/>
    <xf numFmtId="0" fontId="46" fillId="0" borderId="0"/>
    <xf numFmtId="0" fontId="15" fillId="0" borderId="0"/>
    <xf numFmtId="0" fontId="46" fillId="0" borderId="0"/>
    <xf numFmtId="0" fontId="46" fillId="0" borderId="0"/>
    <xf numFmtId="0" fontId="46" fillId="0" borderId="0"/>
    <xf numFmtId="0" fontId="46" fillId="0" borderId="0"/>
    <xf numFmtId="0" fontId="46" fillId="0" borderId="0"/>
    <xf numFmtId="0" fontId="15" fillId="0" borderId="0"/>
    <xf numFmtId="0" fontId="46" fillId="0" borderId="0"/>
    <xf numFmtId="0" fontId="15" fillId="0" borderId="0"/>
    <xf numFmtId="0" fontId="15" fillId="0" borderId="0"/>
    <xf numFmtId="0" fontId="15" fillId="0" borderId="0"/>
    <xf numFmtId="0" fontId="15" fillId="0" borderId="0"/>
    <xf numFmtId="0" fontId="15" fillId="0" borderId="0"/>
    <xf numFmtId="0" fontId="46" fillId="0" borderId="0"/>
    <xf numFmtId="0" fontId="46" fillId="0" borderId="0"/>
    <xf numFmtId="0" fontId="15" fillId="0" borderId="0"/>
    <xf numFmtId="0" fontId="35" fillId="0" borderId="0"/>
    <xf numFmtId="0" fontId="15" fillId="0" borderId="0"/>
    <xf numFmtId="0" fontId="35" fillId="0" borderId="0"/>
    <xf numFmtId="0" fontId="35" fillId="0" borderId="0"/>
    <xf numFmtId="0" fontId="35" fillId="0" borderId="0"/>
    <xf numFmtId="0" fontId="35" fillId="0" borderId="0"/>
    <xf numFmtId="0" fontId="3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0" borderId="0"/>
    <xf numFmtId="0" fontId="15" fillId="0" borderId="0"/>
    <xf numFmtId="0" fontId="15" fillId="0" borderId="0"/>
    <xf numFmtId="0" fontId="15" fillId="0" borderId="0"/>
    <xf numFmtId="0" fontId="15" fillId="0" borderId="0"/>
    <xf numFmtId="0" fontId="15" fillId="0" borderId="0"/>
    <xf numFmtId="0" fontId="35" fillId="0" borderId="0"/>
    <xf numFmtId="0" fontId="35" fillId="0" borderId="0"/>
    <xf numFmtId="0" fontId="35" fillId="0" borderId="0"/>
    <xf numFmtId="0" fontId="35" fillId="0" borderId="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3"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8"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8"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58" fillId="0" borderId="10" applyNumberFormat="0" applyFill="0" applyAlignment="0" applyProtection="0"/>
    <xf numFmtId="0" fontId="58" fillId="0" borderId="10" applyNumberFormat="0" applyFill="0" applyAlignment="0" applyProtection="0"/>
    <xf numFmtId="0" fontId="58" fillId="0" borderId="10" applyNumberFormat="0" applyFill="0" applyAlignment="0" applyProtection="0"/>
    <xf numFmtId="0" fontId="58" fillId="0" borderId="10" applyNumberFormat="0" applyFill="0" applyAlignment="0" applyProtection="0"/>
    <xf numFmtId="0" fontId="58" fillId="0" borderId="10" applyNumberFormat="0" applyFill="0" applyAlignment="0" applyProtection="0"/>
    <xf numFmtId="0" fontId="28" fillId="0" borderId="10" applyNumberFormat="0" applyFill="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29" fillId="24"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0" fillId="0" borderId="0" applyNumberFormat="0" applyFill="0" applyBorder="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55" fillId="25" borderId="11" applyNumberFormat="0" applyAlignment="0" applyProtection="0"/>
    <xf numFmtId="0" fontId="55" fillId="25" borderId="11" applyNumberFormat="0" applyAlignment="0" applyProtection="0"/>
    <xf numFmtId="0" fontId="55" fillId="25" borderId="11" applyNumberFormat="0" applyAlignment="0" applyProtection="0"/>
    <xf numFmtId="0" fontId="55" fillId="25" borderId="11" applyNumberFormat="0" applyAlignment="0" applyProtection="0"/>
    <xf numFmtId="0" fontId="55" fillId="25" borderId="11" applyNumberFormat="0" applyAlignment="0" applyProtection="0"/>
    <xf numFmtId="0" fontId="31" fillId="25"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57" fillId="26" borderId="11" applyNumberFormat="0" applyAlignment="0" applyProtection="0"/>
    <xf numFmtId="0" fontId="57" fillId="26" borderId="11" applyNumberFormat="0" applyAlignment="0" applyProtection="0"/>
    <xf numFmtId="0" fontId="57" fillId="26" borderId="11" applyNumberFormat="0" applyAlignment="0" applyProtection="0"/>
    <xf numFmtId="0" fontId="57" fillId="26" borderId="11" applyNumberFormat="0" applyAlignment="0" applyProtection="0"/>
    <xf numFmtId="0" fontId="57" fillId="26" borderId="11" applyNumberFormat="0" applyAlignment="0" applyProtection="0"/>
    <xf numFmtId="0" fontId="32" fillId="26" borderId="11"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56" fillId="26" borderId="12" applyNumberFormat="0" applyAlignment="0" applyProtection="0"/>
    <xf numFmtId="0" fontId="56" fillId="26" borderId="12" applyNumberFormat="0" applyAlignment="0" applyProtection="0"/>
    <xf numFmtId="0" fontId="56" fillId="26" borderId="12" applyNumberFormat="0" applyAlignment="0" applyProtection="0"/>
    <xf numFmtId="0" fontId="56" fillId="26" borderId="12" applyNumberFormat="0" applyAlignment="0" applyProtection="0"/>
    <xf numFmtId="0" fontId="56" fillId="26" borderId="12" applyNumberFormat="0" applyAlignment="0" applyProtection="0"/>
    <xf numFmtId="0" fontId="33" fillId="26" borderId="12"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4" fillId="0" borderId="0" applyNumberFormat="0" applyFill="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19" fillId="32" borderId="0" applyNumberFormat="0" applyBorder="0" applyAlignment="0" applyProtection="0"/>
    <xf numFmtId="0" fontId="13" fillId="0" borderId="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0" borderId="0"/>
    <xf numFmtId="0" fontId="12" fillId="0" borderId="0"/>
    <xf numFmtId="0" fontId="12" fillId="0" borderId="0"/>
    <xf numFmtId="0" fontId="12" fillId="0" borderId="0"/>
    <xf numFmtId="0" fontId="12" fillId="0" borderId="0"/>
    <xf numFmtId="0" fontId="11" fillId="0" borderId="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3"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4" borderId="0" applyNumberFormat="0" applyBorder="0" applyAlignment="0" applyProtection="0"/>
    <xf numFmtId="0" fontId="18" fillId="0" borderId="0"/>
    <xf numFmtId="0" fontId="18" fillId="0" borderId="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4"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2" borderId="0" applyNumberFormat="0" applyBorder="0" applyAlignment="0" applyProtection="0"/>
    <xf numFmtId="0" fontId="10" fillId="0" borderId="0"/>
    <xf numFmtId="0" fontId="10" fillId="23" borderId="9" applyNumberFormat="0" applyFont="0" applyAlignment="0" applyProtection="0"/>
    <xf numFmtId="0" fontId="10" fillId="12" borderId="0" applyNumberFormat="0" applyBorder="0" applyAlignment="0" applyProtection="0"/>
    <xf numFmtId="0" fontId="10" fillId="0" borderId="0"/>
    <xf numFmtId="0" fontId="10" fillId="0" borderId="0"/>
    <xf numFmtId="0" fontId="10" fillId="10" borderId="0" applyNumberFormat="0" applyBorder="0" applyAlignment="0" applyProtection="0"/>
    <xf numFmtId="0" fontId="10" fillId="7" borderId="0" applyNumberFormat="0" applyBorder="0" applyAlignment="0" applyProtection="0"/>
    <xf numFmtId="0" fontId="10" fillId="3"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6"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23" borderId="9" applyNumberFormat="0" applyFont="0" applyAlignment="0" applyProtection="0"/>
    <xf numFmtId="0" fontId="10" fillId="0" borderId="0"/>
    <xf numFmtId="0" fontId="10" fillId="10" borderId="0" applyNumberFormat="0" applyBorder="0" applyAlignment="0" applyProtection="0"/>
    <xf numFmtId="0" fontId="10" fillId="0" borderId="0"/>
    <xf numFmtId="0" fontId="10" fillId="4" borderId="0" applyNumberFormat="0" applyBorder="0" applyAlignment="0" applyProtection="0"/>
    <xf numFmtId="0" fontId="10" fillId="5"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0" borderId="0"/>
    <xf numFmtId="0" fontId="10" fillId="6"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0" borderId="0"/>
    <xf numFmtId="0" fontId="10"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3" borderId="0" applyNumberFormat="0" applyBorder="0" applyAlignment="0" applyProtection="0"/>
    <xf numFmtId="0" fontId="10" fillId="23" borderId="9" applyNumberFormat="0" applyFont="0" applyAlignment="0" applyProtection="0"/>
    <xf numFmtId="0" fontId="10" fillId="11"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23" borderId="9" applyNumberFormat="0" applyFont="0" applyAlignment="0" applyProtection="0"/>
    <xf numFmtId="0" fontId="10" fillId="11" borderId="0" applyNumberFormat="0" applyBorder="0" applyAlignment="0" applyProtection="0"/>
    <xf numFmtId="0" fontId="10" fillId="23" borderId="9" applyNumberFormat="0" applyFont="0" applyAlignment="0" applyProtection="0"/>
    <xf numFmtId="0" fontId="10" fillId="23" borderId="9" applyNumberFormat="0" applyFont="0" applyAlignment="0" applyProtection="0"/>
    <xf numFmtId="0" fontId="10" fillId="6" borderId="0" applyNumberFormat="0" applyBorder="0" applyAlignment="0" applyProtection="0"/>
    <xf numFmtId="0" fontId="10" fillId="12" borderId="0" applyNumberFormat="0" applyBorder="0" applyAlignment="0" applyProtection="0"/>
    <xf numFmtId="0" fontId="10" fillId="23" borderId="9" applyNumberFormat="0" applyFont="0" applyAlignment="0" applyProtection="0"/>
    <xf numFmtId="0" fontId="10" fillId="10" borderId="0" applyNumberFormat="0" applyBorder="0" applyAlignment="0" applyProtection="0"/>
    <xf numFmtId="0" fontId="10" fillId="5" borderId="0" applyNumberFormat="0" applyBorder="0" applyAlignment="0" applyProtection="0"/>
    <xf numFmtId="0" fontId="10" fillId="23" borderId="9" applyNumberFormat="0" applyFont="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7" fillId="0" borderId="0"/>
    <xf numFmtId="0" fontId="17" fillId="0" borderId="0"/>
    <xf numFmtId="0" fontId="10" fillId="0" borderId="0"/>
    <xf numFmtId="0" fontId="10" fillId="23" borderId="9" applyNumberFormat="0" applyFont="0" applyAlignment="0" applyProtection="0"/>
    <xf numFmtId="0" fontId="10" fillId="0" borderId="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0" borderId="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6"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0" borderId="0"/>
    <xf numFmtId="0" fontId="10" fillId="6" borderId="0" applyNumberFormat="0" applyBorder="0" applyAlignment="0" applyProtection="0"/>
    <xf numFmtId="0" fontId="10" fillId="10" borderId="0" applyNumberFormat="0" applyBorder="0" applyAlignment="0" applyProtection="0"/>
    <xf numFmtId="0" fontId="10" fillId="4" borderId="0" applyNumberFormat="0" applyBorder="0" applyAlignment="0" applyProtection="0"/>
    <xf numFmtId="0" fontId="10" fillId="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0" borderId="0"/>
    <xf numFmtId="0" fontId="10" fillId="2" borderId="0" applyNumberFormat="0" applyBorder="0" applyAlignment="0" applyProtection="0"/>
    <xf numFmtId="0" fontId="10" fillId="6" borderId="0" applyNumberFormat="0" applyBorder="0" applyAlignment="0" applyProtection="0"/>
    <xf numFmtId="0" fontId="10" fillId="4" borderId="0" applyNumberFormat="0" applyBorder="0" applyAlignment="0" applyProtection="0"/>
    <xf numFmtId="0" fontId="10" fillId="0" borderId="0"/>
    <xf numFmtId="0" fontId="10" fillId="5" borderId="0" applyNumberFormat="0" applyBorder="0" applyAlignment="0" applyProtection="0"/>
    <xf numFmtId="0" fontId="10" fillId="7" borderId="0" applyNumberFormat="0" applyBorder="0" applyAlignment="0" applyProtection="0"/>
    <xf numFmtId="0" fontId="10" fillId="0" borderId="0"/>
    <xf numFmtId="0" fontId="10" fillId="23" borderId="9"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23" borderId="9" applyNumberFormat="0" applyFont="0" applyAlignment="0" applyProtection="0"/>
    <xf numFmtId="0" fontId="10" fillId="12"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0" borderId="0"/>
    <xf numFmtId="0" fontId="10" fillId="23" borderId="9" applyNumberFormat="0" applyFont="0" applyAlignment="0" applyProtection="0"/>
    <xf numFmtId="0" fontId="10" fillId="0" borderId="0"/>
    <xf numFmtId="0" fontId="10" fillId="7"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4"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10" fillId="6"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2" borderId="0" applyNumberFormat="0" applyBorder="0" applyAlignment="0" applyProtection="0"/>
    <xf numFmtId="0" fontId="10" fillId="23" borderId="9" applyNumberFormat="0" applyFont="0" applyAlignment="0" applyProtection="0"/>
    <xf numFmtId="0" fontId="10" fillId="8" borderId="0" applyNumberFormat="0" applyBorder="0" applyAlignment="0" applyProtection="0"/>
    <xf numFmtId="0" fontId="10" fillId="0" borderId="0"/>
    <xf numFmtId="0" fontId="10" fillId="0" borderId="0"/>
    <xf numFmtId="0" fontId="10" fillId="3"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23" borderId="9" applyNumberFormat="0" applyFont="0" applyAlignment="0" applyProtection="0"/>
    <xf numFmtId="0" fontId="10" fillId="2" borderId="0" applyNumberFormat="0" applyBorder="0" applyAlignment="0" applyProtection="0"/>
    <xf numFmtId="0" fontId="10" fillId="10" borderId="0" applyNumberFormat="0" applyBorder="0" applyAlignment="0" applyProtection="0"/>
    <xf numFmtId="0" fontId="10" fillId="3" borderId="0" applyNumberFormat="0" applyBorder="0" applyAlignment="0" applyProtection="0"/>
    <xf numFmtId="0" fontId="10" fillId="0" borderId="0"/>
    <xf numFmtId="0" fontId="10" fillId="9" borderId="0" applyNumberFormat="0" applyBorder="0" applyAlignment="0" applyProtection="0"/>
    <xf numFmtId="0" fontId="10" fillId="8"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8" fillId="0" borderId="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2" borderId="0" applyNumberFormat="0" applyBorder="0" applyAlignment="0" applyProtection="0"/>
    <xf numFmtId="0" fontId="10" fillId="0" borderId="0"/>
    <xf numFmtId="0" fontId="10" fillId="7"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23" borderId="9" applyNumberFormat="0" applyFont="0" applyAlignment="0" applyProtection="0"/>
    <xf numFmtId="0" fontId="10" fillId="4"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0" borderId="0"/>
    <xf numFmtId="0" fontId="10" fillId="9" borderId="0" applyNumberFormat="0" applyBorder="0" applyAlignment="0" applyProtection="0"/>
    <xf numFmtId="0" fontId="10" fillId="2" borderId="0" applyNumberFormat="0" applyBorder="0" applyAlignment="0" applyProtection="0"/>
    <xf numFmtId="0" fontId="10" fillId="13" borderId="0" applyNumberFormat="0" applyBorder="0" applyAlignment="0" applyProtection="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3" borderId="0" applyNumberFormat="0" applyBorder="0" applyAlignment="0" applyProtection="0"/>
    <xf numFmtId="0" fontId="10" fillId="23" borderId="9" applyNumberFormat="0" applyFont="0" applyAlignment="0" applyProtection="0"/>
    <xf numFmtId="0" fontId="10" fillId="0" borderId="0"/>
    <xf numFmtId="0" fontId="10" fillId="23" borderId="9" applyNumberFormat="0" applyFont="0" applyAlignment="0" applyProtection="0"/>
    <xf numFmtId="0" fontId="10" fillId="0" borderId="0"/>
    <xf numFmtId="0" fontId="10" fillId="23" borderId="9" applyNumberFormat="0" applyFont="0" applyAlignment="0" applyProtection="0"/>
    <xf numFmtId="0" fontId="10" fillId="5" borderId="0" applyNumberFormat="0" applyBorder="0" applyAlignment="0" applyProtection="0"/>
    <xf numFmtId="0" fontId="10" fillId="3" borderId="0" applyNumberFormat="0" applyBorder="0" applyAlignment="0" applyProtection="0"/>
    <xf numFmtId="0" fontId="10" fillId="23" borderId="9" applyNumberFormat="0" applyFont="0" applyAlignment="0" applyProtection="0"/>
    <xf numFmtId="0" fontId="10" fillId="8" borderId="0" applyNumberFormat="0" applyBorder="0" applyAlignment="0" applyProtection="0"/>
    <xf numFmtId="0" fontId="10" fillId="11"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8" borderId="0" applyNumberFormat="0" applyBorder="0" applyAlignment="0" applyProtection="0"/>
    <xf numFmtId="0" fontId="10" fillId="2" borderId="0" applyNumberFormat="0" applyBorder="0" applyAlignment="0" applyProtection="0"/>
    <xf numFmtId="0" fontId="10" fillId="10" borderId="0" applyNumberFormat="0" applyBorder="0" applyAlignment="0" applyProtection="0"/>
    <xf numFmtId="0" fontId="10" fillId="2" borderId="0" applyNumberFormat="0" applyBorder="0" applyAlignment="0" applyProtection="0"/>
    <xf numFmtId="0" fontId="10" fillId="0" borderId="0"/>
    <xf numFmtId="0" fontId="10" fillId="0" borderId="0"/>
    <xf numFmtId="0" fontId="10" fillId="0" borderId="0"/>
    <xf numFmtId="0" fontId="10" fillId="23" borderId="9" applyNumberFormat="0" applyFont="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7" borderId="0" applyNumberFormat="0" applyBorder="0" applyAlignment="0" applyProtection="0"/>
    <xf numFmtId="0" fontId="10" fillId="8" borderId="0" applyNumberFormat="0" applyBorder="0" applyAlignment="0" applyProtection="0"/>
    <xf numFmtId="0" fontId="10" fillId="0" borderId="0"/>
    <xf numFmtId="0" fontId="10" fillId="10" borderId="0" applyNumberFormat="0" applyBorder="0" applyAlignment="0" applyProtection="0"/>
    <xf numFmtId="0" fontId="10" fillId="0" borderId="0"/>
    <xf numFmtId="0" fontId="10" fillId="3"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0" borderId="0"/>
    <xf numFmtId="0" fontId="10" fillId="23" borderId="9" applyNumberFormat="0" applyFont="0" applyAlignment="0" applyProtection="0"/>
    <xf numFmtId="0" fontId="10" fillId="6"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0" borderId="0"/>
    <xf numFmtId="0" fontId="10" fillId="8" borderId="0" applyNumberFormat="0" applyBorder="0" applyAlignment="0" applyProtection="0"/>
    <xf numFmtId="0" fontId="10" fillId="13" borderId="0" applyNumberFormat="0" applyBorder="0" applyAlignment="0" applyProtection="0"/>
    <xf numFmtId="0" fontId="10" fillId="5"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23" borderId="9" applyNumberFormat="0" applyFont="0" applyAlignment="0" applyProtection="0"/>
    <xf numFmtId="0" fontId="10" fillId="10" borderId="0" applyNumberFormat="0" applyBorder="0" applyAlignment="0" applyProtection="0"/>
    <xf numFmtId="0" fontId="10" fillId="3"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6"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8" borderId="0" applyNumberFormat="0" applyBorder="0" applyAlignment="0" applyProtection="0"/>
    <xf numFmtId="0" fontId="10" fillId="13" borderId="0" applyNumberFormat="0" applyBorder="0" applyAlignment="0" applyProtection="0"/>
    <xf numFmtId="0" fontId="10" fillId="5"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0" borderId="0"/>
    <xf numFmtId="0" fontId="10" fillId="23" borderId="9" applyNumberFormat="0" applyFont="0" applyAlignment="0" applyProtection="0"/>
    <xf numFmtId="0" fontId="10" fillId="10"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6"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13"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0" borderId="0"/>
    <xf numFmtId="0" fontId="10" fillId="23" borderId="9" applyNumberFormat="0" applyFont="0" applyAlignment="0" applyProtection="0"/>
    <xf numFmtId="0" fontId="10" fillId="10"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66" fillId="0" borderId="0"/>
    <xf numFmtId="0" fontId="10" fillId="0" borderId="0"/>
    <xf numFmtId="0" fontId="17" fillId="0" borderId="0"/>
    <xf numFmtId="0" fontId="10"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0" fillId="0" borderId="0"/>
    <xf numFmtId="0" fontId="10" fillId="0" borderId="0"/>
    <xf numFmtId="0" fontId="17" fillId="0" borderId="0"/>
    <xf numFmtId="0" fontId="17" fillId="0" borderId="0"/>
    <xf numFmtId="0" fontId="10" fillId="0" borderId="0"/>
    <xf numFmtId="0" fontId="17" fillId="0" borderId="0"/>
    <xf numFmtId="0" fontId="10" fillId="0" borderId="0"/>
    <xf numFmtId="0" fontId="17" fillId="0" borderId="0"/>
    <xf numFmtId="0" fontId="10" fillId="0" borderId="0"/>
    <xf numFmtId="0" fontId="17" fillId="0" borderId="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0" fillId="3"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23" borderId="9" applyNumberFormat="0" applyFont="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0" borderId="0"/>
    <xf numFmtId="0" fontId="10" fillId="8" borderId="0" applyNumberFormat="0" applyBorder="0" applyAlignment="0" applyProtection="0"/>
    <xf numFmtId="0" fontId="10" fillId="10" borderId="0" applyNumberFormat="0" applyBorder="0" applyAlignment="0" applyProtection="0"/>
    <xf numFmtId="0" fontId="10" fillId="0" borderId="0"/>
    <xf numFmtId="0" fontId="10" fillId="8" borderId="0" applyNumberFormat="0" applyBorder="0" applyAlignment="0" applyProtection="0"/>
    <xf numFmtId="0" fontId="10" fillId="0" borderId="0"/>
    <xf numFmtId="0" fontId="10" fillId="10"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23" borderId="9" applyNumberFormat="0" applyFont="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11" borderId="0" applyNumberFormat="0" applyBorder="0" applyAlignment="0" applyProtection="0"/>
    <xf numFmtId="0" fontId="10" fillId="3" borderId="0" applyNumberFormat="0" applyBorder="0" applyAlignment="0" applyProtection="0"/>
    <xf numFmtId="0" fontId="10" fillId="23" borderId="9" applyNumberFormat="0" applyFont="0" applyAlignment="0" applyProtection="0"/>
    <xf numFmtId="0" fontId="10" fillId="2" borderId="0" applyNumberFormat="0" applyBorder="0" applyAlignment="0" applyProtection="0"/>
    <xf numFmtId="0" fontId="10" fillId="2" borderId="0" applyNumberFormat="0" applyBorder="0" applyAlignment="0" applyProtection="0"/>
    <xf numFmtId="0" fontId="10" fillId="11" borderId="0" applyNumberFormat="0" applyBorder="0" applyAlignment="0" applyProtection="0"/>
    <xf numFmtId="0" fontId="10" fillId="0" borderId="0"/>
    <xf numFmtId="0" fontId="10" fillId="9"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23" borderId="9" applyNumberFormat="0" applyFont="0" applyAlignment="0" applyProtection="0"/>
    <xf numFmtId="0" fontId="10" fillId="9" borderId="0" applyNumberFormat="0" applyBorder="0" applyAlignment="0" applyProtection="0"/>
    <xf numFmtId="0" fontId="10" fillId="23" borderId="9" applyNumberFormat="0" applyFont="0" applyAlignment="0" applyProtection="0"/>
    <xf numFmtId="0" fontId="10" fillId="1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23" borderId="9" applyNumberFormat="0" applyFont="0" applyAlignment="0" applyProtection="0"/>
    <xf numFmtId="0" fontId="10" fillId="9" borderId="0" applyNumberFormat="0" applyBorder="0" applyAlignment="0" applyProtection="0"/>
    <xf numFmtId="0" fontId="10" fillId="23" borderId="9" applyNumberFormat="0" applyFont="0" applyAlignment="0" applyProtection="0"/>
    <xf numFmtId="0" fontId="10" fillId="13" borderId="0" applyNumberFormat="0" applyBorder="0" applyAlignment="0" applyProtection="0"/>
    <xf numFmtId="0" fontId="10" fillId="0" borderId="0"/>
    <xf numFmtId="0" fontId="10" fillId="3"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23" borderId="9" applyNumberFormat="0" applyFont="0" applyAlignment="0" applyProtection="0"/>
    <xf numFmtId="0" fontId="10" fillId="10"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23" borderId="9" applyNumberFormat="0" applyFont="0" applyAlignment="0" applyProtection="0"/>
    <xf numFmtId="0" fontId="10" fillId="0" borderId="0"/>
    <xf numFmtId="0" fontId="10" fillId="8"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7" borderId="0" applyNumberFormat="0" applyBorder="0" applyAlignment="0" applyProtection="0"/>
    <xf numFmtId="0" fontId="10" fillId="0" borderId="0"/>
    <xf numFmtId="0" fontId="10" fillId="4" borderId="0" applyNumberFormat="0" applyBorder="0" applyAlignment="0" applyProtection="0"/>
    <xf numFmtId="0" fontId="10" fillId="4" borderId="0" applyNumberFormat="0" applyBorder="0" applyAlignment="0" applyProtection="0"/>
    <xf numFmtId="0" fontId="10" fillId="0" borderId="0"/>
    <xf numFmtId="0" fontId="10" fillId="10" borderId="0" applyNumberFormat="0" applyBorder="0" applyAlignment="0" applyProtection="0"/>
    <xf numFmtId="0" fontId="10" fillId="7" borderId="0" applyNumberFormat="0" applyBorder="0" applyAlignment="0" applyProtection="0"/>
    <xf numFmtId="0" fontId="10" fillId="4"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4"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5"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2" borderId="0" applyNumberFormat="0" applyBorder="0" applyAlignment="0" applyProtection="0"/>
    <xf numFmtId="0" fontId="10" fillId="23" borderId="9" applyNumberFormat="0" applyFont="0" applyAlignment="0" applyProtection="0"/>
    <xf numFmtId="0" fontId="10" fillId="1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1" borderId="0" applyNumberFormat="0" applyBorder="0" applyAlignment="0" applyProtection="0"/>
    <xf numFmtId="0" fontId="10" fillId="4"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0" borderId="0"/>
    <xf numFmtId="0" fontId="10" fillId="0" borderId="0"/>
    <xf numFmtId="0" fontId="10" fillId="6" borderId="0" applyNumberFormat="0" applyBorder="0" applyAlignment="0" applyProtection="0"/>
    <xf numFmtId="0" fontId="10" fillId="7" borderId="0" applyNumberFormat="0" applyBorder="0" applyAlignment="0" applyProtection="0"/>
    <xf numFmtId="0" fontId="10" fillId="23" borderId="9" applyNumberFormat="0" applyFont="0" applyAlignment="0" applyProtection="0"/>
    <xf numFmtId="0" fontId="10" fillId="9"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0" borderId="0"/>
    <xf numFmtId="0" fontId="10" fillId="4" borderId="0" applyNumberFormat="0" applyBorder="0" applyAlignment="0" applyProtection="0"/>
    <xf numFmtId="0" fontId="10" fillId="23" borderId="9" applyNumberFormat="0" applyFont="0" applyAlignment="0" applyProtection="0"/>
    <xf numFmtId="0" fontId="10"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7"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6" borderId="0" applyNumberFormat="0" applyBorder="0" applyAlignment="0" applyProtection="0"/>
    <xf numFmtId="0" fontId="10" fillId="13" borderId="0" applyNumberFormat="0" applyBorder="0" applyAlignment="0" applyProtection="0"/>
    <xf numFmtId="0" fontId="10" fillId="12"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3" borderId="0" applyNumberFormat="0" applyBorder="0" applyAlignment="0" applyProtection="0"/>
    <xf numFmtId="0" fontId="10" fillId="23" borderId="9" applyNumberFormat="0" applyFont="0" applyAlignment="0" applyProtection="0"/>
    <xf numFmtId="0" fontId="10" fillId="9"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23" borderId="9" applyNumberFormat="0" applyFont="0" applyAlignment="0" applyProtection="0"/>
    <xf numFmtId="0" fontId="10" fillId="12" borderId="0" applyNumberFormat="0" applyBorder="0" applyAlignment="0" applyProtection="0"/>
    <xf numFmtId="0" fontId="10" fillId="0" borderId="0"/>
    <xf numFmtId="0" fontId="10" fillId="2" borderId="0" applyNumberFormat="0" applyBorder="0" applyAlignment="0" applyProtection="0"/>
    <xf numFmtId="0" fontId="10" fillId="0" borderId="0"/>
    <xf numFmtId="0" fontId="10" fillId="5" borderId="0" applyNumberFormat="0" applyBorder="0" applyAlignment="0" applyProtection="0"/>
    <xf numFmtId="0" fontId="10" fillId="2"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0" borderId="0"/>
    <xf numFmtId="0" fontId="10" fillId="12" borderId="0" applyNumberFormat="0" applyBorder="0" applyAlignment="0" applyProtection="0"/>
    <xf numFmtId="0" fontId="10" fillId="10"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6" borderId="0" applyNumberFormat="0" applyBorder="0" applyAlignment="0" applyProtection="0"/>
    <xf numFmtId="0" fontId="10" fillId="4" borderId="0" applyNumberFormat="0" applyBorder="0" applyAlignment="0" applyProtection="0"/>
    <xf numFmtId="0" fontId="10" fillId="12" borderId="0" applyNumberFormat="0" applyBorder="0" applyAlignment="0" applyProtection="0"/>
    <xf numFmtId="0" fontId="10" fillId="3" borderId="0" applyNumberFormat="0" applyBorder="0" applyAlignment="0" applyProtection="0"/>
    <xf numFmtId="0" fontId="10" fillId="0" borderId="0"/>
    <xf numFmtId="0" fontId="10" fillId="10" borderId="0" applyNumberFormat="0" applyBorder="0" applyAlignment="0" applyProtection="0"/>
    <xf numFmtId="0" fontId="10" fillId="23" borderId="9" applyNumberFormat="0" applyFont="0" applyAlignment="0" applyProtection="0"/>
    <xf numFmtId="0" fontId="10" fillId="8"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2" borderId="0" applyNumberFormat="0" applyBorder="0" applyAlignment="0" applyProtection="0"/>
    <xf numFmtId="0" fontId="10" fillId="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3" borderId="0" applyNumberFormat="0" applyBorder="0" applyAlignment="0" applyProtection="0"/>
    <xf numFmtId="0" fontId="10" fillId="23" borderId="9" applyNumberFormat="0" applyFont="0" applyAlignment="0" applyProtection="0"/>
    <xf numFmtId="0" fontId="10" fillId="11"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4"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23" borderId="9" applyNumberFormat="0" applyFont="0" applyAlignment="0" applyProtection="0"/>
    <xf numFmtId="0" fontId="10" fillId="9" borderId="0" applyNumberFormat="0" applyBorder="0" applyAlignment="0" applyProtection="0"/>
    <xf numFmtId="0" fontId="10" fillId="0" borderId="0"/>
    <xf numFmtId="0" fontId="10" fillId="23" borderId="9" applyNumberFormat="0" applyFont="0" applyAlignment="0" applyProtection="0"/>
    <xf numFmtId="0" fontId="10" fillId="0" borderId="0"/>
    <xf numFmtId="0" fontId="10" fillId="13" borderId="0" applyNumberFormat="0" applyBorder="0" applyAlignment="0" applyProtection="0"/>
    <xf numFmtId="0" fontId="10" fillId="0" borderId="0"/>
    <xf numFmtId="0" fontId="10" fillId="0" borderId="0"/>
    <xf numFmtId="0" fontId="10" fillId="0" borderId="0"/>
    <xf numFmtId="0" fontId="10" fillId="5"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4"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0" borderId="0"/>
    <xf numFmtId="0" fontId="10" fillId="10"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2" borderId="0" applyNumberFormat="0" applyBorder="0" applyAlignment="0" applyProtection="0"/>
    <xf numFmtId="0" fontId="10" fillId="7" borderId="0" applyNumberFormat="0" applyBorder="0" applyAlignment="0" applyProtection="0"/>
    <xf numFmtId="0" fontId="10" fillId="23" borderId="9" applyNumberFormat="0" applyFont="0" applyAlignment="0" applyProtection="0"/>
    <xf numFmtId="0" fontId="10" fillId="11" borderId="0" applyNumberFormat="0" applyBorder="0" applyAlignment="0" applyProtection="0"/>
    <xf numFmtId="0" fontId="10" fillId="9" borderId="0" applyNumberFormat="0" applyBorder="0" applyAlignment="0" applyProtection="0"/>
    <xf numFmtId="0" fontId="10" fillId="6" borderId="0" applyNumberFormat="0" applyBorder="0" applyAlignment="0" applyProtection="0"/>
    <xf numFmtId="0" fontId="10" fillId="2" borderId="0" applyNumberFormat="0" applyBorder="0" applyAlignment="0" applyProtection="0"/>
    <xf numFmtId="0" fontId="10" fillId="5" borderId="0" applyNumberFormat="0" applyBorder="0" applyAlignment="0" applyProtection="0"/>
    <xf numFmtId="0" fontId="10" fillId="0" borderId="0"/>
    <xf numFmtId="0" fontId="10" fillId="8" borderId="0" applyNumberFormat="0" applyBorder="0" applyAlignment="0" applyProtection="0"/>
    <xf numFmtId="0" fontId="10" fillId="7" borderId="0" applyNumberFormat="0" applyBorder="0" applyAlignment="0" applyProtection="0"/>
    <xf numFmtId="0" fontId="10" fillId="23" borderId="9"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4"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0" borderId="0"/>
    <xf numFmtId="0" fontId="10" fillId="6"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10" borderId="0" applyNumberFormat="0" applyBorder="0" applyAlignment="0" applyProtection="0"/>
    <xf numFmtId="0" fontId="10" fillId="23" borderId="9" applyNumberFormat="0" applyFont="0" applyAlignment="0" applyProtection="0"/>
    <xf numFmtId="0" fontId="10" fillId="1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23" borderId="9" applyNumberFormat="0" applyFont="0" applyAlignment="0" applyProtection="0"/>
    <xf numFmtId="0" fontId="10" fillId="23" borderId="9" applyNumberFormat="0" applyFont="0" applyAlignment="0" applyProtection="0"/>
    <xf numFmtId="0" fontId="10" fillId="2" borderId="0" applyNumberFormat="0" applyBorder="0" applyAlignment="0" applyProtection="0"/>
    <xf numFmtId="0" fontId="10" fillId="2"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5" borderId="0" applyNumberFormat="0" applyBorder="0" applyAlignment="0" applyProtection="0"/>
    <xf numFmtId="0" fontId="10" fillId="0" borderId="0"/>
    <xf numFmtId="0" fontId="10" fillId="8" borderId="0" applyNumberFormat="0" applyBorder="0" applyAlignment="0" applyProtection="0"/>
    <xf numFmtId="0" fontId="10" fillId="11" borderId="0" applyNumberFormat="0" applyBorder="0" applyAlignment="0" applyProtection="0"/>
    <xf numFmtId="0" fontId="10" fillId="10" borderId="0" applyNumberFormat="0" applyBorder="0" applyAlignment="0" applyProtection="0"/>
    <xf numFmtId="0" fontId="10" fillId="0" borderId="0"/>
    <xf numFmtId="0" fontId="10" fillId="7" borderId="0" applyNumberFormat="0" applyBorder="0" applyAlignment="0" applyProtection="0"/>
    <xf numFmtId="0" fontId="10" fillId="23" borderId="9" applyNumberFormat="0" applyFont="0" applyAlignment="0" applyProtection="0"/>
    <xf numFmtId="0" fontId="10" fillId="9" borderId="0" applyNumberFormat="0" applyBorder="0" applyAlignment="0" applyProtection="0"/>
    <xf numFmtId="0" fontId="10" fillId="12" borderId="0" applyNumberFormat="0" applyBorder="0" applyAlignment="0" applyProtection="0"/>
    <xf numFmtId="0" fontId="10" fillId="4" borderId="0" applyNumberFormat="0" applyBorder="0" applyAlignment="0" applyProtection="0"/>
    <xf numFmtId="0" fontId="10" fillId="11" borderId="0" applyNumberFormat="0" applyBorder="0" applyAlignment="0" applyProtection="0"/>
    <xf numFmtId="0" fontId="10" fillId="10" borderId="0" applyNumberFormat="0" applyBorder="0" applyAlignment="0" applyProtection="0"/>
    <xf numFmtId="0" fontId="10" fillId="7" borderId="0" applyNumberFormat="0" applyBorder="0" applyAlignment="0" applyProtection="0"/>
    <xf numFmtId="0" fontId="10" fillId="0" borderId="0"/>
    <xf numFmtId="0" fontId="10" fillId="9"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0"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0" borderId="0"/>
    <xf numFmtId="0" fontId="10" fillId="2" borderId="0" applyNumberFormat="0" applyBorder="0" applyAlignment="0" applyProtection="0"/>
    <xf numFmtId="0" fontId="10" fillId="5"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5" borderId="0" applyNumberFormat="0" applyBorder="0" applyAlignment="0" applyProtection="0"/>
    <xf numFmtId="0" fontId="10" fillId="12" borderId="0" applyNumberFormat="0" applyBorder="0" applyAlignment="0" applyProtection="0"/>
    <xf numFmtId="0" fontId="10" fillId="23" borderId="9" applyNumberFormat="0" applyFont="0" applyAlignment="0" applyProtection="0"/>
    <xf numFmtId="0" fontId="10" fillId="13" borderId="0" applyNumberFormat="0" applyBorder="0" applyAlignment="0" applyProtection="0"/>
    <xf numFmtId="0" fontId="10" fillId="13" borderId="0" applyNumberFormat="0" applyBorder="0" applyAlignment="0" applyProtection="0"/>
    <xf numFmtId="0" fontId="10" fillId="4"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10" fillId="0" borderId="0"/>
    <xf numFmtId="0" fontId="10" fillId="3"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8" borderId="0" applyNumberFormat="0" applyBorder="0" applyAlignment="0" applyProtection="0"/>
    <xf numFmtId="0" fontId="10" fillId="2" borderId="0" applyNumberFormat="0" applyBorder="0" applyAlignment="0" applyProtection="0"/>
    <xf numFmtId="0" fontId="10" fillId="12" borderId="0" applyNumberFormat="0" applyBorder="0" applyAlignment="0" applyProtection="0"/>
    <xf numFmtId="0" fontId="10" fillId="0" borderId="0"/>
    <xf numFmtId="0" fontId="10" fillId="23" borderId="9" applyNumberFormat="0" applyFont="0" applyAlignment="0" applyProtection="0"/>
    <xf numFmtId="0" fontId="10" fillId="6" borderId="0" applyNumberFormat="0" applyBorder="0" applyAlignment="0" applyProtection="0"/>
    <xf numFmtId="0" fontId="10" fillId="6"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8" fillId="0" borderId="0"/>
    <xf numFmtId="0" fontId="9" fillId="0" borderId="0"/>
    <xf numFmtId="0" fontId="18" fillId="0" borderId="0"/>
    <xf numFmtId="0" fontId="18" fillId="0" borderId="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18"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18"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8" fillId="0" borderId="0"/>
    <xf numFmtId="0" fontId="18" fillId="0" borderId="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18"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18" fillId="0" borderId="0"/>
    <xf numFmtId="0" fontId="18" fillId="0" borderId="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8" fillId="0" borderId="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0" borderId="0"/>
    <xf numFmtId="0" fontId="18"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8" fillId="0" borderId="0"/>
    <xf numFmtId="0" fontId="7" fillId="0" borderId="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0" borderId="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0" borderId="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0" borderId="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0" borderId="0"/>
    <xf numFmtId="0" fontId="7" fillId="0" borderId="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0" borderId="0"/>
    <xf numFmtId="0" fontId="7" fillId="0" borderId="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4"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2" borderId="0" applyNumberFormat="0" applyBorder="0" applyAlignment="0" applyProtection="0"/>
    <xf numFmtId="0" fontId="6" fillId="0" borderId="0"/>
    <xf numFmtId="0" fontId="6" fillId="23" borderId="9" applyNumberFormat="0" applyFont="0" applyAlignment="0" applyProtection="0"/>
    <xf numFmtId="0" fontId="6" fillId="12" borderId="0" applyNumberFormat="0" applyBorder="0" applyAlignment="0" applyProtection="0"/>
    <xf numFmtId="0" fontId="6" fillId="0" borderId="0"/>
    <xf numFmtId="0" fontId="6" fillId="0" borderId="0"/>
    <xf numFmtId="0" fontId="6" fillId="10" borderId="0" applyNumberFormat="0" applyBorder="0" applyAlignment="0" applyProtection="0"/>
    <xf numFmtId="0" fontId="6" fillId="7"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2" borderId="0" applyNumberFormat="0" applyBorder="0" applyAlignment="0" applyProtection="0"/>
    <xf numFmtId="0" fontId="6" fillId="9" borderId="0" applyNumberFormat="0" applyBorder="0" applyAlignment="0" applyProtection="0"/>
    <xf numFmtId="0" fontId="6" fillId="7" borderId="0" applyNumberFormat="0" applyBorder="0" applyAlignment="0" applyProtection="0"/>
    <xf numFmtId="0" fontId="6" fillId="23" borderId="9" applyNumberFormat="0" applyFont="0" applyAlignment="0" applyProtection="0"/>
    <xf numFmtId="0" fontId="6" fillId="0" borderId="0"/>
    <xf numFmtId="0" fontId="6" fillId="10" borderId="0" applyNumberFormat="0" applyBorder="0" applyAlignment="0" applyProtection="0"/>
    <xf numFmtId="0" fontId="6" fillId="0" borderId="0"/>
    <xf numFmtId="0" fontId="6" fillId="4" borderId="0" applyNumberFormat="0" applyBorder="0" applyAlignment="0" applyProtection="0"/>
    <xf numFmtId="0" fontId="6" fillId="5"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0" borderId="0"/>
    <xf numFmtId="0" fontId="6" fillId="6"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0" borderId="0"/>
    <xf numFmtId="0" fontId="6" fillId="5"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3" borderId="0" applyNumberFormat="0" applyBorder="0" applyAlignment="0" applyProtection="0"/>
    <xf numFmtId="0" fontId="6" fillId="23" borderId="9" applyNumberFormat="0" applyFont="0" applyAlignment="0" applyProtection="0"/>
    <xf numFmtId="0" fontId="6" fillId="11"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23" borderId="9" applyNumberFormat="0" applyFont="0" applyAlignment="0" applyProtection="0"/>
    <xf numFmtId="0" fontId="6" fillId="11" borderId="0" applyNumberFormat="0" applyBorder="0" applyAlignment="0" applyProtection="0"/>
    <xf numFmtId="0" fontId="6" fillId="23" borderId="9" applyNumberFormat="0" applyFont="0" applyAlignment="0" applyProtection="0"/>
    <xf numFmtId="0" fontId="6" fillId="23" borderId="9" applyNumberFormat="0" applyFont="0" applyAlignment="0" applyProtection="0"/>
    <xf numFmtId="0" fontId="6" fillId="6" borderId="0" applyNumberFormat="0" applyBorder="0" applyAlignment="0" applyProtection="0"/>
    <xf numFmtId="0" fontId="6" fillId="12" borderId="0" applyNumberFormat="0" applyBorder="0" applyAlignment="0" applyProtection="0"/>
    <xf numFmtId="0" fontId="6" fillId="23" borderId="9" applyNumberFormat="0" applyFont="0" applyAlignment="0" applyProtection="0"/>
    <xf numFmtId="0" fontId="6" fillId="10" borderId="0" applyNumberFormat="0" applyBorder="0" applyAlignment="0" applyProtection="0"/>
    <xf numFmtId="0" fontId="6" fillId="5" borderId="0" applyNumberFormat="0" applyBorder="0" applyAlignment="0" applyProtection="0"/>
    <xf numFmtId="0" fontId="6" fillId="23" borderId="9" applyNumberFormat="0" applyFont="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23" borderId="9" applyNumberFormat="0" applyFont="0" applyAlignment="0" applyProtection="0"/>
    <xf numFmtId="0" fontId="6" fillId="0" borderId="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0" borderId="0"/>
    <xf numFmtId="0" fontId="6" fillId="6"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3"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0" borderId="0"/>
    <xf numFmtId="0" fontId="6" fillId="2"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0" borderId="0"/>
    <xf numFmtId="0" fontId="6" fillId="5" borderId="0" applyNumberFormat="0" applyBorder="0" applyAlignment="0" applyProtection="0"/>
    <xf numFmtId="0" fontId="6" fillId="7" borderId="0" applyNumberFormat="0" applyBorder="0" applyAlignment="0" applyProtection="0"/>
    <xf numFmtId="0" fontId="6" fillId="0" borderId="0"/>
    <xf numFmtId="0" fontId="6" fillId="23" borderId="9"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23" borderId="9" applyNumberFormat="0" applyFont="0" applyAlignment="0" applyProtection="0"/>
    <xf numFmtId="0" fontId="6" fillId="12"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7"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2"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23" borderId="9" applyNumberFormat="0" applyFont="0" applyAlignment="0" applyProtection="0"/>
    <xf numFmtId="0" fontId="6" fillId="8"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23" borderId="9" applyNumberFormat="0" applyFont="0" applyAlignment="0" applyProtection="0"/>
    <xf numFmtId="0" fontId="6" fillId="2" borderId="0" applyNumberFormat="0" applyBorder="0" applyAlignment="0" applyProtection="0"/>
    <xf numFmtId="0" fontId="6" fillId="10" borderId="0" applyNumberFormat="0" applyBorder="0" applyAlignment="0" applyProtection="0"/>
    <xf numFmtId="0" fontId="6" fillId="3" borderId="0" applyNumberFormat="0" applyBorder="0" applyAlignment="0" applyProtection="0"/>
    <xf numFmtId="0" fontId="6" fillId="0" borderId="0"/>
    <xf numFmtId="0" fontId="6" fillId="9" borderId="0" applyNumberFormat="0" applyBorder="0" applyAlignment="0" applyProtection="0"/>
    <xf numFmtId="0" fontId="6" fillId="8"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2" borderId="0" applyNumberFormat="0" applyBorder="0" applyAlignment="0" applyProtection="0"/>
    <xf numFmtId="0" fontId="6" fillId="0" borderId="0"/>
    <xf numFmtId="0" fontId="6" fillId="7"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23" borderId="9" applyNumberFormat="0" applyFont="0" applyAlignment="0" applyProtection="0"/>
    <xf numFmtId="0" fontId="6" fillId="4" borderId="0" applyNumberFormat="0" applyBorder="0" applyAlignment="0" applyProtection="0"/>
    <xf numFmtId="0" fontId="6" fillId="8" borderId="0" applyNumberFormat="0" applyBorder="0" applyAlignment="0" applyProtection="0"/>
    <xf numFmtId="0" fontId="6" fillId="12"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0" borderId="0"/>
    <xf numFmtId="0" fontId="6" fillId="9" borderId="0" applyNumberFormat="0" applyBorder="0" applyAlignment="0" applyProtection="0"/>
    <xf numFmtId="0" fontId="6" fillId="2" borderId="0" applyNumberFormat="0" applyBorder="0" applyAlignment="0" applyProtection="0"/>
    <xf numFmtId="0" fontId="6" fillId="13" borderId="0" applyNumberFormat="0" applyBorder="0" applyAlignment="0" applyProtection="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6" fillId="23" borderId="9" applyNumberFormat="0" applyFont="0" applyAlignment="0" applyProtection="0"/>
    <xf numFmtId="0" fontId="6" fillId="0" borderId="0"/>
    <xf numFmtId="0" fontId="6" fillId="23" borderId="9" applyNumberFormat="0" applyFont="0" applyAlignment="0" applyProtection="0"/>
    <xf numFmtId="0" fontId="6" fillId="0" borderId="0"/>
    <xf numFmtId="0" fontId="6" fillId="23" borderId="9" applyNumberFormat="0" applyFont="0" applyAlignment="0" applyProtection="0"/>
    <xf numFmtId="0" fontId="6" fillId="5" borderId="0" applyNumberFormat="0" applyBorder="0" applyAlignment="0" applyProtection="0"/>
    <xf numFmtId="0" fontId="6" fillId="3" borderId="0" applyNumberFormat="0" applyBorder="0" applyAlignment="0" applyProtection="0"/>
    <xf numFmtId="0" fontId="6" fillId="23" borderId="9" applyNumberFormat="0" applyFont="0" applyAlignment="0" applyProtection="0"/>
    <xf numFmtId="0" fontId="6" fillId="8" borderId="0" applyNumberFormat="0" applyBorder="0" applyAlignment="0" applyProtection="0"/>
    <xf numFmtId="0" fontId="6" fillId="11"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8" borderId="0" applyNumberFormat="0" applyBorder="0" applyAlignment="0" applyProtection="0"/>
    <xf numFmtId="0" fontId="6" fillId="2" borderId="0" applyNumberFormat="0" applyBorder="0" applyAlignment="0" applyProtection="0"/>
    <xf numFmtId="0" fontId="6" fillId="10" borderId="0" applyNumberFormat="0" applyBorder="0" applyAlignment="0" applyProtection="0"/>
    <xf numFmtId="0" fontId="6" fillId="2" borderId="0" applyNumberFormat="0" applyBorder="0" applyAlignment="0" applyProtection="0"/>
    <xf numFmtId="0" fontId="6" fillId="0" borderId="0"/>
    <xf numFmtId="0" fontId="6" fillId="0" borderId="0"/>
    <xf numFmtId="0" fontId="6" fillId="0" borderId="0"/>
    <xf numFmtId="0" fontId="6" fillId="23" borderId="9" applyNumberFormat="0" applyFont="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7" borderId="0" applyNumberFormat="0" applyBorder="0" applyAlignment="0" applyProtection="0"/>
    <xf numFmtId="0" fontId="6" fillId="8" borderId="0" applyNumberFormat="0" applyBorder="0" applyAlignment="0" applyProtection="0"/>
    <xf numFmtId="0" fontId="6" fillId="0" borderId="0"/>
    <xf numFmtId="0" fontId="6" fillId="10" borderId="0" applyNumberFormat="0" applyBorder="0" applyAlignment="0" applyProtection="0"/>
    <xf numFmtId="0" fontId="6" fillId="0" borderId="0"/>
    <xf numFmtId="0" fontId="6" fillId="3"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9"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23" borderId="9" applyNumberFormat="0" applyFont="0" applyAlignment="0" applyProtection="0"/>
    <xf numFmtId="0" fontId="6" fillId="6"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0" borderId="0"/>
    <xf numFmtId="0" fontId="6" fillId="8" borderId="0" applyNumberFormat="0" applyBorder="0" applyAlignment="0" applyProtection="0"/>
    <xf numFmtId="0" fontId="6" fillId="13" borderId="0" applyNumberFormat="0" applyBorder="0" applyAlignment="0" applyProtection="0"/>
    <xf numFmtId="0" fontId="6" fillId="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23" borderId="9" applyNumberFormat="0" applyFont="0" applyAlignment="0" applyProtection="0"/>
    <xf numFmtId="0" fontId="6" fillId="10" borderId="0" applyNumberFormat="0" applyBorder="0" applyAlignment="0" applyProtection="0"/>
    <xf numFmtId="0" fontId="6" fillId="3"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9"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6"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0" borderId="0"/>
    <xf numFmtId="0" fontId="6" fillId="23" borderId="9" applyNumberFormat="0" applyFont="0" applyAlignment="0" applyProtection="0"/>
    <xf numFmtId="0" fontId="6" fillId="10"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6"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13"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0" borderId="0"/>
    <xf numFmtId="0" fontId="6" fillId="23" borderId="9" applyNumberFormat="0" applyFont="0" applyAlignment="0" applyProtection="0"/>
    <xf numFmtId="0" fontId="6" fillId="10"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23" borderId="9" applyNumberFormat="0" applyFont="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0" borderId="0"/>
    <xf numFmtId="0" fontId="6" fillId="8" borderId="0" applyNumberFormat="0" applyBorder="0" applyAlignment="0" applyProtection="0"/>
    <xf numFmtId="0" fontId="6" fillId="10" borderId="0" applyNumberFormat="0" applyBorder="0" applyAlignment="0" applyProtection="0"/>
    <xf numFmtId="0" fontId="6" fillId="0" borderId="0"/>
    <xf numFmtId="0" fontId="6" fillId="8" borderId="0" applyNumberFormat="0" applyBorder="0" applyAlignment="0" applyProtection="0"/>
    <xf numFmtId="0" fontId="6" fillId="0" borderId="0"/>
    <xf numFmtId="0" fontId="6" fillId="10"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23" borderId="9" applyNumberFormat="0" applyFont="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3" borderId="0" applyNumberFormat="0" applyBorder="0" applyAlignment="0" applyProtection="0"/>
    <xf numFmtId="0" fontId="6" fillId="23" borderId="9" applyNumberFormat="0" applyFont="0" applyAlignment="0" applyProtection="0"/>
    <xf numFmtId="0" fontId="6" fillId="2" borderId="0" applyNumberFormat="0" applyBorder="0" applyAlignment="0" applyProtection="0"/>
    <xf numFmtId="0" fontId="6" fillId="2" borderId="0" applyNumberFormat="0" applyBorder="0" applyAlignment="0" applyProtection="0"/>
    <xf numFmtId="0" fontId="6" fillId="11" borderId="0" applyNumberFormat="0" applyBorder="0" applyAlignment="0" applyProtection="0"/>
    <xf numFmtId="0" fontId="6" fillId="0" borderId="0"/>
    <xf numFmtId="0" fontId="6" fillId="9"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23" borderId="9" applyNumberFormat="0" applyFont="0" applyAlignment="0" applyProtection="0"/>
    <xf numFmtId="0" fontId="6" fillId="9" borderId="0" applyNumberFormat="0" applyBorder="0" applyAlignment="0" applyProtection="0"/>
    <xf numFmtId="0" fontId="6" fillId="23" borderId="9" applyNumberFormat="0" applyFont="0" applyAlignment="0" applyProtection="0"/>
    <xf numFmtId="0" fontId="6" fillId="1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23" borderId="9" applyNumberFormat="0" applyFont="0" applyAlignment="0" applyProtection="0"/>
    <xf numFmtId="0" fontId="6" fillId="9" borderId="0" applyNumberFormat="0" applyBorder="0" applyAlignment="0" applyProtection="0"/>
    <xf numFmtId="0" fontId="6" fillId="23" borderId="9" applyNumberFormat="0" applyFont="0" applyAlignment="0" applyProtection="0"/>
    <xf numFmtId="0" fontId="6" fillId="13" borderId="0" applyNumberFormat="0" applyBorder="0" applyAlignment="0" applyProtection="0"/>
    <xf numFmtId="0" fontId="6" fillId="0" borderId="0"/>
    <xf numFmtId="0" fontId="6" fillId="3"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3" borderId="9" applyNumberFormat="0" applyFont="0" applyAlignment="0" applyProtection="0"/>
    <xf numFmtId="0" fontId="6" fillId="10"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23" borderId="9" applyNumberFormat="0" applyFont="0" applyAlignment="0" applyProtection="0"/>
    <xf numFmtId="0" fontId="6" fillId="0" borderId="0"/>
    <xf numFmtId="0" fontId="6" fillId="8"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5" borderId="0" applyNumberFormat="0" applyBorder="0" applyAlignment="0" applyProtection="0"/>
    <xf numFmtId="0" fontId="6" fillId="10" borderId="0" applyNumberFormat="0" applyBorder="0" applyAlignment="0" applyProtection="0"/>
    <xf numFmtId="0" fontId="6" fillId="7" borderId="0" applyNumberFormat="0" applyBorder="0" applyAlignment="0" applyProtection="0"/>
    <xf numFmtId="0" fontId="6" fillId="0" borderId="0"/>
    <xf numFmtId="0" fontId="6" fillId="4" borderId="0" applyNumberFormat="0" applyBorder="0" applyAlignment="0" applyProtection="0"/>
    <xf numFmtId="0" fontId="6" fillId="4" borderId="0" applyNumberFormat="0" applyBorder="0" applyAlignment="0" applyProtection="0"/>
    <xf numFmtId="0" fontId="6" fillId="0" borderId="0"/>
    <xf numFmtId="0" fontId="6" fillId="10" borderId="0" applyNumberFormat="0" applyBorder="0" applyAlignment="0" applyProtection="0"/>
    <xf numFmtId="0" fontId="6" fillId="7" borderId="0" applyNumberFormat="0" applyBorder="0" applyAlignment="0" applyProtection="0"/>
    <xf numFmtId="0" fontId="6" fillId="4"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5"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7" borderId="0" applyNumberFormat="0" applyBorder="0" applyAlignment="0" applyProtection="0"/>
    <xf numFmtId="0" fontId="6" fillId="2" borderId="0" applyNumberFormat="0" applyBorder="0" applyAlignment="0" applyProtection="0"/>
    <xf numFmtId="0" fontId="6" fillId="23" borderId="9" applyNumberFormat="0" applyFont="0" applyAlignment="0" applyProtection="0"/>
    <xf numFmtId="0" fontId="6" fillId="1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1"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6" borderId="0" applyNumberFormat="0" applyBorder="0" applyAlignment="0" applyProtection="0"/>
    <xf numFmtId="0" fontId="6" fillId="7" borderId="0" applyNumberFormat="0" applyBorder="0" applyAlignment="0" applyProtection="0"/>
    <xf numFmtId="0" fontId="6" fillId="23" borderId="9" applyNumberFormat="0" applyFont="0" applyAlignment="0" applyProtection="0"/>
    <xf numFmtId="0" fontId="6" fillId="9"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0" borderId="0"/>
    <xf numFmtId="0" fontId="6" fillId="4" borderId="0" applyNumberFormat="0" applyBorder="0" applyAlignment="0" applyProtection="0"/>
    <xf numFmtId="0" fontId="6" fillId="23" borderId="9" applyNumberFormat="0" applyFont="0" applyAlignment="0" applyProtection="0"/>
    <xf numFmtId="0" fontId="6" fillId="5"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2"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23" borderId="9" applyNumberFormat="0" applyFont="0" applyAlignment="0" applyProtection="0"/>
    <xf numFmtId="0" fontId="6" fillId="9" borderId="0" applyNumberFormat="0" applyBorder="0" applyAlignment="0" applyProtection="0"/>
    <xf numFmtId="0" fontId="6" fillId="7" borderId="0" applyNumberFormat="0" applyBorder="0" applyAlignment="0" applyProtection="0"/>
    <xf numFmtId="0" fontId="6" fillId="12"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23" borderId="9" applyNumberFormat="0" applyFont="0" applyAlignment="0" applyProtection="0"/>
    <xf numFmtId="0" fontId="6" fillId="12" borderId="0" applyNumberFormat="0" applyBorder="0" applyAlignment="0" applyProtection="0"/>
    <xf numFmtId="0" fontId="6" fillId="0" borderId="0"/>
    <xf numFmtId="0" fontId="6" fillId="2" borderId="0" applyNumberFormat="0" applyBorder="0" applyAlignment="0" applyProtection="0"/>
    <xf numFmtId="0" fontId="6" fillId="0" borderId="0"/>
    <xf numFmtId="0" fontId="6" fillId="5" borderId="0" applyNumberFormat="0" applyBorder="0" applyAlignment="0" applyProtection="0"/>
    <xf numFmtId="0" fontId="6" fillId="2"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0" borderId="0"/>
    <xf numFmtId="0" fontId="6" fillId="12" borderId="0" applyNumberFormat="0" applyBorder="0" applyAlignment="0" applyProtection="0"/>
    <xf numFmtId="0" fontId="6" fillId="10"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12" borderId="0" applyNumberFormat="0" applyBorder="0" applyAlignment="0" applyProtection="0"/>
    <xf numFmtId="0" fontId="6" fillId="3" borderId="0" applyNumberFormat="0" applyBorder="0" applyAlignment="0" applyProtection="0"/>
    <xf numFmtId="0" fontId="6" fillId="0" borderId="0"/>
    <xf numFmtId="0" fontId="6" fillId="10" borderId="0" applyNumberFormat="0" applyBorder="0" applyAlignment="0" applyProtection="0"/>
    <xf numFmtId="0" fontId="6" fillId="23" borderId="9" applyNumberFormat="0" applyFont="0" applyAlignment="0" applyProtection="0"/>
    <xf numFmtId="0" fontId="6" fillId="8"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13" borderId="0" applyNumberFormat="0" applyBorder="0" applyAlignment="0" applyProtection="0"/>
    <xf numFmtId="0" fontId="6" fillId="23" borderId="9" applyNumberFormat="0" applyFont="0" applyAlignment="0" applyProtection="0"/>
    <xf numFmtId="0" fontId="6" fillId="11"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11"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23" borderId="9" applyNumberFormat="0" applyFont="0" applyAlignment="0" applyProtection="0"/>
    <xf numFmtId="0" fontId="6" fillId="9"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13" borderId="0" applyNumberFormat="0" applyBorder="0" applyAlignment="0" applyProtection="0"/>
    <xf numFmtId="0" fontId="6" fillId="0" borderId="0"/>
    <xf numFmtId="0" fontId="6" fillId="0" borderId="0"/>
    <xf numFmtId="0" fontId="6" fillId="0" borderId="0"/>
    <xf numFmtId="0" fontId="6" fillId="5"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1"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0" borderId="0"/>
    <xf numFmtId="0" fontId="6" fillId="10"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2" borderId="0" applyNumberFormat="0" applyBorder="0" applyAlignment="0" applyProtection="0"/>
    <xf numFmtId="0" fontId="6" fillId="7" borderId="0" applyNumberFormat="0" applyBorder="0" applyAlignment="0" applyProtection="0"/>
    <xf numFmtId="0" fontId="6" fillId="23" borderId="9" applyNumberFormat="0" applyFont="0" applyAlignment="0" applyProtection="0"/>
    <xf numFmtId="0" fontId="6" fillId="11"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0" borderId="0"/>
    <xf numFmtId="0" fontId="6" fillId="8" borderId="0" applyNumberFormat="0" applyBorder="0" applyAlignment="0" applyProtection="0"/>
    <xf numFmtId="0" fontId="6" fillId="7" borderId="0" applyNumberFormat="0" applyBorder="0" applyAlignment="0" applyProtection="0"/>
    <xf numFmtId="0" fontId="6" fillId="23" borderId="9"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0" borderId="0"/>
    <xf numFmtId="0" fontId="6" fillId="6"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10" borderId="0" applyNumberFormat="0" applyBorder="0" applyAlignment="0" applyProtection="0"/>
    <xf numFmtId="0" fontId="6" fillId="23" borderId="9" applyNumberFormat="0" applyFont="0" applyAlignment="0" applyProtection="0"/>
    <xf numFmtId="0" fontId="6" fillId="11"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23" borderId="9" applyNumberFormat="0" applyFont="0" applyAlignment="0" applyProtection="0"/>
    <xf numFmtId="0" fontId="6" fillId="23" borderId="9" applyNumberFormat="0" applyFont="0" applyAlignment="0" applyProtection="0"/>
    <xf numFmtId="0" fontId="6" fillId="2" borderId="0" applyNumberFormat="0" applyBorder="0" applyAlignment="0" applyProtection="0"/>
    <xf numFmtId="0" fontId="6" fillId="2"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5" borderId="0" applyNumberFormat="0" applyBorder="0" applyAlignment="0" applyProtection="0"/>
    <xf numFmtId="0" fontId="6" fillId="0" borderId="0"/>
    <xf numFmtId="0" fontId="6" fillId="8"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0" borderId="0"/>
    <xf numFmtId="0" fontId="6" fillId="7" borderId="0" applyNumberFormat="0" applyBorder="0" applyAlignment="0" applyProtection="0"/>
    <xf numFmtId="0" fontId="6" fillId="23" borderId="9" applyNumberFormat="0" applyFont="0" applyAlignment="0" applyProtection="0"/>
    <xf numFmtId="0" fontId="6" fillId="9" borderId="0" applyNumberFormat="0" applyBorder="0" applyAlignment="0" applyProtection="0"/>
    <xf numFmtId="0" fontId="6" fillId="12" borderId="0" applyNumberFormat="0" applyBorder="0" applyAlignment="0" applyProtection="0"/>
    <xf numFmtId="0" fontId="6" fillId="4"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7" borderId="0" applyNumberFormat="0" applyBorder="0" applyAlignment="0" applyProtection="0"/>
    <xf numFmtId="0" fontId="6" fillId="0" borderId="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0" borderId="0" applyNumberFormat="0" applyBorder="0" applyAlignment="0" applyProtection="0"/>
    <xf numFmtId="0" fontId="6" fillId="7"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0" borderId="0"/>
    <xf numFmtId="0" fontId="6" fillId="2" borderId="0" applyNumberFormat="0" applyBorder="0" applyAlignment="0" applyProtection="0"/>
    <xf numFmtId="0" fontId="6" fillId="5"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5" borderId="0" applyNumberFormat="0" applyBorder="0" applyAlignment="0" applyProtection="0"/>
    <xf numFmtId="0" fontId="6" fillId="12" borderId="0" applyNumberFormat="0" applyBorder="0" applyAlignment="0" applyProtection="0"/>
    <xf numFmtId="0" fontId="6" fillId="23" borderId="9" applyNumberFormat="0" applyFont="0" applyAlignment="0" applyProtection="0"/>
    <xf numFmtId="0" fontId="6" fillId="13"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2" borderId="0" applyNumberFormat="0" applyBorder="0" applyAlignment="0" applyProtection="0"/>
    <xf numFmtId="0" fontId="6" fillId="0" borderId="0"/>
    <xf numFmtId="0" fontId="6" fillId="3"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8" borderId="0" applyNumberFormat="0" applyBorder="0" applyAlignment="0" applyProtection="0"/>
    <xf numFmtId="0" fontId="6" fillId="2" borderId="0" applyNumberFormat="0" applyBorder="0" applyAlignment="0" applyProtection="0"/>
    <xf numFmtId="0" fontId="6" fillId="12" borderId="0" applyNumberFormat="0" applyBorder="0" applyAlignment="0" applyProtection="0"/>
    <xf numFmtId="0" fontId="6" fillId="0" borderId="0"/>
    <xf numFmtId="0" fontId="6" fillId="23" borderId="9" applyNumberFormat="0" applyFont="0" applyAlignment="0" applyProtection="0"/>
    <xf numFmtId="0" fontId="6" fillId="6" borderId="0" applyNumberFormat="0" applyBorder="0" applyAlignment="0" applyProtection="0"/>
    <xf numFmtId="0" fontId="6" fillId="6"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0" borderId="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0" borderId="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0" borderId="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0" borderId="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0" borderId="0"/>
    <xf numFmtId="0" fontId="6" fillId="0"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5" fillId="0" borderId="0"/>
    <xf numFmtId="0" fontId="5" fillId="0" borderId="0"/>
    <xf numFmtId="0" fontId="5" fillId="0" borderId="0"/>
    <xf numFmtId="0" fontId="18"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18" fillId="0" borderId="0"/>
    <xf numFmtId="0" fontId="18"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5" fillId="0" borderId="0"/>
    <xf numFmtId="0" fontId="5" fillId="0" borderId="0"/>
    <xf numFmtId="0" fontId="5" fillId="0" borderId="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20" borderId="0" applyNumberFormat="0" applyBorder="0" applyAlignment="0" applyProtection="0"/>
    <xf numFmtId="0" fontId="21" fillId="20" borderId="0" applyNumberFormat="0" applyBorder="0" applyAlignment="0" applyProtection="0"/>
    <xf numFmtId="0" fontId="22" fillId="21" borderId="5" applyNumberFormat="0" applyAlignment="0" applyProtection="0"/>
    <xf numFmtId="0" fontId="22" fillId="21" borderId="5"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8" fillId="0" borderId="0"/>
    <xf numFmtId="0" fontId="17" fillId="0" borderId="0"/>
    <xf numFmtId="0" fontId="18" fillId="0" borderId="0"/>
    <xf numFmtId="0" fontId="66" fillId="0" borderId="0"/>
    <xf numFmtId="0" fontId="17" fillId="0" borderId="0"/>
    <xf numFmtId="0" fontId="17" fillId="0" borderId="0"/>
    <xf numFmtId="0" fontId="17" fillId="0" borderId="0"/>
    <xf numFmtId="0" fontId="17" fillId="0" borderId="0"/>
    <xf numFmtId="0" fontId="17"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6" fillId="0" borderId="0"/>
    <xf numFmtId="0" fontId="15" fillId="0" borderId="0"/>
    <xf numFmtId="0" fontId="46" fillId="0" borderId="0"/>
    <xf numFmtId="0" fontId="15" fillId="0" borderId="0"/>
    <xf numFmtId="0" fontId="46" fillId="0" borderId="0"/>
    <xf numFmtId="0" fontId="15" fillId="0" borderId="0"/>
    <xf numFmtId="0" fontId="35" fillId="0" borderId="0"/>
    <xf numFmtId="0" fontId="15" fillId="0" borderId="0"/>
    <xf numFmtId="0" fontId="28" fillId="0" borderId="10" applyNumberFormat="0" applyFill="0" applyAlignment="0" applyProtection="0"/>
    <xf numFmtId="0" fontId="28" fillId="0" borderId="10" applyNumberFormat="0" applyFill="0" applyAlignment="0" applyProtection="0"/>
    <xf numFmtId="0" fontId="29" fillId="24" borderId="0" applyNumberFormat="0" applyBorder="0" applyAlignment="0" applyProtection="0"/>
    <xf numFmtId="0" fontId="29" fillId="24"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5" borderId="11" applyNumberFormat="0" applyAlignment="0" applyProtection="0"/>
    <xf numFmtId="0" fontId="31" fillId="25" borderId="11" applyNumberFormat="0" applyAlignment="0" applyProtection="0"/>
    <xf numFmtId="0" fontId="32" fillId="26" borderId="11" applyNumberFormat="0" applyAlignment="0" applyProtection="0"/>
    <xf numFmtId="0" fontId="32" fillId="26" borderId="11" applyNumberFormat="0" applyAlignment="0" applyProtection="0"/>
    <xf numFmtId="0" fontId="33" fillId="26" borderId="12" applyNumberFormat="0" applyAlignment="0" applyProtection="0"/>
    <xf numFmtId="0" fontId="33" fillId="26" borderId="12"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9" borderId="0" applyNumberFormat="0" applyBorder="0" applyAlignment="0" applyProtection="0"/>
    <xf numFmtId="0" fontId="43" fillId="0" borderId="4" applyNumberFormat="0" applyFill="0" applyAlignment="0" applyProtection="0"/>
    <xf numFmtId="0" fontId="53" fillId="20" borderId="0" applyNumberFormat="0" applyBorder="0" applyAlignment="0" applyProtection="0"/>
    <xf numFmtId="0" fontId="59" fillId="21" borderId="5" applyNumberFormat="0" applyAlignment="0" applyProtection="0"/>
    <xf numFmtId="0" fontId="49" fillId="0" borderId="6" applyNumberFormat="0" applyFill="0" applyAlignment="0" applyProtection="0"/>
    <xf numFmtId="0" fontId="50" fillId="0" borderId="7" applyNumberFormat="0" applyFill="0" applyAlignment="0" applyProtection="0"/>
    <xf numFmtId="0" fontId="51" fillId="0" borderId="8" applyNumberFormat="0" applyFill="0" applyAlignment="0" applyProtection="0"/>
    <xf numFmtId="0" fontId="51" fillId="0" borderId="0" applyNumberFormat="0" applyFill="0" applyBorder="0" applyAlignment="0" applyProtection="0"/>
    <xf numFmtId="0" fontId="54" fillId="22" borderId="0" applyNumberFormat="0" applyBorder="0" applyAlignment="0" applyProtection="0"/>
    <xf numFmtId="0" fontId="58" fillId="0" borderId="10" applyNumberFormat="0" applyFill="0" applyAlignment="0" applyProtection="0"/>
    <xf numFmtId="0" fontId="52" fillId="24" borderId="0" applyNumberFormat="0" applyBorder="0" applyAlignment="0" applyProtection="0"/>
    <xf numFmtId="0" fontId="60" fillId="0" borderId="0" applyNumberFormat="0" applyFill="0" applyBorder="0" applyAlignment="0" applyProtection="0"/>
    <xf numFmtId="0" fontId="55" fillId="25" borderId="11" applyNumberFormat="0" applyAlignment="0" applyProtection="0"/>
    <xf numFmtId="0" fontId="57" fillId="26" borderId="11" applyNumberFormat="0" applyAlignment="0" applyProtection="0"/>
    <xf numFmtId="0" fontId="56" fillId="26" borderId="12" applyNumberFormat="0" applyAlignment="0" applyProtection="0"/>
    <xf numFmtId="0" fontId="61" fillId="0" borderId="0" applyNumberFormat="0" applyFill="0" applyBorder="0" applyAlignment="0" applyProtection="0"/>
    <xf numFmtId="0" fontId="62"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1" borderId="0" applyNumberFormat="0" applyBorder="0" applyAlignment="0" applyProtection="0"/>
    <xf numFmtId="0" fontId="62" fillId="32" borderId="0" applyNumberFormat="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cellStyleXfs>
  <cellXfs count="184">
    <xf numFmtId="0" fontId="0" fillId="0" borderId="0" xfId="0"/>
    <xf numFmtId="0" fontId="0" fillId="0" borderId="0" xfId="0" applyAlignment="1">
      <alignment vertical="top"/>
    </xf>
    <xf numFmtId="1" fontId="41" fillId="0" borderId="1" xfId="0" applyNumberFormat="1" applyFont="1" applyBorder="1" applyAlignment="1">
      <alignment vertical="top"/>
    </xf>
    <xf numFmtId="0" fontId="0" fillId="0" borderId="0" xfId="0" applyFill="1" applyBorder="1" applyAlignment="1">
      <alignment vertical="top"/>
    </xf>
    <xf numFmtId="1" fontId="0" fillId="0" borderId="0" xfId="0" applyNumberFormat="1" applyFill="1" applyBorder="1" applyAlignment="1">
      <alignment vertical="top"/>
    </xf>
    <xf numFmtId="0" fontId="42" fillId="0" borderId="0" xfId="0" applyFont="1" applyFill="1" applyBorder="1" applyAlignment="1">
      <alignment horizontal="center" vertical="top"/>
    </xf>
    <xf numFmtId="0" fontId="39" fillId="0" borderId="0" xfId="0" applyFont="1" applyFill="1" applyBorder="1" applyAlignment="1">
      <alignment horizontal="left" vertical="top" wrapText="1"/>
    </xf>
    <xf numFmtId="0" fontId="42" fillId="0" borderId="0" xfId="0" applyFont="1" applyFill="1" applyBorder="1" applyAlignment="1">
      <alignment vertical="top"/>
    </xf>
    <xf numFmtId="1" fontId="41" fillId="0" borderId="0" xfId="0" applyNumberFormat="1" applyFont="1" applyFill="1" applyBorder="1" applyAlignment="1">
      <alignment vertical="top"/>
    </xf>
    <xf numFmtId="0" fontId="0" fillId="0" borderId="0" xfId="0" applyAlignment="1">
      <alignment horizontal="center" vertical="top"/>
    </xf>
    <xf numFmtId="0" fontId="0" fillId="0" borderId="0" xfId="0" applyAlignment="1">
      <alignment horizontal="left" vertical="top" wrapText="1"/>
    </xf>
    <xf numFmtId="0" fontId="38" fillId="0" borderId="0" xfId="0" applyFont="1" applyFill="1" applyBorder="1" applyAlignment="1">
      <alignment vertical="top"/>
    </xf>
    <xf numFmtId="0" fontId="38" fillId="0" borderId="0" xfId="0" applyFont="1" applyAlignment="1">
      <alignment horizontal="center" vertical="top"/>
    </xf>
    <xf numFmtId="0" fontId="38" fillId="0" borderId="0" xfId="0" applyFont="1" applyAlignment="1">
      <alignment vertical="top"/>
    </xf>
    <xf numFmtId="0" fontId="0" fillId="0" borderId="0" xfId="0" applyFill="1" applyBorder="1" applyAlignment="1">
      <alignment horizontal="center" vertical="top"/>
    </xf>
    <xf numFmtId="0" fontId="0" fillId="0" borderId="0" xfId="0" applyFill="1" applyBorder="1" applyAlignment="1">
      <alignment horizontal="left" vertical="top"/>
    </xf>
    <xf numFmtId="0" fontId="37" fillId="0" borderId="0" xfId="0" applyFont="1" applyFill="1" applyBorder="1" applyAlignment="1">
      <alignment horizontal="center" vertical="top"/>
    </xf>
    <xf numFmtId="0" fontId="0" fillId="0" borderId="0" xfId="0" applyFill="1" applyBorder="1" applyAlignment="1">
      <alignment horizontal="left" vertical="top" wrapText="1"/>
    </xf>
    <xf numFmtId="1" fontId="0" fillId="0" borderId="0" xfId="0" applyNumberFormat="1" applyFill="1" applyBorder="1" applyAlignment="1">
      <alignment horizontal="center" vertical="top"/>
    </xf>
    <xf numFmtId="1" fontId="0" fillId="0" borderId="0" xfId="0" applyNumberFormat="1" applyFill="1" applyBorder="1" applyAlignment="1">
      <alignment horizontal="right" vertical="top"/>
    </xf>
    <xf numFmtId="0" fontId="0" fillId="0" borderId="0" xfId="0" applyFill="1" applyBorder="1" applyAlignment="1">
      <alignment horizontal="right" vertical="top"/>
    </xf>
    <xf numFmtId="0" fontId="0" fillId="33" borderId="1" xfId="0" applyFont="1" applyFill="1" applyBorder="1" applyAlignment="1">
      <alignment vertical="top"/>
    </xf>
    <xf numFmtId="0" fontId="0" fillId="33" borderId="1" xfId="0" applyFont="1" applyFill="1" applyBorder="1" applyAlignment="1">
      <alignment horizontal="left" vertical="top"/>
    </xf>
    <xf numFmtId="0" fontId="0" fillId="33" borderId="1" xfId="0" applyFont="1" applyFill="1" applyBorder="1" applyAlignment="1">
      <alignment horizontal="center" vertical="top" wrapText="1"/>
    </xf>
    <xf numFmtId="0" fontId="0" fillId="33" borderId="1" xfId="0" applyFont="1" applyFill="1" applyBorder="1" applyAlignment="1">
      <alignment horizontal="left" vertical="top" wrapText="1"/>
    </xf>
    <xf numFmtId="0" fontId="0" fillId="33" borderId="1" xfId="0" applyFont="1" applyFill="1" applyBorder="1" applyAlignment="1">
      <alignment vertical="top" wrapText="1"/>
    </xf>
    <xf numFmtId="0" fontId="0" fillId="0" borderId="1" xfId="0" applyFont="1" applyBorder="1" applyAlignment="1">
      <alignment vertical="top"/>
    </xf>
    <xf numFmtId="0" fontId="0" fillId="0" borderId="1" xfId="0" applyFont="1" applyBorder="1" applyAlignment="1">
      <alignment horizontal="right" vertical="top"/>
    </xf>
    <xf numFmtId="0" fontId="0" fillId="33" borderId="3" xfId="0" applyFont="1" applyFill="1" applyBorder="1" applyAlignment="1">
      <alignment horizontal="left" vertical="top" wrapText="1"/>
    </xf>
    <xf numFmtId="0" fontId="0" fillId="0" borderId="3" xfId="0" applyFont="1" applyBorder="1" applyAlignment="1">
      <alignment horizontal="right" vertical="top"/>
    </xf>
    <xf numFmtId="0" fontId="0" fillId="0" borderId="0" xfId="0" applyFont="1" applyAlignment="1">
      <alignment vertical="top"/>
    </xf>
    <xf numFmtId="1" fontId="0" fillId="0" borderId="0" xfId="0" applyNumberFormat="1" applyFont="1" applyFill="1" applyBorder="1" applyAlignment="1">
      <alignment vertical="top"/>
    </xf>
    <xf numFmtId="0" fontId="41" fillId="33" borderId="1" xfId="0" applyFont="1" applyFill="1" applyBorder="1" applyAlignment="1">
      <alignment vertical="top"/>
    </xf>
    <xf numFmtId="0" fontId="41" fillId="33" borderId="1" xfId="0" applyFont="1" applyFill="1" applyBorder="1" applyAlignment="1">
      <alignment horizontal="center" vertical="top"/>
    </xf>
    <xf numFmtId="0" fontId="0" fillId="34" borderId="1" xfId="0" applyFont="1" applyFill="1" applyBorder="1" applyAlignment="1">
      <alignment vertical="top"/>
    </xf>
    <xf numFmtId="0" fontId="45" fillId="34" borderId="1" xfId="0" applyFont="1" applyFill="1" applyBorder="1" applyAlignment="1">
      <alignment vertical="center" wrapText="1"/>
    </xf>
    <xf numFmtId="0" fontId="0" fillId="0" borderId="0" xfId="0" applyFont="1" applyFill="1" applyAlignment="1">
      <alignment vertical="top"/>
    </xf>
    <xf numFmtId="0" fontId="0" fillId="0" borderId="0" xfId="0" applyFont="1" applyBorder="1" applyAlignment="1">
      <alignment horizontal="center" vertical="center"/>
    </xf>
    <xf numFmtId="0" fontId="41" fillId="33" borderId="1" xfId="0" applyFont="1" applyFill="1" applyBorder="1" applyAlignment="1">
      <alignment horizontal="left" vertical="top" wrapText="1"/>
    </xf>
    <xf numFmtId="0" fontId="0" fillId="34" borderId="1" xfId="0" applyFont="1" applyFill="1" applyBorder="1" applyAlignment="1">
      <alignment vertical="center" wrapText="1"/>
    </xf>
    <xf numFmtId="1" fontId="0" fillId="0" borderId="1" xfId="0" applyNumberFormat="1" applyFont="1" applyBorder="1" applyAlignment="1">
      <alignment vertical="top"/>
    </xf>
    <xf numFmtId="1" fontId="0" fillId="0" borderId="1" xfId="0" applyNumberFormat="1" applyFont="1" applyFill="1" applyBorder="1" applyAlignment="1">
      <alignment vertical="top"/>
    </xf>
    <xf numFmtId="0" fontId="41" fillId="33" borderId="1" xfId="0" applyFont="1" applyFill="1" applyBorder="1"/>
    <xf numFmtId="0" fontId="41" fillId="33" borderId="2" xfId="0" applyFont="1" applyFill="1" applyBorder="1"/>
    <xf numFmtId="0" fontId="0" fillId="0" borderId="1" xfId="0" applyBorder="1" applyAlignment="1">
      <alignment vertical="top"/>
    </xf>
    <xf numFmtId="0" fontId="0" fillId="0" borderId="0" xfId="0" applyFont="1" applyFill="1" applyBorder="1"/>
    <xf numFmtId="0" fontId="41" fillId="0" borderId="0" xfId="0" applyFont="1" applyFill="1" applyBorder="1" applyAlignment="1">
      <alignment horizontal="left" vertical="top" wrapText="1"/>
    </xf>
    <xf numFmtId="0" fontId="41" fillId="0" borderId="0" xfId="0" applyFont="1" applyFill="1" applyBorder="1" applyAlignment="1">
      <alignment vertical="top"/>
    </xf>
    <xf numFmtId="0" fontId="0" fillId="0" borderId="0" xfId="0" applyFont="1" applyFill="1" applyBorder="1" applyAlignment="1">
      <alignment vertical="center" wrapText="1"/>
    </xf>
    <xf numFmtId="0" fontId="0" fillId="33" borderId="1" xfId="0" applyFont="1" applyFill="1" applyBorder="1" applyAlignment="1">
      <alignment vertical="top"/>
    </xf>
    <xf numFmtId="0" fontId="0" fillId="33" borderId="1" xfId="0" applyFont="1" applyFill="1" applyBorder="1" applyAlignment="1">
      <alignment horizontal="left" vertical="top"/>
    </xf>
    <xf numFmtId="0" fontId="0" fillId="33" borderId="1" xfId="0" applyFont="1" applyFill="1" applyBorder="1" applyAlignment="1">
      <alignment horizontal="center" vertical="top" wrapText="1"/>
    </xf>
    <xf numFmtId="0" fontId="0" fillId="33" borderId="1" xfId="0" applyFont="1" applyFill="1" applyBorder="1" applyAlignment="1">
      <alignment horizontal="left" vertical="top" wrapText="1"/>
    </xf>
    <xf numFmtId="0" fontId="0" fillId="0" borderId="1" xfId="0" applyFont="1" applyBorder="1" applyAlignment="1">
      <alignment horizontal="right" vertical="top"/>
    </xf>
    <xf numFmtId="0" fontId="0" fillId="33" borderId="3" xfId="0" applyFont="1" applyFill="1" applyBorder="1" applyAlignment="1">
      <alignment horizontal="left" vertical="top" wrapText="1"/>
    </xf>
    <xf numFmtId="0" fontId="0" fillId="0" borderId="3" xfId="0" applyFont="1" applyBorder="1" applyAlignment="1">
      <alignment horizontal="right" vertical="top"/>
    </xf>
    <xf numFmtId="0" fontId="0" fillId="33" borderId="2" xfId="0" applyFont="1" applyFill="1" applyBorder="1" applyAlignment="1">
      <alignment vertical="top"/>
    </xf>
    <xf numFmtId="0" fontId="0" fillId="0" borderId="2" xfId="0" applyFont="1" applyBorder="1" applyAlignment="1">
      <alignment horizontal="right" vertical="top"/>
    </xf>
    <xf numFmtId="0" fontId="0" fillId="0" borderId="15" xfId="0" applyFont="1" applyBorder="1" applyAlignment="1">
      <alignment horizontal="right" vertical="top"/>
    </xf>
    <xf numFmtId="0" fontId="0" fillId="33" borderId="1" xfId="0" applyFont="1" applyFill="1" applyBorder="1" applyAlignment="1">
      <alignment horizontal="center" vertical="top"/>
    </xf>
    <xf numFmtId="0" fontId="41" fillId="33" borderId="1" xfId="0" applyFont="1" applyFill="1" applyBorder="1" applyAlignment="1">
      <alignment horizontal="center" vertical="top"/>
    </xf>
    <xf numFmtId="0" fontId="41" fillId="0" borderId="0" xfId="0" applyFont="1" applyFill="1" applyBorder="1" applyAlignment="1">
      <alignment horizontal="center" vertical="top"/>
    </xf>
    <xf numFmtId="0" fontId="41" fillId="33" borderId="1" xfId="0" applyFont="1" applyFill="1" applyBorder="1" applyAlignment="1">
      <alignment horizontal="left" vertical="top" wrapText="1"/>
    </xf>
    <xf numFmtId="0" fontId="0" fillId="0" borderId="0" xfId="0" applyFont="1" applyFill="1" applyBorder="1"/>
    <xf numFmtId="0" fontId="41" fillId="0" borderId="0" xfId="0" applyFont="1" applyAlignment="1">
      <alignment vertical="top"/>
    </xf>
    <xf numFmtId="0" fontId="41" fillId="34" borderId="1" xfId="0" applyFont="1" applyFill="1" applyBorder="1" applyAlignment="1">
      <alignment vertical="center" wrapText="1"/>
    </xf>
    <xf numFmtId="0" fontId="39" fillId="0" borderId="0" xfId="0" applyFont="1" applyFill="1" applyBorder="1" applyAlignment="1">
      <alignment vertical="top" wrapText="1"/>
    </xf>
    <xf numFmtId="1" fontId="64" fillId="0" borderId="0" xfId="0" applyNumberFormat="1" applyFont="1" applyFill="1" applyBorder="1" applyAlignment="1">
      <alignment horizontal="center" vertical="top"/>
    </xf>
    <xf numFmtId="0" fontId="41" fillId="0" borderId="0" xfId="0" applyFont="1" applyFill="1" applyAlignment="1">
      <alignment vertical="top"/>
    </xf>
    <xf numFmtId="0" fontId="64" fillId="0" borderId="0" xfId="0" applyFont="1" applyFill="1" applyBorder="1" applyAlignment="1">
      <alignment horizontal="center" vertical="top"/>
    </xf>
    <xf numFmtId="0" fontId="65" fillId="0" borderId="0" xfId="0" applyFont="1" applyFill="1" applyBorder="1" applyAlignment="1">
      <alignment vertical="top"/>
    </xf>
    <xf numFmtId="0" fontId="65" fillId="0" borderId="0" xfId="0" applyFont="1" applyFill="1" applyBorder="1" applyAlignment="1">
      <alignment horizontal="center" vertical="top"/>
    </xf>
    <xf numFmtId="1" fontId="41" fillId="33" borderId="1" xfId="0" applyNumberFormat="1" applyFont="1" applyFill="1" applyBorder="1" applyAlignment="1">
      <alignment vertical="top"/>
    </xf>
    <xf numFmtId="1" fontId="65" fillId="0" borderId="0" xfId="0" applyNumberFormat="1" applyFont="1" applyFill="1" applyBorder="1" applyAlignment="1">
      <alignment horizontal="center" vertical="top"/>
    </xf>
    <xf numFmtId="0" fontId="39" fillId="0" borderId="0" xfId="0" applyFont="1" applyFill="1" applyBorder="1" applyAlignment="1">
      <alignment vertical="center" wrapText="1"/>
    </xf>
    <xf numFmtId="0" fontId="0" fillId="33" borderId="1" xfId="0" applyFont="1" applyFill="1" applyBorder="1" applyAlignment="1">
      <alignment horizontal="center" vertical="top"/>
    </xf>
    <xf numFmtId="0" fontId="0" fillId="0" borderId="0" xfId="0" applyFill="1" applyBorder="1" applyAlignment="1">
      <alignment horizontal="center" vertical="top"/>
    </xf>
    <xf numFmtId="0" fontId="0" fillId="0" borderId="0" xfId="0" applyFill="1" applyBorder="1" applyAlignment="1">
      <alignment vertical="top"/>
    </xf>
    <xf numFmtId="0" fontId="0" fillId="33" borderId="1" xfId="0" applyFont="1" applyFill="1" applyBorder="1" applyAlignment="1">
      <alignment horizontal="center" vertical="top"/>
    </xf>
    <xf numFmtId="0" fontId="0" fillId="33" borderId="1" xfId="0" applyFill="1" applyBorder="1" applyAlignment="1">
      <alignment horizontal="left" vertical="top" wrapText="1"/>
    </xf>
    <xf numFmtId="0" fontId="0" fillId="0" borderId="1" xfId="0" applyFill="1" applyBorder="1" applyAlignment="1">
      <alignment vertical="top"/>
    </xf>
    <xf numFmtId="0" fontId="0" fillId="33" borderId="1" xfId="0" applyFill="1" applyBorder="1" applyAlignment="1">
      <alignment vertical="top"/>
    </xf>
    <xf numFmtId="0" fontId="0" fillId="33" borderId="1" xfId="0" applyFill="1" applyBorder="1" applyAlignment="1">
      <alignment horizontal="center" vertical="top"/>
    </xf>
    <xf numFmtId="0" fontId="0" fillId="0" borderId="0" xfId="0" applyFill="1" applyBorder="1" applyAlignment="1">
      <alignment vertical="top"/>
    </xf>
    <xf numFmtId="0" fontId="0" fillId="33" borderId="1" xfId="0" applyFont="1" applyFill="1" applyBorder="1" applyAlignment="1">
      <alignment horizontal="center" vertical="top"/>
    </xf>
    <xf numFmtId="0" fontId="37" fillId="0" borderId="0" xfId="0" applyFont="1" applyFill="1" applyBorder="1" applyAlignment="1">
      <alignment horizontal="center" vertical="top"/>
    </xf>
    <xf numFmtId="0" fontId="0" fillId="0" borderId="0" xfId="0" applyFill="1" applyBorder="1" applyAlignment="1">
      <alignment horizontal="center" vertical="top"/>
    </xf>
    <xf numFmtId="0" fontId="0" fillId="0" borderId="0" xfId="0" applyFill="1" applyBorder="1" applyAlignment="1">
      <alignment vertical="top"/>
    </xf>
    <xf numFmtId="0" fontId="0" fillId="33" borderId="1" xfId="0" applyFont="1" applyFill="1" applyBorder="1" applyAlignment="1">
      <alignment horizontal="center"/>
    </xf>
    <xf numFmtId="0" fontId="0" fillId="0" borderId="0" xfId="0" applyFont="1"/>
    <xf numFmtId="0" fontId="41" fillId="33" borderId="1" xfId="0" applyFont="1" applyFill="1" applyBorder="1" applyAlignment="1">
      <alignment horizontal="left"/>
    </xf>
    <xf numFmtId="0" fontId="41" fillId="33" borderId="1" xfId="0" applyFont="1" applyFill="1" applyBorder="1" applyAlignment="1">
      <alignment horizontal="center"/>
    </xf>
    <xf numFmtId="0" fontId="0" fillId="0" borderId="0" xfId="0" applyFont="1" applyAlignment="1">
      <alignment horizontal="center"/>
    </xf>
    <xf numFmtId="0" fontId="41" fillId="0" borderId="1" xfId="0" applyFont="1" applyBorder="1" applyAlignment="1">
      <alignment horizontal="right"/>
    </xf>
    <xf numFmtId="0" fontId="41" fillId="0" borderId="1" xfId="0" applyFont="1" applyFill="1" applyBorder="1" applyAlignment="1">
      <alignment horizontal="right"/>
    </xf>
    <xf numFmtId="1" fontId="0" fillId="0" borderId="1" xfId="0" applyNumberFormat="1" applyFont="1" applyBorder="1" applyAlignment="1">
      <alignment horizontal="right"/>
    </xf>
    <xf numFmtId="1" fontId="0" fillId="0" borderId="1" xfId="0" applyNumberFormat="1" applyFont="1" applyFill="1" applyBorder="1" applyAlignment="1">
      <alignment horizontal="right"/>
    </xf>
    <xf numFmtId="0" fontId="41" fillId="0" borderId="1" xfId="0" applyFont="1" applyFill="1" applyBorder="1"/>
    <xf numFmtId="0" fontId="41" fillId="0" borderId="1" xfId="0" applyFont="1" applyBorder="1"/>
    <xf numFmtId="0" fontId="0" fillId="0" borderId="0" xfId="0" applyFont="1" applyBorder="1" applyAlignment="1">
      <alignment horizontal="right"/>
    </xf>
    <xf numFmtId="0" fontId="0" fillId="33" borderId="1" xfId="0" applyFont="1" applyFill="1" applyBorder="1"/>
    <xf numFmtId="1" fontId="41" fillId="0" borderId="1" xfId="0" applyNumberFormat="1" applyFont="1" applyBorder="1" applyAlignment="1">
      <alignment horizontal="right"/>
    </xf>
    <xf numFmtId="0" fontId="0" fillId="33" borderId="2" xfId="0" applyFont="1" applyFill="1" applyBorder="1"/>
    <xf numFmtId="1" fontId="41" fillId="0" borderId="1" xfId="0" applyNumberFormat="1" applyFont="1" applyBorder="1"/>
    <xf numFmtId="0" fontId="41" fillId="0" borderId="17" xfId="0" applyFont="1" applyFill="1" applyBorder="1"/>
    <xf numFmtId="0" fontId="41" fillId="0" borderId="0" xfId="0" applyFont="1" applyFill="1" applyAlignment="1">
      <alignment horizontal="center"/>
    </xf>
    <xf numFmtId="0" fontId="41" fillId="0" borderId="0" xfId="0" applyFont="1" applyFill="1"/>
    <xf numFmtId="0" fontId="0" fillId="0" borderId="0" xfId="0" applyFill="1"/>
    <xf numFmtId="0" fontId="0" fillId="0" borderId="0" xfId="0" applyAlignment="1">
      <alignment horizontal="center"/>
    </xf>
    <xf numFmtId="0" fontId="0" fillId="33" borderId="1" xfId="0" applyFont="1" applyFill="1" applyBorder="1" applyAlignment="1">
      <alignment horizontal="center"/>
    </xf>
    <xf numFmtId="0" fontId="0" fillId="33" borderId="1" xfId="0" applyFont="1" applyFill="1" applyBorder="1" applyAlignment="1">
      <alignment horizontal="left"/>
    </xf>
    <xf numFmtId="0" fontId="41" fillId="0" borderId="0" xfId="0" applyFont="1"/>
    <xf numFmtId="1" fontId="41" fillId="0" borderId="1" xfId="0" applyNumberFormat="1" applyFont="1" applyFill="1" applyBorder="1"/>
    <xf numFmtId="0" fontId="0" fillId="0" borderId="1" xfId="0" applyFont="1" applyBorder="1" applyAlignment="1">
      <alignment horizontal="right"/>
    </xf>
    <xf numFmtId="0" fontId="0" fillId="0" borderId="1" xfId="0" applyFont="1" applyFill="1" applyBorder="1" applyAlignment="1">
      <alignment horizontal="right"/>
    </xf>
    <xf numFmtId="1" fontId="0" fillId="0" borderId="1" xfId="0" applyNumberFormat="1" applyFont="1" applyBorder="1"/>
    <xf numFmtId="1" fontId="0" fillId="0" borderId="1" xfId="0" applyNumberFormat="1" applyFont="1" applyFill="1" applyBorder="1"/>
    <xf numFmtId="0" fontId="0" fillId="0" borderId="2" xfId="0" applyFont="1" applyBorder="1" applyAlignment="1">
      <alignment horizontal="right"/>
    </xf>
    <xf numFmtId="0" fontId="0" fillId="0" borderId="0" xfId="0" applyFont="1" applyBorder="1"/>
    <xf numFmtId="0" fontId="20" fillId="0" borderId="0" xfId="0" applyFont="1"/>
    <xf numFmtId="0" fontId="0" fillId="33" borderId="1" xfId="0" applyFont="1" applyFill="1" applyBorder="1" applyAlignment="1">
      <alignment horizontal="center" vertical="top"/>
    </xf>
    <xf numFmtId="0" fontId="0" fillId="33" borderId="1" xfId="0" applyFont="1" applyFill="1" applyBorder="1" applyAlignment="1">
      <alignment horizontal="center" vertical="top"/>
    </xf>
    <xf numFmtId="0" fontId="0" fillId="33" borderId="1" xfId="0" applyFont="1" applyFill="1" applyBorder="1" applyAlignment="1">
      <alignment horizontal="center" vertical="top"/>
    </xf>
    <xf numFmtId="1" fontId="47" fillId="0" borderId="18" xfId="0" applyNumberFormat="1" applyFont="1" applyFill="1" applyBorder="1" applyAlignment="1">
      <alignment horizontal="left" vertical="top" wrapText="1"/>
    </xf>
    <xf numFmtId="0" fontId="0" fillId="33" borderId="1" xfId="0" applyFont="1" applyFill="1" applyBorder="1" applyAlignment="1">
      <alignment horizontal="center" vertical="top"/>
    </xf>
    <xf numFmtId="1" fontId="47" fillId="0" borderId="18" xfId="0" applyNumberFormat="1" applyFont="1" applyBorder="1" applyAlignment="1">
      <alignment horizontal="left" vertical="top" wrapText="1"/>
    </xf>
    <xf numFmtId="1" fontId="47" fillId="36" borderId="18" xfId="0" applyNumberFormat="1" applyFont="1" applyFill="1" applyBorder="1" applyAlignment="1">
      <alignment horizontal="left" vertical="top" wrapText="1"/>
    </xf>
    <xf numFmtId="0" fontId="0" fillId="33" borderId="1" xfId="0" applyFont="1" applyFill="1" applyBorder="1" applyAlignment="1">
      <alignment horizontal="center" vertical="top"/>
    </xf>
    <xf numFmtId="49" fontId="44" fillId="37" borderId="1" xfId="64717" applyNumberFormat="1" applyFont="1" applyFill="1" applyBorder="1" applyAlignment="1">
      <alignment horizontal="center" vertical="top" wrapText="1"/>
    </xf>
    <xf numFmtId="1" fontId="44" fillId="35" borderId="1" xfId="64717" applyNumberFormat="1" applyFont="1" applyFill="1" applyBorder="1" applyAlignment="1">
      <alignment vertical="top" wrapText="1"/>
    </xf>
    <xf numFmtId="49" fontId="44" fillId="37" borderId="19" xfId="64717" applyNumberFormat="1" applyFont="1" applyFill="1" applyBorder="1" applyAlignment="1">
      <alignment horizontal="center" vertical="top" wrapText="1"/>
    </xf>
    <xf numFmtId="0" fontId="44" fillId="0" borderId="0" xfId="64717" applyFont="1" applyAlignment="1">
      <alignment vertical="top" wrapText="1"/>
    </xf>
    <xf numFmtId="49" fontId="44" fillId="33" borderId="21" xfId="64717" applyNumberFormat="1" applyFont="1" applyFill="1" applyBorder="1" applyAlignment="1">
      <alignment horizontal="left" vertical="top" wrapText="1"/>
    </xf>
    <xf numFmtId="1" fontId="44" fillId="33" borderId="21" xfId="64717" applyNumberFormat="1" applyFont="1" applyFill="1" applyBorder="1" applyAlignment="1">
      <alignment horizontal="left" vertical="top" wrapText="1"/>
    </xf>
    <xf numFmtId="49" fontId="44" fillId="33" borderId="22" xfId="64717" applyNumberFormat="1" applyFont="1" applyFill="1" applyBorder="1" applyAlignment="1">
      <alignment horizontal="left" vertical="top" wrapText="1"/>
    </xf>
    <xf numFmtId="2" fontId="44" fillId="33" borderId="21" xfId="64717" applyNumberFormat="1" applyFont="1" applyFill="1" applyBorder="1" applyAlignment="1">
      <alignment horizontal="left" vertical="top" wrapText="1"/>
    </xf>
    <xf numFmtId="49" fontId="47" fillId="37" borderId="16" xfId="64718" applyNumberFormat="1" applyFont="1" applyFill="1" applyBorder="1" applyAlignment="1">
      <alignment horizontal="center" vertical="top" wrapText="1"/>
    </xf>
    <xf numFmtId="0" fontId="20" fillId="38" borderId="1" xfId="0" applyFont="1" applyFill="1" applyBorder="1" applyAlignment="1">
      <alignment vertical="top"/>
    </xf>
    <xf numFmtId="0" fontId="47" fillId="0" borderId="0" xfId="64717" applyFont="1"/>
    <xf numFmtId="49" fontId="47" fillId="0" borderId="18" xfId="0" applyNumberFormat="1" applyFont="1" applyBorder="1" applyAlignment="1">
      <alignment horizontal="left" vertical="top" wrapText="1"/>
    </xf>
    <xf numFmtId="2" fontId="47" fillId="0" borderId="18" xfId="0" applyNumberFormat="1" applyFont="1" applyBorder="1" applyAlignment="1">
      <alignment horizontal="left" vertical="top" wrapText="1"/>
    </xf>
    <xf numFmtId="49" fontId="47" fillId="39" borderId="18" xfId="0" applyNumberFormat="1" applyFont="1" applyFill="1" applyBorder="1" applyAlignment="1">
      <alignment horizontal="left" vertical="top" wrapText="1"/>
    </xf>
    <xf numFmtId="0" fontId="20" fillId="38" borderId="1" xfId="0" applyFont="1" applyFill="1" applyBorder="1" applyAlignment="1">
      <alignment horizontal="center" vertical="top"/>
    </xf>
    <xf numFmtId="49" fontId="47" fillId="39" borderId="18" xfId="0" applyNumberFormat="1" applyFont="1" applyFill="1" applyBorder="1" applyAlignment="1">
      <alignment horizontal="center" vertical="top" wrapText="1"/>
    </xf>
    <xf numFmtId="49" fontId="47" fillId="0" borderId="18" xfId="0" applyNumberFormat="1" applyFont="1" applyFill="1" applyBorder="1" applyAlignment="1">
      <alignment horizontal="left" vertical="top" wrapText="1"/>
    </xf>
    <xf numFmtId="2" fontId="47" fillId="0" borderId="18" xfId="0" applyNumberFormat="1" applyFont="1" applyFill="1" applyBorder="1" applyAlignment="1">
      <alignment horizontal="left" vertical="top" wrapText="1"/>
    </xf>
    <xf numFmtId="49" fontId="47" fillId="0" borderId="18" xfId="0" applyNumberFormat="1" applyFont="1" applyFill="1" applyBorder="1" applyAlignment="1">
      <alignment horizontal="center" vertical="top" wrapText="1"/>
    </xf>
    <xf numFmtId="0" fontId="47" fillId="0" borderId="0" xfId="64717" applyFont="1" applyFill="1"/>
    <xf numFmtId="49" fontId="47" fillId="36" borderId="18" xfId="0" applyNumberFormat="1" applyFont="1" applyFill="1" applyBorder="1" applyAlignment="1">
      <alignment horizontal="left" vertical="top" wrapText="1"/>
    </xf>
    <xf numFmtId="49" fontId="47" fillId="40" borderId="18" xfId="0" applyNumberFormat="1" applyFont="1" applyFill="1" applyBorder="1" applyAlignment="1">
      <alignment horizontal="center" vertical="top" wrapText="1"/>
    </xf>
    <xf numFmtId="49" fontId="47" fillId="0" borderId="0" xfId="64717" applyNumberFormat="1" applyFont="1"/>
    <xf numFmtId="1" fontId="47" fillId="0" borderId="0" xfId="64717" applyNumberFormat="1" applyFont="1" applyAlignment="1">
      <alignment horizontal="center"/>
    </xf>
    <xf numFmtId="1" fontId="47" fillId="0" borderId="0" xfId="64717" applyNumberFormat="1" applyFont="1"/>
    <xf numFmtId="2" fontId="47" fillId="0" borderId="0" xfId="64717" applyNumberFormat="1" applyFont="1"/>
    <xf numFmtId="49" fontId="47" fillId="0" borderId="0" xfId="64717" applyNumberFormat="1" applyFont="1" applyAlignment="1">
      <alignment horizontal="center"/>
    </xf>
    <xf numFmtId="0" fontId="20" fillId="38" borderId="1" xfId="0" applyFont="1" applyFill="1" applyBorder="1" applyAlignment="1">
      <alignment vertical="top"/>
    </xf>
    <xf numFmtId="0" fontId="20" fillId="38" borderId="1" xfId="0" applyFont="1" applyFill="1" applyBorder="1" applyAlignment="1">
      <alignment vertical="top"/>
    </xf>
    <xf numFmtId="0" fontId="39" fillId="35" borderId="3" xfId="64717" applyFont="1" applyFill="1" applyBorder="1" applyAlignment="1">
      <alignment vertical="top" wrapText="1"/>
    </xf>
    <xf numFmtId="0" fontId="39" fillId="35" borderId="13" xfId="64717" applyFont="1" applyFill="1" applyBorder="1" applyAlignment="1">
      <alignment vertical="top" wrapText="1"/>
    </xf>
    <xf numFmtId="0" fontId="39" fillId="35" borderId="14" xfId="64717" applyFont="1" applyFill="1" applyBorder="1" applyAlignment="1">
      <alignment vertical="top" wrapText="1"/>
    </xf>
    <xf numFmtId="0" fontId="44" fillId="35" borderId="3" xfId="64717" applyFont="1" applyFill="1" applyBorder="1" applyAlignment="1">
      <alignment vertical="top" wrapText="1"/>
    </xf>
    <xf numFmtId="0" fontId="1" fillId="0" borderId="14" xfId="64717" applyFont="1" applyBorder="1" applyAlignment="1">
      <alignment vertical="top" wrapText="1"/>
    </xf>
    <xf numFmtId="0" fontId="1" fillId="0" borderId="13" xfId="64717" applyFont="1" applyBorder="1" applyAlignment="1">
      <alignment vertical="top" wrapText="1"/>
    </xf>
    <xf numFmtId="0" fontId="68" fillId="35" borderId="13" xfId="64717" applyFont="1" applyFill="1" applyBorder="1" applyAlignment="1">
      <alignment vertical="top" wrapText="1"/>
    </xf>
    <xf numFmtId="0" fontId="68" fillId="35" borderId="14" xfId="64717" applyFont="1" applyFill="1" applyBorder="1" applyAlignment="1">
      <alignment vertical="top" wrapText="1"/>
    </xf>
    <xf numFmtId="0" fontId="44" fillId="35" borderId="20" xfId="64717" applyFont="1" applyFill="1" applyBorder="1" applyAlignment="1">
      <alignment vertical="top" wrapText="1"/>
    </xf>
    <xf numFmtId="0" fontId="41" fillId="33" borderId="3" xfId="0" applyFont="1" applyFill="1" applyBorder="1" applyAlignment="1">
      <alignment horizontal="center"/>
    </xf>
    <xf numFmtId="0" fontId="41" fillId="33" borderId="13" xfId="0" applyFont="1" applyFill="1" applyBorder="1" applyAlignment="1">
      <alignment horizontal="center"/>
    </xf>
    <xf numFmtId="0" fontId="41" fillId="33" borderId="14" xfId="0" applyFont="1" applyFill="1" applyBorder="1" applyAlignment="1"/>
    <xf numFmtId="0" fontId="41" fillId="33" borderId="1" xfId="0" applyFont="1" applyFill="1" applyBorder="1" applyAlignment="1">
      <alignment horizontal="center"/>
    </xf>
    <xf numFmtId="0" fontId="41" fillId="33" borderId="1" xfId="0" applyFont="1" applyFill="1" applyBorder="1" applyAlignment="1"/>
    <xf numFmtId="0" fontId="0" fillId="33" borderId="1" xfId="0" applyFont="1" applyFill="1" applyBorder="1" applyAlignment="1">
      <alignment horizontal="center"/>
    </xf>
    <xf numFmtId="0" fontId="0" fillId="33" borderId="1" xfId="0" applyFont="1" applyFill="1" applyBorder="1" applyAlignment="1"/>
    <xf numFmtId="0" fontId="0" fillId="33" borderId="3" xfId="0" applyFont="1" applyFill="1" applyBorder="1" applyAlignment="1">
      <alignment horizontal="center"/>
    </xf>
    <xf numFmtId="0" fontId="0" fillId="33" borderId="13" xfId="0" applyFont="1" applyFill="1" applyBorder="1" applyAlignment="1">
      <alignment horizontal="center"/>
    </xf>
    <xf numFmtId="0" fontId="0" fillId="33" borderId="14" xfId="0" applyFont="1" applyFill="1" applyBorder="1" applyAlignment="1"/>
    <xf numFmtId="0" fontId="0" fillId="33" borderId="3" xfId="0" applyFont="1" applyFill="1" applyBorder="1" applyAlignment="1">
      <alignment horizontal="center" vertical="top"/>
    </xf>
    <xf numFmtId="0" fontId="0" fillId="33" borderId="13" xfId="0" applyFont="1" applyFill="1" applyBorder="1" applyAlignment="1">
      <alignment horizontal="center" vertical="top"/>
    </xf>
    <xf numFmtId="0" fontId="0" fillId="33" borderId="14" xfId="0" applyFont="1" applyFill="1" applyBorder="1" applyAlignment="1">
      <alignment horizontal="center" vertical="top"/>
    </xf>
    <xf numFmtId="0" fontId="0" fillId="33" borderId="1" xfId="0" applyFont="1" applyFill="1" applyBorder="1" applyAlignment="1">
      <alignment horizontal="center" vertical="top"/>
    </xf>
    <xf numFmtId="0" fontId="0" fillId="0" borderId="1" xfId="0" applyFont="1" applyBorder="1" applyAlignment="1">
      <alignment horizontal="center" vertical="top"/>
    </xf>
    <xf numFmtId="0" fontId="0" fillId="33" borderId="3" xfId="0"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cellXfs>
  <cellStyles count="64959">
    <cellStyle name="20 % – Zvýraznění1" xfId="1" builtinId="30" customBuiltin="1"/>
    <cellStyle name="20 % – Zvýraznění1 10" xfId="677"/>
    <cellStyle name="20 % – Zvýraznění1 10 10" xfId="37978"/>
    <cellStyle name="20 % – Zvýraznění1 10 11" xfId="37979"/>
    <cellStyle name="20 % – Zvýraznění1 10 2" xfId="678"/>
    <cellStyle name="20 % – Zvýraznění1 10 2 2" xfId="8449"/>
    <cellStyle name="20 % – Zvýraznění1 10 2 2 2" xfId="23665"/>
    <cellStyle name="20 % – Zvýraznění1 10 2 2 3" xfId="45565"/>
    <cellStyle name="20 % – Zvýraznění1 10 2 2 4" xfId="45566"/>
    <cellStyle name="20 % – Zvýraznění1 10 2 2 5" xfId="45567"/>
    <cellStyle name="20 % – Zvýraznění1 10 2 3" xfId="11693"/>
    <cellStyle name="20 % – Zvýraznění1 10 2 3 2" xfId="26889"/>
    <cellStyle name="20 % – Zvýraznění1 10 2 3 3" xfId="45568"/>
    <cellStyle name="20 % – Zvýraznění1 10 2 3 4" xfId="45569"/>
    <cellStyle name="20 % – Zvýraznění1 10 2 4" xfId="15493"/>
    <cellStyle name="20 % – Zvýraznění1 10 2 4 2" xfId="30674"/>
    <cellStyle name="20 % – Zvýraznění1 10 2 5" xfId="34479"/>
    <cellStyle name="20 % – Zvýraznění1 10 2 6" xfId="19299"/>
    <cellStyle name="20 % – Zvýraznění1 10 2 7" xfId="37980"/>
    <cellStyle name="20 % – Zvýraznění1 10 2 8" xfId="37981"/>
    <cellStyle name="20 % – Zvýraznění1 10 3" xfId="679"/>
    <cellStyle name="20 % – Zvýraznění1 10 3 2" xfId="8450"/>
    <cellStyle name="20 % – Zvýraznění1 10 3 2 2" xfId="23666"/>
    <cellStyle name="20 % – Zvýraznění1 10 3 2 3" xfId="45570"/>
    <cellStyle name="20 % – Zvýraznění1 10 3 2 4" xfId="45571"/>
    <cellStyle name="20 % – Zvýraznění1 10 3 2 5" xfId="45572"/>
    <cellStyle name="20 % – Zvýraznění1 10 3 3" xfId="11694"/>
    <cellStyle name="20 % – Zvýraznění1 10 3 3 2" xfId="26890"/>
    <cellStyle name="20 % – Zvýraznění1 10 3 3 3" xfId="45573"/>
    <cellStyle name="20 % – Zvýraznění1 10 3 3 4" xfId="45574"/>
    <cellStyle name="20 % – Zvýraznění1 10 3 4" xfId="15494"/>
    <cellStyle name="20 % – Zvýraznění1 10 3 4 2" xfId="30675"/>
    <cellStyle name="20 % – Zvýraznění1 10 3 5" xfId="34480"/>
    <cellStyle name="20 % – Zvýraznění1 10 3 6" xfId="19300"/>
    <cellStyle name="20 % – Zvýraznění1 10 3 7" xfId="37982"/>
    <cellStyle name="20 % – Zvýraznění1 10 3 8" xfId="37983"/>
    <cellStyle name="20 % – Zvýraznění1 10 4" xfId="680"/>
    <cellStyle name="20 % – Zvýraznění1 10 4 2" xfId="8451"/>
    <cellStyle name="20 % – Zvýraznění1 10 4 2 2" xfId="23667"/>
    <cellStyle name="20 % – Zvýraznění1 10 4 2 3" xfId="45575"/>
    <cellStyle name="20 % – Zvýraznění1 10 4 2 4" xfId="45576"/>
    <cellStyle name="20 % – Zvýraznění1 10 4 2 5" xfId="45577"/>
    <cellStyle name="20 % – Zvýraznění1 10 4 3" xfId="11695"/>
    <cellStyle name="20 % – Zvýraznění1 10 4 3 2" xfId="26891"/>
    <cellStyle name="20 % – Zvýraznění1 10 4 3 3" xfId="45578"/>
    <cellStyle name="20 % – Zvýraznění1 10 4 3 4" xfId="45579"/>
    <cellStyle name="20 % – Zvýraznění1 10 4 4" xfId="15495"/>
    <cellStyle name="20 % – Zvýraznění1 10 4 4 2" xfId="30676"/>
    <cellStyle name="20 % – Zvýraznění1 10 4 5" xfId="34481"/>
    <cellStyle name="20 % – Zvýraznění1 10 4 6" xfId="19301"/>
    <cellStyle name="20 % – Zvýraznění1 10 4 7" xfId="37984"/>
    <cellStyle name="20 % – Zvýraznění1 10 4 8" xfId="37985"/>
    <cellStyle name="20 % – Zvýraznění1 10 5" xfId="8098"/>
    <cellStyle name="20 % – Zvýraznění1 10 5 2" xfId="23314"/>
    <cellStyle name="20 % – Zvýraznění1 10 5 3" xfId="45580"/>
    <cellStyle name="20 % – Zvýraznění1 10 5 4" xfId="45581"/>
    <cellStyle name="20 % – Zvýraznění1 10 5 5" xfId="45582"/>
    <cellStyle name="20 % – Zvýraznění1 10 6" xfId="11692"/>
    <cellStyle name="20 % – Zvýraznění1 10 6 2" xfId="26888"/>
    <cellStyle name="20 % – Zvýraznění1 10 6 3" xfId="45583"/>
    <cellStyle name="20 % – Zvýraznění1 10 6 4" xfId="45584"/>
    <cellStyle name="20 % – Zvýraznění1 10 7" xfId="15492"/>
    <cellStyle name="20 % – Zvýraznění1 10 7 2" xfId="30673"/>
    <cellStyle name="20 % – Zvýraznění1 10 8" xfId="34478"/>
    <cellStyle name="20 % – Zvýraznění1 10 9" xfId="19298"/>
    <cellStyle name="20 % – Zvýraznění1 11" xfId="681"/>
    <cellStyle name="20 % – Zvýraznění1 11 10" xfId="37986"/>
    <cellStyle name="20 % – Zvýraznění1 11 11" xfId="37987"/>
    <cellStyle name="20 % – Zvýraznění1 11 2" xfId="682"/>
    <cellStyle name="20 % – Zvýraznění1 11 2 2" xfId="8452"/>
    <cellStyle name="20 % – Zvýraznění1 11 2 2 2" xfId="23668"/>
    <cellStyle name="20 % – Zvýraznění1 11 2 2 3" xfId="45585"/>
    <cellStyle name="20 % – Zvýraznění1 11 2 2 4" xfId="45586"/>
    <cellStyle name="20 % – Zvýraznění1 11 2 2 5" xfId="45587"/>
    <cellStyle name="20 % – Zvýraznění1 11 2 3" xfId="11697"/>
    <cellStyle name="20 % – Zvýraznění1 11 2 3 2" xfId="26893"/>
    <cellStyle name="20 % – Zvýraznění1 11 2 3 3" xfId="45588"/>
    <cellStyle name="20 % – Zvýraznění1 11 2 3 4" xfId="45589"/>
    <cellStyle name="20 % – Zvýraznění1 11 2 4" xfId="15497"/>
    <cellStyle name="20 % – Zvýraznění1 11 2 4 2" xfId="30678"/>
    <cellStyle name="20 % – Zvýraznění1 11 2 5" xfId="34483"/>
    <cellStyle name="20 % – Zvýraznění1 11 2 6" xfId="19303"/>
    <cellStyle name="20 % – Zvýraznění1 11 2 7" xfId="37988"/>
    <cellStyle name="20 % – Zvýraznění1 11 2 8" xfId="37989"/>
    <cellStyle name="20 % – Zvýraznění1 11 3" xfId="683"/>
    <cellStyle name="20 % – Zvýraznění1 11 3 2" xfId="8453"/>
    <cellStyle name="20 % – Zvýraznění1 11 3 2 2" xfId="23669"/>
    <cellStyle name="20 % – Zvýraznění1 11 3 2 3" xfId="45590"/>
    <cellStyle name="20 % – Zvýraznění1 11 3 2 4" xfId="45591"/>
    <cellStyle name="20 % – Zvýraznění1 11 3 2 5" xfId="45592"/>
    <cellStyle name="20 % – Zvýraznění1 11 3 3" xfId="11698"/>
    <cellStyle name="20 % – Zvýraznění1 11 3 3 2" xfId="26894"/>
    <cellStyle name="20 % – Zvýraznění1 11 3 3 3" xfId="45593"/>
    <cellStyle name="20 % – Zvýraznění1 11 3 3 4" xfId="45594"/>
    <cellStyle name="20 % – Zvýraznění1 11 3 4" xfId="15498"/>
    <cellStyle name="20 % – Zvýraznění1 11 3 4 2" xfId="30679"/>
    <cellStyle name="20 % – Zvýraznění1 11 3 5" xfId="34484"/>
    <cellStyle name="20 % – Zvýraznění1 11 3 6" xfId="19304"/>
    <cellStyle name="20 % – Zvýraznění1 11 3 7" xfId="37990"/>
    <cellStyle name="20 % – Zvýraznění1 11 3 8" xfId="37991"/>
    <cellStyle name="20 % – Zvýraznění1 11 4" xfId="684"/>
    <cellStyle name="20 % – Zvýraznění1 11 4 2" xfId="8454"/>
    <cellStyle name="20 % – Zvýraznění1 11 4 2 2" xfId="23670"/>
    <cellStyle name="20 % – Zvýraznění1 11 4 2 3" xfId="45595"/>
    <cellStyle name="20 % – Zvýraznění1 11 4 2 4" xfId="45596"/>
    <cellStyle name="20 % – Zvýraznění1 11 4 2 5" xfId="45597"/>
    <cellStyle name="20 % – Zvýraznění1 11 4 3" xfId="11699"/>
    <cellStyle name="20 % – Zvýraznění1 11 4 3 2" xfId="26895"/>
    <cellStyle name="20 % – Zvýraznění1 11 4 3 3" xfId="45598"/>
    <cellStyle name="20 % – Zvýraznění1 11 4 3 4" xfId="45599"/>
    <cellStyle name="20 % – Zvýraznění1 11 4 4" xfId="15499"/>
    <cellStyle name="20 % – Zvýraznění1 11 4 4 2" xfId="30680"/>
    <cellStyle name="20 % – Zvýraznění1 11 4 5" xfId="34485"/>
    <cellStyle name="20 % – Zvýraznění1 11 4 6" xfId="19305"/>
    <cellStyle name="20 % – Zvýraznění1 11 4 7" xfId="37992"/>
    <cellStyle name="20 % – Zvýraznění1 11 4 8" xfId="37993"/>
    <cellStyle name="20 % – Zvýraznění1 11 5" xfId="7971"/>
    <cellStyle name="20 % – Zvýraznění1 11 5 2" xfId="23188"/>
    <cellStyle name="20 % – Zvýraznění1 11 5 3" xfId="45600"/>
    <cellStyle name="20 % – Zvýraznění1 11 5 4" xfId="45601"/>
    <cellStyle name="20 % – Zvýraznění1 11 5 5" xfId="45602"/>
    <cellStyle name="20 % – Zvýraznění1 11 6" xfId="11696"/>
    <cellStyle name="20 % – Zvýraznění1 11 6 2" xfId="26892"/>
    <cellStyle name="20 % – Zvýraznění1 11 6 3" xfId="45603"/>
    <cellStyle name="20 % – Zvýraznění1 11 6 4" xfId="45604"/>
    <cellStyle name="20 % – Zvýraznění1 11 7" xfId="15496"/>
    <cellStyle name="20 % – Zvýraznění1 11 7 2" xfId="30677"/>
    <cellStyle name="20 % – Zvýraznění1 11 8" xfId="34482"/>
    <cellStyle name="20 % – Zvýraznění1 11 9" xfId="19302"/>
    <cellStyle name="20 % – Zvýraznění1 12" xfId="685"/>
    <cellStyle name="20 % – Zvýraznění1 12 10" xfId="37994"/>
    <cellStyle name="20 % – Zvýraznění1 12 11" xfId="37995"/>
    <cellStyle name="20 % – Zvýraznění1 12 2" xfId="686"/>
    <cellStyle name="20 % – Zvýraznění1 12 2 2" xfId="8455"/>
    <cellStyle name="20 % – Zvýraznění1 12 2 2 2" xfId="23671"/>
    <cellStyle name="20 % – Zvýraznění1 12 2 2 3" xfId="45605"/>
    <cellStyle name="20 % – Zvýraznění1 12 2 2 4" xfId="45606"/>
    <cellStyle name="20 % – Zvýraznění1 12 2 2 5" xfId="45607"/>
    <cellStyle name="20 % – Zvýraznění1 12 2 3" xfId="11701"/>
    <cellStyle name="20 % – Zvýraznění1 12 2 3 2" xfId="26897"/>
    <cellStyle name="20 % – Zvýraznění1 12 2 3 3" xfId="45608"/>
    <cellStyle name="20 % – Zvýraznění1 12 2 3 4" xfId="45609"/>
    <cellStyle name="20 % – Zvýraznění1 12 2 4" xfId="15501"/>
    <cellStyle name="20 % – Zvýraznění1 12 2 4 2" xfId="30682"/>
    <cellStyle name="20 % – Zvýraznění1 12 2 5" xfId="34487"/>
    <cellStyle name="20 % – Zvýraznění1 12 2 6" xfId="19307"/>
    <cellStyle name="20 % – Zvýraznění1 12 2 7" xfId="37996"/>
    <cellStyle name="20 % – Zvýraznění1 12 2 8" xfId="37997"/>
    <cellStyle name="20 % – Zvýraznění1 12 3" xfId="687"/>
    <cellStyle name="20 % – Zvýraznění1 12 3 2" xfId="8456"/>
    <cellStyle name="20 % – Zvýraznění1 12 3 2 2" xfId="23672"/>
    <cellStyle name="20 % – Zvýraznění1 12 3 2 3" xfId="45610"/>
    <cellStyle name="20 % – Zvýraznění1 12 3 2 4" xfId="45611"/>
    <cellStyle name="20 % – Zvýraznění1 12 3 2 5" xfId="45612"/>
    <cellStyle name="20 % – Zvýraznění1 12 3 3" xfId="11702"/>
    <cellStyle name="20 % – Zvýraznění1 12 3 3 2" xfId="26898"/>
    <cellStyle name="20 % – Zvýraznění1 12 3 3 3" xfId="45613"/>
    <cellStyle name="20 % – Zvýraznění1 12 3 3 4" xfId="45614"/>
    <cellStyle name="20 % – Zvýraznění1 12 3 4" xfId="15502"/>
    <cellStyle name="20 % – Zvýraznění1 12 3 4 2" xfId="30683"/>
    <cellStyle name="20 % – Zvýraznění1 12 3 5" xfId="34488"/>
    <cellStyle name="20 % – Zvýraznění1 12 3 6" xfId="19308"/>
    <cellStyle name="20 % – Zvýraznění1 12 3 7" xfId="37998"/>
    <cellStyle name="20 % – Zvýraznění1 12 3 8" xfId="37999"/>
    <cellStyle name="20 % – Zvýraznění1 12 4" xfId="688"/>
    <cellStyle name="20 % – Zvýraznění1 12 4 2" xfId="8457"/>
    <cellStyle name="20 % – Zvýraznění1 12 4 2 2" xfId="23673"/>
    <cellStyle name="20 % – Zvýraznění1 12 4 2 3" xfId="45615"/>
    <cellStyle name="20 % – Zvýraznění1 12 4 2 4" xfId="45616"/>
    <cellStyle name="20 % – Zvýraznění1 12 4 2 5" xfId="45617"/>
    <cellStyle name="20 % – Zvýraznění1 12 4 3" xfId="11703"/>
    <cellStyle name="20 % – Zvýraznění1 12 4 3 2" xfId="26899"/>
    <cellStyle name="20 % – Zvýraznění1 12 4 3 3" xfId="45618"/>
    <cellStyle name="20 % – Zvýraznění1 12 4 3 4" xfId="45619"/>
    <cellStyle name="20 % – Zvýraznění1 12 4 4" xfId="15503"/>
    <cellStyle name="20 % – Zvýraznění1 12 4 4 2" xfId="30684"/>
    <cellStyle name="20 % – Zvýraznění1 12 4 5" xfId="34489"/>
    <cellStyle name="20 % – Zvýraznění1 12 4 6" xfId="19309"/>
    <cellStyle name="20 % – Zvýraznění1 12 4 7" xfId="38000"/>
    <cellStyle name="20 % – Zvýraznění1 12 4 8" xfId="38001"/>
    <cellStyle name="20 % – Zvýraznění1 12 5" xfId="8022"/>
    <cellStyle name="20 % – Zvýraznění1 12 5 2" xfId="23238"/>
    <cellStyle name="20 % – Zvýraznění1 12 5 3" xfId="45620"/>
    <cellStyle name="20 % – Zvýraznění1 12 5 4" xfId="45621"/>
    <cellStyle name="20 % – Zvýraznění1 12 5 5" xfId="45622"/>
    <cellStyle name="20 % – Zvýraznění1 12 6" xfId="11700"/>
    <cellStyle name="20 % – Zvýraznění1 12 6 2" xfId="26896"/>
    <cellStyle name="20 % – Zvýraznění1 12 6 3" xfId="45623"/>
    <cellStyle name="20 % – Zvýraznění1 12 6 4" xfId="45624"/>
    <cellStyle name="20 % – Zvýraznění1 12 7" xfId="15500"/>
    <cellStyle name="20 % – Zvýraznění1 12 7 2" xfId="30681"/>
    <cellStyle name="20 % – Zvýraznění1 12 8" xfId="34486"/>
    <cellStyle name="20 % – Zvýraznění1 12 9" xfId="19306"/>
    <cellStyle name="20 % – Zvýraznění1 13" xfId="689"/>
    <cellStyle name="20 % – Zvýraznění1 13 2" xfId="690"/>
    <cellStyle name="20 % – Zvýraznění1 14" xfId="691"/>
    <cellStyle name="20 % – Zvýraznění1 14 2" xfId="692"/>
    <cellStyle name="20 % – Zvýraznění1 15" xfId="693"/>
    <cellStyle name="20 % – Zvýraznění1 15 2" xfId="694"/>
    <cellStyle name="20 % – Zvýraznění1 16" xfId="695"/>
    <cellStyle name="20 % – Zvýraznění1 16 2" xfId="696"/>
    <cellStyle name="20 % – Zvýraznění1 17" xfId="697"/>
    <cellStyle name="20 % – Zvýraznění1 17 2" xfId="698"/>
    <cellStyle name="20 % – Zvýraznění1 18" xfId="699"/>
    <cellStyle name="20 % – Zvýraznění1 18 2" xfId="700"/>
    <cellStyle name="20 % – Zvýraznění1 19" xfId="701"/>
    <cellStyle name="20 % – Zvýraznění1 19 2" xfId="702"/>
    <cellStyle name="20 % – Zvýraznění1 2" xfId="2"/>
    <cellStyle name="20 % – Zvýraznění1 2 10" xfId="703"/>
    <cellStyle name="20 % – Zvýraznění1 2 10 2" xfId="704"/>
    <cellStyle name="20 % – Zvýraznění1 2 11" xfId="705"/>
    <cellStyle name="20 % – Zvýraznění1 2 11 2" xfId="706"/>
    <cellStyle name="20 % – Zvýraznění1 2 12" xfId="707"/>
    <cellStyle name="20 % – Zvýraznění1 2 12 2" xfId="708"/>
    <cellStyle name="20 % – Zvýraznění1 2 13" xfId="709"/>
    <cellStyle name="20 % – Zvýraznění1 2 13 2" xfId="710"/>
    <cellStyle name="20 % – Zvýraznění1 2 14" xfId="711"/>
    <cellStyle name="20 % – Zvýraznění1 2 2" xfId="101"/>
    <cellStyle name="20 % – Zvýraznění1 2 2 10" xfId="712"/>
    <cellStyle name="20 % – Zvýraznění1 2 2 10 2" xfId="713"/>
    <cellStyle name="20 % – Zvýraznění1 2 2 11" xfId="714"/>
    <cellStyle name="20 % – Zvýraznění1 2 2 11 2" xfId="715"/>
    <cellStyle name="20 % – Zvýraznění1 2 2 12" xfId="716"/>
    <cellStyle name="20 % – Zvýraznění1 2 2 12 2" xfId="717"/>
    <cellStyle name="20 % – Zvýraznění1 2 2 13" xfId="718"/>
    <cellStyle name="20 % – Zvýraznění1 2 2 2" xfId="213"/>
    <cellStyle name="20 % – Zvýraznění1 2 2 2 10" xfId="719"/>
    <cellStyle name="20 % – Zvýraznění1 2 2 2 2" xfId="720"/>
    <cellStyle name="20 % – Zvýraznění1 2 2 2 2 2" xfId="721"/>
    <cellStyle name="20 % – Zvýraznění1 2 2 2 3" xfId="722"/>
    <cellStyle name="20 % – Zvýraznění1 2 2 2 3 2" xfId="723"/>
    <cellStyle name="20 % – Zvýraznění1 2 2 2 4" xfId="724"/>
    <cellStyle name="20 % – Zvýraznění1 2 2 2 4 2" xfId="725"/>
    <cellStyle name="20 % – Zvýraznění1 2 2 2 5" xfId="726"/>
    <cellStyle name="20 % – Zvýraznění1 2 2 2 5 2" xfId="727"/>
    <cellStyle name="20 % – Zvýraznění1 2 2 2 6" xfId="728"/>
    <cellStyle name="20 % – Zvýraznění1 2 2 2 6 2" xfId="729"/>
    <cellStyle name="20 % – Zvýraznění1 2 2 2 7" xfId="730"/>
    <cellStyle name="20 % – Zvýraznění1 2 2 2 7 2" xfId="731"/>
    <cellStyle name="20 % – Zvýraznění1 2 2 2 8" xfId="732"/>
    <cellStyle name="20 % – Zvýraznění1 2 2 2 8 2" xfId="733"/>
    <cellStyle name="20 % – Zvýraznění1 2 2 2 9" xfId="734"/>
    <cellStyle name="20 % – Zvýraznění1 2 2 2 9 2" xfId="735"/>
    <cellStyle name="20 % – Zvýraznění1 2 2 3" xfId="243"/>
    <cellStyle name="20 % – Zvýraznění1 2 2 3 10" xfId="736"/>
    <cellStyle name="20 % – Zvýraznění1 2 2 3 2" xfId="737"/>
    <cellStyle name="20 % – Zvýraznění1 2 2 3 2 2" xfId="738"/>
    <cellStyle name="20 % – Zvýraznění1 2 2 3 3" xfId="739"/>
    <cellStyle name="20 % – Zvýraznění1 2 2 3 3 2" xfId="740"/>
    <cellStyle name="20 % – Zvýraznění1 2 2 3 4" xfId="741"/>
    <cellStyle name="20 % – Zvýraznění1 2 2 3 4 2" xfId="742"/>
    <cellStyle name="20 % – Zvýraznění1 2 2 3 5" xfId="743"/>
    <cellStyle name="20 % – Zvýraznění1 2 2 3 5 2" xfId="744"/>
    <cellStyle name="20 % – Zvýraznění1 2 2 3 6" xfId="745"/>
    <cellStyle name="20 % – Zvýraznění1 2 2 3 6 2" xfId="746"/>
    <cellStyle name="20 % – Zvýraznění1 2 2 3 7" xfId="747"/>
    <cellStyle name="20 % – Zvýraznění1 2 2 3 7 2" xfId="748"/>
    <cellStyle name="20 % – Zvýraznění1 2 2 3 8" xfId="749"/>
    <cellStyle name="20 % – Zvýraznění1 2 2 3 8 2" xfId="750"/>
    <cellStyle name="20 % – Zvýraznění1 2 2 3 9" xfId="751"/>
    <cellStyle name="20 % – Zvýraznění1 2 2 3 9 2" xfId="752"/>
    <cellStyle name="20 % – Zvýraznění1 2 2 4" xfId="376"/>
    <cellStyle name="20 % – Zvýraznění1 2 2 4 10" xfId="753"/>
    <cellStyle name="20 % – Zvýraznění1 2 2 4 2" xfId="754"/>
    <cellStyle name="20 % – Zvýraznění1 2 2 4 2 2" xfId="755"/>
    <cellStyle name="20 % – Zvýraznění1 2 2 4 3" xfId="756"/>
    <cellStyle name="20 % – Zvýraznění1 2 2 4 3 2" xfId="757"/>
    <cellStyle name="20 % – Zvýraznění1 2 2 4 4" xfId="758"/>
    <cellStyle name="20 % – Zvýraznění1 2 2 4 4 2" xfId="759"/>
    <cellStyle name="20 % – Zvýraznění1 2 2 4 5" xfId="760"/>
    <cellStyle name="20 % – Zvýraznění1 2 2 4 5 2" xfId="761"/>
    <cellStyle name="20 % – Zvýraznění1 2 2 4 6" xfId="762"/>
    <cellStyle name="20 % – Zvýraznění1 2 2 4 6 2" xfId="763"/>
    <cellStyle name="20 % – Zvýraznění1 2 2 4 7" xfId="764"/>
    <cellStyle name="20 % – Zvýraznění1 2 2 4 7 2" xfId="765"/>
    <cellStyle name="20 % – Zvýraznění1 2 2 4 8" xfId="766"/>
    <cellStyle name="20 % – Zvýraznění1 2 2 4 8 2" xfId="767"/>
    <cellStyle name="20 % – Zvýraznění1 2 2 4 9" xfId="768"/>
    <cellStyle name="20 % – Zvýraznění1 2 2 4 9 2" xfId="769"/>
    <cellStyle name="20 % – Zvýraznění1 2 2 5" xfId="770"/>
    <cellStyle name="20 % – Zvýraznění1 2 2 5 2" xfId="771"/>
    <cellStyle name="20 % – Zvýraznění1 2 2 6" xfId="772"/>
    <cellStyle name="20 % – Zvýraznění1 2 2 6 2" xfId="773"/>
    <cellStyle name="20 % – Zvýraznění1 2 2 7" xfId="774"/>
    <cellStyle name="20 % – Zvýraznění1 2 2 7 2" xfId="775"/>
    <cellStyle name="20 % – Zvýraznění1 2 2 8" xfId="776"/>
    <cellStyle name="20 % – Zvýraznění1 2 2 8 2" xfId="777"/>
    <cellStyle name="20 % – Zvýraznění1 2 2 9" xfId="778"/>
    <cellStyle name="20 % – Zvýraznění1 2 2 9 2" xfId="779"/>
    <cellStyle name="20 % – Zvýraznění1 2 3" xfId="212"/>
    <cellStyle name="20 % – Zvýraznění1 2 3 10" xfId="780"/>
    <cellStyle name="20 % – Zvýraznění1 2 3 2" xfId="781"/>
    <cellStyle name="20 % – Zvýraznění1 2 3 2 2" xfId="782"/>
    <cellStyle name="20 % – Zvýraznění1 2 3 3" xfId="783"/>
    <cellStyle name="20 % – Zvýraznění1 2 3 3 2" xfId="784"/>
    <cellStyle name="20 % – Zvýraznění1 2 3 4" xfId="785"/>
    <cellStyle name="20 % – Zvýraznění1 2 3 4 2" xfId="786"/>
    <cellStyle name="20 % – Zvýraznění1 2 3 5" xfId="787"/>
    <cellStyle name="20 % – Zvýraznění1 2 3 5 2" xfId="788"/>
    <cellStyle name="20 % – Zvýraznění1 2 3 6" xfId="789"/>
    <cellStyle name="20 % – Zvýraznění1 2 3 6 2" xfId="790"/>
    <cellStyle name="20 % – Zvýraznění1 2 3 7" xfId="791"/>
    <cellStyle name="20 % – Zvýraznění1 2 3 7 2" xfId="792"/>
    <cellStyle name="20 % – Zvýraznění1 2 3 8" xfId="793"/>
    <cellStyle name="20 % – Zvýraznění1 2 3 8 2" xfId="794"/>
    <cellStyle name="20 % – Zvýraznění1 2 3 9" xfId="795"/>
    <cellStyle name="20 % – Zvýraznění1 2 3 9 2" xfId="796"/>
    <cellStyle name="20 % – Zvýraznění1 2 4" xfId="242"/>
    <cellStyle name="20 % – Zvýraznění1 2 4 10" xfId="797"/>
    <cellStyle name="20 % – Zvýraznění1 2 4 2" xfId="798"/>
    <cellStyle name="20 % – Zvýraznění1 2 4 2 2" xfId="799"/>
    <cellStyle name="20 % – Zvýraznění1 2 4 3" xfId="800"/>
    <cellStyle name="20 % – Zvýraznění1 2 4 3 2" xfId="801"/>
    <cellStyle name="20 % – Zvýraznění1 2 4 4" xfId="802"/>
    <cellStyle name="20 % – Zvýraznění1 2 4 4 2" xfId="803"/>
    <cellStyle name="20 % – Zvýraznění1 2 4 5" xfId="804"/>
    <cellStyle name="20 % – Zvýraznění1 2 4 5 2" xfId="805"/>
    <cellStyle name="20 % – Zvýraznění1 2 4 6" xfId="806"/>
    <cellStyle name="20 % – Zvýraznění1 2 4 6 2" xfId="807"/>
    <cellStyle name="20 % – Zvýraznění1 2 4 7" xfId="808"/>
    <cellStyle name="20 % – Zvýraznění1 2 4 7 2" xfId="809"/>
    <cellStyle name="20 % – Zvýraznění1 2 4 8" xfId="810"/>
    <cellStyle name="20 % – Zvýraznění1 2 4 8 2" xfId="811"/>
    <cellStyle name="20 % – Zvýraznění1 2 4 9" xfId="812"/>
    <cellStyle name="20 % – Zvýraznění1 2 4 9 2" xfId="813"/>
    <cellStyle name="20 % – Zvýraznění1 2 5" xfId="377"/>
    <cellStyle name="20 % – Zvýraznění1 2 5 10" xfId="814"/>
    <cellStyle name="20 % – Zvýraznění1 2 5 2" xfId="815"/>
    <cellStyle name="20 % – Zvýraznění1 2 5 2 2" xfId="816"/>
    <cellStyle name="20 % – Zvýraznění1 2 5 3" xfId="817"/>
    <cellStyle name="20 % – Zvýraznění1 2 5 3 2" xfId="818"/>
    <cellStyle name="20 % – Zvýraznění1 2 5 4" xfId="819"/>
    <cellStyle name="20 % – Zvýraznění1 2 5 4 2" xfId="820"/>
    <cellStyle name="20 % – Zvýraznění1 2 5 5" xfId="821"/>
    <cellStyle name="20 % – Zvýraznění1 2 5 5 2" xfId="822"/>
    <cellStyle name="20 % – Zvýraznění1 2 5 6" xfId="823"/>
    <cellStyle name="20 % – Zvýraznění1 2 5 6 2" xfId="824"/>
    <cellStyle name="20 % – Zvýraznění1 2 5 7" xfId="825"/>
    <cellStyle name="20 % – Zvýraznění1 2 5 7 2" xfId="826"/>
    <cellStyle name="20 % – Zvýraznění1 2 5 8" xfId="827"/>
    <cellStyle name="20 % – Zvýraznění1 2 5 8 2" xfId="828"/>
    <cellStyle name="20 % – Zvýraznění1 2 5 9" xfId="829"/>
    <cellStyle name="20 % – Zvýraznění1 2 5 9 2" xfId="830"/>
    <cellStyle name="20 % – Zvýraznění1 2 6" xfId="831"/>
    <cellStyle name="20 % – Zvýraznění1 2 6 2" xfId="832"/>
    <cellStyle name="20 % – Zvýraznění1 2 7" xfId="833"/>
    <cellStyle name="20 % – Zvýraznění1 2 7 2" xfId="834"/>
    <cellStyle name="20 % – Zvýraznění1 2 8" xfId="835"/>
    <cellStyle name="20 % – Zvýraznění1 2 8 2" xfId="836"/>
    <cellStyle name="20 % – Zvýraznění1 2 9" xfId="837"/>
    <cellStyle name="20 % – Zvýraznění1 2 9 2" xfId="838"/>
    <cellStyle name="20 % – Zvýraznění1 20" xfId="839"/>
    <cellStyle name="20 % – Zvýraznění1 20 2" xfId="11246"/>
    <cellStyle name="20 % – Zvýraznění1 20 2 2" xfId="26446"/>
    <cellStyle name="20 % – Zvýraznění1 20 2 3" xfId="45625"/>
    <cellStyle name="20 % – Zvýraznění1 20 2 4" xfId="45626"/>
    <cellStyle name="20 % – Zvýraznění1 20 2 5" xfId="45627"/>
    <cellStyle name="20 % – Zvýraznění1 20 3" xfId="11705"/>
    <cellStyle name="20 % – Zvýraznění1 20 3 2" xfId="26900"/>
    <cellStyle name="20 % – Zvýraznění1 20 3 3" xfId="45628"/>
    <cellStyle name="20 % – Zvýraznění1 20 3 4" xfId="45629"/>
    <cellStyle name="20 % – Zvýraznění1 20 4" xfId="15504"/>
    <cellStyle name="20 % – Zvýraznění1 20 4 2" xfId="30685"/>
    <cellStyle name="20 % – Zvýraznění1 20 5" xfId="34490"/>
    <cellStyle name="20 % – Zvýraznění1 20 6" xfId="19310"/>
    <cellStyle name="20 % – Zvýraznění1 20 7" xfId="38002"/>
    <cellStyle name="20 % – Zvýraznění1 20 8" xfId="38003"/>
    <cellStyle name="20 % – Zvýraznění1 21" xfId="7577"/>
    <cellStyle name="20 % – Zvýraznění1 21 2" xfId="22798"/>
    <cellStyle name="20 % – Zvýraznění1 21 3" xfId="45630"/>
    <cellStyle name="20 % – Zvýraznění1 21 4" xfId="45631"/>
    <cellStyle name="20 % – Zvýraznění1 22" xfId="45632"/>
    <cellStyle name="20 % – Zvýraznění1 23" xfId="64719"/>
    <cellStyle name="20 % – Zvýraznění1 24" xfId="64720"/>
    <cellStyle name="20 % – Zvýraznění1 25" xfId="64721"/>
    <cellStyle name="20 % – Zvýraznění1 26" xfId="64722"/>
    <cellStyle name="20 % – Zvýraznění1 27" xfId="64723"/>
    <cellStyle name="20 % – Zvýraznění1 28" xfId="64724"/>
    <cellStyle name="20 % – Zvýraznění1 3" xfId="125"/>
    <cellStyle name="20 % – Zvýraznění1 3 10" xfId="840"/>
    <cellStyle name="20 % – Zvýraznění1 3 10 10" xfId="38004"/>
    <cellStyle name="20 % – Zvýraznění1 3 10 11" xfId="38005"/>
    <cellStyle name="20 % – Zvýraznění1 3 10 2" xfId="841"/>
    <cellStyle name="20 % – Zvýraznění1 3 10 2 2" xfId="8458"/>
    <cellStyle name="20 % – Zvýraznění1 3 10 2 2 2" xfId="23674"/>
    <cellStyle name="20 % – Zvýraznění1 3 10 2 2 3" xfId="45633"/>
    <cellStyle name="20 % – Zvýraznění1 3 10 2 2 4" xfId="45634"/>
    <cellStyle name="20 % – Zvýraznění1 3 10 2 2 5" xfId="45635"/>
    <cellStyle name="20 % – Zvýraznění1 3 10 2 3" xfId="11707"/>
    <cellStyle name="20 % – Zvýraznění1 3 10 2 3 2" xfId="26902"/>
    <cellStyle name="20 % – Zvýraznění1 3 10 2 3 3" xfId="45636"/>
    <cellStyle name="20 % – Zvýraznění1 3 10 2 3 4" xfId="45637"/>
    <cellStyle name="20 % – Zvýraznění1 3 10 2 4" xfId="15506"/>
    <cellStyle name="20 % – Zvýraznění1 3 10 2 4 2" xfId="30687"/>
    <cellStyle name="20 % – Zvýraznění1 3 10 2 5" xfId="34492"/>
    <cellStyle name="20 % – Zvýraznění1 3 10 2 6" xfId="19312"/>
    <cellStyle name="20 % – Zvýraznění1 3 10 2 7" xfId="38006"/>
    <cellStyle name="20 % – Zvýraznění1 3 10 2 8" xfId="38007"/>
    <cellStyle name="20 % – Zvýraznění1 3 10 3" xfId="842"/>
    <cellStyle name="20 % – Zvýraznění1 3 10 3 2" xfId="8459"/>
    <cellStyle name="20 % – Zvýraznění1 3 10 3 2 2" xfId="23675"/>
    <cellStyle name="20 % – Zvýraznění1 3 10 3 2 3" xfId="45638"/>
    <cellStyle name="20 % – Zvýraznění1 3 10 3 2 4" xfId="45639"/>
    <cellStyle name="20 % – Zvýraznění1 3 10 3 2 5" xfId="45640"/>
    <cellStyle name="20 % – Zvýraznění1 3 10 3 3" xfId="11708"/>
    <cellStyle name="20 % – Zvýraznění1 3 10 3 3 2" xfId="26903"/>
    <cellStyle name="20 % – Zvýraznění1 3 10 3 3 3" xfId="45641"/>
    <cellStyle name="20 % – Zvýraznění1 3 10 3 3 4" xfId="45642"/>
    <cellStyle name="20 % – Zvýraznění1 3 10 3 4" xfId="15507"/>
    <cellStyle name="20 % – Zvýraznění1 3 10 3 4 2" xfId="30688"/>
    <cellStyle name="20 % – Zvýraznění1 3 10 3 5" xfId="34493"/>
    <cellStyle name="20 % – Zvýraznění1 3 10 3 6" xfId="19313"/>
    <cellStyle name="20 % – Zvýraznění1 3 10 3 7" xfId="38008"/>
    <cellStyle name="20 % – Zvýraznění1 3 10 3 8" xfId="38009"/>
    <cellStyle name="20 % – Zvýraznění1 3 10 4" xfId="843"/>
    <cellStyle name="20 % – Zvýraznění1 3 10 4 2" xfId="8460"/>
    <cellStyle name="20 % – Zvýraznění1 3 10 4 2 2" xfId="23676"/>
    <cellStyle name="20 % – Zvýraznění1 3 10 4 2 3" xfId="45643"/>
    <cellStyle name="20 % – Zvýraznění1 3 10 4 2 4" xfId="45644"/>
    <cellStyle name="20 % – Zvýraznění1 3 10 4 2 5" xfId="45645"/>
    <cellStyle name="20 % – Zvýraznění1 3 10 4 3" xfId="11709"/>
    <cellStyle name="20 % – Zvýraznění1 3 10 4 3 2" xfId="26904"/>
    <cellStyle name="20 % – Zvýraznění1 3 10 4 3 3" xfId="45646"/>
    <cellStyle name="20 % – Zvýraznění1 3 10 4 3 4" xfId="45647"/>
    <cellStyle name="20 % – Zvýraznění1 3 10 4 4" xfId="15508"/>
    <cellStyle name="20 % – Zvýraznění1 3 10 4 4 2" xfId="30689"/>
    <cellStyle name="20 % – Zvýraznění1 3 10 4 5" xfId="34494"/>
    <cellStyle name="20 % – Zvýraznění1 3 10 4 6" xfId="19314"/>
    <cellStyle name="20 % – Zvýraznění1 3 10 4 7" xfId="38010"/>
    <cellStyle name="20 % – Zvýraznění1 3 10 4 8" xfId="38011"/>
    <cellStyle name="20 % – Zvýraznění1 3 10 5" xfId="8036"/>
    <cellStyle name="20 % – Zvýraznění1 3 10 5 2" xfId="23252"/>
    <cellStyle name="20 % – Zvýraznění1 3 10 5 3" xfId="45648"/>
    <cellStyle name="20 % – Zvýraznění1 3 10 5 4" xfId="45649"/>
    <cellStyle name="20 % – Zvýraznění1 3 10 5 5" xfId="45650"/>
    <cellStyle name="20 % – Zvýraznění1 3 10 6" xfId="11706"/>
    <cellStyle name="20 % – Zvýraznění1 3 10 6 2" xfId="26901"/>
    <cellStyle name="20 % – Zvýraznění1 3 10 6 3" xfId="45651"/>
    <cellStyle name="20 % – Zvýraznění1 3 10 6 4" xfId="45652"/>
    <cellStyle name="20 % – Zvýraznění1 3 10 7" xfId="15505"/>
    <cellStyle name="20 % – Zvýraznění1 3 10 7 2" xfId="30686"/>
    <cellStyle name="20 % – Zvýraznění1 3 10 8" xfId="34491"/>
    <cellStyle name="20 % – Zvýraznění1 3 10 9" xfId="19311"/>
    <cellStyle name="20 % – Zvýraznění1 3 11" xfId="844"/>
    <cellStyle name="20 % – Zvýraznění1 3 11 2" xfId="8461"/>
    <cellStyle name="20 % – Zvýraznění1 3 11 2 2" xfId="23677"/>
    <cellStyle name="20 % – Zvýraznění1 3 11 2 3" xfId="45653"/>
    <cellStyle name="20 % – Zvýraznění1 3 11 2 4" xfId="45654"/>
    <cellStyle name="20 % – Zvýraznění1 3 11 2 5" xfId="45655"/>
    <cellStyle name="20 % – Zvýraznění1 3 11 3" xfId="11710"/>
    <cellStyle name="20 % – Zvýraznění1 3 11 3 2" xfId="26905"/>
    <cellStyle name="20 % – Zvýraznění1 3 11 3 3" xfId="45656"/>
    <cellStyle name="20 % – Zvýraznění1 3 11 3 4" xfId="45657"/>
    <cellStyle name="20 % – Zvýraznění1 3 11 4" xfId="15509"/>
    <cellStyle name="20 % – Zvýraznění1 3 11 4 2" xfId="30690"/>
    <cellStyle name="20 % – Zvýraznění1 3 11 5" xfId="34495"/>
    <cellStyle name="20 % – Zvýraznění1 3 11 6" xfId="19315"/>
    <cellStyle name="20 % – Zvýraznění1 3 11 7" xfId="38012"/>
    <cellStyle name="20 % – Zvýraznění1 3 11 8" xfId="38013"/>
    <cellStyle name="20 % – Zvýraznění1 3 12" xfId="845"/>
    <cellStyle name="20 % – Zvýraznění1 3 12 2" xfId="8462"/>
    <cellStyle name="20 % – Zvýraznění1 3 12 2 2" xfId="23678"/>
    <cellStyle name="20 % – Zvýraznění1 3 12 2 3" xfId="45658"/>
    <cellStyle name="20 % – Zvýraznění1 3 12 2 4" xfId="45659"/>
    <cellStyle name="20 % – Zvýraznění1 3 12 2 5" xfId="45660"/>
    <cellStyle name="20 % – Zvýraznění1 3 12 3" xfId="11711"/>
    <cellStyle name="20 % – Zvýraznění1 3 12 3 2" xfId="26906"/>
    <cellStyle name="20 % – Zvýraznění1 3 12 3 3" xfId="45661"/>
    <cellStyle name="20 % – Zvýraznění1 3 12 3 4" xfId="45662"/>
    <cellStyle name="20 % – Zvýraznění1 3 12 4" xfId="15510"/>
    <cellStyle name="20 % – Zvýraznění1 3 12 4 2" xfId="30691"/>
    <cellStyle name="20 % – Zvýraznění1 3 12 5" xfId="34496"/>
    <cellStyle name="20 % – Zvýraznění1 3 12 6" xfId="19316"/>
    <cellStyle name="20 % – Zvýraznění1 3 12 7" xfId="38014"/>
    <cellStyle name="20 % – Zvýraznění1 3 12 8" xfId="38015"/>
    <cellStyle name="20 % – Zvýraznění1 3 13" xfId="846"/>
    <cellStyle name="20 % – Zvýraznění1 3 13 2" xfId="8463"/>
    <cellStyle name="20 % – Zvýraznění1 3 13 2 2" xfId="23679"/>
    <cellStyle name="20 % – Zvýraznění1 3 13 2 3" xfId="45663"/>
    <cellStyle name="20 % – Zvýraznění1 3 13 2 4" xfId="45664"/>
    <cellStyle name="20 % – Zvýraznění1 3 13 2 5" xfId="45665"/>
    <cellStyle name="20 % – Zvýraznění1 3 13 3" xfId="11712"/>
    <cellStyle name="20 % – Zvýraznění1 3 13 3 2" xfId="26907"/>
    <cellStyle name="20 % – Zvýraznění1 3 13 3 3" xfId="45666"/>
    <cellStyle name="20 % – Zvýraznění1 3 13 3 4" xfId="45667"/>
    <cellStyle name="20 % – Zvýraznění1 3 13 4" xfId="15511"/>
    <cellStyle name="20 % – Zvýraznění1 3 13 4 2" xfId="30692"/>
    <cellStyle name="20 % – Zvýraznění1 3 13 5" xfId="34497"/>
    <cellStyle name="20 % – Zvýraznění1 3 13 6" xfId="19317"/>
    <cellStyle name="20 % – Zvýraznění1 3 13 7" xfId="38016"/>
    <cellStyle name="20 % – Zvýraznění1 3 13 8" xfId="38017"/>
    <cellStyle name="20 % – Zvýraznění1 3 14" xfId="847"/>
    <cellStyle name="20 % – Zvýraznění1 3 14 2" xfId="848"/>
    <cellStyle name="20 % – Zvýraznění1 3 15" xfId="849"/>
    <cellStyle name="20 % – Zvýraznění1 3 15 2" xfId="850"/>
    <cellStyle name="20 % – Zvýraznění1 3 16" xfId="851"/>
    <cellStyle name="20 % – Zvýraznění1 3 16 2" xfId="852"/>
    <cellStyle name="20 % – Zvýraznění1 3 17" xfId="853"/>
    <cellStyle name="20 % – Zvýraznění1 3 17 2" xfId="854"/>
    <cellStyle name="20 % – Zvýraznění1 3 18" xfId="855"/>
    <cellStyle name="20 % – Zvýraznění1 3 18 2" xfId="856"/>
    <cellStyle name="20 % – Zvýraznění1 3 19" xfId="857"/>
    <cellStyle name="20 % – Zvýraznění1 3 19 2" xfId="858"/>
    <cellStyle name="20 % – Zvýraznění1 3 2" xfId="378"/>
    <cellStyle name="20 % – Zvýraznění1 3 2 10" xfId="859"/>
    <cellStyle name="20 % – Zvýraznění1 3 2 10 2" xfId="8464"/>
    <cellStyle name="20 % – Zvýraznění1 3 2 10 2 2" xfId="23680"/>
    <cellStyle name="20 % – Zvýraznění1 3 2 10 2 3" xfId="45668"/>
    <cellStyle name="20 % – Zvýraznění1 3 2 10 2 4" xfId="45669"/>
    <cellStyle name="20 % – Zvýraznění1 3 2 10 2 5" xfId="45670"/>
    <cellStyle name="20 % – Zvýraznění1 3 2 10 3" xfId="11713"/>
    <cellStyle name="20 % – Zvýraznění1 3 2 10 3 2" xfId="26908"/>
    <cellStyle name="20 % – Zvýraznění1 3 2 10 3 3" xfId="45671"/>
    <cellStyle name="20 % – Zvýraznění1 3 2 10 3 4" xfId="45672"/>
    <cellStyle name="20 % – Zvýraznění1 3 2 10 4" xfId="15512"/>
    <cellStyle name="20 % – Zvýraznění1 3 2 10 4 2" xfId="30693"/>
    <cellStyle name="20 % – Zvýraznění1 3 2 10 5" xfId="34498"/>
    <cellStyle name="20 % – Zvýraznění1 3 2 10 6" xfId="19318"/>
    <cellStyle name="20 % – Zvýraznění1 3 2 10 7" xfId="38018"/>
    <cellStyle name="20 % – Zvýraznění1 3 2 10 8" xfId="38019"/>
    <cellStyle name="20 % – Zvýraznění1 3 2 11" xfId="860"/>
    <cellStyle name="20 % – Zvýraznění1 3 2 11 2" xfId="8465"/>
    <cellStyle name="20 % – Zvýraznění1 3 2 11 2 2" xfId="23681"/>
    <cellStyle name="20 % – Zvýraznění1 3 2 11 2 3" xfId="45673"/>
    <cellStyle name="20 % – Zvýraznění1 3 2 11 2 4" xfId="45674"/>
    <cellStyle name="20 % – Zvýraznění1 3 2 11 2 5" xfId="45675"/>
    <cellStyle name="20 % – Zvýraznění1 3 2 11 3" xfId="11714"/>
    <cellStyle name="20 % – Zvýraznění1 3 2 11 3 2" xfId="26909"/>
    <cellStyle name="20 % – Zvýraznění1 3 2 11 3 3" xfId="45676"/>
    <cellStyle name="20 % – Zvýraznění1 3 2 11 3 4" xfId="45677"/>
    <cellStyle name="20 % – Zvýraznění1 3 2 11 4" xfId="15513"/>
    <cellStyle name="20 % – Zvýraznění1 3 2 11 4 2" xfId="30694"/>
    <cellStyle name="20 % – Zvýraznění1 3 2 11 5" xfId="34499"/>
    <cellStyle name="20 % – Zvýraznění1 3 2 11 6" xfId="19319"/>
    <cellStyle name="20 % – Zvýraznění1 3 2 11 7" xfId="38020"/>
    <cellStyle name="20 % – Zvýraznění1 3 2 11 8" xfId="38021"/>
    <cellStyle name="20 % – Zvýraznění1 3 2 12" xfId="861"/>
    <cellStyle name="20 % – Zvýraznění1 3 2 12 2" xfId="862"/>
    <cellStyle name="20 % – Zvýraznění1 3 2 13" xfId="863"/>
    <cellStyle name="20 % – Zvýraznění1 3 2 13 2" xfId="864"/>
    <cellStyle name="20 % – Zvýraznění1 3 2 14" xfId="865"/>
    <cellStyle name="20 % – Zvýraznění1 3 2 14 2" xfId="866"/>
    <cellStyle name="20 % – Zvýraznění1 3 2 15" xfId="867"/>
    <cellStyle name="20 % – Zvýraznění1 3 2 15 2" xfId="868"/>
    <cellStyle name="20 % – Zvýraznění1 3 2 16" xfId="869"/>
    <cellStyle name="20 % – Zvýraznění1 3 2 16 2" xfId="870"/>
    <cellStyle name="20 % – Zvýraznění1 3 2 17" xfId="871"/>
    <cellStyle name="20 % – Zvýraznění1 3 2 17 2" xfId="872"/>
    <cellStyle name="20 % – Zvýraznění1 3 2 18" xfId="873"/>
    <cellStyle name="20 % – Zvýraznění1 3 2 18 2" xfId="874"/>
    <cellStyle name="20 % – Zvýraznění1 3 2 19" xfId="875"/>
    <cellStyle name="20 % – Zvýraznění1 3 2 2" xfId="379"/>
    <cellStyle name="20 % – Zvýraznění1 3 2 2 10" xfId="876"/>
    <cellStyle name="20 % – Zvýraznění1 3 2 2 10 2" xfId="11127"/>
    <cellStyle name="20 % – Zvýraznění1 3 2 2 10 2 2" xfId="26327"/>
    <cellStyle name="20 % – Zvýraznění1 3 2 2 10 2 3" xfId="45678"/>
    <cellStyle name="20 % – Zvýraznění1 3 2 2 10 2 4" xfId="45679"/>
    <cellStyle name="20 % – Zvýraznění1 3 2 2 10 2 5" xfId="45680"/>
    <cellStyle name="20 % – Zvýraznění1 3 2 2 10 3" xfId="11715"/>
    <cellStyle name="20 % – Zvýraznění1 3 2 2 10 3 2" xfId="26910"/>
    <cellStyle name="20 % – Zvýraznění1 3 2 2 10 3 3" xfId="45681"/>
    <cellStyle name="20 % – Zvýraznění1 3 2 2 10 3 4" xfId="45682"/>
    <cellStyle name="20 % – Zvýraznění1 3 2 2 10 4" xfId="15514"/>
    <cellStyle name="20 % – Zvýraznění1 3 2 2 10 4 2" xfId="30695"/>
    <cellStyle name="20 % – Zvýraznění1 3 2 2 10 5" xfId="34500"/>
    <cellStyle name="20 % – Zvýraznění1 3 2 2 10 6" xfId="19320"/>
    <cellStyle name="20 % – Zvýraznění1 3 2 2 10 7" xfId="38022"/>
    <cellStyle name="20 % – Zvýraznění1 3 2 2 10 8" xfId="38023"/>
    <cellStyle name="20 % – Zvýraznění1 3 2 2 11" xfId="7869"/>
    <cellStyle name="20 % – Zvýraznění1 3 2 2 11 2" xfId="23088"/>
    <cellStyle name="20 % – Zvýraznění1 3 2 2 11 3" xfId="45683"/>
    <cellStyle name="20 % – Zvýraznění1 3 2 2 11 4" xfId="45684"/>
    <cellStyle name="20 % – Zvýraznění1 3 2 2 11 5" xfId="45685"/>
    <cellStyle name="20 % – Zvýraznění1 3 2 2 12" xfId="11477"/>
    <cellStyle name="20 % – Zvýraznění1 3 2 2 12 2" xfId="26673"/>
    <cellStyle name="20 % – Zvýraznění1 3 2 2 12 3" xfId="45686"/>
    <cellStyle name="20 % – Zvýraznění1 3 2 2 12 4" xfId="45687"/>
    <cellStyle name="20 % – Zvýraznění1 3 2 2 13" xfId="15277"/>
    <cellStyle name="20 % – Zvýraznění1 3 2 2 13 2" xfId="30458"/>
    <cellStyle name="20 % – Zvýraznění1 3 2 2 14" xfId="34263"/>
    <cellStyle name="20 % – Zvýraznění1 3 2 2 15" xfId="19083"/>
    <cellStyle name="20 % – Zvýraznění1 3 2 2 16" xfId="38024"/>
    <cellStyle name="20 % – Zvýraznění1 3 2 2 17" xfId="38025"/>
    <cellStyle name="20 % – Zvýraznění1 3 2 2 2" xfId="877"/>
    <cellStyle name="20 % – Zvýraznění1 3 2 2 2 2" xfId="878"/>
    <cellStyle name="20 % – Zvýraznění1 3 2 2 3" xfId="879"/>
    <cellStyle name="20 % – Zvýraznění1 3 2 2 3 2" xfId="880"/>
    <cellStyle name="20 % – Zvýraznění1 3 2 2 4" xfId="881"/>
    <cellStyle name="20 % – Zvýraznění1 3 2 2 4 2" xfId="882"/>
    <cellStyle name="20 % – Zvýraznění1 3 2 2 5" xfId="883"/>
    <cellStyle name="20 % – Zvýraznění1 3 2 2 5 2" xfId="884"/>
    <cellStyle name="20 % – Zvýraznění1 3 2 2 6" xfId="885"/>
    <cellStyle name="20 % – Zvýraznění1 3 2 2 6 2" xfId="886"/>
    <cellStyle name="20 % – Zvýraznění1 3 2 2 7" xfId="887"/>
    <cellStyle name="20 % – Zvýraznění1 3 2 2 7 2" xfId="8466"/>
    <cellStyle name="20 % – Zvýraznění1 3 2 2 7 2 2" xfId="23682"/>
    <cellStyle name="20 % – Zvýraznění1 3 2 2 7 2 3" xfId="45688"/>
    <cellStyle name="20 % – Zvýraznění1 3 2 2 7 2 4" xfId="45689"/>
    <cellStyle name="20 % – Zvýraznění1 3 2 2 7 2 5" xfId="45690"/>
    <cellStyle name="20 % – Zvýraznění1 3 2 2 7 3" xfId="11716"/>
    <cellStyle name="20 % – Zvýraznění1 3 2 2 7 3 2" xfId="26911"/>
    <cellStyle name="20 % – Zvýraznění1 3 2 2 7 3 3" xfId="45691"/>
    <cellStyle name="20 % – Zvýraznění1 3 2 2 7 3 4" xfId="45692"/>
    <cellStyle name="20 % – Zvýraznění1 3 2 2 7 4" xfId="15515"/>
    <cellStyle name="20 % – Zvýraznění1 3 2 2 7 4 2" xfId="30696"/>
    <cellStyle name="20 % – Zvýraznění1 3 2 2 7 5" xfId="34501"/>
    <cellStyle name="20 % – Zvýraznění1 3 2 2 7 6" xfId="19321"/>
    <cellStyle name="20 % – Zvýraznění1 3 2 2 7 7" xfId="38026"/>
    <cellStyle name="20 % – Zvýraznění1 3 2 2 7 8" xfId="38027"/>
    <cellStyle name="20 % – Zvýraznění1 3 2 2 8" xfId="888"/>
    <cellStyle name="20 % – Zvýraznění1 3 2 2 8 2" xfId="8467"/>
    <cellStyle name="20 % – Zvýraznění1 3 2 2 8 2 2" xfId="23683"/>
    <cellStyle name="20 % – Zvýraznění1 3 2 2 8 2 3" xfId="45693"/>
    <cellStyle name="20 % – Zvýraznění1 3 2 2 8 2 4" xfId="45694"/>
    <cellStyle name="20 % – Zvýraznění1 3 2 2 8 2 5" xfId="45695"/>
    <cellStyle name="20 % – Zvýraznění1 3 2 2 8 3" xfId="11717"/>
    <cellStyle name="20 % – Zvýraznění1 3 2 2 8 3 2" xfId="26912"/>
    <cellStyle name="20 % – Zvýraznění1 3 2 2 8 3 3" xfId="45696"/>
    <cellStyle name="20 % – Zvýraznění1 3 2 2 8 3 4" xfId="45697"/>
    <cellStyle name="20 % – Zvýraznění1 3 2 2 8 4" xfId="15516"/>
    <cellStyle name="20 % – Zvýraznění1 3 2 2 8 4 2" xfId="30697"/>
    <cellStyle name="20 % – Zvýraznění1 3 2 2 8 5" xfId="34502"/>
    <cellStyle name="20 % – Zvýraznění1 3 2 2 8 6" xfId="19322"/>
    <cellStyle name="20 % – Zvýraznění1 3 2 2 8 7" xfId="38028"/>
    <cellStyle name="20 % – Zvýraznění1 3 2 2 8 8" xfId="38029"/>
    <cellStyle name="20 % – Zvýraznění1 3 2 2 9" xfId="889"/>
    <cellStyle name="20 % – Zvýraznění1 3 2 2 9 2" xfId="8468"/>
    <cellStyle name="20 % – Zvýraznění1 3 2 2 9 2 2" xfId="23684"/>
    <cellStyle name="20 % – Zvýraznění1 3 2 2 9 2 3" xfId="45698"/>
    <cellStyle name="20 % – Zvýraznění1 3 2 2 9 2 4" xfId="45699"/>
    <cellStyle name="20 % – Zvýraznění1 3 2 2 9 2 5" xfId="45700"/>
    <cellStyle name="20 % – Zvýraznění1 3 2 2 9 3" xfId="11718"/>
    <cellStyle name="20 % – Zvýraznění1 3 2 2 9 3 2" xfId="26913"/>
    <cellStyle name="20 % – Zvýraznění1 3 2 2 9 3 3" xfId="45701"/>
    <cellStyle name="20 % – Zvýraznění1 3 2 2 9 3 4" xfId="45702"/>
    <cellStyle name="20 % – Zvýraznění1 3 2 2 9 4" xfId="15517"/>
    <cellStyle name="20 % – Zvýraznění1 3 2 2 9 4 2" xfId="30698"/>
    <cellStyle name="20 % – Zvýraznění1 3 2 2 9 5" xfId="34503"/>
    <cellStyle name="20 % – Zvýraznění1 3 2 2 9 6" xfId="19323"/>
    <cellStyle name="20 % – Zvýraznění1 3 2 2 9 7" xfId="38030"/>
    <cellStyle name="20 % – Zvýraznění1 3 2 2 9 8" xfId="38031"/>
    <cellStyle name="20 % – Zvýraznění1 3 2 3" xfId="380"/>
    <cellStyle name="20 % – Zvýraznění1 3 2 3 10" xfId="19084"/>
    <cellStyle name="20 % – Zvýraznění1 3 2 3 11" xfId="38032"/>
    <cellStyle name="20 % – Zvýraznění1 3 2 3 12" xfId="38033"/>
    <cellStyle name="20 % – Zvýraznění1 3 2 3 2" xfId="890"/>
    <cellStyle name="20 % – Zvýraznění1 3 2 3 2 2" xfId="8469"/>
    <cellStyle name="20 % – Zvýraznění1 3 2 3 2 2 2" xfId="23685"/>
    <cellStyle name="20 % – Zvýraznění1 3 2 3 2 2 3" xfId="45703"/>
    <cellStyle name="20 % – Zvýraznění1 3 2 3 2 2 4" xfId="45704"/>
    <cellStyle name="20 % – Zvýraznění1 3 2 3 2 2 5" xfId="45705"/>
    <cellStyle name="20 % – Zvýraznění1 3 2 3 2 3" xfId="11719"/>
    <cellStyle name="20 % – Zvýraznění1 3 2 3 2 3 2" xfId="26914"/>
    <cellStyle name="20 % – Zvýraznění1 3 2 3 2 3 3" xfId="45706"/>
    <cellStyle name="20 % – Zvýraznění1 3 2 3 2 3 4" xfId="45707"/>
    <cellStyle name="20 % – Zvýraznění1 3 2 3 2 4" xfId="15518"/>
    <cellStyle name="20 % – Zvýraznění1 3 2 3 2 4 2" xfId="30699"/>
    <cellStyle name="20 % – Zvýraznění1 3 2 3 2 5" xfId="34504"/>
    <cellStyle name="20 % – Zvýraznění1 3 2 3 2 6" xfId="19324"/>
    <cellStyle name="20 % – Zvýraznění1 3 2 3 2 7" xfId="38034"/>
    <cellStyle name="20 % – Zvýraznění1 3 2 3 2 8" xfId="38035"/>
    <cellStyle name="20 % – Zvýraznění1 3 2 3 3" xfId="891"/>
    <cellStyle name="20 % – Zvýraznění1 3 2 3 3 2" xfId="8470"/>
    <cellStyle name="20 % – Zvýraznění1 3 2 3 3 2 2" xfId="23686"/>
    <cellStyle name="20 % – Zvýraznění1 3 2 3 3 2 3" xfId="45708"/>
    <cellStyle name="20 % – Zvýraznění1 3 2 3 3 2 4" xfId="45709"/>
    <cellStyle name="20 % – Zvýraznění1 3 2 3 3 2 5" xfId="45710"/>
    <cellStyle name="20 % – Zvýraznění1 3 2 3 3 3" xfId="11720"/>
    <cellStyle name="20 % – Zvýraznění1 3 2 3 3 3 2" xfId="26915"/>
    <cellStyle name="20 % – Zvýraznění1 3 2 3 3 3 3" xfId="45711"/>
    <cellStyle name="20 % – Zvýraznění1 3 2 3 3 3 4" xfId="45712"/>
    <cellStyle name="20 % – Zvýraznění1 3 2 3 3 4" xfId="15519"/>
    <cellStyle name="20 % – Zvýraznění1 3 2 3 3 4 2" xfId="30700"/>
    <cellStyle name="20 % – Zvýraznění1 3 2 3 3 5" xfId="34505"/>
    <cellStyle name="20 % – Zvýraznění1 3 2 3 3 6" xfId="19325"/>
    <cellStyle name="20 % – Zvýraznění1 3 2 3 3 7" xfId="38036"/>
    <cellStyle name="20 % – Zvýraznění1 3 2 3 3 8" xfId="38037"/>
    <cellStyle name="20 % – Zvýraznění1 3 2 3 4" xfId="892"/>
    <cellStyle name="20 % – Zvýraznění1 3 2 3 4 2" xfId="8471"/>
    <cellStyle name="20 % – Zvýraznění1 3 2 3 4 2 2" xfId="23687"/>
    <cellStyle name="20 % – Zvýraznění1 3 2 3 4 2 3" xfId="45713"/>
    <cellStyle name="20 % – Zvýraznění1 3 2 3 4 2 4" xfId="45714"/>
    <cellStyle name="20 % – Zvýraznění1 3 2 3 4 2 5" xfId="45715"/>
    <cellStyle name="20 % – Zvýraznění1 3 2 3 4 3" xfId="11721"/>
    <cellStyle name="20 % – Zvýraznění1 3 2 3 4 3 2" xfId="26916"/>
    <cellStyle name="20 % – Zvýraznění1 3 2 3 4 3 3" xfId="45716"/>
    <cellStyle name="20 % – Zvýraznění1 3 2 3 4 3 4" xfId="45717"/>
    <cellStyle name="20 % – Zvýraznění1 3 2 3 4 4" xfId="15520"/>
    <cellStyle name="20 % – Zvýraznění1 3 2 3 4 4 2" xfId="30701"/>
    <cellStyle name="20 % – Zvýraznění1 3 2 3 4 5" xfId="34506"/>
    <cellStyle name="20 % – Zvýraznění1 3 2 3 4 6" xfId="19326"/>
    <cellStyle name="20 % – Zvýraznění1 3 2 3 4 7" xfId="38038"/>
    <cellStyle name="20 % – Zvýraznění1 3 2 3 4 8" xfId="38039"/>
    <cellStyle name="20 % – Zvýraznění1 3 2 3 5" xfId="893"/>
    <cellStyle name="20 % – Zvýraznění1 3 2 3 5 2" xfId="11171"/>
    <cellStyle name="20 % – Zvýraznění1 3 2 3 5 2 2" xfId="26371"/>
    <cellStyle name="20 % – Zvýraznění1 3 2 3 5 2 3" xfId="45718"/>
    <cellStyle name="20 % – Zvýraznění1 3 2 3 5 2 4" xfId="45719"/>
    <cellStyle name="20 % – Zvýraznění1 3 2 3 5 2 5" xfId="45720"/>
    <cellStyle name="20 % – Zvýraznění1 3 2 3 5 3" xfId="11722"/>
    <cellStyle name="20 % – Zvýraznění1 3 2 3 5 3 2" xfId="26917"/>
    <cellStyle name="20 % – Zvýraznění1 3 2 3 5 3 3" xfId="45721"/>
    <cellStyle name="20 % – Zvýraznění1 3 2 3 5 3 4" xfId="45722"/>
    <cellStyle name="20 % – Zvýraznění1 3 2 3 5 4" xfId="15521"/>
    <cellStyle name="20 % – Zvýraznění1 3 2 3 5 4 2" xfId="30702"/>
    <cellStyle name="20 % – Zvýraznění1 3 2 3 5 5" xfId="34507"/>
    <cellStyle name="20 % – Zvýraznění1 3 2 3 5 6" xfId="19327"/>
    <cellStyle name="20 % – Zvýraznění1 3 2 3 5 7" xfId="38040"/>
    <cellStyle name="20 % – Zvýraznění1 3 2 3 5 8" xfId="38041"/>
    <cellStyle name="20 % – Zvýraznění1 3 2 3 6" xfId="7795"/>
    <cellStyle name="20 % – Zvýraznění1 3 2 3 6 2" xfId="23014"/>
    <cellStyle name="20 % – Zvýraznění1 3 2 3 6 3" xfId="45723"/>
    <cellStyle name="20 % – Zvýraznění1 3 2 3 6 4" xfId="45724"/>
    <cellStyle name="20 % – Zvýraznění1 3 2 3 6 5" xfId="45725"/>
    <cellStyle name="20 % – Zvýraznění1 3 2 3 7" xfId="11478"/>
    <cellStyle name="20 % – Zvýraznění1 3 2 3 7 2" xfId="26674"/>
    <cellStyle name="20 % – Zvýraznění1 3 2 3 7 3" xfId="45726"/>
    <cellStyle name="20 % – Zvýraznění1 3 2 3 7 4" xfId="45727"/>
    <cellStyle name="20 % – Zvýraznění1 3 2 3 8" xfId="15278"/>
    <cellStyle name="20 % – Zvýraznění1 3 2 3 8 2" xfId="30459"/>
    <cellStyle name="20 % – Zvýraznění1 3 2 3 9" xfId="34264"/>
    <cellStyle name="20 % – Zvýraznění1 3 2 4" xfId="381"/>
    <cellStyle name="20 % – Zvýraznění1 3 2 4 10" xfId="19085"/>
    <cellStyle name="20 % – Zvýraznění1 3 2 4 11" xfId="38042"/>
    <cellStyle name="20 % – Zvýraznění1 3 2 4 12" xfId="38043"/>
    <cellStyle name="20 % – Zvýraznění1 3 2 4 2" xfId="894"/>
    <cellStyle name="20 % – Zvýraznění1 3 2 4 2 2" xfId="8472"/>
    <cellStyle name="20 % – Zvýraznění1 3 2 4 2 2 2" xfId="23688"/>
    <cellStyle name="20 % – Zvýraznění1 3 2 4 2 2 3" xfId="45728"/>
    <cellStyle name="20 % – Zvýraznění1 3 2 4 2 2 4" xfId="45729"/>
    <cellStyle name="20 % – Zvýraznění1 3 2 4 2 2 5" xfId="45730"/>
    <cellStyle name="20 % – Zvýraznění1 3 2 4 2 3" xfId="11723"/>
    <cellStyle name="20 % – Zvýraznění1 3 2 4 2 3 2" xfId="26918"/>
    <cellStyle name="20 % – Zvýraznění1 3 2 4 2 3 3" xfId="45731"/>
    <cellStyle name="20 % – Zvýraznění1 3 2 4 2 3 4" xfId="45732"/>
    <cellStyle name="20 % – Zvýraznění1 3 2 4 2 4" xfId="15522"/>
    <cellStyle name="20 % – Zvýraznění1 3 2 4 2 4 2" xfId="30703"/>
    <cellStyle name="20 % – Zvýraznění1 3 2 4 2 5" xfId="34508"/>
    <cellStyle name="20 % – Zvýraznění1 3 2 4 2 6" xfId="19328"/>
    <cellStyle name="20 % – Zvýraznění1 3 2 4 2 7" xfId="38044"/>
    <cellStyle name="20 % – Zvýraznění1 3 2 4 2 8" xfId="38045"/>
    <cellStyle name="20 % – Zvýraznění1 3 2 4 3" xfId="895"/>
    <cellStyle name="20 % – Zvýraznění1 3 2 4 3 2" xfId="8473"/>
    <cellStyle name="20 % – Zvýraznění1 3 2 4 3 2 2" xfId="23689"/>
    <cellStyle name="20 % – Zvýraznění1 3 2 4 3 2 3" xfId="45733"/>
    <cellStyle name="20 % – Zvýraznění1 3 2 4 3 2 4" xfId="45734"/>
    <cellStyle name="20 % – Zvýraznění1 3 2 4 3 2 5" xfId="45735"/>
    <cellStyle name="20 % – Zvýraznění1 3 2 4 3 3" xfId="11724"/>
    <cellStyle name="20 % – Zvýraznění1 3 2 4 3 3 2" xfId="26919"/>
    <cellStyle name="20 % – Zvýraznění1 3 2 4 3 3 3" xfId="45736"/>
    <cellStyle name="20 % – Zvýraznění1 3 2 4 3 3 4" xfId="45737"/>
    <cellStyle name="20 % – Zvýraznění1 3 2 4 3 4" xfId="15523"/>
    <cellStyle name="20 % – Zvýraznění1 3 2 4 3 4 2" xfId="30704"/>
    <cellStyle name="20 % – Zvýraznění1 3 2 4 3 5" xfId="34509"/>
    <cellStyle name="20 % – Zvýraznění1 3 2 4 3 6" xfId="19329"/>
    <cellStyle name="20 % – Zvýraznění1 3 2 4 3 7" xfId="38046"/>
    <cellStyle name="20 % – Zvýraznění1 3 2 4 3 8" xfId="38047"/>
    <cellStyle name="20 % – Zvýraznění1 3 2 4 4" xfId="896"/>
    <cellStyle name="20 % – Zvýraznění1 3 2 4 4 2" xfId="8474"/>
    <cellStyle name="20 % – Zvýraznění1 3 2 4 4 2 2" xfId="23690"/>
    <cellStyle name="20 % – Zvýraznění1 3 2 4 4 2 3" xfId="45738"/>
    <cellStyle name="20 % – Zvýraznění1 3 2 4 4 2 4" xfId="45739"/>
    <cellStyle name="20 % – Zvýraznění1 3 2 4 4 2 5" xfId="45740"/>
    <cellStyle name="20 % – Zvýraznění1 3 2 4 4 3" xfId="11725"/>
    <cellStyle name="20 % – Zvýraznění1 3 2 4 4 3 2" xfId="26920"/>
    <cellStyle name="20 % – Zvýraznění1 3 2 4 4 3 3" xfId="45741"/>
    <cellStyle name="20 % – Zvýraznění1 3 2 4 4 3 4" xfId="45742"/>
    <cellStyle name="20 % – Zvýraznění1 3 2 4 4 4" xfId="15524"/>
    <cellStyle name="20 % – Zvýraznění1 3 2 4 4 4 2" xfId="30705"/>
    <cellStyle name="20 % – Zvýraznění1 3 2 4 4 5" xfId="34510"/>
    <cellStyle name="20 % – Zvýraznění1 3 2 4 4 6" xfId="19330"/>
    <cellStyle name="20 % – Zvýraznění1 3 2 4 4 7" xfId="38048"/>
    <cellStyle name="20 % – Zvýraznění1 3 2 4 4 8" xfId="38049"/>
    <cellStyle name="20 % – Zvýraznění1 3 2 4 5" xfId="897"/>
    <cellStyle name="20 % – Zvýraznění1 3 2 4 5 2" xfId="11297"/>
    <cellStyle name="20 % – Zvýraznění1 3 2 4 5 2 2" xfId="26497"/>
    <cellStyle name="20 % – Zvýraznění1 3 2 4 5 2 3" xfId="45743"/>
    <cellStyle name="20 % – Zvýraznění1 3 2 4 5 2 4" xfId="45744"/>
    <cellStyle name="20 % – Zvýraznění1 3 2 4 5 2 5" xfId="45745"/>
    <cellStyle name="20 % – Zvýraznění1 3 2 4 5 3" xfId="11726"/>
    <cellStyle name="20 % – Zvýraznění1 3 2 4 5 3 2" xfId="26921"/>
    <cellStyle name="20 % – Zvýraznění1 3 2 4 5 3 3" xfId="45746"/>
    <cellStyle name="20 % – Zvýraznění1 3 2 4 5 3 4" xfId="45747"/>
    <cellStyle name="20 % – Zvýraznění1 3 2 4 5 4" xfId="15525"/>
    <cellStyle name="20 % – Zvýraznění1 3 2 4 5 4 2" xfId="30706"/>
    <cellStyle name="20 % – Zvýraznění1 3 2 4 5 5" xfId="34511"/>
    <cellStyle name="20 % – Zvýraznění1 3 2 4 5 6" xfId="19331"/>
    <cellStyle name="20 % – Zvýraznění1 3 2 4 5 7" xfId="38050"/>
    <cellStyle name="20 % – Zvýraznění1 3 2 4 5 8" xfId="38051"/>
    <cellStyle name="20 % – Zvýraznění1 3 2 4 6" xfId="7684"/>
    <cellStyle name="20 % – Zvýraznění1 3 2 4 6 2" xfId="22903"/>
    <cellStyle name="20 % – Zvýraznění1 3 2 4 6 3" xfId="45748"/>
    <cellStyle name="20 % – Zvýraznění1 3 2 4 6 4" xfId="45749"/>
    <cellStyle name="20 % – Zvýraznění1 3 2 4 6 5" xfId="45750"/>
    <cellStyle name="20 % – Zvýraznění1 3 2 4 7" xfId="11479"/>
    <cellStyle name="20 % – Zvýraznění1 3 2 4 7 2" xfId="26675"/>
    <cellStyle name="20 % – Zvýraznění1 3 2 4 7 3" xfId="45751"/>
    <cellStyle name="20 % – Zvýraznění1 3 2 4 7 4" xfId="45752"/>
    <cellStyle name="20 % – Zvýraznění1 3 2 4 8" xfId="15279"/>
    <cellStyle name="20 % – Zvýraznění1 3 2 4 8 2" xfId="30460"/>
    <cellStyle name="20 % – Zvýraznění1 3 2 4 9" xfId="34265"/>
    <cellStyle name="20 % – Zvýraznění1 3 2 5" xfId="898"/>
    <cellStyle name="20 % – Zvýraznění1 3 2 5 10" xfId="38052"/>
    <cellStyle name="20 % – Zvýraznění1 3 2 5 11" xfId="38053"/>
    <cellStyle name="20 % – Zvýraznění1 3 2 5 2" xfId="899"/>
    <cellStyle name="20 % – Zvýraznění1 3 2 5 2 2" xfId="8475"/>
    <cellStyle name="20 % – Zvýraznění1 3 2 5 2 2 2" xfId="23691"/>
    <cellStyle name="20 % – Zvýraznění1 3 2 5 2 2 3" xfId="45753"/>
    <cellStyle name="20 % – Zvýraznění1 3 2 5 2 2 4" xfId="45754"/>
    <cellStyle name="20 % – Zvýraznění1 3 2 5 2 2 5" xfId="45755"/>
    <cellStyle name="20 % – Zvýraznění1 3 2 5 2 3" xfId="11728"/>
    <cellStyle name="20 % – Zvýraznění1 3 2 5 2 3 2" xfId="26923"/>
    <cellStyle name="20 % – Zvýraznění1 3 2 5 2 3 3" xfId="45756"/>
    <cellStyle name="20 % – Zvýraznění1 3 2 5 2 3 4" xfId="45757"/>
    <cellStyle name="20 % – Zvýraznění1 3 2 5 2 4" xfId="15527"/>
    <cellStyle name="20 % – Zvýraznění1 3 2 5 2 4 2" xfId="30708"/>
    <cellStyle name="20 % – Zvýraznění1 3 2 5 2 5" xfId="34513"/>
    <cellStyle name="20 % – Zvýraznění1 3 2 5 2 6" xfId="19333"/>
    <cellStyle name="20 % – Zvýraznění1 3 2 5 2 7" xfId="38054"/>
    <cellStyle name="20 % – Zvýraznění1 3 2 5 2 8" xfId="38055"/>
    <cellStyle name="20 % – Zvýraznění1 3 2 5 3" xfId="900"/>
    <cellStyle name="20 % – Zvýraznění1 3 2 5 3 2" xfId="8476"/>
    <cellStyle name="20 % – Zvýraznění1 3 2 5 3 2 2" xfId="23692"/>
    <cellStyle name="20 % – Zvýraznění1 3 2 5 3 2 3" xfId="45758"/>
    <cellStyle name="20 % – Zvýraznění1 3 2 5 3 2 4" xfId="45759"/>
    <cellStyle name="20 % – Zvýraznění1 3 2 5 3 2 5" xfId="45760"/>
    <cellStyle name="20 % – Zvýraznění1 3 2 5 3 3" xfId="11729"/>
    <cellStyle name="20 % – Zvýraznění1 3 2 5 3 3 2" xfId="26924"/>
    <cellStyle name="20 % – Zvýraznění1 3 2 5 3 3 3" xfId="45761"/>
    <cellStyle name="20 % – Zvýraznění1 3 2 5 3 3 4" xfId="45762"/>
    <cellStyle name="20 % – Zvýraznění1 3 2 5 3 4" xfId="15528"/>
    <cellStyle name="20 % – Zvýraznění1 3 2 5 3 4 2" xfId="30709"/>
    <cellStyle name="20 % – Zvýraznění1 3 2 5 3 5" xfId="34514"/>
    <cellStyle name="20 % – Zvýraznění1 3 2 5 3 6" xfId="19334"/>
    <cellStyle name="20 % – Zvýraznění1 3 2 5 3 7" xfId="38056"/>
    <cellStyle name="20 % – Zvýraznění1 3 2 5 3 8" xfId="38057"/>
    <cellStyle name="20 % – Zvýraznění1 3 2 5 4" xfId="901"/>
    <cellStyle name="20 % – Zvýraznění1 3 2 5 4 2" xfId="8477"/>
    <cellStyle name="20 % – Zvýraznění1 3 2 5 4 2 2" xfId="23693"/>
    <cellStyle name="20 % – Zvýraznění1 3 2 5 4 2 3" xfId="45763"/>
    <cellStyle name="20 % – Zvýraznění1 3 2 5 4 2 4" xfId="45764"/>
    <cellStyle name="20 % – Zvýraznění1 3 2 5 4 2 5" xfId="45765"/>
    <cellStyle name="20 % – Zvýraznění1 3 2 5 4 3" xfId="11730"/>
    <cellStyle name="20 % – Zvýraznění1 3 2 5 4 3 2" xfId="26925"/>
    <cellStyle name="20 % – Zvýraznění1 3 2 5 4 3 3" xfId="45766"/>
    <cellStyle name="20 % – Zvýraznění1 3 2 5 4 3 4" xfId="45767"/>
    <cellStyle name="20 % – Zvýraznění1 3 2 5 4 4" xfId="15529"/>
    <cellStyle name="20 % – Zvýraznění1 3 2 5 4 4 2" xfId="30710"/>
    <cellStyle name="20 % – Zvýraznění1 3 2 5 4 5" xfId="34515"/>
    <cellStyle name="20 % – Zvýraznění1 3 2 5 4 6" xfId="19335"/>
    <cellStyle name="20 % – Zvýraznění1 3 2 5 4 7" xfId="38058"/>
    <cellStyle name="20 % – Zvýraznění1 3 2 5 4 8" xfId="38059"/>
    <cellStyle name="20 % – Zvýraznění1 3 2 5 5" xfId="7888"/>
    <cellStyle name="20 % – Zvýraznění1 3 2 5 5 2" xfId="23105"/>
    <cellStyle name="20 % – Zvýraznění1 3 2 5 5 3" xfId="45768"/>
    <cellStyle name="20 % – Zvýraznění1 3 2 5 5 4" xfId="45769"/>
    <cellStyle name="20 % – Zvýraznění1 3 2 5 5 5" xfId="45770"/>
    <cellStyle name="20 % – Zvýraznění1 3 2 5 6" xfId="11727"/>
    <cellStyle name="20 % – Zvýraznění1 3 2 5 6 2" xfId="26922"/>
    <cellStyle name="20 % – Zvýraznění1 3 2 5 6 3" xfId="45771"/>
    <cellStyle name="20 % – Zvýraznění1 3 2 5 6 4" xfId="45772"/>
    <cellStyle name="20 % – Zvýraznění1 3 2 5 7" xfId="15526"/>
    <cellStyle name="20 % – Zvýraznění1 3 2 5 7 2" xfId="30707"/>
    <cellStyle name="20 % – Zvýraznění1 3 2 5 8" xfId="34512"/>
    <cellStyle name="20 % – Zvýraznění1 3 2 5 9" xfId="19332"/>
    <cellStyle name="20 % – Zvýraznění1 3 2 6" xfId="902"/>
    <cellStyle name="20 % – Zvýraznění1 3 2 6 10" xfId="38060"/>
    <cellStyle name="20 % – Zvýraznění1 3 2 6 11" xfId="38061"/>
    <cellStyle name="20 % – Zvýraznění1 3 2 6 2" xfId="903"/>
    <cellStyle name="20 % – Zvýraznění1 3 2 6 2 2" xfId="8478"/>
    <cellStyle name="20 % – Zvýraznění1 3 2 6 2 2 2" xfId="23694"/>
    <cellStyle name="20 % – Zvýraznění1 3 2 6 2 2 3" xfId="45773"/>
    <cellStyle name="20 % – Zvýraznění1 3 2 6 2 2 4" xfId="45774"/>
    <cellStyle name="20 % – Zvýraznění1 3 2 6 2 2 5" xfId="45775"/>
    <cellStyle name="20 % – Zvýraznění1 3 2 6 2 3" xfId="11732"/>
    <cellStyle name="20 % – Zvýraznění1 3 2 6 2 3 2" xfId="26927"/>
    <cellStyle name="20 % – Zvýraznění1 3 2 6 2 3 3" xfId="45776"/>
    <cellStyle name="20 % – Zvýraznění1 3 2 6 2 3 4" xfId="45777"/>
    <cellStyle name="20 % – Zvýraznění1 3 2 6 2 4" xfId="15531"/>
    <cellStyle name="20 % – Zvýraznění1 3 2 6 2 4 2" xfId="30712"/>
    <cellStyle name="20 % – Zvýraznění1 3 2 6 2 5" xfId="34517"/>
    <cellStyle name="20 % – Zvýraznění1 3 2 6 2 6" xfId="19337"/>
    <cellStyle name="20 % – Zvýraznění1 3 2 6 2 7" xfId="38062"/>
    <cellStyle name="20 % – Zvýraznění1 3 2 6 2 8" xfId="38063"/>
    <cellStyle name="20 % – Zvýraznění1 3 2 6 3" xfId="904"/>
    <cellStyle name="20 % – Zvýraznění1 3 2 6 3 2" xfId="8479"/>
    <cellStyle name="20 % – Zvýraznění1 3 2 6 3 2 2" xfId="23695"/>
    <cellStyle name="20 % – Zvýraznění1 3 2 6 3 2 3" xfId="45778"/>
    <cellStyle name="20 % – Zvýraznění1 3 2 6 3 2 4" xfId="45779"/>
    <cellStyle name="20 % – Zvýraznění1 3 2 6 3 2 5" xfId="45780"/>
    <cellStyle name="20 % – Zvýraznění1 3 2 6 3 3" xfId="11733"/>
    <cellStyle name="20 % – Zvýraznění1 3 2 6 3 3 2" xfId="26928"/>
    <cellStyle name="20 % – Zvýraznění1 3 2 6 3 3 3" xfId="45781"/>
    <cellStyle name="20 % – Zvýraznění1 3 2 6 3 3 4" xfId="45782"/>
    <cellStyle name="20 % – Zvýraznění1 3 2 6 3 4" xfId="15532"/>
    <cellStyle name="20 % – Zvýraznění1 3 2 6 3 4 2" xfId="30713"/>
    <cellStyle name="20 % – Zvýraznění1 3 2 6 3 5" xfId="34518"/>
    <cellStyle name="20 % – Zvýraznění1 3 2 6 3 6" xfId="19338"/>
    <cellStyle name="20 % – Zvýraznění1 3 2 6 3 7" xfId="38064"/>
    <cellStyle name="20 % – Zvýraznění1 3 2 6 3 8" xfId="38065"/>
    <cellStyle name="20 % – Zvýraznění1 3 2 6 4" xfId="905"/>
    <cellStyle name="20 % – Zvýraznění1 3 2 6 4 2" xfId="8480"/>
    <cellStyle name="20 % – Zvýraznění1 3 2 6 4 2 2" xfId="23696"/>
    <cellStyle name="20 % – Zvýraznění1 3 2 6 4 2 3" xfId="45783"/>
    <cellStyle name="20 % – Zvýraznění1 3 2 6 4 2 4" xfId="45784"/>
    <cellStyle name="20 % – Zvýraznění1 3 2 6 4 2 5" xfId="45785"/>
    <cellStyle name="20 % – Zvýraznění1 3 2 6 4 3" xfId="11734"/>
    <cellStyle name="20 % – Zvýraznění1 3 2 6 4 3 2" xfId="26929"/>
    <cellStyle name="20 % – Zvýraznění1 3 2 6 4 3 3" xfId="45786"/>
    <cellStyle name="20 % – Zvýraznění1 3 2 6 4 3 4" xfId="45787"/>
    <cellStyle name="20 % – Zvýraznění1 3 2 6 4 4" xfId="15533"/>
    <cellStyle name="20 % – Zvýraznění1 3 2 6 4 4 2" xfId="30714"/>
    <cellStyle name="20 % – Zvýraznění1 3 2 6 4 5" xfId="34519"/>
    <cellStyle name="20 % – Zvýraznění1 3 2 6 4 6" xfId="19339"/>
    <cellStyle name="20 % – Zvýraznění1 3 2 6 4 7" xfId="38066"/>
    <cellStyle name="20 % – Zvýraznění1 3 2 6 4 8" xfId="38067"/>
    <cellStyle name="20 % – Zvýraznění1 3 2 6 5" xfId="8262"/>
    <cellStyle name="20 % – Zvýraznění1 3 2 6 5 2" xfId="23478"/>
    <cellStyle name="20 % – Zvýraznění1 3 2 6 5 3" xfId="45788"/>
    <cellStyle name="20 % – Zvýraznění1 3 2 6 5 4" xfId="45789"/>
    <cellStyle name="20 % – Zvýraznění1 3 2 6 5 5" xfId="45790"/>
    <cellStyle name="20 % – Zvýraznění1 3 2 6 6" xfId="11731"/>
    <cellStyle name="20 % – Zvýraznění1 3 2 6 6 2" xfId="26926"/>
    <cellStyle name="20 % – Zvýraznění1 3 2 6 6 3" xfId="45791"/>
    <cellStyle name="20 % – Zvýraznění1 3 2 6 6 4" xfId="45792"/>
    <cellStyle name="20 % – Zvýraznění1 3 2 6 7" xfId="15530"/>
    <cellStyle name="20 % – Zvýraznění1 3 2 6 7 2" xfId="30711"/>
    <cellStyle name="20 % – Zvýraznění1 3 2 6 8" xfId="34516"/>
    <cellStyle name="20 % – Zvýraznění1 3 2 6 9" xfId="19336"/>
    <cellStyle name="20 % – Zvýraznění1 3 2 7" xfId="906"/>
    <cellStyle name="20 % – Zvýraznění1 3 2 7 10" xfId="38068"/>
    <cellStyle name="20 % – Zvýraznění1 3 2 7 11" xfId="38069"/>
    <cellStyle name="20 % – Zvýraznění1 3 2 7 2" xfId="907"/>
    <cellStyle name="20 % – Zvýraznění1 3 2 7 2 2" xfId="8481"/>
    <cellStyle name="20 % – Zvýraznění1 3 2 7 2 2 2" xfId="23697"/>
    <cellStyle name="20 % – Zvýraznění1 3 2 7 2 2 3" xfId="45793"/>
    <cellStyle name="20 % – Zvýraznění1 3 2 7 2 2 4" xfId="45794"/>
    <cellStyle name="20 % – Zvýraznění1 3 2 7 2 2 5" xfId="45795"/>
    <cellStyle name="20 % – Zvýraznění1 3 2 7 2 3" xfId="11736"/>
    <cellStyle name="20 % – Zvýraznění1 3 2 7 2 3 2" xfId="26931"/>
    <cellStyle name="20 % – Zvýraznění1 3 2 7 2 3 3" xfId="45796"/>
    <cellStyle name="20 % – Zvýraznění1 3 2 7 2 3 4" xfId="45797"/>
    <cellStyle name="20 % – Zvýraznění1 3 2 7 2 4" xfId="15535"/>
    <cellStyle name="20 % – Zvýraznění1 3 2 7 2 4 2" xfId="30716"/>
    <cellStyle name="20 % – Zvýraznění1 3 2 7 2 5" xfId="34521"/>
    <cellStyle name="20 % – Zvýraznění1 3 2 7 2 6" xfId="19341"/>
    <cellStyle name="20 % – Zvýraznění1 3 2 7 2 7" xfId="38070"/>
    <cellStyle name="20 % – Zvýraznění1 3 2 7 2 8" xfId="38071"/>
    <cellStyle name="20 % – Zvýraznění1 3 2 7 3" xfId="908"/>
    <cellStyle name="20 % – Zvýraznění1 3 2 7 3 2" xfId="8482"/>
    <cellStyle name="20 % – Zvýraznění1 3 2 7 3 2 2" xfId="23698"/>
    <cellStyle name="20 % – Zvýraznění1 3 2 7 3 2 3" xfId="45798"/>
    <cellStyle name="20 % – Zvýraznění1 3 2 7 3 2 4" xfId="45799"/>
    <cellStyle name="20 % – Zvýraznění1 3 2 7 3 2 5" xfId="45800"/>
    <cellStyle name="20 % – Zvýraznění1 3 2 7 3 3" xfId="11737"/>
    <cellStyle name="20 % – Zvýraznění1 3 2 7 3 3 2" xfId="26932"/>
    <cellStyle name="20 % – Zvýraznění1 3 2 7 3 3 3" xfId="45801"/>
    <cellStyle name="20 % – Zvýraznění1 3 2 7 3 3 4" xfId="45802"/>
    <cellStyle name="20 % – Zvýraznění1 3 2 7 3 4" xfId="15536"/>
    <cellStyle name="20 % – Zvýraznění1 3 2 7 3 4 2" xfId="30717"/>
    <cellStyle name="20 % – Zvýraznění1 3 2 7 3 5" xfId="34522"/>
    <cellStyle name="20 % – Zvýraznění1 3 2 7 3 6" xfId="19342"/>
    <cellStyle name="20 % – Zvýraznění1 3 2 7 3 7" xfId="38072"/>
    <cellStyle name="20 % – Zvýraznění1 3 2 7 3 8" xfId="38073"/>
    <cellStyle name="20 % – Zvýraznění1 3 2 7 4" xfId="909"/>
    <cellStyle name="20 % – Zvýraznění1 3 2 7 4 2" xfId="8483"/>
    <cellStyle name="20 % – Zvýraznění1 3 2 7 4 2 2" xfId="23699"/>
    <cellStyle name="20 % – Zvýraznění1 3 2 7 4 2 3" xfId="45803"/>
    <cellStyle name="20 % – Zvýraznění1 3 2 7 4 2 4" xfId="45804"/>
    <cellStyle name="20 % – Zvýraznění1 3 2 7 4 2 5" xfId="45805"/>
    <cellStyle name="20 % – Zvýraznění1 3 2 7 4 3" xfId="11738"/>
    <cellStyle name="20 % – Zvýraznění1 3 2 7 4 3 2" xfId="26933"/>
    <cellStyle name="20 % – Zvýraznění1 3 2 7 4 3 3" xfId="45806"/>
    <cellStyle name="20 % – Zvýraznění1 3 2 7 4 3 4" xfId="45807"/>
    <cellStyle name="20 % – Zvýraznění1 3 2 7 4 4" xfId="15537"/>
    <cellStyle name="20 % – Zvýraznění1 3 2 7 4 4 2" xfId="30718"/>
    <cellStyle name="20 % – Zvýraznění1 3 2 7 4 5" xfId="34523"/>
    <cellStyle name="20 % – Zvýraznění1 3 2 7 4 6" xfId="19343"/>
    <cellStyle name="20 % – Zvýraznění1 3 2 7 4 7" xfId="38074"/>
    <cellStyle name="20 % – Zvýraznění1 3 2 7 4 8" xfId="38075"/>
    <cellStyle name="20 % – Zvýraznění1 3 2 7 5" xfId="8350"/>
    <cellStyle name="20 % – Zvýraznění1 3 2 7 5 2" xfId="23566"/>
    <cellStyle name="20 % – Zvýraznění1 3 2 7 5 3" xfId="45808"/>
    <cellStyle name="20 % – Zvýraznění1 3 2 7 5 4" xfId="45809"/>
    <cellStyle name="20 % – Zvýraznění1 3 2 7 5 5" xfId="45810"/>
    <cellStyle name="20 % – Zvýraznění1 3 2 7 6" xfId="11735"/>
    <cellStyle name="20 % – Zvýraznění1 3 2 7 6 2" xfId="26930"/>
    <cellStyle name="20 % – Zvýraznění1 3 2 7 6 3" xfId="45811"/>
    <cellStyle name="20 % – Zvýraznění1 3 2 7 6 4" xfId="45812"/>
    <cellStyle name="20 % – Zvýraznění1 3 2 7 7" xfId="15534"/>
    <cellStyle name="20 % – Zvýraznění1 3 2 7 7 2" xfId="30715"/>
    <cellStyle name="20 % – Zvýraznění1 3 2 7 8" xfId="34520"/>
    <cellStyle name="20 % – Zvýraznění1 3 2 7 9" xfId="19340"/>
    <cellStyle name="20 % – Zvýraznění1 3 2 8" xfId="910"/>
    <cellStyle name="20 % – Zvýraznění1 3 2 8 10" xfId="38076"/>
    <cellStyle name="20 % – Zvýraznění1 3 2 8 11" xfId="38077"/>
    <cellStyle name="20 % – Zvýraznění1 3 2 8 2" xfId="911"/>
    <cellStyle name="20 % – Zvýraznění1 3 2 8 2 2" xfId="8484"/>
    <cellStyle name="20 % – Zvýraznění1 3 2 8 2 2 2" xfId="23700"/>
    <cellStyle name="20 % – Zvýraznění1 3 2 8 2 2 3" xfId="45813"/>
    <cellStyle name="20 % – Zvýraznění1 3 2 8 2 2 4" xfId="45814"/>
    <cellStyle name="20 % – Zvýraznění1 3 2 8 2 2 5" xfId="45815"/>
    <cellStyle name="20 % – Zvýraznění1 3 2 8 2 3" xfId="11740"/>
    <cellStyle name="20 % – Zvýraznění1 3 2 8 2 3 2" xfId="26935"/>
    <cellStyle name="20 % – Zvýraznění1 3 2 8 2 3 3" xfId="45816"/>
    <cellStyle name="20 % – Zvýraznění1 3 2 8 2 3 4" xfId="45817"/>
    <cellStyle name="20 % – Zvýraznění1 3 2 8 2 4" xfId="15539"/>
    <cellStyle name="20 % – Zvýraznění1 3 2 8 2 4 2" xfId="30720"/>
    <cellStyle name="20 % – Zvýraznění1 3 2 8 2 5" xfId="34525"/>
    <cellStyle name="20 % – Zvýraznění1 3 2 8 2 6" xfId="19345"/>
    <cellStyle name="20 % – Zvýraznění1 3 2 8 2 7" xfId="38078"/>
    <cellStyle name="20 % – Zvýraznění1 3 2 8 2 8" xfId="38079"/>
    <cellStyle name="20 % – Zvýraznění1 3 2 8 3" xfId="912"/>
    <cellStyle name="20 % – Zvýraznění1 3 2 8 3 2" xfId="8485"/>
    <cellStyle name="20 % – Zvýraznění1 3 2 8 3 2 2" xfId="23701"/>
    <cellStyle name="20 % – Zvýraznění1 3 2 8 3 2 3" xfId="45818"/>
    <cellStyle name="20 % – Zvýraznění1 3 2 8 3 2 4" xfId="45819"/>
    <cellStyle name="20 % – Zvýraznění1 3 2 8 3 2 5" xfId="45820"/>
    <cellStyle name="20 % – Zvýraznění1 3 2 8 3 3" xfId="11741"/>
    <cellStyle name="20 % – Zvýraznění1 3 2 8 3 3 2" xfId="26936"/>
    <cellStyle name="20 % – Zvýraznění1 3 2 8 3 3 3" xfId="45821"/>
    <cellStyle name="20 % – Zvýraznění1 3 2 8 3 3 4" xfId="45822"/>
    <cellStyle name="20 % – Zvýraznění1 3 2 8 3 4" xfId="15540"/>
    <cellStyle name="20 % – Zvýraznění1 3 2 8 3 4 2" xfId="30721"/>
    <cellStyle name="20 % – Zvýraznění1 3 2 8 3 5" xfId="34526"/>
    <cellStyle name="20 % – Zvýraznění1 3 2 8 3 6" xfId="19346"/>
    <cellStyle name="20 % – Zvýraznění1 3 2 8 3 7" xfId="38080"/>
    <cellStyle name="20 % – Zvýraznění1 3 2 8 3 8" xfId="38081"/>
    <cellStyle name="20 % – Zvýraznění1 3 2 8 4" xfId="913"/>
    <cellStyle name="20 % – Zvýraznění1 3 2 8 4 2" xfId="8486"/>
    <cellStyle name="20 % – Zvýraznění1 3 2 8 4 2 2" xfId="23702"/>
    <cellStyle name="20 % – Zvýraznění1 3 2 8 4 2 3" xfId="45823"/>
    <cellStyle name="20 % – Zvýraznění1 3 2 8 4 2 4" xfId="45824"/>
    <cellStyle name="20 % – Zvýraznění1 3 2 8 4 2 5" xfId="45825"/>
    <cellStyle name="20 % – Zvýraznění1 3 2 8 4 3" xfId="11742"/>
    <cellStyle name="20 % – Zvýraznění1 3 2 8 4 3 2" xfId="26937"/>
    <cellStyle name="20 % – Zvýraznění1 3 2 8 4 3 3" xfId="45826"/>
    <cellStyle name="20 % – Zvýraznění1 3 2 8 4 3 4" xfId="45827"/>
    <cellStyle name="20 % – Zvýraznění1 3 2 8 4 4" xfId="15541"/>
    <cellStyle name="20 % – Zvýraznění1 3 2 8 4 4 2" xfId="30722"/>
    <cellStyle name="20 % – Zvýraznění1 3 2 8 4 5" xfId="34527"/>
    <cellStyle name="20 % – Zvýraznění1 3 2 8 4 6" xfId="19347"/>
    <cellStyle name="20 % – Zvýraznění1 3 2 8 4 7" xfId="38082"/>
    <cellStyle name="20 % – Zvýraznění1 3 2 8 4 8" xfId="38083"/>
    <cellStyle name="20 % – Zvýraznění1 3 2 8 5" xfId="8433"/>
    <cellStyle name="20 % – Zvýraznění1 3 2 8 5 2" xfId="23649"/>
    <cellStyle name="20 % – Zvýraznění1 3 2 8 5 3" xfId="45828"/>
    <cellStyle name="20 % – Zvýraznění1 3 2 8 5 4" xfId="45829"/>
    <cellStyle name="20 % – Zvýraznění1 3 2 8 5 5" xfId="45830"/>
    <cellStyle name="20 % – Zvýraznění1 3 2 8 6" xfId="11739"/>
    <cellStyle name="20 % – Zvýraznění1 3 2 8 6 2" xfId="26934"/>
    <cellStyle name="20 % – Zvýraznění1 3 2 8 6 3" xfId="45831"/>
    <cellStyle name="20 % – Zvýraznění1 3 2 8 6 4" xfId="45832"/>
    <cellStyle name="20 % – Zvýraznění1 3 2 8 7" xfId="15538"/>
    <cellStyle name="20 % – Zvýraznění1 3 2 8 7 2" xfId="30719"/>
    <cellStyle name="20 % – Zvýraznění1 3 2 8 8" xfId="34524"/>
    <cellStyle name="20 % – Zvýraznění1 3 2 8 9" xfId="19344"/>
    <cellStyle name="20 % – Zvýraznění1 3 2 9" xfId="914"/>
    <cellStyle name="20 % – Zvýraznění1 3 2 9 2" xfId="8487"/>
    <cellStyle name="20 % – Zvýraznění1 3 2 9 2 2" xfId="23703"/>
    <cellStyle name="20 % – Zvýraznění1 3 2 9 2 3" xfId="45833"/>
    <cellStyle name="20 % – Zvýraznění1 3 2 9 2 4" xfId="45834"/>
    <cellStyle name="20 % – Zvýraznění1 3 2 9 2 5" xfId="45835"/>
    <cellStyle name="20 % – Zvýraznění1 3 2 9 3" xfId="11743"/>
    <cellStyle name="20 % – Zvýraznění1 3 2 9 3 2" xfId="26938"/>
    <cellStyle name="20 % – Zvýraznění1 3 2 9 3 3" xfId="45836"/>
    <cellStyle name="20 % – Zvýraznění1 3 2 9 3 4" xfId="45837"/>
    <cellStyle name="20 % – Zvýraznění1 3 2 9 4" xfId="15542"/>
    <cellStyle name="20 % – Zvýraznění1 3 2 9 4 2" xfId="30723"/>
    <cellStyle name="20 % – Zvýraznění1 3 2 9 5" xfId="34528"/>
    <cellStyle name="20 % – Zvýraznění1 3 2 9 6" xfId="19348"/>
    <cellStyle name="20 % – Zvýraznění1 3 2 9 7" xfId="38084"/>
    <cellStyle name="20 % – Zvýraznění1 3 2 9 8" xfId="38085"/>
    <cellStyle name="20 % – Zvýraznění1 3 20" xfId="915"/>
    <cellStyle name="20 % – Zvýraznění1 3 20 2" xfId="916"/>
    <cellStyle name="20 % – Zvýraznění1 3 21" xfId="917"/>
    <cellStyle name="20 % – Zvýraznění1 3 21 2" xfId="11128"/>
    <cellStyle name="20 % – Zvýraznění1 3 21 2 2" xfId="26328"/>
    <cellStyle name="20 % – Zvýraznění1 3 21 2 3" xfId="45838"/>
    <cellStyle name="20 % – Zvýraznění1 3 21 2 4" xfId="45839"/>
    <cellStyle name="20 % – Zvýraznění1 3 21 2 5" xfId="45840"/>
    <cellStyle name="20 % – Zvýraznění1 3 21 3" xfId="11744"/>
    <cellStyle name="20 % – Zvýraznění1 3 21 3 2" xfId="26939"/>
    <cellStyle name="20 % – Zvýraznění1 3 21 3 3" xfId="45841"/>
    <cellStyle name="20 % – Zvýraznění1 3 21 3 4" xfId="45842"/>
    <cellStyle name="20 % – Zvýraznění1 3 21 4" xfId="15543"/>
    <cellStyle name="20 % – Zvýraznění1 3 21 4 2" xfId="30724"/>
    <cellStyle name="20 % – Zvýraznění1 3 21 5" xfId="34529"/>
    <cellStyle name="20 % – Zvýraznění1 3 21 6" xfId="19349"/>
    <cellStyle name="20 % – Zvýraznění1 3 21 7" xfId="38086"/>
    <cellStyle name="20 % – Zvýraznění1 3 21 8" xfId="38087"/>
    <cellStyle name="20 % – Zvýraznění1 3 22" xfId="7598"/>
    <cellStyle name="20 % – Zvýraznění1 3 22 2" xfId="22817"/>
    <cellStyle name="20 % – Zvýraznění1 3 22 3" xfId="45843"/>
    <cellStyle name="20 % – Zvýraznění1 3 22 4" xfId="45844"/>
    <cellStyle name="20 % – Zvýraznění1 3 23" xfId="45845"/>
    <cellStyle name="20 % – Zvýraznění1 3 3" xfId="382"/>
    <cellStyle name="20 % – Zvýraznění1 3 3 10" xfId="918"/>
    <cellStyle name="20 % – Zvýraznění1 3 3 10 2" xfId="8488"/>
    <cellStyle name="20 % – Zvýraznění1 3 3 10 2 2" xfId="23704"/>
    <cellStyle name="20 % – Zvýraznění1 3 3 10 2 3" xfId="45846"/>
    <cellStyle name="20 % – Zvýraznění1 3 3 10 2 4" xfId="45847"/>
    <cellStyle name="20 % – Zvýraznění1 3 3 10 2 5" xfId="45848"/>
    <cellStyle name="20 % – Zvýraznění1 3 3 10 3" xfId="11745"/>
    <cellStyle name="20 % – Zvýraznění1 3 3 10 3 2" xfId="26940"/>
    <cellStyle name="20 % – Zvýraznění1 3 3 10 3 3" xfId="45849"/>
    <cellStyle name="20 % – Zvýraznění1 3 3 10 3 4" xfId="45850"/>
    <cellStyle name="20 % – Zvýraznění1 3 3 10 4" xfId="15544"/>
    <cellStyle name="20 % – Zvýraznění1 3 3 10 4 2" xfId="30725"/>
    <cellStyle name="20 % – Zvýraznění1 3 3 10 5" xfId="34530"/>
    <cellStyle name="20 % – Zvýraznění1 3 3 10 6" xfId="19350"/>
    <cellStyle name="20 % – Zvýraznění1 3 3 10 7" xfId="38088"/>
    <cellStyle name="20 % – Zvýraznění1 3 3 10 8" xfId="38089"/>
    <cellStyle name="20 % – Zvýraznění1 3 3 11" xfId="919"/>
    <cellStyle name="20 % – Zvýraznění1 3 3 11 2" xfId="11265"/>
    <cellStyle name="20 % – Zvýraznění1 3 3 11 2 2" xfId="26465"/>
    <cellStyle name="20 % – Zvýraznění1 3 3 11 2 3" xfId="45851"/>
    <cellStyle name="20 % – Zvýraznění1 3 3 11 2 4" xfId="45852"/>
    <cellStyle name="20 % – Zvýraznění1 3 3 11 2 5" xfId="45853"/>
    <cellStyle name="20 % – Zvýraznění1 3 3 11 3" xfId="11746"/>
    <cellStyle name="20 % – Zvýraznění1 3 3 11 3 2" xfId="26941"/>
    <cellStyle name="20 % – Zvýraznění1 3 3 11 3 3" xfId="45854"/>
    <cellStyle name="20 % – Zvýraznění1 3 3 11 3 4" xfId="45855"/>
    <cellStyle name="20 % – Zvýraznění1 3 3 11 4" xfId="15545"/>
    <cellStyle name="20 % – Zvýraznění1 3 3 11 4 2" xfId="30726"/>
    <cellStyle name="20 % – Zvýraznění1 3 3 11 5" xfId="34531"/>
    <cellStyle name="20 % – Zvýraznění1 3 3 11 6" xfId="19351"/>
    <cellStyle name="20 % – Zvýraznění1 3 3 11 7" xfId="38090"/>
    <cellStyle name="20 % – Zvýraznění1 3 3 11 8" xfId="38091"/>
    <cellStyle name="20 % – Zvýraznění1 3 3 12" xfId="7853"/>
    <cellStyle name="20 % – Zvýraznění1 3 3 12 2" xfId="23072"/>
    <cellStyle name="20 % – Zvýraznění1 3 3 12 3" xfId="45856"/>
    <cellStyle name="20 % – Zvýraznění1 3 3 12 4" xfId="45857"/>
    <cellStyle name="20 % – Zvýraznění1 3 3 12 5" xfId="45858"/>
    <cellStyle name="20 % – Zvýraznění1 3 3 13" xfId="11480"/>
    <cellStyle name="20 % – Zvýraznění1 3 3 13 2" xfId="26676"/>
    <cellStyle name="20 % – Zvýraznění1 3 3 13 3" xfId="45859"/>
    <cellStyle name="20 % – Zvýraznění1 3 3 13 4" xfId="45860"/>
    <cellStyle name="20 % – Zvýraznění1 3 3 14" xfId="15280"/>
    <cellStyle name="20 % – Zvýraznění1 3 3 14 2" xfId="30461"/>
    <cellStyle name="20 % – Zvýraznění1 3 3 15" xfId="34266"/>
    <cellStyle name="20 % – Zvýraznění1 3 3 16" xfId="19086"/>
    <cellStyle name="20 % – Zvýraznění1 3 3 17" xfId="38092"/>
    <cellStyle name="20 % – Zvýraznění1 3 3 18" xfId="38093"/>
    <cellStyle name="20 % – Zvýraznění1 3 3 2" xfId="920"/>
    <cellStyle name="20 % – Zvýraznění1 3 3 2 10" xfId="38094"/>
    <cellStyle name="20 % – Zvýraznění1 3 3 2 11" xfId="38095"/>
    <cellStyle name="20 % – Zvýraznění1 3 3 2 2" xfId="921"/>
    <cellStyle name="20 % – Zvýraznění1 3 3 2 2 2" xfId="8489"/>
    <cellStyle name="20 % – Zvýraznění1 3 3 2 2 2 2" xfId="23705"/>
    <cellStyle name="20 % – Zvýraznění1 3 3 2 2 2 3" xfId="45861"/>
    <cellStyle name="20 % – Zvýraznění1 3 3 2 2 2 4" xfId="45862"/>
    <cellStyle name="20 % – Zvýraznění1 3 3 2 2 2 5" xfId="45863"/>
    <cellStyle name="20 % – Zvýraznění1 3 3 2 2 3" xfId="11748"/>
    <cellStyle name="20 % – Zvýraznění1 3 3 2 2 3 2" xfId="26943"/>
    <cellStyle name="20 % – Zvýraznění1 3 3 2 2 3 3" xfId="45864"/>
    <cellStyle name="20 % – Zvýraznění1 3 3 2 2 3 4" xfId="45865"/>
    <cellStyle name="20 % – Zvýraznění1 3 3 2 2 4" xfId="15547"/>
    <cellStyle name="20 % – Zvýraznění1 3 3 2 2 4 2" xfId="30728"/>
    <cellStyle name="20 % – Zvýraznění1 3 3 2 2 5" xfId="34533"/>
    <cellStyle name="20 % – Zvýraznění1 3 3 2 2 6" xfId="19353"/>
    <cellStyle name="20 % – Zvýraznění1 3 3 2 2 7" xfId="38096"/>
    <cellStyle name="20 % – Zvýraznění1 3 3 2 2 8" xfId="38097"/>
    <cellStyle name="20 % – Zvýraznění1 3 3 2 3" xfId="922"/>
    <cellStyle name="20 % – Zvýraznění1 3 3 2 3 2" xfId="8490"/>
    <cellStyle name="20 % – Zvýraznění1 3 3 2 3 2 2" xfId="23706"/>
    <cellStyle name="20 % – Zvýraznění1 3 3 2 3 2 3" xfId="45866"/>
    <cellStyle name="20 % – Zvýraznění1 3 3 2 3 2 4" xfId="45867"/>
    <cellStyle name="20 % – Zvýraznění1 3 3 2 3 2 5" xfId="45868"/>
    <cellStyle name="20 % – Zvýraznění1 3 3 2 3 3" xfId="11749"/>
    <cellStyle name="20 % – Zvýraznění1 3 3 2 3 3 2" xfId="26944"/>
    <cellStyle name="20 % – Zvýraznění1 3 3 2 3 3 3" xfId="45869"/>
    <cellStyle name="20 % – Zvýraznění1 3 3 2 3 3 4" xfId="45870"/>
    <cellStyle name="20 % – Zvýraznění1 3 3 2 3 4" xfId="15548"/>
    <cellStyle name="20 % – Zvýraznění1 3 3 2 3 4 2" xfId="30729"/>
    <cellStyle name="20 % – Zvýraznění1 3 3 2 3 5" xfId="34534"/>
    <cellStyle name="20 % – Zvýraznění1 3 3 2 3 6" xfId="19354"/>
    <cellStyle name="20 % – Zvýraznění1 3 3 2 3 7" xfId="38098"/>
    <cellStyle name="20 % – Zvýraznění1 3 3 2 3 8" xfId="38099"/>
    <cellStyle name="20 % – Zvýraznění1 3 3 2 4" xfId="923"/>
    <cellStyle name="20 % – Zvýraznění1 3 3 2 4 2" xfId="8491"/>
    <cellStyle name="20 % – Zvýraznění1 3 3 2 4 2 2" xfId="23707"/>
    <cellStyle name="20 % – Zvýraznění1 3 3 2 4 2 3" xfId="45871"/>
    <cellStyle name="20 % – Zvýraznění1 3 3 2 4 2 4" xfId="45872"/>
    <cellStyle name="20 % – Zvýraznění1 3 3 2 4 2 5" xfId="45873"/>
    <cellStyle name="20 % – Zvýraznění1 3 3 2 4 3" xfId="11750"/>
    <cellStyle name="20 % – Zvýraznění1 3 3 2 4 3 2" xfId="26945"/>
    <cellStyle name="20 % – Zvýraznění1 3 3 2 4 3 3" xfId="45874"/>
    <cellStyle name="20 % – Zvýraznění1 3 3 2 4 3 4" xfId="45875"/>
    <cellStyle name="20 % – Zvýraznění1 3 3 2 4 4" xfId="15549"/>
    <cellStyle name="20 % – Zvýraznění1 3 3 2 4 4 2" xfId="30730"/>
    <cellStyle name="20 % – Zvýraznění1 3 3 2 4 5" xfId="34535"/>
    <cellStyle name="20 % – Zvýraznění1 3 3 2 4 6" xfId="19355"/>
    <cellStyle name="20 % – Zvýraznění1 3 3 2 4 7" xfId="38100"/>
    <cellStyle name="20 % – Zvýraznění1 3 3 2 4 8" xfId="38101"/>
    <cellStyle name="20 % – Zvýraznění1 3 3 2 5" xfId="7914"/>
    <cellStyle name="20 % – Zvýraznění1 3 3 2 5 2" xfId="23131"/>
    <cellStyle name="20 % – Zvýraznění1 3 3 2 5 3" xfId="45876"/>
    <cellStyle name="20 % – Zvýraznění1 3 3 2 5 4" xfId="45877"/>
    <cellStyle name="20 % – Zvýraznění1 3 3 2 5 5" xfId="45878"/>
    <cellStyle name="20 % – Zvýraznění1 3 3 2 6" xfId="11747"/>
    <cellStyle name="20 % – Zvýraznění1 3 3 2 6 2" xfId="26942"/>
    <cellStyle name="20 % – Zvýraznění1 3 3 2 6 3" xfId="45879"/>
    <cellStyle name="20 % – Zvýraznění1 3 3 2 6 4" xfId="45880"/>
    <cellStyle name="20 % – Zvýraznění1 3 3 2 7" xfId="15546"/>
    <cellStyle name="20 % – Zvýraznění1 3 3 2 7 2" xfId="30727"/>
    <cellStyle name="20 % – Zvýraznění1 3 3 2 8" xfId="34532"/>
    <cellStyle name="20 % – Zvýraznění1 3 3 2 9" xfId="19352"/>
    <cellStyle name="20 % – Zvýraznění1 3 3 3" xfId="924"/>
    <cellStyle name="20 % – Zvýraznění1 3 3 3 10" xfId="38102"/>
    <cellStyle name="20 % – Zvýraznění1 3 3 3 11" xfId="38103"/>
    <cellStyle name="20 % – Zvýraznění1 3 3 3 2" xfId="925"/>
    <cellStyle name="20 % – Zvýraznění1 3 3 3 2 2" xfId="8492"/>
    <cellStyle name="20 % – Zvýraznění1 3 3 3 2 2 2" xfId="23708"/>
    <cellStyle name="20 % – Zvýraznění1 3 3 3 2 2 3" xfId="45881"/>
    <cellStyle name="20 % – Zvýraznění1 3 3 3 2 2 4" xfId="45882"/>
    <cellStyle name="20 % – Zvýraznění1 3 3 3 2 2 5" xfId="45883"/>
    <cellStyle name="20 % – Zvýraznění1 3 3 3 2 3" xfId="11752"/>
    <cellStyle name="20 % – Zvýraznění1 3 3 3 2 3 2" xfId="26947"/>
    <cellStyle name="20 % – Zvýraznění1 3 3 3 2 3 3" xfId="45884"/>
    <cellStyle name="20 % – Zvýraznění1 3 3 3 2 3 4" xfId="45885"/>
    <cellStyle name="20 % – Zvýraznění1 3 3 3 2 4" xfId="15551"/>
    <cellStyle name="20 % – Zvýraznění1 3 3 3 2 4 2" xfId="30732"/>
    <cellStyle name="20 % – Zvýraznění1 3 3 3 2 5" xfId="34537"/>
    <cellStyle name="20 % – Zvýraznění1 3 3 3 2 6" xfId="19357"/>
    <cellStyle name="20 % – Zvýraznění1 3 3 3 2 7" xfId="38104"/>
    <cellStyle name="20 % – Zvýraznění1 3 3 3 2 8" xfId="38105"/>
    <cellStyle name="20 % – Zvýraznění1 3 3 3 3" xfId="926"/>
    <cellStyle name="20 % – Zvýraznění1 3 3 3 3 2" xfId="8493"/>
    <cellStyle name="20 % – Zvýraznění1 3 3 3 3 2 2" xfId="23709"/>
    <cellStyle name="20 % – Zvýraznění1 3 3 3 3 2 3" xfId="45886"/>
    <cellStyle name="20 % – Zvýraznění1 3 3 3 3 2 4" xfId="45887"/>
    <cellStyle name="20 % – Zvýraznění1 3 3 3 3 2 5" xfId="45888"/>
    <cellStyle name="20 % – Zvýraznění1 3 3 3 3 3" xfId="11753"/>
    <cellStyle name="20 % – Zvýraznění1 3 3 3 3 3 2" xfId="26948"/>
    <cellStyle name="20 % – Zvýraznění1 3 3 3 3 3 3" xfId="45889"/>
    <cellStyle name="20 % – Zvýraznění1 3 3 3 3 3 4" xfId="45890"/>
    <cellStyle name="20 % – Zvýraznění1 3 3 3 3 4" xfId="15552"/>
    <cellStyle name="20 % – Zvýraznění1 3 3 3 3 4 2" xfId="30733"/>
    <cellStyle name="20 % – Zvýraznění1 3 3 3 3 5" xfId="34538"/>
    <cellStyle name="20 % – Zvýraznění1 3 3 3 3 6" xfId="19358"/>
    <cellStyle name="20 % – Zvýraznění1 3 3 3 3 7" xfId="38106"/>
    <cellStyle name="20 % – Zvýraznění1 3 3 3 3 8" xfId="38107"/>
    <cellStyle name="20 % – Zvýraznění1 3 3 3 4" xfId="927"/>
    <cellStyle name="20 % – Zvýraznění1 3 3 3 4 2" xfId="8494"/>
    <cellStyle name="20 % – Zvýraznění1 3 3 3 4 2 2" xfId="23710"/>
    <cellStyle name="20 % – Zvýraznění1 3 3 3 4 2 3" xfId="45891"/>
    <cellStyle name="20 % – Zvýraznění1 3 3 3 4 2 4" xfId="45892"/>
    <cellStyle name="20 % – Zvýraznění1 3 3 3 4 2 5" xfId="45893"/>
    <cellStyle name="20 % – Zvýraznění1 3 3 3 4 3" xfId="11754"/>
    <cellStyle name="20 % – Zvýraznění1 3 3 3 4 3 2" xfId="26949"/>
    <cellStyle name="20 % – Zvýraznění1 3 3 3 4 3 3" xfId="45894"/>
    <cellStyle name="20 % – Zvýraznění1 3 3 3 4 3 4" xfId="45895"/>
    <cellStyle name="20 % – Zvýraznění1 3 3 3 4 4" xfId="15553"/>
    <cellStyle name="20 % – Zvýraznění1 3 3 3 4 4 2" xfId="30734"/>
    <cellStyle name="20 % – Zvýraznění1 3 3 3 4 5" xfId="34539"/>
    <cellStyle name="20 % – Zvýraznění1 3 3 3 4 6" xfId="19359"/>
    <cellStyle name="20 % – Zvýraznění1 3 3 3 4 7" xfId="38108"/>
    <cellStyle name="20 % – Zvýraznění1 3 3 3 4 8" xfId="38109"/>
    <cellStyle name="20 % – Zvýraznění1 3 3 3 5" xfId="8067"/>
    <cellStyle name="20 % – Zvýraznění1 3 3 3 5 2" xfId="23283"/>
    <cellStyle name="20 % – Zvýraznění1 3 3 3 5 3" xfId="45896"/>
    <cellStyle name="20 % – Zvýraznění1 3 3 3 5 4" xfId="45897"/>
    <cellStyle name="20 % – Zvýraznění1 3 3 3 5 5" xfId="45898"/>
    <cellStyle name="20 % – Zvýraznění1 3 3 3 6" xfId="11751"/>
    <cellStyle name="20 % – Zvýraznění1 3 3 3 6 2" xfId="26946"/>
    <cellStyle name="20 % – Zvýraznění1 3 3 3 6 3" xfId="45899"/>
    <cellStyle name="20 % – Zvýraznění1 3 3 3 6 4" xfId="45900"/>
    <cellStyle name="20 % – Zvýraznění1 3 3 3 7" xfId="15550"/>
    <cellStyle name="20 % – Zvýraznění1 3 3 3 7 2" xfId="30731"/>
    <cellStyle name="20 % – Zvýraznění1 3 3 3 8" xfId="34536"/>
    <cellStyle name="20 % – Zvýraznění1 3 3 3 9" xfId="19356"/>
    <cellStyle name="20 % – Zvýraznění1 3 3 4" xfId="928"/>
    <cellStyle name="20 % – Zvýraznění1 3 3 4 10" xfId="38110"/>
    <cellStyle name="20 % – Zvýraznění1 3 3 4 11" xfId="38111"/>
    <cellStyle name="20 % – Zvýraznění1 3 3 4 2" xfId="929"/>
    <cellStyle name="20 % – Zvýraznění1 3 3 4 2 2" xfId="8495"/>
    <cellStyle name="20 % – Zvýraznění1 3 3 4 2 2 2" xfId="23711"/>
    <cellStyle name="20 % – Zvýraznění1 3 3 4 2 2 3" xfId="45901"/>
    <cellStyle name="20 % – Zvýraznění1 3 3 4 2 2 4" xfId="45902"/>
    <cellStyle name="20 % – Zvýraznění1 3 3 4 2 2 5" xfId="45903"/>
    <cellStyle name="20 % – Zvýraznění1 3 3 4 2 3" xfId="11756"/>
    <cellStyle name="20 % – Zvýraznění1 3 3 4 2 3 2" xfId="26951"/>
    <cellStyle name="20 % – Zvýraznění1 3 3 4 2 3 3" xfId="45904"/>
    <cellStyle name="20 % – Zvýraznění1 3 3 4 2 3 4" xfId="45905"/>
    <cellStyle name="20 % – Zvýraznění1 3 3 4 2 4" xfId="15555"/>
    <cellStyle name="20 % – Zvýraznění1 3 3 4 2 4 2" xfId="30736"/>
    <cellStyle name="20 % – Zvýraznění1 3 3 4 2 5" xfId="34541"/>
    <cellStyle name="20 % – Zvýraznění1 3 3 4 2 6" xfId="19361"/>
    <cellStyle name="20 % – Zvýraznění1 3 3 4 2 7" xfId="38112"/>
    <cellStyle name="20 % – Zvýraznění1 3 3 4 2 8" xfId="38113"/>
    <cellStyle name="20 % – Zvýraznění1 3 3 4 3" xfId="930"/>
    <cellStyle name="20 % – Zvýraznění1 3 3 4 3 2" xfId="8496"/>
    <cellStyle name="20 % – Zvýraznění1 3 3 4 3 2 2" xfId="23712"/>
    <cellStyle name="20 % – Zvýraznění1 3 3 4 3 2 3" xfId="45906"/>
    <cellStyle name="20 % – Zvýraznění1 3 3 4 3 2 4" xfId="45907"/>
    <cellStyle name="20 % – Zvýraznění1 3 3 4 3 2 5" xfId="45908"/>
    <cellStyle name="20 % – Zvýraznění1 3 3 4 3 3" xfId="11757"/>
    <cellStyle name="20 % – Zvýraznění1 3 3 4 3 3 2" xfId="26952"/>
    <cellStyle name="20 % – Zvýraznění1 3 3 4 3 3 3" xfId="45909"/>
    <cellStyle name="20 % – Zvýraznění1 3 3 4 3 3 4" xfId="45910"/>
    <cellStyle name="20 % – Zvýraznění1 3 3 4 3 4" xfId="15556"/>
    <cellStyle name="20 % – Zvýraznění1 3 3 4 3 4 2" xfId="30737"/>
    <cellStyle name="20 % – Zvýraznění1 3 3 4 3 5" xfId="34542"/>
    <cellStyle name="20 % – Zvýraznění1 3 3 4 3 6" xfId="19362"/>
    <cellStyle name="20 % – Zvýraznění1 3 3 4 3 7" xfId="38114"/>
    <cellStyle name="20 % – Zvýraznění1 3 3 4 3 8" xfId="38115"/>
    <cellStyle name="20 % – Zvýraznění1 3 3 4 4" xfId="931"/>
    <cellStyle name="20 % – Zvýraznění1 3 3 4 4 2" xfId="8497"/>
    <cellStyle name="20 % – Zvýraznění1 3 3 4 4 2 2" xfId="23713"/>
    <cellStyle name="20 % – Zvýraznění1 3 3 4 4 2 3" xfId="45911"/>
    <cellStyle name="20 % – Zvýraznění1 3 3 4 4 2 4" xfId="45912"/>
    <cellStyle name="20 % – Zvýraznění1 3 3 4 4 2 5" xfId="45913"/>
    <cellStyle name="20 % – Zvýraznění1 3 3 4 4 3" xfId="11758"/>
    <cellStyle name="20 % – Zvýraznění1 3 3 4 4 3 2" xfId="26953"/>
    <cellStyle name="20 % – Zvýraznění1 3 3 4 4 3 3" xfId="45914"/>
    <cellStyle name="20 % – Zvýraznění1 3 3 4 4 3 4" xfId="45915"/>
    <cellStyle name="20 % – Zvýraznění1 3 3 4 4 4" xfId="15557"/>
    <cellStyle name="20 % – Zvýraznění1 3 3 4 4 4 2" xfId="30738"/>
    <cellStyle name="20 % – Zvýraznění1 3 3 4 4 5" xfId="34543"/>
    <cellStyle name="20 % – Zvýraznění1 3 3 4 4 6" xfId="19363"/>
    <cellStyle name="20 % – Zvýraznění1 3 3 4 4 7" xfId="38116"/>
    <cellStyle name="20 % – Zvýraznění1 3 3 4 4 8" xfId="38117"/>
    <cellStyle name="20 % – Zvýraznění1 3 3 4 5" xfId="8147"/>
    <cellStyle name="20 % – Zvýraznění1 3 3 4 5 2" xfId="23363"/>
    <cellStyle name="20 % – Zvýraznění1 3 3 4 5 3" xfId="45916"/>
    <cellStyle name="20 % – Zvýraznění1 3 3 4 5 4" xfId="45917"/>
    <cellStyle name="20 % – Zvýraznění1 3 3 4 5 5" xfId="45918"/>
    <cellStyle name="20 % – Zvýraznění1 3 3 4 6" xfId="11755"/>
    <cellStyle name="20 % – Zvýraznění1 3 3 4 6 2" xfId="26950"/>
    <cellStyle name="20 % – Zvýraznění1 3 3 4 6 3" xfId="45919"/>
    <cellStyle name="20 % – Zvýraznění1 3 3 4 6 4" xfId="45920"/>
    <cellStyle name="20 % – Zvýraznění1 3 3 4 7" xfId="15554"/>
    <cellStyle name="20 % – Zvýraznění1 3 3 4 7 2" xfId="30735"/>
    <cellStyle name="20 % – Zvýraznění1 3 3 4 8" xfId="34540"/>
    <cellStyle name="20 % – Zvýraznění1 3 3 4 9" xfId="19360"/>
    <cellStyle name="20 % – Zvýraznění1 3 3 5" xfId="932"/>
    <cellStyle name="20 % – Zvýraznění1 3 3 5 10" xfId="38118"/>
    <cellStyle name="20 % – Zvýraznění1 3 3 5 11" xfId="38119"/>
    <cellStyle name="20 % – Zvýraznění1 3 3 5 2" xfId="933"/>
    <cellStyle name="20 % – Zvýraznění1 3 3 5 2 2" xfId="8498"/>
    <cellStyle name="20 % – Zvýraznění1 3 3 5 2 2 2" xfId="23714"/>
    <cellStyle name="20 % – Zvýraznění1 3 3 5 2 2 3" xfId="45921"/>
    <cellStyle name="20 % – Zvýraznění1 3 3 5 2 2 4" xfId="45922"/>
    <cellStyle name="20 % – Zvýraznění1 3 3 5 2 2 5" xfId="45923"/>
    <cellStyle name="20 % – Zvýraznění1 3 3 5 2 3" xfId="11760"/>
    <cellStyle name="20 % – Zvýraznění1 3 3 5 2 3 2" xfId="26955"/>
    <cellStyle name="20 % – Zvýraznění1 3 3 5 2 3 3" xfId="45924"/>
    <cellStyle name="20 % – Zvýraznění1 3 3 5 2 3 4" xfId="45925"/>
    <cellStyle name="20 % – Zvýraznění1 3 3 5 2 4" xfId="15559"/>
    <cellStyle name="20 % – Zvýraznění1 3 3 5 2 4 2" xfId="30740"/>
    <cellStyle name="20 % – Zvýraznění1 3 3 5 2 5" xfId="34545"/>
    <cellStyle name="20 % – Zvýraznění1 3 3 5 2 6" xfId="19365"/>
    <cellStyle name="20 % – Zvýraznění1 3 3 5 2 7" xfId="38120"/>
    <cellStyle name="20 % – Zvýraznění1 3 3 5 2 8" xfId="38121"/>
    <cellStyle name="20 % – Zvýraznění1 3 3 5 3" xfId="934"/>
    <cellStyle name="20 % – Zvýraznění1 3 3 5 3 2" xfId="8499"/>
    <cellStyle name="20 % – Zvýraznění1 3 3 5 3 2 2" xfId="23715"/>
    <cellStyle name="20 % – Zvýraznění1 3 3 5 3 2 3" xfId="45926"/>
    <cellStyle name="20 % – Zvýraznění1 3 3 5 3 2 4" xfId="45927"/>
    <cellStyle name="20 % – Zvýraznění1 3 3 5 3 2 5" xfId="45928"/>
    <cellStyle name="20 % – Zvýraznění1 3 3 5 3 3" xfId="11761"/>
    <cellStyle name="20 % – Zvýraznění1 3 3 5 3 3 2" xfId="26956"/>
    <cellStyle name="20 % – Zvýraznění1 3 3 5 3 3 3" xfId="45929"/>
    <cellStyle name="20 % – Zvýraznění1 3 3 5 3 3 4" xfId="45930"/>
    <cellStyle name="20 % – Zvýraznění1 3 3 5 3 4" xfId="15560"/>
    <cellStyle name="20 % – Zvýraznění1 3 3 5 3 4 2" xfId="30741"/>
    <cellStyle name="20 % – Zvýraznění1 3 3 5 3 5" xfId="34546"/>
    <cellStyle name="20 % – Zvýraznění1 3 3 5 3 6" xfId="19366"/>
    <cellStyle name="20 % – Zvýraznění1 3 3 5 3 7" xfId="38122"/>
    <cellStyle name="20 % – Zvýraznění1 3 3 5 3 8" xfId="38123"/>
    <cellStyle name="20 % – Zvýraznění1 3 3 5 4" xfId="935"/>
    <cellStyle name="20 % – Zvýraznění1 3 3 5 4 2" xfId="8500"/>
    <cellStyle name="20 % – Zvýraznění1 3 3 5 4 2 2" xfId="23716"/>
    <cellStyle name="20 % – Zvýraznění1 3 3 5 4 2 3" xfId="45931"/>
    <cellStyle name="20 % – Zvýraznění1 3 3 5 4 2 4" xfId="45932"/>
    <cellStyle name="20 % – Zvýraznění1 3 3 5 4 2 5" xfId="45933"/>
    <cellStyle name="20 % – Zvýraznění1 3 3 5 4 3" xfId="11762"/>
    <cellStyle name="20 % – Zvýraznění1 3 3 5 4 3 2" xfId="26957"/>
    <cellStyle name="20 % – Zvýraznění1 3 3 5 4 3 3" xfId="45934"/>
    <cellStyle name="20 % – Zvýraznění1 3 3 5 4 3 4" xfId="45935"/>
    <cellStyle name="20 % – Zvýraznění1 3 3 5 4 4" xfId="15561"/>
    <cellStyle name="20 % – Zvýraznění1 3 3 5 4 4 2" xfId="30742"/>
    <cellStyle name="20 % – Zvýraznění1 3 3 5 4 5" xfId="34547"/>
    <cellStyle name="20 % – Zvýraznění1 3 3 5 4 6" xfId="19367"/>
    <cellStyle name="20 % – Zvýraznění1 3 3 5 4 7" xfId="38124"/>
    <cellStyle name="20 % – Zvýraznění1 3 3 5 4 8" xfId="38125"/>
    <cellStyle name="20 % – Zvýraznění1 3 3 5 5" xfId="8229"/>
    <cellStyle name="20 % – Zvýraznění1 3 3 5 5 2" xfId="23445"/>
    <cellStyle name="20 % – Zvýraznění1 3 3 5 5 3" xfId="45936"/>
    <cellStyle name="20 % – Zvýraznění1 3 3 5 5 4" xfId="45937"/>
    <cellStyle name="20 % – Zvýraznění1 3 3 5 5 5" xfId="45938"/>
    <cellStyle name="20 % – Zvýraznění1 3 3 5 6" xfId="11759"/>
    <cellStyle name="20 % – Zvýraznění1 3 3 5 6 2" xfId="26954"/>
    <cellStyle name="20 % – Zvýraznění1 3 3 5 6 3" xfId="45939"/>
    <cellStyle name="20 % – Zvýraznění1 3 3 5 6 4" xfId="45940"/>
    <cellStyle name="20 % – Zvýraznění1 3 3 5 7" xfId="15558"/>
    <cellStyle name="20 % – Zvýraznění1 3 3 5 7 2" xfId="30739"/>
    <cellStyle name="20 % – Zvýraznění1 3 3 5 8" xfId="34544"/>
    <cellStyle name="20 % – Zvýraznění1 3 3 5 9" xfId="19364"/>
    <cellStyle name="20 % – Zvýraznění1 3 3 6" xfId="936"/>
    <cellStyle name="20 % – Zvýraznění1 3 3 6 10" xfId="38126"/>
    <cellStyle name="20 % – Zvýraznění1 3 3 6 11" xfId="38127"/>
    <cellStyle name="20 % – Zvýraznění1 3 3 6 2" xfId="937"/>
    <cellStyle name="20 % – Zvýraznění1 3 3 6 2 2" xfId="8501"/>
    <cellStyle name="20 % – Zvýraznění1 3 3 6 2 2 2" xfId="23717"/>
    <cellStyle name="20 % – Zvýraznění1 3 3 6 2 2 3" xfId="45941"/>
    <cellStyle name="20 % – Zvýraznění1 3 3 6 2 2 4" xfId="45942"/>
    <cellStyle name="20 % – Zvýraznění1 3 3 6 2 2 5" xfId="45943"/>
    <cellStyle name="20 % – Zvýraznění1 3 3 6 2 3" xfId="11764"/>
    <cellStyle name="20 % – Zvýraznění1 3 3 6 2 3 2" xfId="26959"/>
    <cellStyle name="20 % – Zvýraznění1 3 3 6 2 3 3" xfId="45944"/>
    <cellStyle name="20 % – Zvýraznění1 3 3 6 2 3 4" xfId="45945"/>
    <cellStyle name="20 % – Zvýraznění1 3 3 6 2 4" xfId="15563"/>
    <cellStyle name="20 % – Zvýraznění1 3 3 6 2 4 2" xfId="30744"/>
    <cellStyle name="20 % – Zvýraznění1 3 3 6 2 5" xfId="34549"/>
    <cellStyle name="20 % – Zvýraznění1 3 3 6 2 6" xfId="19369"/>
    <cellStyle name="20 % – Zvýraznění1 3 3 6 2 7" xfId="38128"/>
    <cellStyle name="20 % – Zvýraznění1 3 3 6 2 8" xfId="38129"/>
    <cellStyle name="20 % – Zvýraznění1 3 3 6 3" xfId="938"/>
    <cellStyle name="20 % – Zvýraznění1 3 3 6 3 2" xfId="8502"/>
    <cellStyle name="20 % – Zvýraznění1 3 3 6 3 2 2" xfId="23718"/>
    <cellStyle name="20 % – Zvýraznění1 3 3 6 3 2 3" xfId="45946"/>
    <cellStyle name="20 % – Zvýraznění1 3 3 6 3 2 4" xfId="45947"/>
    <cellStyle name="20 % – Zvýraznění1 3 3 6 3 2 5" xfId="45948"/>
    <cellStyle name="20 % – Zvýraznění1 3 3 6 3 3" xfId="11765"/>
    <cellStyle name="20 % – Zvýraznění1 3 3 6 3 3 2" xfId="26960"/>
    <cellStyle name="20 % – Zvýraznění1 3 3 6 3 3 3" xfId="45949"/>
    <cellStyle name="20 % – Zvýraznění1 3 3 6 3 3 4" xfId="45950"/>
    <cellStyle name="20 % – Zvýraznění1 3 3 6 3 4" xfId="15564"/>
    <cellStyle name="20 % – Zvýraznění1 3 3 6 3 4 2" xfId="30745"/>
    <cellStyle name="20 % – Zvýraznění1 3 3 6 3 5" xfId="34550"/>
    <cellStyle name="20 % – Zvýraznění1 3 3 6 3 6" xfId="19370"/>
    <cellStyle name="20 % – Zvýraznění1 3 3 6 3 7" xfId="38130"/>
    <cellStyle name="20 % – Zvýraznění1 3 3 6 3 8" xfId="38131"/>
    <cellStyle name="20 % – Zvýraznění1 3 3 6 4" xfId="939"/>
    <cellStyle name="20 % – Zvýraznění1 3 3 6 4 2" xfId="8503"/>
    <cellStyle name="20 % – Zvýraznění1 3 3 6 4 2 2" xfId="23719"/>
    <cellStyle name="20 % – Zvýraznění1 3 3 6 4 2 3" xfId="45951"/>
    <cellStyle name="20 % – Zvýraznění1 3 3 6 4 2 4" xfId="45952"/>
    <cellStyle name="20 % – Zvýraznění1 3 3 6 4 2 5" xfId="45953"/>
    <cellStyle name="20 % – Zvýraznění1 3 3 6 4 3" xfId="11766"/>
    <cellStyle name="20 % – Zvýraznění1 3 3 6 4 3 2" xfId="26961"/>
    <cellStyle name="20 % – Zvýraznění1 3 3 6 4 3 3" xfId="45954"/>
    <cellStyle name="20 % – Zvýraznění1 3 3 6 4 3 4" xfId="45955"/>
    <cellStyle name="20 % – Zvýraznění1 3 3 6 4 4" xfId="15565"/>
    <cellStyle name="20 % – Zvýraznění1 3 3 6 4 4 2" xfId="30746"/>
    <cellStyle name="20 % – Zvýraznění1 3 3 6 4 5" xfId="34551"/>
    <cellStyle name="20 % – Zvýraznění1 3 3 6 4 6" xfId="19371"/>
    <cellStyle name="20 % – Zvýraznění1 3 3 6 4 7" xfId="38132"/>
    <cellStyle name="20 % – Zvýraznění1 3 3 6 4 8" xfId="38133"/>
    <cellStyle name="20 % – Zvýraznění1 3 3 6 5" xfId="8322"/>
    <cellStyle name="20 % – Zvýraznění1 3 3 6 5 2" xfId="23538"/>
    <cellStyle name="20 % – Zvýraznění1 3 3 6 5 3" xfId="45956"/>
    <cellStyle name="20 % – Zvýraznění1 3 3 6 5 4" xfId="45957"/>
    <cellStyle name="20 % – Zvýraznění1 3 3 6 5 5" xfId="45958"/>
    <cellStyle name="20 % – Zvýraznění1 3 3 6 6" xfId="11763"/>
    <cellStyle name="20 % – Zvýraznění1 3 3 6 6 2" xfId="26958"/>
    <cellStyle name="20 % – Zvýraznění1 3 3 6 6 3" xfId="45959"/>
    <cellStyle name="20 % – Zvýraznění1 3 3 6 6 4" xfId="45960"/>
    <cellStyle name="20 % – Zvýraznění1 3 3 6 7" xfId="15562"/>
    <cellStyle name="20 % – Zvýraznění1 3 3 6 7 2" xfId="30743"/>
    <cellStyle name="20 % – Zvýraznění1 3 3 6 8" xfId="34548"/>
    <cellStyle name="20 % – Zvýraznění1 3 3 6 9" xfId="19368"/>
    <cellStyle name="20 % – Zvýraznění1 3 3 7" xfId="940"/>
    <cellStyle name="20 % – Zvýraznění1 3 3 7 10" xfId="38134"/>
    <cellStyle name="20 % – Zvýraznění1 3 3 7 11" xfId="38135"/>
    <cellStyle name="20 % – Zvýraznění1 3 3 7 2" xfId="941"/>
    <cellStyle name="20 % – Zvýraznění1 3 3 7 2 2" xfId="8504"/>
    <cellStyle name="20 % – Zvýraznění1 3 3 7 2 2 2" xfId="23720"/>
    <cellStyle name="20 % – Zvýraznění1 3 3 7 2 2 3" xfId="45961"/>
    <cellStyle name="20 % – Zvýraznění1 3 3 7 2 2 4" xfId="45962"/>
    <cellStyle name="20 % – Zvýraznění1 3 3 7 2 2 5" xfId="45963"/>
    <cellStyle name="20 % – Zvýraznění1 3 3 7 2 3" xfId="11768"/>
    <cellStyle name="20 % – Zvýraznění1 3 3 7 2 3 2" xfId="26963"/>
    <cellStyle name="20 % – Zvýraznění1 3 3 7 2 3 3" xfId="45964"/>
    <cellStyle name="20 % – Zvýraznění1 3 3 7 2 3 4" xfId="45965"/>
    <cellStyle name="20 % – Zvýraznění1 3 3 7 2 4" xfId="15567"/>
    <cellStyle name="20 % – Zvýraznění1 3 3 7 2 4 2" xfId="30748"/>
    <cellStyle name="20 % – Zvýraznění1 3 3 7 2 5" xfId="34553"/>
    <cellStyle name="20 % – Zvýraznění1 3 3 7 2 6" xfId="19373"/>
    <cellStyle name="20 % – Zvýraznění1 3 3 7 2 7" xfId="38136"/>
    <cellStyle name="20 % – Zvýraznění1 3 3 7 2 8" xfId="38137"/>
    <cellStyle name="20 % – Zvýraznění1 3 3 7 3" xfId="942"/>
    <cellStyle name="20 % – Zvýraznění1 3 3 7 3 2" xfId="8505"/>
    <cellStyle name="20 % – Zvýraznění1 3 3 7 3 2 2" xfId="23721"/>
    <cellStyle name="20 % – Zvýraznění1 3 3 7 3 2 3" xfId="45966"/>
    <cellStyle name="20 % – Zvýraznění1 3 3 7 3 2 4" xfId="45967"/>
    <cellStyle name="20 % – Zvýraznění1 3 3 7 3 2 5" xfId="45968"/>
    <cellStyle name="20 % – Zvýraznění1 3 3 7 3 3" xfId="11769"/>
    <cellStyle name="20 % – Zvýraznění1 3 3 7 3 3 2" xfId="26964"/>
    <cellStyle name="20 % – Zvýraznění1 3 3 7 3 3 3" xfId="45969"/>
    <cellStyle name="20 % – Zvýraznění1 3 3 7 3 3 4" xfId="45970"/>
    <cellStyle name="20 % – Zvýraznění1 3 3 7 3 4" xfId="15568"/>
    <cellStyle name="20 % – Zvýraznění1 3 3 7 3 4 2" xfId="30749"/>
    <cellStyle name="20 % – Zvýraznění1 3 3 7 3 5" xfId="34554"/>
    <cellStyle name="20 % – Zvýraznění1 3 3 7 3 6" xfId="19374"/>
    <cellStyle name="20 % – Zvýraznění1 3 3 7 3 7" xfId="38138"/>
    <cellStyle name="20 % – Zvýraznění1 3 3 7 3 8" xfId="38139"/>
    <cellStyle name="20 % – Zvýraznění1 3 3 7 4" xfId="943"/>
    <cellStyle name="20 % – Zvýraznění1 3 3 7 4 2" xfId="8506"/>
    <cellStyle name="20 % – Zvýraznění1 3 3 7 4 2 2" xfId="23722"/>
    <cellStyle name="20 % – Zvýraznění1 3 3 7 4 2 3" xfId="45971"/>
    <cellStyle name="20 % – Zvýraznění1 3 3 7 4 2 4" xfId="45972"/>
    <cellStyle name="20 % – Zvýraznění1 3 3 7 4 2 5" xfId="45973"/>
    <cellStyle name="20 % – Zvýraznění1 3 3 7 4 3" xfId="11770"/>
    <cellStyle name="20 % – Zvýraznění1 3 3 7 4 3 2" xfId="26965"/>
    <cellStyle name="20 % – Zvýraznění1 3 3 7 4 3 3" xfId="45974"/>
    <cellStyle name="20 % – Zvýraznění1 3 3 7 4 3 4" xfId="45975"/>
    <cellStyle name="20 % – Zvýraznění1 3 3 7 4 4" xfId="15569"/>
    <cellStyle name="20 % – Zvýraznění1 3 3 7 4 4 2" xfId="30750"/>
    <cellStyle name="20 % – Zvýraznění1 3 3 7 4 5" xfId="34555"/>
    <cellStyle name="20 % – Zvýraznění1 3 3 7 4 6" xfId="19375"/>
    <cellStyle name="20 % – Zvýraznění1 3 3 7 4 7" xfId="38140"/>
    <cellStyle name="20 % – Zvýraznění1 3 3 7 4 8" xfId="38141"/>
    <cellStyle name="20 % – Zvýraznění1 3 3 7 5" xfId="8405"/>
    <cellStyle name="20 % – Zvýraznění1 3 3 7 5 2" xfId="23621"/>
    <cellStyle name="20 % – Zvýraznění1 3 3 7 5 3" xfId="45976"/>
    <cellStyle name="20 % – Zvýraznění1 3 3 7 5 4" xfId="45977"/>
    <cellStyle name="20 % – Zvýraznění1 3 3 7 5 5" xfId="45978"/>
    <cellStyle name="20 % – Zvýraznění1 3 3 7 6" xfId="11767"/>
    <cellStyle name="20 % – Zvýraznění1 3 3 7 6 2" xfId="26962"/>
    <cellStyle name="20 % – Zvýraznění1 3 3 7 6 3" xfId="45979"/>
    <cellStyle name="20 % – Zvýraznění1 3 3 7 6 4" xfId="45980"/>
    <cellStyle name="20 % – Zvýraznění1 3 3 7 7" xfId="15566"/>
    <cellStyle name="20 % – Zvýraznění1 3 3 7 7 2" xfId="30747"/>
    <cellStyle name="20 % – Zvýraznění1 3 3 7 8" xfId="34552"/>
    <cellStyle name="20 % – Zvýraznění1 3 3 7 9" xfId="19372"/>
    <cellStyle name="20 % – Zvýraznění1 3 3 8" xfId="944"/>
    <cellStyle name="20 % – Zvýraznění1 3 3 8 2" xfId="8507"/>
    <cellStyle name="20 % – Zvýraznění1 3 3 8 2 2" xfId="23723"/>
    <cellStyle name="20 % – Zvýraznění1 3 3 8 2 3" xfId="45981"/>
    <cellStyle name="20 % – Zvýraznění1 3 3 8 2 4" xfId="45982"/>
    <cellStyle name="20 % – Zvýraznění1 3 3 8 2 5" xfId="45983"/>
    <cellStyle name="20 % – Zvýraznění1 3 3 8 3" xfId="11771"/>
    <cellStyle name="20 % – Zvýraznění1 3 3 8 3 2" xfId="26966"/>
    <cellStyle name="20 % – Zvýraznění1 3 3 8 3 3" xfId="45984"/>
    <cellStyle name="20 % – Zvýraznění1 3 3 8 3 4" xfId="45985"/>
    <cellStyle name="20 % – Zvýraznění1 3 3 8 4" xfId="15570"/>
    <cellStyle name="20 % – Zvýraznění1 3 3 8 4 2" xfId="30751"/>
    <cellStyle name="20 % – Zvýraznění1 3 3 8 5" xfId="34556"/>
    <cellStyle name="20 % – Zvýraznění1 3 3 8 6" xfId="19376"/>
    <cellStyle name="20 % – Zvýraznění1 3 3 8 7" xfId="38142"/>
    <cellStyle name="20 % – Zvýraznění1 3 3 8 8" xfId="38143"/>
    <cellStyle name="20 % – Zvýraznění1 3 3 9" xfId="945"/>
    <cellStyle name="20 % – Zvýraznění1 3 3 9 2" xfId="8508"/>
    <cellStyle name="20 % – Zvýraznění1 3 3 9 2 2" xfId="23724"/>
    <cellStyle name="20 % – Zvýraznění1 3 3 9 2 3" xfId="45986"/>
    <cellStyle name="20 % – Zvýraznění1 3 3 9 2 4" xfId="45987"/>
    <cellStyle name="20 % – Zvýraznění1 3 3 9 2 5" xfId="45988"/>
    <cellStyle name="20 % – Zvýraznění1 3 3 9 3" xfId="11772"/>
    <cellStyle name="20 % – Zvýraznění1 3 3 9 3 2" xfId="26967"/>
    <cellStyle name="20 % – Zvýraznění1 3 3 9 3 3" xfId="45989"/>
    <cellStyle name="20 % – Zvýraznění1 3 3 9 3 4" xfId="45990"/>
    <cellStyle name="20 % – Zvýraznění1 3 3 9 4" xfId="15571"/>
    <cellStyle name="20 % – Zvýraznění1 3 3 9 4 2" xfId="30752"/>
    <cellStyle name="20 % – Zvýraznění1 3 3 9 5" xfId="34557"/>
    <cellStyle name="20 % – Zvýraznění1 3 3 9 6" xfId="19377"/>
    <cellStyle name="20 % – Zvýraznění1 3 3 9 7" xfId="38144"/>
    <cellStyle name="20 % – Zvýraznění1 3 3 9 8" xfId="38145"/>
    <cellStyle name="20 % – Zvýraznění1 3 4" xfId="383"/>
    <cellStyle name="20 % – Zvýraznění1 3 4 10" xfId="19087"/>
    <cellStyle name="20 % – Zvýraznění1 3 4 11" xfId="38146"/>
    <cellStyle name="20 % – Zvýraznění1 3 4 12" xfId="38147"/>
    <cellStyle name="20 % – Zvýraznění1 3 4 2" xfId="946"/>
    <cellStyle name="20 % – Zvýraznění1 3 4 2 2" xfId="8509"/>
    <cellStyle name="20 % – Zvýraznění1 3 4 2 2 2" xfId="23725"/>
    <cellStyle name="20 % – Zvýraznění1 3 4 2 2 3" xfId="45991"/>
    <cellStyle name="20 % – Zvýraznění1 3 4 2 2 4" xfId="45992"/>
    <cellStyle name="20 % – Zvýraznění1 3 4 2 2 5" xfId="45993"/>
    <cellStyle name="20 % – Zvýraznění1 3 4 2 3" xfId="11773"/>
    <cellStyle name="20 % – Zvýraznění1 3 4 2 3 2" xfId="26968"/>
    <cellStyle name="20 % – Zvýraznění1 3 4 2 3 3" xfId="45994"/>
    <cellStyle name="20 % – Zvýraznění1 3 4 2 3 4" xfId="45995"/>
    <cellStyle name="20 % – Zvýraznění1 3 4 2 4" xfId="15572"/>
    <cellStyle name="20 % – Zvýraznění1 3 4 2 4 2" xfId="30753"/>
    <cellStyle name="20 % – Zvýraznění1 3 4 2 5" xfId="34558"/>
    <cellStyle name="20 % – Zvýraznění1 3 4 2 6" xfId="19378"/>
    <cellStyle name="20 % – Zvýraznění1 3 4 2 7" xfId="38148"/>
    <cellStyle name="20 % – Zvýraznění1 3 4 2 8" xfId="38149"/>
    <cellStyle name="20 % – Zvýraznění1 3 4 3" xfId="947"/>
    <cellStyle name="20 % – Zvýraznění1 3 4 3 2" xfId="8510"/>
    <cellStyle name="20 % – Zvýraznění1 3 4 3 2 2" xfId="23726"/>
    <cellStyle name="20 % – Zvýraznění1 3 4 3 2 3" xfId="45996"/>
    <cellStyle name="20 % – Zvýraznění1 3 4 3 2 4" xfId="45997"/>
    <cellStyle name="20 % – Zvýraznění1 3 4 3 2 5" xfId="45998"/>
    <cellStyle name="20 % – Zvýraznění1 3 4 3 3" xfId="11774"/>
    <cellStyle name="20 % – Zvýraznění1 3 4 3 3 2" xfId="26969"/>
    <cellStyle name="20 % – Zvýraznění1 3 4 3 3 3" xfId="45999"/>
    <cellStyle name="20 % – Zvýraznění1 3 4 3 3 4" xfId="46000"/>
    <cellStyle name="20 % – Zvýraznění1 3 4 3 4" xfId="15573"/>
    <cellStyle name="20 % – Zvýraznění1 3 4 3 4 2" xfId="30754"/>
    <cellStyle name="20 % – Zvýraznění1 3 4 3 5" xfId="34559"/>
    <cellStyle name="20 % – Zvýraznění1 3 4 3 6" xfId="19379"/>
    <cellStyle name="20 % – Zvýraznění1 3 4 3 7" xfId="38150"/>
    <cellStyle name="20 % – Zvýraznění1 3 4 3 8" xfId="38151"/>
    <cellStyle name="20 % – Zvýraznění1 3 4 4" xfId="948"/>
    <cellStyle name="20 % – Zvýraznění1 3 4 4 2" xfId="8511"/>
    <cellStyle name="20 % – Zvýraznění1 3 4 4 2 2" xfId="23727"/>
    <cellStyle name="20 % – Zvýraznění1 3 4 4 2 3" xfId="46001"/>
    <cellStyle name="20 % – Zvýraznění1 3 4 4 2 4" xfId="46002"/>
    <cellStyle name="20 % – Zvýraznění1 3 4 4 2 5" xfId="46003"/>
    <cellStyle name="20 % – Zvýraznění1 3 4 4 3" xfId="11775"/>
    <cellStyle name="20 % – Zvýraznění1 3 4 4 3 2" xfId="26970"/>
    <cellStyle name="20 % – Zvýraznění1 3 4 4 3 3" xfId="46004"/>
    <cellStyle name="20 % – Zvýraznění1 3 4 4 3 4" xfId="46005"/>
    <cellStyle name="20 % – Zvýraznění1 3 4 4 4" xfId="15574"/>
    <cellStyle name="20 % – Zvýraznění1 3 4 4 4 2" xfId="30755"/>
    <cellStyle name="20 % – Zvýraznění1 3 4 4 5" xfId="34560"/>
    <cellStyle name="20 % – Zvýraznění1 3 4 4 6" xfId="19380"/>
    <cellStyle name="20 % – Zvýraznění1 3 4 4 7" xfId="38152"/>
    <cellStyle name="20 % – Zvýraznění1 3 4 4 8" xfId="38153"/>
    <cellStyle name="20 % – Zvýraznění1 3 4 5" xfId="949"/>
    <cellStyle name="20 % – Zvýraznění1 3 4 5 2" xfId="11163"/>
    <cellStyle name="20 % – Zvýraznění1 3 4 5 2 2" xfId="26363"/>
    <cellStyle name="20 % – Zvýraznění1 3 4 5 2 3" xfId="46006"/>
    <cellStyle name="20 % – Zvýraznění1 3 4 5 2 4" xfId="46007"/>
    <cellStyle name="20 % – Zvýraznění1 3 4 5 2 5" xfId="46008"/>
    <cellStyle name="20 % – Zvýraznění1 3 4 5 3" xfId="11776"/>
    <cellStyle name="20 % – Zvýraznění1 3 4 5 3 2" xfId="26971"/>
    <cellStyle name="20 % – Zvýraznění1 3 4 5 3 3" xfId="46009"/>
    <cellStyle name="20 % – Zvýraznění1 3 4 5 3 4" xfId="46010"/>
    <cellStyle name="20 % – Zvýraznění1 3 4 5 4" xfId="15575"/>
    <cellStyle name="20 % – Zvýraznění1 3 4 5 4 2" xfId="30756"/>
    <cellStyle name="20 % – Zvýraznění1 3 4 5 5" xfId="34561"/>
    <cellStyle name="20 % – Zvýraznění1 3 4 5 6" xfId="19381"/>
    <cellStyle name="20 % – Zvýraznění1 3 4 5 7" xfId="38154"/>
    <cellStyle name="20 % – Zvýraznění1 3 4 5 8" xfId="38155"/>
    <cellStyle name="20 % – Zvýraznění1 3 4 6" xfId="7809"/>
    <cellStyle name="20 % – Zvýraznění1 3 4 6 2" xfId="23028"/>
    <cellStyle name="20 % – Zvýraznění1 3 4 6 3" xfId="46011"/>
    <cellStyle name="20 % – Zvýraznění1 3 4 6 4" xfId="46012"/>
    <cellStyle name="20 % – Zvýraznění1 3 4 6 5" xfId="46013"/>
    <cellStyle name="20 % – Zvýraznění1 3 4 7" xfId="11481"/>
    <cellStyle name="20 % – Zvýraznění1 3 4 7 2" xfId="26677"/>
    <cellStyle name="20 % – Zvýraznění1 3 4 7 3" xfId="46014"/>
    <cellStyle name="20 % – Zvýraznění1 3 4 7 4" xfId="46015"/>
    <cellStyle name="20 % – Zvýraznění1 3 4 8" xfId="15281"/>
    <cellStyle name="20 % – Zvýraznění1 3 4 8 2" xfId="30462"/>
    <cellStyle name="20 % – Zvýraznění1 3 4 9" xfId="34267"/>
    <cellStyle name="20 % – Zvýraznění1 3 5" xfId="384"/>
    <cellStyle name="20 % – Zvýraznění1 3 5 10" xfId="19088"/>
    <cellStyle name="20 % – Zvýraznění1 3 5 11" xfId="38156"/>
    <cellStyle name="20 % – Zvýraznění1 3 5 12" xfId="38157"/>
    <cellStyle name="20 % – Zvýraznění1 3 5 2" xfId="950"/>
    <cellStyle name="20 % – Zvýraznění1 3 5 2 2" xfId="8512"/>
    <cellStyle name="20 % – Zvýraznění1 3 5 2 2 2" xfId="23728"/>
    <cellStyle name="20 % – Zvýraznění1 3 5 2 2 3" xfId="46016"/>
    <cellStyle name="20 % – Zvýraznění1 3 5 2 2 4" xfId="46017"/>
    <cellStyle name="20 % – Zvýraznění1 3 5 2 2 5" xfId="46018"/>
    <cellStyle name="20 % – Zvýraznění1 3 5 2 3" xfId="11777"/>
    <cellStyle name="20 % – Zvýraznění1 3 5 2 3 2" xfId="26972"/>
    <cellStyle name="20 % – Zvýraznění1 3 5 2 3 3" xfId="46019"/>
    <cellStyle name="20 % – Zvýraznění1 3 5 2 3 4" xfId="46020"/>
    <cellStyle name="20 % – Zvýraznění1 3 5 2 4" xfId="15576"/>
    <cellStyle name="20 % – Zvýraznění1 3 5 2 4 2" xfId="30757"/>
    <cellStyle name="20 % – Zvýraznění1 3 5 2 5" xfId="34562"/>
    <cellStyle name="20 % – Zvýraznění1 3 5 2 6" xfId="19382"/>
    <cellStyle name="20 % – Zvýraznění1 3 5 2 7" xfId="38158"/>
    <cellStyle name="20 % – Zvýraznění1 3 5 2 8" xfId="38159"/>
    <cellStyle name="20 % – Zvýraznění1 3 5 3" xfId="951"/>
    <cellStyle name="20 % – Zvýraznění1 3 5 3 2" xfId="8513"/>
    <cellStyle name="20 % – Zvýraznění1 3 5 3 2 2" xfId="23729"/>
    <cellStyle name="20 % – Zvýraznění1 3 5 3 2 3" xfId="46021"/>
    <cellStyle name="20 % – Zvýraznění1 3 5 3 2 4" xfId="46022"/>
    <cellStyle name="20 % – Zvýraznění1 3 5 3 2 5" xfId="46023"/>
    <cellStyle name="20 % – Zvýraznění1 3 5 3 3" xfId="11778"/>
    <cellStyle name="20 % – Zvýraznění1 3 5 3 3 2" xfId="26973"/>
    <cellStyle name="20 % – Zvýraznění1 3 5 3 3 3" xfId="46024"/>
    <cellStyle name="20 % – Zvýraznění1 3 5 3 3 4" xfId="46025"/>
    <cellStyle name="20 % – Zvýraznění1 3 5 3 4" xfId="15577"/>
    <cellStyle name="20 % – Zvýraznění1 3 5 3 4 2" xfId="30758"/>
    <cellStyle name="20 % – Zvýraznění1 3 5 3 5" xfId="34563"/>
    <cellStyle name="20 % – Zvýraznění1 3 5 3 6" xfId="19383"/>
    <cellStyle name="20 % – Zvýraznění1 3 5 3 7" xfId="38160"/>
    <cellStyle name="20 % – Zvýraznění1 3 5 3 8" xfId="38161"/>
    <cellStyle name="20 % – Zvýraznění1 3 5 4" xfId="952"/>
    <cellStyle name="20 % – Zvýraznění1 3 5 4 2" xfId="8514"/>
    <cellStyle name="20 % – Zvýraznění1 3 5 4 2 2" xfId="23730"/>
    <cellStyle name="20 % – Zvýraznění1 3 5 4 2 3" xfId="46026"/>
    <cellStyle name="20 % – Zvýraznění1 3 5 4 2 4" xfId="46027"/>
    <cellStyle name="20 % – Zvýraznění1 3 5 4 2 5" xfId="46028"/>
    <cellStyle name="20 % – Zvýraznění1 3 5 4 3" xfId="11779"/>
    <cellStyle name="20 % – Zvýraznění1 3 5 4 3 2" xfId="26974"/>
    <cellStyle name="20 % – Zvýraznění1 3 5 4 3 3" xfId="46029"/>
    <cellStyle name="20 % – Zvýraznění1 3 5 4 3 4" xfId="46030"/>
    <cellStyle name="20 % – Zvýraznění1 3 5 4 4" xfId="15578"/>
    <cellStyle name="20 % – Zvýraznění1 3 5 4 4 2" xfId="30759"/>
    <cellStyle name="20 % – Zvýraznění1 3 5 4 5" xfId="34564"/>
    <cellStyle name="20 % – Zvýraznění1 3 5 4 6" xfId="19384"/>
    <cellStyle name="20 % – Zvýraznění1 3 5 4 7" xfId="38162"/>
    <cellStyle name="20 % – Zvýraznění1 3 5 4 8" xfId="38163"/>
    <cellStyle name="20 % – Zvýraznění1 3 5 5" xfId="953"/>
    <cellStyle name="20 % – Zvýraznění1 3 5 5 2" xfId="11295"/>
    <cellStyle name="20 % – Zvýraznění1 3 5 5 2 2" xfId="26495"/>
    <cellStyle name="20 % – Zvýraznění1 3 5 5 2 3" xfId="46031"/>
    <cellStyle name="20 % – Zvýraznění1 3 5 5 2 4" xfId="46032"/>
    <cellStyle name="20 % – Zvýraznění1 3 5 5 2 5" xfId="46033"/>
    <cellStyle name="20 % – Zvýraznění1 3 5 5 3" xfId="11780"/>
    <cellStyle name="20 % – Zvýraznění1 3 5 5 3 2" xfId="26975"/>
    <cellStyle name="20 % – Zvýraznění1 3 5 5 3 3" xfId="46034"/>
    <cellStyle name="20 % – Zvýraznění1 3 5 5 3 4" xfId="46035"/>
    <cellStyle name="20 % – Zvýraznění1 3 5 5 4" xfId="15579"/>
    <cellStyle name="20 % – Zvýraznění1 3 5 5 4 2" xfId="30760"/>
    <cellStyle name="20 % – Zvýraznění1 3 5 5 5" xfId="34565"/>
    <cellStyle name="20 % – Zvýraznění1 3 5 5 6" xfId="19385"/>
    <cellStyle name="20 % – Zvýraznění1 3 5 5 7" xfId="38164"/>
    <cellStyle name="20 % – Zvýraznění1 3 5 5 8" xfId="38165"/>
    <cellStyle name="20 % – Zvýraznění1 3 5 6" xfId="7762"/>
    <cellStyle name="20 % – Zvýraznění1 3 5 6 2" xfId="22981"/>
    <cellStyle name="20 % – Zvýraznění1 3 5 6 3" xfId="46036"/>
    <cellStyle name="20 % – Zvýraznění1 3 5 6 4" xfId="46037"/>
    <cellStyle name="20 % – Zvýraznění1 3 5 6 5" xfId="46038"/>
    <cellStyle name="20 % – Zvýraznění1 3 5 7" xfId="11482"/>
    <cellStyle name="20 % – Zvýraznění1 3 5 7 2" xfId="26678"/>
    <cellStyle name="20 % – Zvýraznění1 3 5 7 3" xfId="46039"/>
    <cellStyle name="20 % – Zvýraznění1 3 5 7 4" xfId="46040"/>
    <cellStyle name="20 % – Zvýraznění1 3 5 8" xfId="15282"/>
    <cellStyle name="20 % – Zvýraznění1 3 5 8 2" xfId="30463"/>
    <cellStyle name="20 % – Zvýraznění1 3 5 9" xfId="34268"/>
    <cellStyle name="20 % – Zvýraznění1 3 6" xfId="954"/>
    <cellStyle name="20 % – Zvýraznění1 3 6 10" xfId="38166"/>
    <cellStyle name="20 % – Zvýraznění1 3 6 11" xfId="38167"/>
    <cellStyle name="20 % – Zvýraznění1 3 6 2" xfId="955"/>
    <cellStyle name="20 % – Zvýraznění1 3 6 2 2" xfId="8515"/>
    <cellStyle name="20 % – Zvýraznění1 3 6 2 2 2" xfId="23731"/>
    <cellStyle name="20 % – Zvýraznění1 3 6 2 2 3" xfId="46041"/>
    <cellStyle name="20 % – Zvýraznění1 3 6 2 2 4" xfId="46042"/>
    <cellStyle name="20 % – Zvýraznění1 3 6 2 2 5" xfId="46043"/>
    <cellStyle name="20 % – Zvýraznění1 3 6 2 3" xfId="11782"/>
    <cellStyle name="20 % – Zvýraznění1 3 6 2 3 2" xfId="26977"/>
    <cellStyle name="20 % – Zvýraznění1 3 6 2 3 3" xfId="46044"/>
    <cellStyle name="20 % – Zvýraznění1 3 6 2 3 4" xfId="46045"/>
    <cellStyle name="20 % – Zvýraznění1 3 6 2 4" xfId="15581"/>
    <cellStyle name="20 % – Zvýraznění1 3 6 2 4 2" xfId="30762"/>
    <cellStyle name="20 % – Zvýraznění1 3 6 2 5" xfId="34567"/>
    <cellStyle name="20 % – Zvýraznění1 3 6 2 6" xfId="19387"/>
    <cellStyle name="20 % – Zvýraznění1 3 6 2 7" xfId="38168"/>
    <cellStyle name="20 % – Zvýraznění1 3 6 2 8" xfId="38169"/>
    <cellStyle name="20 % – Zvýraznění1 3 6 3" xfId="956"/>
    <cellStyle name="20 % – Zvýraznění1 3 6 3 2" xfId="8516"/>
    <cellStyle name="20 % – Zvýraznění1 3 6 3 2 2" xfId="23732"/>
    <cellStyle name="20 % – Zvýraznění1 3 6 3 2 3" xfId="46046"/>
    <cellStyle name="20 % – Zvýraznění1 3 6 3 2 4" xfId="46047"/>
    <cellStyle name="20 % – Zvýraznění1 3 6 3 2 5" xfId="46048"/>
    <cellStyle name="20 % – Zvýraznění1 3 6 3 3" xfId="11783"/>
    <cellStyle name="20 % – Zvýraznění1 3 6 3 3 2" xfId="26978"/>
    <cellStyle name="20 % – Zvýraznění1 3 6 3 3 3" xfId="46049"/>
    <cellStyle name="20 % – Zvýraznění1 3 6 3 3 4" xfId="46050"/>
    <cellStyle name="20 % – Zvýraznění1 3 6 3 4" xfId="15582"/>
    <cellStyle name="20 % – Zvýraznění1 3 6 3 4 2" xfId="30763"/>
    <cellStyle name="20 % – Zvýraznění1 3 6 3 5" xfId="34568"/>
    <cellStyle name="20 % – Zvýraznění1 3 6 3 6" xfId="19388"/>
    <cellStyle name="20 % – Zvýraznění1 3 6 3 7" xfId="38170"/>
    <cellStyle name="20 % – Zvýraznění1 3 6 3 8" xfId="38171"/>
    <cellStyle name="20 % – Zvýraznění1 3 6 4" xfId="957"/>
    <cellStyle name="20 % – Zvýraznění1 3 6 4 2" xfId="8517"/>
    <cellStyle name="20 % – Zvýraznění1 3 6 4 2 2" xfId="23733"/>
    <cellStyle name="20 % – Zvýraznění1 3 6 4 2 3" xfId="46051"/>
    <cellStyle name="20 % – Zvýraznění1 3 6 4 2 4" xfId="46052"/>
    <cellStyle name="20 % – Zvýraznění1 3 6 4 2 5" xfId="46053"/>
    <cellStyle name="20 % – Zvýraznění1 3 6 4 3" xfId="11784"/>
    <cellStyle name="20 % – Zvýraznění1 3 6 4 3 2" xfId="26979"/>
    <cellStyle name="20 % – Zvýraznění1 3 6 4 3 3" xfId="46054"/>
    <cellStyle name="20 % – Zvýraznění1 3 6 4 3 4" xfId="46055"/>
    <cellStyle name="20 % – Zvýraznění1 3 6 4 4" xfId="15583"/>
    <cellStyle name="20 % – Zvýraznění1 3 6 4 4 2" xfId="30764"/>
    <cellStyle name="20 % – Zvýraznění1 3 6 4 5" xfId="34569"/>
    <cellStyle name="20 % – Zvýraznění1 3 6 4 6" xfId="19389"/>
    <cellStyle name="20 % – Zvýraznění1 3 6 4 7" xfId="38172"/>
    <cellStyle name="20 % – Zvýraznění1 3 6 4 8" xfId="38173"/>
    <cellStyle name="20 % – Zvýraznění1 3 6 5" xfId="8011"/>
    <cellStyle name="20 % – Zvýraznění1 3 6 5 2" xfId="23228"/>
    <cellStyle name="20 % – Zvýraznění1 3 6 5 3" xfId="46056"/>
    <cellStyle name="20 % – Zvýraznění1 3 6 5 4" xfId="46057"/>
    <cellStyle name="20 % – Zvýraznění1 3 6 5 5" xfId="46058"/>
    <cellStyle name="20 % – Zvýraznění1 3 6 6" xfId="11781"/>
    <cellStyle name="20 % – Zvýraznění1 3 6 6 2" xfId="26976"/>
    <cellStyle name="20 % – Zvýraznění1 3 6 6 3" xfId="46059"/>
    <cellStyle name="20 % – Zvýraznění1 3 6 6 4" xfId="46060"/>
    <cellStyle name="20 % – Zvýraznění1 3 6 7" xfId="15580"/>
    <cellStyle name="20 % – Zvýraznění1 3 6 7 2" xfId="30761"/>
    <cellStyle name="20 % – Zvýraznění1 3 6 8" xfId="34566"/>
    <cellStyle name="20 % – Zvýraznění1 3 6 9" xfId="19386"/>
    <cellStyle name="20 % – Zvýraznění1 3 7" xfId="958"/>
    <cellStyle name="20 % – Zvýraznění1 3 7 10" xfId="38174"/>
    <cellStyle name="20 % – Zvýraznění1 3 7 11" xfId="38175"/>
    <cellStyle name="20 % – Zvýraznění1 3 7 2" xfId="959"/>
    <cellStyle name="20 % – Zvýraznění1 3 7 2 2" xfId="8518"/>
    <cellStyle name="20 % – Zvýraznění1 3 7 2 2 2" xfId="23734"/>
    <cellStyle name="20 % – Zvýraznění1 3 7 2 2 3" xfId="46061"/>
    <cellStyle name="20 % – Zvýraznění1 3 7 2 2 4" xfId="46062"/>
    <cellStyle name="20 % – Zvýraznění1 3 7 2 2 5" xfId="46063"/>
    <cellStyle name="20 % – Zvýraznění1 3 7 2 3" xfId="11786"/>
    <cellStyle name="20 % – Zvýraznění1 3 7 2 3 2" xfId="26981"/>
    <cellStyle name="20 % – Zvýraznění1 3 7 2 3 3" xfId="46064"/>
    <cellStyle name="20 % – Zvýraznění1 3 7 2 3 4" xfId="46065"/>
    <cellStyle name="20 % – Zvýraznění1 3 7 2 4" xfId="15585"/>
    <cellStyle name="20 % – Zvýraznění1 3 7 2 4 2" xfId="30766"/>
    <cellStyle name="20 % – Zvýraznění1 3 7 2 5" xfId="34571"/>
    <cellStyle name="20 % – Zvýraznění1 3 7 2 6" xfId="19391"/>
    <cellStyle name="20 % – Zvýraznění1 3 7 2 7" xfId="38176"/>
    <cellStyle name="20 % – Zvýraznění1 3 7 2 8" xfId="38177"/>
    <cellStyle name="20 % – Zvýraznění1 3 7 3" xfId="960"/>
    <cellStyle name="20 % – Zvýraznění1 3 7 3 2" xfId="8519"/>
    <cellStyle name="20 % – Zvýraznění1 3 7 3 2 2" xfId="23735"/>
    <cellStyle name="20 % – Zvýraznění1 3 7 3 2 3" xfId="46066"/>
    <cellStyle name="20 % – Zvýraznění1 3 7 3 2 4" xfId="46067"/>
    <cellStyle name="20 % – Zvýraznění1 3 7 3 2 5" xfId="46068"/>
    <cellStyle name="20 % – Zvýraznění1 3 7 3 3" xfId="11787"/>
    <cellStyle name="20 % – Zvýraznění1 3 7 3 3 2" xfId="26982"/>
    <cellStyle name="20 % – Zvýraznění1 3 7 3 3 3" xfId="46069"/>
    <cellStyle name="20 % – Zvýraznění1 3 7 3 3 4" xfId="46070"/>
    <cellStyle name="20 % – Zvýraznění1 3 7 3 4" xfId="15586"/>
    <cellStyle name="20 % – Zvýraznění1 3 7 3 4 2" xfId="30767"/>
    <cellStyle name="20 % – Zvýraznění1 3 7 3 5" xfId="34572"/>
    <cellStyle name="20 % – Zvýraznění1 3 7 3 6" xfId="19392"/>
    <cellStyle name="20 % – Zvýraznění1 3 7 3 7" xfId="38178"/>
    <cellStyle name="20 % – Zvýraznění1 3 7 3 8" xfId="38179"/>
    <cellStyle name="20 % – Zvýraznění1 3 7 4" xfId="961"/>
    <cellStyle name="20 % – Zvýraznění1 3 7 4 2" xfId="8520"/>
    <cellStyle name="20 % – Zvýraznění1 3 7 4 2 2" xfId="23736"/>
    <cellStyle name="20 % – Zvýraznění1 3 7 4 2 3" xfId="46071"/>
    <cellStyle name="20 % – Zvýraznění1 3 7 4 2 4" xfId="46072"/>
    <cellStyle name="20 % – Zvýraznění1 3 7 4 2 5" xfId="46073"/>
    <cellStyle name="20 % – Zvýraznění1 3 7 4 3" xfId="11788"/>
    <cellStyle name="20 % – Zvýraznění1 3 7 4 3 2" xfId="26983"/>
    <cellStyle name="20 % – Zvýraznění1 3 7 4 3 3" xfId="46074"/>
    <cellStyle name="20 % – Zvýraznění1 3 7 4 3 4" xfId="46075"/>
    <cellStyle name="20 % – Zvýraznění1 3 7 4 4" xfId="15587"/>
    <cellStyle name="20 % – Zvýraznění1 3 7 4 4 2" xfId="30768"/>
    <cellStyle name="20 % – Zvýraznění1 3 7 4 5" xfId="34573"/>
    <cellStyle name="20 % – Zvýraznění1 3 7 4 6" xfId="19393"/>
    <cellStyle name="20 % – Zvýraznění1 3 7 4 7" xfId="38180"/>
    <cellStyle name="20 % – Zvýraznění1 3 7 4 8" xfId="38181"/>
    <cellStyle name="20 % – Zvýraznění1 3 7 5" xfId="8100"/>
    <cellStyle name="20 % – Zvýraznění1 3 7 5 2" xfId="23316"/>
    <cellStyle name="20 % – Zvýraznění1 3 7 5 3" xfId="46076"/>
    <cellStyle name="20 % – Zvýraznění1 3 7 5 4" xfId="46077"/>
    <cellStyle name="20 % – Zvýraznění1 3 7 5 5" xfId="46078"/>
    <cellStyle name="20 % – Zvýraznění1 3 7 6" xfId="11785"/>
    <cellStyle name="20 % – Zvýraznění1 3 7 6 2" xfId="26980"/>
    <cellStyle name="20 % – Zvýraznění1 3 7 6 3" xfId="46079"/>
    <cellStyle name="20 % – Zvýraznění1 3 7 6 4" xfId="46080"/>
    <cellStyle name="20 % – Zvýraznění1 3 7 7" xfId="15584"/>
    <cellStyle name="20 % – Zvýraznění1 3 7 7 2" xfId="30765"/>
    <cellStyle name="20 % – Zvýraznění1 3 7 8" xfId="34570"/>
    <cellStyle name="20 % – Zvýraznění1 3 7 9" xfId="19390"/>
    <cellStyle name="20 % – Zvýraznění1 3 8" xfId="962"/>
    <cellStyle name="20 % – Zvýraznění1 3 8 10" xfId="38182"/>
    <cellStyle name="20 % – Zvýraznění1 3 8 11" xfId="38183"/>
    <cellStyle name="20 % – Zvýraznění1 3 8 2" xfId="963"/>
    <cellStyle name="20 % – Zvýraznění1 3 8 2 2" xfId="8521"/>
    <cellStyle name="20 % – Zvýraznění1 3 8 2 2 2" xfId="23737"/>
    <cellStyle name="20 % – Zvýraznění1 3 8 2 2 3" xfId="46081"/>
    <cellStyle name="20 % – Zvýraznění1 3 8 2 2 4" xfId="46082"/>
    <cellStyle name="20 % – Zvýraznění1 3 8 2 2 5" xfId="46083"/>
    <cellStyle name="20 % – Zvýraznění1 3 8 2 3" xfId="11790"/>
    <cellStyle name="20 % – Zvýraznění1 3 8 2 3 2" xfId="26985"/>
    <cellStyle name="20 % – Zvýraznění1 3 8 2 3 3" xfId="46084"/>
    <cellStyle name="20 % – Zvýraznění1 3 8 2 3 4" xfId="46085"/>
    <cellStyle name="20 % – Zvýraznění1 3 8 2 4" xfId="15589"/>
    <cellStyle name="20 % – Zvýraznění1 3 8 2 4 2" xfId="30770"/>
    <cellStyle name="20 % – Zvýraznění1 3 8 2 5" xfId="34575"/>
    <cellStyle name="20 % – Zvýraznění1 3 8 2 6" xfId="19395"/>
    <cellStyle name="20 % – Zvýraznění1 3 8 2 7" xfId="38184"/>
    <cellStyle name="20 % – Zvýraznění1 3 8 2 8" xfId="38185"/>
    <cellStyle name="20 % – Zvýraznění1 3 8 3" xfId="964"/>
    <cellStyle name="20 % – Zvýraznění1 3 8 3 2" xfId="8522"/>
    <cellStyle name="20 % – Zvýraznění1 3 8 3 2 2" xfId="23738"/>
    <cellStyle name="20 % – Zvýraznění1 3 8 3 2 3" xfId="46086"/>
    <cellStyle name="20 % – Zvýraznění1 3 8 3 2 4" xfId="46087"/>
    <cellStyle name="20 % – Zvýraznění1 3 8 3 2 5" xfId="46088"/>
    <cellStyle name="20 % – Zvýraznění1 3 8 3 3" xfId="11791"/>
    <cellStyle name="20 % – Zvýraznění1 3 8 3 3 2" xfId="26986"/>
    <cellStyle name="20 % – Zvýraznění1 3 8 3 3 3" xfId="46089"/>
    <cellStyle name="20 % – Zvýraznění1 3 8 3 3 4" xfId="46090"/>
    <cellStyle name="20 % – Zvýraznění1 3 8 3 4" xfId="15590"/>
    <cellStyle name="20 % – Zvýraznění1 3 8 3 4 2" xfId="30771"/>
    <cellStyle name="20 % – Zvýraznění1 3 8 3 5" xfId="34576"/>
    <cellStyle name="20 % – Zvýraznění1 3 8 3 6" xfId="19396"/>
    <cellStyle name="20 % – Zvýraznění1 3 8 3 7" xfId="38186"/>
    <cellStyle name="20 % – Zvýraznění1 3 8 3 8" xfId="38187"/>
    <cellStyle name="20 % – Zvýraznění1 3 8 4" xfId="965"/>
    <cellStyle name="20 % – Zvýraznění1 3 8 4 2" xfId="8523"/>
    <cellStyle name="20 % – Zvýraznění1 3 8 4 2 2" xfId="23739"/>
    <cellStyle name="20 % – Zvýraznění1 3 8 4 2 3" xfId="46091"/>
    <cellStyle name="20 % – Zvýraznění1 3 8 4 2 4" xfId="46092"/>
    <cellStyle name="20 % – Zvýraznění1 3 8 4 2 5" xfId="46093"/>
    <cellStyle name="20 % – Zvýraznění1 3 8 4 3" xfId="11792"/>
    <cellStyle name="20 % – Zvýraznění1 3 8 4 3 2" xfId="26987"/>
    <cellStyle name="20 % – Zvýraznění1 3 8 4 3 3" xfId="46094"/>
    <cellStyle name="20 % – Zvýraznění1 3 8 4 3 4" xfId="46095"/>
    <cellStyle name="20 % – Zvýraznění1 3 8 4 4" xfId="15591"/>
    <cellStyle name="20 % – Zvýraznění1 3 8 4 4 2" xfId="30772"/>
    <cellStyle name="20 % – Zvýraznění1 3 8 4 5" xfId="34577"/>
    <cellStyle name="20 % – Zvýraznění1 3 8 4 6" xfId="19397"/>
    <cellStyle name="20 % – Zvýraznění1 3 8 4 7" xfId="38188"/>
    <cellStyle name="20 % – Zvýraznění1 3 8 4 8" xfId="38189"/>
    <cellStyle name="20 % – Zvýraznění1 3 8 5" xfId="8005"/>
    <cellStyle name="20 % – Zvýraznění1 3 8 5 2" xfId="23222"/>
    <cellStyle name="20 % – Zvýraznění1 3 8 5 3" xfId="46096"/>
    <cellStyle name="20 % – Zvýraznění1 3 8 5 4" xfId="46097"/>
    <cellStyle name="20 % – Zvýraznění1 3 8 5 5" xfId="46098"/>
    <cellStyle name="20 % – Zvýraznění1 3 8 6" xfId="11789"/>
    <cellStyle name="20 % – Zvýraznění1 3 8 6 2" xfId="26984"/>
    <cellStyle name="20 % – Zvýraznění1 3 8 6 3" xfId="46099"/>
    <cellStyle name="20 % – Zvýraznění1 3 8 6 4" xfId="46100"/>
    <cellStyle name="20 % – Zvýraznění1 3 8 7" xfId="15588"/>
    <cellStyle name="20 % – Zvýraznění1 3 8 7 2" xfId="30769"/>
    <cellStyle name="20 % – Zvýraznění1 3 8 8" xfId="34574"/>
    <cellStyle name="20 % – Zvýraznění1 3 8 9" xfId="19394"/>
    <cellStyle name="20 % – Zvýraznění1 3 9" xfId="966"/>
    <cellStyle name="20 % – Zvýraznění1 3 9 10" xfId="38190"/>
    <cellStyle name="20 % – Zvýraznění1 3 9 11" xfId="38191"/>
    <cellStyle name="20 % – Zvýraznění1 3 9 2" xfId="967"/>
    <cellStyle name="20 % – Zvýraznění1 3 9 2 2" xfId="8524"/>
    <cellStyle name="20 % – Zvýraznění1 3 9 2 2 2" xfId="23740"/>
    <cellStyle name="20 % – Zvýraznění1 3 9 2 2 3" xfId="46101"/>
    <cellStyle name="20 % – Zvýraznění1 3 9 2 2 4" xfId="46102"/>
    <cellStyle name="20 % – Zvýraznění1 3 9 2 2 5" xfId="46103"/>
    <cellStyle name="20 % – Zvýraznění1 3 9 2 3" xfId="11794"/>
    <cellStyle name="20 % – Zvýraznění1 3 9 2 3 2" xfId="26989"/>
    <cellStyle name="20 % – Zvýraznění1 3 9 2 3 3" xfId="46104"/>
    <cellStyle name="20 % – Zvýraznění1 3 9 2 3 4" xfId="46105"/>
    <cellStyle name="20 % – Zvýraznění1 3 9 2 4" xfId="15593"/>
    <cellStyle name="20 % – Zvýraznění1 3 9 2 4 2" xfId="30774"/>
    <cellStyle name="20 % – Zvýraznění1 3 9 2 5" xfId="34579"/>
    <cellStyle name="20 % – Zvýraznění1 3 9 2 6" xfId="19399"/>
    <cellStyle name="20 % – Zvýraznění1 3 9 2 7" xfId="38192"/>
    <cellStyle name="20 % – Zvýraznění1 3 9 2 8" xfId="38193"/>
    <cellStyle name="20 % – Zvýraznění1 3 9 3" xfId="968"/>
    <cellStyle name="20 % – Zvýraznění1 3 9 3 2" xfId="8525"/>
    <cellStyle name="20 % – Zvýraznění1 3 9 3 2 2" xfId="23741"/>
    <cellStyle name="20 % – Zvýraznění1 3 9 3 2 3" xfId="46106"/>
    <cellStyle name="20 % – Zvýraznění1 3 9 3 2 4" xfId="46107"/>
    <cellStyle name="20 % – Zvýraznění1 3 9 3 2 5" xfId="46108"/>
    <cellStyle name="20 % – Zvýraznění1 3 9 3 3" xfId="11795"/>
    <cellStyle name="20 % – Zvýraznění1 3 9 3 3 2" xfId="26990"/>
    <cellStyle name="20 % – Zvýraznění1 3 9 3 3 3" xfId="46109"/>
    <cellStyle name="20 % – Zvýraznění1 3 9 3 3 4" xfId="46110"/>
    <cellStyle name="20 % – Zvýraznění1 3 9 3 4" xfId="15594"/>
    <cellStyle name="20 % – Zvýraznění1 3 9 3 4 2" xfId="30775"/>
    <cellStyle name="20 % – Zvýraznění1 3 9 3 5" xfId="34580"/>
    <cellStyle name="20 % – Zvýraznění1 3 9 3 6" xfId="19400"/>
    <cellStyle name="20 % – Zvýraznění1 3 9 3 7" xfId="38194"/>
    <cellStyle name="20 % – Zvýraznění1 3 9 3 8" xfId="38195"/>
    <cellStyle name="20 % – Zvýraznění1 3 9 4" xfId="969"/>
    <cellStyle name="20 % – Zvýraznění1 3 9 4 2" xfId="8526"/>
    <cellStyle name="20 % – Zvýraznění1 3 9 4 2 2" xfId="23742"/>
    <cellStyle name="20 % – Zvýraznění1 3 9 4 2 3" xfId="46111"/>
    <cellStyle name="20 % – Zvýraznění1 3 9 4 2 4" xfId="46112"/>
    <cellStyle name="20 % – Zvýraznění1 3 9 4 2 5" xfId="46113"/>
    <cellStyle name="20 % – Zvýraznění1 3 9 4 3" xfId="11796"/>
    <cellStyle name="20 % – Zvýraznění1 3 9 4 3 2" xfId="26991"/>
    <cellStyle name="20 % – Zvýraznění1 3 9 4 3 3" xfId="46114"/>
    <cellStyle name="20 % – Zvýraznění1 3 9 4 3 4" xfId="46115"/>
    <cellStyle name="20 % – Zvýraznění1 3 9 4 4" xfId="15595"/>
    <cellStyle name="20 % – Zvýraznění1 3 9 4 4 2" xfId="30776"/>
    <cellStyle name="20 % – Zvýraznění1 3 9 4 5" xfId="34581"/>
    <cellStyle name="20 % – Zvýraznění1 3 9 4 6" xfId="19401"/>
    <cellStyle name="20 % – Zvýraznění1 3 9 4 7" xfId="38196"/>
    <cellStyle name="20 % – Zvýraznění1 3 9 4 8" xfId="38197"/>
    <cellStyle name="20 % – Zvýraznění1 3 9 5" xfId="8000"/>
    <cellStyle name="20 % – Zvýraznění1 3 9 5 2" xfId="23217"/>
    <cellStyle name="20 % – Zvýraznění1 3 9 5 3" xfId="46116"/>
    <cellStyle name="20 % – Zvýraznění1 3 9 5 4" xfId="46117"/>
    <cellStyle name="20 % – Zvýraznění1 3 9 5 5" xfId="46118"/>
    <cellStyle name="20 % – Zvýraznění1 3 9 6" xfId="11793"/>
    <cellStyle name="20 % – Zvýraznění1 3 9 6 2" xfId="26988"/>
    <cellStyle name="20 % – Zvýraznění1 3 9 6 3" xfId="46119"/>
    <cellStyle name="20 % – Zvýraznění1 3 9 6 4" xfId="46120"/>
    <cellStyle name="20 % – Zvýraznění1 3 9 7" xfId="15592"/>
    <cellStyle name="20 % – Zvýraznění1 3 9 7 2" xfId="30773"/>
    <cellStyle name="20 % – Zvýraznění1 3 9 8" xfId="34578"/>
    <cellStyle name="20 % – Zvýraznění1 3 9 9" xfId="19398"/>
    <cellStyle name="20 % – Zvýraznění1 4" xfId="291"/>
    <cellStyle name="20 % – Zvýraznění1 4 10" xfId="970"/>
    <cellStyle name="20 % – Zvýraznění1 4 10 2" xfId="8527"/>
    <cellStyle name="20 % – Zvýraznění1 4 10 2 2" xfId="23743"/>
    <cellStyle name="20 % – Zvýraznění1 4 10 2 3" xfId="46121"/>
    <cellStyle name="20 % – Zvýraznění1 4 10 2 4" xfId="46122"/>
    <cellStyle name="20 % – Zvýraznění1 4 10 2 5" xfId="46123"/>
    <cellStyle name="20 % – Zvýraznění1 4 10 3" xfId="11797"/>
    <cellStyle name="20 % – Zvýraznění1 4 10 3 2" xfId="26992"/>
    <cellStyle name="20 % – Zvýraznění1 4 10 3 3" xfId="46124"/>
    <cellStyle name="20 % – Zvýraznění1 4 10 3 4" xfId="46125"/>
    <cellStyle name="20 % – Zvýraznění1 4 10 4" xfId="15596"/>
    <cellStyle name="20 % – Zvýraznění1 4 10 4 2" xfId="30777"/>
    <cellStyle name="20 % – Zvýraznění1 4 10 5" xfId="34582"/>
    <cellStyle name="20 % – Zvýraznění1 4 10 6" xfId="19402"/>
    <cellStyle name="20 % – Zvýraznění1 4 10 7" xfId="38198"/>
    <cellStyle name="20 % – Zvýraznění1 4 10 8" xfId="38199"/>
    <cellStyle name="20 % – Zvýraznění1 4 11" xfId="971"/>
    <cellStyle name="20 % – Zvýraznění1 4 11 2" xfId="8528"/>
    <cellStyle name="20 % – Zvýraznění1 4 11 2 2" xfId="23744"/>
    <cellStyle name="20 % – Zvýraznění1 4 11 2 3" xfId="46126"/>
    <cellStyle name="20 % – Zvýraznění1 4 11 2 4" xfId="46127"/>
    <cellStyle name="20 % – Zvýraznění1 4 11 2 5" xfId="46128"/>
    <cellStyle name="20 % – Zvýraznění1 4 11 3" xfId="11798"/>
    <cellStyle name="20 % – Zvýraznění1 4 11 3 2" xfId="26993"/>
    <cellStyle name="20 % – Zvýraznění1 4 11 3 3" xfId="46129"/>
    <cellStyle name="20 % – Zvýraznění1 4 11 3 4" xfId="46130"/>
    <cellStyle name="20 % – Zvýraznění1 4 11 4" xfId="15597"/>
    <cellStyle name="20 % – Zvýraznění1 4 11 4 2" xfId="30778"/>
    <cellStyle name="20 % – Zvýraznění1 4 11 5" xfId="34583"/>
    <cellStyle name="20 % – Zvýraznění1 4 11 6" xfId="19403"/>
    <cellStyle name="20 % – Zvýraznění1 4 11 7" xfId="38200"/>
    <cellStyle name="20 % – Zvýraznění1 4 11 8" xfId="38201"/>
    <cellStyle name="20 % – Zvýraznění1 4 12" xfId="972"/>
    <cellStyle name="20 % – Zvýraznění1 4 12 2" xfId="8529"/>
    <cellStyle name="20 % – Zvýraznění1 4 12 2 2" xfId="23745"/>
    <cellStyle name="20 % – Zvýraznění1 4 12 2 3" xfId="46131"/>
    <cellStyle name="20 % – Zvýraznění1 4 12 2 4" xfId="46132"/>
    <cellStyle name="20 % – Zvýraznění1 4 12 2 5" xfId="46133"/>
    <cellStyle name="20 % – Zvýraznění1 4 12 3" xfId="11799"/>
    <cellStyle name="20 % – Zvýraznění1 4 12 3 2" xfId="26994"/>
    <cellStyle name="20 % – Zvýraznění1 4 12 3 3" xfId="46134"/>
    <cellStyle name="20 % – Zvýraznění1 4 12 3 4" xfId="46135"/>
    <cellStyle name="20 % – Zvýraznění1 4 12 4" xfId="15598"/>
    <cellStyle name="20 % – Zvýraznění1 4 12 4 2" xfId="30779"/>
    <cellStyle name="20 % – Zvýraznění1 4 12 5" xfId="34584"/>
    <cellStyle name="20 % – Zvýraznění1 4 12 6" xfId="19404"/>
    <cellStyle name="20 % – Zvýraznění1 4 12 7" xfId="38202"/>
    <cellStyle name="20 % – Zvýraznění1 4 12 8" xfId="38203"/>
    <cellStyle name="20 % – Zvýraznění1 4 13" xfId="973"/>
    <cellStyle name="20 % – Zvýraznění1 4 13 2" xfId="11120"/>
    <cellStyle name="20 % – Zvýraznění1 4 13 2 2" xfId="26320"/>
    <cellStyle name="20 % – Zvýraznění1 4 13 2 3" xfId="46136"/>
    <cellStyle name="20 % – Zvýraznění1 4 13 2 4" xfId="46137"/>
    <cellStyle name="20 % – Zvýraznění1 4 13 2 5" xfId="46138"/>
    <cellStyle name="20 % – Zvýraznění1 4 13 3" xfId="11800"/>
    <cellStyle name="20 % – Zvýraznění1 4 13 3 2" xfId="26995"/>
    <cellStyle name="20 % – Zvýraznění1 4 13 3 3" xfId="46139"/>
    <cellStyle name="20 % – Zvýraznění1 4 13 3 4" xfId="46140"/>
    <cellStyle name="20 % – Zvýraznění1 4 13 4" xfId="15599"/>
    <cellStyle name="20 % – Zvýraznění1 4 13 4 2" xfId="30780"/>
    <cellStyle name="20 % – Zvýraznění1 4 13 5" xfId="34585"/>
    <cellStyle name="20 % – Zvýraznění1 4 13 6" xfId="19405"/>
    <cellStyle name="20 % – Zvýraznění1 4 13 7" xfId="38204"/>
    <cellStyle name="20 % – Zvýraznění1 4 13 8" xfId="38205"/>
    <cellStyle name="20 % – Zvýraznění1 4 14" xfId="7498"/>
    <cellStyle name="20 % – Zvýraznění1 4 14 2" xfId="11329"/>
    <cellStyle name="20 % – Zvýraznění1 4 14 2 2" xfId="26529"/>
    <cellStyle name="20 % – Zvýraznění1 4 14 2 3" xfId="46141"/>
    <cellStyle name="20 % – Zvýraznění1 4 14 2 4" xfId="46142"/>
    <cellStyle name="20 % – Zvýraznění1 4 14 2 5" xfId="46143"/>
    <cellStyle name="20 % – Zvýraznění1 4 14 3" xfId="15124"/>
    <cellStyle name="20 % – Zvýraznění1 4 14 3 2" xfId="30311"/>
    <cellStyle name="20 % – Zvýraznění1 4 14 3 3" xfId="46144"/>
    <cellStyle name="20 % – Zvýraznění1 4 14 3 4" xfId="46145"/>
    <cellStyle name="20 % – Zvýraznění1 4 14 4" xfId="18927"/>
    <cellStyle name="20 % – Zvýraznění1 4 14 4 2" xfId="34108"/>
    <cellStyle name="20 % – Zvýraznění1 4 14 5" xfId="37899"/>
    <cellStyle name="20 % – Zvýraznění1 4 14 6" xfId="22719"/>
    <cellStyle name="20 % – Zvýraznění1 4 14 7" xfId="38206"/>
    <cellStyle name="20 % – Zvýraznění1 4 14 8" xfId="38207"/>
    <cellStyle name="20 % – Zvýraznění1 4 15" xfId="7614"/>
    <cellStyle name="20 % – Zvýraznění1 4 15 2" xfId="22833"/>
    <cellStyle name="20 % – Zvýraznění1 4 15 3" xfId="46146"/>
    <cellStyle name="20 % – Zvýraznění1 4 15 4" xfId="46147"/>
    <cellStyle name="20 % – Zvýraznění1 4 15 5" xfId="46148"/>
    <cellStyle name="20 % – Zvýraznění1 4 16" xfId="11406"/>
    <cellStyle name="20 % – Zvýraznění1 4 16 2" xfId="26603"/>
    <cellStyle name="20 % – Zvýraznění1 4 16 3" xfId="46149"/>
    <cellStyle name="20 % – Zvýraznění1 4 16 4" xfId="46150"/>
    <cellStyle name="20 % – Zvýraznění1 4 17" xfId="15207"/>
    <cellStyle name="20 % – Zvýraznění1 4 17 2" xfId="30388"/>
    <cellStyle name="20 % – Zvýraznění1 4 18" xfId="34193"/>
    <cellStyle name="20 % – Zvýraznění1 4 19" xfId="19013"/>
    <cellStyle name="20 % – Zvýraznění1 4 2" xfId="330"/>
    <cellStyle name="20 % – Zvýraznění1 4 2 10" xfId="974"/>
    <cellStyle name="20 % – Zvýraznění1 4 2 10 2" xfId="8530"/>
    <cellStyle name="20 % – Zvýraznění1 4 2 10 2 2" xfId="23746"/>
    <cellStyle name="20 % – Zvýraznění1 4 2 10 2 3" xfId="46151"/>
    <cellStyle name="20 % – Zvýraznění1 4 2 10 2 4" xfId="46152"/>
    <cellStyle name="20 % – Zvýraznění1 4 2 10 2 5" xfId="46153"/>
    <cellStyle name="20 % – Zvýraznění1 4 2 10 3" xfId="11801"/>
    <cellStyle name="20 % – Zvýraznění1 4 2 10 3 2" xfId="26996"/>
    <cellStyle name="20 % – Zvýraznění1 4 2 10 3 3" xfId="46154"/>
    <cellStyle name="20 % – Zvýraznění1 4 2 10 3 4" xfId="46155"/>
    <cellStyle name="20 % – Zvýraznění1 4 2 10 4" xfId="15600"/>
    <cellStyle name="20 % – Zvýraznění1 4 2 10 4 2" xfId="30781"/>
    <cellStyle name="20 % – Zvýraznění1 4 2 10 5" xfId="34586"/>
    <cellStyle name="20 % – Zvýraznění1 4 2 10 6" xfId="19406"/>
    <cellStyle name="20 % – Zvýraznění1 4 2 10 7" xfId="38208"/>
    <cellStyle name="20 % – Zvýraznění1 4 2 10 8" xfId="38209"/>
    <cellStyle name="20 % – Zvýraznění1 4 2 11" xfId="975"/>
    <cellStyle name="20 % – Zvýraznění1 4 2 11 2" xfId="11114"/>
    <cellStyle name="20 % – Zvýraznění1 4 2 11 2 2" xfId="26314"/>
    <cellStyle name="20 % – Zvýraznění1 4 2 11 2 3" xfId="46156"/>
    <cellStyle name="20 % – Zvýraznění1 4 2 11 2 4" xfId="46157"/>
    <cellStyle name="20 % – Zvýraznění1 4 2 11 2 5" xfId="46158"/>
    <cellStyle name="20 % – Zvýraznění1 4 2 11 3" xfId="11802"/>
    <cellStyle name="20 % – Zvýraznění1 4 2 11 3 2" xfId="26997"/>
    <cellStyle name="20 % – Zvýraznění1 4 2 11 3 3" xfId="46159"/>
    <cellStyle name="20 % – Zvýraznění1 4 2 11 3 4" xfId="46160"/>
    <cellStyle name="20 % – Zvýraznění1 4 2 11 4" xfId="15601"/>
    <cellStyle name="20 % – Zvýraznění1 4 2 11 4 2" xfId="30782"/>
    <cellStyle name="20 % – Zvýraznění1 4 2 11 5" xfId="34587"/>
    <cellStyle name="20 % – Zvýraznění1 4 2 11 6" xfId="19407"/>
    <cellStyle name="20 % – Zvýraznění1 4 2 11 7" xfId="38210"/>
    <cellStyle name="20 % – Zvýraznění1 4 2 11 8" xfId="38211"/>
    <cellStyle name="20 % – Zvýraznění1 4 2 12" xfId="7499"/>
    <cellStyle name="20 % – Zvýraznění1 4 2 12 2" xfId="11330"/>
    <cellStyle name="20 % – Zvýraznění1 4 2 12 2 2" xfId="26530"/>
    <cellStyle name="20 % – Zvýraznění1 4 2 12 2 3" xfId="46161"/>
    <cellStyle name="20 % – Zvýraznění1 4 2 12 2 4" xfId="46162"/>
    <cellStyle name="20 % – Zvýraznění1 4 2 12 2 5" xfId="46163"/>
    <cellStyle name="20 % – Zvýraznění1 4 2 12 3" xfId="15125"/>
    <cellStyle name="20 % – Zvýraznění1 4 2 12 3 2" xfId="30312"/>
    <cellStyle name="20 % – Zvýraznění1 4 2 12 3 3" xfId="46164"/>
    <cellStyle name="20 % – Zvýraznění1 4 2 12 3 4" xfId="46165"/>
    <cellStyle name="20 % – Zvýraznění1 4 2 12 4" xfId="18928"/>
    <cellStyle name="20 % – Zvýraznění1 4 2 12 4 2" xfId="34109"/>
    <cellStyle name="20 % – Zvýraznění1 4 2 12 5" xfId="37900"/>
    <cellStyle name="20 % – Zvýraznění1 4 2 12 6" xfId="22720"/>
    <cellStyle name="20 % – Zvýraznění1 4 2 12 7" xfId="38212"/>
    <cellStyle name="20 % – Zvýraznění1 4 2 12 8" xfId="38213"/>
    <cellStyle name="20 % – Zvýraznění1 4 2 13" xfId="7642"/>
    <cellStyle name="20 % – Zvýraznění1 4 2 13 2" xfId="22861"/>
    <cellStyle name="20 % – Zvýraznění1 4 2 13 3" xfId="46166"/>
    <cellStyle name="20 % – Zvýraznění1 4 2 13 4" xfId="46167"/>
    <cellStyle name="20 % – Zvýraznění1 4 2 13 5" xfId="46168"/>
    <cellStyle name="20 % – Zvýraznění1 4 2 14" xfId="11434"/>
    <cellStyle name="20 % – Zvýraznění1 4 2 14 2" xfId="26631"/>
    <cellStyle name="20 % – Zvýraznění1 4 2 14 3" xfId="46169"/>
    <cellStyle name="20 % – Zvýraznění1 4 2 14 4" xfId="46170"/>
    <cellStyle name="20 % – Zvýraznění1 4 2 15" xfId="15235"/>
    <cellStyle name="20 % – Zvýraznění1 4 2 15 2" xfId="30416"/>
    <cellStyle name="20 % – Zvýraznění1 4 2 16" xfId="34221"/>
    <cellStyle name="20 % – Zvýraznění1 4 2 17" xfId="19041"/>
    <cellStyle name="20 % – Zvýraznění1 4 2 18" xfId="38214"/>
    <cellStyle name="20 % – Zvýraznění1 4 2 19" xfId="38215"/>
    <cellStyle name="20 % – Zvýraznění1 4 2 2" xfId="359"/>
    <cellStyle name="20 % – Zvýraznění1 4 2 2 10" xfId="34249"/>
    <cellStyle name="20 % – Zvýraznění1 4 2 2 11" xfId="19069"/>
    <cellStyle name="20 % – Zvýraznění1 4 2 2 12" xfId="38216"/>
    <cellStyle name="20 % – Zvýraznění1 4 2 2 13" xfId="38217"/>
    <cellStyle name="20 % – Zvýraznění1 4 2 2 2" xfId="976"/>
    <cellStyle name="20 % – Zvýraznění1 4 2 2 2 2" xfId="8531"/>
    <cellStyle name="20 % – Zvýraznění1 4 2 2 2 2 2" xfId="23747"/>
    <cellStyle name="20 % – Zvýraznění1 4 2 2 2 2 3" xfId="46171"/>
    <cellStyle name="20 % – Zvýraznění1 4 2 2 2 2 4" xfId="46172"/>
    <cellStyle name="20 % – Zvýraznění1 4 2 2 2 2 5" xfId="46173"/>
    <cellStyle name="20 % – Zvýraznění1 4 2 2 2 3" xfId="11803"/>
    <cellStyle name="20 % – Zvýraznění1 4 2 2 2 3 2" xfId="26998"/>
    <cellStyle name="20 % – Zvýraznění1 4 2 2 2 3 3" xfId="46174"/>
    <cellStyle name="20 % – Zvýraznění1 4 2 2 2 3 4" xfId="46175"/>
    <cellStyle name="20 % – Zvýraznění1 4 2 2 2 4" xfId="15602"/>
    <cellStyle name="20 % – Zvýraznění1 4 2 2 2 4 2" xfId="30783"/>
    <cellStyle name="20 % – Zvýraznění1 4 2 2 2 5" xfId="34588"/>
    <cellStyle name="20 % – Zvýraznění1 4 2 2 2 6" xfId="19408"/>
    <cellStyle name="20 % – Zvýraznění1 4 2 2 2 7" xfId="38218"/>
    <cellStyle name="20 % – Zvýraznění1 4 2 2 2 8" xfId="38219"/>
    <cellStyle name="20 % – Zvýraznění1 4 2 2 3" xfId="977"/>
    <cellStyle name="20 % – Zvýraznění1 4 2 2 3 2" xfId="8532"/>
    <cellStyle name="20 % – Zvýraznění1 4 2 2 3 2 2" xfId="23748"/>
    <cellStyle name="20 % – Zvýraznění1 4 2 2 3 2 3" xfId="46176"/>
    <cellStyle name="20 % – Zvýraznění1 4 2 2 3 2 4" xfId="46177"/>
    <cellStyle name="20 % – Zvýraznění1 4 2 2 3 2 5" xfId="46178"/>
    <cellStyle name="20 % – Zvýraznění1 4 2 2 3 3" xfId="11804"/>
    <cellStyle name="20 % – Zvýraznění1 4 2 2 3 3 2" xfId="26999"/>
    <cellStyle name="20 % – Zvýraznění1 4 2 2 3 3 3" xfId="46179"/>
    <cellStyle name="20 % – Zvýraznění1 4 2 2 3 3 4" xfId="46180"/>
    <cellStyle name="20 % – Zvýraznění1 4 2 2 3 4" xfId="15603"/>
    <cellStyle name="20 % – Zvýraznění1 4 2 2 3 4 2" xfId="30784"/>
    <cellStyle name="20 % – Zvýraznění1 4 2 2 3 5" xfId="34589"/>
    <cellStyle name="20 % – Zvýraznění1 4 2 2 3 6" xfId="19409"/>
    <cellStyle name="20 % – Zvýraznění1 4 2 2 3 7" xfId="38220"/>
    <cellStyle name="20 % – Zvýraznění1 4 2 2 3 8" xfId="38221"/>
    <cellStyle name="20 % – Zvýraznění1 4 2 2 4" xfId="978"/>
    <cellStyle name="20 % – Zvýraznění1 4 2 2 4 2" xfId="8533"/>
    <cellStyle name="20 % – Zvýraznění1 4 2 2 4 2 2" xfId="23749"/>
    <cellStyle name="20 % – Zvýraznění1 4 2 2 4 2 3" xfId="46181"/>
    <cellStyle name="20 % – Zvýraznění1 4 2 2 4 2 4" xfId="46182"/>
    <cellStyle name="20 % – Zvýraznění1 4 2 2 4 2 5" xfId="46183"/>
    <cellStyle name="20 % – Zvýraznění1 4 2 2 4 3" xfId="11805"/>
    <cellStyle name="20 % – Zvýraznění1 4 2 2 4 3 2" xfId="27000"/>
    <cellStyle name="20 % – Zvýraznění1 4 2 2 4 3 3" xfId="46184"/>
    <cellStyle name="20 % – Zvýraznění1 4 2 2 4 3 4" xfId="46185"/>
    <cellStyle name="20 % – Zvýraznění1 4 2 2 4 4" xfId="15604"/>
    <cellStyle name="20 % – Zvýraznění1 4 2 2 4 4 2" xfId="30785"/>
    <cellStyle name="20 % – Zvýraznění1 4 2 2 4 5" xfId="34590"/>
    <cellStyle name="20 % – Zvýraznění1 4 2 2 4 6" xfId="19410"/>
    <cellStyle name="20 % – Zvýraznění1 4 2 2 4 7" xfId="38222"/>
    <cellStyle name="20 % – Zvýraznění1 4 2 2 4 8" xfId="38223"/>
    <cellStyle name="20 % – Zvýraznění1 4 2 2 5" xfId="979"/>
    <cellStyle name="20 % – Zvýraznění1 4 2 2 5 2" xfId="11264"/>
    <cellStyle name="20 % – Zvýraznění1 4 2 2 5 2 2" xfId="26464"/>
    <cellStyle name="20 % – Zvýraznění1 4 2 2 5 2 3" xfId="46186"/>
    <cellStyle name="20 % – Zvýraznění1 4 2 2 5 2 4" xfId="46187"/>
    <cellStyle name="20 % – Zvýraznění1 4 2 2 5 2 5" xfId="46188"/>
    <cellStyle name="20 % – Zvýraznění1 4 2 2 5 3" xfId="11806"/>
    <cellStyle name="20 % – Zvýraznění1 4 2 2 5 3 2" xfId="27001"/>
    <cellStyle name="20 % – Zvýraznění1 4 2 2 5 3 3" xfId="46189"/>
    <cellStyle name="20 % – Zvýraznění1 4 2 2 5 3 4" xfId="46190"/>
    <cellStyle name="20 % – Zvýraznění1 4 2 2 5 4" xfId="15605"/>
    <cellStyle name="20 % – Zvýraznění1 4 2 2 5 4 2" xfId="30786"/>
    <cellStyle name="20 % – Zvýraznění1 4 2 2 5 5" xfId="34591"/>
    <cellStyle name="20 % – Zvýraznění1 4 2 2 5 6" xfId="19411"/>
    <cellStyle name="20 % – Zvýraznění1 4 2 2 5 7" xfId="38224"/>
    <cellStyle name="20 % – Zvýraznění1 4 2 2 5 8" xfId="38225"/>
    <cellStyle name="20 % – Zvýraznění1 4 2 2 6" xfId="7500"/>
    <cellStyle name="20 % – Zvýraznění1 4 2 2 6 2" xfId="11331"/>
    <cellStyle name="20 % – Zvýraznění1 4 2 2 6 2 2" xfId="26531"/>
    <cellStyle name="20 % – Zvýraznění1 4 2 2 6 2 3" xfId="46191"/>
    <cellStyle name="20 % – Zvýraznění1 4 2 2 6 2 4" xfId="46192"/>
    <cellStyle name="20 % – Zvýraznění1 4 2 2 6 2 5" xfId="46193"/>
    <cellStyle name="20 % – Zvýraznění1 4 2 2 6 3" xfId="15126"/>
    <cellStyle name="20 % – Zvýraznění1 4 2 2 6 3 2" xfId="30313"/>
    <cellStyle name="20 % – Zvýraznění1 4 2 2 6 3 3" xfId="46194"/>
    <cellStyle name="20 % – Zvýraznění1 4 2 2 6 3 4" xfId="46195"/>
    <cellStyle name="20 % – Zvýraznění1 4 2 2 6 4" xfId="18929"/>
    <cellStyle name="20 % – Zvýraznění1 4 2 2 6 4 2" xfId="34110"/>
    <cellStyle name="20 % – Zvýraznění1 4 2 2 6 5" xfId="37901"/>
    <cellStyle name="20 % – Zvýraznění1 4 2 2 6 6" xfId="22721"/>
    <cellStyle name="20 % – Zvýraznění1 4 2 2 6 7" xfId="38226"/>
    <cellStyle name="20 % – Zvýraznění1 4 2 2 6 8" xfId="38227"/>
    <cellStyle name="20 % – Zvýraznění1 4 2 2 7" xfId="7670"/>
    <cellStyle name="20 % – Zvýraznění1 4 2 2 7 2" xfId="22889"/>
    <cellStyle name="20 % – Zvýraznění1 4 2 2 7 3" xfId="46196"/>
    <cellStyle name="20 % – Zvýraznění1 4 2 2 7 4" xfId="46197"/>
    <cellStyle name="20 % – Zvýraznění1 4 2 2 7 5" xfId="46198"/>
    <cellStyle name="20 % – Zvýraznění1 4 2 2 8" xfId="11462"/>
    <cellStyle name="20 % – Zvýraznění1 4 2 2 8 2" xfId="26659"/>
    <cellStyle name="20 % – Zvýraznění1 4 2 2 8 3" xfId="46199"/>
    <cellStyle name="20 % – Zvýraznění1 4 2 2 8 4" xfId="46200"/>
    <cellStyle name="20 % – Zvýraznění1 4 2 2 9" xfId="15263"/>
    <cellStyle name="20 % – Zvýraznění1 4 2 2 9 2" xfId="30444"/>
    <cellStyle name="20 % – Zvýraznění1 4 2 3" xfId="385"/>
    <cellStyle name="20 % – Zvýraznění1 4 2 3 10" xfId="19089"/>
    <cellStyle name="20 % – Zvýraznění1 4 2 3 11" xfId="38228"/>
    <cellStyle name="20 % – Zvýraznění1 4 2 3 12" xfId="38229"/>
    <cellStyle name="20 % – Zvýraznění1 4 2 3 2" xfId="980"/>
    <cellStyle name="20 % – Zvýraznění1 4 2 3 2 2" xfId="8534"/>
    <cellStyle name="20 % – Zvýraznění1 4 2 3 2 2 2" xfId="23750"/>
    <cellStyle name="20 % – Zvýraznění1 4 2 3 2 2 3" xfId="46201"/>
    <cellStyle name="20 % – Zvýraznění1 4 2 3 2 2 4" xfId="46202"/>
    <cellStyle name="20 % – Zvýraznění1 4 2 3 2 2 5" xfId="46203"/>
    <cellStyle name="20 % – Zvýraznění1 4 2 3 2 3" xfId="11807"/>
    <cellStyle name="20 % – Zvýraznění1 4 2 3 2 3 2" xfId="27002"/>
    <cellStyle name="20 % – Zvýraznění1 4 2 3 2 3 3" xfId="46204"/>
    <cellStyle name="20 % – Zvýraznění1 4 2 3 2 3 4" xfId="46205"/>
    <cellStyle name="20 % – Zvýraznění1 4 2 3 2 4" xfId="15606"/>
    <cellStyle name="20 % – Zvýraznění1 4 2 3 2 4 2" xfId="30787"/>
    <cellStyle name="20 % – Zvýraznění1 4 2 3 2 5" xfId="34592"/>
    <cellStyle name="20 % – Zvýraznění1 4 2 3 2 6" xfId="19412"/>
    <cellStyle name="20 % – Zvýraznění1 4 2 3 2 7" xfId="38230"/>
    <cellStyle name="20 % – Zvýraznění1 4 2 3 2 8" xfId="38231"/>
    <cellStyle name="20 % – Zvýraznění1 4 2 3 3" xfId="981"/>
    <cellStyle name="20 % – Zvýraznění1 4 2 3 3 2" xfId="8535"/>
    <cellStyle name="20 % – Zvýraznění1 4 2 3 3 2 2" xfId="23751"/>
    <cellStyle name="20 % – Zvýraznění1 4 2 3 3 2 3" xfId="46206"/>
    <cellStyle name="20 % – Zvýraznění1 4 2 3 3 2 4" xfId="46207"/>
    <cellStyle name="20 % – Zvýraznění1 4 2 3 3 2 5" xfId="46208"/>
    <cellStyle name="20 % – Zvýraznění1 4 2 3 3 3" xfId="11808"/>
    <cellStyle name="20 % – Zvýraznění1 4 2 3 3 3 2" xfId="27003"/>
    <cellStyle name="20 % – Zvýraznění1 4 2 3 3 3 3" xfId="46209"/>
    <cellStyle name="20 % – Zvýraznění1 4 2 3 3 3 4" xfId="46210"/>
    <cellStyle name="20 % – Zvýraznění1 4 2 3 3 4" xfId="15607"/>
    <cellStyle name="20 % – Zvýraznění1 4 2 3 3 4 2" xfId="30788"/>
    <cellStyle name="20 % – Zvýraznění1 4 2 3 3 5" xfId="34593"/>
    <cellStyle name="20 % – Zvýraznění1 4 2 3 3 6" xfId="19413"/>
    <cellStyle name="20 % – Zvýraznění1 4 2 3 3 7" xfId="38232"/>
    <cellStyle name="20 % – Zvýraznění1 4 2 3 3 8" xfId="38233"/>
    <cellStyle name="20 % – Zvýraznění1 4 2 3 4" xfId="982"/>
    <cellStyle name="20 % – Zvýraznění1 4 2 3 4 2" xfId="8536"/>
    <cellStyle name="20 % – Zvýraznění1 4 2 3 4 2 2" xfId="23752"/>
    <cellStyle name="20 % – Zvýraznění1 4 2 3 4 2 3" xfId="46211"/>
    <cellStyle name="20 % – Zvýraznění1 4 2 3 4 2 4" xfId="46212"/>
    <cellStyle name="20 % – Zvýraznění1 4 2 3 4 2 5" xfId="46213"/>
    <cellStyle name="20 % – Zvýraznění1 4 2 3 4 3" xfId="11809"/>
    <cellStyle name="20 % – Zvýraznění1 4 2 3 4 3 2" xfId="27004"/>
    <cellStyle name="20 % – Zvýraznění1 4 2 3 4 3 3" xfId="46214"/>
    <cellStyle name="20 % – Zvýraznění1 4 2 3 4 3 4" xfId="46215"/>
    <cellStyle name="20 % – Zvýraznění1 4 2 3 4 4" xfId="15608"/>
    <cellStyle name="20 % – Zvýraznění1 4 2 3 4 4 2" xfId="30789"/>
    <cellStyle name="20 % – Zvýraznění1 4 2 3 4 5" xfId="34594"/>
    <cellStyle name="20 % – Zvýraznění1 4 2 3 4 6" xfId="19414"/>
    <cellStyle name="20 % – Zvýraznění1 4 2 3 4 7" xfId="38234"/>
    <cellStyle name="20 % – Zvýraznění1 4 2 3 4 8" xfId="38235"/>
    <cellStyle name="20 % – Zvýraznění1 4 2 3 5" xfId="983"/>
    <cellStyle name="20 % – Zvýraznění1 4 2 3 5 2" xfId="11060"/>
    <cellStyle name="20 % – Zvýraznění1 4 2 3 5 2 2" xfId="26260"/>
    <cellStyle name="20 % – Zvýraznění1 4 2 3 5 2 3" xfId="46216"/>
    <cellStyle name="20 % – Zvýraznění1 4 2 3 5 2 4" xfId="46217"/>
    <cellStyle name="20 % – Zvýraznění1 4 2 3 5 2 5" xfId="46218"/>
    <cellStyle name="20 % – Zvýraznění1 4 2 3 5 3" xfId="11810"/>
    <cellStyle name="20 % – Zvýraznění1 4 2 3 5 3 2" xfId="27005"/>
    <cellStyle name="20 % – Zvýraznění1 4 2 3 5 3 3" xfId="46219"/>
    <cellStyle name="20 % – Zvýraznění1 4 2 3 5 3 4" xfId="46220"/>
    <cellStyle name="20 % – Zvýraznění1 4 2 3 5 4" xfId="15609"/>
    <cellStyle name="20 % – Zvýraznění1 4 2 3 5 4 2" xfId="30790"/>
    <cellStyle name="20 % – Zvýraznění1 4 2 3 5 5" xfId="34595"/>
    <cellStyle name="20 % – Zvýraznění1 4 2 3 5 6" xfId="19415"/>
    <cellStyle name="20 % – Zvýraznění1 4 2 3 5 7" xfId="38236"/>
    <cellStyle name="20 % – Zvýraznění1 4 2 3 5 8" xfId="38237"/>
    <cellStyle name="20 % – Zvýraznění1 4 2 3 6" xfId="7749"/>
    <cellStyle name="20 % – Zvýraznění1 4 2 3 6 2" xfId="22968"/>
    <cellStyle name="20 % – Zvýraznění1 4 2 3 6 3" xfId="46221"/>
    <cellStyle name="20 % – Zvýraznění1 4 2 3 6 4" xfId="46222"/>
    <cellStyle name="20 % – Zvýraznění1 4 2 3 6 5" xfId="46223"/>
    <cellStyle name="20 % – Zvýraznění1 4 2 3 7" xfId="11483"/>
    <cellStyle name="20 % – Zvýraznění1 4 2 3 7 2" xfId="26679"/>
    <cellStyle name="20 % – Zvýraznění1 4 2 3 7 3" xfId="46224"/>
    <cellStyle name="20 % – Zvýraznění1 4 2 3 7 4" xfId="46225"/>
    <cellStyle name="20 % – Zvýraznění1 4 2 3 8" xfId="15283"/>
    <cellStyle name="20 % – Zvýraznění1 4 2 3 8 2" xfId="30464"/>
    <cellStyle name="20 % – Zvýraznění1 4 2 3 9" xfId="34269"/>
    <cellStyle name="20 % – Zvýraznění1 4 2 4" xfId="984"/>
    <cellStyle name="20 % – Zvýraznění1 4 2 4 10" xfId="38238"/>
    <cellStyle name="20 % – Zvýraznění1 4 2 4 11" xfId="38239"/>
    <cellStyle name="20 % – Zvýraznění1 4 2 4 2" xfId="985"/>
    <cellStyle name="20 % – Zvýraznění1 4 2 4 2 2" xfId="8537"/>
    <cellStyle name="20 % – Zvýraznění1 4 2 4 2 2 2" xfId="23753"/>
    <cellStyle name="20 % – Zvýraznění1 4 2 4 2 2 3" xfId="46226"/>
    <cellStyle name="20 % – Zvýraznění1 4 2 4 2 2 4" xfId="46227"/>
    <cellStyle name="20 % – Zvýraznění1 4 2 4 2 2 5" xfId="46228"/>
    <cellStyle name="20 % – Zvýraznění1 4 2 4 2 3" xfId="11812"/>
    <cellStyle name="20 % – Zvýraznění1 4 2 4 2 3 2" xfId="27007"/>
    <cellStyle name="20 % – Zvýraznění1 4 2 4 2 3 3" xfId="46229"/>
    <cellStyle name="20 % – Zvýraznění1 4 2 4 2 3 4" xfId="46230"/>
    <cellStyle name="20 % – Zvýraznění1 4 2 4 2 4" xfId="15611"/>
    <cellStyle name="20 % – Zvýraznění1 4 2 4 2 4 2" xfId="30792"/>
    <cellStyle name="20 % – Zvýraznění1 4 2 4 2 5" xfId="34597"/>
    <cellStyle name="20 % – Zvýraznění1 4 2 4 2 6" xfId="19417"/>
    <cellStyle name="20 % – Zvýraznění1 4 2 4 2 7" xfId="38240"/>
    <cellStyle name="20 % – Zvýraznění1 4 2 4 2 8" xfId="38241"/>
    <cellStyle name="20 % – Zvýraznění1 4 2 4 3" xfId="986"/>
    <cellStyle name="20 % – Zvýraznění1 4 2 4 3 2" xfId="8538"/>
    <cellStyle name="20 % – Zvýraznění1 4 2 4 3 2 2" xfId="23754"/>
    <cellStyle name="20 % – Zvýraznění1 4 2 4 3 2 3" xfId="46231"/>
    <cellStyle name="20 % – Zvýraznění1 4 2 4 3 2 4" xfId="46232"/>
    <cellStyle name="20 % – Zvýraznění1 4 2 4 3 2 5" xfId="46233"/>
    <cellStyle name="20 % – Zvýraznění1 4 2 4 3 3" xfId="11813"/>
    <cellStyle name="20 % – Zvýraznění1 4 2 4 3 3 2" xfId="27008"/>
    <cellStyle name="20 % – Zvýraznění1 4 2 4 3 3 3" xfId="46234"/>
    <cellStyle name="20 % – Zvýraznění1 4 2 4 3 3 4" xfId="46235"/>
    <cellStyle name="20 % – Zvýraznění1 4 2 4 3 4" xfId="15612"/>
    <cellStyle name="20 % – Zvýraznění1 4 2 4 3 4 2" xfId="30793"/>
    <cellStyle name="20 % – Zvýraznění1 4 2 4 3 5" xfId="34598"/>
    <cellStyle name="20 % – Zvýraznění1 4 2 4 3 6" xfId="19418"/>
    <cellStyle name="20 % – Zvýraznění1 4 2 4 3 7" xfId="38242"/>
    <cellStyle name="20 % – Zvýraznění1 4 2 4 3 8" xfId="38243"/>
    <cellStyle name="20 % – Zvýraznění1 4 2 4 4" xfId="987"/>
    <cellStyle name="20 % – Zvýraznění1 4 2 4 4 2" xfId="8539"/>
    <cellStyle name="20 % – Zvýraznění1 4 2 4 4 2 2" xfId="23755"/>
    <cellStyle name="20 % – Zvýraznění1 4 2 4 4 2 3" xfId="46236"/>
    <cellStyle name="20 % – Zvýraznění1 4 2 4 4 2 4" xfId="46237"/>
    <cellStyle name="20 % – Zvýraznění1 4 2 4 4 2 5" xfId="46238"/>
    <cellStyle name="20 % – Zvýraznění1 4 2 4 4 3" xfId="11814"/>
    <cellStyle name="20 % – Zvýraznění1 4 2 4 4 3 2" xfId="27009"/>
    <cellStyle name="20 % – Zvýraznění1 4 2 4 4 3 3" xfId="46239"/>
    <cellStyle name="20 % – Zvýraznění1 4 2 4 4 3 4" xfId="46240"/>
    <cellStyle name="20 % – Zvýraznění1 4 2 4 4 4" xfId="15613"/>
    <cellStyle name="20 % – Zvýraznění1 4 2 4 4 4 2" xfId="30794"/>
    <cellStyle name="20 % – Zvýraznění1 4 2 4 4 5" xfId="34599"/>
    <cellStyle name="20 % – Zvýraznění1 4 2 4 4 6" xfId="19419"/>
    <cellStyle name="20 % – Zvýraznění1 4 2 4 4 7" xfId="38244"/>
    <cellStyle name="20 % – Zvýraznění1 4 2 4 4 8" xfId="38245"/>
    <cellStyle name="20 % – Zvýraznění1 4 2 4 5" xfId="8166"/>
    <cellStyle name="20 % – Zvýraznění1 4 2 4 5 2" xfId="23382"/>
    <cellStyle name="20 % – Zvýraznění1 4 2 4 5 3" xfId="46241"/>
    <cellStyle name="20 % – Zvýraznění1 4 2 4 5 4" xfId="46242"/>
    <cellStyle name="20 % – Zvýraznění1 4 2 4 5 5" xfId="46243"/>
    <cellStyle name="20 % – Zvýraznění1 4 2 4 6" xfId="11811"/>
    <cellStyle name="20 % – Zvýraznění1 4 2 4 6 2" xfId="27006"/>
    <cellStyle name="20 % – Zvýraznění1 4 2 4 6 3" xfId="46244"/>
    <cellStyle name="20 % – Zvýraznění1 4 2 4 6 4" xfId="46245"/>
    <cellStyle name="20 % – Zvýraznění1 4 2 4 7" xfId="15610"/>
    <cellStyle name="20 % – Zvýraznění1 4 2 4 7 2" xfId="30791"/>
    <cellStyle name="20 % – Zvýraznění1 4 2 4 8" xfId="34596"/>
    <cellStyle name="20 % – Zvýraznění1 4 2 4 9" xfId="19416"/>
    <cellStyle name="20 % – Zvýraznění1 4 2 5" xfId="988"/>
    <cellStyle name="20 % – Zvýraznění1 4 2 5 10" xfId="38246"/>
    <cellStyle name="20 % – Zvýraznění1 4 2 5 11" xfId="38247"/>
    <cellStyle name="20 % – Zvýraznění1 4 2 5 2" xfId="989"/>
    <cellStyle name="20 % – Zvýraznění1 4 2 5 2 2" xfId="8540"/>
    <cellStyle name="20 % – Zvýraznění1 4 2 5 2 2 2" xfId="23756"/>
    <cellStyle name="20 % – Zvýraznění1 4 2 5 2 2 3" xfId="46246"/>
    <cellStyle name="20 % – Zvýraznění1 4 2 5 2 2 4" xfId="46247"/>
    <cellStyle name="20 % – Zvýraznění1 4 2 5 2 2 5" xfId="46248"/>
    <cellStyle name="20 % – Zvýraznění1 4 2 5 2 3" xfId="11816"/>
    <cellStyle name="20 % – Zvýraznění1 4 2 5 2 3 2" xfId="27011"/>
    <cellStyle name="20 % – Zvýraznění1 4 2 5 2 3 3" xfId="46249"/>
    <cellStyle name="20 % – Zvýraznění1 4 2 5 2 3 4" xfId="46250"/>
    <cellStyle name="20 % – Zvýraznění1 4 2 5 2 4" xfId="15615"/>
    <cellStyle name="20 % – Zvýraznění1 4 2 5 2 4 2" xfId="30796"/>
    <cellStyle name="20 % – Zvýraznění1 4 2 5 2 5" xfId="34601"/>
    <cellStyle name="20 % – Zvýraznění1 4 2 5 2 6" xfId="19421"/>
    <cellStyle name="20 % – Zvýraznění1 4 2 5 2 7" xfId="38248"/>
    <cellStyle name="20 % – Zvýraznění1 4 2 5 2 8" xfId="38249"/>
    <cellStyle name="20 % – Zvýraznění1 4 2 5 3" xfId="990"/>
    <cellStyle name="20 % – Zvýraznění1 4 2 5 3 2" xfId="8541"/>
    <cellStyle name="20 % – Zvýraznění1 4 2 5 3 2 2" xfId="23757"/>
    <cellStyle name="20 % – Zvýraznění1 4 2 5 3 2 3" xfId="46251"/>
    <cellStyle name="20 % – Zvýraznění1 4 2 5 3 2 4" xfId="46252"/>
    <cellStyle name="20 % – Zvýraznění1 4 2 5 3 2 5" xfId="46253"/>
    <cellStyle name="20 % – Zvýraznění1 4 2 5 3 3" xfId="11817"/>
    <cellStyle name="20 % – Zvýraznění1 4 2 5 3 3 2" xfId="27012"/>
    <cellStyle name="20 % – Zvýraznění1 4 2 5 3 3 3" xfId="46254"/>
    <cellStyle name="20 % – Zvýraznění1 4 2 5 3 3 4" xfId="46255"/>
    <cellStyle name="20 % – Zvýraznění1 4 2 5 3 4" xfId="15616"/>
    <cellStyle name="20 % – Zvýraznění1 4 2 5 3 4 2" xfId="30797"/>
    <cellStyle name="20 % – Zvýraznění1 4 2 5 3 5" xfId="34602"/>
    <cellStyle name="20 % – Zvýraznění1 4 2 5 3 6" xfId="19422"/>
    <cellStyle name="20 % – Zvýraznění1 4 2 5 3 7" xfId="38250"/>
    <cellStyle name="20 % – Zvýraznění1 4 2 5 3 8" xfId="38251"/>
    <cellStyle name="20 % – Zvýraznění1 4 2 5 4" xfId="991"/>
    <cellStyle name="20 % – Zvýraznění1 4 2 5 4 2" xfId="8542"/>
    <cellStyle name="20 % – Zvýraznění1 4 2 5 4 2 2" xfId="23758"/>
    <cellStyle name="20 % – Zvýraznění1 4 2 5 4 2 3" xfId="46256"/>
    <cellStyle name="20 % – Zvýraznění1 4 2 5 4 2 4" xfId="46257"/>
    <cellStyle name="20 % – Zvýraznění1 4 2 5 4 2 5" xfId="46258"/>
    <cellStyle name="20 % – Zvýraznění1 4 2 5 4 3" xfId="11818"/>
    <cellStyle name="20 % – Zvýraznění1 4 2 5 4 3 2" xfId="27013"/>
    <cellStyle name="20 % – Zvýraznění1 4 2 5 4 3 3" xfId="46259"/>
    <cellStyle name="20 % – Zvýraznění1 4 2 5 4 3 4" xfId="46260"/>
    <cellStyle name="20 % – Zvýraznění1 4 2 5 4 4" xfId="15617"/>
    <cellStyle name="20 % – Zvýraznění1 4 2 5 4 4 2" xfId="30798"/>
    <cellStyle name="20 % – Zvýraznění1 4 2 5 4 5" xfId="34603"/>
    <cellStyle name="20 % – Zvýraznění1 4 2 5 4 6" xfId="19423"/>
    <cellStyle name="20 % – Zvýraznění1 4 2 5 4 7" xfId="38252"/>
    <cellStyle name="20 % – Zvýraznění1 4 2 5 4 8" xfId="38253"/>
    <cellStyle name="20 % – Zvýraznění1 4 2 5 5" xfId="8248"/>
    <cellStyle name="20 % – Zvýraznění1 4 2 5 5 2" xfId="23464"/>
    <cellStyle name="20 % – Zvýraznění1 4 2 5 5 3" xfId="46261"/>
    <cellStyle name="20 % – Zvýraznění1 4 2 5 5 4" xfId="46262"/>
    <cellStyle name="20 % – Zvýraznění1 4 2 5 5 5" xfId="46263"/>
    <cellStyle name="20 % – Zvýraznění1 4 2 5 6" xfId="11815"/>
    <cellStyle name="20 % – Zvýraznění1 4 2 5 6 2" xfId="27010"/>
    <cellStyle name="20 % – Zvýraznění1 4 2 5 6 3" xfId="46264"/>
    <cellStyle name="20 % – Zvýraznění1 4 2 5 6 4" xfId="46265"/>
    <cellStyle name="20 % – Zvýraznění1 4 2 5 7" xfId="15614"/>
    <cellStyle name="20 % – Zvýraznění1 4 2 5 7 2" xfId="30795"/>
    <cellStyle name="20 % – Zvýraznění1 4 2 5 8" xfId="34600"/>
    <cellStyle name="20 % – Zvýraznění1 4 2 5 9" xfId="19420"/>
    <cellStyle name="20 % – Zvýraznění1 4 2 6" xfId="992"/>
    <cellStyle name="20 % – Zvýraznění1 4 2 6 10" xfId="38254"/>
    <cellStyle name="20 % – Zvýraznění1 4 2 6 11" xfId="38255"/>
    <cellStyle name="20 % – Zvýraznění1 4 2 6 2" xfId="993"/>
    <cellStyle name="20 % – Zvýraznění1 4 2 6 2 2" xfId="8543"/>
    <cellStyle name="20 % – Zvýraznění1 4 2 6 2 2 2" xfId="23759"/>
    <cellStyle name="20 % – Zvýraznění1 4 2 6 2 2 3" xfId="46266"/>
    <cellStyle name="20 % – Zvýraznění1 4 2 6 2 2 4" xfId="46267"/>
    <cellStyle name="20 % – Zvýraznění1 4 2 6 2 2 5" xfId="46268"/>
    <cellStyle name="20 % – Zvýraznění1 4 2 6 2 3" xfId="11820"/>
    <cellStyle name="20 % – Zvýraznění1 4 2 6 2 3 2" xfId="27015"/>
    <cellStyle name="20 % – Zvýraznění1 4 2 6 2 3 3" xfId="46269"/>
    <cellStyle name="20 % – Zvýraznění1 4 2 6 2 3 4" xfId="46270"/>
    <cellStyle name="20 % – Zvýraznění1 4 2 6 2 4" xfId="15619"/>
    <cellStyle name="20 % – Zvýraznění1 4 2 6 2 4 2" xfId="30800"/>
    <cellStyle name="20 % – Zvýraznění1 4 2 6 2 5" xfId="34605"/>
    <cellStyle name="20 % – Zvýraznění1 4 2 6 2 6" xfId="19425"/>
    <cellStyle name="20 % – Zvýraznění1 4 2 6 2 7" xfId="38256"/>
    <cellStyle name="20 % – Zvýraznění1 4 2 6 2 8" xfId="38257"/>
    <cellStyle name="20 % – Zvýraznění1 4 2 6 3" xfId="994"/>
    <cellStyle name="20 % – Zvýraznění1 4 2 6 3 2" xfId="8544"/>
    <cellStyle name="20 % – Zvýraznění1 4 2 6 3 2 2" xfId="23760"/>
    <cellStyle name="20 % – Zvýraznění1 4 2 6 3 2 3" xfId="46271"/>
    <cellStyle name="20 % – Zvýraznění1 4 2 6 3 2 4" xfId="46272"/>
    <cellStyle name="20 % – Zvýraznění1 4 2 6 3 2 5" xfId="46273"/>
    <cellStyle name="20 % – Zvýraznění1 4 2 6 3 3" xfId="11821"/>
    <cellStyle name="20 % – Zvýraznění1 4 2 6 3 3 2" xfId="27016"/>
    <cellStyle name="20 % – Zvýraznění1 4 2 6 3 3 3" xfId="46274"/>
    <cellStyle name="20 % – Zvýraznění1 4 2 6 3 3 4" xfId="46275"/>
    <cellStyle name="20 % – Zvýraznění1 4 2 6 3 4" xfId="15620"/>
    <cellStyle name="20 % – Zvýraznění1 4 2 6 3 4 2" xfId="30801"/>
    <cellStyle name="20 % – Zvýraznění1 4 2 6 3 5" xfId="34606"/>
    <cellStyle name="20 % – Zvýraznění1 4 2 6 3 6" xfId="19426"/>
    <cellStyle name="20 % – Zvýraznění1 4 2 6 3 7" xfId="38258"/>
    <cellStyle name="20 % – Zvýraznění1 4 2 6 3 8" xfId="38259"/>
    <cellStyle name="20 % – Zvýraznění1 4 2 6 4" xfId="995"/>
    <cellStyle name="20 % – Zvýraznění1 4 2 6 4 2" xfId="8545"/>
    <cellStyle name="20 % – Zvýraznění1 4 2 6 4 2 2" xfId="23761"/>
    <cellStyle name="20 % – Zvýraznění1 4 2 6 4 2 3" xfId="46276"/>
    <cellStyle name="20 % – Zvýraznění1 4 2 6 4 2 4" xfId="46277"/>
    <cellStyle name="20 % – Zvýraznění1 4 2 6 4 2 5" xfId="46278"/>
    <cellStyle name="20 % – Zvýraznění1 4 2 6 4 3" xfId="11822"/>
    <cellStyle name="20 % – Zvýraznění1 4 2 6 4 3 2" xfId="27017"/>
    <cellStyle name="20 % – Zvýraznění1 4 2 6 4 3 3" xfId="46279"/>
    <cellStyle name="20 % – Zvýraznění1 4 2 6 4 3 4" xfId="46280"/>
    <cellStyle name="20 % – Zvýraznění1 4 2 6 4 4" xfId="15621"/>
    <cellStyle name="20 % – Zvýraznění1 4 2 6 4 4 2" xfId="30802"/>
    <cellStyle name="20 % – Zvýraznění1 4 2 6 4 5" xfId="34607"/>
    <cellStyle name="20 % – Zvýraznění1 4 2 6 4 6" xfId="19427"/>
    <cellStyle name="20 % – Zvýraznění1 4 2 6 4 7" xfId="38260"/>
    <cellStyle name="20 % – Zvýraznění1 4 2 6 4 8" xfId="38261"/>
    <cellStyle name="20 % – Zvýraznění1 4 2 6 5" xfId="8336"/>
    <cellStyle name="20 % – Zvýraznění1 4 2 6 5 2" xfId="23552"/>
    <cellStyle name="20 % – Zvýraznění1 4 2 6 5 3" xfId="46281"/>
    <cellStyle name="20 % – Zvýraznění1 4 2 6 5 4" xfId="46282"/>
    <cellStyle name="20 % – Zvýraznění1 4 2 6 5 5" xfId="46283"/>
    <cellStyle name="20 % – Zvýraznění1 4 2 6 6" xfId="11819"/>
    <cellStyle name="20 % – Zvýraznění1 4 2 6 6 2" xfId="27014"/>
    <cellStyle name="20 % – Zvýraznění1 4 2 6 6 3" xfId="46284"/>
    <cellStyle name="20 % – Zvýraznění1 4 2 6 6 4" xfId="46285"/>
    <cellStyle name="20 % – Zvýraznění1 4 2 6 7" xfId="15618"/>
    <cellStyle name="20 % – Zvýraznění1 4 2 6 7 2" xfId="30799"/>
    <cellStyle name="20 % – Zvýraznění1 4 2 6 8" xfId="34604"/>
    <cellStyle name="20 % – Zvýraznění1 4 2 6 9" xfId="19424"/>
    <cellStyle name="20 % – Zvýraznění1 4 2 7" xfId="996"/>
    <cellStyle name="20 % – Zvýraznění1 4 2 7 10" xfId="38262"/>
    <cellStyle name="20 % – Zvýraznění1 4 2 7 11" xfId="38263"/>
    <cellStyle name="20 % – Zvýraznění1 4 2 7 2" xfId="997"/>
    <cellStyle name="20 % – Zvýraznění1 4 2 7 2 2" xfId="8546"/>
    <cellStyle name="20 % – Zvýraznění1 4 2 7 2 2 2" xfId="23762"/>
    <cellStyle name="20 % – Zvýraznění1 4 2 7 2 2 3" xfId="46286"/>
    <cellStyle name="20 % – Zvýraznění1 4 2 7 2 2 4" xfId="46287"/>
    <cellStyle name="20 % – Zvýraznění1 4 2 7 2 2 5" xfId="46288"/>
    <cellStyle name="20 % – Zvýraznění1 4 2 7 2 3" xfId="11824"/>
    <cellStyle name="20 % – Zvýraznění1 4 2 7 2 3 2" xfId="27019"/>
    <cellStyle name="20 % – Zvýraznění1 4 2 7 2 3 3" xfId="46289"/>
    <cellStyle name="20 % – Zvýraznění1 4 2 7 2 3 4" xfId="46290"/>
    <cellStyle name="20 % – Zvýraznění1 4 2 7 2 4" xfId="15623"/>
    <cellStyle name="20 % – Zvýraznění1 4 2 7 2 4 2" xfId="30804"/>
    <cellStyle name="20 % – Zvýraznění1 4 2 7 2 5" xfId="34609"/>
    <cellStyle name="20 % – Zvýraznění1 4 2 7 2 6" xfId="19429"/>
    <cellStyle name="20 % – Zvýraznění1 4 2 7 2 7" xfId="38264"/>
    <cellStyle name="20 % – Zvýraznění1 4 2 7 2 8" xfId="38265"/>
    <cellStyle name="20 % – Zvýraznění1 4 2 7 3" xfId="998"/>
    <cellStyle name="20 % – Zvýraznění1 4 2 7 3 2" xfId="8547"/>
    <cellStyle name="20 % – Zvýraznění1 4 2 7 3 2 2" xfId="23763"/>
    <cellStyle name="20 % – Zvýraznění1 4 2 7 3 2 3" xfId="46291"/>
    <cellStyle name="20 % – Zvýraznění1 4 2 7 3 2 4" xfId="46292"/>
    <cellStyle name="20 % – Zvýraznění1 4 2 7 3 2 5" xfId="46293"/>
    <cellStyle name="20 % – Zvýraznění1 4 2 7 3 3" xfId="11825"/>
    <cellStyle name="20 % – Zvýraznění1 4 2 7 3 3 2" xfId="27020"/>
    <cellStyle name="20 % – Zvýraznění1 4 2 7 3 3 3" xfId="46294"/>
    <cellStyle name="20 % – Zvýraznění1 4 2 7 3 3 4" xfId="46295"/>
    <cellStyle name="20 % – Zvýraznění1 4 2 7 3 4" xfId="15624"/>
    <cellStyle name="20 % – Zvýraznění1 4 2 7 3 4 2" xfId="30805"/>
    <cellStyle name="20 % – Zvýraznění1 4 2 7 3 5" xfId="34610"/>
    <cellStyle name="20 % – Zvýraznění1 4 2 7 3 6" xfId="19430"/>
    <cellStyle name="20 % – Zvýraznění1 4 2 7 3 7" xfId="38266"/>
    <cellStyle name="20 % – Zvýraznění1 4 2 7 3 8" xfId="38267"/>
    <cellStyle name="20 % – Zvýraznění1 4 2 7 4" xfId="999"/>
    <cellStyle name="20 % – Zvýraznění1 4 2 7 4 2" xfId="8548"/>
    <cellStyle name="20 % – Zvýraznění1 4 2 7 4 2 2" xfId="23764"/>
    <cellStyle name="20 % – Zvýraznění1 4 2 7 4 2 3" xfId="46296"/>
    <cellStyle name="20 % – Zvýraznění1 4 2 7 4 2 4" xfId="46297"/>
    <cellStyle name="20 % – Zvýraznění1 4 2 7 4 2 5" xfId="46298"/>
    <cellStyle name="20 % – Zvýraznění1 4 2 7 4 3" xfId="11826"/>
    <cellStyle name="20 % – Zvýraznění1 4 2 7 4 3 2" xfId="27021"/>
    <cellStyle name="20 % – Zvýraznění1 4 2 7 4 3 3" xfId="46299"/>
    <cellStyle name="20 % – Zvýraznění1 4 2 7 4 3 4" xfId="46300"/>
    <cellStyle name="20 % – Zvýraznění1 4 2 7 4 4" xfId="15625"/>
    <cellStyle name="20 % – Zvýraznění1 4 2 7 4 4 2" xfId="30806"/>
    <cellStyle name="20 % – Zvýraznění1 4 2 7 4 5" xfId="34611"/>
    <cellStyle name="20 % – Zvýraznění1 4 2 7 4 6" xfId="19431"/>
    <cellStyle name="20 % – Zvýraznění1 4 2 7 4 7" xfId="38268"/>
    <cellStyle name="20 % – Zvýraznění1 4 2 7 4 8" xfId="38269"/>
    <cellStyle name="20 % – Zvýraznění1 4 2 7 5" xfId="8419"/>
    <cellStyle name="20 % – Zvýraznění1 4 2 7 5 2" xfId="23635"/>
    <cellStyle name="20 % – Zvýraznění1 4 2 7 5 3" xfId="46301"/>
    <cellStyle name="20 % – Zvýraznění1 4 2 7 5 4" xfId="46302"/>
    <cellStyle name="20 % – Zvýraznění1 4 2 7 5 5" xfId="46303"/>
    <cellStyle name="20 % – Zvýraznění1 4 2 7 6" xfId="11823"/>
    <cellStyle name="20 % – Zvýraznění1 4 2 7 6 2" xfId="27018"/>
    <cellStyle name="20 % – Zvýraznění1 4 2 7 6 3" xfId="46304"/>
    <cellStyle name="20 % – Zvýraznění1 4 2 7 6 4" xfId="46305"/>
    <cellStyle name="20 % – Zvýraznění1 4 2 7 7" xfId="15622"/>
    <cellStyle name="20 % – Zvýraznění1 4 2 7 7 2" xfId="30803"/>
    <cellStyle name="20 % – Zvýraznění1 4 2 7 8" xfId="34608"/>
    <cellStyle name="20 % – Zvýraznění1 4 2 7 9" xfId="19428"/>
    <cellStyle name="20 % – Zvýraznění1 4 2 8" xfId="1000"/>
    <cellStyle name="20 % – Zvýraznění1 4 2 8 2" xfId="8549"/>
    <cellStyle name="20 % – Zvýraznění1 4 2 8 2 2" xfId="23765"/>
    <cellStyle name="20 % – Zvýraznění1 4 2 8 2 3" xfId="46306"/>
    <cellStyle name="20 % – Zvýraznění1 4 2 8 2 4" xfId="46307"/>
    <cellStyle name="20 % – Zvýraznění1 4 2 8 2 5" xfId="46308"/>
    <cellStyle name="20 % – Zvýraznění1 4 2 8 3" xfId="11827"/>
    <cellStyle name="20 % – Zvýraznění1 4 2 8 3 2" xfId="27022"/>
    <cellStyle name="20 % – Zvýraznění1 4 2 8 3 3" xfId="46309"/>
    <cellStyle name="20 % – Zvýraznění1 4 2 8 3 4" xfId="46310"/>
    <cellStyle name="20 % – Zvýraznění1 4 2 8 4" xfId="15626"/>
    <cellStyle name="20 % – Zvýraznění1 4 2 8 4 2" xfId="30807"/>
    <cellStyle name="20 % – Zvýraznění1 4 2 8 5" xfId="34612"/>
    <cellStyle name="20 % – Zvýraznění1 4 2 8 6" xfId="19432"/>
    <cellStyle name="20 % – Zvýraznění1 4 2 8 7" xfId="38270"/>
    <cellStyle name="20 % – Zvýraznění1 4 2 8 8" xfId="38271"/>
    <cellStyle name="20 % – Zvýraznění1 4 2 9" xfId="1001"/>
    <cellStyle name="20 % – Zvýraznění1 4 2 9 2" xfId="8550"/>
    <cellStyle name="20 % – Zvýraznění1 4 2 9 2 2" xfId="23766"/>
    <cellStyle name="20 % – Zvýraznění1 4 2 9 2 3" xfId="46311"/>
    <cellStyle name="20 % – Zvýraznění1 4 2 9 2 4" xfId="46312"/>
    <cellStyle name="20 % – Zvýraznění1 4 2 9 2 5" xfId="46313"/>
    <cellStyle name="20 % – Zvýraznění1 4 2 9 3" xfId="11828"/>
    <cellStyle name="20 % – Zvýraznění1 4 2 9 3 2" xfId="27023"/>
    <cellStyle name="20 % – Zvýraznění1 4 2 9 3 3" xfId="46314"/>
    <cellStyle name="20 % – Zvýraznění1 4 2 9 3 4" xfId="46315"/>
    <cellStyle name="20 % – Zvýraznění1 4 2 9 4" xfId="15627"/>
    <cellStyle name="20 % – Zvýraznění1 4 2 9 4 2" xfId="30808"/>
    <cellStyle name="20 % – Zvýraznění1 4 2 9 5" xfId="34613"/>
    <cellStyle name="20 % – Zvýraznění1 4 2 9 6" xfId="19433"/>
    <cellStyle name="20 % – Zvýraznění1 4 2 9 7" xfId="38272"/>
    <cellStyle name="20 % – Zvýraznění1 4 2 9 8" xfId="38273"/>
    <cellStyle name="20 % – Zvýraznění1 4 20" xfId="38274"/>
    <cellStyle name="20 % – Zvýraznění1 4 21" xfId="38275"/>
    <cellStyle name="20 % – Zvýraznění1 4 3" xfId="316"/>
    <cellStyle name="20 % – Zvýraznění1 4 3 10" xfId="34207"/>
    <cellStyle name="20 % – Zvýraznění1 4 3 11" xfId="19027"/>
    <cellStyle name="20 % – Zvýraznění1 4 3 12" xfId="38276"/>
    <cellStyle name="20 % – Zvýraznění1 4 3 13" xfId="38277"/>
    <cellStyle name="20 % – Zvýraznění1 4 3 2" xfId="386"/>
    <cellStyle name="20 % – Zvýraznění1 4 3 2 2" xfId="1002"/>
    <cellStyle name="20 % – Zvýraznění1 4 3 2 2 2" xfId="11231"/>
    <cellStyle name="20 % – Zvýraznění1 4 3 2 2 2 2" xfId="26431"/>
    <cellStyle name="20 % – Zvýraznění1 4 3 2 2 2 3" xfId="46316"/>
    <cellStyle name="20 % – Zvýraznění1 4 3 2 2 2 4" xfId="46317"/>
    <cellStyle name="20 % – Zvýraznění1 4 3 2 2 2 5" xfId="46318"/>
    <cellStyle name="20 % – Zvýraznění1 4 3 2 2 3" xfId="11829"/>
    <cellStyle name="20 % – Zvýraznění1 4 3 2 2 3 2" xfId="27024"/>
    <cellStyle name="20 % – Zvýraznění1 4 3 2 2 3 3" xfId="46319"/>
    <cellStyle name="20 % – Zvýraznění1 4 3 2 2 3 4" xfId="46320"/>
    <cellStyle name="20 % – Zvýraznění1 4 3 2 2 4" xfId="15628"/>
    <cellStyle name="20 % – Zvýraznění1 4 3 2 2 4 2" xfId="30809"/>
    <cellStyle name="20 % – Zvýraznění1 4 3 2 2 5" xfId="34614"/>
    <cellStyle name="20 % – Zvýraznění1 4 3 2 2 6" xfId="19434"/>
    <cellStyle name="20 % – Zvýraznění1 4 3 2 2 7" xfId="38278"/>
    <cellStyle name="20 % – Zvýraznění1 4 3 2 2 8" xfId="38279"/>
    <cellStyle name="20 % – Zvýraznění1 4 3 2 3" xfId="7735"/>
    <cellStyle name="20 % – Zvýraznění1 4 3 2 3 2" xfId="22954"/>
    <cellStyle name="20 % – Zvýraznění1 4 3 2 3 3" xfId="46321"/>
    <cellStyle name="20 % – Zvýraznění1 4 3 2 3 4" xfId="46322"/>
    <cellStyle name="20 % – Zvýraznění1 4 3 2 3 5" xfId="46323"/>
    <cellStyle name="20 % – Zvýraznění1 4 3 2 4" xfId="11484"/>
    <cellStyle name="20 % – Zvýraznění1 4 3 2 4 2" xfId="26680"/>
    <cellStyle name="20 % – Zvýraznění1 4 3 2 4 3" xfId="46324"/>
    <cellStyle name="20 % – Zvýraznění1 4 3 2 4 4" xfId="46325"/>
    <cellStyle name="20 % – Zvýraznění1 4 3 2 5" xfId="15284"/>
    <cellStyle name="20 % – Zvýraznění1 4 3 2 5 2" xfId="30465"/>
    <cellStyle name="20 % – Zvýraznění1 4 3 2 6" xfId="34270"/>
    <cellStyle name="20 % – Zvýraznění1 4 3 2 7" xfId="19090"/>
    <cellStyle name="20 % – Zvýraznění1 4 3 2 8" xfId="38280"/>
    <cellStyle name="20 % – Zvýraznění1 4 3 2 9" xfId="38281"/>
    <cellStyle name="20 % – Zvýraznění1 4 3 3" xfId="1003"/>
    <cellStyle name="20 % – Zvýraznění1 4 3 3 2" xfId="8551"/>
    <cellStyle name="20 % – Zvýraznění1 4 3 3 2 2" xfId="23767"/>
    <cellStyle name="20 % – Zvýraznění1 4 3 3 2 3" xfId="46326"/>
    <cellStyle name="20 % – Zvýraznění1 4 3 3 2 4" xfId="46327"/>
    <cellStyle name="20 % – Zvýraznění1 4 3 3 2 5" xfId="46328"/>
    <cellStyle name="20 % – Zvýraznění1 4 3 3 3" xfId="11830"/>
    <cellStyle name="20 % – Zvýraznění1 4 3 3 3 2" xfId="27025"/>
    <cellStyle name="20 % – Zvýraznění1 4 3 3 3 3" xfId="46329"/>
    <cellStyle name="20 % – Zvýraznění1 4 3 3 3 4" xfId="46330"/>
    <cellStyle name="20 % – Zvýraznění1 4 3 3 4" xfId="15629"/>
    <cellStyle name="20 % – Zvýraznění1 4 3 3 4 2" xfId="30810"/>
    <cellStyle name="20 % – Zvýraznění1 4 3 3 5" xfId="34615"/>
    <cellStyle name="20 % – Zvýraznění1 4 3 3 6" xfId="19435"/>
    <cellStyle name="20 % – Zvýraznění1 4 3 3 7" xfId="38282"/>
    <cellStyle name="20 % – Zvýraznění1 4 3 3 8" xfId="38283"/>
    <cellStyle name="20 % – Zvýraznění1 4 3 4" xfId="1004"/>
    <cellStyle name="20 % – Zvýraznění1 4 3 4 2" xfId="8552"/>
    <cellStyle name="20 % – Zvýraznění1 4 3 4 2 2" xfId="23768"/>
    <cellStyle name="20 % – Zvýraznění1 4 3 4 2 3" xfId="46331"/>
    <cellStyle name="20 % – Zvýraznění1 4 3 4 2 4" xfId="46332"/>
    <cellStyle name="20 % – Zvýraznění1 4 3 4 2 5" xfId="46333"/>
    <cellStyle name="20 % – Zvýraznění1 4 3 4 3" xfId="11831"/>
    <cellStyle name="20 % – Zvýraznění1 4 3 4 3 2" xfId="27026"/>
    <cellStyle name="20 % – Zvýraznění1 4 3 4 3 3" xfId="46334"/>
    <cellStyle name="20 % – Zvýraznění1 4 3 4 3 4" xfId="46335"/>
    <cellStyle name="20 % – Zvýraznění1 4 3 4 4" xfId="15630"/>
    <cellStyle name="20 % – Zvýraznění1 4 3 4 4 2" xfId="30811"/>
    <cellStyle name="20 % – Zvýraznění1 4 3 4 5" xfId="34616"/>
    <cellStyle name="20 % – Zvýraznění1 4 3 4 6" xfId="19436"/>
    <cellStyle name="20 % – Zvýraznění1 4 3 4 7" xfId="38284"/>
    <cellStyle name="20 % – Zvýraznění1 4 3 4 8" xfId="38285"/>
    <cellStyle name="20 % – Zvýraznění1 4 3 5" xfId="1005"/>
    <cellStyle name="20 % – Zvýraznění1 4 3 5 2" xfId="11237"/>
    <cellStyle name="20 % – Zvýraznění1 4 3 5 2 2" xfId="26437"/>
    <cellStyle name="20 % – Zvýraznění1 4 3 5 2 3" xfId="46336"/>
    <cellStyle name="20 % – Zvýraznění1 4 3 5 2 4" xfId="46337"/>
    <cellStyle name="20 % – Zvýraznění1 4 3 5 2 5" xfId="46338"/>
    <cellStyle name="20 % – Zvýraznění1 4 3 5 3" xfId="11832"/>
    <cellStyle name="20 % – Zvýraznění1 4 3 5 3 2" xfId="27027"/>
    <cellStyle name="20 % – Zvýraznění1 4 3 5 3 3" xfId="46339"/>
    <cellStyle name="20 % – Zvýraznění1 4 3 5 3 4" xfId="46340"/>
    <cellStyle name="20 % – Zvýraznění1 4 3 5 4" xfId="15631"/>
    <cellStyle name="20 % – Zvýraznění1 4 3 5 4 2" xfId="30812"/>
    <cellStyle name="20 % – Zvýraznění1 4 3 5 5" xfId="34617"/>
    <cellStyle name="20 % – Zvýraznění1 4 3 5 6" xfId="19437"/>
    <cellStyle name="20 % – Zvýraznění1 4 3 5 7" xfId="38286"/>
    <cellStyle name="20 % – Zvýraznění1 4 3 5 8" xfId="38287"/>
    <cellStyle name="20 % – Zvýraznění1 4 3 6" xfId="7501"/>
    <cellStyle name="20 % – Zvýraznění1 4 3 6 2" xfId="11332"/>
    <cellStyle name="20 % – Zvýraznění1 4 3 6 2 2" xfId="26532"/>
    <cellStyle name="20 % – Zvýraznění1 4 3 6 2 3" xfId="46341"/>
    <cellStyle name="20 % – Zvýraznění1 4 3 6 2 4" xfId="46342"/>
    <cellStyle name="20 % – Zvýraznění1 4 3 6 2 5" xfId="46343"/>
    <cellStyle name="20 % – Zvýraznění1 4 3 6 3" xfId="15127"/>
    <cellStyle name="20 % – Zvýraznění1 4 3 6 3 2" xfId="30314"/>
    <cellStyle name="20 % – Zvýraznění1 4 3 6 3 3" xfId="46344"/>
    <cellStyle name="20 % – Zvýraznění1 4 3 6 3 4" xfId="46345"/>
    <cellStyle name="20 % – Zvýraznění1 4 3 6 4" xfId="18930"/>
    <cellStyle name="20 % – Zvýraznění1 4 3 6 4 2" xfId="34111"/>
    <cellStyle name="20 % – Zvýraznění1 4 3 6 5" xfId="37902"/>
    <cellStyle name="20 % – Zvýraznění1 4 3 6 6" xfId="22722"/>
    <cellStyle name="20 % – Zvýraznění1 4 3 6 7" xfId="38288"/>
    <cellStyle name="20 % – Zvýraznění1 4 3 6 8" xfId="38289"/>
    <cellStyle name="20 % – Zvýraznění1 4 3 7" xfId="7628"/>
    <cellStyle name="20 % – Zvýraznění1 4 3 7 2" xfId="22847"/>
    <cellStyle name="20 % – Zvýraznění1 4 3 7 3" xfId="46346"/>
    <cellStyle name="20 % – Zvýraznění1 4 3 7 4" xfId="46347"/>
    <cellStyle name="20 % – Zvýraznění1 4 3 7 5" xfId="46348"/>
    <cellStyle name="20 % – Zvýraznění1 4 3 8" xfId="11420"/>
    <cellStyle name="20 % – Zvýraznění1 4 3 8 2" xfId="26617"/>
    <cellStyle name="20 % – Zvýraznění1 4 3 8 3" xfId="46349"/>
    <cellStyle name="20 % – Zvýraznění1 4 3 8 4" xfId="46350"/>
    <cellStyle name="20 % – Zvýraznění1 4 3 9" xfId="15221"/>
    <cellStyle name="20 % – Zvýraznění1 4 3 9 2" xfId="30402"/>
    <cellStyle name="20 % – Zvýraznění1 4 4" xfId="345"/>
    <cellStyle name="20 % – Zvýraznění1 4 4 10" xfId="34235"/>
    <cellStyle name="20 % – Zvýraznění1 4 4 11" xfId="19055"/>
    <cellStyle name="20 % – Zvýraznění1 4 4 12" xfId="38290"/>
    <cellStyle name="20 % – Zvýraznění1 4 4 13" xfId="38291"/>
    <cellStyle name="20 % – Zvýraznění1 4 4 2" xfId="1006"/>
    <cellStyle name="20 % – Zvýraznění1 4 4 2 2" xfId="8553"/>
    <cellStyle name="20 % – Zvýraznění1 4 4 2 2 2" xfId="23769"/>
    <cellStyle name="20 % – Zvýraznění1 4 4 2 2 3" xfId="46351"/>
    <cellStyle name="20 % – Zvýraznění1 4 4 2 2 4" xfId="46352"/>
    <cellStyle name="20 % – Zvýraznění1 4 4 2 2 5" xfId="46353"/>
    <cellStyle name="20 % – Zvýraznění1 4 4 2 3" xfId="11833"/>
    <cellStyle name="20 % – Zvýraznění1 4 4 2 3 2" xfId="27028"/>
    <cellStyle name="20 % – Zvýraznění1 4 4 2 3 3" xfId="46354"/>
    <cellStyle name="20 % – Zvýraznění1 4 4 2 3 4" xfId="46355"/>
    <cellStyle name="20 % – Zvýraznění1 4 4 2 4" xfId="15632"/>
    <cellStyle name="20 % – Zvýraznění1 4 4 2 4 2" xfId="30813"/>
    <cellStyle name="20 % – Zvýraznění1 4 4 2 5" xfId="34618"/>
    <cellStyle name="20 % – Zvýraznění1 4 4 2 6" xfId="19438"/>
    <cellStyle name="20 % – Zvýraznění1 4 4 2 7" xfId="38292"/>
    <cellStyle name="20 % – Zvýraznění1 4 4 2 8" xfId="38293"/>
    <cellStyle name="20 % – Zvýraznění1 4 4 3" xfId="1007"/>
    <cellStyle name="20 % – Zvýraznění1 4 4 3 2" xfId="8554"/>
    <cellStyle name="20 % – Zvýraznění1 4 4 3 2 2" xfId="23770"/>
    <cellStyle name="20 % – Zvýraznění1 4 4 3 2 3" xfId="46356"/>
    <cellStyle name="20 % – Zvýraznění1 4 4 3 2 4" xfId="46357"/>
    <cellStyle name="20 % – Zvýraznění1 4 4 3 2 5" xfId="46358"/>
    <cellStyle name="20 % – Zvýraznění1 4 4 3 3" xfId="11834"/>
    <cellStyle name="20 % – Zvýraznění1 4 4 3 3 2" xfId="27029"/>
    <cellStyle name="20 % – Zvýraznění1 4 4 3 3 3" xfId="46359"/>
    <cellStyle name="20 % – Zvýraznění1 4 4 3 3 4" xfId="46360"/>
    <cellStyle name="20 % – Zvýraznění1 4 4 3 4" xfId="15633"/>
    <cellStyle name="20 % – Zvýraznění1 4 4 3 4 2" xfId="30814"/>
    <cellStyle name="20 % – Zvýraznění1 4 4 3 5" xfId="34619"/>
    <cellStyle name="20 % – Zvýraznění1 4 4 3 6" xfId="19439"/>
    <cellStyle name="20 % – Zvýraznění1 4 4 3 7" xfId="38294"/>
    <cellStyle name="20 % – Zvýraznění1 4 4 3 8" xfId="38295"/>
    <cellStyle name="20 % – Zvýraznění1 4 4 4" xfId="1008"/>
    <cellStyle name="20 % – Zvýraznění1 4 4 4 2" xfId="8555"/>
    <cellStyle name="20 % – Zvýraznění1 4 4 4 2 2" xfId="23771"/>
    <cellStyle name="20 % – Zvýraznění1 4 4 4 2 3" xfId="46361"/>
    <cellStyle name="20 % – Zvýraznění1 4 4 4 2 4" xfId="46362"/>
    <cellStyle name="20 % – Zvýraznění1 4 4 4 2 5" xfId="46363"/>
    <cellStyle name="20 % – Zvýraznění1 4 4 4 3" xfId="11835"/>
    <cellStyle name="20 % – Zvýraznění1 4 4 4 3 2" xfId="27030"/>
    <cellStyle name="20 % – Zvýraznění1 4 4 4 3 3" xfId="46364"/>
    <cellStyle name="20 % – Zvýraznění1 4 4 4 3 4" xfId="46365"/>
    <cellStyle name="20 % – Zvýraznění1 4 4 4 4" xfId="15634"/>
    <cellStyle name="20 % – Zvýraznění1 4 4 4 4 2" xfId="30815"/>
    <cellStyle name="20 % – Zvýraznění1 4 4 4 5" xfId="34620"/>
    <cellStyle name="20 % – Zvýraznění1 4 4 4 6" xfId="19440"/>
    <cellStyle name="20 % – Zvýraznění1 4 4 4 7" xfId="38296"/>
    <cellStyle name="20 % – Zvýraznění1 4 4 4 8" xfId="38297"/>
    <cellStyle name="20 % – Zvýraznění1 4 4 5" xfId="1009"/>
    <cellStyle name="20 % – Zvýraznění1 4 4 5 2" xfId="11168"/>
    <cellStyle name="20 % – Zvýraznění1 4 4 5 2 2" xfId="26368"/>
    <cellStyle name="20 % – Zvýraznění1 4 4 5 2 3" xfId="46366"/>
    <cellStyle name="20 % – Zvýraznění1 4 4 5 2 4" xfId="46367"/>
    <cellStyle name="20 % – Zvýraznění1 4 4 5 2 5" xfId="46368"/>
    <cellStyle name="20 % – Zvýraznění1 4 4 5 3" xfId="11836"/>
    <cellStyle name="20 % – Zvýraznění1 4 4 5 3 2" xfId="27031"/>
    <cellStyle name="20 % – Zvýraznění1 4 4 5 3 3" xfId="46369"/>
    <cellStyle name="20 % – Zvýraznění1 4 4 5 3 4" xfId="46370"/>
    <cellStyle name="20 % – Zvýraznění1 4 4 5 4" xfId="15635"/>
    <cellStyle name="20 % – Zvýraznění1 4 4 5 4 2" xfId="30816"/>
    <cellStyle name="20 % – Zvýraznění1 4 4 5 5" xfId="34621"/>
    <cellStyle name="20 % – Zvýraznění1 4 4 5 6" xfId="19441"/>
    <cellStyle name="20 % – Zvýraznění1 4 4 5 7" xfId="38298"/>
    <cellStyle name="20 % – Zvýraznění1 4 4 5 8" xfId="38299"/>
    <cellStyle name="20 % – Zvýraznění1 4 4 6" xfId="7502"/>
    <cellStyle name="20 % – Zvýraznění1 4 4 6 2" xfId="11333"/>
    <cellStyle name="20 % – Zvýraznění1 4 4 6 2 2" xfId="26533"/>
    <cellStyle name="20 % – Zvýraznění1 4 4 6 2 3" xfId="46371"/>
    <cellStyle name="20 % – Zvýraznění1 4 4 6 2 4" xfId="46372"/>
    <cellStyle name="20 % – Zvýraznění1 4 4 6 2 5" xfId="46373"/>
    <cellStyle name="20 % – Zvýraznění1 4 4 6 3" xfId="15128"/>
    <cellStyle name="20 % – Zvýraznění1 4 4 6 3 2" xfId="30315"/>
    <cellStyle name="20 % – Zvýraznění1 4 4 6 3 3" xfId="46374"/>
    <cellStyle name="20 % – Zvýraznění1 4 4 6 3 4" xfId="46375"/>
    <cellStyle name="20 % – Zvýraznění1 4 4 6 4" xfId="18931"/>
    <cellStyle name="20 % – Zvýraznění1 4 4 6 4 2" xfId="34112"/>
    <cellStyle name="20 % – Zvýraznění1 4 4 6 5" xfId="37903"/>
    <cellStyle name="20 % – Zvýraznění1 4 4 6 6" xfId="22723"/>
    <cellStyle name="20 % – Zvýraznění1 4 4 6 7" xfId="38300"/>
    <cellStyle name="20 % – Zvýraznění1 4 4 6 8" xfId="38301"/>
    <cellStyle name="20 % – Zvýraznění1 4 4 7" xfId="7656"/>
    <cellStyle name="20 % – Zvýraznění1 4 4 7 2" xfId="22875"/>
    <cellStyle name="20 % – Zvýraznění1 4 4 7 3" xfId="46376"/>
    <cellStyle name="20 % – Zvýraznění1 4 4 7 4" xfId="46377"/>
    <cellStyle name="20 % – Zvýraznění1 4 4 7 5" xfId="46378"/>
    <cellStyle name="20 % – Zvýraznění1 4 4 8" xfId="11448"/>
    <cellStyle name="20 % – Zvýraznění1 4 4 8 2" xfId="26645"/>
    <cellStyle name="20 % – Zvýraznění1 4 4 8 3" xfId="46379"/>
    <cellStyle name="20 % – Zvýraznění1 4 4 8 4" xfId="46380"/>
    <cellStyle name="20 % – Zvýraznění1 4 4 9" xfId="15249"/>
    <cellStyle name="20 % – Zvýraznění1 4 4 9 2" xfId="30430"/>
    <cellStyle name="20 % – Zvýraznění1 4 5" xfId="387"/>
    <cellStyle name="20 % – Zvýraznění1 4 5 10" xfId="19091"/>
    <cellStyle name="20 % – Zvýraznění1 4 5 11" xfId="38302"/>
    <cellStyle name="20 % – Zvýraznění1 4 5 12" xfId="38303"/>
    <cellStyle name="20 % – Zvýraznění1 4 5 2" xfId="1010"/>
    <cellStyle name="20 % – Zvýraznění1 4 5 2 2" xfId="8556"/>
    <cellStyle name="20 % – Zvýraznění1 4 5 2 2 2" xfId="23772"/>
    <cellStyle name="20 % – Zvýraznění1 4 5 2 2 3" xfId="46381"/>
    <cellStyle name="20 % – Zvýraznění1 4 5 2 2 4" xfId="46382"/>
    <cellStyle name="20 % – Zvýraznění1 4 5 2 2 5" xfId="46383"/>
    <cellStyle name="20 % – Zvýraznění1 4 5 2 3" xfId="11837"/>
    <cellStyle name="20 % – Zvýraznění1 4 5 2 3 2" xfId="27032"/>
    <cellStyle name="20 % – Zvýraznění1 4 5 2 3 3" xfId="46384"/>
    <cellStyle name="20 % – Zvýraznění1 4 5 2 3 4" xfId="46385"/>
    <cellStyle name="20 % – Zvýraznění1 4 5 2 4" xfId="15636"/>
    <cellStyle name="20 % – Zvýraznění1 4 5 2 4 2" xfId="30817"/>
    <cellStyle name="20 % – Zvýraznění1 4 5 2 5" xfId="34622"/>
    <cellStyle name="20 % – Zvýraznění1 4 5 2 6" xfId="19442"/>
    <cellStyle name="20 % – Zvýraznění1 4 5 2 7" xfId="38304"/>
    <cellStyle name="20 % – Zvýraznění1 4 5 2 8" xfId="38305"/>
    <cellStyle name="20 % – Zvýraznění1 4 5 3" xfId="1011"/>
    <cellStyle name="20 % – Zvýraznění1 4 5 3 2" xfId="8557"/>
    <cellStyle name="20 % – Zvýraznění1 4 5 3 2 2" xfId="23773"/>
    <cellStyle name="20 % – Zvýraznění1 4 5 3 2 3" xfId="46386"/>
    <cellStyle name="20 % – Zvýraznění1 4 5 3 2 4" xfId="46387"/>
    <cellStyle name="20 % – Zvýraznění1 4 5 3 2 5" xfId="46388"/>
    <cellStyle name="20 % – Zvýraznění1 4 5 3 3" xfId="11838"/>
    <cellStyle name="20 % – Zvýraznění1 4 5 3 3 2" xfId="27033"/>
    <cellStyle name="20 % – Zvýraznění1 4 5 3 3 3" xfId="46389"/>
    <cellStyle name="20 % – Zvýraznění1 4 5 3 3 4" xfId="46390"/>
    <cellStyle name="20 % – Zvýraznění1 4 5 3 4" xfId="15637"/>
    <cellStyle name="20 % – Zvýraznění1 4 5 3 4 2" xfId="30818"/>
    <cellStyle name="20 % – Zvýraznění1 4 5 3 5" xfId="34623"/>
    <cellStyle name="20 % – Zvýraznění1 4 5 3 6" xfId="19443"/>
    <cellStyle name="20 % – Zvýraznění1 4 5 3 7" xfId="38306"/>
    <cellStyle name="20 % – Zvýraznění1 4 5 3 8" xfId="38307"/>
    <cellStyle name="20 % – Zvýraznění1 4 5 4" xfId="1012"/>
    <cellStyle name="20 % – Zvýraznění1 4 5 4 2" xfId="8558"/>
    <cellStyle name="20 % – Zvýraznění1 4 5 4 2 2" xfId="23774"/>
    <cellStyle name="20 % – Zvýraznění1 4 5 4 2 3" xfId="46391"/>
    <cellStyle name="20 % – Zvýraznění1 4 5 4 2 4" xfId="46392"/>
    <cellStyle name="20 % – Zvýraznění1 4 5 4 2 5" xfId="46393"/>
    <cellStyle name="20 % – Zvýraznění1 4 5 4 3" xfId="11839"/>
    <cellStyle name="20 % – Zvýraznění1 4 5 4 3 2" xfId="27034"/>
    <cellStyle name="20 % – Zvýraznění1 4 5 4 3 3" xfId="46394"/>
    <cellStyle name="20 % – Zvýraznění1 4 5 4 3 4" xfId="46395"/>
    <cellStyle name="20 % – Zvýraznění1 4 5 4 4" xfId="15638"/>
    <cellStyle name="20 % – Zvýraznění1 4 5 4 4 2" xfId="30819"/>
    <cellStyle name="20 % – Zvýraznění1 4 5 4 5" xfId="34624"/>
    <cellStyle name="20 % – Zvýraznění1 4 5 4 6" xfId="19444"/>
    <cellStyle name="20 % – Zvýraznění1 4 5 4 7" xfId="38308"/>
    <cellStyle name="20 % – Zvýraznění1 4 5 4 8" xfId="38309"/>
    <cellStyle name="20 % – Zvýraznění1 4 5 5" xfId="1013"/>
    <cellStyle name="20 % – Zvýraznění1 4 5 5 2" xfId="11115"/>
    <cellStyle name="20 % – Zvýraznění1 4 5 5 2 2" xfId="26315"/>
    <cellStyle name="20 % – Zvýraznění1 4 5 5 2 3" xfId="46396"/>
    <cellStyle name="20 % – Zvýraznění1 4 5 5 2 4" xfId="46397"/>
    <cellStyle name="20 % – Zvýraznění1 4 5 5 2 5" xfId="46398"/>
    <cellStyle name="20 % – Zvýraznění1 4 5 5 3" xfId="11840"/>
    <cellStyle name="20 % – Zvýraznění1 4 5 5 3 2" xfId="27035"/>
    <cellStyle name="20 % – Zvýraznění1 4 5 5 3 3" xfId="46399"/>
    <cellStyle name="20 % – Zvýraznění1 4 5 5 3 4" xfId="46400"/>
    <cellStyle name="20 % – Zvýraznění1 4 5 5 4" xfId="15639"/>
    <cellStyle name="20 % – Zvýraznění1 4 5 5 4 2" xfId="30820"/>
    <cellStyle name="20 % – Zvýraznění1 4 5 5 5" xfId="34625"/>
    <cellStyle name="20 % – Zvýraznění1 4 5 5 6" xfId="19445"/>
    <cellStyle name="20 % – Zvýraznění1 4 5 5 7" xfId="38310"/>
    <cellStyle name="20 % – Zvýraznění1 4 5 5 8" xfId="38311"/>
    <cellStyle name="20 % – Zvýraznění1 4 5 6" xfId="7721"/>
    <cellStyle name="20 % – Zvýraznění1 4 5 6 2" xfId="22940"/>
    <cellStyle name="20 % – Zvýraznění1 4 5 6 3" xfId="46401"/>
    <cellStyle name="20 % – Zvýraznění1 4 5 6 4" xfId="46402"/>
    <cellStyle name="20 % – Zvýraznění1 4 5 6 5" xfId="46403"/>
    <cellStyle name="20 % – Zvýraznění1 4 5 7" xfId="11485"/>
    <cellStyle name="20 % – Zvýraznění1 4 5 7 2" xfId="26681"/>
    <cellStyle name="20 % – Zvýraznění1 4 5 7 3" xfId="46404"/>
    <cellStyle name="20 % – Zvýraznění1 4 5 7 4" xfId="46405"/>
    <cellStyle name="20 % – Zvýraznění1 4 5 8" xfId="15285"/>
    <cellStyle name="20 % – Zvýraznění1 4 5 8 2" xfId="30466"/>
    <cellStyle name="20 % – Zvýraznění1 4 5 9" xfId="34271"/>
    <cellStyle name="20 % – Zvýraznění1 4 6" xfId="1014"/>
    <cellStyle name="20 % – Zvýraznění1 4 6 10" xfId="38312"/>
    <cellStyle name="20 % – Zvýraznění1 4 6 11" xfId="38313"/>
    <cellStyle name="20 % – Zvýraznění1 4 6 2" xfId="1015"/>
    <cellStyle name="20 % – Zvýraznění1 4 6 2 2" xfId="8559"/>
    <cellStyle name="20 % – Zvýraznění1 4 6 2 2 2" xfId="23775"/>
    <cellStyle name="20 % – Zvýraznění1 4 6 2 2 3" xfId="46406"/>
    <cellStyle name="20 % – Zvýraznění1 4 6 2 2 4" xfId="46407"/>
    <cellStyle name="20 % – Zvýraznění1 4 6 2 2 5" xfId="46408"/>
    <cellStyle name="20 % – Zvýraznění1 4 6 2 3" xfId="11842"/>
    <cellStyle name="20 % – Zvýraznění1 4 6 2 3 2" xfId="27037"/>
    <cellStyle name="20 % – Zvýraznění1 4 6 2 3 3" xfId="46409"/>
    <cellStyle name="20 % – Zvýraznění1 4 6 2 3 4" xfId="46410"/>
    <cellStyle name="20 % – Zvýraznění1 4 6 2 4" xfId="15641"/>
    <cellStyle name="20 % – Zvýraznění1 4 6 2 4 2" xfId="30822"/>
    <cellStyle name="20 % – Zvýraznění1 4 6 2 5" xfId="34627"/>
    <cellStyle name="20 % – Zvýraznění1 4 6 2 6" xfId="19447"/>
    <cellStyle name="20 % – Zvýraznění1 4 6 2 7" xfId="38314"/>
    <cellStyle name="20 % – Zvýraznění1 4 6 2 8" xfId="38315"/>
    <cellStyle name="20 % – Zvýraznění1 4 6 3" xfId="1016"/>
    <cellStyle name="20 % – Zvýraznění1 4 6 3 2" xfId="8560"/>
    <cellStyle name="20 % – Zvýraznění1 4 6 3 2 2" xfId="23776"/>
    <cellStyle name="20 % – Zvýraznění1 4 6 3 2 3" xfId="46411"/>
    <cellStyle name="20 % – Zvýraznění1 4 6 3 2 4" xfId="46412"/>
    <cellStyle name="20 % – Zvýraznění1 4 6 3 2 5" xfId="46413"/>
    <cellStyle name="20 % – Zvýraznění1 4 6 3 3" xfId="11843"/>
    <cellStyle name="20 % – Zvýraznění1 4 6 3 3 2" xfId="27038"/>
    <cellStyle name="20 % – Zvýraznění1 4 6 3 3 3" xfId="46414"/>
    <cellStyle name="20 % – Zvýraznění1 4 6 3 3 4" xfId="46415"/>
    <cellStyle name="20 % – Zvýraznění1 4 6 3 4" xfId="15642"/>
    <cellStyle name="20 % – Zvýraznění1 4 6 3 4 2" xfId="30823"/>
    <cellStyle name="20 % – Zvýraznění1 4 6 3 5" xfId="34628"/>
    <cellStyle name="20 % – Zvýraznění1 4 6 3 6" xfId="19448"/>
    <cellStyle name="20 % – Zvýraznění1 4 6 3 7" xfId="38316"/>
    <cellStyle name="20 % – Zvýraznění1 4 6 3 8" xfId="38317"/>
    <cellStyle name="20 % – Zvýraznění1 4 6 4" xfId="1017"/>
    <cellStyle name="20 % – Zvýraznění1 4 6 4 2" xfId="8561"/>
    <cellStyle name="20 % – Zvýraznění1 4 6 4 2 2" xfId="23777"/>
    <cellStyle name="20 % – Zvýraznění1 4 6 4 2 3" xfId="46416"/>
    <cellStyle name="20 % – Zvýraznění1 4 6 4 2 4" xfId="46417"/>
    <cellStyle name="20 % – Zvýraznění1 4 6 4 2 5" xfId="46418"/>
    <cellStyle name="20 % – Zvýraznění1 4 6 4 3" xfId="11844"/>
    <cellStyle name="20 % – Zvýraznění1 4 6 4 3 2" xfId="27039"/>
    <cellStyle name="20 % – Zvýraznění1 4 6 4 3 3" xfId="46419"/>
    <cellStyle name="20 % – Zvýraznění1 4 6 4 3 4" xfId="46420"/>
    <cellStyle name="20 % – Zvýraznění1 4 6 4 4" xfId="15643"/>
    <cellStyle name="20 % – Zvýraznění1 4 6 4 4 2" xfId="30824"/>
    <cellStyle name="20 % – Zvýraznění1 4 6 4 5" xfId="34629"/>
    <cellStyle name="20 % – Zvýraznění1 4 6 4 6" xfId="19449"/>
    <cellStyle name="20 % – Zvýraznění1 4 6 4 7" xfId="38318"/>
    <cellStyle name="20 % – Zvýraznění1 4 6 4 8" xfId="38319"/>
    <cellStyle name="20 % – Zvýraznění1 4 6 5" xfId="8095"/>
    <cellStyle name="20 % – Zvýraznění1 4 6 5 2" xfId="23311"/>
    <cellStyle name="20 % – Zvýraznění1 4 6 5 3" xfId="46421"/>
    <cellStyle name="20 % – Zvýraznění1 4 6 5 4" xfId="46422"/>
    <cellStyle name="20 % – Zvýraznění1 4 6 5 5" xfId="46423"/>
    <cellStyle name="20 % – Zvýraznění1 4 6 6" xfId="11841"/>
    <cellStyle name="20 % – Zvýraznění1 4 6 6 2" xfId="27036"/>
    <cellStyle name="20 % – Zvýraznění1 4 6 6 3" xfId="46424"/>
    <cellStyle name="20 % – Zvýraznění1 4 6 6 4" xfId="46425"/>
    <cellStyle name="20 % – Zvýraznění1 4 6 7" xfId="15640"/>
    <cellStyle name="20 % – Zvýraznění1 4 6 7 2" xfId="30821"/>
    <cellStyle name="20 % – Zvýraznění1 4 6 8" xfId="34626"/>
    <cellStyle name="20 % – Zvýraznění1 4 6 9" xfId="19446"/>
    <cellStyle name="20 % – Zvýraznění1 4 7" xfId="1018"/>
    <cellStyle name="20 % – Zvýraznění1 4 7 10" xfId="38320"/>
    <cellStyle name="20 % – Zvýraznění1 4 7 11" xfId="38321"/>
    <cellStyle name="20 % – Zvýraznění1 4 7 2" xfId="1019"/>
    <cellStyle name="20 % – Zvýraznění1 4 7 2 2" xfId="8562"/>
    <cellStyle name="20 % – Zvýraznění1 4 7 2 2 2" xfId="23778"/>
    <cellStyle name="20 % – Zvýraznění1 4 7 2 2 3" xfId="46426"/>
    <cellStyle name="20 % – Zvýraznění1 4 7 2 2 4" xfId="46427"/>
    <cellStyle name="20 % – Zvýraznění1 4 7 2 2 5" xfId="46428"/>
    <cellStyle name="20 % – Zvýraznění1 4 7 2 3" xfId="11846"/>
    <cellStyle name="20 % – Zvýraznění1 4 7 2 3 2" xfId="27041"/>
    <cellStyle name="20 % – Zvýraznění1 4 7 2 3 3" xfId="46429"/>
    <cellStyle name="20 % – Zvýraznění1 4 7 2 3 4" xfId="46430"/>
    <cellStyle name="20 % – Zvýraznění1 4 7 2 4" xfId="15645"/>
    <cellStyle name="20 % – Zvýraznění1 4 7 2 4 2" xfId="30826"/>
    <cellStyle name="20 % – Zvýraznění1 4 7 2 5" xfId="34631"/>
    <cellStyle name="20 % – Zvýraznění1 4 7 2 6" xfId="19451"/>
    <cellStyle name="20 % – Zvýraznění1 4 7 2 7" xfId="38322"/>
    <cellStyle name="20 % – Zvýraznění1 4 7 2 8" xfId="38323"/>
    <cellStyle name="20 % – Zvýraznění1 4 7 3" xfId="1020"/>
    <cellStyle name="20 % – Zvýraznění1 4 7 3 2" xfId="8563"/>
    <cellStyle name="20 % – Zvýraznění1 4 7 3 2 2" xfId="23779"/>
    <cellStyle name="20 % – Zvýraznění1 4 7 3 2 3" xfId="46431"/>
    <cellStyle name="20 % – Zvýraznění1 4 7 3 2 4" xfId="46432"/>
    <cellStyle name="20 % – Zvýraznění1 4 7 3 2 5" xfId="46433"/>
    <cellStyle name="20 % – Zvýraznění1 4 7 3 3" xfId="11847"/>
    <cellStyle name="20 % – Zvýraznění1 4 7 3 3 2" xfId="27042"/>
    <cellStyle name="20 % – Zvýraznění1 4 7 3 3 3" xfId="46434"/>
    <cellStyle name="20 % – Zvýraznění1 4 7 3 3 4" xfId="46435"/>
    <cellStyle name="20 % – Zvýraznění1 4 7 3 4" xfId="15646"/>
    <cellStyle name="20 % – Zvýraznění1 4 7 3 4 2" xfId="30827"/>
    <cellStyle name="20 % – Zvýraznění1 4 7 3 5" xfId="34632"/>
    <cellStyle name="20 % – Zvýraznění1 4 7 3 6" xfId="19452"/>
    <cellStyle name="20 % – Zvýraznění1 4 7 3 7" xfId="38324"/>
    <cellStyle name="20 % – Zvýraznění1 4 7 3 8" xfId="38325"/>
    <cellStyle name="20 % – Zvýraznění1 4 7 4" xfId="1021"/>
    <cellStyle name="20 % – Zvýraznění1 4 7 4 2" xfId="8564"/>
    <cellStyle name="20 % – Zvýraznění1 4 7 4 2 2" xfId="23780"/>
    <cellStyle name="20 % – Zvýraznění1 4 7 4 2 3" xfId="46436"/>
    <cellStyle name="20 % – Zvýraznění1 4 7 4 2 4" xfId="46437"/>
    <cellStyle name="20 % – Zvýraznění1 4 7 4 2 5" xfId="46438"/>
    <cellStyle name="20 % – Zvýraznění1 4 7 4 3" xfId="11848"/>
    <cellStyle name="20 % – Zvýraznění1 4 7 4 3 2" xfId="27043"/>
    <cellStyle name="20 % – Zvýraznění1 4 7 4 3 3" xfId="46439"/>
    <cellStyle name="20 % – Zvýraznění1 4 7 4 3 4" xfId="46440"/>
    <cellStyle name="20 % – Zvýraznění1 4 7 4 4" xfId="15647"/>
    <cellStyle name="20 % – Zvýraznění1 4 7 4 4 2" xfId="30828"/>
    <cellStyle name="20 % – Zvýraznění1 4 7 4 5" xfId="34633"/>
    <cellStyle name="20 % – Zvýraznění1 4 7 4 6" xfId="19453"/>
    <cellStyle name="20 % – Zvýraznění1 4 7 4 7" xfId="38326"/>
    <cellStyle name="20 % – Zvýraznění1 4 7 4 8" xfId="38327"/>
    <cellStyle name="20 % – Zvýraznění1 4 7 5" xfId="8081"/>
    <cellStyle name="20 % – Zvýraznění1 4 7 5 2" xfId="23297"/>
    <cellStyle name="20 % – Zvýraznění1 4 7 5 3" xfId="46441"/>
    <cellStyle name="20 % – Zvýraznění1 4 7 5 4" xfId="46442"/>
    <cellStyle name="20 % – Zvýraznění1 4 7 5 5" xfId="46443"/>
    <cellStyle name="20 % – Zvýraznění1 4 7 6" xfId="11845"/>
    <cellStyle name="20 % – Zvýraznění1 4 7 6 2" xfId="27040"/>
    <cellStyle name="20 % – Zvýraznění1 4 7 6 3" xfId="46444"/>
    <cellStyle name="20 % – Zvýraznění1 4 7 6 4" xfId="46445"/>
    <cellStyle name="20 % – Zvýraznění1 4 7 7" xfId="15644"/>
    <cellStyle name="20 % – Zvýraznění1 4 7 7 2" xfId="30825"/>
    <cellStyle name="20 % – Zvýraznění1 4 7 8" xfId="34630"/>
    <cellStyle name="20 % – Zvýraznění1 4 7 9" xfId="19450"/>
    <cellStyle name="20 % – Zvýraznění1 4 8" xfId="1022"/>
    <cellStyle name="20 % – Zvýraznění1 4 8 10" xfId="38328"/>
    <cellStyle name="20 % – Zvýraznění1 4 8 11" xfId="38329"/>
    <cellStyle name="20 % – Zvýraznění1 4 8 2" xfId="1023"/>
    <cellStyle name="20 % – Zvýraznění1 4 8 2 2" xfId="8565"/>
    <cellStyle name="20 % – Zvýraznění1 4 8 2 2 2" xfId="23781"/>
    <cellStyle name="20 % – Zvýraznění1 4 8 2 2 3" xfId="46446"/>
    <cellStyle name="20 % – Zvýraznění1 4 8 2 2 4" xfId="46447"/>
    <cellStyle name="20 % – Zvýraznění1 4 8 2 2 5" xfId="46448"/>
    <cellStyle name="20 % – Zvýraznění1 4 8 2 3" xfId="11850"/>
    <cellStyle name="20 % – Zvýraznění1 4 8 2 3 2" xfId="27045"/>
    <cellStyle name="20 % – Zvýraznění1 4 8 2 3 3" xfId="46449"/>
    <cellStyle name="20 % – Zvýraznění1 4 8 2 3 4" xfId="46450"/>
    <cellStyle name="20 % – Zvýraznění1 4 8 2 4" xfId="15649"/>
    <cellStyle name="20 % – Zvýraznění1 4 8 2 4 2" xfId="30830"/>
    <cellStyle name="20 % – Zvýraznění1 4 8 2 5" xfId="34635"/>
    <cellStyle name="20 % – Zvýraznění1 4 8 2 6" xfId="19455"/>
    <cellStyle name="20 % – Zvýraznění1 4 8 2 7" xfId="38330"/>
    <cellStyle name="20 % – Zvýraznění1 4 8 2 8" xfId="38331"/>
    <cellStyle name="20 % – Zvýraznění1 4 8 3" xfId="1024"/>
    <cellStyle name="20 % – Zvýraznění1 4 8 3 2" xfId="8566"/>
    <cellStyle name="20 % – Zvýraznění1 4 8 3 2 2" xfId="23782"/>
    <cellStyle name="20 % – Zvýraznění1 4 8 3 2 3" xfId="46451"/>
    <cellStyle name="20 % – Zvýraznění1 4 8 3 2 4" xfId="46452"/>
    <cellStyle name="20 % – Zvýraznění1 4 8 3 2 5" xfId="46453"/>
    <cellStyle name="20 % – Zvýraznění1 4 8 3 3" xfId="11851"/>
    <cellStyle name="20 % – Zvýraznění1 4 8 3 3 2" xfId="27046"/>
    <cellStyle name="20 % – Zvýraznění1 4 8 3 3 3" xfId="46454"/>
    <cellStyle name="20 % – Zvýraznění1 4 8 3 3 4" xfId="46455"/>
    <cellStyle name="20 % – Zvýraznění1 4 8 3 4" xfId="15650"/>
    <cellStyle name="20 % – Zvýraznění1 4 8 3 4 2" xfId="30831"/>
    <cellStyle name="20 % – Zvýraznění1 4 8 3 5" xfId="34636"/>
    <cellStyle name="20 % – Zvýraznění1 4 8 3 6" xfId="19456"/>
    <cellStyle name="20 % – Zvýraznění1 4 8 3 7" xfId="38332"/>
    <cellStyle name="20 % – Zvýraznění1 4 8 3 8" xfId="38333"/>
    <cellStyle name="20 % – Zvýraznění1 4 8 4" xfId="1025"/>
    <cellStyle name="20 % – Zvýraznění1 4 8 4 2" xfId="8567"/>
    <cellStyle name="20 % – Zvýraznění1 4 8 4 2 2" xfId="23783"/>
    <cellStyle name="20 % – Zvýraznění1 4 8 4 2 3" xfId="46456"/>
    <cellStyle name="20 % – Zvýraznění1 4 8 4 2 4" xfId="46457"/>
    <cellStyle name="20 % – Zvýraznění1 4 8 4 2 5" xfId="46458"/>
    <cellStyle name="20 % – Zvýraznění1 4 8 4 3" xfId="11852"/>
    <cellStyle name="20 % – Zvýraznění1 4 8 4 3 2" xfId="27047"/>
    <cellStyle name="20 % – Zvýraznění1 4 8 4 3 3" xfId="46459"/>
    <cellStyle name="20 % – Zvýraznění1 4 8 4 3 4" xfId="46460"/>
    <cellStyle name="20 % – Zvýraznění1 4 8 4 4" xfId="15651"/>
    <cellStyle name="20 % – Zvýraznění1 4 8 4 4 2" xfId="30832"/>
    <cellStyle name="20 % – Zvýraznění1 4 8 4 5" xfId="34637"/>
    <cellStyle name="20 % – Zvýraznění1 4 8 4 6" xfId="19457"/>
    <cellStyle name="20 % – Zvýraznění1 4 8 4 7" xfId="38334"/>
    <cellStyle name="20 % – Zvýraznění1 4 8 4 8" xfId="38335"/>
    <cellStyle name="20 % – Zvýraznění1 4 8 5" xfId="7957"/>
    <cellStyle name="20 % – Zvýraznění1 4 8 5 2" xfId="23174"/>
    <cellStyle name="20 % – Zvýraznění1 4 8 5 3" xfId="46461"/>
    <cellStyle name="20 % – Zvýraznění1 4 8 5 4" xfId="46462"/>
    <cellStyle name="20 % – Zvýraznění1 4 8 5 5" xfId="46463"/>
    <cellStyle name="20 % – Zvýraznění1 4 8 6" xfId="11849"/>
    <cellStyle name="20 % – Zvýraznění1 4 8 6 2" xfId="27044"/>
    <cellStyle name="20 % – Zvýraznění1 4 8 6 3" xfId="46464"/>
    <cellStyle name="20 % – Zvýraznění1 4 8 6 4" xfId="46465"/>
    <cellStyle name="20 % – Zvýraznění1 4 8 7" xfId="15648"/>
    <cellStyle name="20 % – Zvýraznění1 4 8 7 2" xfId="30829"/>
    <cellStyle name="20 % – Zvýraznění1 4 8 8" xfId="34634"/>
    <cellStyle name="20 % – Zvýraznění1 4 8 9" xfId="19454"/>
    <cellStyle name="20 % – Zvýraznění1 4 9" xfId="1026"/>
    <cellStyle name="20 % – Zvýraznění1 4 9 10" xfId="38336"/>
    <cellStyle name="20 % – Zvýraznění1 4 9 11" xfId="38337"/>
    <cellStyle name="20 % – Zvýraznění1 4 9 2" xfId="1027"/>
    <cellStyle name="20 % – Zvýraznění1 4 9 2 2" xfId="8568"/>
    <cellStyle name="20 % – Zvýraznění1 4 9 2 2 2" xfId="23784"/>
    <cellStyle name="20 % – Zvýraznění1 4 9 2 2 3" xfId="46466"/>
    <cellStyle name="20 % – Zvýraznění1 4 9 2 2 4" xfId="46467"/>
    <cellStyle name="20 % – Zvýraznění1 4 9 2 2 5" xfId="46468"/>
    <cellStyle name="20 % – Zvýraznění1 4 9 2 3" xfId="11854"/>
    <cellStyle name="20 % – Zvýraznění1 4 9 2 3 2" xfId="27049"/>
    <cellStyle name="20 % – Zvýraznění1 4 9 2 3 3" xfId="46469"/>
    <cellStyle name="20 % – Zvýraznění1 4 9 2 3 4" xfId="46470"/>
    <cellStyle name="20 % – Zvýraznění1 4 9 2 4" xfId="15653"/>
    <cellStyle name="20 % – Zvýraznění1 4 9 2 4 2" xfId="30834"/>
    <cellStyle name="20 % – Zvýraznění1 4 9 2 5" xfId="34639"/>
    <cellStyle name="20 % – Zvýraznění1 4 9 2 6" xfId="19459"/>
    <cellStyle name="20 % – Zvýraznění1 4 9 2 7" xfId="38338"/>
    <cellStyle name="20 % – Zvýraznění1 4 9 2 8" xfId="38339"/>
    <cellStyle name="20 % – Zvýraznění1 4 9 3" xfId="1028"/>
    <cellStyle name="20 % – Zvýraznění1 4 9 3 2" xfId="8569"/>
    <cellStyle name="20 % – Zvýraznění1 4 9 3 2 2" xfId="23785"/>
    <cellStyle name="20 % – Zvýraznění1 4 9 3 2 3" xfId="46471"/>
    <cellStyle name="20 % – Zvýraznění1 4 9 3 2 4" xfId="46472"/>
    <cellStyle name="20 % – Zvýraznění1 4 9 3 2 5" xfId="46473"/>
    <cellStyle name="20 % – Zvýraznění1 4 9 3 3" xfId="11855"/>
    <cellStyle name="20 % – Zvýraznění1 4 9 3 3 2" xfId="27050"/>
    <cellStyle name="20 % – Zvýraznění1 4 9 3 3 3" xfId="46474"/>
    <cellStyle name="20 % – Zvýraznění1 4 9 3 3 4" xfId="46475"/>
    <cellStyle name="20 % – Zvýraznění1 4 9 3 4" xfId="15654"/>
    <cellStyle name="20 % – Zvýraznění1 4 9 3 4 2" xfId="30835"/>
    <cellStyle name="20 % – Zvýraznění1 4 9 3 5" xfId="34640"/>
    <cellStyle name="20 % – Zvýraznění1 4 9 3 6" xfId="19460"/>
    <cellStyle name="20 % – Zvýraznění1 4 9 3 7" xfId="38340"/>
    <cellStyle name="20 % – Zvýraznění1 4 9 3 8" xfId="38341"/>
    <cellStyle name="20 % – Zvýraznění1 4 9 4" xfId="1029"/>
    <cellStyle name="20 % – Zvýraznění1 4 9 4 2" xfId="8570"/>
    <cellStyle name="20 % – Zvýraznění1 4 9 4 2 2" xfId="23786"/>
    <cellStyle name="20 % – Zvýraznění1 4 9 4 2 3" xfId="46476"/>
    <cellStyle name="20 % – Zvýraznění1 4 9 4 2 4" xfId="46477"/>
    <cellStyle name="20 % – Zvýraznění1 4 9 4 2 5" xfId="46478"/>
    <cellStyle name="20 % – Zvýraznění1 4 9 4 3" xfId="11856"/>
    <cellStyle name="20 % – Zvýraznění1 4 9 4 3 2" xfId="27051"/>
    <cellStyle name="20 % – Zvýraznění1 4 9 4 3 3" xfId="46479"/>
    <cellStyle name="20 % – Zvýraznění1 4 9 4 3 4" xfId="46480"/>
    <cellStyle name="20 % – Zvýraznění1 4 9 4 4" xfId="15655"/>
    <cellStyle name="20 % – Zvýraznění1 4 9 4 4 2" xfId="30836"/>
    <cellStyle name="20 % – Zvýraznění1 4 9 4 5" xfId="34641"/>
    <cellStyle name="20 % – Zvýraznění1 4 9 4 6" xfId="19461"/>
    <cellStyle name="20 % – Zvýraznění1 4 9 4 7" xfId="38342"/>
    <cellStyle name="20 % – Zvýraznění1 4 9 4 8" xfId="38343"/>
    <cellStyle name="20 % – Zvýraznění1 4 9 5" xfId="7979"/>
    <cellStyle name="20 % – Zvýraznění1 4 9 5 2" xfId="23196"/>
    <cellStyle name="20 % – Zvýraznění1 4 9 5 3" xfId="46481"/>
    <cellStyle name="20 % – Zvýraznění1 4 9 5 4" xfId="46482"/>
    <cellStyle name="20 % – Zvýraznění1 4 9 5 5" xfId="46483"/>
    <cellStyle name="20 % – Zvýraznění1 4 9 6" xfId="11853"/>
    <cellStyle name="20 % – Zvýraznění1 4 9 6 2" xfId="27048"/>
    <cellStyle name="20 % – Zvýraznění1 4 9 6 3" xfId="46484"/>
    <cellStyle name="20 % – Zvýraznění1 4 9 6 4" xfId="46485"/>
    <cellStyle name="20 % – Zvýraznění1 4 9 7" xfId="15652"/>
    <cellStyle name="20 % – Zvýraznění1 4 9 7 2" xfId="30833"/>
    <cellStyle name="20 % – Zvýraznění1 4 9 8" xfId="34638"/>
    <cellStyle name="20 % – Zvýraznění1 4 9 9" xfId="19458"/>
    <cellStyle name="20 % – Zvýraznění1 5" xfId="388"/>
    <cellStyle name="20 % – Zvýraznění1 5 10" xfId="1030"/>
    <cellStyle name="20 % – Zvýraznění1 5 10 2" xfId="8571"/>
    <cellStyle name="20 % – Zvýraznění1 5 10 2 2" xfId="23787"/>
    <cellStyle name="20 % – Zvýraznění1 5 10 2 3" xfId="46486"/>
    <cellStyle name="20 % – Zvýraznění1 5 10 2 4" xfId="46487"/>
    <cellStyle name="20 % – Zvýraznění1 5 10 2 5" xfId="46488"/>
    <cellStyle name="20 % – Zvýraznění1 5 10 3" xfId="11857"/>
    <cellStyle name="20 % – Zvýraznění1 5 10 3 2" xfId="27052"/>
    <cellStyle name="20 % – Zvýraznění1 5 10 3 3" xfId="46489"/>
    <cellStyle name="20 % – Zvýraznění1 5 10 3 4" xfId="46490"/>
    <cellStyle name="20 % – Zvýraznění1 5 10 4" xfId="15656"/>
    <cellStyle name="20 % – Zvýraznění1 5 10 4 2" xfId="30837"/>
    <cellStyle name="20 % – Zvýraznění1 5 10 5" xfId="34642"/>
    <cellStyle name="20 % – Zvýraznění1 5 10 6" xfId="19462"/>
    <cellStyle name="20 % – Zvýraznění1 5 10 7" xfId="38344"/>
    <cellStyle name="20 % – Zvýraznění1 5 10 8" xfId="38345"/>
    <cellStyle name="20 % – Zvýraznění1 5 11" xfId="1031"/>
    <cellStyle name="20 % – Zvýraznění1 5 11 2" xfId="8572"/>
    <cellStyle name="20 % – Zvýraznění1 5 11 2 2" xfId="23788"/>
    <cellStyle name="20 % – Zvýraznění1 5 11 2 3" xfId="46491"/>
    <cellStyle name="20 % – Zvýraznění1 5 11 2 4" xfId="46492"/>
    <cellStyle name="20 % – Zvýraznění1 5 11 2 5" xfId="46493"/>
    <cellStyle name="20 % – Zvýraznění1 5 11 3" xfId="11858"/>
    <cellStyle name="20 % – Zvýraznění1 5 11 3 2" xfId="27053"/>
    <cellStyle name="20 % – Zvýraznění1 5 11 3 3" xfId="46494"/>
    <cellStyle name="20 % – Zvýraznění1 5 11 3 4" xfId="46495"/>
    <cellStyle name="20 % – Zvýraznění1 5 11 4" xfId="15657"/>
    <cellStyle name="20 % – Zvýraznění1 5 11 4 2" xfId="30838"/>
    <cellStyle name="20 % – Zvýraznění1 5 11 5" xfId="34643"/>
    <cellStyle name="20 % – Zvýraznění1 5 11 6" xfId="19463"/>
    <cellStyle name="20 % – Zvýraznění1 5 11 7" xfId="38346"/>
    <cellStyle name="20 % – Zvýraznění1 5 11 8" xfId="38347"/>
    <cellStyle name="20 % – Zvýraznění1 5 12" xfId="1032"/>
    <cellStyle name="20 % – Zvýraznění1 5 12 2" xfId="11315"/>
    <cellStyle name="20 % – Zvýraznění1 5 12 2 2" xfId="26515"/>
    <cellStyle name="20 % – Zvýraznění1 5 12 2 3" xfId="46496"/>
    <cellStyle name="20 % – Zvýraznění1 5 12 2 4" xfId="46497"/>
    <cellStyle name="20 % – Zvýraznění1 5 12 2 5" xfId="46498"/>
    <cellStyle name="20 % – Zvýraznění1 5 12 3" xfId="11859"/>
    <cellStyle name="20 % – Zvýraznění1 5 12 3 2" xfId="27054"/>
    <cellStyle name="20 % – Zvýraznění1 5 12 3 3" xfId="46499"/>
    <cellStyle name="20 % – Zvýraznění1 5 12 3 4" xfId="46500"/>
    <cellStyle name="20 % – Zvýraznění1 5 12 4" xfId="15658"/>
    <cellStyle name="20 % – Zvýraznění1 5 12 4 2" xfId="30839"/>
    <cellStyle name="20 % – Zvýraznění1 5 12 5" xfId="34644"/>
    <cellStyle name="20 % – Zvýraznění1 5 12 6" xfId="19464"/>
    <cellStyle name="20 % – Zvýraznění1 5 12 7" xfId="38348"/>
    <cellStyle name="20 % – Zvýraznění1 5 12 8" xfId="38349"/>
    <cellStyle name="20 % – Zvýraznění1 5 13" xfId="7720"/>
    <cellStyle name="20 % – Zvýraznění1 5 13 2" xfId="22939"/>
    <cellStyle name="20 % – Zvýraznění1 5 13 3" xfId="46501"/>
    <cellStyle name="20 % – Zvýraznění1 5 13 4" xfId="46502"/>
    <cellStyle name="20 % – Zvýraznění1 5 13 5" xfId="46503"/>
    <cellStyle name="20 % – Zvýraznění1 5 14" xfId="11486"/>
    <cellStyle name="20 % – Zvýraznění1 5 14 2" xfId="26682"/>
    <cellStyle name="20 % – Zvýraznění1 5 14 3" xfId="46504"/>
    <cellStyle name="20 % – Zvýraznění1 5 14 4" xfId="46505"/>
    <cellStyle name="20 % – Zvýraznění1 5 15" xfId="15286"/>
    <cellStyle name="20 % – Zvýraznění1 5 15 2" xfId="30467"/>
    <cellStyle name="20 % – Zvýraznění1 5 16" xfId="34272"/>
    <cellStyle name="20 % – Zvýraznění1 5 17" xfId="19092"/>
    <cellStyle name="20 % – Zvýraznění1 5 18" xfId="38350"/>
    <cellStyle name="20 % – Zvýraznění1 5 19" xfId="38351"/>
    <cellStyle name="20 % – Zvýraznění1 5 2" xfId="389"/>
    <cellStyle name="20 % – Zvýraznění1 5 2 10" xfId="19093"/>
    <cellStyle name="20 % – Zvýraznění1 5 2 11" xfId="38352"/>
    <cellStyle name="20 % – Zvýraznění1 5 2 12" xfId="38353"/>
    <cellStyle name="20 % – Zvýraznění1 5 2 2" xfId="1033"/>
    <cellStyle name="20 % – Zvýraznění1 5 2 2 2" xfId="8573"/>
    <cellStyle name="20 % – Zvýraznění1 5 2 2 2 2" xfId="23789"/>
    <cellStyle name="20 % – Zvýraznění1 5 2 2 2 3" xfId="46506"/>
    <cellStyle name="20 % – Zvýraznění1 5 2 2 2 4" xfId="46507"/>
    <cellStyle name="20 % – Zvýraznění1 5 2 2 2 5" xfId="46508"/>
    <cellStyle name="20 % – Zvýraznění1 5 2 2 3" xfId="11860"/>
    <cellStyle name="20 % – Zvýraznění1 5 2 2 3 2" xfId="27055"/>
    <cellStyle name="20 % – Zvýraznění1 5 2 2 3 3" xfId="46509"/>
    <cellStyle name="20 % – Zvýraznění1 5 2 2 3 4" xfId="46510"/>
    <cellStyle name="20 % – Zvýraznění1 5 2 2 4" xfId="15659"/>
    <cellStyle name="20 % – Zvýraznění1 5 2 2 4 2" xfId="30840"/>
    <cellStyle name="20 % – Zvýraznění1 5 2 2 5" xfId="34645"/>
    <cellStyle name="20 % – Zvýraznění1 5 2 2 6" xfId="19465"/>
    <cellStyle name="20 % – Zvýraznění1 5 2 2 7" xfId="38354"/>
    <cellStyle name="20 % – Zvýraznění1 5 2 2 8" xfId="38355"/>
    <cellStyle name="20 % – Zvýraznění1 5 2 3" xfId="1034"/>
    <cellStyle name="20 % – Zvýraznění1 5 2 3 2" xfId="8574"/>
    <cellStyle name="20 % – Zvýraznění1 5 2 3 2 2" xfId="23790"/>
    <cellStyle name="20 % – Zvýraznění1 5 2 3 2 3" xfId="46511"/>
    <cellStyle name="20 % – Zvýraznění1 5 2 3 2 4" xfId="46512"/>
    <cellStyle name="20 % – Zvýraznění1 5 2 3 2 5" xfId="46513"/>
    <cellStyle name="20 % – Zvýraznění1 5 2 3 3" xfId="11861"/>
    <cellStyle name="20 % – Zvýraznění1 5 2 3 3 2" xfId="27056"/>
    <cellStyle name="20 % – Zvýraznění1 5 2 3 3 3" xfId="46514"/>
    <cellStyle name="20 % – Zvýraznění1 5 2 3 3 4" xfId="46515"/>
    <cellStyle name="20 % – Zvýraznění1 5 2 3 4" xfId="15660"/>
    <cellStyle name="20 % – Zvýraznění1 5 2 3 4 2" xfId="30841"/>
    <cellStyle name="20 % – Zvýraznění1 5 2 3 5" xfId="34646"/>
    <cellStyle name="20 % – Zvýraznění1 5 2 3 6" xfId="19466"/>
    <cellStyle name="20 % – Zvýraznění1 5 2 3 7" xfId="38356"/>
    <cellStyle name="20 % – Zvýraznění1 5 2 3 8" xfId="38357"/>
    <cellStyle name="20 % – Zvýraznění1 5 2 4" xfId="1035"/>
    <cellStyle name="20 % – Zvýraznění1 5 2 4 2" xfId="8575"/>
    <cellStyle name="20 % – Zvýraznění1 5 2 4 2 2" xfId="23791"/>
    <cellStyle name="20 % – Zvýraznění1 5 2 4 2 3" xfId="46516"/>
    <cellStyle name="20 % – Zvýraznění1 5 2 4 2 4" xfId="46517"/>
    <cellStyle name="20 % – Zvýraznění1 5 2 4 2 5" xfId="46518"/>
    <cellStyle name="20 % – Zvýraznění1 5 2 4 3" xfId="11862"/>
    <cellStyle name="20 % – Zvýraznění1 5 2 4 3 2" xfId="27057"/>
    <cellStyle name="20 % – Zvýraznění1 5 2 4 3 3" xfId="46519"/>
    <cellStyle name="20 % – Zvýraznění1 5 2 4 3 4" xfId="46520"/>
    <cellStyle name="20 % – Zvýraznění1 5 2 4 4" xfId="15661"/>
    <cellStyle name="20 % – Zvýraznění1 5 2 4 4 2" xfId="30842"/>
    <cellStyle name="20 % – Zvýraznění1 5 2 4 5" xfId="34647"/>
    <cellStyle name="20 % – Zvýraznění1 5 2 4 6" xfId="19467"/>
    <cellStyle name="20 % – Zvýraznění1 5 2 4 7" xfId="38358"/>
    <cellStyle name="20 % – Zvýraznění1 5 2 4 8" xfId="38359"/>
    <cellStyle name="20 % – Zvýraznění1 5 2 5" xfId="1036"/>
    <cellStyle name="20 % – Zvýraznění1 5 2 5 2" xfId="11054"/>
    <cellStyle name="20 % – Zvýraznění1 5 2 5 2 2" xfId="26254"/>
    <cellStyle name="20 % – Zvýraznění1 5 2 5 2 3" xfId="46521"/>
    <cellStyle name="20 % – Zvýraznění1 5 2 5 2 4" xfId="46522"/>
    <cellStyle name="20 % – Zvýraznění1 5 2 5 2 5" xfId="46523"/>
    <cellStyle name="20 % – Zvýraznění1 5 2 5 3" xfId="11863"/>
    <cellStyle name="20 % – Zvýraznění1 5 2 5 3 2" xfId="27058"/>
    <cellStyle name="20 % – Zvýraznění1 5 2 5 3 3" xfId="46524"/>
    <cellStyle name="20 % – Zvýraznění1 5 2 5 3 4" xfId="46525"/>
    <cellStyle name="20 % – Zvýraznění1 5 2 5 4" xfId="15662"/>
    <cellStyle name="20 % – Zvýraznění1 5 2 5 4 2" xfId="30843"/>
    <cellStyle name="20 % – Zvýraznění1 5 2 5 5" xfId="34648"/>
    <cellStyle name="20 % – Zvýraznění1 5 2 5 6" xfId="19468"/>
    <cellStyle name="20 % – Zvýraznění1 5 2 5 7" xfId="38360"/>
    <cellStyle name="20 % – Zvýraznění1 5 2 5 8" xfId="38361"/>
    <cellStyle name="20 % – Zvýraznění1 5 2 6" xfId="7839"/>
    <cellStyle name="20 % – Zvýraznění1 5 2 6 2" xfId="23058"/>
    <cellStyle name="20 % – Zvýraznění1 5 2 6 3" xfId="46526"/>
    <cellStyle name="20 % – Zvýraznění1 5 2 6 4" xfId="46527"/>
    <cellStyle name="20 % – Zvýraznění1 5 2 6 5" xfId="46528"/>
    <cellStyle name="20 % – Zvýraznění1 5 2 7" xfId="11487"/>
    <cellStyle name="20 % – Zvýraznění1 5 2 7 2" xfId="26683"/>
    <cellStyle name="20 % – Zvýraznění1 5 2 7 3" xfId="46529"/>
    <cellStyle name="20 % – Zvýraznění1 5 2 7 4" xfId="46530"/>
    <cellStyle name="20 % – Zvýraznění1 5 2 8" xfId="15287"/>
    <cellStyle name="20 % – Zvýraznění1 5 2 8 2" xfId="30468"/>
    <cellStyle name="20 % – Zvýraznění1 5 2 9" xfId="34273"/>
    <cellStyle name="20 % – Zvýraznění1 5 3" xfId="390"/>
    <cellStyle name="20 % – Zvýraznění1 5 3 10" xfId="19094"/>
    <cellStyle name="20 % – Zvýraznění1 5 3 11" xfId="38362"/>
    <cellStyle name="20 % – Zvýraznění1 5 3 12" xfId="38363"/>
    <cellStyle name="20 % – Zvýraznění1 5 3 2" xfId="1037"/>
    <cellStyle name="20 % – Zvýraznění1 5 3 2 2" xfId="8576"/>
    <cellStyle name="20 % – Zvýraznění1 5 3 2 2 2" xfId="23792"/>
    <cellStyle name="20 % – Zvýraznění1 5 3 2 2 3" xfId="46531"/>
    <cellStyle name="20 % – Zvýraznění1 5 3 2 2 4" xfId="46532"/>
    <cellStyle name="20 % – Zvýraznění1 5 3 2 2 5" xfId="46533"/>
    <cellStyle name="20 % – Zvýraznění1 5 3 2 3" xfId="11864"/>
    <cellStyle name="20 % – Zvýraznění1 5 3 2 3 2" xfId="27059"/>
    <cellStyle name="20 % – Zvýraznění1 5 3 2 3 3" xfId="46534"/>
    <cellStyle name="20 % – Zvýraznění1 5 3 2 3 4" xfId="46535"/>
    <cellStyle name="20 % – Zvýraznění1 5 3 2 4" xfId="15663"/>
    <cellStyle name="20 % – Zvýraznění1 5 3 2 4 2" xfId="30844"/>
    <cellStyle name="20 % – Zvýraznění1 5 3 2 5" xfId="34649"/>
    <cellStyle name="20 % – Zvýraznění1 5 3 2 6" xfId="19469"/>
    <cellStyle name="20 % – Zvýraznění1 5 3 2 7" xfId="38364"/>
    <cellStyle name="20 % – Zvýraznění1 5 3 2 8" xfId="38365"/>
    <cellStyle name="20 % – Zvýraznění1 5 3 3" xfId="1038"/>
    <cellStyle name="20 % – Zvýraznění1 5 3 3 2" xfId="8577"/>
    <cellStyle name="20 % – Zvýraznění1 5 3 3 2 2" xfId="23793"/>
    <cellStyle name="20 % – Zvýraznění1 5 3 3 2 3" xfId="46536"/>
    <cellStyle name="20 % – Zvýraznění1 5 3 3 2 4" xfId="46537"/>
    <cellStyle name="20 % – Zvýraznění1 5 3 3 2 5" xfId="46538"/>
    <cellStyle name="20 % – Zvýraznění1 5 3 3 3" xfId="11865"/>
    <cellStyle name="20 % – Zvýraznění1 5 3 3 3 2" xfId="27060"/>
    <cellStyle name="20 % – Zvýraznění1 5 3 3 3 3" xfId="46539"/>
    <cellStyle name="20 % – Zvýraznění1 5 3 3 3 4" xfId="46540"/>
    <cellStyle name="20 % – Zvýraznění1 5 3 3 4" xfId="15664"/>
    <cellStyle name="20 % – Zvýraznění1 5 3 3 4 2" xfId="30845"/>
    <cellStyle name="20 % – Zvýraznění1 5 3 3 5" xfId="34650"/>
    <cellStyle name="20 % – Zvýraznění1 5 3 3 6" xfId="19470"/>
    <cellStyle name="20 % – Zvýraznění1 5 3 3 7" xfId="38366"/>
    <cellStyle name="20 % – Zvýraznění1 5 3 3 8" xfId="38367"/>
    <cellStyle name="20 % – Zvýraznění1 5 3 4" xfId="1039"/>
    <cellStyle name="20 % – Zvýraznění1 5 3 4 2" xfId="8578"/>
    <cellStyle name="20 % – Zvýraznění1 5 3 4 2 2" xfId="23794"/>
    <cellStyle name="20 % – Zvýraznění1 5 3 4 2 3" xfId="46541"/>
    <cellStyle name="20 % – Zvýraznění1 5 3 4 2 4" xfId="46542"/>
    <cellStyle name="20 % – Zvýraznění1 5 3 4 2 5" xfId="46543"/>
    <cellStyle name="20 % – Zvýraznění1 5 3 4 3" xfId="11866"/>
    <cellStyle name="20 % – Zvýraznění1 5 3 4 3 2" xfId="27061"/>
    <cellStyle name="20 % – Zvýraznění1 5 3 4 3 3" xfId="46544"/>
    <cellStyle name="20 % – Zvýraznění1 5 3 4 3 4" xfId="46545"/>
    <cellStyle name="20 % – Zvýraznění1 5 3 4 4" xfId="15665"/>
    <cellStyle name="20 % – Zvýraznění1 5 3 4 4 2" xfId="30846"/>
    <cellStyle name="20 % – Zvýraznění1 5 3 4 5" xfId="34651"/>
    <cellStyle name="20 % – Zvýraznění1 5 3 4 6" xfId="19471"/>
    <cellStyle name="20 % – Zvýraznění1 5 3 4 7" xfId="38368"/>
    <cellStyle name="20 % – Zvýraznění1 5 3 4 8" xfId="38369"/>
    <cellStyle name="20 % – Zvýraznění1 5 3 5" xfId="1040"/>
    <cellStyle name="20 % – Zvýraznění1 5 3 5 2" xfId="11252"/>
    <cellStyle name="20 % – Zvýraznění1 5 3 5 2 2" xfId="26452"/>
    <cellStyle name="20 % – Zvýraznění1 5 3 5 2 3" xfId="46546"/>
    <cellStyle name="20 % – Zvýraznění1 5 3 5 2 4" xfId="46547"/>
    <cellStyle name="20 % – Zvýraznění1 5 3 5 2 5" xfId="46548"/>
    <cellStyle name="20 % – Zvýraznění1 5 3 5 3" xfId="11867"/>
    <cellStyle name="20 % – Zvýraznění1 5 3 5 3 2" xfId="27062"/>
    <cellStyle name="20 % – Zvýraznění1 5 3 5 3 3" xfId="46549"/>
    <cellStyle name="20 % – Zvýraznění1 5 3 5 3 4" xfId="46550"/>
    <cellStyle name="20 % – Zvýraznění1 5 3 5 4" xfId="15666"/>
    <cellStyle name="20 % – Zvýraznění1 5 3 5 4 2" xfId="30847"/>
    <cellStyle name="20 % – Zvýraznění1 5 3 5 5" xfId="34652"/>
    <cellStyle name="20 % – Zvýraznění1 5 3 5 6" xfId="19472"/>
    <cellStyle name="20 % – Zvýraznění1 5 3 5 7" xfId="38370"/>
    <cellStyle name="20 % – Zvýraznění1 5 3 5 8" xfId="38371"/>
    <cellStyle name="20 % – Zvýraznění1 5 3 6" xfId="7688"/>
    <cellStyle name="20 % – Zvýraznění1 5 3 6 2" xfId="22907"/>
    <cellStyle name="20 % – Zvýraznění1 5 3 6 3" xfId="46551"/>
    <cellStyle name="20 % – Zvýraznění1 5 3 6 4" xfId="46552"/>
    <cellStyle name="20 % – Zvýraznění1 5 3 6 5" xfId="46553"/>
    <cellStyle name="20 % – Zvýraznění1 5 3 7" xfId="11488"/>
    <cellStyle name="20 % – Zvýraznění1 5 3 7 2" xfId="26684"/>
    <cellStyle name="20 % – Zvýraznění1 5 3 7 3" xfId="46554"/>
    <cellStyle name="20 % – Zvýraznění1 5 3 7 4" xfId="46555"/>
    <cellStyle name="20 % – Zvýraznění1 5 3 8" xfId="15288"/>
    <cellStyle name="20 % – Zvýraznění1 5 3 8 2" xfId="30469"/>
    <cellStyle name="20 % – Zvýraznění1 5 3 9" xfId="34274"/>
    <cellStyle name="20 % – Zvýraznění1 5 4" xfId="1041"/>
    <cellStyle name="20 % – Zvýraznění1 5 4 10" xfId="38372"/>
    <cellStyle name="20 % – Zvýraznění1 5 4 11" xfId="38373"/>
    <cellStyle name="20 % – Zvýraznění1 5 4 2" xfId="1042"/>
    <cellStyle name="20 % – Zvýraznění1 5 4 2 2" xfId="8579"/>
    <cellStyle name="20 % – Zvýraznění1 5 4 2 2 2" xfId="23795"/>
    <cellStyle name="20 % – Zvýraznění1 5 4 2 2 3" xfId="46556"/>
    <cellStyle name="20 % – Zvýraznění1 5 4 2 2 4" xfId="46557"/>
    <cellStyle name="20 % – Zvýraznění1 5 4 2 2 5" xfId="46558"/>
    <cellStyle name="20 % – Zvýraznění1 5 4 2 3" xfId="11869"/>
    <cellStyle name="20 % – Zvýraznění1 5 4 2 3 2" xfId="27064"/>
    <cellStyle name="20 % – Zvýraznění1 5 4 2 3 3" xfId="46559"/>
    <cellStyle name="20 % – Zvýraznění1 5 4 2 3 4" xfId="46560"/>
    <cellStyle name="20 % – Zvýraznění1 5 4 2 4" xfId="15668"/>
    <cellStyle name="20 % – Zvýraznění1 5 4 2 4 2" xfId="30849"/>
    <cellStyle name="20 % – Zvýraznění1 5 4 2 5" xfId="34654"/>
    <cellStyle name="20 % – Zvýraznění1 5 4 2 6" xfId="19474"/>
    <cellStyle name="20 % – Zvýraznění1 5 4 2 7" xfId="38374"/>
    <cellStyle name="20 % – Zvýraznění1 5 4 2 8" xfId="38375"/>
    <cellStyle name="20 % – Zvýraznění1 5 4 3" xfId="1043"/>
    <cellStyle name="20 % – Zvýraznění1 5 4 3 2" xfId="8580"/>
    <cellStyle name="20 % – Zvýraznění1 5 4 3 2 2" xfId="23796"/>
    <cellStyle name="20 % – Zvýraznění1 5 4 3 2 3" xfId="46561"/>
    <cellStyle name="20 % – Zvýraznění1 5 4 3 2 4" xfId="46562"/>
    <cellStyle name="20 % – Zvýraznění1 5 4 3 2 5" xfId="46563"/>
    <cellStyle name="20 % – Zvýraznění1 5 4 3 3" xfId="11870"/>
    <cellStyle name="20 % – Zvýraznění1 5 4 3 3 2" xfId="27065"/>
    <cellStyle name="20 % – Zvýraznění1 5 4 3 3 3" xfId="46564"/>
    <cellStyle name="20 % – Zvýraznění1 5 4 3 3 4" xfId="46565"/>
    <cellStyle name="20 % – Zvýraznění1 5 4 3 4" xfId="15669"/>
    <cellStyle name="20 % – Zvýraznění1 5 4 3 4 2" xfId="30850"/>
    <cellStyle name="20 % – Zvýraznění1 5 4 3 5" xfId="34655"/>
    <cellStyle name="20 % – Zvýraznění1 5 4 3 6" xfId="19475"/>
    <cellStyle name="20 % – Zvýraznění1 5 4 3 7" xfId="38376"/>
    <cellStyle name="20 % – Zvýraznění1 5 4 3 8" xfId="38377"/>
    <cellStyle name="20 % – Zvýraznění1 5 4 4" xfId="1044"/>
    <cellStyle name="20 % – Zvýraznění1 5 4 4 2" xfId="8581"/>
    <cellStyle name="20 % – Zvýraznění1 5 4 4 2 2" xfId="23797"/>
    <cellStyle name="20 % – Zvýraznění1 5 4 4 2 3" xfId="46566"/>
    <cellStyle name="20 % – Zvýraznění1 5 4 4 2 4" xfId="46567"/>
    <cellStyle name="20 % – Zvýraznění1 5 4 4 2 5" xfId="46568"/>
    <cellStyle name="20 % – Zvýraznění1 5 4 4 3" xfId="11871"/>
    <cellStyle name="20 % – Zvýraznění1 5 4 4 3 2" xfId="27066"/>
    <cellStyle name="20 % – Zvýraznění1 5 4 4 3 3" xfId="46569"/>
    <cellStyle name="20 % – Zvýraznění1 5 4 4 3 4" xfId="46570"/>
    <cellStyle name="20 % – Zvýraznění1 5 4 4 4" xfId="15670"/>
    <cellStyle name="20 % – Zvýraznění1 5 4 4 4 2" xfId="30851"/>
    <cellStyle name="20 % – Zvýraznění1 5 4 4 5" xfId="34656"/>
    <cellStyle name="20 % – Zvýraznění1 5 4 4 6" xfId="19476"/>
    <cellStyle name="20 % – Zvýraznění1 5 4 4 7" xfId="38378"/>
    <cellStyle name="20 % – Zvýraznění1 5 4 4 8" xfId="38379"/>
    <cellStyle name="20 % – Zvýraznění1 5 4 5" xfId="8053"/>
    <cellStyle name="20 % – Zvýraznění1 5 4 5 2" xfId="23269"/>
    <cellStyle name="20 % – Zvýraznění1 5 4 5 3" xfId="46571"/>
    <cellStyle name="20 % – Zvýraznění1 5 4 5 4" xfId="46572"/>
    <cellStyle name="20 % – Zvýraznění1 5 4 5 5" xfId="46573"/>
    <cellStyle name="20 % – Zvýraznění1 5 4 6" xfId="11868"/>
    <cellStyle name="20 % – Zvýraznění1 5 4 6 2" xfId="27063"/>
    <cellStyle name="20 % – Zvýraznění1 5 4 6 3" xfId="46574"/>
    <cellStyle name="20 % – Zvýraznění1 5 4 6 4" xfId="46575"/>
    <cellStyle name="20 % – Zvýraznění1 5 4 7" xfId="15667"/>
    <cellStyle name="20 % – Zvýraznění1 5 4 7 2" xfId="30848"/>
    <cellStyle name="20 % – Zvýraznění1 5 4 8" xfId="34653"/>
    <cellStyle name="20 % – Zvýraznění1 5 4 9" xfId="19473"/>
    <cellStyle name="20 % – Zvýraznění1 5 5" xfId="1045"/>
    <cellStyle name="20 % – Zvýraznění1 5 5 10" xfId="38380"/>
    <cellStyle name="20 % – Zvýraznění1 5 5 11" xfId="38381"/>
    <cellStyle name="20 % – Zvýraznění1 5 5 2" xfId="1046"/>
    <cellStyle name="20 % – Zvýraznění1 5 5 2 2" xfId="8582"/>
    <cellStyle name="20 % – Zvýraznění1 5 5 2 2 2" xfId="23798"/>
    <cellStyle name="20 % – Zvýraznění1 5 5 2 2 3" xfId="46576"/>
    <cellStyle name="20 % – Zvýraznění1 5 5 2 2 4" xfId="46577"/>
    <cellStyle name="20 % – Zvýraznění1 5 5 2 2 5" xfId="46578"/>
    <cellStyle name="20 % – Zvýraznění1 5 5 2 3" xfId="11873"/>
    <cellStyle name="20 % – Zvýraznění1 5 5 2 3 2" xfId="27068"/>
    <cellStyle name="20 % – Zvýraznění1 5 5 2 3 3" xfId="46579"/>
    <cellStyle name="20 % – Zvýraznění1 5 5 2 3 4" xfId="46580"/>
    <cellStyle name="20 % – Zvýraznění1 5 5 2 4" xfId="15672"/>
    <cellStyle name="20 % – Zvýraznění1 5 5 2 4 2" xfId="30853"/>
    <cellStyle name="20 % – Zvýraznění1 5 5 2 5" xfId="34658"/>
    <cellStyle name="20 % – Zvýraznění1 5 5 2 6" xfId="19478"/>
    <cellStyle name="20 % – Zvýraznění1 5 5 2 7" xfId="38382"/>
    <cellStyle name="20 % – Zvýraznění1 5 5 2 8" xfId="38383"/>
    <cellStyle name="20 % – Zvýraznění1 5 5 3" xfId="1047"/>
    <cellStyle name="20 % – Zvýraznění1 5 5 3 2" xfId="8583"/>
    <cellStyle name="20 % – Zvýraznění1 5 5 3 2 2" xfId="23799"/>
    <cellStyle name="20 % – Zvýraznění1 5 5 3 2 3" xfId="46581"/>
    <cellStyle name="20 % – Zvýraznění1 5 5 3 2 4" xfId="46582"/>
    <cellStyle name="20 % – Zvýraznění1 5 5 3 2 5" xfId="46583"/>
    <cellStyle name="20 % – Zvýraznění1 5 5 3 3" xfId="11874"/>
    <cellStyle name="20 % – Zvýraznění1 5 5 3 3 2" xfId="27069"/>
    <cellStyle name="20 % – Zvýraznění1 5 5 3 3 3" xfId="46584"/>
    <cellStyle name="20 % – Zvýraznění1 5 5 3 3 4" xfId="46585"/>
    <cellStyle name="20 % – Zvýraznění1 5 5 3 4" xfId="15673"/>
    <cellStyle name="20 % – Zvýraznění1 5 5 3 4 2" xfId="30854"/>
    <cellStyle name="20 % – Zvýraznění1 5 5 3 5" xfId="34659"/>
    <cellStyle name="20 % – Zvýraznění1 5 5 3 6" xfId="19479"/>
    <cellStyle name="20 % – Zvýraznění1 5 5 3 7" xfId="38384"/>
    <cellStyle name="20 % – Zvýraznění1 5 5 3 8" xfId="38385"/>
    <cellStyle name="20 % – Zvýraznění1 5 5 4" xfId="1048"/>
    <cellStyle name="20 % – Zvýraznění1 5 5 4 2" xfId="8584"/>
    <cellStyle name="20 % – Zvýraznění1 5 5 4 2 2" xfId="23800"/>
    <cellStyle name="20 % – Zvýraznění1 5 5 4 2 3" xfId="46586"/>
    <cellStyle name="20 % – Zvýraznění1 5 5 4 2 4" xfId="46587"/>
    <cellStyle name="20 % – Zvýraznění1 5 5 4 2 5" xfId="46588"/>
    <cellStyle name="20 % – Zvýraznění1 5 5 4 3" xfId="11875"/>
    <cellStyle name="20 % – Zvýraznění1 5 5 4 3 2" xfId="27070"/>
    <cellStyle name="20 % – Zvýraznění1 5 5 4 3 3" xfId="46589"/>
    <cellStyle name="20 % – Zvýraznění1 5 5 4 3 4" xfId="46590"/>
    <cellStyle name="20 % – Zvýraznění1 5 5 4 4" xfId="15674"/>
    <cellStyle name="20 % – Zvýraznění1 5 5 4 4 2" xfId="30855"/>
    <cellStyle name="20 % – Zvýraznění1 5 5 4 5" xfId="34660"/>
    <cellStyle name="20 % – Zvýraznění1 5 5 4 6" xfId="19480"/>
    <cellStyle name="20 % – Zvýraznění1 5 5 4 7" xfId="38386"/>
    <cellStyle name="20 % – Zvýraznění1 5 5 4 8" xfId="38387"/>
    <cellStyle name="20 % – Zvýraznění1 5 5 5" xfId="8133"/>
    <cellStyle name="20 % – Zvýraznění1 5 5 5 2" xfId="23349"/>
    <cellStyle name="20 % – Zvýraznění1 5 5 5 3" xfId="46591"/>
    <cellStyle name="20 % – Zvýraznění1 5 5 5 4" xfId="46592"/>
    <cellStyle name="20 % – Zvýraznění1 5 5 5 5" xfId="46593"/>
    <cellStyle name="20 % – Zvýraznění1 5 5 6" xfId="11872"/>
    <cellStyle name="20 % – Zvýraznění1 5 5 6 2" xfId="27067"/>
    <cellStyle name="20 % – Zvýraznění1 5 5 6 3" xfId="46594"/>
    <cellStyle name="20 % – Zvýraznění1 5 5 6 4" xfId="46595"/>
    <cellStyle name="20 % – Zvýraznění1 5 5 7" xfId="15671"/>
    <cellStyle name="20 % – Zvýraznění1 5 5 7 2" xfId="30852"/>
    <cellStyle name="20 % – Zvýraznění1 5 5 8" xfId="34657"/>
    <cellStyle name="20 % – Zvýraznění1 5 5 9" xfId="19477"/>
    <cellStyle name="20 % – Zvýraznění1 5 6" xfId="1049"/>
    <cellStyle name="20 % – Zvýraznění1 5 6 10" xfId="38388"/>
    <cellStyle name="20 % – Zvýraznění1 5 6 11" xfId="38389"/>
    <cellStyle name="20 % – Zvýraznění1 5 6 2" xfId="1050"/>
    <cellStyle name="20 % – Zvýraznění1 5 6 2 2" xfId="8585"/>
    <cellStyle name="20 % – Zvýraznění1 5 6 2 2 2" xfId="23801"/>
    <cellStyle name="20 % – Zvýraznění1 5 6 2 2 3" xfId="46596"/>
    <cellStyle name="20 % – Zvýraznění1 5 6 2 2 4" xfId="46597"/>
    <cellStyle name="20 % – Zvýraznění1 5 6 2 2 5" xfId="46598"/>
    <cellStyle name="20 % – Zvýraznění1 5 6 2 3" xfId="11877"/>
    <cellStyle name="20 % – Zvýraznění1 5 6 2 3 2" xfId="27072"/>
    <cellStyle name="20 % – Zvýraznění1 5 6 2 3 3" xfId="46599"/>
    <cellStyle name="20 % – Zvýraznění1 5 6 2 3 4" xfId="46600"/>
    <cellStyle name="20 % – Zvýraznění1 5 6 2 4" xfId="15676"/>
    <cellStyle name="20 % – Zvýraznění1 5 6 2 4 2" xfId="30857"/>
    <cellStyle name="20 % – Zvýraznění1 5 6 2 5" xfId="34662"/>
    <cellStyle name="20 % – Zvýraznění1 5 6 2 6" xfId="19482"/>
    <cellStyle name="20 % – Zvýraznění1 5 6 2 7" xfId="38390"/>
    <cellStyle name="20 % – Zvýraznění1 5 6 2 8" xfId="38391"/>
    <cellStyle name="20 % – Zvýraznění1 5 6 3" xfId="1051"/>
    <cellStyle name="20 % – Zvýraznění1 5 6 3 2" xfId="8586"/>
    <cellStyle name="20 % – Zvýraznění1 5 6 3 2 2" xfId="23802"/>
    <cellStyle name="20 % – Zvýraznění1 5 6 3 2 3" xfId="46601"/>
    <cellStyle name="20 % – Zvýraznění1 5 6 3 2 4" xfId="46602"/>
    <cellStyle name="20 % – Zvýraznění1 5 6 3 2 5" xfId="46603"/>
    <cellStyle name="20 % – Zvýraznění1 5 6 3 3" xfId="11878"/>
    <cellStyle name="20 % – Zvýraznění1 5 6 3 3 2" xfId="27073"/>
    <cellStyle name="20 % – Zvýraznění1 5 6 3 3 3" xfId="46604"/>
    <cellStyle name="20 % – Zvýraznění1 5 6 3 3 4" xfId="46605"/>
    <cellStyle name="20 % – Zvýraznění1 5 6 3 4" xfId="15677"/>
    <cellStyle name="20 % – Zvýraznění1 5 6 3 4 2" xfId="30858"/>
    <cellStyle name="20 % – Zvýraznění1 5 6 3 5" xfId="34663"/>
    <cellStyle name="20 % – Zvýraznění1 5 6 3 6" xfId="19483"/>
    <cellStyle name="20 % – Zvýraznění1 5 6 3 7" xfId="38392"/>
    <cellStyle name="20 % – Zvýraznění1 5 6 3 8" xfId="38393"/>
    <cellStyle name="20 % – Zvýraznění1 5 6 4" xfId="1052"/>
    <cellStyle name="20 % – Zvýraznění1 5 6 4 2" xfId="8587"/>
    <cellStyle name="20 % – Zvýraznění1 5 6 4 2 2" xfId="23803"/>
    <cellStyle name="20 % – Zvýraznění1 5 6 4 2 3" xfId="46606"/>
    <cellStyle name="20 % – Zvýraznění1 5 6 4 2 4" xfId="46607"/>
    <cellStyle name="20 % – Zvýraznění1 5 6 4 2 5" xfId="46608"/>
    <cellStyle name="20 % – Zvýraznění1 5 6 4 3" xfId="11879"/>
    <cellStyle name="20 % – Zvýraznění1 5 6 4 3 2" xfId="27074"/>
    <cellStyle name="20 % – Zvýraznění1 5 6 4 3 3" xfId="46609"/>
    <cellStyle name="20 % – Zvýraznění1 5 6 4 3 4" xfId="46610"/>
    <cellStyle name="20 % – Zvýraznění1 5 6 4 4" xfId="15678"/>
    <cellStyle name="20 % – Zvýraznění1 5 6 4 4 2" xfId="30859"/>
    <cellStyle name="20 % – Zvýraznění1 5 6 4 5" xfId="34664"/>
    <cellStyle name="20 % – Zvýraznění1 5 6 4 6" xfId="19484"/>
    <cellStyle name="20 % – Zvýraznění1 5 6 4 7" xfId="38394"/>
    <cellStyle name="20 % – Zvýraznění1 5 6 4 8" xfId="38395"/>
    <cellStyle name="20 % – Zvýraznění1 5 6 5" xfId="8215"/>
    <cellStyle name="20 % – Zvýraznění1 5 6 5 2" xfId="23431"/>
    <cellStyle name="20 % – Zvýraznění1 5 6 5 3" xfId="46611"/>
    <cellStyle name="20 % – Zvýraznění1 5 6 5 4" xfId="46612"/>
    <cellStyle name="20 % – Zvýraznění1 5 6 5 5" xfId="46613"/>
    <cellStyle name="20 % – Zvýraznění1 5 6 6" xfId="11876"/>
    <cellStyle name="20 % – Zvýraznění1 5 6 6 2" xfId="27071"/>
    <cellStyle name="20 % – Zvýraznění1 5 6 6 3" xfId="46614"/>
    <cellStyle name="20 % – Zvýraznění1 5 6 6 4" xfId="46615"/>
    <cellStyle name="20 % – Zvýraznění1 5 6 7" xfId="15675"/>
    <cellStyle name="20 % – Zvýraznění1 5 6 7 2" xfId="30856"/>
    <cellStyle name="20 % – Zvýraznění1 5 6 8" xfId="34661"/>
    <cellStyle name="20 % – Zvýraznění1 5 6 9" xfId="19481"/>
    <cellStyle name="20 % – Zvýraznění1 5 7" xfId="1053"/>
    <cellStyle name="20 % – Zvýraznění1 5 7 10" xfId="38396"/>
    <cellStyle name="20 % – Zvýraznění1 5 7 11" xfId="38397"/>
    <cellStyle name="20 % – Zvýraznění1 5 7 2" xfId="1054"/>
    <cellStyle name="20 % – Zvýraznění1 5 7 2 2" xfId="8588"/>
    <cellStyle name="20 % – Zvýraznění1 5 7 2 2 2" xfId="23804"/>
    <cellStyle name="20 % – Zvýraznění1 5 7 2 2 3" xfId="46616"/>
    <cellStyle name="20 % – Zvýraznění1 5 7 2 2 4" xfId="46617"/>
    <cellStyle name="20 % – Zvýraznění1 5 7 2 2 5" xfId="46618"/>
    <cellStyle name="20 % – Zvýraznění1 5 7 2 3" xfId="11881"/>
    <cellStyle name="20 % – Zvýraznění1 5 7 2 3 2" xfId="27076"/>
    <cellStyle name="20 % – Zvýraznění1 5 7 2 3 3" xfId="46619"/>
    <cellStyle name="20 % – Zvýraznění1 5 7 2 3 4" xfId="46620"/>
    <cellStyle name="20 % – Zvýraznění1 5 7 2 4" xfId="15680"/>
    <cellStyle name="20 % – Zvýraznění1 5 7 2 4 2" xfId="30861"/>
    <cellStyle name="20 % – Zvýraznění1 5 7 2 5" xfId="34666"/>
    <cellStyle name="20 % – Zvýraznění1 5 7 2 6" xfId="19486"/>
    <cellStyle name="20 % – Zvýraznění1 5 7 2 7" xfId="38398"/>
    <cellStyle name="20 % – Zvýraznění1 5 7 2 8" xfId="38399"/>
    <cellStyle name="20 % – Zvýraznění1 5 7 3" xfId="1055"/>
    <cellStyle name="20 % – Zvýraznění1 5 7 3 2" xfId="8589"/>
    <cellStyle name="20 % – Zvýraznění1 5 7 3 2 2" xfId="23805"/>
    <cellStyle name="20 % – Zvýraznění1 5 7 3 2 3" xfId="46621"/>
    <cellStyle name="20 % – Zvýraznění1 5 7 3 2 4" xfId="46622"/>
    <cellStyle name="20 % – Zvýraznění1 5 7 3 2 5" xfId="46623"/>
    <cellStyle name="20 % – Zvýraznění1 5 7 3 3" xfId="11882"/>
    <cellStyle name="20 % – Zvýraznění1 5 7 3 3 2" xfId="27077"/>
    <cellStyle name="20 % – Zvýraznění1 5 7 3 3 3" xfId="46624"/>
    <cellStyle name="20 % – Zvýraznění1 5 7 3 3 4" xfId="46625"/>
    <cellStyle name="20 % – Zvýraznění1 5 7 3 4" xfId="15681"/>
    <cellStyle name="20 % – Zvýraznění1 5 7 3 4 2" xfId="30862"/>
    <cellStyle name="20 % – Zvýraznění1 5 7 3 5" xfId="34667"/>
    <cellStyle name="20 % – Zvýraznění1 5 7 3 6" xfId="19487"/>
    <cellStyle name="20 % – Zvýraznění1 5 7 3 7" xfId="38400"/>
    <cellStyle name="20 % – Zvýraznění1 5 7 3 8" xfId="38401"/>
    <cellStyle name="20 % – Zvýraznění1 5 7 4" xfId="1056"/>
    <cellStyle name="20 % – Zvýraznění1 5 7 4 2" xfId="8590"/>
    <cellStyle name="20 % – Zvýraznění1 5 7 4 2 2" xfId="23806"/>
    <cellStyle name="20 % – Zvýraznění1 5 7 4 2 3" xfId="46626"/>
    <cellStyle name="20 % – Zvýraznění1 5 7 4 2 4" xfId="46627"/>
    <cellStyle name="20 % – Zvýraznění1 5 7 4 2 5" xfId="46628"/>
    <cellStyle name="20 % – Zvýraznění1 5 7 4 3" xfId="11883"/>
    <cellStyle name="20 % – Zvýraznění1 5 7 4 3 2" xfId="27078"/>
    <cellStyle name="20 % – Zvýraznění1 5 7 4 3 3" xfId="46629"/>
    <cellStyle name="20 % – Zvýraznění1 5 7 4 3 4" xfId="46630"/>
    <cellStyle name="20 % – Zvýraznění1 5 7 4 4" xfId="15682"/>
    <cellStyle name="20 % – Zvýraznění1 5 7 4 4 2" xfId="30863"/>
    <cellStyle name="20 % – Zvýraznění1 5 7 4 5" xfId="34668"/>
    <cellStyle name="20 % – Zvýraznění1 5 7 4 6" xfId="19488"/>
    <cellStyle name="20 % – Zvýraznění1 5 7 4 7" xfId="38402"/>
    <cellStyle name="20 % – Zvýraznění1 5 7 4 8" xfId="38403"/>
    <cellStyle name="20 % – Zvýraznění1 5 7 5" xfId="8308"/>
    <cellStyle name="20 % – Zvýraznění1 5 7 5 2" xfId="23524"/>
    <cellStyle name="20 % – Zvýraznění1 5 7 5 3" xfId="46631"/>
    <cellStyle name="20 % – Zvýraznění1 5 7 5 4" xfId="46632"/>
    <cellStyle name="20 % – Zvýraznění1 5 7 5 5" xfId="46633"/>
    <cellStyle name="20 % – Zvýraznění1 5 7 6" xfId="11880"/>
    <cellStyle name="20 % – Zvýraznění1 5 7 6 2" xfId="27075"/>
    <cellStyle name="20 % – Zvýraznění1 5 7 6 3" xfId="46634"/>
    <cellStyle name="20 % – Zvýraznění1 5 7 6 4" xfId="46635"/>
    <cellStyle name="20 % – Zvýraznění1 5 7 7" xfId="15679"/>
    <cellStyle name="20 % – Zvýraznění1 5 7 7 2" xfId="30860"/>
    <cellStyle name="20 % – Zvýraznění1 5 7 8" xfId="34665"/>
    <cellStyle name="20 % – Zvýraznění1 5 7 9" xfId="19485"/>
    <cellStyle name="20 % – Zvýraznění1 5 8" xfId="1057"/>
    <cellStyle name="20 % – Zvýraznění1 5 8 10" xfId="38404"/>
    <cellStyle name="20 % – Zvýraznění1 5 8 11" xfId="38405"/>
    <cellStyle name="20 % – Zvýraznění1 5 8 2" xfId="1058"/>
    <cellStyle name="20 % – Zvýraznění1 5 8 2 2" xfId="8591"/>
    <cellStyle name="20 % – Zvýraznění1 5 8 2 2 2" xfId="23807"/>
    <cellStyle name="20 % – Zvýraznění1 5 8 2 2 3" xfId="46636"/>
    <cellStyle name="20 % – Zvýraznění1 5 8 2 2 4" xfId="46637"/>
    <cellStyle name="20 % – Zvýraznění1 5 8 2 2 5" xfId="46638"/>
    <cellStyle name="20 % – Zvýraznění1 5 8 2 3" xfId="11885"/>
    <cellStyle name="20 % – Zvýraznění1 5 8 2 3 2" xfId="27080"/>
    <cellStyle name="20 % – Zvýraznění1 5 8 2 3 3" xfId="46639"/>
    <cellStyle name="20 % – Zvýraznění1 5 8 2 3 4" xfId="46640"/>
    <cellStyle name="20 % – Zvýraznění1 5 8 2 4" xfId="15684"/>
    <cellStyle name="20 % – Zvýraznění1 5 8 2 4 2" xfId="30865"/>
    <cellStyle name="20 % – Zvýraznění1 5 8 2 5" xfId="34670"/>
    <cellStyle name="20 % – Zvýraznění1 5 8 2 6" xfId="19490"/>
    <cellStyle name="20 % – Zvýraznění1 5 8 2 7" xfId="38406"/>
    <cellStyle name="20 % – Zvýraznění1 5 8 2 8" xfId="38407"/>
    <cellStyle name="20 % – Zvýraznění1 5 8 3" xfId="1059"/>
    <cellStyle name="20 % – Zvýraznění1 5 8 3 2" xfId="8592"/>
    <cellStyle name="20 % – Zvýraznění1 5 8 3 2 2" xfId="23808"/>
    <cellStyle name="20 % – Zvýraznění1 5 8 3 2 3" xfId="46641"/>
    <cellStyle name="20 % – Zvýraznění1 5 8 3 2 4" xfId="46642"/>
    <cellStyle name="20 % – Zvýraznění1 5 8 3 2 5" xfId="46643"/>
    <cellStyle name="20 % – Zvýraznění1 5 8 3 3" xfId="11886"/>
    <cellStyle name="20 % – Zvýraznění1 5 8 3 3 2" xfId="27081"/>
    <cellStyle name="20 % – Zvýraznění1 5 8 3 3 3" xfId="46644"/>
    <cellStyle name="20 % – Zvýraznění1 5 8 3 3 4" xfId="46645"/>
    <cellStyle name="20 % – Zvýraznění1 5 8 3 4" xfId="15685"/>
    <cellStyle name="20 % – Zvýraznění1 5 8 3 4 2" xfId="30866"/>
    <cellStyle name="20 % – Zvýraznění1 5 8 3 5" xfId="34671"/>
    <cellStyle name="20 % – Zvýraznění1 5 8 3 6" xfId="19491"/>
    <cellStyle name="20 % – Zvýraznění1 5 8 3 7" xfId="38408"/>
    <cellStyle name="20 % – Zvýraznění1 5 8 3 8" xfId="38409"/>
    <cellStyle name="20 % – Zvýraznění1 5 8 4" xfId="1060"/>
    <cellStyle name="20 % – Zvýraznění1 5 8 4 2" xfId="8593"/>
    <cellStyle name="20 % – Zvýraznění1 5 8 4 2 2" xfId="23809"/>
    <cellStyle name="20 % – Zvýraznění1 5 8 4 2 3" xfId="46646"/>
    <cellStyle name="20 % – Zvýraznění1 5 8 4 2 4" xfId="46647"/>
    <cellStyle name="20 % – Zvýraznění1 5 8 4 2 5" xfId="46648"/>
    <cellStyle name="20 % – Zvýraznění1 5 8 4 3" xfId="11887"/>
    <cellStyle name="20 % – Zvýraznění1 5 8 4 3 2" xfId="27082"/>
    <cellStyle name="20 % – Zvýraznění1 5 8 4 3 3" xfId="46649"/>
    <cellStyle name="20 % – Zvýraznění1 5 8 4 3 4" xfId="46650"/>
    <cellStyle name="20 % – Zvýraznění1 5 8 4 4" xfId="15686"/>
    <cellStyle name="20 % – Zvýraznění1 5 8 4 4 2" xfId="30867"/>
    <cellStyle name="20 % – Zvýraznění1 5 8 4 5" xfId="34672"/>
    <cellStyle name="20 % – Zvýraznění1 5 8 4 6" xfId="19492"/>
    <cellStyle name="20 % – Zvýraznění1 5 8 4 7" xfId="38410"/>
    <cellStyle name="20 % – Zvýraznění1 5 8 4 8" xfId="38411"/>
    <cellStyle name="20 % – Zvýraznění1 5 8 5" xfId="8391"/>
    <cellStyle name="20 % – Zvýraznění1 5 8 5 2" xfId="23607"/>
    <cellStyle name="20 % – Zvýraznění1 5 8 5 3" xfId="46651"/>
    <cellStyle name="20 % – Zvýraznění1 5 8 5 4" xfId="46652"/>
    <cellStyle name="20 % – Zvýraznění1 5 8 5 5" xfId="46653"/>
    <cellStyle name="20 % – Zvýraznění1 5 8 6" xfId="11884"/>
    <cellStyle name="20 % – Zvýraznění1 5 8 6 2" xfId="27079"/>
    <cellStyle name="20 % – Zvýraznění1 5 8 6 3" xfId="46654"/>
    <cellStyle name="20 % – Zvýraznění1 5 8 6 4" xfId="46655"/>
    <cellStyle name="20 % – Zvýraznění1 5 8 7" xfId="15683"/>
    <cellStyle name="20 % – Zvýraznění1 5 8 7 2" xfId="30864"/>
    <cellStyle name="20 % – Zvýraznění1 5 8 8" xfId="34669"/>
    <cellStyle name="20 % – Zvýraznění1 5 8 9" xfId="19489"/>
    <cellStyle name="20 % – Zvýraznění1 5 9" xfId="1061"/>
    <cellStyle name="20 % – Zvýraznění1 5 9 2" xfId="8594"/>
    <cellStyle name="20 % – Zvýraznění1 5 9 2 2" xfId="23810"/>
    <cellStyle name="20 % – Zvýraznění1 5 9 2 3" xfId="46656"/>
    <cellStyle name="20 % – Zvýraznění1 5 9 2 4" xfId="46657"/>
    <cellStyle name="20 % – Zvýraznění1 5 9 2 5" xfId="46658"/>
    <cellStyle name="20 % – Zvýraznění1 5 9 3" xfId="11888"/>
    <cellStyle name="20 % – Zvýraznění1 5 9 3 2" xfId="27083"/>
    <cellStyle name="20 % – Zvýraznění1 5 9 3 3" xfId="46659"/>
    <cellStyle name="20 % – Zvýraznění1 5 9 3 4" xfId="46660"/>
    <cellStyle name="20 % – Zvýraznění1 5 9 4" xfId="15687"/>
    <cellStyle name="20 % – Zvýraznění1 5 9 4 2" xfId="30868"/>
    <cellStyle name="20 % – Zvýraznění1 5 9 5" xfId="34673"/>
    <cellStyle name="20 % – Zvýraznění1 5 9 6" xfId="19493"/>
    <cellStyle name="20 % – Zvýraznění1 5 9 7" xfId="38412"/>
    <cellStyle name="20 % – Zvýraznění1 5 9 8" xfId="38413"/>
    <cellStyle name="20 % – Zvýraznění1 6" xfId="391"/>
    <cellStyle name="20 % – Zvýraznění1 6 10" xfId="1062"/>
    <cellStyle name="20 % – Zvýraznění1 6 10 2" xfId="8595"/>
    <cellStyle name="20 % – Zvýraznění1 6 10 2 2" xfId="23811"/>
    <cellStyle name="20 % – Zvýraznění1 6 10 2 3" xfId="46661"/>
    <cellStyle name="20 % – Zvýraznění1 6 10 2 4" xfId="46662"/>
    <cellStyle name="20 % – Zvýraznění1 6 10 2 5" xfId="46663"/>
    <cellStyle name="20 % – Zvýraznění1 6 10 3" xfId="11889"/>
    <cellStyle name="20 % – Zvýraznění1 6 10 3 2" xfId="27084"/>
    <cellStyle name="20 % – Zvýraznění1 6 10 3 3" xfId="46664"/>
    <cellStyle name="20 % – Zvýraznění1 6 10 3 4" xfId="46665"/>
    <cellStyle name="20 % – Zvýraznění1 6 10 4" xfId="15688"/>
    <cellStyle name="20 % – Zvýraznění1 6 10 4 2" xfId="30869"/>
    <cellStyle name="20 % – Zvýraznění1 6 10 5" xfId="34674"/>
    <cellStyle name="20 % – Zvýraznění1 6 10 6" xfId="19494"/>
    <cellStyle name="20 % – Zvýraznění1 6 10 7" xfId="38414"/>
    <cellStyle name="20 % – Zvýraznění1 6 10 8" xfId="38415"/>
    <cellStyle name="20 % – Zvýraznění1 6 11" xfId="1063"/>
    <cellStyle name="20 % – Zvýraznění1 6 11 2" xfId="11190"/>
    <cellStyle name="20 % – Zvýraznění1 6 11 2 2" xfId="26390"/>
    <cellStyle name="20 % – Zvýraznění1 6 11 2 3" xfId="46666"/>
    <cellStyle name="20 % – Zvýraznění1 6 11 2 4" xfId="46667"/>
    <cellStyle name="20 % – Zvýraznění1 6 11 2 5" xfId="46668"/>
    <cellStyle name="20 % – Zvýraznění1 6 11 3" xfId="11890"/>
    <cellStyle name="20 % – Zvýraznění1 6 11 3 2" xfId="27085"/>
    <cellStyle name="20 % – Zvýraznění1 6 11 3 3" xfId="46669"/>
    <cellStyle name="20 % – Zvýraznění1 6 11 3 4" xfId="46670"/>
    <cellStyle name="20 % – Zvýraznění1 6 11 4" xfId="15689"/>
    <cellStyle name="20 % – Zvýraznění1 6 11 4 2" xfId="30870"/>
    <cellStyle name="20 % – Zvýraznění1 6 11 5" xfId="34675"/>
    <cellStyle name="20 % – Zvýraznění1 6 11 6" xfId="19495"/>
    <cellStyle name="20 % – Zvýraznění1 6 11 7" xfId="38416"/>
    <cellStyle name="20 % – Zvýraznění1 6 11 8" xfId="38417"/>
    <cellStyle name="20 % – Zvýraznění1 6 12" xfId="7825"/>
    <cellStyle name="20 % – Zvýraznění1 6 12 2" xfId="23044"/>
    <cellStyle name="20 % – Zvýraznění1 6 12 3" xfId="46671"/>
    <cellStyle name="20 % – Zvýraznění1 6 12 4" xfId="46672"/>
    <cellStyle name="20 % – Zvýraznění1 6 12 5" xfId="46673"/>
    <cellStyle name="20 % – Zvýraznění1 6 13" xfId="11489"/>
    <cellStyle name="20 % – Zvýraznění1 6 13 2" xfId="26685"/>
    <cellStyle name="20 % – Zvýraznění1 6 13 3" xfId="46674"/>
    <cellStyle name="20 % – Zvýraznění1 6 13 4" xfId="46675"/>
    <cellStyle name="20 % – Zvýraznění1 6 14" xfId="15289"/>
    <cellStyle name="20 % – Zvýraznění1 6 14 2" xfId="30470"/>
    <cellStyle name="20 % – Zvýraznění1 6 15" xfId="34275"/>
    <cellStyle name="20 % – Zvýraznění1 6 16" xfId="19095"/>
    <cellStyle name="20 % – Zvýraznění1 6 17" xfId="38418"/>
    <cellStyle name="20 % – Zvýraznění1 6 18" xfId="38419"/>
    <cellStyle name="20 % – Zvýraznění1 6 2" xfId="1064"/>
    <cellStyle name="20 % – Zvýraznění1 6 2 10" xfId="38420"/>
    <cellStyle name="20 % – Zvýraznění1 6 2 11" xfId="38421"/>
    <cellStyle name="20 % – Zvýraznění1 6 2 2" xfId="1065"/>
    <cellStyle name="20 % – Zvýraznění1 6 2 2 2" xfId="8596"/>
    <cellStyle name="20 % – Zvýraznění1 6 2 2 2 2" xfId="23812"/>
    <cellStyle name="20 % – Zvýraznění1 6 2 2 2 3" xfId="46676"/>
    <cellStyle name="20 % – Zvýraznění1 6 2 2 2 4" xfId="46677"/>
    <cellStyle name="20 % – Zvýraznění1 6 2 2 2 5" xfId="46678"/>
    <cellStyle name="20 % – Zvýraznění1 6 2 2 3" xfId="11892"/>
    <cellStyle name="20 % – Zvýraznění1 6 2 2 3 2" xfId="27087"/>
    <cellStyle name="20 % – Zvýraznění1 6 2 2 3 3" xfId="46679"/>
    <cellStyle name="20 % – Zvýraznění1 6 2 2 3 4" xfId="46680"/>
    <cellStyle name="20 % – Zvýraznění1 6 2 2 4" xfId="15691"/>
    <cellStyle name="20 % – Zvýraznění1 6 2 2 4 2" xfId="30872"/>
    <cellStyle name="20 % – Zvýraznění1 6 2 2 5" xfId="34677"/>
    <cellStyle name="20 % – Zvýraznění1 6 2 2 6" xfId="19497"/>
    <cellStyle name="20 % – Zvýraznění1 6 2 2 7" xfId="38422"/>
    <cellStyle name="20 % – Zvýraznění1 6 2 2 8" xfId="38423"/>
    <cellStyle name="20 % – Zvýraznění1 6 2 3" xfId="1066"/>
    <cellStyle name="20 % – Zvýraznění1 6 2 3 2" xfId="8597"/>
    <cellStyle name="20 % – Zvýraznění1 6 2 3 2 2" xfId="23813"/>
    <cellStyle name="20 % – Zvýraznění1 6 2 3 2 3" xfId="46681"/>
    <cellStyle name="20 % – Zvýraznění1 6 2 3 2 4" xfId="46682"/>
    <cellStyle name="20 % – Zvýraznění1 6 2 3 2 5" xfId="46683"/>
    <cellStyle name="20 % – Zvýraznění1 6 2 3 3" xfId="11893"/>
    <cellStyle name="20 % – Zvýraznění1 6 2 3 3 2" xfId="27088"/>
    <cellStyle name="20 % – Zvýraznění1 6 2 3 3 3" xfId="46684"/>
    <cellStyle name="20 % – Zvýraznění1 6 2 3 3 4" xfId="46685"/>
    <cellStyle name="20 % – Zvýraznění1 6 2 3 4" xfId="15692"/>
    <cellStyle name="20 % – Zvýraznění1 6 2 3 4 2" xfId="30873"/>
    <cellStyle name="20 % – Zvýraznění1 6 2 3 5" xfId="34678"/>
    <cellStyle name="20 % – Zvýraznění1 6 2 3 6" xfId="19498"/>
    <cellStyle name="20 % – Zvýraznění1 6 2 3 7" xfId="38424"/>
    <cellStyle name="20 % – Zvýraznění1 6 2 3 8" xfId="38425"/>
    <cellStyle name="20 % – Zvýraznění1 6 2 4" xfId="1067"/>
    <cellStyle name="20 % – Zvýraznění1 6 2 4 2" xfId="8598"/>
    <cellStyle name="20 % – Zvýraznění1 6 2 4 2 2" xfId="23814"/>
    <cellStyle name="20 % – Zvýraznění1 6 2 4 2 3" xfId="46686"/>
    <cellStyle name="20 % – Zvýraznění1 6 2 4 2 4" xfId="46687"/>
    <cellStyle name="20 % – Zvýraznění1 6 2 4 2 5" xfId="46688"/>
    <cellStyle name="20 % – Zvýraznění1 6 2 4 3" xfId="11894"/>
    <cellStyle name="20 % – Zvýraznění1 6 2 4 3 2" xfId="27089"/>
    <cellStyle name="20 % – Zvýraznění1 6 2 4 3 3" xfId="46689"/>
    <cellStyle name="20 % – Zvýraznění1 6 2 4 3 4" xfId="46690"/>
    <cellStyle name="20 % – Zvýraznění1 6 2 4 4" xfId="15693"/>
    <cellStyle name="20 % – Zvýraznění1 6 2 4 4 2" xfId="30874"/>
    <cellStyle name="20 % – Zvýraznění1 6 2 4 5" xfId="34679"/>
    <cellStyle name="20 % – Zvýraznění1 6 2 4 6" xfId="19499"/>
    <cellStyle name="20 % – Zvýraznění1 6 2 4 7" xfId="38426"/>
    <cellStyle name="20 % – Zvýraznění1 6 2 4 8" xfId="38427"/>
    <cellStyle name="20 % – Zvýraznění1 6 2 5" xfId="7900"/>
    <cellStyle name="20 % – Zvýraznění1 6 2 5 2" xfId="23117"/>
    <cellStyle name="20 % – Zvýraznění1 6 2 5 3" xfId="46691"/>
    <cellStyle name="20 % – Zvýraznění1 6 2 5 4" xfId="46692"/>
    <cellStyle name="20 % – Zvýraznění1 6 2 5 5" xfId="46693"/>
    <cellStyle name="20 % – Zvýraznění1 6 2 6" xfId="11891"/>
    <cellStyle name="20 % – Zvýraznění1 6 2 6 2" xfId="27086"/>
    <cellStyle name="20 % – Zvýraznění1 6 2 6 3" xfId="46694"/>
    <cellStyle name="20 % – Zvýraznění1 6 2 6 4" xfId="46695"/>
    <cellStyle name="20 % – Zvýraznění1 6 2 7" xfId="15690"/>
    <cellStyle name="20 % – Zvýraznění1 6 2 7 2" xfId="30871"/>
    <cellStyle name="20 % – Zvýraznění1 6 2 8" xfId="34676"/>
    <cellStyle name="20 % – Zvýraznění1 6 2 9" xfId="19496"/>
    <cellStyle name="20 % – Zvýraznění1 6 3" xfId="1068"/>
    <cellStyle name="20 % – Zvýraznění1 6 3 10" xfId="38428"/>
    <cellStyle name="20 % – Zvýraznění1 6 3 11" xfId="38429"/>
    <cellStyle name="20 % – Zvýraznění1 6 3 2" xfId="1069"/>
    <cellStyle name="20 % – Zvýraznění1 6 3 2 2" xfId="8599"/>
    <cellStyle name="20 % – Zvýraznění1 6 3 2 2 2" xfId="23815"/>
    <cellStyle name="20 % – Zvýraznění1 6 3 2 2 3" xfId="46696"/>
    <cellStyle name="20 % – Zvýraznění1 6 3 2 2 4" xfId="46697"/>
    <cellStyle name="20 % – Zvýraznění1 6 3 2 2 5" xfId="46698"/>
    <cellStyle name="20 % – Zvýraznění1 6 3 2 3" xfId="11896"/>
    <cellStyle name="20 % – Zvýraznění1 6 3 2 3 2" xfId="27091"/>
    <cellStyle name="20 % – Zvýraznění1 6 3 2 3 3" xfId="46699"/>
    <cellStyle name="20 % – Zvýraznění1 6 3 2 3 4" xfId="46700"/>
    <cellStyle name="20 % – Zvýraznění1 6 3 2 4" xfId="15695"/>
    <cellStyle name="20 % – Zvýraznění1 6 3 2 4 2" xfId="30876"/>
    <cellStyle name="20 % – Zvýraznění1 6 3 2 5" xfId="34681"/>
    <cellStyle name="20 % – Zvýraznění1 6 3 2 6" xfId="19501"/>
    <cellStyle name="20 % – Zvýraznění1 6 3 2 7" xfId="38430"/>
    <cellStyle name="20 % – Zvýraznění1 6 3 2 8" xfId="38431"/>
    <cellStyle name="20 % – Zvýraznění1 6 3 3" xfId="1070"/>
    <cellStyle name="20 % – Zvýraznění1 6 3 3 2" xfId="8600"/>
    <cellStyle name="20 % – Zvýraznění1 6 3 3 2 2" xfId="23816"/>
    <cellStyle name="20 % – Zvýraznění1 6 3 3 2 3" xfId="46701"/>
    <cellStyle name="20 % – Zvýraznění1 6 3 3 2 4" xfId="46702"/>
    <cellStyle name="20 % – Zvýraznění1 6 3 3 2 5" xfId="46703"/>
    <cellStyle name="20 % – Zvýraznění1 6 3 3 3" xfId="11897"/>
    <cellStyle name="20 % – Zvýraznění1 6 3 3 3 2" xfId="27092"/>
    <cellStyle name="20 % – Zvýraznění1 6 3 3 3 3" xfId="46704"/>
    <cellStyle name="20 % – Zvýraznění1 6 3 3 3 4" xfId="46705"/>
    <cellStyle name="20 % – Zvýraznění1 6 3 3 4" xfId="15696"/>
    <cellStyle name="20 % – Zvýraznění1 6 3 3 4 2" xfId="30877"/>
    <cellStyle name="20 % – Zvýraznění1 6 3 3 5" xfId="34682"/>
    <cellStyle name="20 % – Zvýraznění1 6 3 3 6" xfId="19502"/>
    <cellStyle name="20 % – Zvýraznění1 6 3 3 7" xfId="38432"/>
    <cellStyle name="20 % – Zvýraznění1 6 3 3 8" xfId="38433"/>
    <cellStyle name="20 % – Zvýraznění1 6 3 4" xfId="1071"/>
    <cellStyle name="20 % – Zvýraznění1 6 3 4 2" xfId="8601"/>
    <cellStyle name="20 % – Zvýraznění1 6 3 4 2 2" xfId="23817"/>
    <cellStyle name="20 % – Zvýraznění1 6 3 4 2 3" xfId="46706"/>
    <cellStyle name="20 % – Zvýraznění1 6 3 4 2 4" xfId="46707"/>
    <cellStyle name="20 % – Zvýraznění1 6 3 4 2 5" xfId="46708"/>
    <cellStyle name="20 % – Zvýraznění1 6 3 4 3" xfId="11898"/>
    <cellStyle name="20 % – Zvýraznění1 6 3 4 3 2" xfId="27093"/>
    <cellStyle name="20 % – Zvýraznění1 6 3 4 3 3" xfId="46709"/>
    <cellStyle name="20 % – Zvýraznění1 6 3 4 3 4" xfId="46710"/>
    <cellStyle name="20 % – Zvýraznění1 6 3 4 4" xfId="15697"/>
    <cellStyle name="20 % – Zvýraznění1 6 3 4 4 2" xfId="30878"/>
    <cellStyle name="20 % – Zvýraznění1 6 3 4 5" xfId="34683"/>
    <cellStyle name="20 % – Zvýraznění1 6 3 4 6" xfId="19503"/>
    <cellStyle name="20 % – Zvýraznění1 6 3 4 7" xfId="38434"/>
    <cellStyle name="20 % – Zvýraznění1 6 3 4 8" xfId="38435"/>
    <cellStyle name="20 % – Zvýraznění1 6 3 5" xfId="8039"/>
    <cellStyle name="20 % – Zvýraznění1 6 3 5 2" xfId="23255"/>
    <cellStyle name="20 % – Zvýraznění1 6 3 5 3" xfId="46711"/>
    <cellStyle name="20 % – Zvýraznění1 6 3 5 4" xfId="46712"/>
    <cellStyle name="20 % – Zvýraznění1 6 3 5 5" xfId="46713"/>
    <cellStyle name="20 % – Zvýraznění1 6 3 6" xfId="11895"/>
    <cellStyle name="20 % – Zvýraznění1 6 3 6 2" xfId="27090"/>
    <cellStyle name="20 % – Zvýraznění1 6 3 6 3" xfId="46714"/>
    <cellStyle name="20 % – Zvýraznění1 6 3 6 4" xfId="46715"/>
    <cellStyle name="20 % – Zvýraznění1 6 3 7" xfId="15694"/>
    <cellStyle name="20 % – Zvýraznění1 6 3 7 2" xfId="30875"/>
    <cellStyle name="20 % – Zvýraznění1 6 3 8" xfId="34680"/>
    <cellStyle name="20 % – Zvýraznění1 6 3 9" xfId="19500"/>
    <cellStyle name="20 % – Zvýraznění1 6 4" xfId="1072"/>
    <cellStyle name="20 % – Zvýraznění1 6 4 10" xfId="38436"/>
    <cellStyle name="20 % – Zvýraznění1 6 4 11" xfId="38437"/>
    <cellStyle name="20 % – Zvýraznění1 6 4 2" xfId="1073"/>
    <cellStyle name="20 % – Zvýraznění1 6 4 2 2" xfId="8602"/>
    <cellStyle name="20 % – Zvýraznění1 6 4 2 2 2" xfId="23818"/>
    <cellStyle name="20 % – Zvýraznění1 6 4 2 2 3" xfId="46716"/>
    <cellStyle name="20 % – Zvýraznění1 6 4 2 2 4" xfId="46717"/>
    <cellStyle name="20 % – Zvýraznění1 6 4 2 2 5" xfId="46718"/>
    <cellStyle name="20 % – Zvýraznění1 6 4 2 3" xfId="11900"/>
    <cellStyle name="20 % – Zvýraznění1 6 4 2 3 2" xfId="27095"/>
    <cellStyle name="20 % – Zvýraznění1 6 4 2 3 3" xfId="46719"/>
    <cellStyle name="20 % – Zvýraznění1 6 4 2 3 4" xfId="46720"/>
    <cellStyle name="20 % – Zvýraznění1 6 4 2 4" xfId="15699"/>
    <cellStyle name="20 % – Zvýraznění1 6 4 2 4 2" xfId="30880"/>
    <cellStyle name="20 % – Zvýraznění1 6 4 2 5" xfId="34685"/>
    <cellStyle name="20 % – Zvýraznění1 6 4 2 6" xfId="19505"/>
    <cellStyle name="20 % – Zvýraznění1 6 4 2 7" xfId="38438"/>
    <cellStyle name="20 % – Zvýraznění1 6 4 2 8" xfId="38439"/>
    <cellStyle name="20 % – Zvýraznění1 6 4 3" xfId="1074"/>
    <cellStyle name="20 % – Zvýraznění1 6 4 3 2" xfId="8603"/>
    <cellStyle name="20 % – Zvýraznění1 6 4 3 2 2" xfId="23819"/>
    <cellStyle name="20 % – Zvýraznění1 6 4 3 2 3" xfId="46721"/>
    <cellStyle name="20 % – Zvýraznění1 6 4 3 2 4" xfId="46722"/>
    <cellStyle name="20 % – Zvýraznění1 6 4 3 2 5" xfId="46723"/>
    <cellStyle name="20 % – Zvýraznění1 6 4 3 3" xfId="11901"/>
    <cellStyle name="20 % – Zvýraznění1 6 4 3 3 2" xfId="27096"/>
    <cellStyle name="20 % – Zvýraznění1 6 4 3 3 3" xfId="46724"/>
    <cellStyle name="20 % – Zvýraznění1 6 4 3 3 4" xfId="46725"/>
    <cellStyle name="20 % – Zvýraznění1 6 4 3 4" xfId="15700"/>
    <cellStyle name="20 % – Zvýraznění1 6 4 3 4 2" xfId="30881"/>
    <cellStyle name="20 % – Zvýraznění1 6 4 3 5" xfId="34686"/>
    <cellStyle name="20 % – Zvýraznění1 6 4 3 6" xfId="19506"/>
    <cellStyle name="20 % – Zvýraznění1 6 4 3 7" xfId="38440"/>
    <cellStyle name="20 % – Zvýraznění1 6 4 3 8" xfId="38441"/>
    <cellStyle name="20 % – Zvýraznění1 6 4 4" xfId="1075"/>
    <cellStyle name="20 % – Zvýraznění1 6 4 4 2" xfId="8604"/>
    <cellStyle name="20 % – Zvýraznění1 6 4 4 2 2" xfId="23820"/>
    <cellStyle name="20 % – Zvýraznění1 6 4 4 2 3" xfId="46726"/>
    <cellStyle name="20 % – Zvýraznění1 6 4 4 2 4" xfId="46727"/>
    <cellStyle name="20 % – Zvýraznění1 6 4 4 2 5" xfId="46728"/>
    <cellStyle name="20 % – Zvýraznění1 6 4 4 3" xfId="11902"/>
    <cellStyle name="20 % – Zvýraznění1 6 4 4 3 2" xfId="27097"/>
    <cellStyle name="20 % – Zvýraznění1 6 4 4 3 3" xfId="46729"/>
    <cellStyle name="20 % – Zvýraznění1 6 4 4 3 4" xfId="46730"/>
    <cellStyle name="20 % – Zvýraznění1 6 4 4 4" xfId="15701"/>
    <cellStyle name="20 % – Zvýraznění1 6 4 4 4 2" xfId="30882"/>
    <cellStyle name="20 % – Zvýraznění1 6 4 4 5" xfId="34687"/>
    <cellStyle name="20 % – Zvýraznění1 6 4 4 6" xfId="19507"/>
    <cellStyle name="20 % – Zvýraznění1 6 4 4 7" xfId="38442"/>
    <cellStyle name="20 % – Zvýraznění1 6 4 4 8" xfId="38443"/>
    <cellStyle name="20 % – Zvýraznění1 6 4 5" xfId="8119"/>
    <cellStyle name="20 % – Zvýraznění1 6 4 5 2" xfId="23335"/>
    <cellStyle name="20 % – Zvýraznění1 6 4 5 3" xfId="46731"/>
    <cellStyle name="20 % – Zvýraznění1 6 4 5 4" xfId="46732"/>
    <cellStyle name="20 % – Zvýraznění1 6 4 5 5" xfId="46733"/>
    <cellStyle name="20 % – Zvýraznění1 6 4 6" xfId="11899"/>
    <cellStyle name="20 % – Zvýraznění1 6 4 6 2" xfId="27094"/>
    <cellStyle name="20 % – Zvýraznění1 6 4 6 3" xfId="46734"/>
    <cellStyle name="20 % – Zvýraznění1 6 4 6 4" xfId="46735"/>
    <cellStyle name="20 % – Zvýraznění1 6 4 7" xfId="15698"/>
    <cellStyle name="20 % – Zvýraznění1 6 4 7 2" xfId="30879"/>
    <cellStyle name="20 % – Zvýraznění1 6 4 8" xfId="34684"/>
    <cellStyle name="20 % – Zvýraznění1 6 4 9" xfId="19504"/>
    <cellStyle name="20 % – Zvýraznění1 6 5" xfId="1076"/>
    <cellStyle name="20 % – Zvýraznění1 6 5 10" xfId="38444"/>
    <cellStyle name="20 % – Zvýraznění1 6 5 11" xfId="38445"/>
    <cellStyle name="20 % – Zvýraznění1 6 5 2" xfId="1077"/>
    <cellStyle name="20 % – Zvýraznění1 6 5 2 2" xfId="8605"/>
    <cellStyle name="20 % – Zvýraznění1 6 5 2 2 2" xfId="23821"/>
    <cellStyle name="20 % – Zvýraznění1 6 5 2 2 3" xfId="46736"/>
    <cellStyle name="20 % – Zvýraznění1 6 5 2 2 4" xfId="46737"/>
    <cellStyle name="20 % – Zvýraznění1 6 5 2 2 5" xfId="46738"/>
    <cellStyle name="20 % – Zvýraznění1 6 5 2 3" xfId="11904"/>
    <cellStyle name="20 % – Zvýraznění1 6 5 2 3 2" xfId="27099"/>
    <cellStyle name="20 % – Zvýraznění1 6 5 2 3 3" xfId="46739"/>
    <cellStyle name="20 % – Zvýraznění1 6 5 2 3 4" xfId="46740"/>
    <cellStyle name="20 % – Zvýraznění1 6 5 2 4" xfId="15703"/>
    <cellStyle name="20 % – Zvýraznění1 6 5 2 4 2" xfId="30884"/>
    <cellStyle name="20 % – Zvýraznění1 6 5 2 5" xfId="34689"/>
    <cellStyle name="20 % – Zvýraznění1 6 5 2 6" xfId="19509"/>
    <cellStyle name="20 % – Zvýraznění1 6 5 2 7" xfId="38446"/>
    <cellStyle name="20 % – Zvýraznění1 6 5 2 8" xfId="38447"/>
    <cellStyle name="20 % – Zvýraznění1 6 5 3" xfId="1078"/>
    <cellStyle name="20 % – Zvýraznění1 6 5 3 2" xfId="8606"/>
    <cellStyle name="20 % – Zvýraznění1 6 5 3 2 2" xfId="23822"/>
    <cellStyle name="20 % – Zvýraznění1 6 5 3 2 3" xfId="46741"/>
    <cellStyle name="20 % – Zvýraznění1 6 5 3 2 4" xfId="46742"/>
    <cellStyle name="20 % – Zvýraznění1 6 5 3 2 5" xfId="46743"/>
    <cellStyle name="20 % – Zvýraznění1 6 5 3 3" xfId="11905"/>
    <cellStyle name="20 % – Zvýraznění1 6 5 3 3 2" xfId="27100"/>
    <cellStyle name="20 % – Zvýraznění1 6 5 3 3 3" xfId="46744"/>
    <cellStyle name="20 % – Zvýraznění1 6 5 3 3 4" xfId="46745"/>
    <cellStyle name="20 % – Zvýraznění1 6 5 3 4" xfId="15704"/>
    <cellStyle name="20 % – Zvýraznění1 6 5 3 4 2" xfId="30885"/>
    <cellStyle name="20 % – Zvýraznění1 6 5 3 5" xfId="34690"/>
    <cellStyle name="20 % – Zvýraznění1 6 5 3 6" xfId="19510"/>
    <cellStyle name="20 % – Zvýraznění1 6 5 3 7" xfId="38448"/>
    <cellStyle name="20 % – Zvýraznění1 6 5 3 8" xfId="38449"/>
    <cellStyle name="20 % – Zvýraznění1 6 5 4" xfId="1079"/>
    <cellStyle name="20 % – Zvýraznění1 6 5 4 2" xfId="8607"/>
    <cellStyle name="20 % – Zvýraznění1 6 5 4 2 2" xfId="23823"/>
    <cellStyle name="20 % – Zvýraznění1 6 5 4 2 3" xfId="46746"/>
    <cellStyle name="20 % – Zvýraznění1 6 5 4 2 4" xfId="46747"/>
    <cellStyle name="20 % – Zvýraznění1 6 5 4 2 5" xfId="46748"/>
    <cellStyle name="20 % – Zvýraznění1 6 5 4 3" xfId="11906"/>
    <cellStyle name="20 % – Zvýraznění1 6 5 4 3 2" xfId="27101"/>
    <cellStyle name="20 % – Zvýraznění1 6 5 4 3 3" xfId="46749"/>
    <cellStyle name="20 % – Zvýraznění1 6 5 4 3 4" xfId="46750"/>
    <cellStyle name="20 % – Zvýraznění1 6 5 4 4" xfId="15705"/>
    <cellStyle name="20 % – Zvýraznění1 6 5 4 4 2" xfId="30886"/>
    <cellStyle name="20 % – Zvýraznění1 6 5 4 5" xfId="34691"/>
    <cellStyle name="20 % – Zvýraznění1 6 5 4 6" xfId="19511"/>
    <cellStyle name="20 % – Zvýraznění1 6 5 4 7" xfId="38450"/>
    <cellStyle name="20 % – Zvýraznění1 6 5 4 8" xfId="38451"/>
    <cellStyle name="20 % – Zvýraznění1 6 5 5" xfId="8201"/>
    <cellStyle name="20 % – Zvýraznění1 6 5 5 2" xfId="23417"/>
    <cellStyle name="20 % – Zvýraznění1 6 5 5 3" xfId="46751"/>
    <cellStyle name="20 % – Zvýraznění1 6 5 5 4" xfId="46752"/>
    <cellStyle name="20 % – Zvýraznění1 6 5 5 5" xfId="46753"/>
    <cellStyle name="20 % – Zvýraznění1 6 5 6" xfId="11903"/>
    <cellStyle name="20 % – Zvýraznění1 6 5 6 2" xfId="27098"/>
    <cellStyle name="20 % – Zvýraznění1 6 5 6 3" xfId="46754"/>
    <cellStyle name="20 % – Zvýraznění1 6 5 6 4" xfId="46755"/>
    <cellStyle name="20 % – Zvýraznění1 6 5 7" xfId="15702"/>
    <cellStyle name="20 % – Zvýraznění1 6 5 7 2" xfId="30883"/>
    <cellStyle name="20 % – Zvýraznění1 6 5 8" xfId="34688"/>
    <cellStyle name="20 % – Zvýraznění1 6 5 9" xfId="19508"/>
    <cellStyle name="20 % – Zvýraznění1 6 6" xfId="1080"/>
    <cellStyle name="20 % – Zvýraznění1 6 6 10" xfId="38452"/>
    <cellStyle name="20 % – Zvýraznění1 6 6 11" xfId="38453"/>
    <cellStyle name="20 % – Zvýraznění1 6 6 2" xfId="1081"/>
    <cellStyle name="20 % – Zvýraznění1 6 6 2 2" xfId="8608"/>
    <cellStyle name="20 % – Zvýraznění1 6 6 2 2 2" xfId="23824"/>
    <cellStyle name="20 % – Zvýraznění1 6 6 2 2 3" xfId="46756"/>
    <cellStyle name="20 % – Zvýraznění1 6 6 2 2 4" xfId="46757"/>
    <cellStyle name="20 % – Zvýraznění1 6 6 2 2 5" xfId="46758"/>
    <cellStyle name="20 % – Zvýraznění1 6 6 2 3" xfId="11908"/>
    <cellStyle name="20 % – Zvýraznění1 6 6 2 3 2" xfId="27103"/>
    <cellStyle name="20 % – Zvýraznění1 6 6 2 3 3" xfId="46759"/>
    <cellStyle name="20 % – Zvýraznění1 6 6 2 3 4" xfId="46760"/>
    <cellStyle name="20 % – Zvýraznění1 6 6 2 4" xfId="15707"/>
    <cellStyle name="20 % – Zvýraznění1 6 6 2 4 2" xfId="30888"/>
    <cellStyle name="20 % – Zvýraznění1 6 6 2 5" xfId="34693"/>
    <cellStyle name="20 % – Zvýraznění1 6 6 2 6" xfId="19513"/>
    <cellStyle name="20 % – Zvýraznění1 6 6 2 7" xfId="38454"/>
    <cellStyle name="20 % – Zvýraznění1 6 6 2 8" xfId="38455"/>
    <cellStyle name="20 % – Zvýraznění1 6 6 3" xfId="1082"/>
    <cellStyle name="20 % – Zvýraznění1 6 6 3 2" xfId="8609"/>
    <cellStyle name="20 % – Zvýraznění1 6 6 3 2 2" xfId="23825"/>
    <cellStyle name="20 % – Zvýraznění1 6 6 3 2 3" xfId="46761"/>
    <cellStyle name="20 % – Zvýraznění1 6 6 3 2 4" xfId="46762"/>
    <cellStyle name="20 % – Zvýraznění1 6 6 3 2 5" xfId="46763"/>
    <cellStyle name="20 % – Zvýraznění1 6 6 3 3" xfId="11909"/>
    <cellStyle name="20 % – Zvýraznění1 6 6 3 3 2" xfId="27104"/>
    <cellStyle name="20 % – Zvýraznění1 6 6 3 3 3" xfId="46764"/>
    <cellStyle name="20 % – Zvýraznění1 6 6 3 3 4" xfId="46765"/>
    <cellStyle name="20 % – Zvýraznění1 6 6 3 4" xfId="15708"/>
    <cellStyle name="20 % – Zvýraznění1 6 6 3 4 2" xfId="30889"/>
    <cellStyle name="20 % – Zvýraznění1 6 6 3 5" xfId="34694"/>
    <cellStyle name="20 % – Zvýraznění1 6 6 3 6" xfId="19514"/>
    <cellStyle name="20 % – Zvýraznění1 6 6 3 7" xfId="38456"/>
    <cellStyle name="20 % – Zvýraznění1 6 6 3 8" xfId="38457"/>
    <cellStyle name="20 % – Zvýraznění1 6 6 4" xfId="1083"/>
    <cellStyle name="20 % – Zvýraznění1 6 6 4 2" xfId="8610"/>
    <cellStyle name="20 % – Zvýraznění1 6 6 4 2 2" xfId="23826"/>
    <cellStyle name="20 % – Zvýraznění1 6 6 4 2 3" xfId="46766"/>
    <cellStyle name="20 % – Zvýraznění1 6 6 4 2 4" xfId="46767"/>
    <cellStyle name="20 % – Zvýraznění1 6 6 4 2 5" xfId="46768"/>
    <cellStyle name="20 % – Zvýraznění1 6 6 4 3" xfId="11910"/>
    <cellStyle name="20 % – Zvýraznění1 6 6 4 3 2" xfId="27105"/>
    <cellStyle name="20 % – Zvýraznění1 6 6 4 3 3" xfId="46769"/>
    <cellStyle name="20 % – Zvýraznění1 6 6 4 3 4" xfId="46770"/>
    <cellStyle name="20 % – Zvýraznění1 6 6 4 4" xfId="15709"/>
    <cellStyle name="20 % – Zvýraznění1 6 6 4 4 2" xfId="30890"/>
    <cellStyle name="20 % – Zvýraznění1 6 6 4 5" xfId="34695"/>
    <cellStyle name="20 % – Zvýraznění1 6 6 4 6" xfId="19515"/>
    <cellStyle name="20 % – Zvýraznění1 6 6 4 7" xfId="38458"/>
    <cellStyle name="20 % – Zvýraznění1 6 6 4 8" xfId="38459"/>
    <cellStyle name="20 % – Zvýraznění1 6 6 5" xfId="8294"/>
    <cellStyle name="20 % – Zvýraznění1 6 6 5 2" xfId="23510"/>
    <cellStyle name="20 % – Zvýraznění1 6 6 5 3" xfId="46771"/>
    <cellStyle name="20 % – Zvýraznění1 6 6 5 4" xfId="46772"/>
    <cellStyle name="20 % – Zvýraznění1 6 6 5 5" xfId="46773"/>
    <cellStyle name="20 % – Zvýraznění1 6 6 6" xfId="11907"/>
    <cellStyle name="20 % – Zvýraznění1 6 6 6 2" xfId="27102"/>
    <cellStyle name="20 % – Zvýraznění1 6 6 6 3" xfId="46774"/>
    <cellStyle name="20 % – Zvýraznění1 6 6 6 4" xfId="46775"/>
    <cellStyle name="20 % – Zvýraznění1 6 6 7" xfId="15706"/>
    <cellStyle name="20 % – Zvýraznění1 6 6 7 2" xfId="30887"/>
    <cellStyle name="20 % – Zvýraznění1 6 6 8" xfId="34692"/>
    <cellStyle name="20 % – Zvýraznění1 6 6 9" xfId="19512"/>
    <cellStyle name="20 % – Zvýraznění1 6 7" xfId="1084"/>
    <cellStyle name="20 % – Zvýraznění1 6 7 10" xfId="38460"/>
    <cellStyle name="20 % – Zvýraznění1 6 7 11" xfId="38461"/>
    <cellStyle name="20 % – Zvýraznění1 6 7 2" xfId="1085"/>
    <cellStyle name="20 % – Zvýraznění1 6 7 2 2" xfId="8611"/>
    <cellStyle name="20 % – Zvýraznění1 6 7 2 2 2" xfId="23827"/>
    <cellStyle name="20 % – Zvýraznění1 6 7 2 2 3" xfId="46776"/>
    <cellStyle name="20 % – Zvýraznění1 6 7 2 2 4" xfId="46777"/>
    <cellStyle name="20 % – Zvýraznění1 6 7 2 2 5" xfId="46778"/>
    <cellStyle name="20 % – Zvýraznění1 6 7 2 3" xfId="11912"/>
    <cellStyle name="20 % – Zvýraznění1 6 7 2 3 2" xfId="27107"/>
    <cellStyle name="20 % – Zvýraznění1 6 7 2 3 3" xfId="46779"/>
    <cellStyle name="20 % – Zvýraznění1 6 7 2 3 4" xfId="46780"/>
    <cellStyle name="20 % – Zvýraznění1 6 7 2 4" xfId="15711"/>
    <cellStyle name="20 % – Zvýraznění1 6 7 2 4 2" xfId="30892"/>
    <cellStyle name="20 % – Zvýraznění1 6 7 2 5" xfId="34697"/>
    <cellStyle name="20 % – Zvýraznění1 6 7 2 6" xfId="19517"/>
    <cellStyle name="20 % – Zvýraznění1 6 7 2 7" xfId="38462"/>
    <cellStyle name="20 % – Zvýraznění1 6 7 2 8" xfId="38463"/>
    <cellStyle name="20 % – Zvýraznění1 6 7 3" xfId="1086"/>
    <cellStyle name="20 % – Zvýraznění1 6 7 3 2" xfId="8612"/>
    <cellStyle name="20 % – Zvýraznění1 6 7 3 2 2" xfId="23828"/>
    <cellStyle name="20 % – Zvýraznění1 6 7 3 2 3" xfId="46781"/>
    <cellStyle name="20 % – Zvýraznění1 6 7 3 2 4" xfId="46782"/>
    <cellStyle name="20 % – Zvýraznění1 6 7 3 2 5" xfId="46783"/>
    <cellStyle name="20 % – Zvýraznění1 6 7 3 3" xfId="11913"/>
    <cellStyle name="20 % – Zvýraznění1 6 7 3 3 2" xfId="27108"/>
    <cellStyle name="20 % – Zvýraznění1 6 7 3 3 3" xfId="46784"/>
    <cellStyle name="20 % – Zvýraznění1 6 7 3 3 4" xfId="46785"/>
    <cellStyle name="20 % – Zvýraznění1 6 7 3 4" xfId="15712"/>
    <cellStyle name="20 % – Zvýraznění1 6 7 3 4 2" xfId="30893"/>
    <cellStyle name="20 % – Zvýraznění1 6 7 3 5" xfId="34698"/>
    <cellStyle name="20 % – Zvýraznění1 6 7 3 6" xfId="19518"/>
    <cellStyle name="20 % – Zvýraznění1 6 7 3 7" xfId="38464"/>
    <cellStyle name="20 % – Zvýraznění1 6 7 3 8" xfId="38465"/>
    <cellStyle name="20 % – Zvýraznění1 6 7 4" xfId="1087"/>
    <cellStyle name="20 % – Zvýraznění1 6 7 4 2" xfId="8613"/>
    <cellStyle name="20 % – Zvýraznění1 6 7 4 2 2" xfId="23829"/>
    <cellStyle name="20 % – Zvýraznění1 6 7 4 2 3" xfId="46786"/>
    <cellStyle name="20 % – Zvýraznění1 6 7 4 2 4" xfId="46787"/>
    <cellStyle name="20 % – Zvýraznění1 6 7 4 2 5" xfId="46788"/>
    <cellStyle name="20 % – Zvýraznění1 6 7 4 3" xfId="11914"/>
    <cellStyle name="20 % – Zvýraznění1 6 7 4 3 2" xfId="27109"/>
    <cellStyle name="20 % – Zvýraznění1 6 7 4 3 3" xfId="46789"/>
    <cellStyle name="20 % – Zvýraznění1 6 7 4 3 4" xfId="46790"/>
    <cellStyle name="20 % – Zvýraznění1 6 7 4 4" xfId="15713"/>
    <cellStyle name="20 % – Zvýraznění1 6 7 4 4 2" xfId="30894"/>
    <cellStyle name="20 % – Zvýraznění1 6 7 4 5" xfId="34699"/>
    <cellStyle name="20 % – Zvýraznění1 6 7 4 6" xfId="19519"/>
    <cellStyle name="20 % – Zvýraznění1 6 7 4 7" xfId="38466"/>
    <cellStyle name="20 % – Zvýraznění1 6 7 4 8" xfId="38467"/>
    <cellStyle name="20 % – Zvýraznění1 6 7 5" xfId="8377"/>
    <cellStyle name="20 % – Zvýraznění1 6 7 5 2" xfId="23593"/>
    <cellStyle name="20 % – Zvýraznění1 6 7 5 3" xfId="46791"/>
    <cellStyle name="20 % – Zvýraznění1 6 7 5 4" xfId="46792"/>
    <cellStyle name="20 % – Zvýraznění1 6 7 5 5" xfId="46793"/>
    <cellStyle name="20 % – Zvýraznění1 6 7 6" xfId="11911"/>
    <cellStyle name="20 % – Zvýraznění1 6 7 6 2" xfId="27106"/>
    <cellStyle name="20 % – Zvýraznění1 6 7 6 3" xfId="46794"/>
    <cellStyle name="20 % – Zvýraznění1 6 7 6 4" xfId="46795"/>
    <cellStyle name="20 % – Zvýraznění1 6 7 7" xfId="15710"/>
    <cellStyle name="20 % – Zvýraznění1 6 7 7 2" xfId="30891"/>
    <cellStyle name="20 % – Zvýraznění1 6 7 8" xfId="34696"/>
    <cellStyle name="20 % – Zvýraznění1 6 7 9" xfId="19516"/>
    <cellStyle name="20 % – Zvýraznění1 6 8" xfId="1088"/>
    <cellStyle name="20 % – Zvýraznění1 6 8 2" xfId="8614"/>
    <cellStyle name="20 % – Zvýraznění1 6 8 2 2" xfId="23830"/>
    <cellStyle name="20 % – Zvýraznění1 6 8 2 3" xfId="46796"/>
    <cellStyle name="20 % – Zvýraznění1 6 8 2 4" xfId="46797"/>
    <cellStyle name="20 % – Zvýraznění1 6 8 2 5" xfId="46798"/>
    <cellStyle name="20 % – Zvýraznění1 6 8 3" xfId="11915"/>
    <cellStyle name="20 % – Zvýraznění1 6 8 3 2" xfId="27110"/>
    <cellStyle name="20 % – Zvýraznění1 6 8 3 3" xfId="46799"/>
    <cellStyle name="20 % – Zvýraznění1 6 8 3 4" xfId="46800"/>
    <cellStyle name="20 % – Zvýraznění1 6 8 4" xfId="15714"/>
    <cellStyle name="20 % – Zvýraznění1 6 8 4 2" xfId="30895"/>
    <cellStyle name="20 % – Zvýraznění1 6 8 5" xfId="34700"/>
    <cellStyle name="20 % – Zvýraznění1 6 8 6" xfId="19520"/>
    <cellStyle name="20 % – Zvýraznění1 6 8 7" xfId="38468"/>
    <cellStyle name="20 % – Zvýraznění1 6 8 8" xfId="38469"/>
    <cellStyle name="20 % – Zvýraznění1 6 9" xfId="1089"/>
    <cellStyle name="20 % – Zvýraznění1 6 9 2" xfId="8615"/>
    <cellStyle name="20 % – Zvýraznění1 6 9 2 2" xfId="23831"/>
    <cellStyle name="20 % – Zvýraznění1 6 9 2 3" xfId="46801"/>
    <cellStyle name="20 % – Zvýraznění1 6 9 2 4" xfId="46802"/>
    <cellStyle name="20 % – Zvýraznění1 6 9 2 5" xfId="46803"/>
    <cellStyle name="20 % – Zvýraznění1 6 9 3" xfId="11916"/>
    <cellStyle name="20 % – Zvýraznění1 6 9 3 2" xfId="27111"/>
    <cellStyle name="20 % – Zvýraznění1 6 9 3 3" xfId="46804"/>
    <cellStyle name="20 % – Zvýraznění1 6 9 3 4" xfId="46805"/>
    <cellStyle name="20 % – Zvýraznění1 6 9 4" xfId="15715"/>
    <cellStyle name="20 % – Zvýraznění1 6 9 4 2" xfId="30896"/>
    <cellStyle name="20 % – Zvýraznění1 6 9 5" xfId="34701"/>
    <cellStyle name="20 % – Zvýraznění1 6 9 6" xfId="19521"/>
    <cellStyle name="20 % – Zvýraznění1 6 9 7" xfId="38470"/>
    <cellStyle name="20 % – Zvýraznění1 6 9 8" xfId="38471"/>
    <cellStyle name="20 % – Zvýraznění1 7" xfId="392"/>
    <cellStyle name="20 % – Zvýraznění1 7 10" xfId="19096"/>
    <cellStyle name="20 % – Zvýraznění1 7 11" xfId="38472"/>
    <cellStyle name="20 % – Zvýraznění1 7 12" xfId="38473"/>
    <cellStyle name="20 % – Zvýraznění1 7 2" xfId="1090"/>
    <cellStyle name="20 % – Zvýraznění1 7 2 2" xfId="8616"/>
    <cellStyle name="20 % – Zvýraznění1 7 2 2 2" xfId="23832"/>
    <cellStyle name="20 % – Zvýraznění1 7 2 2 3" xfId="46806"/>
    <cellStyle name="20 % – Zvýraznění1 7 2 2 4" xfId="46807"/>
    <cellStyle name="20 % – Zvýraznění1 7 2 2 5" xfId="46808"/>
    <cellStyle name="20 % – Zvýraznění1 7 2 3" xfId="11917"/>
    <cellStyle name="20 % – Zvýraznění1 7 2 3 2" xfId="27112"/>
    <cellStyle name="20 % – Zvýraznění1 7 2 3 3" xfId="46809"/>
    <cellStyle name="20 % – Zvýraznění1 7 2 3 4" xfId="46810"/>
    <cellStyle name="20 % – Zvýraznění1 7 2 4" xfId="15716"/>
    <cellStyle name="20 % – Zvýraznění1 7 2 4 2" xfId="30897"/>
    <cellStyle name="20 % – Zvýraznění1 7 2 5" xfId="34702"/>
    <cellStyle name="20 % – Zvýraznění1 7 2 6" xfId="19522"/>
    <cellStyle name="20 % – Zvýraznění1 7 2 7" xfId="38474"/>
    <cellStyle name="20 % – Zvýraznění1 7 2 8" xfId="38475"/>
    <cellStyle name="20 % – Zvýraznění1 7 3" xfId="1091"/>
    <cellStyle name="20 % – Zvýraznění1 7 3 2" xfId="8617"/>
    <cellStyle name="20 % – Zvýraznění1 7 3 2 2" xfId="23833"/>
    <cellStyle name="20 % – Zvýraznění1 7 3 2 3" xfId="46811"/>
    <cellStyle name="20 % – Zvýraznění1 7 3 2 4" xfId="46812"/>
    <cellStyle name="20 % – Zvýraznění1 7 3 2 5" xfId="46813"/>
    <cellStyle name="20 % – Zvýraznění1 7 3 3" xfId="11918"/>
    <cellStyle name="20 % – Zvýraznění1 7 3 3 2" xfId="27113"/>
    <cellStyle name="20 % – Zvýraznění1 7 3 3 3" xfId="46814"/>
    <cellStyle name="20 % – Zvýraznění1 7 3 3 4" xfId="46815"/>
    <cellStyle name="20 % – Zvýraznění1 7 3 4" xfId="15717"/>
    <cellStyle name="20 % – Zvýraznění1 7 3 4 2" xfId="30898"/>
    <cellStyle name="20 % – Zvýraznění1 7 3 5" xfId="34703"/>
    <cellStyle name="20 % – Zvýraznění1 7 3 6" xfId="19523"/>
    <cellStyle name="20 % – Zvýraznění1 7 3 7" xfId="38476"/>
    <cellStyle name="20 % – Zvýraznění1 7 3 8" xfId="38477"/>
    <cellStyle name="20 % – Zvýraznění1 7 4" xfId="1092"/>
    <cellStyle name="20 % – Zvýraznění1 7 4 2" xfId="8618"/>
    <cellStyle name="20 % – Zvýraznění1 7 4 2 2" xfId="23834"/>
    <cellStyle name="20 % – Zvýraznění1 7 4 2 3" xfId="46816"/>
    <cellStyle name="20 % – Zvýraznění1 7 4 2 4" xfId="46817"/>
    <cellStyle name="20 % – Zvýraznění1 7 4 2 5" xfId="46818"/>
    <cellStyle name="20 % – Zvýraznění1 7 4 3" xfId="11919"/>
    <cellStyle name="20 % – Zvýraznění1 7 4 3 2" xfId="27114"/>
    <cellStyle name="20 % – Zvýraznění1 7 4 3 3" xfId="46819"/>
    <cellStyle name="20 % – Zvýraznění1 7 4 3 4" xfId="46820"/>
    <cellStyle name="20 % – Zvýraznění1 7 4 4" xfId="15718"/>
    <cellStyle name="20 % – Zvýraznění1 7 4 4 2" xfId="30899"/>
    <cellStyle name="20 % – Zvýraznění1 7 4 5" xfId="34704"/>
    <cellStyle name="20 % – Zvýraznění1 7 4 6" xfId="19524"/>
    <cellStyle name="20 % – Zvýraznění1 7 4 7" xfId="38478"/>
    <cellStyle name="20 % – Zvýraznění1 7 4 8" xfId="38479"/>
    <cellStyle name="20 % – Zvýraznění1 7 5" xfId="1093"/>
    <cellStyle name="20 % – Zvýraznění1 7 5 2" xfId="11059"/>
    <cellStyle name="20 % – Zvýraznění1 7 5 2 2" xfId="26259"/>
    <cellStyle name="20 % – Zvýraznění1 7 5 2 3" xfId="46821"/>
    <cellStyle name="20 % – Zvýraznění1 7 5 2 4" xfId="46822"/>
    <cellStyle name="20 % – Zvýraznění1 7 5 2 5" xfId="46823"/>
    <cellStyle name="20 % – Zvýraznění1 7 5 3" xfId="11920"/>
    <cellStyle name="20 % – Zvýraznění1 7 5 3 2" xfId="27115"/>
    <cellStyle name="20 % – Zvýraznění1 7 5 3 3" xfId="46824"/>
    <cellStyle name="20 % – Zvýraznění1 7 5 3 4" xfId="46825"/>
    <cellStyle name="20 % – Zvýraznění1 7 5 4" xfId="15719"/>
    <cellStyle name="20 % – Zvýraznění1 7 5 4 2" xfId="30900"/>
    <cellStyle name="20 % – Zvýraznění1 7 5 5" xfId="34705"/>
    <cellStyle name="20 % – Zvýraznění1 7 5 6" xfId="19525"/>
    <cellStyle name="20 % – Zvýraznění1 7 5 7" xfId="38480"/>
    <cellStyle name="20 % – Zvýraznění1 7 5 8" xfId="38481"/>
    <cellStyle name="20 % – Zvýraznění1 7 6" xfId="7711"/>
    <cellStyle name="20 % – Zvýraznění1 7 6 2" xfId="22930"/>
    <cellStyle name="20 % – Zvýraznění1 7 6 3" xfId="46826"/>
    <cellStyle name="20 % – Zvýraznění1 7 6 4" xfId="46827"/>
    <cellStyle name="20 % – Zvýraznění1 7 6 5" xfId="46828"/>
    <cellStyle name="20 % – Zvýraznění1 7 7" xfId="11490"/>
    <cellStyle name="20 % – Zvýraznění1 7 7 2" xfId="26686"/>
    <cellStyle name="20 % – Zvýraznění1 7 7 3" xfId="46829"/>
    <cellStyle name="20 % – Zvýraznění1 7 7 4" xfId="46830"/>
    <cellStyle name="20 % – Zvýraznění1 7 8" xfId="15290"/>
    <cellStyle name="20 % – Zvýraznění1 7 8 2" xfId="30471"/>
    <cellStyle name="20 % – Zvýraznění1 7 9" xfId="34276"/>
    <cellStyle name="20 % – Zvýraznění1 8" xfId="1094"/>
    <cellStyle name="20 % – Zvýraznění1 8 2" xfId="1095"/>
    <cellStyle name="20 % – Zvýraznění1 8 2 2" xfId="7929"/>
    <cellStyle name="20 % – Zvýraznění1 8 2 2 2" xfId="23146"/>
    <cellStyle name="20 % – Zvýraznění1 8 2 2 3" xfId="46831"/>
    <cellStyle name="20 % – Zvýraznění1 8 2 2 4" xfId="46832"/>
    <cellStyle name="20 % – Zvýraznění1 8 2 2 5" xfId="46833"/>
    <cellStyle name="20 % – Zvýraznění1 8 2 3" xfId="11921"/>
    <cellStyle name="20 % – Zvýraznění1 8 2 3 2" xfId="27116"/>
    <cellStyle name="20 % – Zvýraznění1 8 2 3 3" xfId="46834"/>
    <cellStyle name="20 % – Zvýraznění1 8 2 3 4" xfId="46835"/>
    <cellStyle name="20 % – Zvýraznění1 8 2 4" xfId="15720"/>
    <cellStyle name="20 % – Zvýraznění1 8 2 4 2" xfId="30901"/>
    <cellStyle name="20 % – Zvýraznění1 8 2 5" xfId="34706"/>
    <cellStyle name="20 % – Zvýraznění1 8 2 6" xfId="19526"/>
    <cellStyle name="20 % – Zvýraznění1 8 2 7" xfId="38482"/>
    <cellStyle name="20 % – Zvýraznění1 8 2 8" xfId="38483"/>
    <cellStyle name="20 % – Zvýraznění1 8 3" xfId="1096"/>
    <cellStyle name="20 % – Zvýraznění1 8 3 2" xfId="8619"/>
    <cellStyle name="20 % – Zvýraznění1 8 3 2 2" xfId="23835"/>
    <cellStyle name="20 % – Zvýraznění1 8 3 2 3" xfId="46836"/>
    <cellStyle name="20 % – Zvýraznění1 8 3 2 4" xfId="46837"/>
    <cellStyle name="20 % – Zvýraznění1 8 3 2 5" xfId="46838"/>
    <cellStyle name="20 % – Zvýraznění1 8 3 3" xfId="11922"/>
    <cellStyle name="20 % – Zvýraznění1 8 3 3 2" xfId="27117"/>
    <cellStyle name="20 % – Zvýraznění1 8 3 3 3" xfId="46839"/>
    <cellStyle name="20 % – Zvýraznění1 8 3 3 4" xfId="46840"/>
    <cellStyle name="20 % – Zvýraznění1 8 3 4" xfId="15721"/>
    <cellStyle name="20 % – Zvýraznění1 8 3 4 2" xfId="30902"/>
    <cellStyle name="20 % – Zvýraznění1 8 3 5" xfId="34707"/>
    <cellStyle name="20 % – Zvýraznění1 8 3 6" xfId="19527"/>
    <cellStyle name="20 % – Zvýraznění1 8 3 7" xfId="38484"/>
    <cellStyle name="20 % – Zvýraznění1 8 3 8" xfId="38485"/>
    <cellStyle name="20 % – Zvýraznění1 8 4" xfId="1097"/>
    <cellStyle name="20 % – Zvýraznění1 8 4 2" xfId="8620"/>
    <cellStyle name="20 % – Zvýraznění1 8 4 2 2" xfId="23836"/>
    <cellStyle name="20 % – Zvýraznění1 8 4 2 3" xfId="46841"/>
    <cellStyle name="20 % – Zvýraznění1 8 4 2 4" xfId="46842"/>
    <cellStyle name="20 % – Zvýraznění1 8 4 2 5" xfId="46843"/>
    <cellStyle name="20 % – Zvýraznění1 8 4 3" xfId="11923"/>
    <cellStyle name="20 % – Zvýraznění1 8 4 3 2" xfId="27118"/>
    <cellStyle name="20 % – Zvýraznění1 8 4 3 3" xfId="46844"/>
    <cellStyle name="20 % – Zvýraznění1 8 4 3 4" xfId="46845"/>
    <cellStyle name="20 % – Zvýraznění1 8 4 4" xfId="15722"/>
    <cellStyle name="20 % – Zvýraznění1 8 4 4 2" xfId="30903"/>
    <cellStyle name="20 % – Zvýraznění1 8 4 5" xfId="34708"/>
    <cellStyle name="20 % – Zvýraznění1 8 4 6" xfId="19528"/>
    <cellStyle name="20 % – Zvýraznění1 8 4 7" xfId="38486"/>
    <cellStyle name="20 % – Zvýraznění1 8 4 8" xfId="38487"/>
    <cellStyle name="20 % – Zvýraznění1 8 5" xfId="1098"/>
    <cellStyle name="20 % – Zvýraznění1 9" xfId="1099"/>
    <cellStyle name="20 % – Zvýraznění1 9 10" xfId="38488"/>
    <cellStyle name="20 % – Zvýraznění1 9 11" xfId="38489"/>
    <cellStyle name="20 % – Zvýraznění1 9 2" xfId="1100"/>
    <cellStyle name="20 % – Zvýraznění1 9 2 2" xfId="8621"/>
    <cellStyle name="20 % – Zvýraznění1 9 2 2 2" xfId="23837"/>
    <cellStyle name="20 % – Zvýraznění1 9 2 2 3" xfId="46846"/>
    <cellStyle name="20 % – Zvýraznění1 9 2 2 4" xfId="46847"/>
    <cellStyle name="20 % – Zvýraznění1 9 2 2 5" xfId="46848"/>
    <cellStyle name="20 % – Zvýraznění1 9 2 3" xfId="11925"/>
    <cellStyle name="20 % – Zvýraznění1 9 2 3 2" xfId="27120"/>
    <cellStyle name="20 % – Zvýraznění1 9 2 3 3" xfId="46849"/>
    <cellStyle name="20 % – Zvýraznění1 9 2 3 4" xfId="46850"/>
    <cellStyle name="20 % – Zvýraznění1 9 2 4" xfId="15724"/>
    <cellStyle name="20 % – Zvýraznění1 9 2 4 2" xfId="30905"/>
    <cellStyle name="20 % – Zvýraznění1 9 2 5" xfId="34710"/>
    <cellStyle name="20 % – Zvýraznění1 9 2 6" xfId="19530"/>
    <cellStyle name="20 % – Zvýraznění1 9 2 7" xfId="38490"/>
    <cellStyle name="20 % – Zvýraznění1 9 2 8" xfId="38491"/>
    <cellStyle name="20 % – Zvýraznění1 9 3" xfId="1101"/>
    <cellStyle name="20 % – Zvýraznění1 9 3 2" xfId="8622"/>
    <cellStyle name="20 % – Zvýraznění1 9 3 2 2" xfId="23838"/>
    <cellStyle name="20 % – Zvýraznění1 9 3 2 3" xfId="46851"/>
    <cellStyle name="20 % – Zvýraznění1 9 3 2 4" xfId="46852"/>
    <cellStyle name="20 % – Zvýraznění1 9 3 2 5" xfId="46853"/>
    <cellStyle name="20 % – Zvýraznění1 9 3 3" xfId="11926"/>
    <cellStyle name="20 % – Zvýraznění1 9 3 3 2" xfId="27121"/>
    <cellStyle name="20 % – Zvýraznění1 9 3 3 3" xfId="46854"/>
    <cellStyle name="20 % – Zvýraznění1 9 3 3 4" xfId="46855"/>
    <cellStyle name="20 % – Zvýraznění1 9 3 4" xfId="15725"/>
    <cellStyle name="20 % – Zvýraznění1 9 3 4 2" xfId="30906"/>
    <cellStyle name="20 % – Zvýraznění1 9 3 5" xfId="34711"/>
    <cellStyle name="20 % – Zvýraznění1 9 3 6" xfId="19531"/>
    <cellStyle name="20 % – Zvýraznění1 9 3 7" xfId="38492"/>
    <cellStyle name="20 % – Zvýraznění1 9 3 8" xfId="38493"/>
    <cellStyle name="20 % – Zvýraznění1 9 4" xfId="1102"/>
    <cellStyle name="20 % – Zvýraznění1 9 4 2" xfId="8623"/>
    <cellStyle name="20 % – Zvýraznění1 9 4 2 2" xfId="23839"/>
    <cellStyle name="20 % – Zvýraznění1 9 4 2 3" xfId="46856"/>
    <cellStyle name="20 % – Zvýraznění1 9 4 2 4" xfId="46857"/>
    <cellStyle name="20 % – Zvýraznění1 9 4 2 5" xfId="46858"/>
    <cellStyle name="20 % – Zvýraznění1 9 4 3" xfId="11927"/>
    <cellStyle name="20 % – Zvýraznění1 9 4 3 2" xfId="27122"/>
    <cellStyle name="20 % – Zvýraznění1 9 4 3 3" xfId="46859"/>
    <cellStyle name="20 % – Zvýraznění1 9 4 3 4" xfId="46860"/>
    <cellStyle name="20 % – Zvýraznění1 9 4 4" xfId="15726"/>
    <cellStyle name="20 % – Zvýraznění1 9 4 4 2" xfId="30907"/>
    <cellStyle name="20 % – Zvýraznění1 9 4 5" xfId="34712"/>
    <cellStyle name="20 % – Zvýraznění1 9 4 6" xfId="19532"/>
    <cellStyle name="20 % – Zvýraznění1 9 4 7" xfId="38494"/>
    <cellStyle name="20 % – Zvýraznění1 9 4 8" xfId="38495"/>
    <cellStyle name="20 % – Zvýraznění1 9 5" xfId="7994"/>
    <cellStyle name="20 % – Zvýraznění1 9 5 2" xfId="23211"/>
    <cellStyle name="20 % – Zvýraznění1 9 5 3" xfId="46861"/>
    <cellStyle name="20 % – Zvýraznění1 9 5 4" xfId="46862"/>
    <cellStyle name="20 % – Zvýraznění1 9 5 5" xfId="46863"/>
    <cellStyle name="20 % – Zvýraznění1 9 6" xfId="11924"/>
    <cellStyle name="20 % – Zvýraznění1 9 6 2" xfId="27119"/>
    <cellStyle name="20 % – Zvýraznění1 9 6 3" xfId="46864"/>
    <cellStyle name="20 % – Zvýraznění1 9 6 4" xfId="46865"/>
    <cellStyle name="20 % – Zvýraznění1 9 7" xfId="15723"/>
    <cellStyle name="20 % – Zvýraznění1 9 7 2" xfId="30904"/>
    <cellStyle name="20 % – Zvýraznění1 9 8" xfId="34709"/>
    <cellStyle name="20 % – Zvýraznění1 9 9" xfId="19529"/>
    <cellStyle name="20 % – Zvýraznění2" xfId="3" builtinId="34" customBuiltin="1"/>
    <cellStyle name="20 % – Zvýraznění2 10" xfId="1103"/>
    <cellStyle name="20 % – Zvýraznění2 10 10" xfId="38496"/>
    <cellStyle name="20 % – Zvýraznění2 10 11" xfId="38497"/>
    <cellStyle name="20 % – Zvýraznění2 10 2" xfId="1104"/>
    <cellStyle name="20 % – Zvýraznění2 10 2 2" xfId="8624"/>
    <cellStyle name="20 % – Zvýraznění2 10 2 2 2" xfId="23840"/>
    <cellStyle name="20 % – Zvýraznění2 10 2 2 3" xfId="46866"/>
    <cellStyle name="20 % – Zvýraznění2 10 2 2 4" xfId="46867"/>
    <cellStyle name="20 % – Zvýraznění2 10 2 2 5" xfId="46868"/>
    <cellStyle name="20 % – Zvýraznění2 10 2 3" xfId="11929"/>
    <cellStyle name="20 % – Zvýraznění2 10 2 3 2" xfId="27124"/>
    <cellStyle name="20 % – Zvýraznění2 10 2 3 3" xfId="46869"/>
    <cellStyle name="20 % – Zvýraznění2 10 2 3 4" xfId="46870"/>
    <cellStyle name="20 % – Zvýraznění2 10 2 4" xfId="15728"/>
    <cellStyle name="20 % – Zvýraznění2 10 2 4 2" xfId="30909"/>
    <cellStyle name="20 % – Zvýraznění2 10 2 5" xfId="34714"/>
    <cellStyle name="20 % – Zvýraznění2 10 2 6" xfId="19534"/>
    <cellStyle name="20 % – Zvýraznění2 10 2 7" xfId="38498"/>
    <cellStyle name="20 % – Zvýraznění2 10 2 8" xfId="38499"/>
    <cellStyle name="20 % – Zvýraznění2 10 3" xfId="1105"/>
    <cellStyle name="20 % – Zvýraznění2 10 3 2" xfId="8625"/>
    <cellStyle name="20 % – Zvýraznění2 10 3 2 2" xfId="23841"/>
    <cellStyle name="20 % – Zvýraznění2 10 3 2 3" xfId="46871"/>
    <cellStyle name="20 % – Zvýraznění2 10 3 2 4" xfId="46872"/>
    <cellStyle name="20 % – Zvýraznění2 10 3 2 5" xfId="46873"/>
    <cellStyle name="20 % – Zvýraznění2 10 3 3" xfId="11930"/>
    <cellStyle name="20 % – Zvýraznění2 10 3 3 2" xfId="27125"/>
    <cellStyle name="20 % – Zvýraznění2 10 3 3 3" xfId="46874"/>
    <cellStyle name="20 % – Zvýraznění2 10 3 3 4" xfId="46875"/>
    <cellStyle name="20 % – Zvýraznění2 10 3 4" xfId="15729"/>
    <cellStyle name="20 % – Zvýraznění2 10 3 4 2" xfId="30910"/>
    <cellStyle name="20 % – Zvýraznění2 10 3 5" xfId="34715"/>
    <cellStyle name="20 % – Zvýraznění2 10 3 6" xfId="19535"/>
    <cellStyle name="20 % – Zvýraznění2 10 3 7" xfId="38500"/>
    <cellStyle name="20 % – Zvýraznění2 10 3 8" xfId="38501"/>
    <cellStyle name="20 % – Zvýraznění2 10 4" xfId="1106"/>
    <cellStyle name="20 % – Zvýraznění2 10 4 2" xfId="8626"/>
    <cellStyle name="20 % – Zvýraznění2 10 4 2 2" xfId="23842"/>
    <cellStyle name="20 % – Zvýraznění2 10 4 2 3" xfId="46876"/>
    <cellStyle name="20 % – Zvýraznění2 10 4 2 4" xfId="46877"/>
    <cellStyle name="20 % – Zvýraznění2 10 4 2 5" xfId="46878"/>
    <cellStyle name="20 % – Zvýraznění2 10 4 3" xfId="11931"/>
    <cellStyle name="20 % – Zvýraznění2 10 4 3 2" xfId="27126"/>
    <cellStyle name="20 % – Zvýraznění2 10 4 3 3" xfId="46879"/>
    <cellStyle name="20 % – Zvýraznění2 10 4 3 4" xfId="46880"/>
    <cellStyle name="20 % – Zvýraznění2 10 4 4" xfId="15730"/>
    <cellStyle name="20 % – Zvýraznění2 10 4 4 2" xfId="30911"/>
    <cellStyle name="20 % – Zvýraznění2 10 4 5" xfId="34716"/>
    <cellStyle name="20 % – Zvýraznění2 10 4 6" xfId="19536"/>
    <cellStyle name="20 % – Zvýraznění2 10 4 7" xfId="38502"/>
    <cellStyle name="20 % – Zvýraznění2 10 4 8" xfId="38503"/>
    <cellStyle name="20 % – Zvýraznění2 10 5" xfId="8096"/>
    <cellStyle name="20 % – Zvýraznění2 10 5 2" xfId="23312"/>
    <cellStyle name="20 % – Zvýraznění2 10 5 3" xfId="46881"/>
    <cellStyle name="20 % – Zvýraznění2 10 5 4" xfId="46882"/>
    <cellStyle name="20 % – Zvýraznění2 10 5 5" xfId="46883"/>
    <cellStyle name="20 % – Zvýraznění2 10 6" xfId="11928"/>
    <cellStyle name="20 % – Zvýraznění2 10 6 2" xfId="27123"/>
    <cellStyle name="20 % – Zvýraznění2 10 6 3" xfId="46884"/>
    <cellStyle name="20 % – Zvýraznění2 10 6 4" xfId="46885"/>
    <cellStyle name="20 % – Zvýraznění2 10 7" xfId="15727"/>
    <cellStyle name="20 % – Zvýraznění2 10 7 2" xfId="30908"/>
    <cellStyle name="20 % – Zvýraznění2 10 8" xfId="34713"/>
    <cellStyle name="20 % – Zvýraznění2 10 9" xfId="19533"/>
    <cellStyle name="20 % – Zvýraznění2 11" xfId="1107"/>
    <cellStyle name="20 % – Zvýraznění2 11 10" xfId="38504"/>
    <cellStyle name="20 % – Zvýraznění2 11 11" xfId="38505"/>
    <cellStyle name="20 % – Zvýraznění2 11 2" xfId="1108"/>
    <cellStyle name="20 % – Zvýraznění2 11 2 2" xfId="8627"/>
    <cellStyle name="20 % – Zvýraznění2 11 2 2 2" xfId="23843"/>
    <cellStyle name="20 % – Zvýraznění2 11 2 2 3" xfId="46886"/>
    <cellStyle name="20 % – Zvýraznění2 11 2 2 4" xfId="46887"/>
    <cellStyle name="20 % – Zvýraznění2 11 2 2 5" xfId="46888"/>
    <cellStyle name="20 % – Zvýraznění2 11 2 3" xfId="11933"/>
    <cellStyle name="20 % – Zvýraznění2 11 2 3 2" xfId="27128"/>
    <cellStyle name="20 % – Zvýraznění2 11 2 3 3" xfId="46889"/>
    <cellStyle name="20 % – Zvýraznění2 11 2 3 4" xfId="46890"/>
    <cellStyle name="20 % – Zvýraznění2 11 2 4" xfId="15732"/>
    <cellStyle name="20 % – Zvýraznění2 11 2 4 2" xfId="30913"/>
    <cellStyle name="20 % – Zvýraznění2 11 2 5" xfId="34718"/>
    <cellStyle name="20 % – Zvýraznění2 11 2 6" xfId="19538"/>
    <cellStyle name="20 % – Zvýraznění2 11 2 7" xfId="38506"/>
    <cellStyle name="20 % – Zvýraznění2 11 2 8" xfId="38507"/>
    <cellStyle name="20 % – Zvýraznění2 11 3" xfId="1109"/>
    <cellStyle name="20 % – Zvýraznění2 11 3 2" xfId="8628"/>
    <cellStyle name="20 % – Zvýraznění2 11 3 2 2" xfId="23844"/>
    <cellStyle name="20 % – Zvýraznění2 11 3 2 3" xfId="46891"/>
    <cellStyle name="20 % – Zvýraznění2 11 3 2 4" xfId="46892"/>
    <cellStyle name="20 % – Zvýraznění2 11 3 2 5" xfId="46893"/>
    <cellStyle name="20 % – Zvýraznění2 11 3 3" xfId="11934"/>
    <cellStyle name="20 % – Zvýraznění2 11 3 3 2" xfId="27129"/>
    <cellStyle name="20 % – Zvýraznění2 11 3 3 3" xfId="46894"/>
    <cellStyle name="20 % – Zvýraznění2 11 3 3 4" xfId="46895"/>
    <cellStyle name="20 % – Zvýraznění2 11 3 4" xfId="15733"/>
    <cellStyle name="20 % – Zvýraznění2 11 3 4 2" xfId="30914"/>
    <cellStyle name="20 % – Zvýraznění2 11 3 5" xfId="34719"/>
    <cellStyle name="20 % – Zvýraznění2 11 3 6" xfId="19539"/>
    <cellStyle name="20 % – Zvýraznění2 11 3 7" xfId="38508"/>
    <cellStyle name="20 % – Zvýraznění2 11 3 8" xfId="38509"/>
    <cellStyle name="20 % – Zvýraznění2 11 4" xfId="1110"/>
    <cellStyle name="20 % – Zvýraznění2 11 4 2" xfId="8629"/>
    <cellStyle name="20 % – Zvýraznění2 11 4 2 2" xfId="23845"/>
    <cellStyle name="20 % – Zvýraznění2 11 4 2 3" xfId="46896"/>
    <cellStyle name="20 % – Zvýraznění2 11 4 2 4" xfId="46897"/>
    <cellStyle name="20 % – Zvýraznění2 11 4 2 5" xfId="46898"/>
    <cellStyle name="20 % – Zvýraznění2 11 4 3" xfId="11935"/>
    <cellStyle name="20 % – Zvýraznění2 11 4 3 2" xfId="27130"/>
    <cellStyle name="20 % – Zvýraznění2 11 4 3 3" xfId="46899"/>
    <cellStyle name="20 % – Zvýraznění2 11 4 3 4" xfId="46900"/>
    <cellStyle name="20 % – Zvýraznění2 11 4 4" xfId="15734"/>
    <cellStyle name="20 % – Zvýraznění2 11 4 4 2" xfId="30915"/>
    <cellStyle name="20 % – Zvýraznění2 11 4 5" xfId="34720"/>
    <cellStyle name="20 % – Zvýraznění2 11 4 6" xfId="19540"/>
    <cellStyle name="20 % – Zvýraznění2 11 4 7" xfId="38510"/>
    <cellStyle name="20 % – Zvýraznění2 11 4 8" xfId="38511"/>
    <cellStyle name="20 % – Zvýraznění2 11 5" xfId="8116"/>
    <cellStyle name="20 % – Zvýraznění2 11 5 2" xfId="23332"/>
    <cellStyle name="20 % – Zvýraznění2 11 5 3" xfId="46901"/>
    <cellStyle name="20 % – Zvýraznění2 11 5 4" xfId="46902"/>
    <cellStyle name="20 % – Zvýraznění2 11 5 5" xfId="46903"/>
    <cellStyle name="20 % – Zvýraznění2 11 6" xfId="11932"/>
    <cellStyle name="20 % – Zvýraznění2 11 6 2" xfId="27127"/>
    <cellStyle name="20 % – Zvýraznění2 11 6 3" xfId="46904"/>
    <cellStyle name="20 % – Zvýraznění2 11 6 4" xfId="46905"/>
    <cellStyle name="20 % – Zvýraznění2 11 7" xfId="15731"/>
    <cellStyle name="20 % – Zvýraznění2 11 7 2" xfId="30912"/>
    <cellStyle name="20 % – Zvýraznění2 11 8" xfId="34717"/>
    <cellStyle name="20 % – Zvýraznění2 11 9" xfId="19537"/>
    <cellStyle name="20 % – Zvýraznění2 12" xfId="1111"/>
    <cellStyle name="20 % – Zvýraznění2 12 10" xfId="38512"/>
    <cellStyle name="20 % – Zvýraznění2 12 11" xfId="38513"/>
    <cellStyle name="20 % – Zvýraznění2 12 2" xfId="1112"/>
    <cellStyle name="20 % – Zvýraznění2 12 2 2" xfId="8630"/>
    <cellStyle name="20 % – Zvýraznění2 12 2 2 2" xfId="23846"/>
    <cellStyle name="20 % – Zvýraznění2 12 2 2 3" xfId="46906"/>
    <cellStyle name="20 % – Zvýraznění2 12 2 2 4" xfId="46907"/>
    <cellStyle name="20 % – Zvýraznění2 12 2 2 5" xfId="46908"/>
    <cellStyle name="20 % – Zvýraznění2 12 2 3" xfId="11937"/>
    <cellStyle name="20 % – Zvýraznění2 12 2 3 2" xfId="27132"/>
    <cellStyle name="20 % – Zvýraznění2 12 2 3 3" xfId="46909"/>
    <cellStyle name="20 % – Zvýraznění2 12 2 3 4" xfId="46910"/>
    <cellStyle name="20 % – Zvýraznění2 12 2 4" xfId="15736"/>
    <cellStyle name="20 % – Zvýraznění2 12 2 4 2" xfId="30917"/>
    <cellStyle name="20 % – Zvýraznění2 12 2 5" xfId="34722"/>
    <cellStyle name="20 % – Zvýraznění2 12 2 6" xfId="19542"/>
    <cellStyle name="20 % – Zvýraznění2 12 2 7" xfId="38514"/>
    <cellStyle name="20 % – Zvýraznění2 12 2 8" xfId="38515"/>
    <cellStyle name="20 % – Zvýraznění2 12 3" xfId="1113"/>
    <cellStyle name="20 % – Zvýraznění2 12 3 2" xfId="8631"/>
    <cellStyle name="20 % – Zvýraznění2 12 3 2 2" xfId="23847"/>
    <cellStyle name="20 % – Zvýraznění2 12 3 2 3" xfId="46911"/>
    <cellStyle name="20 % – Zvýraznění2 12 3 2 4" xfId="46912"/>
    <cellStyle name="20 % – Zvýraznění2 12 3 2 5" xfId="46913"/>
    <cellStyle name="20 % – Zvýraznění2 12 3 3" xfId="11938"/>
    <cellStyle name="20 % – Zvýraznění2 12 3 3 2" xfId="27133"/>
    <cellStyle name="20 % – Zvýraznění2 12 3 3 3" xfId="46914"/>
    <cellStyle name="20 % – Zvýraznění2 12 3 3 4" xfId="46915"/>
    <cellStyle name="20 % – Zvýraznění2 12 3 4" xfId="15737"/>
    <cellStyle name="20 % – Zvýraznění2 12 3 4 2" xfId="30918"/>
    <cellStyle name="20 % – Zvýraznění2 12 3 5" xfId="34723"/>
    <cellStyle name="20 % – Zvýraznění2 12 3 6" xfId="19543"/>
    <cellStyle name="20 % – Zvýraznění2 12 3 7" xfId="38516"/>
    <cellStyle name="20 % – Zvýraznění2 12 3 8" xfId="38517"/>
    <cellStyle name="20 % – Zvýraznění2 12 4" xfId="1114"/>
    <cellStyle name="20 % – Zvýraznění2 12 4 2" xfId="8632"/>
    <cellStyle name="20 % – Zvýraznění2 12 4 2 2" xfId="23848"/>
    <cellStyle name="20 % – Zvýraznění2 12 4 2 3" xfId="46916"/>
    <cellStyle name="20 % – Zvýraznění2 12 4 2 4" xfId="46917"/>
    <cellStyle name="20 % – Zvýraznění2 12 4 2 5" xfId="46918"/>
    <cellStyle name="20 % – Zvýraznění2 12 4 3" xfId="11939"/>
    <cellStyle name="20 % – Zvýraznění2 12 4 3 2" xfId="27134"/>
    <cellStyle name="20 % – Zvýraznění2 12 4 3 3" xfId="46919"/>
    <cellStyle name="20 % – Zvýraznění2 12 4 3 4" xfId="46920"/>
    <cellStyle name="20 % – Zvýraznění2 12 4 4" xfId="15738"/>
    <cellStyle name="20 % – Zvýraznění2 12 4 4 2" xfId="30919"/>
    <cellStyle name="20 % – Zvýraznění2 12 4 5" xfId="34724"/>
    <cellStyle name="20 % – Zvýraznění2 12 4 6" xfId="19544"/>
    <cellStyle name="20 % – Zvýraznění2 12 4 7" xfId="38518"/>
    <cellStyle name="20 % – Zvýraznění2 12 4 8" xfId="38519"/>
    <cellStyle name="20 % – Zvýraznění2 12 5" xfId="8198"/>
    <cellStyle name="20 % – Zvýraznění2 12 5 2" xfId="23414"/>
    <cellStyle name="20 % – Zvýraznění2 12 5 3" xfId="46921"/>
    <cellStyle name="20 % – Zvýraznění2 12 5 4" xfId="46922"/>
    <cellStyle name="20 % – Zvýraznění2 12 5 5" xfId="46923"/>
    <cellStyle name="20 % – Zvýraznění2 12 6" xfId="11936"/>
    <cellStyle name="20 % – Zvýraznění2 12 6 2" xfId="27131"/>
    <cellStyle name="20 % – Zvýraznění2 12 6 3" xfId="46924"/>
    <cellStyle name="20 % – Zvýraznění2 12 6 4" xfId="46925"/>
    <cellStyle name="20 % – Zvýraznění2 12 7" xfId="15735"/>
    <cellStyle name="20 % – Zvýraznění2 12 7 2" xfId="30916"/>
    <cellStyle name="20 % – Zvýraznění2 12 8" xfId="34721"/>
    <cellStyle name="20 % – Zvýraznění2 12 9" xfId="19541"/>
    <cellStyle name="20 % – Zvýraznění2 13" xfId="1115"/>
    <cellStyle name="20 % – Zvýraznění2 13 2" xfId="1116"/>
    <cellStyle name="20 % – Zvýraznění2 14" xfId="1117"/>
    <cellStyle name="20 % – Zvýraznění2 14 2" xfId="1118"/>
    <cellStyle name="20 % – Zvýraznění2 15" xfId="1119"/>
    <cellStyle name="20 % – Zvýraznění2 15 2" xfId="1120"/>
    <cellStyle name="20 % – Zvýraznění2 16" xfId="1121"/>
    <cellStyle name="20 % – Zvýraznění2 16 2" xfId="1122"/>
    <cellStyle name="20 % – Zvýraznění2 17" xfId="1123"/>
    <cellStyle name="20 % – Zvýraznění2 17 2" xfId="1124"/>
    <cellStyle name="20 % – Zvýraznění2 18" xfId="1125"/>
    <cellStyle name="20 % – Zvýraznění2 18 2" xfId="1126"/>
    <cellStyle name="20 % – Zvýraznění2 19" xfId="1127"/>
    <cellStyle name="20 % – Zvýraznění2 19 2" xfId="1128"/>
    <cellStyle name="20 % – Zvýraznění2 2" xfId="4"/>
    <cellStyle name="20 % – Zvýraznění2 2 10" xfId="1129"/>
    <cellStyle name="20 % – Zvýraznění2 2 10 2" xfId="1130"/>
    <cellStyle name="20 % – Zvýraznění2 2 11" xfId="1131"/>
    <cellStyle name="20 % – Zvýraznění2 2 11 2" xfId="1132"/>
    <cellStyle name="20 % – Zvýraznění2 2 12" xfId="1133"/>
    <cellStyle name="20 % – Zvýraznění2 2 12 2" xfId="1134"/>
    <cellStyle name="20 % – Zvýraznění2 2 13" xfId="1135"/>
    <cellStyle name="20 % – Zvýraznění2 2 13 2" xfId="1136"/>
    <cellStyle name="20 % – Zvýraznění2 2 14" xfId="1137"/>
    <cellStyle name="20 % – Zvýraznění2 2 2" xfId="102"/>
    <cellStyle name="20 % – Zvýraznění2 2 2 10" xfId="1138"/>
    <cellStyle name="20 % – Zvýraznění2 2 2 10 2" xfId="1139"/>
    <cellStyle name="20 % – Zvýraznění2 2 2 11" xfId="1140"/>
    <cellStyle name="20 % – Zvýraznění2 2 2 11 2" xfId="1141"/>
    <cellStyle name="20 % – Zvýraznění2 2 2 12" xfId="1142"/>
    <cellStyle name="20 % – Zvýraznění2 2 2 12 2" xfId="1143"/>
    <cellStyle name="20 % – Zvýraznění2 2 2 13" xfId="1144"/>
    <cellStyle name="20 % – Zvýraznění2 2 2 2" xfId="215"/>
    <cellStyle name="20 % – Zvýraznění2 2 2 2 10" xfId="1145"/>
    <cellStyle name="20 % – Zvýraznění2 2 2 2 2" xfId="1146"/>
    <cellStyle name="20 % – Zvýraznění2 2 2 2 2 2" xfId="1147"/>
    <cellStyle name="20 % – Zvýraznění2 2 2 2 3" xfId="1148"/>
    <cellStyle name="20 % – Zvýraznění2 2 2 2 3 2" xfId="1149"/>
    <cellStyle name="20 % – Zvýraznění2 2 2 2 4" xfId="1150"/>
    <cellStyle name="20 % – Zvýraznění2 2 2 2 4 2" xfId="1151"/>
    <cellStyle name="20 % – Zvýraznění2 2 2 2 5" xfId="1152"/>
    <cellStyle name="20 % – Zvýraznění2 2 2 2 5 2" xfId="1153"/>
    <cellStyle name="20 % – Zvýraznění2 2 2 2 6" xfId="1154"/>
    <cellStyle name="20 % – Zvýraznění2 2 2 2 6 2" xfId="1155"/>
    <cellStyle name="20 % – Zvýraznění2 2 2 2 7" xfId="1156"/>
    <cellStyle name="20 % – Zvýraznění2 2 2 2 7 2" xfId="1157"/>
    <cellStyle name="20 % – Zvýraznění2 2 2 2 8" xfId="1158"/>
    <cellStyle name="20 % – Zvýraznění2 2 2 2 8 2" xfId="1159"/>
    <cellStyle name="20 % – Zvýraznění2 2 2 2 9" xfId="1160"/>
    <cellStyle name="20 % – Zvýraznění2 2 2 2 9 2" xfId="1161"/>
    <cellStyle name="20 % – Zvýraznění2 2 2 3" xfId="245"/>
    <cellStyle name="20 % – Zvýraznění2 2 2 3 10" xfId="1162"/>
    <cellStyle name="20 % – Zvýraznění2 2 2 3 2" xfId="1163"/>
    <cellStyle name="20 % – Zvýraznění2 2 2 3 2 2" xfId="1164"/>
    <cellStyle name="20 % – Zvýraznění2 2 2 3 3" xfId="1165"/>
    <cellStyle name="20 % – Zvýraznění2 2 2 3 3 2" xfId="1166"/>
    <cellStyle name="20 % – Zvýraznění2 2 2 3 4" xfId="1167"/>
    <cellStyle name="20 % – Zvýraznění2 2 2 3 4 2" xfId="1168"/>
    <cellStyle name="20 % – Zvýraznění2 2 2 3 5" xfId="1169"/>
    <cellStyle name="20 % – Zvýraznění2 2 2 3 5 2" xfId="1170"/>
    <cellStyle name="20 % – Zvýraznění2 2 2 3 6" xfId="1171"/>
    <cellStyle name="20 % – Zvýraznění2 2 2 3 6 2" xfId="1172"/>
    <cellStyle name="20 % – Zvýraznění2 2 2 3 7" xfId="1173"/>
    <cellStyle name="20 % – Zvýraznění2 2 2 3 7 2" xfId="1174"/>
    <cellStyle name="20 % – Zvýraznění2 2 2 3 8" xfId="1175"/>
    <cellStyle name="20 % – Zvýraznění2 2 2 3 8 2" xfId="1176"/>
    <cellStyle name="20 % – Zvýraznění2 2 2 3 9" xfId="1177"/>
    <cellStyle name="20 % – Zvýraznění2 2 2 3 9 2" xfId="1178"/>
    <cellStyle name="20 % – Zvýraznění2 2 2 4" xfId="393"/>
    <cellStyle name="20 % – Zvýraznění2 2 2 4 10" xfId="1179"/>
    <cellStyle name="20 % – Zvýraznění2 2 2 4 2" xfId="1180"/>
    <cellStyle name="20 % – Zvýraznění2 2 2 4 2 2" xfId="1181"/>
    <cellStyle name="20 % – Zvýraznění2 2 2 4 3" xfId="1182"/>
    <cellStyle name="20 % – Zvýraznění2 2 2 4 3 2" xfId="1183"/>
    <cellStyle name="20 % – Zvýraznění2 2 2 4 4" xfId="1184"/>
    <cellStyle name="20 % – Zvýraznění2 2 2 4 4 2" xfId="1185"/>
    <cellStyle name="20 % – Zvýraznění2 2 2 4 5" xfId="1186"/>
    <cellStyle name="20 % – Zvýraznění2 2 2 4 5 2" xfId="1187"/>
    <cellStyle name="20 % – Zvýraznění2 2 2 4 6" xfId="1188"/>
    <cellStyle name="20 % – Zvýraznění2 2 2 4 6 2" xfId="1189"/>
    <cellStyle name="20 % – Zvýraznění2 2 2 4 7" xfId="1190"/>
    <cellStyle name="20 % – Zvýraznění2 2 2 4 7 2" xfId="1191"/>
    <cellStyle name="20 % – Zvýraznění2 2 2 4 8" xfId="1192"/>
    <cellStyle name="20 % – Zvýraznění2 2 2 4 8 2" xfId="1193"/>
    <cellStyle name="20 % – Zvýraznění2 2 2 4 9" xfId="1194"/>
    <cellStyle name="20 % – Zvýraznění2 2 2 4 9 2" xfId="1195"/>
    <cellStyle name="20 % – Zvýraznění2 2 2 5" xfId="1196"/>
    <cellStyle name="20 % – Zvýraznění2 2 2 5 2" xfId="1197"/>
    <cellStyle name="20 % – Zvýraznění2 2 2 6" xfId="1198"/>
    <cellStyle name="20 % – Zvýraznění2 2 2 6 2" xfId="1199"/>
    <cellStyle name="20 % – Zvýraznění2 2 2 7" xfId="1200"/>
    <cellStyle name="20 % – Zvýraznění2 2 2 7 2" xfId="1201"/>
    <cellStyle name="20 % – Zvýraznění2 2 2 8" xfId="1202"/>
    <cellStyle name="20 % – Zvýraznění2 2 2 8 2" xfId="1203"/>
    <cellStyle name="20 % – Zvýraznění2 2 2 9" xfId="1204"/>
    <cellStyle name="20 % – Zvýraznění2 2 2 9 2" xfId="1205"/>
    <cellStyle name="20 % – Zvýraznění2 2 3" xfId="214"/>
    <cellStyle name="20 % – Zvýraznění2 2 3 10" xfId="1206"/>
    <cellStyle name="20 % – Zvýraznění2 2 3 2" xfId="1207"/>
    <cellStyle name="20 % – Zvýraznění2 2 3 2 2" xfId="1208"/>
    <cellStyle name="20 % – Zvýraznění2 2 3 3" xfId="1209"/>
    <cellStyle name="20 % – Zvýraznění2 2 3 3 2" xfId="1210"/>
    <cellStyle name="20 % – Zvýraznění2 2 3 4" xfId="1211"/>
    <cellStyle name="20 % – Zvýraznění2 2 3 4 2" xfId="1212"/>
    <cellStyle name="20 % – Zvýraznění2 2 3 5" xfId="1213"/>
    <cellStyle name="20 % – Zvýraznění2 2 3 5 2" xfId="1214"/>
    <cellStyle name="20 % – Zvýraznění2 2 3 6" xfId="1215"/>
    <cellStyle name="20 % – Zvýraznění2 2 3 6 2" xfId="1216"/>
    <cellStyle name="20 % – Zvýraznění2 2 3 7" xfId="1217"/>
    <cellStyle name="20 % – Zvýraznění2 2 3 7 2" xfId="1218"/>
    <cellStyle name="20 % – Zvýraznění2 2 3 8" xfId="1219"/>
    <cellStyle name="20 % – Zvýraznění2 2 3 8 2" xfId="1220"/>
    <cellStyle name="20 % – Zvýraznění2 2 3 9" xfId="1221"/>
    <cellStyle name="20 % – Zvýraznění2 2 3 9 2" xfId="1222"/>
    <cellStyle name="20 % – Zvýraznění2 2 4" xfId="244"/>
    <cellStyle name="20 % – Zvýraznění2 2 4 10" xfId="1223"/>
    <cellStyle name="20 % – Zvýraznění2 2 4 2" xfId="1224"/>
    <cellStyle name="20 % – Zvýraznění2 2 4 2 2" xfId="1225"/>
    <cellStyle name="20 % – Zvýraznění2 2 4 3" xfId="1226"/>
    <cellStyle name="20 % – Zvýraznění2 2 4 3 2" xfId="1227"/>
    <cellStyle name="20 % – Zvýraznění2 2 4 4" xfId="1228"/>
    <cellStyle name="20 % – Zvýraznění2 2 4 4 2" xfId="1229"/>
    <cellStyle name="20 % – Zvýraznění2 2 4 5" xfId="1230"/>
    <cellStyle name="20 % – Zvýraznění2 2 4 5 2" xfId="1231"/>
    <cellStyle name="20 % – Zvýraznění2 2 4 6" xfId="1232"/>
    <cellStyle name="20 % – Zvýraznění2 2 4 6 2" xfId="1233"/>
    <cellStyle name="20 % – Zvýraznění2 2 4 7" xfId="1234"/>
    <cellStyle name="20 % – Zvýraznění2 2 4 7 2" xfId="1235"/>
    <cellStyle name="20 % – Zvýraznění2 2 4 8" xfId="1236"/>
    <cellStyle name="20 % – Zvýraznění2 2 4 8 2" xfId="1237"/>
    <cellStyle name="20 % – Zvýraznění2 2 4 9" xfId="1238"/>
    <cellStyle name="20 % – Zvýraznění2 2 4 9 2" xfId="1239"/>
    <cellStyle name="20 % – Zvýraznění2 2 5" xfId="394"/>
    <cellStyle name="20 % – Zvýraznění2 2 5 10" xfId="1240"/>
    <cellStyle name="20 % – Zvýraznění2 2 5 2" xfId="1241"/>
    <cellStyle name="20 % – Zvýraznění2 2 5 2 2" xfId="1242"/>
    <cellStyle name="20 % – Zvýraznění2 2 5 3" xfId="1243"/>
    <cellStyle name="20 % – Zvýraznění2 2 5 3 2" xfId="1244"/>
    <cellStyle name="20 % – Zvýraznění2 2 5 4" xfId="1245"/>
    <cellStyle name="20 % – Zvýraznění2 2 5 4 2" xfId="1246"/>
    <cellStyle name="20 % – Zvýraznění2 2 5 5" xfId="1247"/>
    <cellStyle name="20 % – Zvýraznění2 2 5 5 2" xfId="1248"/>
    <cellStyle name="20 % – Zvýraznění2 2 5 6" xfId="1249"/>
    <cellStyle name="20 % – Zvýraznění2 2 5 6 2" xfId="1250"/>
    <cellStyle name="20 % – Zvýraznění2 2 5 7" xfId="1251"/>
    <cellStyle name="20 % – Zvýraznění2 2 5 7 2" xfId="1252"/>
    <cellStyle name="20 % – Zvýraznění2 2 5 8" xfId="1253"/>
    <cellStyle name="20 % – Zvýraznění2 2 5 8 2" xfId="1254"/>
    <cellStyle name="20 % – Zvýraznění2 2 5 9" xfId="1255"/>
    <cellStyle name="20 % – Zvýraznění2 2 5 9 2" xfId="1256"/>
    <cellStyle name="20 % – Zvýraznění2 2 6" xfId="1257"/>
    <cellStyle name="20 % – Zvýraznění2 2 6 2" xfId="1258"/>
    <cellStyle name="20 % – Zvýraznění2 2 7" xfId="1259"/>
    <cellStyle name="20 % – Zvýraznění2 2 7 2" xfId="1260"/>
    <cellStyle name="20 % – Zvýraznění2 2 8" xfId="1261"/>
    <cellStyle name="20 % – Zvýraznění2 2 8 2" xfId="1262"/>
    <cellStyle name="20 % – Zvýraznění2 2 9" xfId="1263"/>
    <cellStyle name="20 % – Zvýraznění2 2 9 2" xfId="1264"/>
    <cellStyle name="20 % – Zvýraznění2 20" xfId="1265"/>
    <cellStyle name="20 % – Zvýraznění2 20 2" xfId="11313"/>
    <cellStyle name="20 % – Zvýraznění2 20 2 2" xfId="26513"/>
    <cellStyle name="20 % – Zvýraznění2 20 2 3" xfId="46926"/>
    <cellStyle name="20 % – Zvýraznění2 20 2 4" xfId="46927"/>
    <cellStyle name="20 % – Zvýraznění2 20 2 5" xfId="46928"/>
    <cellStyle name="20 % – Zvýraznění2 20 3" xfId="11940"/>
    <cellStyle name="20 % – Zvýraznění2 20 3 2" xfId="27135"/>
    <cellStyle name="20 % – Zvýraznění2 20 3 3" xfId="46929"/>
    <cellStyle name="20 % – Zvýraznění2 20 3 4" xfId="46930"/>
    <cellStyle name="20 % – Zvýraznění2 20 4" xfId="15739"/>
    <cellStyle name="20 % – Zvýraznění2 20 4 2" xfId="30920"/>
    <cellStyle name="20 % – Zvýraznění2 20 5" xfId="34725"/>
    <cellStyle name="20 % – Zvýraznění2 20 6" xfId="19545"/>
    <cellStyle name="20 % – Zvýraznění2 20 7" xfId="38520"/>
    <cellStyle name="20 % – Zvýraznění2 20 8" xfId="38521"/>
    <cellStyle name="20 % – Zvýraznění2 21" xfId="7579"/>
    <cellStyle name="20 % – Zvýraznění2 21 2" xfId="22800"/>
    <cellStyle name="20 % – Zvýraznění2 21 3" xfId="46931"/>
    <cellStyle name="20 % – Zvýraznění2 21 4" xfId="46932"/>
    <cellStyle name="20 % – Zvýraznění2 22" xfId="46933"/>
    <cellStyle name="20 % – Zvýraznění2 23" xfId="64725"/>
    <cellStyle name="20 % – Zvýraznění2 24" xfId="64726"/>
    <cellStyle name="20 % – Zvýraznění2 25" xfId="64727"/>
    <cellStyle name="20 % – Zvýraznění2 26" xfId="64728"/>
    <cellStyle name="20 % – Zvýraznění2 27" xfId="64729"/>
    <cellStyle name="20 % – Zvýraznění2 28" xfId="64730"/>
    <cellStyle name="20 % – Zvýraznění2 3" xfId="126"/>
    <cellStyle name="20 % – Zvýraznění2 3 10" xfId="1266"/>
    <cellStyle name="20 % – Zvýraznění2 3 10 10" xfId="38522"/>
    <cellStyle name="20 % – Zvýraznění2 3 10 11" xfId="38523"/>
    <cellStyle name="20 % – Zvýraznění2 3 10 2" xfId="1267"/>
    <cellStyle name="20 % – Zvýraznění2 3 10 2 2" xfId="8633"/>
    <cellStyle name="20 % – Zvýraznění2 3 10 2 2 2" xfId="23849"/>
    <cellStyle name="20 % – Zvýraznění2 3 10 2 2 3" xfId="46934"/>
    <cellStyle name="20 % – Zvýraznění2 3 10 2 2 4" xfId="46935"/>
    <cellStyle name="20 % – Zvýraznění2 3 10 2 2 5" xfId="46936"/>
    <cellStyle name="20 % – Zvýraznění2 3 10 2 3" xfId="11942"/>
    <cellStyle name="20 % – Zvýraznění2 3 10 2 3 2" xfId="27137"/>
    <cellStyle name="20 % – Zvýraznění2 3 10 2 3 3" xfId="46937"/>
    <cellStyle name="20 % – Zvýraznění2 3 10 2 3 4" xfId="46938"/>
    <cellStyle name="20 % – Zvýraznění2 3 10 2 4" xfId="15741"/>
    <cellStyle name="20 % – Zvýraznění2 3 10 2 4 2" xfId="30922"/>
    <cellStyle name="20 % – Zvýraznění2 3 10 2 5" xfId="34727"/>
    <cellStyle name="20 % – Zvýraznění2 3 10 2 6" xfId="19547"/>
    <cellStyle name="20 % – Zvýraznění2 3 10 2 7" xfId="38524"/>
    <cellStyle name="20 % – Zvýraznění2 3 10 2 8" xfId="38525"/>
    <cellStyle name="20 % – Zvýraznění2 3 10 3" xfId="1268"/>
    <cellStyle name="20 % – Zvýraznění2 3 10 3 2" xfId="8634"/>
    <cellStyle name="20 % – Zvýraznění2 3 10 3 2 2" xfId="23850"/>
    <cellStyle name="20 % – Zvýraznění2 3 10 3 2 3" xfId="46939"/>
    <cellStyle name="20 % – Zvýraznění2 3 10 3 2 4" xfId="46940"/>
    <cellStyle name="20 % – Zvýraznění2 3 10 3 2 5" xfId="46941"/>
    <cellStyle name="20 % – Zvýraznění2 3 10 3 3" xfId="11943"/>
    <cellStyle name="20 % – Zvýraznění2 3 10 3 3 2" xfId="27138"/>
    <cellStyle name="20 % – Zvýraznění2 3 10 3 3 3" xfId="46942"/>
    <cellStyle name="20 % – Zvýraznění2 3 10 3 3 4" xfId="46943"/>
    <cellStyle name="20 % – Zvýraznění2 3 10 3 4" xfId="15742"/>
    <cellStyle name="20 % – Zvýraznění2 3 10 3 4 2" xfId="30923"/>
    <cellStyle name="20 % – Zvýraznění2 3 10 3 5" xfId="34728"/>
    <cellStyle name="20 % – Zvýraznění2 3 10 3 6" xfId="19548"/>
    <cellStyle name="20 % – Zvýraznění2 3 10 3 7" xfId="38526"/>
    <cellStyle name="20 % – Zvýraznění2 3 10 3 8" xfId="38527"/>
    <cellStyle name="20 % – Zvýraznění2 3 10 4" xfId="1269"/>
    <cellStyle name="20 % – Zvýraznění2 3 10 4 2" xfId="8635"/>
    <cellStyle name="20 % – Zvýraznění2 3 10 4 2 2" xfId="23851"/>
    <cellStyle name="20 % – Zvýraznění2 3 10 4 2 3" xfId="46944"/>
    <cellStyle name="20 % – Zvýraznění2 3 10 4 2 4" xfId="46945"/>
    <cellStyle name="20 % – Zvýraznění2 3 10 4 2 5" xfId="46946"/>
    <cellStyle name="20 % – Zvýraznění2 3 10 4 3" xfId="11944"/>
    <cellStyle name="20 % – Zvýraznění2 3 10 4 3 2" xfId="27139"/>
    <cellStyle name="20 % – Zvýraznění2 3 10 4 3 3" xfId="46947"/>
    <cellStyle name="20 % – Zvýraznění2 3 10 4 3 4" xfId="46948"/>
    <cellStyle name="20 % – Zvýraznění2 3 10 4 4" xfId="15743"/>
    <cellStyle name="20 % – Zvýraznění2 3 10 4 4 2" xfId="30924"/>
    <cellStyle name="20 % – Zvýraznění2 3 10 4 5" xfId="34729"/>
    <cellStyle name="20 % – Zvýraznění2 3 10 4 6" xfId="19549"/>
    <cellStyle name="20 % – Zvýraznění2 3 10 4 7" xfId="38528"/>
    <cellStyle name="20 % – Zvýraznění2 3 10 4 8" xfId="38529"/>
    <cellStyle name="20 % – Zvýraznění2 3 10 5" xfId="7999"/>
    <cellStyle name="20 % – Zvýraznění2 3 10 5 2" xfId="23216"/>
    <cellStyle name="20 % – Zvýraznění2 3 10 5 3" xfId="46949"/>
    <cellStyle name="20 % – Zvýraznění2 3 10 5 4" xfId="46950"/>
    <cellStyle name="20 % – Zvýraznění2 3 10 5 5" xfId="46951"/>
    <cellStyle name="20 % – Zvýraznění2 3 10 6" xfId="11941"/>
    <cellStyle name="20 % – Zvýraznění2 3 10 6 2" xfId="27136"/>
    <cellStyle name="20 % – Zvýraznění2 3 10 6 3" xfId="46952"/>
    <cellStyle name="20 % – Zvýraznění2 3 10 6 4" xfId="46953"/>
    <cellStyle name="20 % – Zvýraznění2 3 10 7" xfId="15740"/>
    <cellStyle name="20 % – Zvýraznění2 3 10 7 2" xfId="30921"/>
    <cellStyle name="20 % – Zvýraznění2 3 10 8" xfId="34726"/>
    <cellStyle name="20 % – Zvýraznění2 3 10 9" xfId="19546"/>
    <cellStyle name="20 % – Zvýraznění2 3 11" xfId="1270"/>
    <cellStyle name="20 % – Zvýraznění2 3 11 2" xfId="8636"/>
    <cellStyle name="20 % – Zvýraznění2 3 11 2 2" xfId="23852"/>
    <cellStyle name="20 % – Zvýraznění2 3 11 2 3" xfId="46954"/>
    <cellStyle name="20 % – Zvýraznění2 3 11 2 4" xfId="46955"/>
    <cellStyle name="20 % – Zvýraznění2 3 11 2 5" xfId="46956"/>
    <cellStyle name="20 % – Zvýraznění2 3 11 3" xfId="11945"/>
    <cellStyle name="20 % – Zvýraznění2 3 11 3 2" xfId="27140"/>
    <cellStyle name="20 % – Zvýraznění2 3 11 3 3" xfId="46957"/>
    <cellStyle name="20 % – Zvýraznění2 3 11 3 4" xfId="46958"/>
    <cellStyle name="20 % – Zvýraznění2 3 11 4" xfId="15744"/>
    <cellStyle name="20 % – Zvýraznění2 3 11 4 2" xfId="30925"/>
    <cellStyle name="20 % – Zvýraznění2 3 11 5" xfId="34730"/>
    <cellStyle name="20 % – Zvýraznění2 3 11 6" xfId="19550"/>
    <cellStyle name="20 % – Zvýraznění2 3 11 7" xfId="38530"/>
    <cellStyle name="20 % – Zvýraznění2 3 11 8" xfId="38531"/>
    <cellStyle name="20 % – Zvýraznění2 3 12" xfId="1271"/>
    <cellStyle name="20 % – Zvýraznění2 3 12 2" xfId="8637"/>
    <cellStyle name="20 % – Zvýraznění2 3 12 2 2" xfId="23853"/>
    <cellStyle name="20 % – Zvýraznění2 3 12 2 3" xfId="46959"/>
    <cellStyle name="20 % – Zvýraznění2 3 12 2 4" xfId="46960"/>
    <cellStyle name="20 % – Zvýraznění2 3 12 2 5" xfId="46961"/>
    <cellStyle name="20 % – Zvýraznění2 3 12 3" xfId="11946"/>
    <cellStyle name="20 % – Zvýraznění2 3 12 3 2" xfId="27141"/>
    <cellStyle name="20 % – Zvýraznění2 3 12 3 3" xfId="46962"/>
    <cellStyle name="20 % – Zvýraznění2 3 12 3 4" xfId="46963"/>
    <cellStyle name="20 % – Zvýraznění2 3 12 4" xfId="15745"/>
    <cellStyle name="20 % – Zvýraznění2 3 12 4 2" xfId="30926"/>
    <cellStyle name="20 % – Zvýraznění2 3 12 5" xfId="34731"/>
    <cellStyle name="20 % – Zvýraznění2 3 12 6" xfId="19551"/>
    <cellStyle name="20 % – Zvýraznění2 3 12 7" xfId="38532"/>
    <cellStyle name="20 % – Zvýraznění2 3 12 8" xfId="38533"/>
    <cellStyle name="20 % – Zvýraznění2 3 13" xfId="1272"/>
    <cellStyle name="20 % – Zvýraznění2 3 13 2" xfId="8638"/>
    <cellStyle name="20 % – Zvýraznění2 3 13 2 2" xfId="23854"/>
    <cellStyle name="20 % – Zvýraznění2 3 13 2 3" xfId="46964"/>
    <cellStyle name="20 % – Zvýraznění2 3 13 2 4" xfId="46965"/>
    <cellStyle name="20 % – Zvýraznění2 3 13 2 5" xfId="46966"/>
    <cellStyle name="20 % – Zvýraznění2 3 13 3" xfId="11947"/>
    <cellStyle name="20 % – Zvýraznění2 3 13 3 2" xfId="27142"/>
    <cellStyle name="20 % – Zvýraznění2 3 13 3 3" xfId="46967"/>
    <cellStyle name="20 % – Zvýraznění2 3 13 3 4" xfId="46968"/>
    <cellStyle name="20 % – Zvýraznění2 3 13 4" xfId="15746"/>
    <cellStyle name="20 % – Zvýraznění2 3 13 4 2" xfId="30927"/>
    <cellStyle name="20 % – Zvýraznění2 3 13 5" xfId="34732"/>
    <cellStyle name="20 % – Zvýraznění2 3 13 6" xfId="19552"/>
    <cellStyle name="20 % – Zvýraznění2 3 13 7" xfId="38534"/>
    <cellStyle name="20 % – Zvýraznění2 3 13 8" xfId="38535"/>
    <cellStyle name="20 % – Zvýraznění2 3 14" xfId="1273"/>
    <cellStyle name="20 % – Zvýraznění2 3 14 2" xfId="1274"/>
    <cellStyle name="20 % – Zvýraznění2 3 15" xfId="1275"/>
    <cellStyle name="20 % – Zvýraznění2 3 15 2" xfId="1276"/>
    <cellStyle name="20 % – Zvýraznění2 3 16" xfId="1277"/>
    <cellStyle name="20 % – Zvýraznění2 3 16 2" xfId="1278"/>
    <cellStyle name="20 % – Zvýraznění2 3 17" xfId="1279"/>
    <cellStyle name="20 % – Zvýraznění2 3 17 2" xfId="1280"/>
    <cellStyle name="20 % – Zvýraznění2 3 18" xfId="1281"/>
    <cellStyle name="20 % – Zvýraznění2 3 18 2" xfId="1282"/>
    <cellStyle name="20 % – Zvýraznění2 3 19" xfId="1283"/>
    <cellStyle name="20 % – Zvýraznění2 3 19 2" xfId="1284"/>
    <cellStyle name="20 % – Zvýraznění2 3 2" xfId="395"/>
    <cellStyle name="20 % – Zvýraznění2 3 2 10" xfId="1285"/>
    <cellStyle name="20 % – Zvýraznění2 3 2 10 2" xfId="8639"/>
    <cellStyle name="20 % – Zvýraznění2 3 2 10 2 2" xfId="23855"/>
    <cellStyle name="20 % – Zvýraznění2 3 2 10 2 3" xfId="46969"/>
    <cellStyle name="20 % – Zvýraznění2 3 2 10 2 4" xfId="46970"/>
    <cellStyle name="20 % – Zvýraznění2 3 2 10 2 5" xfId="46971"/>
    <cellStyle name="20 % – Zvýraznění2 3 2 10 3" xfId="11948"/>
    <cellStyle name="20 % – Zvýraznění2 3 2 10 3 2" xfId="27143"/>
    <cellStyle name="20 % – Zvýraznění2 3 2 10 3 3" xfId="46972"/>
    <cellStyle name="20 % – Zvýraznění2 3 2 10 3 4" xfId="46973"/>
    <cellStyle name="20 % – Zvýraznění2 3 2 10 4" xfId="15747"/>
    <cellStyle name="20 % – Zvýraznění2 3 2 10 4 2" xfId="30928"/>
    <cellStyle name="20 % – Zvýraznění2 3 2 10 5" xfId="34733"/>
    <cellStyle name="20 % – Zvýraznění2 3 2 10 6" xfId="19553"/>
    <cellStyle name="20 % – Zvýraznění2 3 2 10 7" xfId="38536"/>
    <cellStyle name="20 % – Zvýraznění2 3 2 10 8" xfId="38537"/>
    <cellStyle name="20 % – Zvýraznění2 3 2 11" xfId="1286"/>
    <cellStyle name="20 % – Zvýraznění2 3 2 11 2" xfId="8640"/>
    <cellStyle name="20 % – Zvýraznění2 3 2 11 2 2" xfId="23856"/>
    <cellStyle name="20 % – Zvýraznění2 3 2 11 2 3" xfId="46974"/>
    <cellStyle name="20 % – Zvýraznění2 3 2 11 2 4" xfId="46975"/>
    <cellStyle name="20 % – Zvýraznění2 3 2 11 2 5" xfId="46976"/>
    <cellStyle name="20 % – Zvýraznění2 3 2 11 3" xfId="11949"/>
    <cellStyle name="20 % – Zvýraznění2 3 2 11 3 2" xfId="27144"/>
    <cellStyle name="20 % – Zvýraznění2 3 2 11 3 3" xfId="46977"/>
    <cellStyle name="20 % – Zvýraznění2 3 2 11 3 4" xfId="46978"/>
    <cellStyle name="20 % – Zvýraznění2 3 2 11 4" xfId="15748"/>
    <cellStyle name="20 % – Zvýraznění2 3 2 11 4 2" xfId="30929"/>
    <cellStyle name="20 % – Zvýraznění2 3 2 11 5" xfId="34734"/>
    <cellStyle name="20 % – Zvýraznění2 3 2 11 6" xfId="19554"/>
    <cellStyle name="20 % – Zvýraznění2 3 2 11 7" xfId="38538"/>
    <cellStyle name="20 % – Zvýraznění2 3 2 11 8" xfId="38539"/>
    <cellStyle name="20 % – Zvýraznění2 3 2 12" xfId="1287"/>
    <cellStyle name="20 % – Zvýraznění2 3 2 12 2" xfId="1288"/>
    <cellStyle name="20 % – Zvýraznění2 3 2 13" xfId="1289"/>
    <cellStyle name="20 % – Zvýraznění2 3 2 13 2" xfId="1290"/>
    <cellStyle name="20 % – Zvýraznění2 3 2 14" xfId="1291"/>
    <cellStyle name="20 % – Zvýraznění2 3 2 14 2" xfId="1292"/>
    <cellStyle name="20 % – Zvýraznění2 3 2 15" xfId="1293"/>
    <cellStyle name="20 % – Zvýraznění2 3 2 15 2" xfId="1294"/>
    <cellStyle name="20 % – Zvýraznění2 3 2 16" xfId="1295"/>
    <cellStyle name="20 % – Zvýraznění2 3 2 16 2" xfId="1296"/>
    <cellStyle name="20 % – Zvýraznění2 3 2 17" xfId="1297"/>
    <cellStyle name="20 % – Zvýraznění2 3 2 17 2" xfId="1298"/>
    <cellStyle name="20 % – Zvýraznění2 3 2 18" xfId="1299"/>
    <cellStyle name="20 % – Zvýraznění2 3 2 18 2" xfId="1300"/>
    <cellStyle name="20 % – Zvýraznění2 3 2 19" xfId="1301"/>
    <cellStyle name="20 % – Zvýraznění2 3 2 2" xfId="396"/>
    <cellStyle name="20 % – Zvýraznění2 3 2 2 10" xfId="1302"/>
    <cellStyle name="20 % – Zvýraznění2 3 2 2 10 2" xfId="11055"/>
    <cellStyle name="20 % – Zvýraznění2 3 2 2 10 2 2" xfId="26255"/>
    <cellStyle name="20 % – Zvýraznění2 3 2 2 10 2 3" xfId="46979"/>
    <cellStyle name="20 % – Zvýraznění2 3 2 2 10 2 4" xfId="46980"/>
    <cellStyle name="20 % – Zvýraznění2 3 2 2 10 2 5" xfId="46981"/>
    <cellStyle name="20 % – Zvýraznění2 3 2 2 10 3" xfId="11950"/>
    <cellStyle name="20 % – Zvýraznění2 3 2 2 10 3 2" xfId="27145"/>
    <cellStyle name="20 % – Zvýraznění2 3 2 2 10 3 3" xfId="46982"/>
    <cellStyle name="20 % – Zvýraznění2 3 2 2 10 3 4" xfId="46983"/>
    <cellStyle name="20 % – Zvýraznění2 3 2 2 10 4" xfId="15749"/>
    <cellStyle name="20 % – Zvýraznění2 3 2 2 10 4 2" xfId="30930"/>
    <cellStyle name="20 % – Zvýraznění2 3 2 2 10 5" xfId="34735"/>
    <cellStyle name="20 % – Zvýraznění2 3 2 2 10 6" xfId="19555"/>
    <cellStyle name="20 % – Zvýraznění2 3 2 2 10 7" xfId="38540"/>
    <cellStyle name="20 % – Zvýraznění2 3 2 2 10 8" xfId="38541"/>
    <cellStyle name="20 % – Zvýraznění2 3 2 2 11" xfId="7871"/>
    <cellStyle name="20 % – Zvýraznění2 3 2 2 11 2" xfId="23090"/>
    <cellStyle name="20 % – Zvýraznění2 3 2 2 11 3" xfId="46984"/>
    <cellStyle name="20 % – Zvýraznění2 3 2 2 11 4" xfId="46985"/>
    <cellStyle name="20 % – Zvýraznění2 3 2 2 11 5" xfId="46986"/>
    <cellStyle name="20 % – Zvýraznění2 3 2 2 12" xfId="11491"/>
    <cellStyle name="20 % – Zvýraznění2 3 2 2 12 2" xfId="26687"/>
    <cellStyle name="20 % – Zvýraznění2 3 2 2 12 3" xfId="46987"/>
    <cellStyle name="20 % – Zvýraznění2 3 2 2 12 4" xfId="46988"/>
    <cellStyle name="20 % – Zvýraznění2 3 2 2 13" xfId="15291"/>
    <cellStyle name="20 % – Zvýraznění2 3 2 2 13 2" xfId="30472"/>
    <cellStyle name="20 % – Zvýraznění2 3 2 2 14" xfId="34277"/>
    <cellStyle name="20 % – Zvýraznění2 3 2 2 15" xfId="19097"/>
    <cellStyle name="20 % – Zvýraznění2 3 2 2 16" xfId="38542"/>
    <cellStyle name="20 % – Zvýraznění2 3 2 2 17" xfId="38543"/>
    <cellStyle name="20 % – Zvýraznění2 3 2 2 2" xfId="1303"/>
    <cellStyle name="20 % – Zvýraznění2 3 2 2 2 2" xfId="1304"/>
    <cellStyle name="20 % – Zvýraznění2 3 2 2 3" xfId="1305"/>
    <cellStyle name="20 % – Zvýraznění2 3 2 2 3 2" xfId="1306"/>
    <cellStyle name="20 % – Zvýraznění2 3 2 2 4" xfId="1307"/>
    <cellStyle name="20 % – Zvýraznění2 3 2 2 4 2" xfId="1308"/>
    <cellStyle name="20 % – Zvýraznění2 3 2 2 5" xfId="1309"/>
    <cellStyle name="20 % – Zvýraznění2 3 2 2 5 2" xfId="1310"/>
    <cellStyle name="20 % – Zvýraznění2 3 2 2 6" xfId="1311"/>
    <cellStyle name="20 % – Zvýraznění2 3 2 2 6 2" xfId="1312"/>
    <cellStyle name="20 % – Zvýraznění2 3 2 2 7" xfId="1313"/>
    <cellStyle name="20 % – Zvýraznění2 3 2 2 7 2" xfId="8641"/>
    <cellStyle name="20 % – Zvýraznění2 3 2 2 7 2 2" xfId="23857"/>
    <cellStyle name="20 % – Zvýraznění2 3 2 2 7 2 3" xfId="46989"/>
    <cellStyle name="20 % – Zvýraznění2 3 2 2 7 2 4" xfId="46990"/>
    <cellStyle name="20 % – Zvýraznění2 3 2 2 7 2 5" xfId="46991"/>
    <cellStyle name="20 % – Zvýraznění2 3 2 2 7 3" xfId="11951"/>
    <cellStyle name="20 % – Zvýraznění2 3 2 2 7 3 2" xfId="27146"/>
    <cellStyle name="20 % – Zvýraznění2 3 2 2 7 3 3" xfId="46992"/>
    <cellStyle name="20 % – Zvýraznění2 3 2 2 7 3 4" xfId="46993"/>
    <cellStyle name="20 % – Zvýraznění2 3 2 2 7 4" xfId="15750"/>
    <cellStyle name="20 % – Zvýraznění2 3 2 2 7 4 2" xfId="30931"/>
    <cellStyle name="20 % – Zvýraznění2 3 2 2 7 5" xfId="34736"/>
    <cellStyle name="20 % – Zvýraznění2 3 2 2 7 6" xfId="19556"/>
    <cellStyle name="20 % – Zvýraznění2 3 2 2 7 7" xfId="38544"/>
    <cellStyle name="20 % – Zvýraznění2 3 2 2 7 8" xfId="38545"/>
    <cellStyle name="20 % – Zvýraznění2 3 2 2 8" xfId="1314"/>
    <cellStyle name="20 % – Zvýraznění2 3 2 2 8 2" xfId="8642"/>
    <cellStyle name="20 % – Zvýraznění2 3 2 2 8 2 2" xfId="23858"/>
    <cellStyle name="20 % – Zvýraznění2 3 2 2 8 2 3" xfId="46994"/>
    <cellStyle name="20 % – Zvýraznění2 3 2 2 8 2 4" xfId="46995"/>
    <cellStyle name="20 % – Zvýraznění2 3 2 2 8 2 5" xfId="46996"/>
    <cellStyle name="20 % – Zvýraznění2 3 2 2 8 3" xfId="11952"/>
    <cellStyle name="20 % – Zvýraznění2 3 2 2 8 3 2" xfId="27147"/>
    <cellStyle name="20 % – Zvýraznění2 3 2 2 8 3 3" xfId="46997"/>
    <cellStyle name="20 % – Zvýraznění2 3 2 2 8 3 4" xfId="46998"/>
    <cellStyle name="20 % – Zvýraznění2 3 2 2 8 4" xfId="15751"/>
    <cellStyle name="20 % – Zvýraznění2 3 2 2 8 4 2" xfId="30932"/>
    <cellStyle name="20 % – Zvýraznění2 3 2 2 8 5" xfId="34737"/>
    <cellStyle name="20 % – Zvýraznění2 3 2 2 8 6" xfId="19557"/>
    <cellStyle name="20 % – Zvýraznění2 3 2 2 8 7" xfId="38546"/>
    <cellStyle name="20 % – Zvýraznění2 3 2 2 8 8" xfId="38547"/>
    <cellStyle name="20 % – Zvýraznění2 3 2 2 9" xfId="1315"/>
    <cellStyle name="20 % – Zvýraznění2 3 2 2 9 2" xfId="8643"/>
    <cellStyle name="20 % – Zvýraznění2 3 2 2 9 2 2" xfId="23859"/>
    <cellStyle name="20 % – Zvýraznění2 3 2 2 9 2 3" xfId="46999"/>
    <cellStyle name="20 % – Zvýraznění2 3 2 2 9 2 4" xfId="47000"/>
    <cellStyle name="20 % – Zvýraznění2 3 2 2 9 2 5" xfId="47001"/>
    <cellStyle name="20 % – Zvýraznění2 3 2 2 9 3" xfId="11953"/>
    <cellStyle name="20 % – Zvýraznění2 3 2 2 9 3 2" xfId="27148"/>
    <cellStyle name="20 % – Zvýraznění2 3 2 2 9 3 3" xfId="47002"/>
    <cellStyle name="20 % – Zvýraznění2 3 2 2 9 3 4" xfId="47003"/>
    <cellStyle name="20 % – Zvýraznění2 3 2 2 9 4" xfId="15752"/>
    <cellStyle name="20 % – Zvýraznění2 3 2 2 9 4 2" xfId="30933"/>
    <cellStyle name="20 % – Zvýraznění2 3 2 2 9 5" xfId="34738"/>
    <cellStyle name="20 % – Zvýraznění2 3 2 2 9 6" xfId="19558"/>
    <cellStyle name="20 % – Zvýraznění2 3 2 2 9 7" xfId="38548"/>
    <cellStyle name="20 % – Zvýraznění2 3 2 2 9 8" xfId="38549"/>
    <cellStyle name="20 % – Zvýraznění2 3 2 3" xfId="397"/>
    <cellStyle name="20 % – Zvýraznění2 3 2 3 10" xfId="19098"/>
    <cellStyle name="20 % – Zvýraznění2 3 2 3 11" xfId="38550"/>
    <cellStyle name="20 % – Zvýraznění2 3 2 3 12" xfId="38551"/>
    <cellStyle name="20 % – Zvýraznění2 3 2 3 2" xfId="1316"/>
    <cellStyle name="20 % – Zvýraznění2 3 2 3 2 2" xfId="8644"/>
    <cellStyle name="20 % – Zvýraznění2 3 2 3 2 2 2" xfId="23860"/>
    <cellStyle name="20 % – Zvýraznění2 3 2 3 2 2 3" xfId="47004"/>
    <cellStyle name="20 % – Zvýraznění2 3 2 3 2 2 4" xfId="47005"/>
    <cellStyle name="20 % – Zvýraznění2 3 2 3 2 2 5" xfId="47006"/>
    <cellStyle name="20 % – Zvýraznění2 3 2 3 2 3" xfId="11954"/>
    <cellStyle name="20 % – Zvýraznění2 3 2 3 2 3 2" xfId="27149"/>
    <cellStyle name="20 % – Zvýraznění2 3 2 3 2 3 3" xfId="47007"/>
    <cellStyle name="20 % – Zvýraznění2 3 2 3 2 3 4" xfId="47008"/>
    <cellStyle name="20 % – Zvýraznění2 3 2 3 2 4" xfId="15753"/>
    <cellStyle name="20 % – Zvýraznění2 3 2 3 2 4 2" xfId="30934"/>
    <cellStyle name="20 % – Zvýraznění2 3 2 3 2 5" xfId="34739"/>
    <cellStyle name="20 % – Zvýraznění2 3 2 3 2 6" xfId="19559"/>
    <cellStyle name="20 % – Zvýraznění2 3 2 3 2 7" xfId="38552"/>
    <cellStyle name="20 % – Zvýraznění2 3 2 3 2 8" xfId="38553"/>
    <cellStyle name="20 % – Zvýraznění2 3 2 3 3" xfId="1317"/>
    <cellStyle name="20 % – Zvýraznění2 3 2 3 3 2" xfId="8645"/>
    <cellStyle name="20 % – Zvýraznění2 3 2 3 3 2 2" xfId="23861"/>
    <cellStyle name="20 % – Zvýraznění2 3 2 3 3 2 3" xfId="47009"/>
    <cellStyle name="20 % – Zvýraznění2 3 2 3 3 2 4" xfId="47010"/>
    <cellStyle name="20 % – Zvýraznění2 3 2 3 3 2 5" xfId="47011"/>
    <cellStyle name="20 % – Zvýraznění2 3 2 3 3 3" xfId="11955"/>
    <cellStyle name="20 % – Zvýraznění2 3 2 3 3 3 2" xfId="27150"/>
    <cellStyle name="20 % – Zvýraznění2 3 2 3 3 3 3" xfId="47012"/>
    <cellStyle name="20 % – Zvýraznění2 3 2 3 3 3 4" xfId="47013"/>
    <cellStyle name="20 % – Zvýraznění2 3 2 3 3 4" xfId="15754"/>
    <cellStyle name="20 % – Zvýraznění2 3 2 3 3 4 2" xfId="30935"/>
    <cellStyle name="20 % – Zvýraznění2 3 2 3 3 5" xfId="34740"/>
    <cellStyle name="20 % – Zvýraznění2 3 2 3 3 6" xfId="19560"/>
    <cellStyle name="20 % – Zvýraznění2 3 2 3 3 7" xfId="38554"/>
    <cellStyle name="20 % – Zvýraznění2 3 2 3 3 8" xfId="38555"/>
    <cellStyle name="20 % – Zvýraznění2 3 2 3 4" xfId="1318"/>
    <cellStyle name="20 % – Zvýraznění2 3 2 3 4 2" xfId="8646"/>
    <cellStyle name="20 % – Zvýraznění2 3 2 3 4 2 2" xfId="23862"/>
    <cellStyle name="20 % – Zvýraznění2 3 2 3 4 2 3" xfId="47014"/>
    <cellStyle name="20 % – Zvýraznění2 3 2 3 4 2 4" xfId="47015"/>
    <cellStyle name="20 % – Zvýraznění2 3 2 3 4 2 5" xfId="47016"/>
    <cellStyle name="20 % – Zvýraznění2 3 2 3 4 3" xfId="11956"/>
    <cellStyle name="20 % – Zvýraznění2 3 2 3 4 3 2" xfId="27151"/>
    <cellStyle name="20 % – Zvýraznění2 3 2 3 4 3 3" xfId="47017"/>
    <cellStyle name="20 % – Zvýraznění2 3 2 3 4 3 4" xfId="47018"/>
    <cellStyle name="20 % – Zvýraznění2 3 2 3 4 4" xfId="15755"/>
    <cellStyle name="20 % – Zvýraznění2 3 2 3 4 4 2" xfId="30936"/>
    <cellStyle name="20 % – Zvýraznění2 3 2 3 4 5" xfId="34741"/>
    <cellStyle name="20 % – Zvýraznění2 3 2 3 4 6" xfId="19561"/>
    <cellStyle name="20 % – Zvýraznění2 3 2 3 4 7" xfId="38556"/>
    <cellStyle name="20 % – Zvýraznění2 3 2 3 4 8" xfId="38557"/>
    <cellStyle name="20 % – Zvýraznění2 3 2 3 5" xfId="1319"/>
    <cellStyle name="20 % – Zvýraznění2 3 2 3 5 2" xfId="11072"/>
    <cellStyle name="20 % – Zvýraznění2 3 2 3 5 2 2" xfId="26272"/>
    <cellStyle name="20 % – Zvýraznění2 3 2 3 5 2 3" xfId="47019"/>
    <cellStyle name="20 % – Zvýraznění2 3 2 3 5 2 4" xfId="47020"/>
    <cellStyle name="20 % – Zvýraznění2 3 2 3 5 2 5" xfId="47021"/>
    <cellStyle name="20 % – Zvýraznění2 3 2 3 5 3" xfId="11957"/>
    <cellStyle name="20 % – Zvýraznění2 3 2 3 5 3 2" xfId="27152"/>
    <cellStyle name="20 % – Zvýraznění2 3 2 3 5 3 3" xfId="47022"/>
    <cellStyle name="20 % – Zvýraznění2 3 2 3 5 3 4" xfId="47023"/>
    <cellStyle name="20 % – Zvýraznění2 3 2 3 5 4" xfId="15756"/>
    <cellStyle name="20 % – Zvýraznění2 3 2 3 5 4 2" xfId="30937"/>
    <cellStyle name="20 % – Zvýraznění2 3 2 3 5 5" xfId="34742"/>
    <cellStyle name="20 % – Zvýraznění2 3 2 3 5 6" xfId="19562"/>
    <cellStyle name="20 % – Zvýraznění2 3 2 3 5 7" xfId="38558"/>
    <cellStyle name="20 % – Zvýraznění2 3 2 3 5 8" xfId="38559"/>
    <cellStyle name="20 % – Zvýraznění2 3 2 3 6" xfId="7797"/>
    <cellStyle name="20 % – Zvýraznění2 3 2 3 6 2" xfId="23016"/>
    <cellStyle name="20 % – Zvýraznění2 3 2 3 6 3" xfId="47024"/>
    <cellStyle name="20 % – Zvýraznění2 3 2 3 6 4" xfId="47025"/>
    <cellStyle name="20 % – Zvýraznění2 3 2 3 6 5" xfId="47026"/>
    <cellStyle name="20 % – Zvýraznění2 3 2 3 7" xfId="11492"/>
    <cellStyle name="20 % – Zvýraznění2 3 2 3 7 2" xfId="26688"/>
    <cellStyle name="20 % – Zvýraznění2 3 2 3 7 3" xfId="47027"/>
    <cellStyle name="20 % – Zvýraznění2 3 2 3 7 4" xfId="47028"/>
    <cellStyle name="20 % – Zvýraznění2 3 2 3 8" xfId="15292"/>
    <cellStyle name="20 % – Zvýraznění2 3 2 3 8 2" xfId="30473"/>
    <cellStyle name="20 % – Zvýraznění2 3 2 3 9" xfId="34278"/>
    <cellStyle name="20 % – Zvýraznění2 3 2 4" xfId="398"/>
    <cellStyle name="20 % – Zvýraznění2 3 2 4 10" xfId="19099"/>
    <cellStyle name="20 % – Zvýraznění2 3 2 4 11" xfId="38560"/>
    <cellStyle name="20 % – Zvýraznění2 3 2 4 12" xfId="38561"/>
    <cellStyle name="20 % – Zvýraznění2 3 2 4 2" xfId="1320"/>
    <cellStyle name="20 % – Zvýraznění2 3 2 4 2 2" xfId="8647"/>
    <cellStyle name="20 % – Zvýraznění2 3 2 4 2 2 2" xfId="23863"/>
    <cellStyle name="20 % – Zvýraznění2 3 2 4 2 2 3" xfId="47029"/>
    <cellStyle name="20 % – Zvýraznění2 3 2 4 2 2 4" xfId="47030"/>
    <cellStyle name="20 % – Zvýraznění2 3 2 4 2 2 5" xfId="47031"/>
    <cellStyle name="20 % – Zvýraznění2 3 2 4 2 3" xfId="11958"/>
    <cellStyle name="20 % – Zvýraznění2 3 2 4 2 3 2" xfId="27153"/>
    <cellStyle name="20 % – Zvýraznění2 3 2 4 2 3 3" xfId="47032"/>
    <cellStyle name="20 % – Zvýraznění2 3 2 4 2 3 4" xfId="47033"/>
    <cellStyle name="20 % – Zvýraznění2 3 2 4 2 4" xfId="15757"/>
    <cellStyle name="20 % – Zvýraznění2 3 2 4 2 4 2" xfId="30938"/>
    <cellStyle name="20 % – Zvýraznění2 3 2 4 2 5" xfId="34743"/>
    <cellStyle name="20 % – Zvýraznění2 3 2 4 2 6" xfId="19563"/>
    <cellStyle name="20 % – Zvýraznění2 3 2 4 2 7" xfId="38562"/>
    <cellStyle name="20 % – Zvýraznění2 3 2 4 2 8" xfId="38563"/>
    <cellStyle name="20 % – Zvýraznění2 3 2 4 3" xfId="1321"/>
    <cellStyle name="20 % – Zvýraznění2 3 2 4 3 2" xfId="8648"/>
    <cellStyle name="20 % – Zvýraznění2 3 2 4 3 2 2" xfId="23864"/>
    <cellStyle name="20 % – Zvýraznění2 3 2 4 3 2 3" xfId="47034"/>
    <cellStyle name="20 % – Zvýraznění2 3 2 4 3 2 4" xfId="47035"/>
    <cellStyle name="20 % – Zvýraznění2 3 2 4 3 2 5" xfId="47036"/>
    <cellStyle name="20 % – Zvýraznění2 3 2 4 3 3" xfId="11959"/>
    <cellStyle name="20 % – Zvýraznění2 3 2 4 3 3 2" xfId="27154"/>
    <cellStyle name="20 % – Zvýraznění2 3 2 4 3 3 3" xfId="47037"/>
    <cellStyle name="20 % – Zvýraznění2 3 2 4 3 3 4" xfId="47038"/>
    <cellStyle name="20 % – Zvýraznění2 3 2 4 3 4" xfId="15758"/>
    <cellStyle name="20 % – Zvýraznění2 3 2 4 3 4 2" xfId="30939"/>
    <cellStyle name="20 % – Zvýraznění2 3 2 4 3 5" xfId="34744"/>
    <cellStyle name="20 % – Zvýraznění2 3 2 4 3 6" xfId="19564"/>
    <cellStyle name="20 % – Zvýraznění2 3 2 4 3 7" xfId="38564"/>
    <cellStyle name="20 % – Zvýraznění2 3 2 4 3 8" xfId="38565"/>
    <cellStyle name="20 % – Zvýraznění2 3 2 4 4" xfId="1322"/>
    <cellStyle name="20 % – Zvýraznění2 3 2 4 4 2" xfId="8649"/>
    <cellStyle name="20 % – Zvýraznění2 3 2 4 4 2 2" xfId="23865"/>
    <cellStyle name="20 % – Zvýraznění2 3 2 4 4 2 3" xfId="47039"/>
    <cellStyle name="20 % – Zvýraznění2 3 2 4 4 2 4" xfId="47040"/>
    <cellStyle name="20 % – Zvýraznění2 3 2 4 4 2 5" xfId="47041"/>
    <cellStyle name="20 % – Zvýraznění2 3 2 4 4 3" xfId="11960"/>
    <cellStyle name="20 % – Zvýraznění2 3 2 4 4 3 2" xfId="27155"/>
    <cellStyle name="20 % – Zvýraznění2 3 2 4 4 3 3" xfId="47042"/>
    <cellStyle name="20 % – Zvýraznění2 3 2 4 4 3 4" xfId="47043"/>
    <cellStyle name="20 % – Zvýraznění2 3 2 4 4 4" xfId="15759"/>
    <cellStyle name="20 % – Zvýraznění2 3 2 4 4 4 2" xfId="30940"/>
    <cellStyle name="20 % – Zvýraznění2 3 2 4 4 5" xfId="34745"/>
    <cellStyle name="20 % – Zvýraznění2 3 2 4 4 6" xfId="19565"/>
    <cellStyle name="20 % – Zvýraznění2 3 2 4 4 7" xfId="38566"/>
    <cellStyle name="20 % – Zvýraznění2 3 2 4 4 8" xfId="38567"/>
    <cellStyle name="20 % – Zvýraznění2 3 2 4 5" xfId="1323"/>
    <cellStyle name="20 % – Zvýraznění2 3 2 4 5 2" xfId="11220"/>
    <cellStyle name="20 % – Zvýraznění2 3 2 4 5 2 2" xfId="26420"/>
    <cellStyle name="20 % – Zvýraznění2 3 2 4 5 2 3" xfId="47044"/>
    <cellStyle name="20 % – Zvýraznění2 3 2 4 5 2 4" xfId="47045"/>
    <cellStyle name="20 % – Zvýraznění2 3 2 4 5 2 5" xfId="47046"/>
    <cellStyle name="20 % – Zvýraznění2 3 2 4 5 3" xfId="11961"/>
    <cellStyle name="20 % – Zvýraznění2 3 2 4 5 3 2" xfId="27156"/>
    <cellStyle name="20 % – Zvýraznění2 3 2 4 5 3 3" xfId="47047"/>
    <cellStyle name="20 % – Zvýraznění2 3 2 4 5 3 4" xfId="47048"/>
    <cellStyle name="20 % – Zvýraznění2 3 2 4 5 4" xfId="15760"/>
    <cellStyle name="20 % – Zvýraznění2 3 2 4 5 4 2" xfId="30941"/>
    <cellStyle name="20 % – Zvýraznění2 3 2 4 5 5" xfId="34746"/>
    <cellStyle name="20 % – Zvýraznění2 3 2 4 5 6" xfId="19566"/>
    <cellStyle name="20 % – Zvýraznění2 3 2 4 5 7" xfId="38568"/>
    <cellStyle name="20 % – Zvýraznění2 3 2 4 5 8" xfId="38569"/>
    <cellStyle name="20 % – Zvýraznění2 3 2 4 6" xfId="7778"/>
    <cellStyle name="20 % – Zvýraznění2 3 2 4 6 2" xfId="22997"/>
    <cellStyle name="20 % – Zvýraznění2 3 2 4 6 3" xfId="47049"/>
    <cellStyle name="20 % – Zvýraznění2 3 2 4 6 4" xfId="47050"/>
    <cellStyle name="20 % – Zvýraznění2 3 2 4 6 5" xfId="47051"/>
    <cellStyle name="20 % – Zvýraznění2 3 2 4 7" xfId="11493"/>
    <cellStyle name="20 % – Zvýraznění2 3 2 4 7 2" xfId="26689"/>
    <cellStyle name="20 % – Zvýraznění2 3 2 4 7 3" xfId="47052"/>
    <cellStyle name="20 % – Zvýraznění2 3 2 4 7 4" xfId="47053"/>
    <cellStyle name="20 % – Zvýraznění2 3 2 4 8" xfId="15293"/>
    <cellStyle name="20 % – Zvýraznění2 3 2 4 8 2" xfId="30474"/>
    <cellStyle name="20 % – Zvýraznění2 3 2 4 9" xfId="34279"/>
    <cellStyle name="20 % – Zvýraznění2 3 2 5" xfId="1324"/>
    <cellStyle name="20 % – Zvýraznění2 3 2 5 10" xfId="38570"/>
    <cellStyle name="20 % – Zvýraznění2 3 2 5 11" xfId="38571"/>
    <cellStyle name="20 % – Zvýraznění2 3 2 5 2" xfId="1325"/>
    <cellStyle name="20 % – Zvýraznění2 3 2 5 2 2" xfId="8650"/>
    <cellStyle name="20 % – Zvýraznění2 3 2 5 2 2 2" xfId="23866"/>
    <cellStyle name="20 % – Zvýraznění2 3 2 5 2 2 3" xfId="47054"/>
    <cellStyle name="20 % – Zvýraznění2 3 2 5 2 2 4" xfId="47055"/>
    <cellStyle name="20 % – Zvýraznění2 3 2 5 2 2 5" xfId="47056"/>
    <cellStyle name="20 % – Zvýraznění2 3 2 5 2 3" xfId="11963"/>
    <cellStyle name="20 % – Zvýraznění2 3 2 5 2 3 2" xfId="27158"/>
    <cellStyle name="20 % – Zvýraznění2 3 2 5 2 3 3" xfId="47057"/>
    <cellStyle name="20 % – Zvýraznění2 3 2 5 2 3 4" xfId="47058"/>
    <cellStyle name="20 % – Zvýraznění2 3 2 5 2 4" xfId="15762"/>
    <cellStyle name="20 % – Zvýraznění2 3 2 5 2 4 2" xfId="30943"/>
    <cellStyle name="20 % – Zvýraznění2 3 2 5 2 5" xfId="34748"/>
    <cellStyle name="20 % – Zvýraznění2 3 2 5 2 6" xfId="19568"/>
    <cellStyle name="20 % – Zvýraznění2 3 2 5 2 7" xfId="38572"/>
    <cellStyle name="20 % – Zvýraznění2 3 2 5 2 8" xfId="38573"/>
    <cellStyle name="20 % – Zvýraznění2 3 2 5 3" xfId="1326"/>
    <cellStyle name="20 % – Zvýraznění2 3 2 5 3 2" xfId="8651"/>
    <cellStyle name="20 % – Zvýraznění2 3 2 5 3 2 2" xfId="23867"/>
    <cellStyle name="20 % – Zvýraznění2 3 2 5 3 2 3" xfId="47059"/>
    <cellStyle name="20 % – Zvýraznění2 3 2 5 3 2 4" xfId="47060"/>
    <cellStyle name="20 % – Zvýraznění2 3 2 5 3 2 5" xfId="47061"/>
    <cellStyle name="20 % – Zvýraznění2 3 2 5 3 3" xfId="11964"/>
    <cellStyle name="20 % – Zvýraznění2 3 2 5 3 3 2" xfId="27159"/>
    <cellStyle name="20 % – Zvýraznění2 3 2 5 3 3 3" xfId="47062"/>
    <cellStyle name="20 % – Zvýraznění2 3 2 5 3 3 4" xfId="47063"/>
    <cellStyle name="20 % – Zvýraznění2 3 2 5 3 4" xfId="15763"/>
    <cellStyle name="20 % – Zvýraznění2 3 2 5 3 4 2" xfId="30944"/>
    <cellStyle name="20 % – Zvýraznění2 3 2 5 3 5" xfId="34749"/>
    <cellStyle name="20 % – Zvýraznění2 3 2 5 3 6" xfId="19569"/>
    <cellStyle name="20 % – Zvýraznění2 3 2 5 3 7" xfId="38574"/>
    <cellStyle name="20 % – Zvýraznění2 3 2 5 3 8" xfId="38575"/>
    <cellStyle name="20 % – Zvýraznění2 3 2 5 4" xfId="1327"/>
    <cellStyle name="20 % – Zvýraznění2 3 2 5 4 2" xfId="8652"/>
    <cellStyle name="20 % – Zvýraznění2 3 2 5 4 2 2" xfId="23868"/>
    <cellStyle name="20 % – Zvýraznění2 3 2 5 4 2 3" xfId="47064"/>
    <cellStyle name="20 % – Zvýraznění2 3 2 5 4 2 4" xfId="47065"/>
    <cellStyle name="20 % – Zvýraznění2 3 2 5 4 2 5" xfId="47066"/>
    <cellStyle name="20 % – Zvýraznění2 3 2 5 4 3" xfId="11965"/>
    <cellStyle name="20 % – Zvýraznění2 3 2 5 4 3 2" xfId="27160"/>
    <cellStyle name="20 % – Zvýraznění2 3 2 5 4 3 3" xfId="47067"/>
    <cellStyle name="20 % – Zvýraznění2 3 2 5 4 3 4" xfId="47068"/>
    <cellStyle name="20 % – Zvýraznění2 3 2 5 4 4" xfId="15764"/>
    <cellStyle name="20 % – Zvýraznění2 3 2 5 4 4 2" xfId="30945"/>
    <cellStyle name="20 % – Zvýraznění2 3 2 5 4 5" xfId="34750"/>
    <cellStyle name="20 % – Zvýraznění2 3 2 5 4 6" xfId="19570"/>
    <cellStyle name="20 % – Zvýraznění2 3 2 5 4 7" xfId="38576"/>
    <cellStyle name="20 % – Zvýraznění2 3 2 5 4 8" xfId="38577"/>
    <cellStyle name="20 % – Zvýraznění2 3 2 5 5" xfId="7890"/>
    <cellStyle name="20 % – Zvýraznění2 3 2 5 5 2" xfId="23107"/>
    <cellStyle name="20 % – Zvýraznění2 3 2 5 5 3" xfId="47069"/>
    <cellStyle name="20 % – Zvýraznění2 3 2 5 5 4" xfId="47070"/>
    <cellStyle name="20 % – Zvýraznění2 3 2 5 5 5" xfId="47071"/>
    <cellStyle name="20 % – Zvýraznění2 3 2 5 6" xfId="11962"/>
    <cellStyle name="20 % – Zvýraznění2 3 2 5 6 2" xfId="27157"/>
    <cellStyle name="20 % – Zvýraznění2 3 2 5 6 3" xfId="47072"/>
    <cellStyle name="20 % – Zvýraznění2 3 2 5 6 4" xfId="47073"/>
    <cellStyle name="20 % – Zvýraznění2 3 2 5 7" xfId="15761"/>
    <cellStyle name="20 % – Zvýraznění2 3 2 5 7 2" xfId="30942"/>
    <cellStyle name="20 % – Zvýraznění2 3 2 5 8" xfId="34747"/>
    <cellStyle name="20 % – Zvýraznění2 3 2 5 9" xfId="19567"/>
    <cellStyle name="20 % – Zvýraznění2 3 2 6" xfId="1328"/>
    <cellStyle name="20 % – Zvýraznění2 3 2 6 10" xfId="38578"/>
    <cellStyle name="20 % – Zvýraznění2 3 2 6 11" xfId="38579"/>
    <cellStyle name="20 % – Zvýraznění2 3 2 6 2" xfId="1329"/>
    <cellStyle name="20 % – Zvýraznění2 3 2 6 2 2" xfId="8653"/>
    <cellStyle name="20 % – Zvýraznění2 3 2 6 2 2 2" xfId="23869"/>
    <cellStyle name="20 % – Zvýraznění2 3 2 6 2 2 3" xfId="47074"/>
    <cellStyle name="20 % – Zvýraznění2 3 2 6 2 2 4" xfId="47075"/>
    <cellStyle name="20 % – Zvýraznění2 3 2 6 2 2 5" xfId="47076"/>
    <cellStyle name="20 % – Zvýraznění2 3 2 6 2 3" xfId="11967"/>
    <cellStyle name="20 % – Zvýraznění2 3 2 6 2 3 2" xfId="27162"/>
    <cellStyle name="20 % – Zvýraznění2 3 2 6 2 3 3" xfId="47077"/>
    <cellStyle name="20 % – Zvýraznění2 3 2 6 2 3 4" xfId="47078"/>
    <cellStyle name="20 % – Zvýraznění2 3 2 6 2 4" xfId="15766"/>
    <cellStyle name="20 % – Zvýraznění2 3 2 6 2 4 2" xfId="30947"/>
    <cellStyle name="20 % – Zvýraznění2 3 2 6 2 5" xfId="34752"/>
    <cellStyle name="20 % – Zvýraznění2 3 2 6 2 6" xfId="19572"/>
    <cellStyle name="20 % – Zvýraznění2 3 2 6 2 7" xfId="38580"/>
    <cellStyle name="20 % – Zvýraznění2 3 2 6 2 8" xfId="38581"/>
    <cellStyle name="20 % – Zvýraznění2 3 2 6 3" xfId="1330"/>
    <cellStyle name="20 % – Zvýraznění2 3 2 6 3 2" xfId="8654"/>
    <cellStyle name="20 % – Zvýraznění2 3 2 6 3 2 2" xfId="23870"/>
    <cellStyle name="20 % – Zvýraznění2 3 2 6 3 2 3" xfId="47079"/>
    <cellStyle name="20 % – Zvýraznění2 3 2 6 3 2 4" xfId="47080"/>
    <cellStyle name="20 % – Zvýraznění2 3 2 6 3 2 5" xfId="47081"/>
    <cellStyle name="20 % – Zvýraznění2 3 2 6 3 3" xfId="11968"/>
    <cellStyle name="20 % – Zvýraznění2 3 2 6 3 3 2" xfId="27163"/>
    <cellStyle name="20 % – Zvýraznění2 3 2 6 3 3 3" xfId="47082"/>
    <cellStyle name="20 % – Zvýraznění2 3 2 6 3 3 4" xfId="47083"/>
    <cellStyle name="20 % – Zvýraznění2 3 2 6 3 4" xfId="15767"/>
    <cellStyle name="20 % – Zvýraznění2 3 2 6 3 4 2" xfId="30948"/>
    <cellStyle name="20 % – Zvýraznění2 3 2 6 3 5" xfId="34753"/>
    <cellStyle name="20 % – Zvýraznění2 3 2 6 3 6" xfId="19573"/>
    <cellStyle name="20 % – Zvýraznění2 3 2 6 3 7" xfId="38582"/>
    <cellStyle name="20 % – Zvýraznění2 3 2 6 3 8" xfId="38583"/>
    <cellStyle name="20 % – Zvýraznění2 3 2 6 4" xfId="1331"/>
    <cellStyle name="20 % – Zvýraznění2 3 2 6 4 2" xfId="8655"/>
    <cellStyle name="20 % – Zvýraznění2 3 2 6 4 2 2" xfId="23871"/>
    <cellStyle name="20 % – Zvýraznění2 3 2 6 4 2 3" xfId="47084"/>
    <cellStyle name="20 % – Zvýraznění2 3 2 6 4 2 4" xfId="47085"/>
    <cellStyle name="20 % – Zvýraznění2 3 2 6 4 2 5" xfId="47086"/>
    <cellStyle name="20 % – Zvýraznění2 3 2 6 4 3" xfId="11969"/>
    <cellStyle name="20 % – Zvýraznění2 3 2 6 4 3 2" xfId="27164"/>
    <cellStyle name="20 % – Zvýraznění2 3 2 6 4 3 3" xfId="47087"/>
    <cellStyle name="20 % – Zvýraznění2 3 2 6 4 3 4" xfId="47088"/>
    <cellStyle name="20 % – Zvýraznění2 3 2 6 4 4" xfId="15768"/>
    <cellStyle name="20 % – Zvýraznění2 3 2 6 4 4 2" xfId="30949"/>
    <cellStyle name="20 % – Zvýraznění2 3 2 6 4 5" xfId="34754"/>
    <cellStyle name="20 % – Zvýraznění2 3 2 6 4 6" xfId="19574"/>
    <cellStyle name="20 % – Zvýraznění2 3 2 6 4 7" xfId="38584"/>
    <cellStyle name="20 % – Zvýraznění2 3 2 6 4 8" xfId="38585"/>
    <cellStyle name="20 % – Zvýraznění2 3 2 6 5" xfId="8264"/>
    <cellStyle name="20 % – Zvýraznění2 3 2 6 5 2" xfId="23480"/>
    <cellStyle name="20 % – Zvýraznění2 3 2 6 5 3" xfId="47089"/>
    <cellStyle name="20 % – Zvýraznění2 3 2 6 5 4" xfId="47090"/>
    <cellStyle name="20 % – Zvýraznění2 3 2 6 5 5" xfId="47091"/>
    <cellStyle name="20 % – Zvýraznění2 3 2 6 6" xfId="11966"/>
    <cellStyle name="20 % – Zvýraznění2 3 2 6 6 2" xfId="27161"/>
    <cellStyle name="20 % – Zvýraznění2 3 2 6 6 3" xfId="47092"/>
    <cellStyle name="20 % – Zvýraznění2 3 2 6 6 4" xfId="47093"/>
    <cellStyle name="20 % – Zvýraznění2 3 2 6 7" xfId="15765"/>
    <cellStyle name="20 % – Zvýraznění2 3 2 6 7 2" xfId="30946"/>
    <cellStyle name="20 % – Zvýraznění2 3 2 6 8" xfId="34751"/>
    <cellStyle name="20 % – Zvýraznění2 3 2 6 9" xfId="19571"/>
    <cellStyle name="20 % – Zvýraznění2 3 2 7" xfId="1332"/>
    <cellStyle name="20 % – Zvýraznění2 3 2 7 10" xfId="38586"/>
    <cellStyle name="20 % – Zvýraznění2 3 2 7 11" xfId="38587"/>
    <cellStyle name="20 % – Zvýraznění2 3 2 7 2" xfId="1333"/>
    <cellStyle name="20 % – Zvýraznění2 3 2 7 2 2" xfId="8656"/>
    <cellStyle name="20 % – Zvýraznění2 3 2 7 2 2 2" xfId="23872"/>
    <cellStyle name="20 % – Zvýraznění2 3 2 7 2 2 3" xfId="47094"/>
    <cellStyle name="20 % – Zvýraznění2 3 2 7 2 2 4" xfId="47095"/>
    <cellStyle name="20 % – Zvýraznění2 3 2 7 2 2 5" xfId="47096"/>
    <cellStyle name="20 % – Zvýraznění2 3 2 7 2 3" xfId="11971"/>
    <cellStyle name="20 % – Zvýraznění2 3 2 7 2 3 2" xfId="27166"/>
    <cellStyle name="20 % – Zvýraznění2 3 2 7 2 3 3" xfId="47097"/>
    <cellStyle name="20 % – Zvýraznění2 3 2 7 2 3 4" xfId="47098"/>
    <cellStyle name="20 % – Zvýraznění2 3 2 7 2 4" xfId="15770"/>
    <cellStyle name="20 % – Zvýraznění2 3 2 7 2 4 2" xfId="30951"/>
    <cellStyle name="20 % – Zvýraznění2 3 2 7 2 5" xfId="34756"/>
    <cellStyle name="20 % – Zvýraznění2 3 2 7 2 6" xfId="19576"/>
    <cellStyle name="20 % – Zvýraznění2 3 2 7 2 7" xfId="38588"/>
    <cellStyle name="20 % – Zvýraznění2 3 2 7 2 8" xfId="38589"/>
    <cellStyle name="20 % – Zvýraznění2 3 2 7 3" xfId="1334"/>
    <cellStyle name="20 % – Zvýraznění2 3 2 7 3 2" xfId="8657"/>
    <cellStyle name="20 % – Zvýraznění2 3 2 7 3 2 2" xfId="23873"/>
    <cellStyle name="20 % – Zvýraznění2 3 2 7 3 2 3" xfId="47099"/>
    <cellStyle name="20 % – Zvýraznění2 3 2 7 3 2 4" xfId="47100"/>
    <cellStyle name="20 % – Zvýraznění2 3 2 7 3 2 5" xfId="47101"/>
    <cellStyle name="20 % – Zvýraznění2 3 2 7 3 3" xfId="11972"/>
    <cellStyle name="20 % – Zvýraznění2 3 2 7 3 3 2" xfId="27167"/>
    <cellStyle name="20 % – Zvýraznění2 3 2 7 3 3 3" xfId="47102"/>
    <cellStyle name="20 % – Zvýraznění2 3 2 7 3 3 4" xfId="47103"/>
    <cellStyle name="20 % – Zvýraznění2 3 2 7 3 4" xfId="15771"/>
    <cellStyle name="20 % – Zvýraznění2 3 2 7 3 4 2" xfId="30952"/>
    <cellStyle name="20 % – Zvýraznění2 3 2 7 3 5" xfId="34757"/>
    <cellStyle name="20 % – Zvýraznění2 3 2 7 3 6" xfId="19577"/>
    <cellStyle name="20 % – Zvýraznění2 3 2 7 3 7" xfId="38590"/>
    <cellStyle name="20 % – Zvýraznění2 3 2 7 3 8" xfId="38591"/>
    <cellStyle name="20 % – Zvýraznění2 3 2 7 4" xfId="1335"/>
    <cellStyle name="20 % – Zvýraznění2 3 2 7 4 2" xfId="8658"/>
    <cellStyle name="20 % – Zvýraznění2 3 2 7 4 2 2" xfId="23874"/>
    <cellStyle name="20 % – Zvýraznění2 3 2 7 4 2 3" xfId="47104"/>
    <cellStyle name="20 % – Zvýraznění2 3 2 7 4 2 4" xfId="47105"/>
    <cellStyle name="20 % – Zvýraznění2 3 2 7 4 2 5" xfId="47106"/>
    <cellStyle name="20 % – Zvýraznění2 3 2 7 4 3" xfId="11973"/>
    <cellStyle name="20 % – Zvýraznění2 3 2 7 4 3 2" xfId="27168"/>
    <cellStyle name="20 % – Zvýraznění2 3 2 7 4 3 3" xfId="47107"/>
    <cellStyle name="20 % – Zvýraznění2 3 2 7 4 3 4" xfId="47108"/>
    <cellStyle name="20 % – Zvýraznění2 3 2 7 4 4" xfId="15772"/>
    <cellStyle name="20 % – Zvýraznění2 3 2 7 4 4 2" xfId="30953"/>
    <cellStyle name="20 % – Zvýraznění2 3 2 7 4 5" xfId="34758"/>
    <cellStyle name="20 % – Zvýraznění2 3 2 7 4 6" xfId="19578"/>
    <cellStyle name="20 % – Zvýraznění2 3 2 7 4 7" xfId="38592"/>
    <cellStyle name="20 % – Zvýraznění2 3 2 7 4 8" xfId="38593"/>
    <cellStyle name="20 % – Zvýraznění2 3 2 7 5" xfId="8352"/>
    <cellStyle name="20 % – Zvýraznění2 3 2 7 5 2" xfId="23568"/>
    <cellStyle name="20 % – Zvýraznění2 3 2 7 5 3" xfId="47109"/>
    <cellStyle name="20 % – Zvýraznění2 3 2 7 5 4" xfId="47110"/>
    <cellStyle name="20 % – Zvýraznění2 3 2 7 5 5" xfId="47111"/>
    <cellStyle name="20 % – Zvýraznění2 3 2 7 6" xfId="11970"/>
    <cellStyle name="20 % – Zvýraznění2 3 2 7 6 2" xfId="27165"/>
    <cellStyle name="20 % – Zvýraznění2 3 2 7 6 3" xfId="47112"/>
    <cellStyle name="20 % – Zvýraznění2 3 2 7 6 4" xfId="47113"/>
    <cellStyle name="20 % – Zvýraznění2 3 2 7 7" xfId="15769"/>
    <cellStyle name="20 % – Zvýraznění2 3 2 7 7 2" xfId="30950"/>
    <cellStyle name="20 % – Zvýraznění2 3 2 7 8" xfId="34755"/>
    <cellStyle name="20 % – Zvýraznění2 3 2 7 9" xfId="19575"/>
    <cellStyle name="20 % – Zvýraznění2 3 2 8" xfId="1336"/>
    <cellStyle name="20 % – Zvýraznění2 3 2 8 10" xfId="38594"/>
    <cellStyle name="20 % – Zvýraznění2 3 2 8 11" xfId="38595"/>
    <cellStyle name="20 % – Zvýraznění2 3 2 8 2" xfId="1337"/>
    <cellStyle name="20 % – Zvýraznění2 3 2 8 2 2" xfId="8659"/>
    <cellStyle name="20 % – Zvýraznění2 3 2 8 2 2 2" xfId="23875"/>
    <cellStyle name="20 % – Zvýraznění2 3 2 8 2 2 3" xfId="47114"/>
    <cellStyle name="20 % – Zvýraznění2 3 2 8 2 2 4" xfId="47115"/>
    <cellStyle name="20 % – Zvýraznění2 3 2 8 2 2 5" xfId="47116"/>
    <cellStyle name="20 % – Zvýraznění2 3 2 8 2 3" xfId="11975"/>
    <cellStyle name="20 % – Zvýraznění2 3 2 8 2 3 2" xfId="27170"/>
    <cellStyle name="20 % – Zvýraznění2 3 2 8 2 3 3" xfId="47117"/>
    <cellStyle name="20 % – Zvýraznění2 3 2 8 2 3 4" xfId="47118"/>
    <cellStyle name="20 % – Zvýraznění2 3 2 8 2 4" xfId="15774"/>
    <cellStyle name="20 % – Zvýraznění2 3 2 8 2 4 2" xfId="30955"/>
    <cellStyle name="20 % – Zvýraznění2 3 2 8 2 5" xfId="34760"/>
    <cellStyle name="20 % – Zvýraznění2 3 2 8 2 6" xfId="19580"/>
    <cellStyle name="20 % – Zvýraznění2 3 2 8 2 7" xfId="38596"/>
    <cellStyle name="20 % – Zvýraznění2 3 2 8 2 8" xfId="38597"/>
    <cellStyle name="20 % – Zvýraznění2 3 2 8 3" xfId="1338"/>
    <cellStyle name="20 % – Zvýraznění2 3 2 8 3 2" xfId="8660"/>
    <cellStyle name="20 % – Zvýraznění2 3 2 8 3 2 2" xfId="23876"/>
    <cellStyle name="20 % – Zvýraznění2 3 2 8 3 2 3" xfId="47119"/>
    <cellStyle name="20 % – Zvýraznění2 3 2 8 3 2 4" xfId="47120"/>
    <cellStyle name="20 % – Zvýraznění2 3 2 8 3 2 5" xfId="47121"/>
    <cellStyle name="20 % – Zvýraznění2 3 2 8 3 3" xfId="11976"/>
    <cellStyle name="20 % – Zvýraznění2 3 2 8 3 3 2" xfId="27171"/>
    <cellStyle name="20 % – Zvýraznění2 3 2 8 3 3 3" xfId="47122"/>
    <cellStyle name="20 % – Zvýraznění2 3 2 8 3 3 4" xfId="47123"/>
    <cellStyle name="20 % – Zvýraznění2 3 2 8 3 4" xfId="15775"/>
    <cellStyle name="20 % – Zvýraznění2 3 2 8 3 4 2" xfId="30956"/>
    <cellStyle name="20 % – Zvýraznění2 3 2 8 3 5" xfId="34761"/>
    <cellStyle name="20 % – Zvýraznění2 3 2 8 3 6" xfId="19581"/>
    <cellStyle name="20 % – Zvýraznění2 3 2 8 3 7" xfId="38598"/>
    <cellStyle name="20 % – Zvýraznění2 3 2 8 3 8" xfId="38599"/>
    <cellStyle name="20 % – Zvýraznění2 3 2 8 4" xfId="1339"/>
    <cellStyle name="20 % – Zvýraznění2 3 2 8 4 2" xfId="8661"/>
    <cellStyle name="20 % – Zvýraznění2 3 2 8 4 2 2" xfId="23877"/>
    <cellStyle name="20 % – Zvýraznění2 3 2 8 4 2 3" xfId="47124"/>
    <cellStyle name="20 % – Zvýraznění2 3 2 8 4 2 4" xfId="47125"/>
    <cellStyle name="20 % – Zvýraznění2 3 2 8 4 2 5" xfId="47126"/>
    <cellStyle name="20 % – Zvýraznění2 3 2 8 4 3" xfId="11977"/>
    <cellStyle name="20 % – Zvýraznění2 3 2 8 4 3 2" xfId="27172"/>
    <cellStyle name="20 % – Zvýraznění2 3 2 8 4 3 3" xfId="47127"/>
    <cellStyle name="20 % – Zvýraznění2 3 2 8 4 3 4" xfId="47128"/>
    <cellStyle name="20 % – Zvýraznění2 3 2 8 4 4" xfId="15776"/>
    <cellStyle name="20 % – Zvýraznění2 3 2 8 4 4 2" xfId="30957"/>
    <cellStyle name="20 % – Zvýraznění2 3 2 8 4 5" xfId="34762"/>
    <cellStyle name="20 % – Zvýraznění2 3 2 8 4 6" xfId="19582"/>
    <cellStyle name="20 % – Zvýraznění2 3 2 8 4 7" xfId="38600"/>
    <cellStyle name="20 % – Zvýraznění2 3 2 8 4 8" xfId="38601"/>
    <cellStyle name="20 % – Zvýraznění2 3 2 8 5" xfId="8435"/>
    <cellStyle name="20 % – Zvýraznění2 3 2 8 5 2" xfId="23651"/>
    <cellStyle name="20 % – Zvýraznění2 3 2 8 5 3" xfId="47129"/>
    <cellStyle name="20 % – Zvýraznění2 3 2 8 5 4" xfId="47130"/>
    <cellStyle name="20 % – Zvýraznění2 3 2 8 5 5" xfId="47131"/>
    <cellStyle name="20 % – Zvýraznění2 3 2 8 6" xfId="11974"/>
    <cellStyle name="20 % – Zvýraznění2 3 2 8 6 2" xfId="27169"/>
    <cellStyle name="20 % – Zvýraznění2 3 2 8 6 3" xfId="47132"/>
    <cellStyle name="20 % – Zvýraznění2 3 2 8 6 4" xfId="47133"/>
    <cellStyle name="20 % – Zvýraznění2 3 2 8 7" xfId="15773"/>
    <cellStyle name="20 % – Zvýraznění2 3 2 8 7 2" xfId="30954"/>
    <cellStyle name="20 % – Zvýraznění2 3 2 8 8" xfId="34759"/>
    <cellStyle name="20 % – Zvýraznění2 3 2 8 9" xfId="19579"/>
    <cellStyle name="20 % – Zvýraznění2 3 2 9" xfId="1340"/>
    <cellStyle name="20 % – Zvýraznění2 3 2 9 2" xfId="8662"/>
    <cellStyle name="20 % – Zvýraznění2 3 2 9 2 2" xfId="23878"/>
    <cellStyle name="20 % – Zvýraznění2 3 2 9 2 3" xfId="47134"/>
    <cellStyle name="20 % – Zvýraznění2 3 2 9 2 4" xfId="47135"/>
    <cellStyle name="20 % – Zvýraznění2 3 2 9 2 5" xfId="47136"/>
    <cellStyle name="20 % – Zvýraznění2 3 2 9 3" xfId="11978"/>
    <cellStyle name="20 % – Zvýraznění2 3 2 9 3 2" xfId="27173"/>
    <cellStyle name="20 % – Zvýraznění2 3 2 9 3 3" xfId="47137"/>
    <cellStyle name="20 % – Zvýraznění2 3 2 9 3 4" xfId="47138"/>
    <cellStyle name="20 % – Zvýraznění2 3 2 9 4" xfId="15777"/>
    <cellStyle name="20 % – Zvýraznění2 3 2 9 4 2" xfId="30958"/>
    <cellStyle name="20 % – Zvýraznění2 3 2 9 5" xfId="34763"/>
    <cellStyle name="20 % – Zvýraznění2 3 2 9 6" xfId="19583"/>
    <cellStyle name="20 % – Zvýraznění2 3 2 9 7" xfId="38602"/>
    <cellStyle name="20 % – Zvýraznění2 3 2 9 8" xfId="38603"/>
    <cellStyle name="20 % – Zvýraznění2 3 20" xfId="1341"/>
    <cellStyle name="20 % – Zvýraznění2 3 20 2" xfId="1342"/>
    <cellStyle name="20 % – Zvýraznění2 3 21" xfId="1343"/>
    <cellStyle name="20 % – Zvýraznění2 3 21 2" xfId="11226"/>
    <cellStyle name="20 % – Zvýraznění2 3 21 2 2" xfId="26426"/>
    <cellStyle name="20 % – Zvýraznění2 3 21 2 3" xfId="47139"/>
    <cellStyle name="20 % – Zvýraznění2 3 21 2 4" xfId="47140"/>
    <cellStyle name="20 % – Zvýraznění2 3 21 2 5" xfId="47141"/>
    <cellStyle name="20 % – Zvýraznění2 3 21 3" xfId="11979"/>
    <cellStyle name="20 % – Zvýraznění2 3 21 3 2" xfId="27174"/>
    <cellStyle name="20 % – Zvýraznění2 3 21 3 3" xfId="47142"/>
    <cellStyle name="20 % – Zvýraznění2 3 21 3 4" xfId="47143"/>
    <cellStyle name="20 % – Zvýraznění2 3 21 4" xfId="15778"/>
    <cellStyle name="20 % – Zvýraznění2 3 21 4 2" xfId="30959"/>
    <cellStyle name="20 % – Zvýraznění2 3 21 5" xfId="34764"/>
    <cellStyle name="20 % – Zvýraznění2 3 21 6" xfId="19584"/>
    <cellStyle name="20 % – Zvýraznění2 3 21 7" xfId="38604"/>
    <cellStyle name="20 % – Zvýraznění2 3 21 8" xfId="38605"/>
    <cellStyle name="20 % – Zvýraznění2 3 22" xfId="7600"/>
    <cellStyle name="20 % – Zvýraznění2 3 22 2" xfId="22819"/>
    <cellStyle name="20 % – Zvýraznění2 3 22 3" xfId="47144"/>
    <cellStyle name="20 % – Zvýraznění2 3 22 4" xfId="47145"/>
    <cellStyle name="20 % – Zvýraznění2 3 23" xfId="47146"/>
    <cellStyle name="20 % – Zvýraznění2 3 3" xfId="399"/>
    <cellStyle name="20 % – Zvýraznění2 3 3 10" xfId="1344"/>
    <cellStyle name="20 % – Zvýraznění2 3 3 10 2" xfId="8663"/>
    <cellStyle name="20 % – Zvýraznění2 3 3 10 2 2" xfId="23879"/>
    <cellStyle name="20 % – Zvýraznění2 3 3 10 2 3" xfId="47147"/>
    <cellStyle name="20 % – Zvýraznění2 3 3 10 2 4" xfId="47148"/>
    <cellStyle name="20 % – Zvýraznění2 3 3 10 2 5" xfId="47149"/>
    <cellStyle name="20 % – Zvýraznění2 3 3 10 3" xfId="11980"/>
    <cellStyle name="20 % – Zvýraznění2 3 3 10 3 2" xfId="27175"/>
    <cellStyle name="20 % – Zvýraznění2 3 3 10 3 3" xfId="47150"/>
    <cellStyle name="20 % – Zvýraznění2 3 3 10 3 4" xfId="47151"/>
    <cellStyle name="20 % – Zvýraznění2 3 3 10 4" xfId="15779"/>
    <cellStyle name="20 % – Zvýraznění2 3 3 10 4 2" xfId="30960"/>
    <cellStyle name="20 % – Zvýraznění2 3 3 10 5" xfId="34765"/>
    <cellStyle name="20 % – Zvýraznění2 3 3 10 6" xfId="19585"/>
    <cellStyle name="20 % – Zvýraznění2 3 3 10 7" xfId="38606"/>
    <cellStyle name="20 % – Zvýraznění2 3 3 10 8" xfId="38607"/>
    <cellStyle name="20 % – Zvýraznění2 3 3 11" xfId="1345"/>
    <cellStyle name="20 % – Zvýraznění2 3 3 11 2" xfId="11082"/>
    <cellStyle name="20 % – Zvýraznění2 3 3 11 2 2" xfId="26282"/>
    <cellStyle name="20 % – Zvýraznění2 3 3 11 2 3" xfId="47152"/>
    <cellStyle name="20 % – Zvýraznění2 3 3 11 2 4" xfId="47153"/>
    <cellStyle name="20 % – Zvýraznění2 3 3 11 2 5" xfId="47154"/>
    <cellStyle name="20 % – Zvýraznění2 3 3 11 3" xfId="11981"/>
    <cellStyle name="20 % – Zvýraznění2 3 3 11 3 2" xfId="27176"/>
    <cellStyle name="20 % – Zvýraznění2 3 3 11 3 3" xfId="47155"/>
    <cellStyle name="20 % – Zvýraznění2 3 3 11 3 4" xfId="47156"/>
    <cellStyle name="20 % – Zvýraznění2 3 3 11 4" xfId="15780"/>
    <cellStyle name="20 % – Zvýraznění2 3 3 11 4 2" xfId="30961"/>
    <cellStyle name="20 % – Zvýraznění2 3 3 11 5" xfId="34766"/>
    <cellStyle name="20 % – Zvýraznění2 3 3 11 6" xfId="19586"/>
    <cellStyle name="20 % – Zvýraznění2 3 3 11 7" xfId="38608"/>
    <cellStyle name="20 % – Zvýraznění2 3 3 11 8" xfId="38609"/>
    <cellStyle name="20 % – Zvýraznění2 3 3 12" xfId="7855"/>
    <cellStyle name="20 % – Zvýraznění2 3 3 12 2" xfId="23074"/>
    <cellStyle name="20 % – Zvýraznění2 3 3 12 3" xfId="47157"/>
    <cellStyle name="20 % – Zvýraznění2 3 3 12 4" xfId="47158"/>
    <cellStyle name="20 % – Zvýraznění2 3 3 12 5" xfId="47159"/>
    <cellStyle name="20 % – Zvýraznění2 3 3 13" xfId="11494"/>
    <cellStyle name="20 % – Zvýraznění2 3 3 13 2" xfId="26690"/>
    <cellStyle name="20 % – Zvýraznění2 3 3 13 3" xfId="47160"/>
    <cellStyle name="20 % – Zvýraznění2 3 3 13 4" xfId="47161"/>
    <cellStyle name="20 % – Zvýraznění2 3 3 14" xfId="15294"/>
    <cellStyle name="20 % – Zvýraznění2 3 3 14 2" xfId="30475"/>
    <cellStyle name="20 % – Zvýraznění2 3 3 15" xfId="34280"/>
    <cellStyle name="20 % – Zvýraznění2 3 3 16" xfId="19100"/>
    <cellStyle name="20 % – Zvýraznění2 3 3 17" xfId="38610"/>
    <cellStyle name="20 % – Zvýraznění2 3 3 18" xfId="38611"/>
    <cellStyle name="20 % – Zvýraznění2 3 3 2" xfId="1346"/>
    <cellStyle name="20 % – Zvýraznění2 3 3 2 10" xfId="38612"/>
    <cellStyle name="20 % – Zvýraznění2 3 3 2 11" xfId="38613"/>
    <cellStyle name="20 % – Zvýraznění2 3 3 2 2" xfId="1347"/>
    <cellStyle name="20 % – Zvýraznění2 3 3 2 2 2" xfId="8664"/>
    <cellStyle name="20 % – Zvýraznění2 3 3 2 2 2 2" xfId="23880"/>
    <cellStyle name="20 % – Zvýraznění2 3 3 2 2 2 3" xfId="47162"/>
    <cellStyle name="20 % – Zvýraznění2 3 3 2 2 2 4" xfId="47163"/>
    <cellStyle name="20 % – Zvýraznění2 3 3 2 2 2 5" xfId="47164"/>
    <cellStyle name="20 % – Zvýraznění2 3 3 2 2 3" xfId="11983"/>
    <cellStyle name="20 % – Zvýraznění2 3 3 2 2 3 2" xfId="27178"/>
    <cellStyle name="20 % – Zvýraznění2 3 3 2 2 3 3" xfId="47165"/>
    <cellStyle name="20 % – Zvýraznění2 3 3 2 2 3 4" xfId="47166"/>
    <cellStyle name="20 % – Zvýraznění2 3 3 2 2 4" xfId="15782"/>
    <cellStyle name="20 % – Zvýraznění2 3 3 2 2 4 2" xfId="30963"/>
    <cellStyle name="20 % – Zvýraznění2 3 3 2 2 5" xfId="34768"/>
    <cellStyle name="20 % – Zvýraznění2 3 3 2 2 6" xfId="19588"/>
    <cellStyle name="20 % – Zvýraznění2 3 3 2 2 7" xfId="38614"/>
    <cellStyle name="20 % – Zvýraznění2 3 3 2 2 8" xfId="38615"/>
    <cellStyle name="20 % – Zvýraznění2 3 3 2 3" xfId="1348"/>
    <cellStyle name="20 % – Zvýraznění2 3 3 2 3 2" xfId="8665"/>
    <cellStyle name="20 % – Zvýraznění2 3 3 2 3 2 2" xfId="23881"/>
    <cellStyle name="20 % – Zvýraznění2 3 3 2 3 2 3" xfId="47167"/>
    <cellStyle name="20 % – Zvýraznění2 3 3 2 3 2 4" xfId="47168"/>
    <cellStyle name="20 % – Zvýraznění2 3 3 2 3 2 5" xfId="47169"/>
    <cellStyle name="20 % – Zvýraznění2 3 3 2 3 3" xfId="11984"/>
    <cellStyle name="20 % – Zvýraznění2 3 3 2 3 3 2" xfId="27179"/>
    <cellStyle name="20 % – Zvýraznění2 3 3 2 3 3 3" xfId="47170"/>
    <cellStyle name="20 % – Zvýraznění2 3 3 2 3 3 4" xfId="47171"/>
    <cellStyle name="20 % – Zvýraznění2 3 3 2 3 4" xfId="15783"/>
    <cellStyle name="20 % – Zvýraznění2 3 3 2 3 4 2" xfId="30964"/>
    <cellStyle name="20 % – Zvýraznění2 3 3 2 3 5" xfId="34769"/>
    <cellStyle name="20 % – Zvýraznění2 3 3 2 3 6" xfId="19589"/>
    <cellStyle name="20 % – Zvýraznění2 3 3 2 3 7" xfId="38616"/>
    <cellStyle name="20 % – Zvýraznění2 3 3 2 3 8" xfId="38617"/>
    <cellStyle name="20 % – Zvýraznění2 3 3 2 4" xfId="1349"/>
    <cellStyle name="20 % – Zvýraznění2 3 3 2 4 2" xfId="8666"/>
    <cellStyle name="20 % – Zvýraznění2 3 3 2 4 2 2" xfId="23882"/>
    <cellStyle name="20 % – Zvýraznění2 3 3 2 4 2 3" xfId="47172"/>
    <cellStyle name="20 % – Zvýraznění2 3 3 2 4 2 4" xfId="47173"/>
    <cellStyle name="20 % – Zvýraznění2 3 3 2 4 2 5" xfId="47174"/>
    <cellStyle name="20 % – Zvýraznění2 3 3 2 4 3" xfId="11985"/>
    <cellStyle name="20 % – Zvýraznění2 3 3 2 4 3 2" xfId="27180"/>
    <cellStyle name="20 % – Zvýraznění2 3 3 2 4 3 3" xfId="47175"/>
    <cellStyle name="20 % – Zvýraznění2 3 3 2 4 3 4" xfId="47176"/>
    <cellStyle name="20 % – Zvýraznění2 3 3 2 4 4" xfId="15784"/>
    <cellStyle name="20 % – Zvýraznění2 3 3 2 4 4 2" xfId="30965"/>
    <cellStyle name="20 % – Zvýraznění2 3 3 2 4 5" xfId="34770"/>
    <cellStyle name="20 % – Zvýraznění2 3 3 2 4 6" xfId="19590"/>
    <cellStyle name="20 % – Zvýraznění2 3 3 2 4 7" xfId="38618"/>
    <cellStyle name="20 % – Zvýraznění2 3 3 2 4 8" xfId="38619"/>
    <cellStyle name="20 % – Zvýraznění2 3 3 2 5" xfId="7916"/>
    <cellStyle name="20 % – Zvýraznění2 3 3 2 5 2" xfId="23133"/>
    <cellStyle name="20 % – Zvýraznění2 3 3 2 5 3" xfId="47177"/>
    <cellStyle name="20 % – Zvýraznění2 3 3 2 5 4" xfId="47178"/>
    <cellStyle name="20 % – Zvýraznění2 3 3 2 5 5" xfId="47179"/>
    <cellStyle name="20 % – Zvýraznění2 3 3 2 6" xfId="11982"/>
    <cellStyle name="20 % – Zvýraznění2 3 3 2 6 2" xfId="27177"/>
    <cellStyle name="20 % – Zvýraznění2 3 3 2 6 3" xfId="47180"/>
    <cellStyle name="20 % – Zvýraznění2 3 3 2 6 4" xfId="47181"/>
    <cellStyle name="20 % – Zvýraznění2 3 3 2 7" xfId="15781"/>
    <cellStyle name="20 % – Zvýraznění2 3 3 2 7 2" xfId="30962"/>
    <cellStyle name="20 % – Zvýraznění2 3 3 2 8" xfId="34767"/>
    <cellStyle name="20 % – Zvýraznění2 3 3 2 9" xfId="19587"/>
    <cellStyle name="20 % – Zvýraznění2 3 3 3" xfId="1350"/>
    <cellStyle name="20 % – Zvýraznění2 3 3 3 10" xfId="38620"/>
    <cellStyle name="20 % – Zvýraznění2 3 3 3 11" xfId="38621"/>
    <cellStyle name="20 % – Zvýraznění2 3 3 3 2" xfId="1351"/>
    <cellStyle name="20 % – Zvýraznění2 3 3 3 2 2" xfId="8667"/>
    <cellStyle name="20 % – Zvýraznění2 3 3 3 2 2 2" xfId="23883"/>
    <cellStyle name="20 % – Zvýraznění2 3 3 3 2 2 3" xfId="47182"/>
    <cellStyle name="20 % – Zvýraznění2 3 3 3 2 2 4" xfId="47183"/>
    <cellStyle name="20 % – Zvýraznění2 3 3 3 2 2 5" xfId="47184"/>
    <cellStyle name="20 % – Zvýraznění2 3 3 3 2 3" xfId="11987"/>
    <cellStyle name="20 % – Zvýraznění2 3 3 3 2 3 2" xfId="27182"/>
    <cellStyle name="20 % – Zvýraznění2 3 3 3 2 3 3" xfId="47185"/>
    <cellStyle name="20 % – Zvýraznění2 3 3 3 2 3 4" xfId="47186"/>
    <cellStyle name="20 % – Zvýraznění2 3 3 3 2 4" xfId="15786"/>
    <cellStyle name="20 % – Zvýraznění2 3 3 3 2 4 2" xfId="30967"/>
    <cellStyle name="20 % – Zvýraznění2 3 3 3 2 5" xfId="34772"/>
    <cellStyle name="20 % – Zvýraznění2 3 3 3 2 6" xfId="19592"/>
    <cellStyle name="20 % – Zvýraznění2 3 3 3 2 7" xfId="38622"/>
    <cellStyle name="20 % – Zvýraznění2 3 3 3 2 8" xfId="38623"/>
    <cellStyle name="20 % – Zvýraznění2 3 3 3 3" xfId="1352"/>
    <cellStyle name="20 % – Zvýraznění2 3 3 3 3 2" xfId="8668"/>
    <cellStyle name="20 % – Zvýraznění2 3 3 3 3 2 2" xfId="23884"/>
    <cellStyle name="20 % – Zvýraznění2 3 3 3 3 2 3" xfId="47187"/>
    <cellStyle name="20 % – Zvýraznění2 3 3 3 3 2 4" xfId="47188"/>
    <cellStyle name="20 % – Zvýraznění2 3 3 3 3 2 5" xfId="47189"/>
    <cellStyle name="20 % – Zvýraznění2 3 3 3 3 3" xfId="11988"/>
    <cellStyle name="20 % – Zvýraznění2 3 3 3 3 3 2" xfId="27183"/>
    <cellStyle name="20 % – Zvýraznění2 3 3 3 3 3 3" xfId="47190"/>
    <cellStyle name="20 % – Zvýraznění2 3 3 3 3 3 4" xfId="47191"/>
    <cellStyle name="20 % – Zvýraznění2 3 3 3 3 4" xfId="15787"/>
    <cellStyle name="20 % – Zvýraznění2 3 3 3 3 4 2" xfId="30968"/>
    <cellStyle name="20 % – Zvýraznění2 3 3 3 3 5" xfId="34773"/>
    <cellStyle name="20 % – Zvýraznění2 3 3 3 3 6" xfId="19593"/>
    <cellStyle name="20 % – Zvýraznění2 3 3 3 3 7" xfId="38624"/>
    <cellStyle name="20 % – Zvýraznění2 3 3 3 3 8" xfId="38625"/>
    <cellStyle name="20 % – Zvýraznění2 3 3 3 4" xfId="1353"/>
    <cellStyle name="20 % – Zvýraznění2 3 3 3 4 2" xfId="8669"/>
    <cellStyle name="20 % – Zvýraznění2 3 3 3 4 2 2" xfId="23885"/>
    <cellStyle name="20 % – Zvýraznění2 3 3 3 4 2 3" xfId="47192"/>
    <cellStyle name="20 % – Zvýraznění2 3 3 3 4 2 4" xfId="47193"/>
    <cellStyle name="20 % – Zvýraznění2 3 3 3 4 2 5" xfId="47194"/>
    <cellStyle name="20 % – Zvýraznění2 3 3 3 4 3" xfId="11989"/>
    <cellStyle name="20 % – Zvýraznění2 3 3 3 4 3 2" xfId="27184"/>
    <cellStyle name="20 % – Zvýraznění2 3 3 3 4 3 3" xfId="47195"/>
    <cellStyle name="20 % – Zvýraznění2 3 3 3 4 3 4" xfId="47196"/>
    <cellStyle name="20 % – Zvýraznění2 3 3 3 4 4" xfId="15788"/>
    <cellStyle name="20 % – Zvýraznění2 3 3 3 4 4 2" xfId="30969"/>
    <cellStyle name="20 % – Zvýraznění2 3 3 3 4 5" xfId="34774"/>
    <cellStyle name="20 % – Zvýraznění2 3 3 3 4 6" xfId="19594"/>
    <cellStyle name="20 % – Zvýraznění2 3 3 3 4 7" xfId="38626"/>
    <cellStyle name="20 % – Zvýraznění2 3 3 3 4 8" xfId="38627"/>
    <cellStyle name="20 % – Zvýraznění2 3 3 3 5" xfId="8069"/>
    <cellStyle name="20 % – Zvýraznění2 3 3 3 5 2" xfId="23285"/>
    <cellStyle name="20 % – Zvýraznění2 3 3 3 5 3" xfId="47197"/>
    <cellStyle name="20 % – Zvýraznění2 3 3 3 5 4" xfId="47198"/>
    <cellStyle name="20 % – Zvýraznění2 3 3 3 5 5" xfId="47199"/>
    <cellStyle name="20 % – Zvýraznění2 3 3 3 6" xfId="11986"/>
    <cellStyle name="20 % – Zvýraznění2 3 3 3 6 2" xfId="27181"/>
    <cellStyle name="20 % – Zvýraznění2 3 3 3 6 3" xfId="47200"/>
    <cellStyle name="20 % – Zvýraznění2 3 3 3 6 4" xfId="47201"/>
    <cellStyle name="20 % – Zvýraznění2 3 3 3 7" xfId="15785"/>
    <cellStyle name="20 % – Zvýraznění2 3 3 3 7 2" xfId="30966"/>
    <cellStyle name="20 % – Zvýraznění2 3 3 3 8" xfId="34771"/>
    <cellStyle name="20 % – Zvýraznění2 3 3 3 9" xfId="19591"/>
    <cellStyle name="20 % – Zvýraznění2 3 3 4" xfId="1354"/>
    <cellStyle name="20 % – Zvýraznění2 3 3 4 10" xfId="38628"/>
    <cellStyle name="20 % – Zvýraznění2 3 3 4 11" xfId="38629"/>
    <cellStyle name="20 % – Zvýraznění2 3 3 4 2" xfId="1355"/>
    <cellStyle name="20 % – Zvýraznění2 3 3 4 2 2" xfId="8670"/>
    <cellStyle name="20 % – Zvýraznění2 3 3 4 2 2 2" xfId="23886"/>
    <cellStyle name="20 % – Zvýraznění2 3 3 4 2 2 3" xfId="47202"/>
    <cellStyle name="20 % – Zvýraznění2 3 3 4 2 2 4" xfId="47203"/>
    <cellStyle name="20 % – Zvýraznění2 3 3 4 2 2 5" xfId="47204"/>
    <cellStyle name="20 % – Zvýraznění2 3 3 4 2 3" xfId="11991"/>
    <cellStyle name="20 % – Zvýraznění2 3 3 4 2 3 2" xfId="27186"/>
    <cellStyle name="20 % – Zvýraznění2 3 3 4 2 3 3" xfId="47205"/>
    <cellStyle name="20 % – Zvýraznění2 3 3 4 2 3 4" xfId="47206"/>
    <cellStyle name="20 % – Zvýraznění2 3 3 4 2 4" xfId="15790"/>
    <cellStyle name="20 % – Zvýraznění2 3 3 4 2 4 2" xfId="30971"/>
    <cellStyle name="20 % – Zvýraznění2 3 3 4 2 5" xfId="34776"/>
    <cellStyle name="20 % – Zvýraznění2 3 3 4 2 6" xfId="19596"/>
    <cellStyle name="20 % – Zvýraznění2 3 3 4 2 7" xfId="38630"/>
    <cellStyle name="20 % – Zvýraznění2 3 3 4 2 8" xfId="38631"/>
    <cellStyle name="20 % – Zvýraznění2 3 3 4 3" xfId="1356"/>
    <cellStyle name="20 % – Zvýraznění2 3 3 4 3 2" xfId="8671"/>
    <cellStyle name="20 % – Zvýraznění2 3 3 4 3 2 2" xfId="23887"/>
    <cellStyle name="20 % – Zvýraznění2 3 3 4 3 2 3" xfId="47207"/>
    <cellStyle name="20 % – Zvýraznění2 3 3 4 3 2 4" xfId="47208"/>
    <cellStyle name="20 % – Zvýraznění2 3 3 4 3 2 5" xfId="47209"/>
    <cellStyle name="20 % – Zvýraznění2 3 3 4 3 3" xfId="11992"/>
    <cellStyle name="20 % – Zvýraznění2 3 3 4 3 3 2" xfId="27187"/>
    <cellStyle name="20 % – Zvýraznění2 3 3 4 3 3 3" xfId="47210"/>
    <cellStyle name="20 % – Zvýraznění2 3 3 4 3 3 4" xfId="47211"/>
    <cellStyle name="20 % – Zvýraznění2 3 3 4 3 4" xfId="15791"/>
    <cellStyle name="20 % – Zvýraznění2 3 3 4 3 4 2" xfId="30972"/>
    <cellStyle name="20 % – Zvýraznění2 3 3 4 3 5" xfId="34777"/>
    <cellStyle name="20 % – Zvýraznění2 3 3 4 3 6" xfId="19597"/>
    <cellStyle name="20 % – Zvýraznění2 3 3 4 3 7" xfId="38632"/>
    <cellStyle name="20 % – Zvýraznění2 3 3 4 3 8" xfId="38633"/>
    <cellStyle name="20 % – Zvýraznění2 3 3 4 4" xfId="1357"/>
    <cellStyle name="20 % – Zvýraznění2 3 3 4 4 2" xfId="8672"/>
    <cellStyle name="20 % – Zvýraznění2 3 3 4 4 2 2" xfId="23888"/>
    <cellStyle name="20 % – Zvýraznění2 3 3 4 4 2 3" xfId="47212"/>
    <cellStyle name="20 % – Zvýraznění2 3 3 4 4 2 4" xfId="47213"/>
    <cellStyle name="20 % – Zvýraznění2 3 3 4 4 2 5" xfId="47214"/>
    <cellStyle name="20 % – Zvýraznění2 3 3 4 4 3" xfId="11993"/>
    <cellStyle name="20 % – Zvýraznění2 3 3 4 4 3 2" xfId="27188"/>
    <cellStyle name="20 % – Zvýraznění2 3 3 4 4 3 3" xfId="47215"/>
    <cellStyle name="20 % – Zvýraznění2 3 3 4 4 3 4" xfId="47216"/>
    <cellStyle name="20 % – Zvýraznění2 3 3 4 4 4" xfId="15792"/>
    <cellStyle name="20 % – Zvýraznění2 3 3 4 4 4 2" xfId="30973"/>
    <cellStyle name="20 % – Zvýraznění2 3 3 4 4 5" xfId="34778"/>
    <cellStyle name="20 % – Zvýraznění2 3 3 4 4 6" xfId="19598"/>
    <cellStyle name="20 % – Zvýraznění2 3 3 4 4 7" xfId="38634"/>
    <cellStyle name="20 % – Zvýraznění2 3 3 4 4 8" xfId="38635"/>
    <cellStyle name="20 % – Zvýraznění2 3 3 4 5" xfId="8149"/>
    <cellStyle name="20 % – Zvýraznění2 3 3 4 5 2" xfId="23365"/>
    <cellStyle name="20 % – Zvýraznění2 3 3 4 5 3" xfId="47217"/>
    <cellStyle name="20 % – Zvýraznění2 3 3 4 5 4" xfId="47218"/>
    <cellStyle name="20 % – Zvýraznění2 3 3 4 5 5" xfId="47219"/>
    <cellStyle name="20 % – Zvýraznění2 3 3 4 6" xfId="11990"/>
    <cellStyle name="20 % – Zvýraznění2 3 3 4 6 2" xfId="27185"/>
    <cellStyle name="20 % – Zvýraznění2 3 3 4 6 3" xfId="47220"/>
    <cellStyle name="20 % – Zvýraznění2 3 3 4 6 4" xfId="47221"/>
    <cellStyle name="20 % – Zvýraznění2 3 3 4 7" xfId="15789"/>
    <cellStyle name="20 % – Zvýraznění2 3 3 4 7 2" xfId="30970"/>
    <cellStyle name="20 % – Zvýraznění2 3 3 4 8" xfId="34775"/>
    <cellStyle name="20 % – Zvýraznění2 3 3 4 9" xfId="19595"/>
    <cellStyle name="20 % – Zvýraznění2 3 3 5" xfId="1358"/>
    <cellStyle name="20 % – Zvýraznění2 3 3 5 10" xfId="38636"/>
    <cellStyle name="20 % – Zvýraznění2 3 3 5 11" xfId="38637"/>
    <cellStyle name="20 % – Zvýraznění2 3 3 5 2" xfId="1359"/>
    <cellStyle name="20 % – Zvýraznění2 3 3 5 2 2" xfId="8673"/>
    <cellStyle name="20 % – Zvýraznění2 3 3 5 2 2 2" xfId="23889"/>
    <cellStyle name="20 % – Zvýraznění2 3 3 5 2 2 3" xfId="47222"/>
    <cellStyle name="20 % – Zvýraznění2 3 3 5 2 2 4" xfId="47223"/>
    <cellStyle name="20 % – Zvýraznění2 3 3 5 2 2 5" xfId="47224"/>
    <cellStyle name="20 % – Zvýraznění2 3 3 5 2 3" xfId="11995"/>
    <cellStyle name="20 % – Zvýraznění2 3 3 5 2 3 2" xfId="27190"/>
    <cellStyle name="20 % – Zvýraznění2 3 3 5 2 3 3" xfId="47225"/>
    <cellStyle name="20 % – Zvýraznění2 3 3 5 2 3 4" xfId="47226"/>
    <cellStyle name="20 % – Zvýraznění2 3 3 5 2 4" xfId="15794"/>
    <cellStyle name="20 % – Zvýraznění2 3 3 5 2 4 2" xfId="30975"/>
    <cellStyle name="20 % – Zvýraznění2 3 3 5 2 5" xfId="34780"/>
    <cellStyle name="20 % – Zvýraznění2 3 3 5 2 6" xfId="19600"/>
    <cellStyle name="20 % – Zvýraznění2 3 3 5 2 7" xfId="38638"/>
    <cellStyle name="20 % – Zvýraznění2 3 3 5 2 8" xfId="38639"/>
    <cellStyle name="20 % – Zvýraznění2 3 3 5 3" xfId="1360"/>
    <cellStyle name="20 % – Zvýraznění2 3 3 5 3 2" xfId="8674"/>
    <cellStyle name="20 % – Zvýraznění2 3 3 5 3 2 2" xfId="23890"/>
    <cellStyle name="20 % – Zvýraznění2 3 3 5 3 2 3" xfId="47227"/>
    <cellStyle name="20 % – Zvýraznění2 3 3 5 3 2 4" xfId="47228"/>
    <cellStyle name="20 % – Zvýraznění2 3 3 5 3 2 5" xfId="47229"/>
    <cellStyle name="20 % – Zvýraznění2 3 3 5 3 3" xfId="11996"/>
    <cellStyle name="20 % – Zvýraznění2 3 3 5 3 3 2" xfId="27191"/>
    <cellStyle name="20 % – Zvýraznění2 3 3 5 3 3 3" xfId="47230"/>
    <cellStyle name="20 % – Zvýraznění2 3 3 5 3 3 4" xfId="47231"/>
    <cellStyle name="20 % – Zvýraznění2 3 3 5 3 4" xfId="15795"/>
    <cellStyle name="20 % – Zvýraznění2 3 3 5 3 4 2" xfId="30976"/>
    <cellStyle name="20 % – Zvýraznění2 3 3 5 3 5" xfId="34781"/>
    <cellStyle name="20 % – Zvýraznění2 3 3 5 3 6" xfId="19601"/>
    <cellStyle name="20 % – Zvýraznění2 3 3 5 3 7" xfId="38640"/>
    <cellStyle name="20 % – Zvýraznění2 3 3 5 3 8" xfId="38641"/>
    <cellStyle name="20 % – Zvýraznění2 3 3 5 4" xfId="1361"/>
    <cellStyle name="20 % – Zvýraznění2 3 3 5 4 2" xfId="8675"/>
    <cellStyle name="20 % – Zvýraznění2 3 3 5 4 2 2" xfId="23891"/>
    <cellStyle name="20 % – Zvýraznění2 3 3 5 4 2 3" xfId="47232"/>
    <cellStyle name="20 % – Zvýraznění2 3 3 5 4 2 4" xfId="47233"/>
    <cellStyle name="20 % – Zvýraznění2 3 3 5 4 2 5" xfId="47234"/>
    <cellStyle name="20 % – Zvýraznění2 3 3 5 4 3" xfId="11997"/>
    <cellStyle name="20 % – Zvýraznění2 3 3 5 4 3 2" xfId="27192"/>
    <cellStyle name="20 % – Zvýraznění2 3 3 5 4 3 3" xfId="47235"/>
    <cellStyle name="20 % – Zvýraznění2 3 3 5 4 3 4" xfId="47236"/>
    <cellStyle name="20 % – Zvýraznění2 3 3 5 4 4" xfId="15796"/>
    <cellStyle name="20 % – Zvýraznění2 3 3 5 4 4 2" xfId="30977"/>
    <cellStyle name="20 % – Zvýraznění2 3 3 5 4 5" xfId="34782"/>
    <cellStyle name="20 % – Zvýraznění2 3 3 5 4 6" xfId="19602"/>
    <cellStyle name="20 % – Zvýraznění2 3 3 5 4 7" xfId="38642"/>
    <cellStyle name="20 % – Zvýraznění2 3 3 5 4 8" xfId="38643"/>
    <cellStyle name="20 % – Zvýraznění2 3 3 5 5" xfId="8231"/>
    <cellStyle name="20 % – Zvýraznění2 3 3 5 5 2" xfId="23447"/>
    <cellStyle name="20 % – Zvýraznění2 3 3 5 5 3" xfId="47237"/>
    <cellStyle name="20 % – Zvýraznění2 3 3 5 5 4" xfId="47238"/>
    <cellStyle name="20 % – Zvýraznění2 3 3 5 5 5" xfId="47239"/>
    <cellStyle name="20 % – Zvýraznění2 3 3 5 6" xfId="11994"/>
    <cellStyle name="20 % – Zvýraznění2 3 3 5 6 2" xfId="27189"/>
    <cellStyle name="20 % – Zvýraznění2 3 3 5 6 3" xfId="47240"/>
    <cellStyle name="20 % – Zvýraznění2 3 3 5 6 4" xfId="47241"/>
    <cellStyle name="20 % – Zvýraznění2 3 3 5 7" xfId="15793"/>
    <cellStyle name="20 % – Zvýraznění2 3 3 5 7 2" xfId="30974"/>
    <cellStyle name="20 % – Zvýraznění2 3 3 5 8" xfId="34779"/>
    <cellStyle name="20 % – Zvýraznění2 3 3 5 9" xfId="19599"/>
    <cellStyle name="20 % – Zvýraznění2 3 3 6" xfId="1362"/>
    <cellStyle name="20 % – Zvýraznění2 3 3 6 10" xfId="38644"/>
    <cellStyle name="20 % – Zvýraznění2 3 3 6 11" xfId="38645"/>
    <cellStyle name="20 % – Zvýraznění2 3 3 6 2" xfId="1363"/>
    <cellStyle name="20 % – Zvýraznění2 3 3 6 2 2" xfId="8676"/>
    <cellStyle name="20 % – Zvýraznění2 3 3 6 2 2 2" xfId="23892"/>
    <cellStyle name="20 % – Zvýraznění2 3 3 6 2 2 3" xfId="47242"/>
    <cellStyle name="20 % – Zvýraznění2 3 3 6 2 2 4" xfId="47243"/>
    <cellStyle name="20 % – Zvýraznění2 3 3 6 2 2 5" xfId="47244"/>
    <cellStyle name="20 % – Zvýraznění2 3 3 6 2 3" xfId="11999"/>
    <cellStyle name="20 % – Zvýraznění2 3 3 6 2 3 2" xfId="27194"/>
    <cellStyle name="20 % – Zvýraznění2 3 3 6 2 3 3" xfId="47245"/>
    <cellStyle name="20 % – Zvýraznění2 3 3 6 2 3 4" xfId="47246"/>
    <cellStyle name="20 % – Zvýraznění2 3 3 6 2 4" xfId="15798"/>
    <cellStyle name="20 % – Zvýraznění2 3 3 6 2 4 2" xfId="30979"/>
    <cellStyle name="20 % – Zvýraznění2 3 3 6 2 5" xfId="34784"/>
    <cellStyle name="20 % – Zvýraznění2 3 3 6 2 6" xfId="19604"/>
    <cellStyle name="20 % – Zvýraznění2 3 3 6 2 7" xfId="38646"/>
    <cellStyle name="20 % – Zvýraznění2 3 3 6 2 8" xfId="38647"/>
    <cellStyle name="20 % – Zvýraznění2 3 3 6 3" xfId="1364"/>
    <cellStyle name="20 % – Zvýraznění2 3 3 6 3 2" xfId="8677"/>
    <cellStyle name="20 % – Zvýraznění2 3 3 6 3 2 2" xfId="23893"/>
    <cellStyle name="20 % – Zvýraznění2 3 3 6 3 2 3" xfId="47247"/>
    <cellStyle name="20 % – Zvýraznění2 3 3 6 3 2 4" xfId="47248"/>
    <cellStyle name="20 % – Zvýraznění2 3 3 6 3 2 5" xfId="47249"/>
    <cellStyle name="20 % – Zvýraznění2 3 3 6 3 3" xfId="12000"/>
    <cellStyle name="20 % – Zvýraznění2 3 3 6 3 3 2" xfId="27195"/>
    <cellStyle name="20 % – Zvýraznění2 3 3 6 3 3 3" xfId="47250"/>
    <cellStyle name="20 % – Zvýraznění2 3 3 6 3 3 4" xfId="47251"/>
    <cellStyle name="20 % – Zvýraznění2 3 3 6 3 4" xfId="15799"/>
    <cellStyle name="20 % – Zvýraznění2 3 3 6 3 4 2" xfId="30980"/>
    <cellStyle name="20 % – Zvýraznění2 3 3 6 3 5" xfId="34785"/>
    <cellStyle name="20 % – Zvýraznění2 3 3 6 3 6" xfId="19605"/>
    <cellStyle name="20 % – Zvýraznění2 3 3 6 3 7" xfId="38648"/>
    <cellStyle name="20 % – Zvýraznění2 3 3 6 3 8" xfId="38649"/>
    <cellStyle name="20 % – Zvýraznění2 3 3 6 4" xfId="1365"/>
    <cellStyle name="20 % – Zvýraznění2 3 3 6 4 2" xfId="8678"/>
    <cellStyle name="20 % – Zvýraznění2 3 3 6 4 2 2" xfId="23894"/>
    <cellStyle name="20 % – Zvýraznění2 3 3 6 4 2 3" xfId="47252"/>
    <cellStyle name="20 % – Zvýraznění2 3 3 6 4 2 4" xfId="47253"/>
    <cellStyle name="20 % – Zvýraznění2 3 3 6 4 2 5" xfId="47254"/>
    <cellStyle name="20 % – Zvýraznění2 3 3 6 4 3" xfId="12001"/>
    <cellStyle name="20 % – Zvýraznění2 3 3 6 4 3 2" xfId="27196"/>
    <cellStyle name="20 % – Zvýraznění2 3 3 6 4 3 3" xfId="47255"/>
    <cellStyle name="20 % – Zvýraznění2 3 3 6 4 3 4" xfId="47256"/>
    <cellStyle name="20 % – Zvýraznění2 3 3 6 4 4" xfId="15800"/>
    <cellStyle name="20 % – Zvýraznění2 3 3 6 4 4 2" xfId="30981"/>
    <cellStyle name="20 % – Zvýraznění2 3 3 6 4 5" xfId="34786"/>
    <cellStyle name="20 % – Zvýraznění2 3 3 6 4 6" xfId="19606"/>
    <cellStyle name="20 % – Zvýraznění2 3 3 6 4 7" xfId="38650"/>
    <cellStyle name="20 % – Zvýraznění2 3 3 6 4 8" xfId="38651"/>
    <cellStyle name="20 % – Zvýraznění2 3 3 6 5" xfId="8324"/>
    <cellStyle name="20 % – Zvýraznění2 3 3 6 5 2" xfId="23540"/>
    <cellStyle name="20 % – Zvýraznění2 3 3 6 5 3" xfId="47257"/>
    <cellStyle name="20 % – Zvýraznění2 3 3 6 5 4" xfId="47258"/>
    <cellStyle name="20 % – Zvýraznění2 3 3 6 5 5" xfId="47259"/>
    <cellStyle name="20 % – Zvýraznění2 3 3 6 6" xfId="11998"/>
    <cellStyle name="20 % – Zvýraznění2 3 3 6 6 2" xfId="27193"/>
    <cellStyle name="20 % – Zvýraznění2 3 3 6 6 3" xfId="47260"/>
    <cellStyle name="20 % – Zvýraznění2 3 3 6 6 4" xfId="47261"/>
    <cellStyle name="20 % – Zvýraznění2 3 3 6 7" xfId="15797"/>
    <cellStyle name="20 % – Zvýraznění2 3 3 6 7 2" xfId="30978"/>
    <cellStyle name="20 % – Zvýraznění2 3 3 6 8" xfId="34783"/>
    <cellStyle name="20 % – Zvýraznění2 3 3 6 9" xfId="19603"/>
    <cellStyle name="20 % – Zvýraznění2 3 3 7" xfId="1366"/>
    <cellStyle name="20 % – Zvýraznění2 3 3 7 10" xfId="38652"/>
    <cellStyle name="20 % – Zvýraznění2 3 3 7 11" xfId="38653"/>
    <cellStyle name="20 % – Zvýraznění2 3 3 7 2" xfId="1367"/>
    <cellStyle name="20 % – Zvýraznění2 3 3 7 2 2" xfId="8679"/>
    <cellStyle name="20 % – Zvýraznění2 3 3 7 2 2 2" xfId="23895"/>
    <cellStyle name="20 % – Zvýraznění2 3 3 7 2 2 3" xfId="47262"/>
    <cellStyle name="20 % – Zvýraznění2 3 3 7 2 2 4" xfId="47263"/>
    <cellStyle name="20 % – Zvýraznění2 3 3 7 2 2 5" xfId="47264"/>
    <cellStyle name="20 % – Zvýraznění2 3 3 7 2 3" xfId="12003"/>
    <cellStyle name="20 % – Zvýraznění2 3 3 7 2 3 2" xfId="27198"/>
    <cellStyle name="20 % – Zvýraznění2 3 3 7 2 3 3" xfId="47265"/>
    <cellStyle name="20 % – Zvýraznění2 3 3 7 2 3 4" xfId="47266"/>
    <cellStyle name="20 % – Zvýraznění2 3 3 7 2 4" xfId="15802"/>
    <cellStyle name="20 % – Zvýraznění2 3 3 7 2 4 2" xfId="30983"/>
    <cellStyle name="20 % – Zvýraznění2 3 3 7 2 5" xfId="34788"/>
    <cellStyle name="20 % – Zvýraznění2 3 3 7 2 6" xfId="19608"/>
    <cellStyle name="20 % – Zvýraznění2 3 3 7 2 7" xfId="38654"/>
    <cellStyle name="20 % – Zvýraznění2 3 3 7 2 8" xfId="38655"/>
    <cellStyle name="20 % – Zvýraznění2 3 3 7 3" xfId="1368"/>
    <cellStyle name="20 % – Zvýraznění2 3 3 7 3 2" xfId="8680"/>
    <cellStyle name="20 % – Zvýraznění2 3 3 7 3 2 2" xfId="23896"/>
    <cellStyle name="20 % – Zvýraznění2 3 3 7 3 2 3" xfId="47267"/>
    <cellStyle name="20 % – Zvýraznění2 3 3 7 3 2 4" xfId="47268"/>
    <cellStyle name="20 % – Zvýraznění2 3 3 7 3 2 5" xfId="47269"/>
    <cellStyle name="20 % – Zvýraznění2 3 3 7 3 3" xfId="12004"/>
    <cellStyle name="20 % – Zvýraznění2 3 3 7 3 3 2" xfId="27199"/>
    <cellStyle name="20 % – Zvýraznění2 3 3 7 3 3 3" xfId="47270"/>
    <cellStyle name="20 % – Zvýraznění2 3 3 7 3 3 4" xfId="47271"/>
    <cellStyle name="20 % – Zvýraznění2 3 3 7 3 4" xfId="15803"/>
    <cellStyle name="20 % – Zvýraznění2 3 3 7 3 4 2" xfId="30984"/>
    <cellStyle name="20 % – Zvýraznění2 3 3 7 3 5" xfId="34789"/>
    <cellStyle name="20 % – Zvýraznění2 3 3 7 3 6" xfId="19609"/>
    <cellStyle name="20 % – Zvýraznění2 3 3 7 3 7" xfId="38656"/>
    <cellStyle name="20 % – Zvýraznění2 3 3 7 3 8" xfId="38657"/>
    <cellStyle name="20 % – Zvýraznění2 3 3 7 4" xfId="1369"/>
    <cellStyle name="20 % – Zvýraznění2 3 3 7 4 2" xfId="8681"/>
    <cellStyle name="20 % – Zvýraznění2 3 3 7 4 2 2" xfId="23897"/>
    <cellStyle name="20 % – Zvýraznění2 3 3 7 4 2 3" xfId="47272"/>
    <cellStyle name="20 % – Zvýraznění2 3 3 7 4 2 4" xfId="47273"/>
    <cellStyle name="20 % – Zvýraznění2 3 3 7 4 2 5" xfId="47274"/>
    <cellStyle name="20 % – Zvýraznění2 3 3 7 4 3" xfId="12005"/>
    <cellStyle name="20 % – Zvýraznění2 3 3 7 4 3 2" xfId="27200"/>
    <cellStyle name="20 % – Zvýraznění2 3 3 7 4 3 3" xfId="47275"/>
    <cellStyle name="20 % – Zvýraznění2 3 3 7 4 3 4" xfId="47276"/>
    <cellStyle name="20 % – Zvýraznění2 3 3 7 4 4" xfId="15804"/>
    <cellStyle name="20 % – Zvýraznění2 3 3 7 4 4 2" xfId="30985"/>
    <cellStyle name="20 % – Zvýraznění2 3 3 7 4 5" xfId="34790"/>
    <cellStyle name="20 % – Zvýraznění2 3 3 7 4 6" xfId="19610"/>
    <cellStyle name="20 % – Zvýraznění2 3 3 7 4 7" xfId="38658"/>
    <cellStyle name="20 % – Zvýraznění2 3 3 7 4 8" xfId="38659"/>
    <cellStyle name="20 % – Zvýraznění2 3 3 7 5" xfId="8407"/>
    <cellStyle name="20 % – Zvýraznění2 3 3 7 5 2" xfId="23623"/>
    <cellStyle name="20 % – Zvýraznění2 3 3 7 5 3" xfId="47277"/>
    <cellStyle name="20 % – Zvýraznění2 3 3 7 5 4" xfId="47278"/>
    <cellStyle name="20 % – Zvýraznění2 3 3 7 5 5" xfId="47279"/>
    <cellStyle name="20 % – Zvýraznění2 3 3 7 6" xfId="12002"/>
    <cellStyle name="20 % – Zvýraznění2 3 3 7 6 2" xfId="27197"/>
    <cellStyle name="20 % – Zvýraznění2 3 3 7 6 3" xfId="47280"/>
    <cellStyle name="20 % – Zvýraznění2 3 3 7 6 4" xfId="47281"/>
    <cellStyle name="20 % – Zvýraznění2 3 3 7 7" xfId="15801"/>
    <cellStyle name="20 % – Zvýraznění2 3 3 7 7 2" xfId="30982"/>
    <cellStyle name="20 % – Zvýraznění2 3 3 7 8" xfId="34787"/>
    <cellStyle name="20 % – Zvýraznění2 3 3 7 9" xfId="19607"/>
    <cellStyle name="20 % – Zvýraznění2 3 3 8" xfId="1370"/>
    <cellStyle name="20 % – Zvýraznění2 3 3 8 2" xfId="8682"/>
    <cellStyle name="20 % – Zvýraznění2 3 3 8 2 2" xfId="23898"/>
    <cellStyle name="20 % – Zvýraznění2 3 3 8 2 3" xfId="47282"/>
    <cellStyle name="20 % – Zvýraznění2 3 3 8 2 4" xfId="47283"/>
    <cellStyle name="20 % – Zvýraznění2 3 3 8 2 5" xfId="47284"/>
    <cellStyle name="20 % – Zvýraznění2 3 3 8 3" xfId="12006"/>
    <cellStyle name="20 % – Zvýraznění2 3 3 8 3 2" xfId="27201"/>
    <cellStyle name="20 % – Zvýraznění2 3 3 8 3 3" xfId="47285"/>
    <cellStyle name="20 % – Zvýraznění2 3 3 8 3 4" xfId="47286"/>
    <cellStyle name="20 % – Zvýraznění2 3 3 8 4" xfId="15805"/>
    <cellStyle name="20 % – Zvýraznění2 3 3 8 4 2" xfId="30986"/>
    <cellStyle name="20 % – Zvýraznění2 3 3 8 5" xfId="34791"/>
    <cellStyle name="20 % – Zvýraznění2 3 3 8 6" xfId="19611"/>
    <cellStyle name="20 % – Zvýraznění2 3 3 8 7" xfId="38660"/>
    <cellStyle name="20 % – Zvýraznění2 3 3 8 8" xfId="38661"/>
    <cellStyle name="20 % – Zvýraznění2 3 3 9" xfId="1371"/>
    <cellStyle name="20 % – Zvýraznění2 3 3 9 2" xfId="8683"/>
    <cellStyle name="20 % – Zvýraznění2 3 3 9 2 2" xfId="23899"/>
    <cellStyle name="20 % – Zvýraznění2 3 3 9 2 3" xfId="47287"/>
    <cellStyle name="20 % – Zvýraznění2 3 3 9 2 4" xfId="47288"/>
    <cellStyle name="20 % – Zvýraznění2 3 3 9 2 5" xfId="47289"/>
    <cellStyle name="20 % – Zvýraznění2 3 3 9 3" xfId="12007"/>
    <cellStyle name="20 % – Zvýraznění2 3 3 9 3 2" xfId="27202"/>
    <cellStyle name="20 % – Zvýraznění2 3 3 9 3 3" xfId="47290"/>
    <cellStyle name="20 % – Zvýraznění2 3 3 9 3 4" xfId="47291"/>
    <cellStyle name="20 % – Zvýraznění2 3 3 9 4" xfId="15806"/>
    <cellStyle name="20 % – Zvýraznění2 3 3 9 4 2" xfId="30987"/>
    <cellStyle name="20 % – Zvýraznění2 3 3 9 5" xfId="34792"/>
    <cellStyle name="20 % – Zvýraznění2 3 3 9 6" xfId="19612"/>
    <cellStyle name="20 % – Zvýraznění2 3 3 9 7" xfId="38662"/>
    <cellStyle name="20 % – Zvýraznění2 3 3 9 8" xfId="38663"/>
    <cellStyle name="20 % – Zvýraznění2 3 4" xfId="400"/>
    <cellStyle name="20 % – Zvýraznění2 3 4 10" xfId="19101"/>
    <cellStyle name="20 % – Zvýraznění2 3 4 11" xfId="38664"/>
    <cellStyle name="20 % – Zvýraznění2 3 4 12" xfId="38665"/>
    <cellStyle name="20 % – Zvýraznění2 3 4 2" xfId="1372"/>
    <cellStyle name="20 % – Zvýraznění2 3 4 2 2" xfId="8684"/>
    <cellStyle name="20 % – Zvýraznění2 3 4 2 2 2" xfId="23900"/>
    <cellStyle name="20 % – Zvýraznění2 3 4 2 2 3" xfId="47292"/>
    <cellStyle name="20 % – Zvýraznění2 3 4 2 2 4" xfId="47293"/>
    <cellStyle name="20 % – Zvýraznění2 3 4 2 2 5" xfId="47294"/>
    <cellStyle name="20 % – Zvýraznění2 3 4 2 3" xfId="12008"/>
    <cellStyle name="20 % – Zvýraznění2 3 4 2 3 2" xfId="27203"/>
    <cellStyle name="20 % – Zvýraznění2 3 4 2 3 3" xfId="47295"/>
    <cellStyle name="20 % – Zvýraznění2 3 4 2 3 4" xfId="47296"/>
    <cellStyle name="20 % – Zvýraznění2 3 4 2 4" xfId="15807"/>
    <cellStyle name="20 % – Zvýraznění2 3 4 2 4 2" xfId="30988"/>
    <cellStyle name="20 % – Zvýraznění2 3 4 2 5" xfId="34793"/>
    <cellStyle name="20 % – Zvýraznění2 3 4 2 6" xfId="19613"/>
    <cellStyle name="20 % – Zvýraznění2 3 4 2 7" xfId="38666"/>
    <cellStyle name="20 % – Zvýraznění2 3 4 2 8" xfId="38667"/>
    <cellStyle name="20 % – Zvýraznění2 3 4 3" xfId="1373"/>
    <cellStyle name="20 % – Zvýraznění2 3 4 3 2" xfId="8685"/>
    <cellStyle name="20 % – Zvýraznění2 3 4 3 2 2" xfId="23901"/>
    <cellStyle name="20 % – Zvýraznění2 3 4 3 2 3" xfId="47297"/>
    <cellStyle name="20 % – Zvýraznění2 3 4 3 2 4" xfId="47298"/>
    <cellStyle name="20 % – Zvýraznění2 3 4 3 2 5" xfId="47299"/>
    <cellStyle name="20 % – Zvýraznění2 3 4 3 3" xfId="12009"/>
    <cellStyle name="20 % – Zvýraznění2 3 4 3 3 2" xfId="27204"/>
    <cellStyle name="20 % – Zvýraznění2 3 4 3 3 3" xfId="47300"/>
    <cellStyle name="20 % – Zvýraznění2 3 4 3 3 4" xfId="47301"/>
    <cellStyle name="20 % – Zvýraznění2 3 4 3 4" xfId="15808"/>
    <cellStyle name="20 % – Zvýraznění2 3 4 3 4 2" xfId="30989"/>
    <cellStyle name="20 % – Zvýraznění2 3 4 3 5" xfId="34794"/>
    <cellStyle name="20 % – Zvýraznění2 3 4 3 6" xfId="19614"/>
    <cellStyle name="20 % – Zvýraznění2 3 4 3 7" xfId="38668"/>
    <cellStyle name="20 % – Zvýraznění2 3 4 3 8" xfId="38669"/>
    <cellStyle name="20 % – Zvýraznění2 3 4 4" xfId="1374"/>
    <cellStyle name="20 % – Zvýraznění2 3 4 4 2" xfId="8686"/>
    <cellStyle name="20 % – Zvýraznění2 3 4 4 2 2" xfId="23902"/>
    <cellStyle name="20 % – Zvýraznění2 3 4 4 2 3" xfId="47302"/>
    <cellStyle name="20 % – Zvýraznění2 3 4 4 2 4" xfId="47303"/>
    <cellStyle name="20 % – Zvýraznění2 3 4 4 2 5" xfId="47304"/>
    <cellStyle name="20 % – Zvýraznění2 3 4 4 3" xfId="12010"/>
    <cellStyle name="20 % – Zvýraznění2 3 4 4 3 2" xfId="27205"/>
    <cellStyle name="20 % – Zvýraznění2 3 4 4 3 3" xfId="47305"/>
    <cellStyle name="20 % – Zvýraznění2 3 4 4 3 4" xfId="47306"/>
    <cellStyle name="20 % – Zvýraznění2 3 4 4 4" xfId="15809"/>
    <cellStyle name="20 % – Zvýraznění2 3 4 4 4 2" xfId="30990"/>
    <cellStyle name="20 % – Zvýraznění2 3 4 4 5" xfId="34795"/>
    <cellStyle name="20 % – Zvýraznění2 3 4 4 6" xfId="19615"/>
    <cellStyle name="20 % – Zvýraznění2 3 4 4 7" xfId="38670"/>
    <cellStyle name="20 % – Zvýraznění2 3 4 4 8" xfId="38671"/>
    <cellStyle name="20 % – Zvýraznění2 3 4 5" xfId="1375"/>
    <cellStyle name="20 % – Zvýraznění2 3 4 5 2" xfId="11051"/>
    <cellStyle name="20 % – Zvýraznění2 3 4 5 2 2" xfId="26251"/>
    <cellStyle name="20 % – Zvýraznění2 3 4 5 2 3" xfId="47307"/>
    <cellStyle name="20 % – Zvýraznění2 3 4 5 2 4" xfId="47308"/>
    <cellStyle name="20 % – Zvýraznění2 3 4 5 2 5" xfId="47309"/>
    <cellStyle name="20 % – Zvýraznění2 3 4 5 3" xfId="12011"/>
    <cellStyle name="20 % – Zvýraznění2 3 4 5 3 2" xfId="27206"/>
    <cellStyle name="20 % – Zvýraznění2 3 4 5 3 3" xfId="47310"/>
    <cellStyle name="20 % – Zvýraznění2 3 4 5 3 4" xfId="47311"/>
    <cellStyle name="20 % – Zvýraznění2 3 4 5 4" xfId="15810"/>
    <cellStyle name="20 % – Zvýraznění2 3 4 5 4 2" xfId="30991"/>
    <cellStyle name="20 % – Zvýraznění2 3 4 5 5" xfId="34796"/>
    <cellStyle name="20 % – Zvýraznění2 3 4 5 6" xfId="19616"/>
    <cellStyle name="20 % – Zvýraznění2 3 4 5 7" xfId="38672"/>
    <cellStyle name="20 % – Zvýraznění2 3 4 5 8" xfId="38673"/>
    <cellStyle name="20 % – Zvýraznění2 3 4 6" xfId="7811"/>
    <cellStyle name="20 % – Zvýraznění2 3 4 6 2" xfId="23030"/>
    <cellStyle name="20 % – Zvýraznění2 3 4 6 3" xfId="47312"/>
    <cellStyle name="20 % – Zvýraznění2 3 4 6 4" xfId="47313"/>
    <cellStyle name="20 % – Zvýraznění2 3 4 6 5" xfId="47314"/>
    <cellStyle name="20 % – Zvýraznění2 3 4 7" xfId="11495"/>
    <cellStyle name="20 % – Zvýraznění2 3 4 7 2" xfId="26691"/>
    <cellStyle name="20 % – Zvýraznění2 3 4 7 3" xfId="47315"/>
    <cellStyle name="20 % – Zvýraznění2 3 4 7 4" xfId="47316"/>
    <cellStyle name="20 % – Zvýraznění2 3 4 8" xfId="15295"/>
    <cellStyle name="20 % – Zvýraznění2 3 4 8 2" xfId="30476"/>
    <cellStyle name="20 % – Zvýraznění2 3 4 9" xfId="34281"/>
    <cellStyle name="20 % – Zvýraznění2 3 5" xfId="401"/>
    <cellStyle name="20 % – Zvýraznění2 3 5 10" xfId="19102"/>
    <cellStyle name="20 % – Zvýraznění2 3 5 11" xfId="38674"/>
    <cellStyle name="20 % – Zvýraznění2 3 5 12" xfId="38675"/>
    <cellStyle name="20 % – Zvýraznění2 3 5 2" xfId="1376"/>
    <cellStyle name="20 % – Zvýraznění2 3 5 2 2" xfId="8687"/>
    <cellStyle name="20 % – Zvýraznění2 3 5 2 2 2" xfId="23903"/>
    <cellStyle name="20 % – Zvýraznění2 3 5 2 2 3" xfId="47317"/>
    <cellStyle name="20 % – Zvýraznění2 3 5 2 2 4" xfId="47318"/>
    <cellStyle name="20 % – Zvýraznění2 3 5 2 2 5" xfId="47319"/>
    <cellStyle name="20 % – Zvýraznění2 3 5 2 3" xfId="12012"/>
    <cellStyle name="20 % – Zvýraznění2 3 5 2 3 2" xfId="27207"/>
    <cellStyle name="20 % – Zvýraznění2 3 5 2 3 3" xfId="47320"/>
    <cellStyle name="20 % – Zvýraznění2 3 5 2 3 4" xfId="47321"/>
    <cellStyle name="20 % – Zvýraznění2 3 5 2 4" xfId="15811"/>
    <cellStyle name="20 % – Zvýraznění2 3 5 2 4 2" xfId="30992"/>
    <cellStyle name="20 % – Zvýraznění2 3 5 2 5" xfId="34797"/>
    <cellStyle name="20 % – Zvýraznění2 3 5 2 6" xfId="19617"/>
    <cellStyle name="20 % – Zvýraznění2 3 5 2 7" xfId="38676"/>
    <cellStyle name="20 % – Zvýraznění2 3 5 2 8" xfId="38677"/>
    <cellStyle name="20 % – Zvýraznění2 3 5 3" xfId="1377"/>
    <cellStyle name="20 % – Zvýraznění2 3 5 3 2" xfId="8688"/>
    <cellStyle name="20 % – Zvýraznění2 3 5 3 2 2" xfId="23904"/>
    <cellStyle name="20 % – Zvýraznění2 3 5 3 2 3" xfId="47322"/>
    <cellStyle name="20 % – Zvýraznění2 3 5 3 2 4" xfId="47323"/>
    <cellStyle name="20 % – Zvýraznění2 3 5 3 2 5" xfId="47324"/>
    <cellStyle name="20 % – Zvýraznění2 3 5 3 3" xfId="12013"/>
    <cellStyle name="20 % – Zvýraznění2 3 5 3 3 2" xfId="27208"/>
    <cellStyle name="20 % – Zvýraznění2 3 5 3 3 3" xfId="47325"/>
    <cellStyle name="20 % – Zvýraznění2 3 5 3 3 4" xfId="47326"/>
    <cellStyle name="20 % – Zvýraznění2 3 5 3 4" xfId="15812"/>
    <cellStyle name="20 % – Zvýraznění2 3 5 3 4 2" xfId="30993"/>
    <cellStyle name="20 % – Zvýraznění2 3 5 3 5" xfId="34798"/>
    <cellStyle name="20 % – Zvýraznění2 3 5 3 6" xfId="19618"/>
    <cellStyle name="20 % – Zvýraznění2 3 5 3 7" xfId="38678"/>
    <cellStyle name="20 % – Zvýraznění2 3 5 3 8" xfId="38679"/>
    <cellStyle name="20 % – Zvýraznění2 3 5 4" xfId="1378"/>
    <cellStyle name="20 % – Zvýraznění2 3 5 4 2" xfId="8689"/>
    <cellStyle name="20 % – Zvýraznění2 3 5 4 2 2" xfId="23905"/>
    <cellStyle name="20 % – Zvýraznění2 3 5 4 2 3" xfId="47327"/>
    <cellStyle name="20 % – Zvýraznění2 3 5 4 2 4" xfId="47328"/>
    <cellStyle name="20 % – Zvýraznění2 3 5 4 2 5" xfId="47329"/>
    <cellStyle name="20 % – Zvýraznění2 3 5 4 3" xfId="12014"/>
    <cellStyle name="20 % – Zvýraznění2 3 5 4 3 2" xfId="27209"/>
    <cellStyle name="20 % – Zvýraznění2 3 5 4 3 3" xfId="47330"/>
    <cellStyle name="20 % – Zvýraznění2 3 5 4 3 4" xfId="47331"/>
    <cellStyle name="20 % – Zvýraznění2 3 5 4 4" xfId="15813"/>
    <cellStyle name="20 % – Zvýraznění2 3 5 4 4 2" xfId="30994"/>
    <cellStyle name="20 % – Zvýraznění2 3 5 4 5" xfId="34799"/>
    <cellStyle name="20 % – Zvýraznění2 3 5 4 6" xfId="19619"/>
    <cellStyle name="20 % – Zvýraznění2 3 5 4 7" xfId="38680"/>
    <cellStyle name="20 % – Zvýraznění2 3 5 4 8" xfId="38681"/>
    <cellStyle name="20 % – Zvýraznění2 3 5 5" xfId="1379"/>
    <cellStyle name="20 % – Zvýraznění2 3 5 5 2" xfId="11151"/>
    <cellStyle name="20 % – Zvýraznění2 3 5 5 2 2" xfId="26351"/>
    <cellStyle name="20 % – Zvýraznění2 3 5 5 2 3" xfId="47332"/>
    <cellStyle name="20 % – Zvýraznění2 3 5 5 2 4" xfId="47333"/>
    <cellStyle name="20 % – Zvýraznění2 3 5 5 2 5" xfId="47334"/>
    <cellStyle name="20 % – Zvýraznění2 3 5 5 3" xfId="12015"/>
    <cellStyle name="20 % – Zvýraznění2 3 5 5 3 2" xfId="27210"/>
    <cellStyle name="20 % – Zvýraznění2 3 5 5 3 3" xfId="47335"/>
    <cellStyle name="20 % – Zvýraznění2 3 5 5 3 4" xfId="47336"/>
    <cellStyle name="20 % – Zvýraznění2 3 5 5 4" xfId="15814"/>
    <cellStyle name="20 % – Zvýraznění2 3 5 5 4 2" xfId="30995"/>
    <cellStyle name="20 % – Zvýraznění2 3 5 5 5" xfId="34800"/>
    <cellStyle name="20 % – Zvýraznění2 3 5 5 6" xfId="19620"/>
    <cellStyle name="20 % – Zvýraznění2 3 5 5 7" xfId="38682"/>
    <cellStyle name="20 % – Zvýraznění2 3 5 5 8" xfId="38683"/>
    <cellStyle name="20 % – Zvýraznění2 3 5 6" xfId="7696"/>
    <cellStyle name="20 % – Zvýraznění2 3 5 6 2" xfId="22915"/>
    <cellStyle name="20 % – Zvýraznění2 3 5 6 3" xfId="47337"/>
    <cellStyle name="20 % – Zvýraznění2 3 5 6 4" xfId="47338"/>
    <cellStyle name="20 % – Zvýraznění2 3 5 6 5" xfId="47339"/>
    <cellStyle name="20 % – Zvýraznění2 3 5 7" xfId="11496"/>
    <cellStyle name="20 % – Zvýraznění2 3 5 7 2" xfId="26692"/>
    <cellStyle name="20 % – Zvýraznění2 3 5 7 3" xfId="47340"/>
    <cellStyle name="20 % – Zvýraznění2 3 5 7 4" xfId="47341"/>
    <cellStyle name="20 % – Zvýraznění2 3 5 8" xfId="15296"/>
    <cellStyle name="20 % – Zvýraznění2 3 5 8 2" xfId="30477"/>
    <cellStyle name="20 % – Zvýraznění2 3 5 9" xfId="34282"/>
    <cellStyle name="20 % – Zvýraznění2 3 6" xfId="1380"/>
    <cellStyle name="20 % – Zvýraznění2 3 6 10" xfId="38684"/>
    <cellStyle name="20 % – Zvýraznění2 3 6 11" xfId="38685"/>
    <cellStyle name="20 % – Zvýraznění2 3 6 2" xfId="1381"/>
    <cellStyle name="20 % – Zvýraznění2 3 6 2 2" xfId="8690"/>
    <cellStyle name="20 % – Zvýraznění2 3 6 2 2 2" xfId="23906"/>
    <cellStyle name="20 % – Zvýraznění2 3 6 2 2 3" xfId="47342"/>
    <cellStyle name="20 % – Zvýraznění2 3 6 2 2 4" xfId="47343"/>
    <cellStyle name="20 % – Zvýraznění2 3 6 2 2 5" xfId="47344"/>
    <cellStyle name="20 % – Zvýraznění2 3 6 2 3" xfId="12017"/>
    <cellStyle name="20 % – Zvýraznění2 3 6 2 3 2" xfId="27212"/>
    <cellStyle name="20 % – Zvýraznění2 3 6 2 3 3" xfId="47345"/>
    <cellStyle name="20 % – Zvýraznění2 3 6 2 3 4" xfId="47346"/>
    <cellStyle name="20 % – Zvýraznění2 3 6 2 4" xfId="15816"/>
    <cellStyle name="20 % – Zvýraznění2 3 6 2 4 2" xfId="30997"/>
    <cellStyle name="20 % – Zvýraznění2 3 6 2 5" xfId="34802"/>
    <cellStyle name="20 % – Zvýraznění2 3 6 2 6" xfId="19622"/>
    <cellStyle name="20 % – Zvýraznění2 3 6 2 7" xfId="38686"/>
    <cellStyle name="20 % – Zvýraznění2 3 6 2 8" xfId="38687"/>
    <cellStyle name="20 % – Zvýraznění2 3 6 3" xfId="1382"/>
    <cellStyle name="20 % – Zvýraznění2 3 6 3 2" xfId="8691"/>
    <cellStyle name="20 % – Zvýraznění2 3 6 3 2 2" xfId="23907"/>
    <cellStyle name="20 % – Zvýraznění2 3 6 3 2 3" xfId="47347"/>
    <cellStyle name="20 % – Zvýraznění2 3 6 3 2 4" xfId="47348"/>
    <cellStyle name="20 % – Zvýraznění2 3 6 3 2 5" xfId="47349"/>
    <cellStyle name="20 % – Zvýraznění2 3 6 3 3" xfId="12018"/>
    <cellStyle name="20 % – Zvýraznění2 3 6 3 3 2" xfId="27213"/>
    <cellStyle name="20 % – Zvýraznění2 3 6 3 3 3" xfId="47350"/>
    <cellStyle name="20 % – Zvýraznění2 3 6 3 3 4" xfId="47351"/>
    <cellStyle name="20 % – Zvýraznění2 3 6 3 4" xfId="15817"/>
    <cellStyle name="20 % – Zvýraznění2 3 6 3 4 2" xfId="30998"/>
    <cellStyle name="20 % – Zvýraznění2 3 6 3 5" xfId="34803"/>
    <cellStyle name="20 % – Zvýraznění2 3 6 3 6" xfId="19623"/>
    <cellStyle name="20 % – Zvýraznění2 3 6 3 7" xfId="38688"/>
    <cellStyle name="20 % – Zvýraznění2 3 6 3 8" xfId="38689"/>
    <cellStyle name="20 % – Zvýraznění2 3 6 4" xfId="1383"/>
    <cellStyle name="20 % – Zvýraznění2 3 6 4 2" xfId="8692"/>
    <cellStyle name="20 % – Zvýraznění2 3 6 4 2 2" xfId="23908"/>
    <cellStyle name="20 % – Zvýraznění2 3 6 4 2 3" xfId="47352"/>
    <cellStyle name="20 % – Zvýraznění2 3 6 4 2 4" xfId="47353"/>
    <cellStyle name="20 % – Zvýraznění2 3 6 4 2 5" xfId="47354"/>
    <cellStyle name="20 % – Zvýraznění2 3 6 4 3" xfId="12019"/>
    <cellStyle name="20 % – Zvýraznění2 3 6 4 3 2" xfId="27214"/>
    <cellStyle name="20 % – Zvýraznění2 3 6 4 3 3" xfId="47355"/>
    <cellStyle name="20 % – Zvýraznění2 3 6 4 3 4" xfId="47356"/>
    <cellStyle name="20 % – Zvýraznění2 3 6 4 4" xfId="15818"/>
    <cellStyle name="20 % – Zvýraznění2 3 6 4 4 2" xfId="30999"/>
    <cellStyle name="20 % – Zvýraznění2 3 6 4 5" xfId="34804"/>
    <cellStyle name="20 % – Zvýraznění2 3 6 4 6" xfId="19624"/>
    <cellStyle name="20 % – Zvýraznění2 3 6 4 7" xfId="38690"/>
    <cellStyle name="20 % – Zvýraznění2 3 6 4 8" xfId="38691"/>
    <cellStyle name="20 % – Zvýraznění2 3 6 5" xfId="8013"/>
    <cellStyle name="20 % – Zvýraznění2 3 6 5 2" xfId="23230"/>
    <cellStyle name="20 % – Zvýraznění2 3 6 5 3" xfId="47357"/>
    <cellStyle name="20 % – Zvýraznění2 3 6 5 4" xfId="47358"/>
    <cellStyle name="20 % – Zvýraznění2 3 6 5 5" xfId="47359"/>
    <cellStyle name="20 % – Zvýraznění2 3 6 6" xfId="12016"/>
    <cellStyle name="20 % – Zvýraznění2 3 6 6 2" xfId="27211"/>
    <cellStyle name="20 % – Zvýraznění2 3 6 6 3" xfId="47360"/>
    <cellStyle name="20 % – Zvýraznění2 3 6 6 4" xfId="47361"/>
    <cellStyle name="20 % – Zvýraznění2 3 6 7" xfId="15815"/>
    <cellStyle name="20 % – Zvýraznění2 3 6 7 2" xfId="30996"/>
    <cellStyle name="20 % – Zvýraznění2 3 6 8" xfId="34801"/>
    <cellStyle name="20 % – Zvýraznění2 3 6 9" xfId="19621"/>
    <cellStyle name="20 % – Zvýraznění2 3 7" xfId="1384"/>
    <cellStyle name="20 % – Zvýraznění2 3 7 10" xfId="38692"/>
    <cellStyle name="20 % – Zvýraznění2 3 7 11" xfId="38693"/>
    <cellStyle name="20 % – Zvýraznění2 3 7 2" xfId="1385"/>
    <cellStyle name="20 % – Zvýraznění2 3 7 2 2" xfId="8693"/>
    <cellStyle name="20 % – Zvýraznění2 3 7 2 2 2" xfId="23909"/>
    <cellStyle name="20 % – Zvýraznění2 3 7 2 2 3" xfId="47362"/>
    <cellStyle name="20 % – Zvýraznění2 3 7 2 2 4" xfId="47363"/>
    <cellStyle name="20 % – Zvýraznění2 3 7 2 2 5" xfId="47364"/>
    <cellStyle name="20 % – Zvýraznění2 3 7 2 3" xfId="12021"/>
    <cellStyle name="20 % – Zvýraznění2 3 7 2 3 2" xfId="27216"/>
    <cellStyle name="20 % – Zvýraznění2 3 7 2 3 3" xfId="47365"/>
    <cellStyle name="20 % – Zvýraznění2 3 7 2 3 4" xfId="47366"/>
    <cellStyle name="20 % – Zvýraznění2 3 7 2 4" xfId="15820"/>
    <cellStyle name="20 % – Zvýraznění2 3 7 2 4 2" xfId="31001"/>
    <cellStyle name="20 % – Zvýraznění2 3 7 2 5" xfId="34806"/>
    <cellStyle name="20 % – Zvýraznění2 3 7 2 6" xfId="19626"/>
    <cellStyle name="20 % – Zvýraznění2 3 7 2 7" xfId="38694"/>
    <cellStyle name="20 % – Zvýraznění2 3 7 2 8" xfId="38695"/>
    <cellStyle name="20 % – Zvýraznění2 3 7 3" xfId="1386"/>
    <cellStyle name="20 % – Zvýraznění2 3 7 3 2" xfId="8694"/>
    <cellStyle name="20 % – Zvýraznění2 3 7 3 2 2" xfId="23910"/>
    <cellStyle name="20 % – Zvýraznění2 3 7 3 2 3" xfId="47367"/>
    <cellStyle name="20 % – Zvýraznění2 3 7 3 2 4" xfId="47368"/>
    <cellStyle name="20 % – Zvýraznění2 3 7 3 2 5" xfId="47369"/>
    <cellStyle name="20 % – Zvýraznění2 3 7 3 3" xfId="12022"/>
    <cellStyle name="20 % – Zvýraznění2 3 7 3 3 2" xfId="27217"/>
    <cellStyle name="20 % – Zvýraznění2 3 7 3 3 3" xfId="47370"/>
    <cellStyle name="20 % – Zvýraznění2 3 7 3 3 4" xfId="47371"/>
    <cellStyle name="20 % – Zvýraznění2 3 7 3 4" xfId="15821"/>
    <cellStyle name="20 % – Zvýraznění2 3 7 3 4 2" xfId="31002"/>
    <cellStyle name="20 % – Zvýraznění2 3 7 3 5" xfId="34807"/>
    <cellStyle name="20 % – Zvýraznění2 3 7 3 6" xfId="19627"/>
    <cellStyle name="20 % – Zvýraznění2 3 7 3 7" xfId="38696"/>
    <cellStyle name="20 % – Zvýraznění2 3 7 3 8" xfId="38697"/>
    <cellStyle name="20 % – Zvýraznění2 3 7 4" xfId="1387"/>
    <cellStyle name="20 % – Zvýraznění2 3 7 4 2" xfId="8695"/>
    <cellStyle name="20 % – Zvýraznění2 3 7 4 2 2" xfId="23911"/>
    <cellStyle name="20 % – Zvýraznění2 3 7 4 2 3" xfId="47372"/>
    <cellStyle name="20 % – Zvýraznění2 3 7 4 2 4" xfId="47373"/>
    <cellStyle name="20 % – Zvýraznění2 3 7 4 2 5" xfId="47374"/>
    <cellStyle name="20 % – Zvýraznění2 3 7 4 3" xfId="12023"/>
    <cellStyle name="20 % – Zvýraznění2 3 7 4 3 2" xfId="27218"/>
    <cellStyle name="20 % – Zvýraznění2 3 7 4 3 3" xfId="47375"/>
    <cellStyle name="20 % – Zvýraznění2 3 7 4 3 4" xfId="47376"/>
    <cellStyle name="20 % – Zvýraznění2 3 7 4 4" xfId="15822"/>
    <cellStyle name="20 % – Zvýraznění2 3 7 4 4 2" xfId="31003"/>
    <cellStyle name="20 % – Zvýraznění2 3 7 4 5" xfId="34808"/>
    <cellStyle name="20 % – Zvýraznění2 3 7 4 6" xfId="19628"/>
    <cellStyle name="20 % – Zvýraznění2 3 7 4 7" xfId="38698"/>
    <cellStyle name="20 % – Zvýraznění2 3 7 4 8" xfId="38699"/>
    <cellStyle name="20 % – Zvýraznění2 3 7 5" xfId="7953"/>
    <cellStyle name="20 % – Zvýraznění2 3 7 5 2" xfId="23170"/>
    <cellStyle name="20 % – Zvýraznění2 3 7 5 3" xfId="47377"/>
    <cellStyle name="20 % – Zvýraznění2 3 7 5 4" xfId="47378"/>
    <cellStyle name="20 % – Zvýraznění2 3 7 5 5" xfId="47379"/>
    <cellStyle name="20 % – Zvýraznění2 3 7 6" xfId="12020"/>
    <cellStyle name="20 % – Zvýraznění2 3 7 6 2" xfId="27215"/>
    <cellStyle name="20 % – Zvýraznění2 3 7 6 3" xfId="47380"/>
    <cellStyle name="20 % – Zvýraznění2 3 7 6 4" xfId="47381"/>
    <cellStyle name="20 % – Zvýraznění2 3 7 7" xfId="15819"/>
    <cellStyle name="20 % – Zvýraznění2 3 7 7 2" xfId="31000"/>
    <cellStyle name="20 % – Zvýraznění2 3 7 8" xfId="34805"/>
    <cellStyle name="20 % – Zvýraznění2 3 7 9" xfId="19625"/>
    <cellStyle name="20 % – Zvýraznění2 3 8" xfId="1388"/>
    <cellStyle name="20 % – Zvýraznění2 3 8 10" xfId="38700"/>
    <cellStyle name="20 % – Zvýraznění2 3 8 11" xfId="38701"/>
    <cellStyle name="20 % – Zvýraznění2 3 8 2" xfId="1389"/>
    <cellStyle name="20 % – Zvýraznění2 3 8 2 2" xfId="8696"/>
    <cellStyle name="20 % – Zvýraznění2 3 8 2 2 2" xfId="23912"/>
    <cellStyle name="20 % – Zvýraznění2 3 8 2 2 3" xfId="47382"/>
    <cellStyle name="20 % – Zvýraznění2 3 8 2 2 4" xfId="47383"/>
    <cellStyle name="20 % – Zvýraznění2 3 8 2 2 5" xfId="47384"/>
    <cellStyle name="20 % – Zvýraznění2 3 8 2 3" xfId="12025"/>
    <cellStyle name="20 % – Zvýraznění2 3 8 2 3 2" xfId="27220"/>
    <cellStyle name="20 % – Zvýraznění2 3 8 2 3 3" xfId="47385"/>
    <cellStyle name="20 % – Zvýraznění2 3 8 2 3 4" xfId="47386"/>
    <cellStyle name="20 % – Zvýraznění2 3 8 2 4" xfId="15824"/>
    <cellStyle name="20 % – Zvýraznění2 3 8 2 4 2" xfId="31005"/>
    <cellStyle name="20 % – Zvýraznění2 3 8 2 5" xfId="34810"/>
    <cellStyle name="20 % – Zvýraznění2 3 8 2 6" xfId="19630"/>
    <cellStyle name="20 % – Zvýraznění2 3 8 2 7" xfId="38702"/>
    <cellStyle name="20 % – Zvýraznění2 3 8 2 8" xfId="38703"/>
    <cellStyle name="20 % – Zvýraznění2 3 8 3" xfId="1390"/>
    <cellStyle name="20 % – Zvýraznění2 3 8 3 2" xfId="8697"/>
    <cellStyle name="20 % – Zvýraznění2 3 8 3 2 2" xfId="23913"/>
    <cellStyle name="20 % – Zvýraznění2 3 8 3 2 3" xfId="47387"/>
    <cellStyle name="20 % – Zvýraznění2 3 8 3 2 4" xfId="47388"/>
    <cellStyle name="20 % – Zvýraznění2 3 8 3 2 5" xfId="47389"/>
    <cellStyle name="20 % – Zvýraznění2 3 8 3 3" xfId="12026"/>
    <cellStyle name="20 % – Zvýraznění2 3 8 3 3 2" xfId="27221"/>
    <cellStyle name="20 % – Zvýraznění2 3 8 3 3 3" xfId="47390"/>
    <cellStyle name="20 % – Zvýraznění2 3 8 3 3 4" xfId="47391"/>
    <cellStyle name="20 % – Zvýraznění2 3 8 3 4" xfId="15825"/>
    <cellStyle name="20 % – Zvýraznění2 3 8 3 4 2" xfId="31006"/>
    <cellStyle name="20 % – Zvýraznění2 3 8 3 5" xfId="34811"/>
    <cellStyle name="20 % – Zvýraznění2 3 8 3 6" xfId="19631"/>
    <cellStyle name="20 % – Zvýraznění2 3 8 3 7" xfId="38704"/>
    <cellStyle name="20 % – Zvýraznění2 3 8 3 8" xfId="38705"/>
    <cellStyle name="20 % – Zvýraznění2 3 8 4" xfId="1391"/>
    <cellStyle name="20 % – Zvýraznění2 3 8 4 2" xfId="8698"/>
    <cellStyle name="20 % – Zvýraznění2 3 8 4 2 2" xfId="23914"/>
    <cellStyle name="20 % – Zvýraznění2 3 8 4 2 3" xfId="47392"/>
    <cellStyle name="20 % – Zvýraznění2 3 8 4 2 4" xfId="47393"/>
    <cellStyle name="20 % – Zvýraznění2 3 8 4 2 5" xfId="47394"/>
    <cellStyle name="20 % – Zvýraznění2 3 8 4 3" xfId="12027"/>
    <cellStyle name="20 % – Zvýraznění2 3 8 4 3 2" xfId="27222"/>
    <cellStyle name="20 % – Zvýraznění2 3 8 4 3 3" xfId="47395"/>
    <cellStyle name="20 % – Zvýraznění2 3 8 4 3 4" xfId="47396"/>
    <cellStyle name="20 % – Zvýraznění2 3 8 4 4" xfId="15826"/>
    <cellStyle name="20 % – Zvýraznění2 3 8 4 4 2" xfId="31007"/>
    <cellStyle name="20 % – Zvýraznění2 3 8 4 5" xfId="34812"/>
    <cellStyle name="20 % – Zvýraznění2 3 8 4 6" xfId="19632"/>
    <cellStyle name="20 % – Zvýraznění2 3 8 4 7" xfId="38706"/>
    <cellStyle name="20 % – Zvýraznění2 3 8 4 8" xfId="38707"/>
    <cellStyle name="20 % – Zvýraznění2 3 8 5" xfId="8084"/>
    <cellStyle name="20 % – Zvýraznění2 3 8 5 2" xfId="23300"/>
    <cellStyle name="20 % – Zvýraznění2 3 8 5 3" xfId="47397"/>
    <cellStyle name="20 % – Zvýraznění2 3 8 5 4" xfId="47398"/>
    <cellStyle name="20 % – Zvýraznění2 3 8 5 5" xfId="47399"/>
    <cellStyle name="20 % – Zvýraznění2 3 8 6" xfId="12024"/>
    <cellStyle name="20 % – Zvýraznění2 3 8 6 2" xfId="27219"/>
    <cellStyle name="20 % – Zvýraznění2 3 8 6 3" xfId="47400"/>
    <cellStyle name="20 % – Zvýraznění2 3 8 6 4" xfId="47401"/>
    <cellStyle name="20 % – Zvýraznění2 3 8 7" xfId="15823"/>
    <cellStyle name="20 % – Zvýraznění2 3 8 7 2" xfId="31004"/>
    <cellStyle name="20 % – Zvýraznění2 3 8 8" xfId="34809"/>
    <cellStyle name="20 % – Zvýraznění2 3 8 9" xfId="19629"/>
    <cellStyle name="20 % – Zvýraznění2 3 9" xfId="1392"/>
    <cellStyle name="20 % – Zvýraznění2 3 9 10" xfId="38708"/>
    <cellStyle name="20 % – Zvýraznění2 3 9 11" xfId="38709"/>
    <cellStyle name="20 % – Zvýraznění2 3 9 2" xfId="1393"/>
    <cellStyle name="20 % – Zvýraznění2 3 9 2 2" xfId="8699"/>
    <cellStyle name="20 % – Zvýraznění2 3 9 2 2 2" xfId="23915"/>
    <cellStyle name="20 % – Zvýraznění2 3 9 2 2 3" xfId="47402"/>
    <cellStyle name="20 % – Zvýraznění2 3 9 2 2 4" xfId="47403"/>
    <cellStyle name="20 % – Zvýraznění2 3 9 2 2 5" xfId="47404"/>
    <cellStyle name="20 % – Zvýraznění2 3 9 2 3" xfId="12029"/>
    <cellStyle name="20 % – Zvýraznění2 3 9 2 3 2" xfId="27224"/>
    <cellStyle name="20 % – Zvýraznění2 3 9 2 3 3" xfId="47405"/>
    <cellStyle name="20 % – Zvýraznění2 3 9 2 3 4" xfId="47406"/>
    <cellStyle name="20 % – Zvýraznění2 3 9 2 4" xfId="15828"/>
    <cellStyle name="20 % – Zvýraznění2 3 9 2 4 2" xfId="31009"/>
    <cellStyle name="20 % – Zvýraznění2 3 9 2 5" xfId="34814"/>
    <cellStyle name="20 % – Zvýraznění2 3 9 2 6" xfId="19634"/>
    <cellStyle name="20 % – Zvýraznění2 3 9 2 7" xfId="38710"/>
    <cellStyle name="20 % – Zvýraznění2 3 9 2 8" xfId="38711"/>
    <cellStyle name="20 % – Zvýraznění2 3 9 3" xfId="1394"/>
    <cellStyle name="20 % – Zvýraznění2 3 9 3 2" xfId="8700"/>
    <cellStyle name="20 % – Zvýraznění2 3 9 3 2 2" xfId="23916"/>
    <cellStyle name="20 % – Zvýraznění2 3 9 3 2 3" xfId="47407"/>
    <cellStyle name="20 % – Zvýraznění2 3 9 3 2 4" xfId="47408"/>
    <cellStyle name="20 % – Zvýraznění2 3 9 3 2 5" xfId="47409"/>
    <cellStyle name="20 % – Zvýraznění2 3 9 3 3" xfId="12030"/>
    <cellStyle name="20 % – Zvýraznění2 3 9 3 3 2" xfId="27225"/>
    <cellStyle name="20 % – Zvýraznění2 3 9 3 3 3" xfId="47410"/>
    <cellStyle name="20 % – Zvýraznění2 3 9 3 3 4" xfId="47411"/>
    <cellStyle name="20 % – Zvýraznění2 3 9 3 4" xfId="15829"/>
    <cellStyle name="20 % – Zvýraznění2 3 9 3 4 2" xfId="31010"/>
    <cellStyle name="20 % – Zvýraznění2 3 9 3 5" xfId="34815"/>
    <cellStyle name="20 % – Zvýraznění2 3 9 3 6" xfId="19635"/>
    <cellStyle name="20 % – Zvýraznění2 3 9 3 7" xfId="38712"/>
    <cellStyle name="20 % – Zvýraznění2 3 9 3 8" xfId="38713"/>
    <cellStyle name="20 % – Zvýraznění2 3 9 4" xfId="1395"/>
    <cellStyle name="20 % – Zvýraznění2 3 9 4 2" xfId="8701"/>
    <cellStyle name="20 % – Zvýraznění2 3 9 4 2 2" xfId="23917"/>
    <cellStyle name="20 % – Zvýraznění2 3 9 4 2 3" xfId="47412"/>
    <cellStyle name="20 % – Zvýraznění2 3 9 4 2 4" xfId="47413"/>
    <cellStyle name="20 % – Zvýraznění2 3 9 4 2 5" xfId="47414"/>
    <cellStyle name="20 % – Zvýraznění2 3 9 4 3" xfId="12031"/>
    <cellStyle name="20 % – Zvýraznění2 3 9 4 3 2" xfId="27226"/>
    <cellStyle name="20 % – Zvýraznění2 3 9 4 3 3" xfId="47415"/>
    <cellStyle name="20 % – Zvýraznění2 3 9 4 3 4" xfId="47416"/>
    <cellStyle name="20 % – Zvýraznění2 3 9 4 4" xfId="15830"/>
    <cellStyle name="20 % – Zvýraznění2 3 9 4 4 2" xfId="31011"/>
    <cellStyle name="20 % – Zvýraznění2 3 9 4 5" xfId="34816"/>
    <cellStyle name="20 % – Zvýraznění2 3 9 4 6" xfId="19636"/>
    <cellStyle name="20 % – Zvýraznění2 3 9 4 7" xfId="38714"/>
    <cellStyle name="20 % – Zvýraznění2 3 9 4 8" xfId="38715"/>
    <cellStyle name="20 % – Zvýraznění2 3 9 5" xfId="8091"/>
    <cellStyle name="20 % – Zvýraznění2 3 9 5 2" xfId="23307"/>
    <cellStyle name="20 % – Zvýraznění2 3 9 5 3" xfId="47417"/>
    <cellStyle name="20 % – Zvýraznění2 3 9 5 4" xfId="47418"/>
    <cellStyle name="20 % – Zvýraznění2 3 9 5 5" xfId="47419"/>
    <cellStyle name="20 % – Zvýraznění2 3 9 6" xfId="12028"/>
    <cellStyle name="20 % – Zvýraznění2 3 9 6 2" xfId="27223"/>
    <cellStyle name="20 % – Zvýraznění2 3 9 6 3" xfId="47420"/>
    <cellStyle name="20 % – Zvýraznění2 3 9 6 4" xfId="47421"/>
    <cellStyle name="20 % – Zvýraznění2 3 9 7" xfId="15827"/>
    <cellStyle name="20 % – Zvýraznění2 3 9 7 2" xfId="31008"/>
    <cellStyle name="20 % – Zvýraznění2 3 9 8" xfId="34813"/>
    <cellStyle name="20 % – Zvýraznění2 3 9 9" xfId="19633"/>
    <cellStyle name="20 % – Zvýraznění2 4" xfId="295"/>
    <cellStyle name="20 % – Zvýraznění2 4 10" xfId="1396"/>
    <cellStyle name="20 % – Zvýraznění2 4 10 2" xfId="8702"/>
    <cellStyle name="20 % – Zvýraznění2 4 10 2 2" xfId="23918"/>
    <cellStyle name="20 % – Zvýraznění2 4 10 2 3" xfId="47422"/>
    <cellStyle name="20 % – Zvýraznění2 4 10 2 4" xfId="47423"/>
    <cellStyle name="20 % – Zvýraznění2 4 10 2 5" xfId="47424"/>
    <cellStyle name="20 % – Zvýraznění2 4 10 3" xfId="12032"/>
    <cellStyle name="20 % – Zvýraznění2 4 10 3 2" xfId="27227"/>
    <cellStyle name="20 % – Zvýraznění2 4 10 3 3" xfId="47425"/>
    <cellStyle name="20 % – Zvýraznění2 4 10 3 4" xfId="47426"/>
    <cellStyle name="20 % – Zvýraznění2 4 10 4" xfId="15831"/>
    <cellStyle name="20 % – Zvýraznění2 4 10 4 2" xfId="31012"/>
    <cellStyle name="20 % – Zvýraznění2 4 10 5" xfId="34817"/>
    <cellStyle name="20 % – Zvýraznění2 4 10 6" xfId="19637"/>
    <cellStyle name="20 % – Zvýraznění2 4 10 7" xfId="38716"/>
    <cellStyle name="20 % – Zvýraznění2 4 10 8" xfId="38717"/>
    <cellStyle name="20 % – Zvýraznění2 4 11" xfId="1397"/>
    <cellStyle name="20 % – Zvýraznění2 4 11 2" xfId="8703"/>
    <cellStyle name="20 % – Zvýraznění2 4 11 2 2" xfId="23919"/>
    <cellStyle name="20 % – Zvýraznění2 4 11 2 3" xfId="47427"/>
    <cellStyle name="20 % – Zvýraznění2 4 11 2 4" xfId="47428"/>
    <cellStyle name="20 % – Zvýraznění2 4 11 2 5" xfId="47429"/>
    <cellStyle name="20 % – Zvýraznění2 4 11 3" xfId="12033"/>
    <cellStyle name="20 % – Zvýraznění2 4 11 3 2" xfId="27228"/>
    <cellStyle name="20 % – Zvýraznění2 4 11 3 3" xfId="47430"/>
    <cellStyle name="20 % – Zvýraznění2 4 11 3 4" xfId="47431"/>
    <cellStyle name="20 % – Zvýraznění2 4 11 4" xfId="15832"/>
    <cellStyle name="20 % – Zvýraznění2 4 11 4 2" xfId="31013"/>
    <cellStyle name="20 % – Zvýraznění2 4 11 5" xfId="34818"/>
    <cellStyle name="20 % – Zvýraznění2 4 11 6" xfId="19638"/>
    <cellStyle name="20 % – Zvýraznění2 4 11 7" xfId="38718"/>
    <cellStyle name="20 % – Zvýraznění2 4 11 8" xfId="38719"/>
    <cellStyle name="20 % – Zvýraznění2 4 12" xfId="1398"/>
    <cellStyle name="20 % – Zvýraznění2 4 12 2" xfId="8704"/>
    <cellStyle name="20 % – Zvýraznění2 4 12 2 2" xfId="23920"/>
    <cellStyle name="20 % – Zvýraznění2 4 12 2 3" xfId="47432"/>
    <cellStyle name="20 % – Zvýraznění2 4 12 2 4" xfId="47433"/>
    <cellStyle name="20 % – Zvýraznění2 4 12 2 5" xfId="47434"/>
    <cellStyle name="20 % – Zvýraznění2 4 12 3" xfId="12034"/>
    <cellStyle name="20 % – Zvýraznění2 4 12 3 2" xfId="27229"/>
    <cellStyle name="20 % – Zvýraznění2 4 12 3 3" xfId="47435"/>
    <cellStyle name="20 % – Zvýraznění2 4 12 3 4" xfId="47436"/>
    <cellStyle name="20 % – Zvýraznění2 4 12 4" xfId="15833"/>
    <cellStyle name="20 % – Zvýraznění2 4 12 4 2" xfId="31014"/>
    <cellStyle name="20 % – Zvýraznění2 4 12 5" xfId="34819"/>
    <cellStyle name="20 % – Zvýraznění2 4 12 6" xfId="19639"/>
    <cellStyle name="20 % – Zvýraznění2 4 12 7" xfId="38720"/>
    <cellStyle name="20 % – Zvýraznění2 4 12 8" xfId="38721"/>
    <cellStyle name="20 % – Zvýraznění2 4 13" xfId="1399"/>
    <cellStyle name="20 % – Zvýraznění2 4 13 2" xfId="11324"/>
    <cellStyle name="20 % – Zvýraznění2 4 13 2 2" xfId="26524"/>
    <cellStyle name="20 % – Zvýraznění2 4 13 2 3" xfId="47437"/>
    <cellStyle name="20 % – Zvýraznění2 4 13 2 4" xfId="47438"/>
    <cellStyle name="20 % – Zvýraznění2 4 13 2 5" xfId="47439"/>
    <cellStyle name="20 % – Zvýraznění2 4 13 3" xfId="12035"/>
    <cellStyle name="20 % – Zvýraznění2 4 13 3 2" xfId="27230"/>
    <cellStyle name="20 % – Zvýraznění2 4 13 3 3" xfId="47440"/>
    <cellStyle name="20 % – Zvýraznění2 4 13 3 4" xfId="47441"/>
    <cellStyle name="20 % – Zvýraznění2 4 13 4" xfId="15834"/>
    <cellStyle name="20 % – Zvýraznění2 4 13 4 2" xfId="31015"/>
    <cellStyle name="20 % – Zvýraznění2 4 13 5" xfId="34820"/>
    <cellStyle name="20 % – Zvýraznění2 4 13 6" xfId="19640"/>
    <cellStyle name="20 % – Zvýraznění2 4 13 7" xfId="38722"/>
    <cellStyle name="20 % – Zvýraznění2 4 13 8" xfId="38723"/>
    <cellStyle name="20 % – Zvýraznění2 4 14" xfId="7503"/>
    <cellStyle name="20 % – Zvýraznění2 4 14 2" xfId="11334"/>
    <cellStyle name="20 % – Zvýraznění2 4 14 2 2" xfId="26534"/>
    <cellStyle name="20 % – Zvýraznění2 4 14 2 3" xfId="47442"/>
    <cellStyle name="20 % – Zvýraznění2 4 14 2 4" xfId="47443"/>
    <cellStyle name="20 % – Zvýraznění2 4 14 2 5" xfId="47444"/>
    <cellStyle name="20 % – Zvýraznění2 4 14 3" xfId="15129"/>
    <cellStyle name="20 % – Zvýraznění2 4 14 3 2" xfId="30316"/>
    <cellStyle name="20 % – Zvýraznění2 4 14 3 3" xfId="47445"/>
    <cellStyle name="20 % – Zvýraznění2 4 14 3 4" xfId="47446"/>
    <cellStyle name="20 % – Zvýraznění2 4 14 4" xfId="18932"/>
    <cellStyle name="20 % – Zvýraznění2 4 14 4 2" xfId="34113"/>
    <cellStyle name="20 % – Zvýraznění2 4 14 5" xfId="37904"/>
    <cellStyle name="20 % – Zvýraznění2 4 14 6" xfId="22724"/>
    <cellStyle name="20 % – Zvýraznění2 4 14 7" xfId="38724"/>
    <cellStyle name="20 % – Zvýraznění2 4 14 8" xfId="38725"/>
    <cellStyle name="20 % – Zvýraznění2 4 15" xfId="7616"/>
    <cellStyle name="20 % – Zvýraznění2 4 15 2" xfId="22835"/>
    <cellStyle name="20 % – Zvýraznění2 4 15 3" xfId="47447"/>
    <cellStyle name="20 % – Zvýraznění2 4 15 4" xfId="47448"/>
    <cellStyle name="20 % – Zvýraznění2 4 15 5" xfId="47449"/>
    <cellStyle name="20 % – Zvýraznění2 4 16" xfId="11408"/>
    <cellStyle name="20 % – Zvýraznění2 4 16 2" xfId="26605"/>
    <cellStyle name="20 % – Zvýraznění2 4 16 3" xfId="47450"/>
    <cellStyle name="20 % – Zvýraznění2 4 16 4" xfId="47451"/>
    <cellStyle name="20 % – Zvýraznění2 4 17" xfId="15209"/>
    <cellStyle name="20 % – Zvýraznění2 4 17 2" xfId="30390"/>
    <cellStyle name="20 % – Zvýraznění2 4 18" xfId="34195"/>
    <cellStyle name="20 % – Zvýraznění2 4 19" xfId="19015"/>
    <cellStyle name="20 % – Zvýraznění2 4 2" xfId="332"/>
    <cellStyle name="20 % – Zvýraznění2 4 2 10" xfId="1400"/>
    <cellStyle name="20 % – Zvýraznění2 4 2 10 2" xfId="8705"/>
    <cellStyle name="20 % – Zvýraznění2 4 2 10 2 2" xfId="23921"/>
    <cellStyle name="20 % – Zvýraznění2 4 2 10 2 3" xfId="47452"/>
    <cellStyle name="20 % – Zvýraznění2 4 2 10 2 4" xfId="47453"/>
    <cellStyle name="20 % – Zvýraznění2 4 2 10 2 5" xfId="47454"/>
    <cellStyle name="20 % – Zvýraznění2 4 2 10 3" xfId="12036"/>
    <cellStyle name="20 % – Zvýraznění2 4 2 10 3 2" xfId="27231"/>
    <cellStyle name="20 % – Zvýraznění2 4 2 10 3 3" xfId="47455"/>
    <cellStyle name="20 % – Zvýraznění2 4 2 10 3 4" xfId="47456"/>
    <cellStyle name="20 % – Zvýraznění2 4 2 10 4" xfId="15835"/>
    <cellStyle name="20 % – Zvýraznění2 4 2 10 4 2" xfId="31016"/>
    <cellStyle name="20 % – Zvýraznění2 4 2 10 5" xfId="34821"/>
    <cellStyle name="20 % – Zvýraznění2 4 2 10 6" xfId="19641"/>
    <cellStyle name="20 % – Zvýraznění2 4 2 10 7" xfId="38726"/>
    <cellStyle name="20 % – Zvýraznění2 4 2 10 8" xfId="38727"/>
    <cellStyle name="20 % – Zvýraznění2 4 2 11" xfId="1401"/>
    <cellStyle name="20 % – Zvýraznění2 4 2 11 2" xfId="11024"/>
    <cellStyle name="20 % – Zvýraznění2 4 2 11 2 2" xfId="26224"/>
    <cellStyle name="20 % – Zvýraznění2 4 2 11 2 3" xfId="47457"/>
    <cellStyle name="20 % – Zvýraznění2 4 2 11 2 4" xfId="47458"/>
    <cellStyle name="20 % – Zvýraznění2 4 2 11 2 5" xfId="47459"/>
    <cellStyle name="20 % – Zvýraznění2 4 2 11 3" xfId="12037"/>
    <cellStyle name="20 % – Zvýraznění2 4 2 11 3 2" xfId="27232"/>
    <cellStyle name="20 % – Zvýraznění2 4 2 11 3 3" xfId="47460"/>
    <cellStyle name="20 % – Zvýraznění2 4 2 11 3 4" xfId="47461"/>
    <cellStyle name="20 % – Zvýraznění2 4 2 11 4" xfId="15836"/>
    <cellStyle name="20 % – Zvýraznění2 4 2 11 4 2" xfId="31017"/>
    <cellStyle name="20 % – Zvýraznění2 4 2 11 5" xfId="34822"/>
    <cellStyle name="20 % – Zvýraznění2 4 2 11 6" xfId="19642"/>
    <cellStyle name="20 % – Zvýraznění2 4 2 11 7" xfId="38728"/>
    <cellStyle name="20 % – Zvýraznění2 4 2 11 8" xfId="38729"/>
    <cellStyle name="20 % – Zvýraznění2 4 2 12" xfId="7504"/>
    <cellStyle name="20 % – Zvýraznění2 4 2 12 2" xfId="11335"/>
    <cellStyle name="20 % – Zvýraznění2 4 2 12 2 2" xfId="26535"/>
    <cellStyle name="20 % – Zvýraznění2 4 2 12 2 3" xfId="47462"/>
    <cellStyle name="20 % – Zvýraznění2 4 2 12 2 4" xfId="47463"/>
    <cellStyle name="20 % – Zvýraznění2 4 2 12 2 5" xfId="47464"/>
    <cellStyle name="20 % – Zvýraznění2 4 2 12 3" xfId="15130"/>
    <cellStyle name="20 % – Zvýraznění2 4 2 12 3 2" xfId="30317"/>
    <cellStyle name="20 % – Zvýraznění2 4 2 12 3 3" xfId="47465"/>
    <cellStyle name="20 % – Zvýraznění2 4 2 12 3 4" xfId="47466"/>
    <cellStyle name="20 % – Zvýraznění2 4 2 12 4" xfId="18933"/>
    <cellStyle name="20 % – Zvýraznění2 4 2 12 4 2" xfId="34114"/>
    <cellStyle name="20 % – Zvýraznění2 4 2 12 5" xfId="37905"/>
    <cellStyle name="20 % – Zvýraznění2 4 2 12 6" xfId="22725"/>
    <cellStyle name="20 % – Zvýraznění2 4 2 12 7" xfId="38730"/>
    <cellStyle name="20 % – Zvýraznění2 4 2 12 8" xfId="38731"/>
    <cellStyle name="20 % – Zvýraznění2 4 2 13" xfId="7644"/>
    <cellStyle name="20 % – Zvýraznění2 4 2 13 2" xfId="22863"/>
    <cellStyle name="20 % – Zvýraznění2 4 2 13 3" xfId="47467"/>
    <cellStyle name="20 % – Zvýraznění2 4 2 13 4" xfId="47468"/>
    <cellStyle name="20 % – Zvýraznění2 4 2 13 5" xfId="47469"/>
    <cellStyle name="20 % – Zvýraznění2 4 2 14" xfId="11436"/>
    <cellStyle name="20 % – Zvýraznění2 4 2 14 2" xfId="26633"/>
    <cellStyle name="20 % – Zvýraznění2 4 2 14 3" xfId="47470"/>
    <cellStyle name="20 % – Zvýraznění2 4 2 14 4" xfId="47471"/>
    <cellStyle name="20 % – Zvýraznění2 4 2 15" xfId="15237"/>
    <cellStyle name="20 % – Zvýraznění2 4 2 15 2" xfId="30418"/>
    <cellStyle name="20 % – Zvýraznění2 4 2 16" xfId="34223"/>
    <cellStyle name="20 % – Zvýraznění2 4 2 17" xfId="19043"/>
    <cellStyle name="20 % – Zvýraznění2 4 2 18" xfId="38732"/>
    <cellStyle name="20 % – Zvýraznění2 4 2 19" xfId="38733"/>
    <cellStyle name="20 % – Zvýraznění2 4 2 2" xfId="361"/>
    <cellStyle name="20 % – Zvýraznění2 4 2 2 10" xfId="34251"/>
    <cellStyle name="20 % – Zvýraznění2 4 2 2 11" xfId="19071"/>
    <cellStyle name="20 % – Zvýraznění2 4 2 2 12" xfId="38734"/>
    <cellStyle name="20 % – Zvýraznění2 4 2 2 13" xfId="38735"/>
    <cellStyle name="20 % – Zvýraznění2 4 2 2 2" xfId="1402"/>
    <cellStyle name="20 % – Zvýraznění2 4 2 2 2 2" xfId="8706"/>
    <cellStyle name="20 % – Zvýraznění2 4 2 2 2 2 2" xfId="23922"/>
    <cellStyle name="20 % – Zvýraznění2 4 2 2 2 2 3" xfId="47472"/>
    <cellStyle name="20 % – Zvýraznění2 4 2 2 2 2 4" xfId="47473"/>
    <cellStyle name="20 % – Zvýraznění2 4 2 2 2 2 5" xfId="47474"/>
    <cellStyle name="20 % – Zvýraznění2 4 2 2 2 3" xfId="12038"/>
    <cellStyle name="20 % – Zvýraznění2 4 2 2 2 3 2" xfId="27233"/>
    <cellStyle name="20 % – Zvýraznění2 4 2 2 2 3 3" xfId="47475"/>
    <cellStyle name="20 % – Zvýraznění2 4 2 2 2 3 4" xfId="47476"/>
    <cellStyle name="20 % – Zvýraznění2 4 2 2 2 4" xfId="15837"/>
    <cellStyle name="20 % – Zvýraznění2 4 2 2 2 4 2" xfId="31018"/>
    <cellStyle name="20 % – Zvýraznění2 4 2 2 2 5" xfId="34823"/>
    <cellStyle name="20 % – Zvýraznění2 4 2 2 2 6" xfId="19643"/>
    <cellStyle name="20 % – Zvýraznění2 4 2 2 2 7" xfId="38736"/>
    <cellStyle name="20 % – Zvýraznění2 4 2 2 2 8" xfId="38737"/>
    <cellStyle name="20 % – Zvýraznění2 4 2 2 3" xfId="1403"/>
    <cellStyle name="20 % – Zvýraznění2 4 2 2 3 2" xfId="8707"/>
    <cellStyle name="20 % – Zvýraznění2 4 2 2 3 2 2" xfId="23923"/>
    <cellStyle name="20 % – Zvýraznění2 4 2 2 3 2 3" xfId="47477"/>
    <cellStyle name="20 % – Zvýraznění2 4 2 2 3 2 4" xfId="47478"/>
    <cellStyle name="20 % – Zvýraznění2 4 2 2 3 2 5" xfId="47479"/>
    <cellStyle name="20 % – Zvýraznění2 4 2 2 3 3" xfId="12039"/>
    <cellStyle name="20 % – Zvýraznění2 4 2 2 3 3 2" xfId="27234"/>
    <cellStyle name="20 % – Zvýraznění2 4 2 2 3 3 3" xfId="47480"/>
    <cellStyle name="20 % – Zvýraznění2 4 2 2 3 3 4" xfId="47481"/>
    <cellStyle name="20 % – Zvýraznění2 4 2 2 3 4" xfId="15838"/>
    <cellStyle name="20 % – Zvýraznění2 4 2 2 3 4 2" xfId="31019"/>
    <cellStyle name="20 % – Zvýraznění2 4 2 2 3 5" xfId="34824"/>
    <cellStyle name="20 % – Zvýraznění2 4 2 2 3 6" xfId="19644"/>
    <cellStyle name="20 % – Zvýraznění2 4 2 2 3 7" xfId="38738"/>
    <cellStyle name="20 % – Zvýraznění2 4 2 2 3 8" xfId="38739"/>
    <cellStyle name="20 % – Zvýraznění2 4 2 2 4" xfId="1404"/>
    <cellStyle name="20 % – Zvýraznění2 4 2 2 4 2" xfId="8708"/>
    <cellStyle name="20 % – Zvýraznění2 4 2 2 4 2 2" xfId="23924"/>
    <cellStyle name="20 % – Zvýraznění2 4 2 2 4 2 3" xfId="47482"/>
    <cellStyle name="20 % – Zvýraznění2 4 2 2 4 2 4" xfId="47483"/>
    <cellStyle name="20 % – Zvýraznění2 4 2 2 4 2 5" xfId="47484"/>
    <cellStyle name="20 % – Zvýraznění2 4 2 2 4 3" xfId="12040"/>
    <cellStyle name="20 % – Zvýraznění2 4 2 2 4 3 2" xfId="27235"/>
    <cellStyle name="20 % – Zvýraznění2 4 2 2 4 3 3" xfId="47485"/>
    <cellStyle name="20 % – Zvýraznění2 4 2 2 4 3 4" xfId="47486"/>
    <cellStyle name="20 % – Zvýraznění2 4 2 2 4 4" xfId="15839"/>
    <cellStyle name="20 % – Zvýraznění2 4 2 2 4 4 2" xfId="31020"/>
    <cellStyle name="20 % – Zvýraznění2 4 2 2 4 5" xfId="34825"/>
    <cellStyle name="20 % – Zvýraznění2 4 2 2 4 6" xfId="19645"/>
    <cellStyle name="20 % – Zvýraznění2 4 2 2 4 7" xfId="38740"/>
    <cellStyle name="20 % – Zvýraznění2 4 2 2 4 8" xfId="38741"/>
    <cellStyle name="20 % – Zvýraznění2 4 2 2 5" xfId="1405"/>
    <cellStyle name="20 % – Zvýraznění2 4 2 2 5 2" xfId="11183"/>
    <cellStyle name="20 % – Zvýraznění2 4 2 2 5 2 2" xfId="26383"/>
    <cellStyle name="20 % – Zvýraznění2 4 2 2 5 2 3" xfId="47487"/>
    <cellStyle name="20 % – Zvýraznění2 4 2 2 5 2 4" xfId="47488"/>
    <cellStyle name="20 % – Zvýraznění2 4 2 2 5 2 5" xfId="47489"/>
    <cellStyle name="20 % – Zvýraznění2 4 2 2 5 3" xfId="12041"/>
    <cellStyle name="20 % – Zvýraznění2 4 2 2 5 3 2" xfId="27236"/>
    <cellStyle name="20 % – Zvýraznění2 4 2 2 5 3 3" xfId="47490"/>
    <cellStyle name="20 % – Zvýraznění2 4 2 2 5 3 4" xfId="47491"/>
    <cellStyle name="20 % – Zvýraznění2 4 2 2 5 4" xfId="15840"/>
    <cellStyle name="20 % – Zvýraznění2 4 2 2 5 4 2" xfId="31021"/>
    <cellStyle name="20 % – Zvýraznění2 4 2 2 5 5" xfId="34826"/>
    <cellStyle name="20 % – Zvýraznění2 4 2 2 5 6" xfId="19646"/>
    <cellStyle name="20 % – Zvýraznění2 4 2 2 5 7" xfId="38742"/>
    <cellStyle name="20 % – Zvýraznění2 4 2 2 5 8" xfId="38743"/>
    <cellStyle name="20 % – Zvýraznění2 4 2 2 6" xfId="7505"/>
    <cellStyle name="20 % – Zvýraznění2 4 2 2 6 2" xfId="11336"/>
    <cellStyle name="20 % – Zvýraznění2 4 2 2 6 2 2" xfId="26536"/>
    <cellStyle name="20 % – Zvýraznění2 4 2 2 6 2 3" xfId="47492"/>
    <cellStyle name="20 % – Zvýraznění2 4 2 2 6 2 4" xfId="47493"/>
    <cellStyle name="20 % – Zvýraznění2 4 2 2 6 2 5" xfId="47494"/>
    <cellStyle name="20 % – Zvýraznění2 4 2 2 6 3" xfId="15131"/>
    <cellStyle name="20 % – Zvýraznění2 4 2 2 6 3 2" xfId="30318"/>
    <cellStyle name="20 % – Zvýraznění2 4 2 2 6 3 3" xfId="47495"/>
    <cellStyle name="20 % – Zvýraznění2 4 2 2 6 3 4" xfId="47496"/>
    <cellStyle name="20 % – Zvýraznění2 4 2 2 6 4" xfId="18934"/>
    <cellStyle name="20 % – Zvýraznění2 4 2 2 6 4 2" xfId="34115"/>
    <cellStyle name="20 % – Zvýraznění2 4 2 2 6 5" xfId="37906"/>
    <cellStyle name="20 % – Zvýraznění2 4 2 2 6 6" xfId="22726"/>
    <cellStyle name="20 % – Zvýraznění2 4 2 2 6 7" xfId="38744"/>
    <cellStyle name="20 % – Zvýraznění2 4 2 2 6 8" xfId="38745"/>
    <cellStyle name="20 % – Zvýraznění2 4 2 2 7" xfId="7672"/>
    <cellStyle name="20 % – Zvýraznění2 4 2 2 7 2" xfId="22891"/>
    <cellStyle name="20 % – Zvýraznění2 4 2 2 7 3" xfId="47497"/>
    <cellStyle name="20 % – Zvýraznění2 4 2 2 7 4" xfId="47498"/>
    <cellStyle name="20 % – Zvýraznění2 4 2 2 7 5" xfId="47499"/>
    <cellStyle name="20 % – Zvýraznění2 4 2 2 8" xfId="11464"/>
    <cellStyle name="20 % – Zvýraznění2 4 2 2 8 2" xfId="26661"/>
    <cellStyle name="20 % – Zvýraznění2 4 2 2 8 3" xfId="47500"/>
    <cellStyle name="20 % – Zvýraznění2 4 2 2 8 4" xfId="47501"/>
    <cellStyle name="20 % – Zvýraznění2 4 2 2 9" xfId="15265"/>
    <cellStyle name="20 % – Zvýraznění2 4 2 2 9 2" xfId="30446"/>
    <cellStyle name="20 % – Zvýraznění2 4 2 3" xfId="402"/>
    <cellStyle name="20 % – Zvýraznění2 4 2 3 10" xfId="19103"/>
    <cellStyle name="20 % – Zvýraznění2 4 2 3 11" xfId="38746"/>
    <cellStyle name="20 % – Zvýraznění2 4 2 3 12" xfId="38747"/>
    <cellStyle name="20 % – Zvýraznění2 4 2 3 2" xfId="1406"/>
    <cellStyle name="20 % – Zvýraznění2 4 2 3 2 2" xfId="8709"/>
    <cellStyle name="20 % – Zvýraznění2 4 2 3 2 2 2" xfId="23925"/>
    <cellStyle name="20 % – Zvýraznění2 4 2 3 2 2 3" xfId="47502"/>
    <cellStyle name="20 % – Zvýraznění2 4 2 3 2 2 4" xfId="47503"/>
    <cellStyle name="20 % – Zvýraznění2 4 2 3 2 2 5" xfId="47504"/>
    <cellStyle name="20 % – Zvýraznění2 4 2 3 2 3" xfId="12042"/>
    <cellStyle name="20 % – Zvýraznění2 4 2 3 2 3 2" xfId="27237"/>
    <cellStyle name="20 % – Zvýraznění2 4 2 3 2 3 3" xfId="47505"/>
    <cellStyle name="20 % – Zvýraznění2 4 2 3 2 3 4" xfId="47506"/>
    <cellStyle name="20 % – Zvýraznění2 4 2 3 2 4" xfId="15841"/>
    <cellStyle name="20 % – Zvýraznění2 4 2 3 2 4 2" xfId="31022"/>
    <cellStyle name="20 % – Zvýraznění2 4 2 3 2 5" xfId="34827"/>
    <cellStyle name="20 % – Zvýraznění2 4 2 3 2 6" xfId="19647"/>
    <cellStyle name="20 % – Zvýraznění2 4 2 3 2 7" xfId="38748"/>
    <cellStyle name="20 % – Zvýraznění2 4 2 3 2 8" xfId="38749"/>
    <cellStyle name="20 % – Zvýraznění2 4 2 3 3" xfId="1407"/>
    <cellStyle name="20 % – Zvýraznění2 4 2 3 3 2" xfId="8710"/>
    <cellStyle name="20 % – Zvýraznění2 4 2 3 3 2 2" xfId="23926"/>
    <cellStyle name="20 % – Zvýraznění2 4 2 3 3 2 3" xfId="47507"/>
    <cellStyle name="20 % – Zvýraznění2 4 2 3 3 2 4" xfId="47508"/>
    <cellStyle name="20 % – Zvýraznění2 4 2 3 3 2 5" xfId="47509"/>
    <cellStyle name="20 % – Zvýraznění2 4 2 3 3 3" xfId="12043"/>
    <cellStyle name="20 % – Zvýraznění2 4 2 3 3 3 2" xfId="27238"/>
    <cellStyle name="20 % – Zvýraznění2 4 2 3 3 3 3" xfId="47510"/>
    <cellStyle name="20 % – Zvýraznění2 4 2 3 3 3 4" xfId="47511"/>
    <cellStyle name="20 % – Zvýraznění2 4 2 3 3 4" xfId="15842"/>
    <cellStyle name="20 % – Zvýraznění2 4 2 3 3 4 2" xfId="31023"/>
    <cellStyle name="20 % – Zvýraznění2 4 2 3 3 5" xfId="34828"/>
    <cellStyle name="20 % – Zvýraznění2 4 2 3 3 6" xfId="19648"/>
    <cellStyle name="20 % – Zvýraznění2 4 2 3 3 7" xfId="38750"/>
    <cellStyle name="20 % – Zvýraznění2 4 2 3 3 8" xfId="38751"/>
    <cellStyle name="20 % – Zvýraznění2 4 2 3 4" xfId="1408"/>
    <cellStyle name="20 % – Zvýraznění2 4 2 3 4 2" xfId="8711"/>
    <cellStyle name="20 % – Zvýraznění2 4 2 3 4 2 2" xfId="23927"/>
    <cellStyle name="20 % – Zvýraznění2 4 2 3 4 2 3" xfId="47512"/>
    <cellStyle name="20 % – Zvýraznění2 4 2 3 4 2 4" xfId="47513"/>
    <cellStyle name="20 % – Zvýraznění2 4 2 3 4 2 5" xfId="47514"/>
    <cellStyle name="20 % – Zvýraznění2 4 2 3 4 3" xfId="12044"/>
    <cellStyle name="20 % – Zvýraznění2 4 2 3 4 3 2" xfId="27239"/>
    <cellStyle name="20 % – Zvýraznění2 4 2 3 4 3 3" xfId="47515"/>
    <cellStyle name="20 % – Zvýraznění2 4 2 3 4 3 4" xfId="47516"/>
    <cellStyle name="20 % – Zvýraznění2 4 2 3 4 4" xfId="15843"/>
    <cellStyle name="20 % – Zvýraznění2 4 2 3 4 4 2" xfId="31024"/>
    <cellStyle name="20 % – Zvýraznění2 4 2 3 4 5" xfId="34829"/>
    <cellStyle name="20 % – Zvýraznění2 4 2 3 4 6" xfId="19649"/>
    <cellStyle name="20 % – Zvýraznění2 4 2 3 4 7" xfId="38752"/>
    <cellStyle name="20 % – Zvýraznění2 4 2 3 4 8" xfId="38753"/>
    <cellStyle name="20 % – Zvýraznění2 4 2 3 5" xfId="1409"/>
    <cellStyle name="20 % – Zvýraznění2 4 2 3 5 2" xfId="11140"/>
    <cellStyle name="20 % – Zvýraznění2 4 2 3 5 2 2" xfId="26340"/>
    <cellStyle name="20 % – Zvýraznění2 4 2 3 5 2 3" xfId="47517"/>
    <cellStyle name="20 % – Zvýraznění2 4 2 3 5 2 4" xfId="47518"/>
    <cellStyle name="20 % – Zvýraznění2 4 2 3 5 2 5" xfId="47519"/>
    <cellStyle name="20 % – Zvýraznění2 4 2 3 5 3" xfId="12045"/>
    <cellStyle name="20 % – Zvýraznění2 4 2 3 5 3 2" xfId="27240"/>
    <cellStyle name="20 % – Zvýraznění2 4 2 3 5 3 3" xfId="47520"/>
    <cellStyle name="20 % – Zvýraznění2 4 2 3 5 3 4" xfId="47521"/>
    <cellStyle name="20 % – Zvýraznění2 4 2 3 5 4" xfId="15844"/>
    <cellStyle name="20 % – Zvýraznění2 4 2 3 5 4 2" xfId="31025"/>
    <cellStyle name="20 % – Zvýraznění2 4 2 3 5 5" xfId="34830"/>
    <cellStyle name="20 % – Zvýraznění2 4 2 3 5 6" xfId="19650"/>
    <cellStyle name="20 % – Zvýraznění2 4 2 3 5 7" xfId="38754"/>
    <cellStyle name="20 % – Zvýraznění2 4 2 3 5 8" xfId="38755"/>
    <cellStyle name="20 % – Zvýraznění2 4 2 3 6" xfId="7751"/>
    <cellStyle name="20 % – Zvýraznění2 4 2 3 6 2" xfId="22970"/>
    <cellStyle name="20 % – Zvýraznění2 4 2 3 6 3" xfId="47522"/>
    <cellStyle name="20 % – Zvýraznění2 4 2 3 6 4" xfId="47523"/>
    <cellStyle name="20 % – Zvýraznění2 4 2 3 6 5" xfId="47524"/>
    <cellStyle name="20 % – Zvýraznění2 4 2 3 7" xfId="11497"/>
    <cellStyle name="20 % – Zvýraznění2 4 2 3 7 2" xfId="26693"/>
    <cellStyle name="20 % – Zvýraznění2 4 2 3 7 3" xfId="47525"/>
    <cellStyle name="20 % – Zvýraznění2 4 2 3 7 4" xfId="47526"/>
    <cellStyle name="20 % – Zvýraznění2 4 2 3 8" xfId="15297"/>
    <cellStyle name="20 % – Zvýraznění2 4 2 3 8 2" xfId="30478"/>
    <cellStyle name="20 % – Zvýraznění2 4 2 3 9" xfId="34283"/>
    <cellStyle name="20 % – Zvýraznění2 4 2 4" xfId="1410"/>
    <cellStyle name="20 % – Zvýraznění2 4 2 4 10" xfId="38756"/>
    <cellStyle name="20 % – Zvýraznění2 4 2 4 11" xfId="38757"/>
    <cellStyle name="20 % – Zvýraznění2 4 2 4 2" xfId="1411"/>
    <cellStyle name="20 % – Zvýraznění2 4 2 4 2 2" xfId="8712"/>
    <cellStyle name="20 % – Zvýraznění2 4 2 4 2 2 2" xfId="23928"/>
    <cellStyle name="20 % – Zvýraznění2 4 2 4 2 2 3" xfId="47527"/>
    <cellStyle name="20 % – Zvýraznění2 4 2 4 2 2 4" xfId="47528"/>
    <cellStyle name="20 % – Zvýraznění2 4 2 4 2 2 5" xfId="47529"/>
    <cellStyle name="20 % – Zvýraznění2 4 2 4 2 3" xfId="12047"/>
    <cellStyle name="20 % – Zvýraznění2 4 2 4 2 3 2" xfId="27242"/>
    <cellStyle name="20 % – Zvýraznění2 4 2 4 2 3 3" xfId="47530"/>
    <cellStyle name="20 % – Zvýraznění2 4 2 4 2 3 4" xfId="47531"/>
    <cellStyle name="20 % – Zvýraznění2 4 2 4 2 4" xfId="15846"/>
    <cellStyle name="20 % – Zvýraznění2 4 2 4 2 4 2" xfId="31027"/>
    <cellStyle name="20 % – Zvýraznění2 4 2 4 2 5" xfId="34832"/>
    <cellStyle name="20 % – Zvýraznění2 4 2 4 2 6" xfId="19652"/>
    <cellStyle name="20 % – Zvýraznění2 4 2 4 2 7" xfId="38758"/>
    <cellStyle name="20 % – Zvýraznění2 4 2 4 2 8" xfId="38759"/>
    <cellStyle name="20 % – Zvýraznění2 4 2 4 3" xfId="1412"/>
    <cellStyle name="20 % – Zvýraznění2 4 2 4 3 2" xfId="8713"/>
    <cellStyle name="20 % – Zvýraznění2 4 2 4 3 2 2" xfId="23929"/>
    <cellStyle name="20 % – Zvýraznění2 4 2 4 3 2 3" xfId="47532"/>
    <cellStyle name="20 % – Zvýraznění2 4 2 4 3 2 4" xfId="47533"/>
    <cellStyle name="20 % – Zvýraznění2 4 2 4 3 2 5" xfId="47534"/>
    <cellStyle name="20 % – Zvýraznění2 4 2 4 3 3" xfId="12048"/>
    <cellStyle name="20 % – Zvýraznění2 4 2 4 3 3 2" xfId="27243"/>
    <cellStyle name="20 % – Zvýraznění2 4 2 4 3 3 3" xfId="47535"/>
    <cellStyle name="20 % – Zvýraznění2 4 2 4 3 3 4" xfId="47536"/>
    <cellStyle name="20 % – Zvýraznění2 4 2 4 3 4" xfId="15847"/>
    <cellStyle name="20 % – Zvýraznění2 4 2 4 3 4 2" xfId="31028"/>
    <cellStyle name="20 % – Zvýraznění2 4 2 4 3 5" xfId="34833"/>
    <cellStyle name="20 % – Zvýraznění2 4 2 4 3 6" xfId="19653"/>
    <cellStyle name="20 % – Zvýraznění2 4 2 4 3 7" xfId="38760"/>
    <cellStyle name="20 % – Zvýraznění2 4 2 4 3 8" xfId="38761"/>
    <cellStyle name="20 % – Zvýraznění2 4 2 4 4" xfId="1413"/>
    <cellStyle name="20 % – Zvýraznění2 4 2 4 4 2" xfId="8714"/>
    <cellStyle name="20 % – Zvýraznění2 4 2 4 4 2 2" xfId="23930"/>
    <cellStyle name="20 % – Zvýraznění2 4 2 4 4 2 3" xfId="47537"/>
    <cellStyle name="20 % – Zvýraznění2 4 2 4 4 2 4" xfId="47538"/>
    <cellStyle name="20 % – Zvýraznění2 4 2 4 4 2 5" xfId="47539"/>
    <cellStyle name="20 % – Zvýraznění2 4 2 4 4 3" xfId="12049"/>
    <cellStyle name="20 % – Zvýraznění2 4 2 4 4 3 2" xfId="27244"/>
    <cellStyle name="20 % – Zvýraznění2 4 2 4 4 3 3" xfId="47540"/>
    <cellStyle name="20 % – Zvýraznění2 4 2 4 4 3 4" xfId="47541"/>
    <cellStyle name="20 % – Zvýraznění2 4 2 4 4 4" xfId="15848"/>
    <cellStyle name="20 % – Zvýraznění2 4 2 4 4 4 2" xfId="31029"/>
    <cellStyle name="20 % – Zvýraznění2 4 2 4 4 5" xfId="34834"/>
    <cellStyle name="20 % – Zvýraznění2 4 2 4 4 6" xfId="19654"/>
    <cellStyle name="20 % – Zvýraznění2 4 2 4 4 7" xfId="38762"/>
    <cellStyle name="20 % – Zvýraznění2 4 2 4 4 8" xfId="38763"/>
    <cellStyle name="20 % – Zvýraznění2 4 2 4 5" xfId="8168"/>
    <cellStyle name="20 % – Zvýraznění2 4 2 4 5 2" xfId="23384"/>
    <cellStyle name="20 % – Zvýraznění2 4 2 4 5 3" xfId="47542"/>
    <cellStyle name="20 % – Zvýraznění2 4 2 4 5 4" xfId="47543"/>
    <cellStyle name="20 % – Zvýraznění2 4 2 4 5 5" xfId="47544"/>
    <cellStyle name="20 % – Zvýraznění2 4 2 4 6" xfId="12046"/>
    <cellStyle name="20 % – Zvýraznění2 4 2 4 6 2" xfId="27241"/>
    <cellStyle name="20 % – Zvýraznění2 4 2 4 6 3" xfId="47545"/>
    <cellStyle name="20 % – Zvýraznění2 4 2 4 6 4" xfId="47546"/>
    <cellStyle name="20 % – Zvýraznění2 4 2 4 7" xfId="15845"/>
    <cellStyle name="20 % – Zvýraznění2 4 2 4 7 2" xfId="31026"/>
    <cellStyle name="20 % – Zvýraznění2 4 2 4 8" xfId="34831"/>
    <cellStyle name="20 % – Zvýraznění2 4 2 4 9" xfId="19651"/>
    <cellStyle name="20 % – Zvýraznění2 4 2 5" xfId="1414"/>
    <cellStyle name="20 % – Zvýraznění2 4 2 5 10" xfId="38764"/>
    <cellStyle name="20 % – Zvýraznění2 4 2 5 11" xfId="38765"/>
    <cellStyle name="20 % – Zvýraznění2 4 2 5 2" xfId="1415"/>
    <cellStyle name="20 % – Zvýraznění2 4 2 5 2 2" xfId="8715"/>
    <cellStyle name="20 % – Zvýraznění2 4 2 5 2 2 2" xfId="23931"/>
    <cellStyle name="20 % – Zvýraznění2 4 2 5 2 2 3" xfId="47547"/>
    <cellStyle name="20 % – Zvýraznění2 4 2 5 2 2 4" xfId="47548"/>
    <cellStyle name="20 % – Zvýraznění2 4 2 5 2 2 5" xfId="47549"/>
    <cellStyle name="20 % – Zvýraznění2 4 2 5 2 3" xfId="12051"/>
    <cellStyle name="20 % – Zvýraznění2 4 2 5 2 3 2" xfId="27246"/>
    <cellStyle name="20 % – Zvýraznění2 4 2 5 2 3 3" xfId="47550"/>
    <cellStyle name="20 % – Zvýraznění2 4 2 5 2 3 4" xfId="47551"/>
    <cellStyle name="20 % – Zvýraznění2 4 2 5 2 4" xfId="15850"/>
    <cellStyle name="20 % – Zvýraznění2 4 2 5 2 4 2" xfId="31031"/>
    <cellStyle name="20 % – Zvýraznění2 4 2 5 2 5" xfId="34836"/>
    <cellStyle name="20 % – Zvýraznění2 4 2 5 2 6" xfId="19656"/>
    <cellStyle name="20 % – Zvýraznění2 4 2 5 2 7" xfId="38766"/>
    <cellStyle name="20 % – Zvýraznění2 4 2 5 2 8" xfId="38767"/>
    <cellStyle name="20 % – Zvýraznění2 4 2 5 3" xfId="1416"/>
    <cellStyle name="20 % – Zvýraznění2 4 2 5 3 2" xfId="8716"/>
    <cellStyle name="20 % – Zvýraznění2 4 2 5 3 2 2" xfId="23932"/>
    <cellStyle name="20 % – Zvýraznění2 4 2 5 3 2 3" xfId="47552"/>
    <cellStyle name="20 % – Zvýraznění2 4 2 5 3 2 4" xfId="47553"/>
    <cellStyle name="20 % – Zvýraznění2 4 2 5 3 2 5" xfId="47554"/>
    <cellStyle name="20 % – Zvýraznění2 4 2 5 3 3" xfId="12052"/>
    <cellStyle name="20 % – Zvýraznění2 4 2 5 3 3 2" xfId="27247"/>
    <cellStyle name="20 % – Zvýraznění2 4 2 5 3 3 3" xfId="47555"/>
    <cellStyle name="20 % – Zvýraznění2 4 2 5 3 3 4" xfId="47556"/>
    <cellStyle name="20 % – Zvýraznění2 4 2 5 3 4" xfId="15851"/>
    <cellStyle name="20 % – Zvýraznění2 4 2 5 3 4 2" xfId="31032"/>
    <cellStyle name="20 % – Zvýraznění2 4 2 5 3 5" xfId="34837"/>
    <cellStyle name="20 % – Zvýraznění2 4 2 5 3 6" xfId="19657"/>
    <cellStyle name="20 % – Zvýraznění2 4 2 5 3 7" xfId="38768"/>
    <cellStyle name="20 % – Zvýraznění2 4 2 5 3 8" xfId="38769"/>
    <cellStyle name="20 % – Zvýraznění2 4 2 5 4" xfId="1417"/>
    <cellStyle name="20 % – Zvýraznění2 4 2 5 4 2" xfId="8717"/>
    <cellStyle name="20 % – Zvýraznění2 4 2 5 4 2 2" xfId="23933"/>
    <cellStyle name="20 % – Zvýraznění2 4 2 5 4 2 3" xfId="47557"/>
    <cellStyle name="20 % – Zvýraznění2 4 2 5 4 2 4" xfId="47558"/>
    <cellStyle name="20 % – Zvýraznění2 4 2 5 4 2 5" xfId="47559"/>
    <cellStyle name="20 % – Zvýraznění2 4 2 5 4 3" xfId="12053"/>
    <cellStyle name="20 % – Zvýraznění2 4 2 5 4 3 2" xfId="27248"/>
    <cellStyle name="20 % – Zvýraznění2 4 2 5 4 3 3" xfId="47560"/>
    <cellStyle name="20 % – Zvýraznění2 4 2 5 4 3 4" xfId="47561"/>
    <cellStyle name="20 % – Zvýraznění2 4 2 5 4 4" xfId="15852"/>
    <cellStyle name="20 % – Zvýraznění2 4 2 5 4 4 2" xfId="31033"/>
    <cellStyle name="20 % – Zvýraznění2 4 2 5 4 5" xfId="34838"/>
    <cellStyle name="20 % – Zvýraznění2 4 2 5 4 6" xfId="19658"/>
    <cellStyle name="20 % – Zvýraznění2 4 2 5 4 7" xfId="38770"/>
    <cellStyle name="20 % – Zvýraznění2 4 2 5 4 8" xfId="38771"/>
    <cellStyle name="20 % – Zvýraznění2 4 2 5 5" xfId="8250"/>
    <cellStyle name="20 % – Zvýraznění2 4 2 5 5 2" xfId="23466"/>
    <cellStyle name="20 % – Zvýraznění2 4 2 5 5 3" xfId="47562"/>
    <cellStyle name="20 % – Zvýraznění2 4 2 5 5 4" xfId="47563"/>
    <cellStyle name="20 % – Zvýraznění2 4 2 5 5 5" xfId="47564"/>
    <cellStyle name="20 % – Zvýraznění2 4 2 5 6" xfId="12050"/>
    <cellStyle name="20 % – Zvýraznění2 4 2 5 6 2" xfId="27245"/>
    <cellStyle name="20 % – Zvýraznění2 4 2 5 6 3" xfId="47565"/>
    <cellStyle name="20 % – Zvýraznění2 4 2 5 6 4" xfId="47566"/>
    <cellStyle name="20 % – Zvýraznění2 4 2 5 7" xfId="15849"/>
    <cellStyle name="20 % – Zvýraznění2 4 2 5 7 2" xfId="31030"/>
    <cellStyle name="20 % – Zvýraznění2 4 2 5 8" xfId="34835"/>
    <cellStyle name="20 % – Zvýraznění2 4 2 5 9" xfId="19655"/>
    <cellStyle name="20 % – Zvýraznění2 4 2 6" xfId="1418"/>
    <cellStyle name="20 % – Zvýraznění2 4 2 6 10" xfId="38772"/>
    <cellStyle name="20 % – Zvýraznění2 4 2 6 11" xfId="38773"/>
    <cellStyle name="20 % – Zvýraznění2 4 2 6 2" xfId="1419"/>
    <cellStyle name="20 % – Zvýraznění2 4 2 6 2 2" xfId="8718"/>
    <cellStyle name="20 % – Zvýraznění2 4 2 6 2 2 2" xfId="23934"/>
    <cellStyle name="20 % – Zvýraznění2 4 2 6 2 2 3" xfId="47567"/>
    <cellStyle name="20 % – Zvýraznění2 4 2 6 2 2 4" xfId="47568"/>
    <cellStyle name="20 % – Zvýraznění2 4 2 6 2 2 5" xfId="47569"/>
    <cellStyle name="20 % – Zvýraznění2 4 2 6 2 3" xfId="12055"/>
    <cellStyle name="20 % – Zvýraznění2 4 2 6 2 3 2" xfId="27250"/>
    <cellStyle name="20 % – Zvýraznění2 4 2 6 2 3 3" xfId="47570"/>
    <cellStyle name="20 % – Zvýraznění2 4 2 6 2 3 4" xfId="47571"/>
    <cellStyle name="20 % – Zvýraznění2 4 2 6 2 4" xfId="15854"/>
    <cellStyle name="20 % – Zvýraznění2 4 2 6 2 4 2" xfId="31035"/>
    <cellStyle name="20 % – Zvýraznění2 4 2 6 2 5" xfId="34840"/>
    <cellStyle name="20 % – Zvýraznění2 4 2 6 2 6" xfId="19660"/>
    <cellStyle name="20 % – Zvýraznění2 4 2 6 2 7" xfId="38774"/>
    <cellStyle name="20 % – Zvýraznění2 4 2 6 2 8" xfId="38775"/>
    <cellStyle name="20 % – Zvýraznění2 4 2 6 3" xfId="1420"/>
    <cellStyle name="20 % – Zvýraznění2 4 2 6 3 2" xfId="8719"/>
    <cellStyle name="20 % – Zvýraznění2 4 2 6 3 2 2" xfId="23935"/>
    <cellStyle name="20 % – Zvýraznění2 4 2 6 3 2 3" xfId="47572"/>
    <cellStyle name="20 % – Zvýraznění2 4 2 6 3 2 4" xfId="47573"/>
    <cellStyle name="20 % – Zvýraznění2 4 2 6 3 2 5" xfId="47574"/>
    <cellStyle name="20 % – Zvýraznění2 4 2 6 3 3" xfId="12056"/>
    <cellStyle name="20 % – Zvýraznění2 4 2 6 3 3 2" xfId="27251"/>
    <cellStyle name="20 % – Zvýraznění2 4 2 6 3 3 3" xfId="47575"/>
    <cellStyle name="20 % – Zvýraznění2 4 2 6 3 3 4" xfId="47576"/>
    <cellStyle name="20 % – Zvýraznění2 4 2 6 3 4" xfId="15855"/>
    <cellStyle name="20 % – Zvýraznění2 4 2 6 3 4 2" xfId="31036"/>
    <cellStyle name="20 % – Zvýraznění2 4 2 6 3 5" xfId="34841"/>
    <cellStyle name="20 % – Zvýraznění2 4 2 6 3 6" xfId="19661"/>
    <cellStyle name="20 % – Zvýraznění2 4 2 6 3 7" xfId="38776"/>
    <cellStyle name="20 % – Zvýraznění2 4 2 6 3 8" xfId="38777"/>
    <cellStyle name="20 % – Zvýraznění2 4 2 6 4" xfId="1421"/>
    <cellStyle name="20 % – Zvýraznění2 4 2 6 4 2" xfId="8720"/>
    <cellStyle name="20 % – Zvýraznění2 4 2 6 4 2 2" xfId="23936"/>
    <cellStyle name="20 % – Zvýraznění2 4 2 6 4 2 3" xfId="47577"/>
    <cellStyle name="20 % – Zvýraznění2 4 2 6 4 2 4" xfId="47578"/>
    <cellStyle name="20 % – Zvýraznění2 4 2 6 4 2 5" xfId="47579"/>
    <cellStyle name="20 % – Zvýraznění2 4 2 6 4 3" xfId="12057"/>
    <cellStyle name="20 % – Zvýraznění2 4 2 6 4 3 2" xfId="27252"/>
    <cellStyle name="20 % – Zvýraznění2 4 2 6 4 3 3" xfId="47580"/>
    <cellStyle name="20 % – Zvýraznění2 4 2 6 4 3 4" xfId="47581"/>
    <cellStyle name="20 % – Zvýraznění2 4 2 6 4 4" xfId="15856"/>
    <cellStyle name="20 % – Zvýraznění2 4 2 6 4 4 2" xfId="31037"/>
    <cellStyle name="20 % – Zvýraznění2 4 2 6 4 5" xfId="34842"/>
    <cellStyle name="20 % – Zvýraznění2 4 2 6 4 6" xfId="19662"/>
    <cellStyle name="20 % – Zvýraznění2 4 2 6 4 7" xfId="38778"/>
    <cellStyle name="20 % – Zvýraznění2 4 2 6 4 8" xfId="38779"/>
    <cellStyle name="20 % – Zvýraznění2 4 2 6 5" xfId="8338"/>
    <cellStyle name="20 % – Zvýraznění2 4 2 6 5 2" xfId="23554"/>
    <cellStyle name="20 % – Zvýraznění2 4 2 6 5 3" xfId="47582"/>
    <cellStyle name="20 % – Zvýraznění2 4 2 6 5 4" xfId="47583"/>
    <cellStyle name="20 % – Zvýraznění2 4 2 6 5 5" xfId="47584"/>
    <cellStyle name="20 % – Zvýraznění2 4 2 6 6" xfId="12054"/>
    <cellStyle name="20 % – Zvýraznění2 4 2 6 6 2" xfId="27249"/>
    <cellStyle name="20 % – Zvýraznění2 4 2 6 6 3" xfId="47585"/>
    <cellStyle name="20 % – Zvýraznění2 4 2 6 6 4" xfId="47586"/>
    <cellStyle name="20 % – Zvýraznění2 4 2 6 7" xfId="15853"/>
    <cellStyle name="20 % – Zvýraznění2 4 2 6 7 2" xfId="31034"/>
    <cellStyle name="20 % – Zvýraznění2 4 2 6 8" xfId="34839"/>
    <cellStyle name="20 % – Zvýraznění2 4 2 6 9" xfId="19659"/>
    <cellStyle name="20 % – Zvýraznění2 4 2 7" xfId="1422"/>
    <cellStyle name="20 % – Zvýraznění2 4 2 7 10" xfId="38780"/>
    <cellStyle name="20 % – Zvýraznění2 4 2 7 11" xfId="38781"/>
    <cellStyle name="20 % – Zvýraznění2 4 2 7 2" xfId="1423"/>
    <cellStyle name="20 % – Zvýraznění2 4 2 7 2 2" xfId="8721"/>
    <cellStyle name="20 % – Zvýraznění2 4 2 7 2 2 2" xfId="23937"/>
    <cellStyle name="20 % – Zvýraznění2 4 2 7 2 2 3" xfId="47587"/>
    <cellStyle name="20 % – Zvýraznění2 4 2 7 2 2 4" xfId="47588"/>
    <cellStyle name="20 % – Zvýraznění2 4 2 7 2 2 5" xfId="47589"/>
    <cellStyle name="20 % – Zvýraznění2 4 2 7 2 3" xfId="12059"/>
    <cellStyle name="20 % – Zvýraznění2 4 2 7 2 3 2" xfId="27254"/>
    <cellStyle name="20 % – Zvýraznění2 4 2 7 2 3 3" xfId="47590"/>
    <cellStyle name="20 % – Zvýraznění2 4 2 7 2 3 4" xfId="47591"/>
    <cellStyle name="20 % – Zvýraznění2 4 2 7 2 4" xfId="15858"/>
    <cellStyle name="20 % – Zvýraznění2 4 2 7 2 4 2" xfId="31039"/>
    <cellStyle name="20 % – Zvýraznění2 4 2 7 2 5" xfId="34844"/>
    <cellStyle name="20 % – Zvýraznění2 4 2 7 2 6" xfId="19664"/>
    <cellStyle name="20 % – Zvýraznění2 4 2 7 2 7" xfId="38782"/>
    <cellStyle name="20 % – Zvýraznění2 4 2 7 2 8" xfId="38783"/>
    <cellStyle name="20 % – Zvýraznění2 4 2 7 3" xfId="1424"/>
    <cellStyle name="20 % – Zvýraznění2 4 2 7 3 2" xfId="8722"/>
    <cellStyle name="20 % – Zvýraznění2 4 2 7 3 2 2" xfId="23938"/>
    <cellStyle name="20 % – Zvýraznění2 4 2 7 3 2 3" xfId="47592"/>
    <cellStyle name="20 % – Zvýraznění2 4 2 7 3 2 4" xfId="47593"/>
    <cellStyle name="20 % – Zvýraznění2 4 2 7 3 2 5" xfId="47594"/>
    <cellStyle name="20 % – Zvýraznění2 4 2 7 3 3" xfId="12060"/>
    <cellStyle name="20 % – Zvýraznění2 4 2 7 3 3 2" xfId="27255"/>
    <cellStyle name="20 % – Zvýraznění2 4 2 7 3 3 3" xfId="47595"/>
    <cellStyle name="20 % – Zvýraznění2 4 2 7 3 3 4" xfId="47596"/>
    <cellStyle name="20 % – Zvýraznění2 4 2 7 3 4" xfId="15859"/>
    <cellStyle name="20 % – Zvýraznění2 4 2 7 3 4 2" xfId="31040"/>
    <cellStyle name="20 % – Zvýraznění2 4 2 7 3 5" xfId="34845"/>
    <cellStyle name="20 % – Zvýraznění2 4 2 7 3 6" xfId="19665"/>
    <cellStyle name="20 % – Zvýraznění2 4 2 7 3 7" xfId="38784"/>
    <cellStyle name="20 % – Zvýraznění2 4 2 7 3 8" xfId="38785"/>
    <cellStyle name="20 % – Zvýraznění2 4 2 7 4" xfId="1425"/>
    <cellStyle name="20 % – Zvýraznění2 4 2 7 4 2" xfId="8723"/>
    <cellStyle name="20 % – Zvýraznění2 4 2 7 4 2 2" xfId="23939"/>
    <cellStyle name="20 % – Zvýraznění2 4 2 7 4 2 3" xfId="47597"/>
    <cellStyle name="20 % – Zvýraznění2 4 2 7 4 2 4" xfId="47598"/>
    <cellStyle name="20 % – Zvýraznění2 4 2 7 4 2 5" xfId="47599"/>
    <cellStyle name="20 % – Zvýraznění2 4 2 7 4 3" xfId="12061"/>
    <cellStyle name="20 % – Zvýraznění2 4 2 7 4 3 2" xfId="27256"/>
    <cellStyle name="20 % – Zvýraznění2 4 2 7 4 3 3" xfId="47600"/>
    <cellStyle name="20 % – Zvýraznění2 4 2 7 4 3 4" xfId="47601"/>
    <cellStyle name="20 % – Zvýraznění2 4 2 7 4 4" xfId="15860"/>
    <cellStyle name="20 % – Zvýraznění2 4 2 7 4 4 2" xfId="31041"/>
    <cellStyle name="20 % – Zvýraznění2 4 2 7 4 5" xfId="34846"/>
    <cellStyle name="20 % – Zvýraznění2 4 2 7 4 6" xfId="19666"/>
    <cellStyle name="20 % – Zvýraznění2 4 2 7 4 7" xfId="38786"/>
    <cellStyle name="20 % – Zvýraznění2 4 2 7 4 8" xfId="38787"/>
    <cellStyle name="20 % – Zvýraznění2 4 2 7 5" xfId="8421"/>
    <cellStyle name="20 % – Zvýraznění2 4 2 7 5 2" xfId="23637"/>
    <cellStyle name="20 % – Zvýraznění2 4 2 7 5 3" xfId="47602"/>
    <cellStyle name="20 % – Zvýraznění2 4 2 7 5 4" xfId="47603"/>
    <cellStyle name="20 % – Zvýraznění2 4 2 7 5 5" xfId="47604"/>
    <cellStyle name="20 % – Zvýraznění2 4 2 7 6" xfId="12058"/>
    <cellStyle name="20 % – Zvýraznění2 4 2 7 6 2" xfId="27253"/>
    <cellStyle name="20 % – Zvýraznění2 4 2 7 6 3" xfId="47605"/>
    <cellStyle name="20 % – Zvýraznění2 4 2 7 6 4" xfId="47606"/>
    <cellStyle name="20 % – Zvýraznění2 4 2 7 7" xfId="15857"/>
    <cellStyle name="20 % – Zvýraznění2 4 2 7 7 2" xfId="31038"/>
    <cellStyle name="20 % – Zvýraznění2 4 2 7 8" xfId="34843"/>
    <cellStyle name="20 % – Zvýraznění2 4 2 7 9" xfId="19663"/>
    <cellStyle name="20 % – Zvýraznění2 4 2 8" xfId="1426"/>
    <cellStyle name="20 % – Zvýraznění2 4 2 8 2" xfId="8724"/>
    <cellStyle name="20 % – Zvýraznění2 4 2 8 2 2" xfId="23940"/>
    <cellStyle name="20 % – Zvýraznění2 4 2 8 2 3" xfId="47607"/>
    <cellStyle name="20 % – Zvýraznění2 4 2 8 2 4" xfId="47608"/>
    <cellStyle name="20 % – Zvýraznění2 4 2 8 2 5" xfId="47609"/>
    <cellStyle name="20 % – Zvýraznění2 4 2 8 3" xfId="12062"/>
    <cellStyle name="20 % – Zvýraznění2 4 2 8 3 2" xfId="27257"/>
    <cellStyle name="20 % – Zvýraznění2 4 2 8 3 3" xfId="47610"/>
    <cellStyle name="20 % – Zvýraznění2 4 2 8 3 4" xfId="47611"/>
    <cellStyle name="20 % – Zvýraznění2 4 2 8 4" xfId="15861"/>
    <cellStyle name="20 % – Zvýraznění2 4 2 8 4 2" xfId="31042"/>
    <cellStyle name="20 % – Zvýraznění2 4 2 8 5" xfId="34847"/>
    <cellStyle name="20 % – Zvýraznění2 4 2 8 6" xfId="19667"/>
    <cellStyle name="20 % – Zvýraznění2 4 2 8 7" xfId="38788"/>
    <cellStyle name="20 % – Zvýraznění2 4 2 8 8" xfId="38789"/>
    <cellStyle name="20 % – Zvýraznění2 4 2 9" xfId="1427"/>
    <cellStyle name="20 % – Zvýraznění2 4 2 9 2" xfId="8725"/>
    <cellStyle name="20 % – Zvýraznění2 4 2 9 2 2" xfId="23941"/>
    <cellStyle name="20 % – Zvýraznění2 4 2 9 2 3" xfId="47612"/>
    <cellStyle name="20 % – Zvýraznění2 4 2 9 2 4" xfId="47613"/>
    <cellStyle name="20 % – Zvýraznění2 4 2 9 2 5" xfId="47614"/>
    <cellStyle name="20 % – Zvýraznění2 4 2 9 3" xfId="12063"/>
    <cellStyle name="20 % – Zvýraznění2 4 2 9 3 2" xfId="27258"/>
    <cellStyle name="20 % – Zvýraznění2 4 2 9 3 3" xfId="47615"/>
    <cellStyle name="20 % – Zvýraznění2 4 2 9 3 4" xfId="47616"/>
    <cellStyle name="20 % – Zvýraznění2 4 2 9 4" xfId="15862"/>
    <cellStyle name="20 % – Zvýraznění2 4 2 9 4 2" xfId="31043"/>
    <cellStyle name="20 % – Zvýraznění2 4 2 9 5" xfId="34848"/>
    <cellStyle name="20 % – Zvýraznění2 4 2 9 6" xfId="19668"/>
    <cellStyle name="20 % – Zvýraznění2 4 2 9 7" xfId="38790"/>
    <cellStyle name="20 % – Zvýraznění2 4 2 9 8" xfId="38791"/>
    <cellStyle name="20 % – Zvýraznění2 4 20" xfId="38792"/>
    <cellStyle name="20 % – Zvýraznění2 4 21" xfId="38793"/>
    <cellStyle name="20 % – Zvýraznění2 4 3" xfId="318"/>
    <cellStyle name="20 % – Zvýraznění2 4 3 10" xfId="34209"/>
    <cellStyle name="20 % – Zvýraznění2 4 3 11" xfId="19029"/>
    <cellStyle name="20 % – Zvýraznění2 4 3 12" xfId="38794"/>
    <cellStyle name="20 % – Zvýraznění2 4 3 13" xfId="38795"/>
    <cellStyle name="20 % – Zvýraznění2 4 3 2" xfId="403"/>
    <cellStyle name="20 % – Zvýraznění2 4 3 2 2" xfId="1428"/>
    <cellStyle name="20 % – Zvýraznění2 4 3 2 2 2" xfId="11327"/>
    <cellStyle name="20 % – Zvýraznění2 4 3 2 2 2 2" xfId="26527"/>
    <cellStyle name="20 % – Zvýraznění2 4 3 2 2 2 3" xfId="47617"/>
    <cellStyle name="20 % – Zvýraznění2 4 3 2 2 2 4" xfId="47618"/>
    <cellStyle name="20 % – Zvýraznění2 4 3 2 2 2 5" xfId="47619"/>
    <cellStyle name="20 % – Zvýraznění2 4 3 2 2 3" xfId="12064"/>
    <cellStyle name="20 % – Zvýraznění2 4 3 2 2 3 2" xfId="27259"/>
    <cellStyle name="20 % – Zvýraznění2 4 3 2 2 3 3" xfId="47620"/>
    <cellStyle name="20 % – Zvýraznění2 4 3 2 2 3 4" xfId="47621"/>
    <cellStyle name="20 % – Zvýraznění2 4 3 2 2 4" xfId="15863"/>
    <cellStyle name="20 % – Zvýraznění2 4 3 2 2 4 2" xfId="31044"/>
    <cellStyle name="20 % – Zvýraznění2 4 3 2 2 5" xfId="34849"/>
    <cellStyle name="20 % – Zvýraznění2 4 3 2 2 6" xfId="19669"/>
    <cellStyle name="20 % – Zvýraznění2 4 3 2 2 7" xfId="38796"/>
    <cellStyle name="20 % – Zvýraznění2 4 3 2 2 8" xfId="38797"/>
    <cellStyle name="20 % – Zvýraznění2 4 3 2 3" xfId="7737"/>
    <cellStyle name="20 % – Zvýraznění2 4 3 2 3 2" xfId="22956"/>
    <cellStyle name="20 % – Zvýraznění2 4 3 2 3 3" xfId="47622"/>
    <cellStyle name="20 % – Zvýraznění2 4 3 2 3 4" xfId="47623"/>
    <cellStyle name="20 % – Zvýraznění2 4 3 2 3 5" xfId="47624"/>
    <cellStyle name="20 % – Zvýraznění2 4 3 2 4" xfId="11498"/>
    <cellStyle name="20 % – Zvýraznění2 4 3 2 4 2" xfId="26694"/>
    <cellStyle name="20 % – Zvýraznění2 4 3 2 4 3" xfId="47625"/>
    <cellStyle name="20 % – Zvýraznění2 4 3 2 4 4" xfId="47626"/>
    <cellStyle name="20 % – Zvýraznění2 4 3 2 5" xfId="15298"/>
    <cellStyle name="20 % – Zvýraznění2 4 3 2 5 2" xfId="30479"/>
    <cellStyle name="20 % – Zvýraznění2 4 3 2 6" xfId="34284"/>
    <cellStyle name="20 % – Zvýraznění2 4 3 2 7" xfId="19104"/>
    <cellStyle name="20 % – Zvýraznění2 4 3 2 8" xfId="38798"/>
    <cellStyle name="20 % – Zvýraznění2 4 3 2 9" xfId="38799"/>
    <cellStyle name="20 % – Zvýraznění2 4 3 3" xfId="1429"/>
    <cellStyle name="20 % – Zvýraznění2 4 3 3 2" xfId="8726"/>
    <cellStyle name="20 % – Zvýraznění2 4 3 3 2 2" xfId="23942"/>
    <cellStyle name="20 % – Zvýraznění2 4 3 3 2 3" xfId="47627"/>
    <cellStyle name="20 % – Zvýraznění2 4 3 3 2 4" xfId="47628"/>
    <cellStyle name="20 % – Zvýraznění2 4 3 3 2 5" xfId="47629"/>
    <cellStyle name="20 % – Zvýraznění2 4 3 3 3" xfId="12065"/>
    <cellStyle name="20 % – Zvýraznění2 4 3 3 3 2" xfId="27260"/>
    <cellStyle name="20 % – Zvýraznění2 4 3 3 3 3" xfId="47630"/>
    <cellStyle name="20 % – Zvýraznění2 4 3 3 3 4" xfId="47631"/>
    <cellStyle name="20 % – Zvýraznění2 4 3 3 4" xfId="15864"/>
    <cellStyle name="20 % – Zvýraznění2 4 3 3 4 2" xfId="31045"/>
    <cellStyle name="20 % – Zvýraznění2 4 3 3 5" xfId="34850"/>
    <cellStyle name="20 % – Zvýraznění2 4 3 3 6" xfId="19670"/>
    <cellStyle name="20 % – Zvýraznění2 4 3 3 7" xfId="38800"/>
    <cellStyle name="20 % – Zvýraznění2 4 3 3 8" xfId="38801"/>
    <cellStyle name="20 % – Zvýraznění2 4 3 4" xfId="1430"/>
    <cellStyle name="20 % – Zvýraznění2 4 3 4 2" xfId="8727"/>
    <cellStyle name="20 % – Zvýraznění2 4 3 4 2 2" xfId="23943"/>
    <cellStyle name="20 % – Zvýraznění2 4 3 4 2 3" xfId="47632"/>
    <cellStyle name="20 % – Zvýraznění2 4 3 4 2 4" xfId="47633"/>
    <cellStyle name="20 % – Zvýraznění2 4 3 4 2 5" xfId="47634"/>
    <cellStyle name="20 % – Zvýraznění2 4 3 4 3" xfId="12066"/>
    <cellStyle name="20 % – Zvýraznění2 4 3 4 3 2" xfId="27261"/>
    <cellStyle name="20 % – Zvýraznění2 4 3 4 3 3" xfId="47635"/>
    <cellStyle name="20 % – Zvýraznění2 4 3 4 3 4" xfId="47636"/>
    <cellStyle name="20 % – Zvýraznění2 4 3 4 4" xfId="15865"/>
    <cellStyle name="20 % – Zvýraznění2 4 3 4 4 2" xfId="31046"/>
    <cellStyle name="20 % – Zvýraznění2 4 3 4 5" xfId="34851"/>
    <cellStyle name="20 % – Zvýraznění2 4 3 4 6" xfId="19671"/>
    <cellStyle name="20 % – Zvýraznění2 4 3 4 7" xfId="38802"/>
    <cellStyle name="20 % – Zvýraznění2 4 3 4 8" xfId="38803"/>
    <cellStyle name="20 % – Zvýraznění2 4 3 5" xfId="1431"/>
    <cellStyle name="20 % – Zvýraznění2 4 3 5 2" xfId="11178"/>
    <cellStyle name="20 % – Zvýraznění2 4 3 5 2 2" xfId="26378"/>
    <cellStyle name="20 % – Zvýraznění2 4 3 5 2 3" xfId="47637"/>
    <cellStyle name="20 % – Zvýraznění2 4 3 5 2 4" xfId="47638"/>
    <cellStyle name="20 % – Zvýraznění2 4 3 5 2 5" xfId="47639"/>
    <cellStyle name="20 % – Zvýraznění2 4 3 5 3" xfId="12067"/>
    <cellStyle name="20 % – Zvýraznění2 4 3 5 3 2" xfId="27262"/>
    <cellStyle name="20 % – Zvýraznění2 4 3 5 3 3" xfId="47640"/>
    <cellStyle name="20 % – Zvýraznění2 4 3 5 3 4" xfId="47641"/>
    <cellStyle name="20 % – Zvýraznění2 4 3 5 4" xfId="15866"/>
    <cellStyle name="20 % – Zvýraznění2 4 3 5 4 2" xfId="31047"/>
    <cellStyle name="20 % – Zvýraznění2 4 3 5 5" xfId="34852"/>
    <cellStyle name="20 % – Zvýraznění2 4 3 5 6" xfId="19672"/>
    <cellStyle name="20 % – Zvýraznění2 4 3 5 7" xfId="38804"/>
    <cellStyle name="20 % – Zvýraznění2 4 3 5 8" xfId="38805"/>
    <cellStyle name="20 % – Zvýraznění2 4 3 6" xfId="7506"/>
    <cellStyle name="20 % – Zvýraznění2 4 3 6 2" xfId="11337"/>
    <cellStyle name="20 % – Zvýraznění2 4 3 6 2 2" xfId="26537"/>
    <cellStyle name="20 % – Zvýraznění2 4 3 6 2 3" xfId="47642"/>
    <cellStyle name="20 % – Zvýraznění2 4 3 6 2 4" xfId="47643"/>
    <cellStyle name="20 % – Zvýraznění2 4 3 6 2 5" xfId="47644"/>
    <cellStyle name="20 % – Zvýraznění2 4 3 6 3" xfId="15132"/>
    <cellStyle name="20 % – Zvýraznění2 4 3 6 3 2" xfId="30319"/>
    <cellStyle name="20 % – Zvýraznění2 4 3 6 3 3" xfId="47645"/>
    <cellStyle name="20 % – Zvýraznění2 4 3 6 3 4" xfId="47646"/>
    <cellStyle name="20 % – Zvýraznění2 4 3 6 4" xfId="18935"/>
    <cellStyle name="20 % – Zvýraznění2 4 3 6 4 2" xfId="34116"/>
    <cellStyle name="20 % – Zvýraznění2 4 3 6 5" xfId="37907"/>
    <cellStyle name="20 % – Zvýraznění2 4 3 6 6" xfId="22727"/>
    <cellStyle name="20 % – Zvýraznění2 4 3 6 7" xfId="38806"/>
    <cellStyle name="20 % – Zvýraznění2 4 3 6 8" xfId="38807"/>
    <cellStyle name="20 % – Zvýraznění2 4 3 7" xfId="7630"/>
    <cellStyle name="20 % – Zvýraznění2 4 3 7 2" xfId="22849"/>
    <cellStyle name="20 % – Zvýraznění2 4 3 7 3" xfId="47647"/>
    <cellStyle name="20 % – Zvýraznění2 4 3 7 4" xfId="47648"/>
    <cellStyle name="20 % – Zvýraznění2 4 3 7 5" xfId="47649"/>
    <cellStyle name="20 % – Zvýraznění2 4 3 8" xfId="11422"/>
    <cellStyle name="20 % – Zvýraznění2 4 3 8 2" xfId="26619"/>
    <cellStyle name="20 % – Zvýraznění2 4 3 8 3" xfId="47650"/>
    <cellStyle name="20 % – Zvýraznění2 4 3 8 4" xfId="47651"/>
    <cellStyle name="20 % – Zvýraznění2 4 3 9" xfId="15223"/>
    <cellStyle name="20 % – Zvýraznění2 4 3 9 2" xfId="30404"/>
    <cellStyle name="20 % – Zvýraznění2 4 4" xfId="347"/>
    <cellStyle name="20 % – Zvýraznění2 4 4 10" xfId="34237"/>
    <cellStyle name="20 % – Zvýraznění2 4 4 11" xfId="19057"/>
    <cellStyle name="20 % – Zvýraznění2 4 4 12" xfId="38808"/>
    <cellStyle name="20 % – Zvýraznění2 4 4 13" xfId="38809"/>
    <cellStyle name="20 % – Zvýraznění2 4 4 2" xfId="1432"/>
    <cellStyle name="20 % – Zvýraznění2 4 4 2 2" xfId="8728"/>
    <cellStyle name="20 % – Zvýraznění2 4 4 2 2 2" xfId="23944"/>
    <cellStyle name="20 % – Zvýraznění2 4 4 2 2 3" xfId="47652"/>
    <cellStyle name="20 % – Zvýraznění2 4 4 2 2 4" xfId="47653"/>
    <cellStyle name="20 % – Zvýraznění2 4 4 2 2 5" xfId="47654"/>
    <cellStyle name="20 % – Zvýraznění2 4 4 2 3" xfId="12068"/>
    <cellStyle name="20 % – Zvýraznění2 4 4 2 3 2" xfId="27263"/>
    <cellStyle name="20 % – Zvýraznění2 4 4 2 3 3" xfId="47655"/>
    <cellStyle name="20 % – Zvýraznění2 4 4 2 3 4" xfId="47656"/>
    <cellStyle name="20 % – Zvýraznění2 4 4 2 4" xfId="15867"/>
    <cellStyle name="20 % – Zvýraznění2 4 4 2 4 2" xfId="31048"/>
    <cellStyle name="20 % – Zvýraznění2 4 4 2 5" xfId="34853"/>
    <cellStyle name="20 % – Zvýraznění2 4 4 2 6" xfId="19673"/>
    <cellStyle name="20 % – Zvýraznění2 4 4 2 7" xfId="38810"/>
    <cellStyle name="20 % – Zvýraznění2 4 4 2 8" xfId="38811"/>
    <cellStyle name="20 % – Zvýraznění2 4 4 3" xfId="1433"/>
    <cellStyle name="20 % – Zvýraznění2 4 4 3 2" xfId="8729"/>
    <cellStyle name="20 % – Zvýraznění2 4 4 3 2 2" xfId="23945"/>
    <cellStyle name="20 % – Zvýraznění2 4 4 3 2 3" xfId="47657"/>
    <cellStyle name="20 % – Zvýraznění2 4 4 3 2 4" xfId="47658"/>
    <cellStyle name="20 % – Zvýraznění2 4 4 3 2 5" xfId="47659"/>
    <cellStyle name="20 % – Zvýraznění2 4 4 3 3" xfId="12069"/>
    <cellStyle name="20 % – Zvýraznění2 4 4 3 3 2" xfId="27264"/>
    <cellStyle name="20 % – Zvýraznění2 4 4 3 3 3" xfId="47660"/>
    <cellStyle name="20 % – Zvýraznění2 4 4 3 3 4" xfId="47661"/>
    <cellStyle name="20 % – Zvýraznění2 4 4 3 4" xfId="15868"/>
    <cellStyle name="20 % – Zvýraznění2 4 4 3 4 2" xfId="31049"/>
    <cellStyle name="20 % – Zvýraznění2 4 4 3 5" xfId="34854"/>
    <cellStyle name="20 % – Zvýraznění2 4 4 3 6" xfId="19674"/>
    <cellStyle name="20 % – Zvýraznění2 4 4 3 7" xfId="38812"/>
    <cellStyle name="20 % – Zvýraznění2 4 4 3 8" xfId="38813"/>
    <cellStyle name="20 % – Zvýraznění2 4 4 4" xfId="1434"/>
    <cellStyle name="20 % – Zvýraznění2 4 4 4 2" xfId="8730"/>
    <cellStyle name="20 % – Zvýraznění2 4 4 4 2 2" xfId="23946"/>
    <cellStyle name="20 % – Zvýraznění2 4 4 4 2 3" xfId="47662"/>
    <cellStyle name="20 % – Zvýraznění2 4 4 4 2 4" xfId="47663"/>
    <cellStyle name="20 % – Zvýraznění2 4 4 4 2 5" xfId="47664"/>
    <cellStyle name="20 % – Zvýraznění2 4 4 4 3" xfId="12070"/>
    <cellStyle name="20 % – Zvýraznění2 4 4 4 3 2" xfId="27265"/>
    <cellStyle name="20 % – Zvýraznění2 4 4 4 3 3" xfId="47665"/>
    <cellStyle name="20 % – Zvýraznění2 4 4 4 3 4" xfId="47666"/>
    <cellStyle name="20 % – Zvýraznění2 4 4 4 4" xfId="15869"/>
    <cellStyle name="20 % – Zvýraznění2 4 4 4 4 2" xfId="31050"/>
    <cellStyle name="20 % – Zvýraznění2 4 4 4 5" xfId="34855"/>
    <cellStyle name="20 % – Zvýraznění2 4 4 4 6" xfId="19675"/>
    <cellStyle name="20 % – Zvýraznění2 4 4 4 7" xfId="38814"/>
    <cellStyle name="20 % – Zvýraznění2 4 4 4 8" xfId="38815"/>
    <cellStyle name="20 % – Zvýraznění2 4 4 5" xfId="1435"/>
    <cellStyle name="20 % – Zvýraznění2 4 4 5 2" xfId="11071"/>
    <cellStyle name="20 % – Zvýraznění2 4 4 5 2 2" xfId="26271"/>
    <cellStyle name="20 % – Zvýraznění2 4 4 5 2 3" xfId="47667"/>
    <cellStyle name="20 % – Zvýraznění2 4 4 5 2 4" xfId="47668"/>
    <cellStyle name="20 % – Zvýraznění2 4 4 5 2 5" xfId="47669"/>
    <cellStyle name="20 % – Zvýraznění2 4 4 5 3" xfId="12071"/>
    <cellStyle name="20 % – Zvýraznění2 4 4 5 3 2" xfId="27266"/>
    <cellStyle name="20 % – Zvýraznění2 4 4 5 3 3" xfId="47670"/>
    <cellStyle name="20 % – Zvýraznění2 4 4 5 3 4" xfId="47671"/>
    <cellStyle name="20 % – Zvýraznění2 4 4 5 4" xfId="15870"/>
    <cellStyle name="20 % – Zvýraznění2 4 4 5 4 2" xfId="31051"/>
    <cellStyle name="20 % – Zvýraznění2 4 4 5 5" xfId="34856"/>
    <cellStyle name="20 % – Zvýraznění2 4 4 5 6" xfId="19676"/>
    <cellStyle name="20 % – Zvýraznění2 4 4 5 7" xfId="38816"/>
    <cellStyle name="20 % – Zvýraznění2 4 4 5 8" xfId="38817"/>
    <cellStyle name="20 % – Zvýraznění2 4 4 6" xfId="7507"/>
    <cellStyle name="20 % – Zvýraznění2 4 4 6 2" xfId="11338"/>
    <cellStyle name="20 % – Zvýraznění2 4 4 6 2 2" xfId="26538"/>
    <cellStyle name="20 % – Zvýraznění2 4 4 6 2 3" xfId="47672"/>
    <cellStyle name="20 % – Zvýraznění2 4 4 6 2 4" xfId="47673"/>
    <cellStyle name="20 % – Zvýraznění2 4 4 6 2 5" xfId="47674"/>
    <cellStyle name="20 % – Zvýraznění2 4 4 6 3" xfId="15133"/>
    <cellStyle name="20 % – Zvýraznění2 4 4 6 3 2" xfId="30320"/>
    <cellStyle name="20 % – Zvýraznění2 4 4 6 3 3" xfId="47675"/>
    <cellStyle name="20 % – Zvýraznění2 4 4 6 3 4" xfId="47676"/>
    <cellStyle name="20 % – Zvýraznění2 4 4 6 4" xfId="18936"/>
    <cellStyle name="20 % – Zvýraznění2 4 4 6 4 2" xfId="34117"/>
    <cellStyle name="20 % – Zvýraznění2 4 4 6 5" xfId="37908"/>
    <cellStyle name="20 % – Zvýraznění2 4 4 6 6" xfId="22728"/>
    <cellStyle name="20 % – Zvýraznění2 4 4 6 7" xfId="38818"/>
    <cellStyle name="20 % – Zvýraznění2 4 4 6 8" xfId="38819"/>
    <cellStyle name="20 % – Zvýraznění2 4 4 7" xfId="7658"/>
    <cellStyle name="20 % – Zvýraznění2 4 4 7 2" xfId="22877"/>
    <cellStyle name="20 % – Zvýraznění2 4 4 7 3" xfId="47677"/>
    <cellStyle name="20 % – Zvýraznění2 4 4 7 4" xfId="47678"/>
    <cellStyle name="20 % – Zvýraznění2 4 4 7 5" xfId="47679"/>
    <cellStyle name="20 % – Zvýraznění2 4 4 8" xfId="11450"/>
    <cellStyle name="20 % – Zvýraznění2 4 4 8 2" xfId="26647"/>
    <cellStyle name="20 % – Zvýraznění2 4 4 8 3" xfId="47680"/>
    <cellStyle name="20 % – Zvýraznění2 4 4 8 4" xfId="47681"/>
    <cellStyle name="20 % – Zvýraznění2 4 4 9" xfId="15251"/>
    <cellStyle name="20 % – Zvýraznění2 4 4 9 2" xfId="30432"/>
    <cellStyle name="20 % – Zvýraznění2 4 5" xfId="404"/>
    <cellStyle name="20 % – Zvýraznění2 4 5 10" xfId="19105"/>
    <cellStyle name="20 % – Zvýraznění2 4 5 11" xfId="38820"/>
    <cellStyle name="20 % – Zvýraznění2 4 5 12" xfId="38821"/>
    <cellStyle name="20 % – Zvýraznění2 4 5 2" xfId="1436"/>
    <cellStyle name="20 % – Zvýraznění2 4 5 2 2" xfId="8731"/>
    <cellStyle name="20 % – Zvýraznění2 4 5 2 2 2" xfId="23947"/>
    <cellStyle name="20 % – Zvýraznění2 4 5 2 2 3" xfId="47682"/>
    <cellStyle name="20 % – Zvýraznění2 4 5 2 2 4" xfId="47683"/>
    <cellStyle name="20 % – Zvýraznění2 4 5 2 2 5" xfId="47684"/>
    <cellStyle name="20 % – Zvýraznění2 4 5 2 3" xfId="12072"/>
    <cellStyle name="20 % – Zvýraznění2 4 5 2 3 2" xfId="27267"/>
    <cellStyle name="20 % – Zvýraznění2 4 5 2 3 3" xfId="47685"/>
    <cellStyle name="20 % – Zvýraznění2 4 5 2 3 4" xfId="47686"/>
    <cellStyle name="20 % – Zvýraznění2 4 5 2 4" xfId="15871"/>
    <cellStyle name="20 % – Zvýraznění2 4 5 2 4 2" xfId="31052"/>
    <cellStyle name="20 % – Zvýraznění2 4 5 2 5" xfId="34857"/>
    <cellStyle name="20 % – Zvýraznění2 4 5 2 6" xfId="19677"/>
    <cellStyle name="20 % – Zvýraznění2 4 5 2 7" xfId="38822"/>
    <cellStyle name="20 % – Zvýraznění2 4 5 2 8" xfId="38823"/>
    <cellStyle name="20 % – Zvýraznění2 4 5 3" xfId="1437"/>
    <cellStyle name="20 % – Zvýraznění2 4 5 3 2" xfId="8732"/>
    <cellStyle name="20 % – Zvýraznění2 4 5 3 2 2" xfId="23948"/>
    <cellStyle name="20 % – Zvýraznění2 4 5 3 2 3" xfId="47687"/>
    <cellStyle name="20 % – Zvýraznění2 4 5 3 2 4" xfId="47688"/>
    <cellStyle name="20 % – Zvýraznění2 4 5 3 2 5" xfId="47689"/>
    <cellStyle name="20 % – Zvýraznění2 4 5 3 3" xfId="12073"/>
    <cellStyle name="20 % – Zvýraznění2 4 5 3 3 2" xfId="27268"/>
    <cellStyle name="20 % – Zvýraznění2 4 5 3 3 3" xfId="47690"/>
    <cellStyle name="20 % – Zvýraznění2 4 5 3 3 4" xfId="47691"/>
    <cellStyle name="20 % – Zvýraznění2 4 5 3 4" xfId="15872"/>
    <cellStyle name="20 % – Zvýraznění2 4 5 3 4 2" xfId="31053"/>
    <cellStyle name="20 % – Zvýraznění2 4 5 3 5" xfId="34858"/>
    <cellStyle name="20 % – Zvýraznění2 4 5 3 6" xfId="19678"/>
    <cellStyle name="20 % – Zvýraznění2 4 5 3 7" xfId="38824"/>
    <cellStyle name="20 % – Zvýraznění2 4 5 3 8" xfId="38825"/>
    <cellStyle name="20 % – Zvýraznění2 4 5 4" xfId="1438"/>
    <cellStyle name="20 % – Zvýraznění2 4 5 4 2" xfId="8733"/>
    <cellStyle name="20 % – Zvýraznění2 4 5 4 2 2" xfId="23949"/>
    <cellStyle name="20 % – Zvýraznění2 4 5 4 2 3" xfId="47692"/>
    <cellStyle name="20 % – Zvýraznění2 4 5 4 2 4" xfId="47693"/>
    <cellStyle name="20 % – Zvýraznění2 4 5 4 2 5" xfId="47694"/>
    <cellStyle name="20 % – Zvýraznění2 4 5 4 3" xfId="12074"/>
    <cellStyle name="20 % – Zvýraznění2 4 5 4 3 2" xfId="27269"/>
    <cellStyle name="20 % – Zvýraznění2 4 5 4 3 3" xfId="47695"/>
    <cellStyle name="20 % – Zvýraznění2 4 5 4 3 4" xfId="47696"/>
    <cellStyle name="20 % – Zvýraznění2 4 5 4 4" xfId="15873"/>
    <cellStyle name="20 % – Zvýraznění2 4 5 4 4 2" xfId="31054"/>
    <cellStyle name="20 % – Zvýraznění2 4 5 4 5" xfId="34859"/>
    <cellStyle name="20 % – Zvýraznění2 4 5 4 6" xfId="19679"/>
    <cellStyle name="20 % – Zvýraznění2 4 5 4 7" xfId="38826"/>
    <cellStyle name="20 % – Zvýraznění2 4 5 4 8" xfId="38827"/>
    <cellStyle name="20 % – Zvýraznění2 4 5 5" xfId="1439"/>
    <cellStyle name="20 % – Zvýraznění2 4 5 5 2" xfId="11197"/>
    <cellStyle name="20 % – Zvýraznění2 4 5 5 2 2" xfId="26397"/>
    <cellStyle name="20 % – Zvýraznění2 4 5 5 2 3" xfId="47697"/>
    <cellStyle name="20 % – Zvýraznění2 4 5 5 2 4" xfId="47698"/>
    <cellStyle name="20 % – Zvýraznění2 4 5 5 2 5" xfId="47699"/>
    <cellStyle name="20 % – Zvýraznění2 4 5 5 3" xfId="12075"/>
    <cellStyle name="20 % – Zvýraznění2 4 5 5 3 2" xfId="27270"/>
    <cellStyle name="20 % – Zvýraznění2 4 5 5 3 3" xfId="47700"/>
    <cellStyle name="20 % – Zvýraznění2 4 5 5 3 4" xfId="47701"/>
    <cellStyle name="20 % – Zvýraznění2 4 5 5 4" xfId="15874"/>
    <cellStyle name="20 % – Zvýraznění2 4 5 5 4 2" xfId="31055"/>
    <cellStyle name="20 % – Zvýraznění2 4 5 5 5" xfId="34860"/>
    <cellStyle name="20 % – Zvýraznění2 4 5 5 6" xfId="19680"/>
    <cellStyle name="20 % – Zvýraznění2 4 5 5 7" xfId="38828"/>
    <cellStyle name="20 % – Zvýraznění2 4 5 5 8" xfId="38829"/>
    <cellStyle name="20 % – Zvýraznění2 4 5 6" xfId="7723"/>
    <cellStyle name="20 % – Zvýraznění2 4 5 6 2" xfId="22942"/>
    <cellStyle name="20 % – Zvýraznění2 4 5 6 3" xfId="47702"/>
    <cellStyle name="20 % – Zvýraznění2 4 5 6 4" xfId="47703"/>
    <cellStyle name="20 % – Zvýraznění2 4 5 6 5" xfId="47704"/>
    <cellStyle name="20 % – Zvýraznění2 4 5 7" xfId="11499"/>
    <cellStyle name="20 % – Zvýraznění2 4 5 7 2" xfId="26695"/>
    <cellStyle name="20 % – Zvýraznění2 4 5 7 3" xfId="47705"/>
    <cellStyle name="20 % – Zvýraznění2 4 5 7 4" xfId="47706"/>
    <cellStyle name="20 % – Zvýraznění2 4 5 8" xfId="15299"/>
    <cellStyle name="20 % – Zvýraznění2 4 5 8 2" xfId="30480"/>
    <cellStyle name="20 % – Zvýraznění2 4 5 9" xfId="34285"/>
    <cellStyle name="20 % – Zvýraznění2 4 6" xfId="1440"/>
    <cellStyle name="20 % – Zvýraznění2 4 6 10" xfId="38830"/>
    <cellStyle name="20 % – Zvýraznění2 4 6 11" xfId="38831"/>
    <cellStyle name="20 % – Zvýraznění2 4 6 2" xfId="1441"/>
    <cellStyle name="20 % – Zvýraznění2 4 6 2 2" xfId="8734"/>
    <cellStyle name="20 % – Zvýraznění2 4 6 2 2 2" xfId="23950"/>
    <cellStyle name="20 % – Zvýraznění2 4 6 2 2 3" xfId="47707"/>
    <cellStyle name="20 % – Zvýraznění2 4 6 2 2 4" xfId="47708"/>
    <cellStyle name="20 % – Zvýraznění2 4 6 2 2 5" xfId="47709"/>
    <cellStyle name="20 % – Zvýraznění2 4 6 2 3" xfId="12077"/>
    <cellStyle name="20 % – Zvýraznění2 4 6 2 3 2" xfId="27272"/>
    <cellStyle name="20 % – Zvýraznění2 4 6 2 3 3" xfId="47710"/>
    <cellStyle name="20 % – Zvýraznění2 4 6 2 3 4" xfId="47711"/>
    <cellStyle name="20 % – Zvýraznění2 4 6 2 4" xfId="15876"/>
    <cellStyle name="20 % – Zvýraznění2 4 6 2 4 2" xfId="31057"/>
    <cellStyle name="20 % – Zvýraznění2 4 6 2 5" xfId="34862"/>
    <cellStyle name="20 % – Zvýraznění2 4 6 2 6" xfId="19682"/>
    <cellStyle name="20 % – Zvýraznění2 4 6 2 7" xfId="38832"/>
    <cellStyle name="20 % – Zvýraznění2 4 6 2 8" xfId="38833"/>
    <cellStyle name="20 % – Zvýraznění2 4 6 3" xfId="1442"/>
    <cellStyle name="20 % – Zvýraznění2 4 6 3 2" xfId="8735"/>
    <cellStyle name="20 % – Zvýraznění2 4 6 3 2 2" xfId="23951"/>
    <cellStyle name="20 % – Zvýraznění2 4 6 3 2 3" xfId="47712"/>
    <cellStyle name="20 % – Zvýraznění2 4 6 3 2 4" xfId="47713"/>
    <cellStyle name="20 % – Zvýraznění2 4 6 3 2 5" xfId="47714"/>
    <cellStyle name="20 % – Zvýraznění2 4 6 3 3" xfId="12078"/>
    <cellStyle name="20 % – Zvýraznění2 4 6 3 3 2" xfId="27273"/>
    <cellStyle name="20 % – Zvýraznění2 4 6 3 3 3" xfId="47715"/>
    <cellStyle name="20 % – Zvýraznění2 4 6 3 3 4" xfId="47716"/>
    <cellStyle name="20 % – Zvýraznění2 4 6 3 4" xfId="15877"/>
    <cellStyle name="20 % – Zvýraznění2 4 6 3 4 2" xfId="31058"/>
    <cellStyle name="20 % – Zvýraznění2 4 6 3 5" xfId="34863"/>
    <cellStyle name="20 % – Zvýraznění2 4 6 3 6" xfId="19683"/>
    <cellStyle name="20 % – Zvýraznění2 4 6 3 7" xfId="38834"/>
    <cellStyle name="20 % – Zvýraznění2 4 6 3 8" xfId="38835"/>
    <cellStyle name="20 % – Zvýraznění2 4 6 4" xfId="1443"/>
    <cellStyle name="20 % – Zvýraznění2 4 6 4 2" xfId="8736"/>
    <cellStyle name="20 % – Zvýraznění2 4 6 4 2 2" xfId="23952"/>
    <cellStyle name="20 % – Zvýraznění2 4 6 4 2 3" xfId="47717"/>
    <cellStyle name="20 % – Zvýraznění2 4 6 4 2 4" xfId="47718"/>
    <cellStyle name="20 % – Zvýraznění2 4 6 4 2 5" xfId="47719"/>
    <cellStyle name="20 % – Zvýraznění2 4 6 4 3" xfId="12079"/>
    <cellStyle name="20 % – Zvýraznění2 4 6 4 3 2" xfId="27274"/>
    <cellStyle name="20 % – Zvýraznění2 4 6 4 3 3" xfId="47720"/>
    <cellStyle name="20 % – Zvýraznění2 4 6 4 3 4" xfId="47721"/>
    <cellStyle name="20 % – Zvýraznění2 4 6 4 4" xfId="15878"/>
    <cellStyle name="20 % – Zvýraznění2 4 6 4 4 2" xfId="31059"/>
    <cellStyle name="20 % – Zvýraznění2 4 6 4 5" xfId="34864"/>
    <cellStyle name="20 % – Zvýraznění2 4 6 4 6" xfId="19684"/>
    <cellStyle name="20 % – Zvýraznění2 4 6 4 7" xfId="38836"/>
    <cellStyle name="20 % – Zvýraznění2 4 6 4 8" xfId="38837"/>
    <cellStyle name="20 % – Zvýraznění2 4 6 5" xfId="7946"/>
    <cellStyle name="20 % – Zvýraznění2 4 6 5 2" xfId="23163"/>
    <cellStyle name="20 % – Zvýraznění2 4 6 5 3" xfId="47722"/>
    <cellStyle name="20 % – Zvýraznění2 4 6 5 4" xfId="47723"/>
    <cellStyle name="20 % – Zvýraznění2 4 6 5 5" xfId="47724"/>
    <cellStyle name="20 % – Zvýraznění2 4 6 6" xfId="12076"/>
    <cellStyle name="20 % – Zvýraznění2 4 6 6 2" xfId="27271"/>
    <cellStyle name="20 % – Zvýraznění2 4 6 6 3" xfId="47725"/>
    <cellStyle name="20 % – Zvýraznění2 4 6 6 4" xfId="47726"/>
    <cellStyle name="20 % – Zvýraznění2 4 6 7" xfId="15875"/>
    <cellStyle name="20 % – Zvýraznění2 4 6 7 2" xfId="31056"/>
    <cellStyle name="20 % – Zvýraznění2 4 6 8" xfId="34861"/>
    <cellStyle name="20 % – Zvýraznění2 4 6 9" xfId="19681"/>
    <cellStyle name="20 % – Zvýraznění2 4 7" xfId="1444"/>
    <cellStyle name="20 % – Zvýraznění2 4 7 10" xfId="38838"/>
    <cellStyle name="20 % – Zvýraznění2 4 7 11" xfId="38839"/>
    <cellStyle name="20 % – Zvýraznění2 4 7 2" xfId="1445"/>
    <cellStyle name="20 % – Zvýraznění2 4 7 2 2" xfId="8737"/>
    <cellStyle name="20 % – Zvýraznění2 4 7 2 2 2" xfId="23953"/>
    <cellStyle name="20 % – Zvýraznění2 4 7 2 2 3" xfId="47727"/>
    <cellStyle name="20 % – Zvýraznění2 4 7 2 2 4" xfId="47728"/>
    <cellStyle name="20 % – Zvýraznění2 4 7 2 2 5" xfId="47729"/>
    <cellStyle name="20 % – Zvýraznění2 4 7 2 3" xfId="12081"/>
    <cellStyle name="20 % – Zvýraznění2 4 7 2 3 2" xfId="27276"/>
    <cellStyle name="20 % – Zvýraznění2 4 7 2 3 3" xfId="47730"/>
    <cellStyle name="20 % – Zvýraznění2 4 7 2 3 4" xfId="47731"/>
    <cellStyle name="20 % – Zvýraznění2 4 7 2 4" xfId="15880"/>
    <cellStyle name="20 % – Zvýraznění2 4 7 2 4 2" xfId="31061"/>
    <cellStyle name="20 % – Zvýraznění2 4 7 2 5" xfId="34866"/>
    <cellStyle name="20 % – Zvýraznění2 4 7 2 6" xfId="19686"/>
    <cellStyle name="20 % – Zvýraznění2 4 7 2 7" xfId="38840"/>
    <cellStyle name="20 % – Zvýraznění2 4 7 2 8" xfId="38841"/>
    <cellStyle name="20 % – Zvýraznění2 4 7 3" xfId="1446"/>
    <cellStyle name="20 % – Zvýraznění2 4 7 3 2" xfId="8738"/>
    <cellStyle name="20 % – Zvýraznění2 4 7 3 2 2" xfId="23954"/>
    <cellStyle name="20 % – Zvýraznění2 4 7 3 2 3" xfId="47732"/>
    <cellStyle name="20 % – Zvýraznění2 4 7 3 2 4" xfId="47733"/>
    <cellStyle name="20 % – Zvýraznění2 4 7 3 2 5" xfId="47734"/>
    <cellStyle name="20 % – Zvýraznění2 4 7 3 3" xfId="12082"/>
    <cellStyle name="20 % – Zvýraznění2 4 7 3 3 2" xfId="27277"/>
    <cellStyle name="20 % – Zvýraznění2 4 7 3 3 3" xfId="47735"/>
    <cellStyle name="20 % – Zvýraznění2 4 7 3 3 4" xfId="47736"/>
    <cellStyle name="20 % – Zvýraznění2 4 7 3 4" xfId="15881"/>
    <cellStyle name="20 % – Zvýraznění2 4 7 3 4 2" xfId="31062"/>
    <cellStyle name="20 % – Zvýraznění2 4 7 3 5" xfId="34867"/>
    <cellStyle name="20 % – Zvýraznění2 4 7 3 6" xfId="19687"/>
    <cellStyle name="20 % – Zvýraznění2 4 7 3 7" xfId="38842"/>
    <cellStyle name="20 % – Zvýraznění2 4 7 3 8" xfId="38843"/>
    <cellStyle name="20 % – Zvýraznění2 4 7 4" xfId="1447"/>
    <cellStyle name="20 % – Zvýraznění2 4 7 4 2" xfId="8739"/>
    <cellStyle name="20 % – Zvýraznění2 4 7 4 2 2" xfId="23955"/>
    <cellStyle name="20 % – Zvýraznění2 4 7 4 2 3" xfId="47737"/>
    <cellStyle name="20 % – Zvýraznění2 4 7 4 2 4" xfId="47738"/>
    <cellStyle name="20 % – Zvýraznění2 4 7 4 2 5" xfId="47739"/>
    <cellStyle name="20 % – Zvýraznění2 4 7 4 3" xfId="12083"/>
    <cellStyle name="20 % – Zvýraznění2 4 7 4 3 2" xfId="27278"/>
    <cellStyle name="20 % – Zvýraznění2 4 7 4 3 3" xfId="47740"/>
    <cellStyle name="20 % – Zvýraznění2 4 7 4 3 4" xfId="47741"/>
    <cellStyle name="20 % – Zvýraznění2 4 7 4 4" xfId="15882"/>
    <cellStyle name="20 % – Zvýraznění2 4 7 4 4 2" xfId="31063"/>
    <cellStyle name="20 % – Zvýraznění2 4 7 4 5" xfId="34868"/>
    <cellStyle name="20 % – Zvýraznění2 4 7 4 6" xfId="19688"/>
    <cellStyle name="20 % – Zvýraznění2 4 7 4 7" xfId="38844"/>
    <cellStyle name="20 % – Zvýraznění2 4 7 4 8" xfId="38845"/>
    <cellStyle name="20 % – Zvýraznění2 4 7 5" xfId="8007"/>
    <cellStyle name="20 % – Zvýraznění2 4 7 5 2" xfId="23224"/>
    <cellStyle name="20 % – Zvýraznění2 4 7 5 3" xfId="47742"/>
    <cellStyle name="20 % – Zvýraznění2 4 7 5 4" xfId="47743"/>
    <cellStyle name="20 % – Zvýraznění2 4 7 5 5" xfId="47744"/>
    <cellStyle name="20 % – Zvýraznění2 4 7 6" xfId="12080"/>
    <cellStyle name="20 % – Zvýraznění2 4 7 6 2" xfId="27275"/>
    <cellStyle name="20 % – Zvýraznění2 4 7 6 3" xfId="47745"/>
    <cellStyle name="20 % – Zvýraznění2 4 7 6 4" xfId="47746"/>
    <cellStyle name="20 % – Zvýraznění2 4 7 7" xfId="15879"/>
    <cellStyle name="20 % – Zvýraznění2 4 7 7 2" xfId="31060"/>
    <cellStyle name="20 % – Zvýraznění2 4 7 8" xfId="34865"/>
    <cellStyle name="20 % – Zvýraznění2 4 7 9" xfId="19685"/>
    <cellStyle name="20 % – Zvýraznění2 4 8" xfId="1448"/>
    <cellStyle name="20 % – Zvýraznění2 4 8 10" xfId="38846"/>
    <cellStyle name="20 % – Zvýraznění2 4 8 11" xfId="38847"/>
    <cellStyle name="20 % – Zvýraznění2 4 8 2" xfId="1449"/>
    <cellStyle name="20 % – Zvýraznění2 4 8 2 2" xfId="8740"/>
    <cellStyle name="20 % – Zvýraznění2 4 8 2 2 2" xfId="23956"/>
    <cellStyle name="20 % – Zvýraznění2 4 8 2 2 3" xfId="47747"/>
    <cellStyle name="20 % – Zvýraznění2 4 8 2 2 4" xfId="47748"/>
    <cellStyle name="20 % – Zvýraznění2 4 8 2 2 5" xfId="47749"/>
    <cellStyle name="20 % – Zvýraznění2 4 8 2 3" xfId="12085"/>
    <cellStyle name="20 % – Zvýraznění2 4 8 2 3 2" xfId="27280"/>
    <cellStyle name="20 % – Zvýraznění2 4 8 2 3 3" xfId="47750"/>
    <cellStyle name="20 % – Zvýraznění2 4 8 2 3 4" xfId="47751"/>
    <cellStyle name="20 % – Zvýraznění2 4 8 2 4" xfId="15884"/>
    <cellStyle name="20 % – Zvýraznění2 4 8 2 4 2" xfId="31065"/>
    <cellStyle name="20 % – Zvýraznění2 4 8 2 5" xfId="34870"/>
    <cellStyle name="20 % – Zvýraznění2 4 8 2 6" xfId="19690"/>
    <cellStyle name="20 % – Zvýraznění2 4 8 2 7" xfId="38848"/>
    <cellStyle name="20 % – Zvýraznění2 4 8 2 8" xfId="38849"/>
    <cellStyle name="20 % – Zvýraznění2 4 8 3" xfId="1450"/>
    <cellStyle name="20 % – Zvýraznění2 4 8 3 2" xfId="8741"/>
    <cellStyle name="20 % – Zvýraznění2 4 8 3 2 2" xfId="23957"/>
    <cellStyle name="20 % – Zvýraznění2 4 8 3 2 3" xfId="47752"/>
    <cellStyle name="20 % – Zvýraznění2 4 8 3 2 4" xfId="47753"/>
    <cellStyle name="20 % – Zvýraznění2 4 8 3 2 5" xfId="47754"/>
    <cellStyle name="20 % – Zvýraznění2 4 8 3 3" xfId="12086"/>
    <cellStyle name="20 % – Zvýraznění2 4 8 3 3 2" xfId="27281"/>
    <cellStyle name="20 % – Zvýraznění2 4 8 3 3 3" xfId="47755"/>
    <cellStyle name="20 % – Zvýraznění2 4 8 3 3 4" xfId="47756"/>
    <cellStyle name="20 % – Zvýraznění2 4 8 3 4" xfId="15885"/>
    <cellStyle name="20 % – Zvýraznění2 4 8 3 4 2" xfId="31066"/>
    <cellStyle name="20 % – Zvýraznění2 4 8 3 5" xfId="34871"/>
    <cellStyle name="20 % – Zvýraznění2 4 8 3 6" xfId="19691"/>
    <cellStyle name="20 % – Zvýraznění2 4 8 3 7" xfId="38850"/>
    <cellStyle name="20 % – Zvýraznění2 4 8 3 8" xfId="38851"/>
    <cellStyle name="20 % – Zvýraznění2 4 8 4" xfId="1451"/>
    <cellStyle name="20 % – Zvýraznění2 4 8 4 2" xfId="8742"/>
    <cellStyle name="20 % – Zvýraznění2 4 8 4 2 2" xfId="23958"/>
    <cellStyle name="20 % – Zvýraznění2 4 8 4 2 3" xfId="47757"/>
    <cellStyle name="20 % – Zvýraznění2 4 8 4 2 4" xfId="47758"/>
    <cellStyle name="20 % – Zvýraznění2 4 8 4 2 5" xfId="47759"/>
    <cellStyle name="20 % – Zvýraznění2 4 8 4 3" xfId="12087"/>
    <cellStyle name="20 % – Zvýraznění2 4 8 4 3 2" xfId="27282"/>
    <cellStyle name="20 % – Zvýraznění2 4 8 4 3 3" xfId="47760"/>
    <cellStyle name="20 % – Zvýraznění2 4 8 4 3 4" xfId="47761"/>
    <cellStyle name="20 % – Zvýraznění2 4 8 4 4" xfId="15886"/>
    <cellStyle name="20 % – Zvýraznění2 4 8 4 4 2" xfId="31067"/>
    <cellStyle name="20 % – Zvýraznění2 4 8 4 5" xfId="34872"/>
    <cellStyle name="20 % – Zvýraznění2 4 8 4 6" xfId="19692"/>
    <cellStyle name="20 % – Zvýraznění2 4 8 4 7" xfId="38852"/>
    <cellStyle name="20 % – Zvýraznění2 4 8 4 8" xfId="38853"/>
    <cellStyle name="20 % – Zvýraznění2 4 8 5" xfId="8164"/>
    <cellStyle name="20 % – Zvýraznění2 4 8 5 2" xfId="23380"/>
    <cellStyle name="20 % – Zvýraznění2 4 8 5 3" xfId="47762"/>
    <cellStyle name="20 % – Zvýraznění2 4 8 5 4" xfId="47763"/>
    <cellStyle name="20 % – Zvýraznění2 4 8 5 5" xfId="47764"/>
    <cellStyle name="20 % – Zvýraznění2 4 8 6" xfId="12084"/>
    <cellStyle name="20 % – Zvýraznění2 4 8 6 2" xfId="27279"/>
    <cellStyle name="20 % – Zvýraznění2 4 8 6 3" xfId="47765"/>
    <cellStyle name="20 % – Zvýraznění2 4 8 6 4" xfId="47766"/>
    <cellStyle name="20 % – Zvýraznění2 4 8 7" xfId="15883"/>
    <cellStyle name="20 % – Zvýraznění2 4 8 7 2" xfId="31064"/>
    <cellStyle name="20 % – Zvýraznění2 4 8 8" xfId="34869"/>
    <cellStyle name="20 % – Zvýraznění2 4 8 9" xfId="19689"/>
    <cellStyle name="20 % – Zvýraznění2 4 9" xfId="1452"/>
    <cellStyle name="20 % – Zvýraznění2 4 9 10" xfId="38854"/>
    <cellStyle name="20 % – Zvýraznění2 4 9 11" xfId="38855"/>
    <cellStyle name="20 % – Zvýraznění2 4 9 2" xfId="1453"/>
    <cellStyle name="20 % – Zvýraznění2 4 9 2 2" xfId="8743"/>
    <cellStyle name="20 % – Zvýraznění2 4 9 2 2 2" xfId="23959"/>
    <cellStyle name="20 % – Zvýraznění2 4 9 2 2 3" xfId="47767"/>
    <cellStyle name="20 % – Zvýraznění2 4 9 2 2 4" xfId="47768"/>
    <cellStyle name="20 % – Zvýraznění2 4 9 2 2 5" xfId="47769"/>
    <cellStyle name="20 % – Zvýraznění2 4 9 2 3" xfId="12089"/>
    <cellStyle name="20 % – Zvýraznění2 4 9 2 3 2" xfId="27284"/>
    <cellStyle name="20 % – Zvýraznění2 4 9 2 3 3" xfId="47770"/>
    <cellStyle name="20 % – Zvýraznění2 4 9 2 3 4" xfId="47771"/>
    <cellStyle name="20 % – Zvýraznění2 4 9 2 4" xfId="15888"/>
    <cellStyle name="20 % – Zvýraznění2 4 9 2 4 2" xfId="31069"/>
    <cellStyle name="20 % – Zvýraznění2 4 9 2 5" xfId="34874"/>
    <cellStyle name="20 % – Zvýraznění2 4 9 2 6" xfId="19694"/>
    <cellStyle name="20 % – Zvýraznění2 4 9 2 7" xfId="38856"/>
    <cellStyle name="20 % – Zvýraznění2 4 9 2 8" xfId="38857"/>
    <cellStyle name="20 % – Zvýraznění2 4 9 3" xfId="1454"/>
    <cellStyle name="20 % – Zvýraznění2 4 9 3 2" xfId="8744"/>
    <cellStyle name="20 % – Zvýraznění2 4 9 3 2 2" xfId="23960"/>
    <cellStyle name="20 % – Zvýraznění2 4 9 3 2 3" xfId="47772"/>
    <cellStyle name="20 % – Zvýraznění2 4 9 3 2 4" xfId="47773"/>
    <cellStyle name="20 % – Zvýraznění2 4 9 3 2 5" xfId="47774"/>
    <cellStyle name="20 % – Zvýraznění2 4 9 3 3" xfId="12090"/>
    <cellStyle name="20 % – Zvýraznění2 4 9 3 3 2" xfId="27285"/>
    <cellStyle name="20 % – Zvýraznění2 4 9 3 3 3" xfId="47775"/>
    <cellStyle name="20 % – Zvýraznění2 4 9 3 3 4" xfId="47776"/>
    <cellStyle name="20 % – Zvýraznění2 4 9 3 4" xfId="15889"/>
    <cellStyle name="20 % – Zvýraznění2 4 9 3 4 2" xfId="31070"/>
    <cellStyle name="20 % – Zvýraznění2 4 9 3 5" xfId="34875"/>
    <cellStyle name="20 % – Zvýraznění2 4 9 3 6" xfId="19695"/>
    <cellStyle name="20 % – Zvýraznění2 4 9 3 7" xfId="38858"/>
    <cellStyle name="20 % – Zvýraznění2 4 9 3 8" xfId="38859"/>
    <cellStyle name="20 % – Zvýraznění2 4 9 4" xfId="1455"/>
    <cellStyle name="20 % – Zvýraznění2 4 9 4 2" xfId="8745"/>
    <cellStyle name="20 % – Zvýraznění2 4 9 4 2 2" xfId="23961"/>
    <cellStyle name="20 % – Zvýraznění2 4 9 4 2 3" xfId="47777"/>
    <cellStyle name="20 % – Zvýraznění2 4 9 4 2 4" xfId="47778"/>
    <cellStyle name="20 % – Zvýraznění2 4 9 4 2 5" xfId="47779"/>
    <cellStyle name="20 % – Zvýraznění2 4 9 4 3" xfId="12091"/>
    <cellStyle name="20 % – Zvýraznění2 4 9 4 3 2" xfId="27286"/>
    <cellStyle name="20 % – Zvýraznění2 4 9 4 3 3" xfId="47780"/>
    <cellStyle name="20 % – Zvýraznění2 4 9 4 3 4" xfId="47781"/>
    <cellStyle name="20 % – Zvýraznění2 4 9 4 4" xfId="15890"/>
    <cellStyle name="20 % – Zvýraznění2 4 9 4 4 2" xfId="31071"/>
    <cellStyle name="20 % – Zvýraznění2 4 9 4 5" xfId="34876"/>
    <cellStyle name="20 % – Zvýraznění2 4 9 4 6" xfId="19696"/>
    <cellStyle name="20 % – Zvýraznění2 4 9 4 7" xfId="38860"/>
    <cellStyle name="20 % – Zvýraznění2 4 9 4 8" xfId="38861"/>
    <cellStyle name="20 % – Zvýraznění2 4 9 5" xfId="8246"/>
    <cellStyle name="20 % – Zvýraznění2 4 9 5 2" xfId="23462"/>
    <cellStyle name="20 % – Zvýraznění2 4 9 5 3" xfId="47782"/>
    <cellStyle name="20 % – Zvýraznění2 4 9 5 4" xfId="47783"/>
    <cellStyle name="20 % – Zvýraznění2 4 9 5 5" xfId="47784"/>
    <cellStyle name="20 % – Zvýraznění2 4 9 6" xfId="12088"/>
    <cellStyle name="20 % – Zvýraznění2 4 9 6 2" xfId="27283"/>
    <cellStyle name="20 % – Zvýraznění2 4 9 6 3" xfId="47785"/>
    <cellStyle name="20 % – Zvýraznění2 4 9 6 4" xfId="47786"/>
    <cellStyle name="20 % – Zvýraznění2 4 9 7" xfId="15887"/>
    <cellStyle name="20 % – Zvýraznění2 4 9 7 2" xfId="31068"/>
    <cellStyle name="20 % – Zvýraznění2 4 9 8" xfId="34873"/>
    <cellStyle name="20 % – Zvýraznění2 4 9 9" xfId="19693"/>
    <cellStyle name="20 % – Zvýraznění2 5" xfId="405"/>
    <cellStyle name="20 % – Zvýraznění2 5 10" xfId="1456"/>
    <cellStyle name="20 % – Zvýraznění2 5 10 2" xfId="8746"/>
    <cellStyle name="20 % – Zvýraznění2 5 10 2 2" xfId="23962"/>
    <cellStyle name="20 % – Zvýraznění2 5 10 2 3" xfId="47787"/>
    <cellStyle name="20 % – Zvýraznění2 5 10 2 4" xfId="47788"/>
    <cellStyle name="20 % – Zvýraznění2 5 10 2 5" xfId="47789"/>
    <cellStyle name="20 % – Zvýraznění2 5 10 3" xfId="12092"/>
    <cellStyle name="20 % – Zvýraznění2 5 10 3 2" xfId="27287"/>
    <cellStyle name="20 % – Zvýraznění2 5 10 3 3" xfId="47790"/>
    <cellStyle name="20 % – Zvýraznění2 5 10 3 4" xfId="47791"/>
    <cellStyle name="20 % – Zvýraznění2 5 10 4" xfId="15891"/>
    <cellStyle name="20 % – Zvýraznění2 5 10 4 2" xfId="31072"/>
    <cellStyle name="20 % – Zvýraznění2 5 10 5" xfId="34877"/>
    <cellStyle name="20 % – Zvýraznění2 5 10 6" xfId="19697"/>
    <cellStyle name="20 % – Zvýraznění2 5 10 7" xfId="38862"/>
    <cellStyle name="20 % – Zvýraznění2 5 10 8" xfId="38863"/>
    <cellStyle name="20 % – Zvýraznění2 5 11" xfId="1457"/>
    <cellStyle name="20 % – Zvýraznění2 5 11 2" xfId="8747"/>
    <cellStyle name="20 % – Zvýraznění2 5 11 2 2" xfId="23963"/>
    <cellStyle name="20 % – Zvýraznění2 5 11 2 3" xfId="47792"/>
    <cellStyle name="20 % – Zvýraznění2 5 11 2 4" xfId="47793"/>
    <cellStyle name="20 % – Zvýraznění2 5 11 2 5" xfId="47794"/>
    <cellStyle name="20 % – Zvýraznění2 5 11 3" xfId="12093"/>
    <cellStyle name="20 % – Zvýraznění2 5 11 3 2" xfId="27288"/>
    <cellStyle name="20 % – Zvýraznění2 5 11 3 3" xfId="47795"/>
    <cellStyle name="20 % – Zvýraznění2 5 11 3 4" xfId="47796"/>
    <cellStyle name="20 % – Zvýraznění2 5 11 4" xfId="15892"/>
    <cellStyle name="20 % – Zvýraznění2 5 11 4 2" xfId="31073"/>
    <cellStyle name="20 % – Zvýraznění2 5 11 5" xfId="34878"/>
    <cellStyle name="20 % – Zvýraznění2 5 11 6" xfId="19698"/>
    <cellStyle name="20 % – Zvýraznění2 5 11 7" xfId="38864"/>
    <cellStyle name="20 % – Zvýraznění2 5 11 8" xfId="38865"/>
    <cellStyle name="20 % – Zvýraznění2 5 12" xfId="1458"/>
    <cellStyle name="20 % – Zvýraznění2 5 12 2" xfId="11323"/>
    <cellStyle name="20 % – Zvýraznění2 5 12 2 2" xfId="26523"/>
    <cellStyle name="20 % – Zvýraznění2 5 12 2 3" xfId="47797"/>
    <cellStyle name="20 % – Zvýraznění2 5 12 2 4" xfId="47798"/>
    <cellStyle name="20 % – Zvýraznění2 5 12 2 5" xfId="47799"/>
    <cellStyle name="20 % – Zvýraznění2 5 12 3" xfId="12094"/>
    <cellStyle name="20 % – Zvýraznění2 5 12 3 2" xfId="27289"/>
    <cellStyle name="20 % – Zvýraznění2 5 12 3 3" xfId="47800"/>
    <cellStyle name="20 % – Zvýraznění2 5 12 3 4" xfId="47801"/>
    <cellStyle name="20 % – Zvýraznění2 5 12 4" xfId="15893"/>
    <cellStyle name="20 % – Zvýraznění2 5 12 4 2" xfId="31074"/>
    <cellStyle name="20 % – Zvýraznění2 5 12 5" xfId="34879"/>
    <cellStyle name="20 % – Zvýraznění2 5 12 6" xfId="19699"/>
    <cellStyle name="20 % – Zvýraznění2 5 12 7" xfId="38866"/>
    <cellStyle name="20 % – Zvýraznění2 5 12 8" xfId="38867"/>
    <cellStyle name="20 % – Zvýraznění2 5 13" xfId="7589"/>
    <cellStyle name="20 % – Zvýraznění2 5 13 2" xfId="22810"/>
    <cellStyle name="20 % – Zvýraznění2 5 13 3" xfId="47802"/>
    <cellStyle name="20 % – Zvýraznění2 5 13 4" xfId="47803"/>
    <cellStyle name="20 % – Zvýraznění2 5 13 5" xfId="47804"/>
    <cellStyle name="20 % – Zvýraznění2 5 14" xfId="11500"/>
    <cellStyle name="20 % – Zvýraznění2 5 14 2" xfId="26696"/>
    <cellStyle name="20 % – Zvýraznění2 5 14 3" xfId="47805"/>
    <cellStyle name="20 % – Zvýraznění2 5 14 4" xfId="47806"/>
    <cellStyle name="20 % – Zvýraznění2 5 15" xfId="15300"/>
    <cellStyle name="20 % – Zvýraznění2 5 15 2" xfId="30481"/>
    <cellStyle name="20 % – Zvýraznění2 5 16" xfId="34286"/>
    <cellStyle name="20 % – Zvýraznění2 5 17" xfId="19106"/>
    <cellStyle name="20 % – Zvýraznění2 5 18" xfId="38868"/>
    <cellStyle name="20 % – Zvýraznění2 5 19" xfId="38869"/>
    <cellStyle name="20 % – Zvýraznění2 5 2" xfId="406"/>
    <cellStyle name="20 % – Zvýraznění2 5 2 10" xfId="19107"/>
    <cellStyle name="20 % – Zvýraznění2 5 2 11" xfId="38870"/>
    <cellStyle name="20 % – Zvýraznění2 5 2 12" xfId="38871"/>
    <cellStyle name="20 % – Zvýraznění2 5 2 2" xfId="1459"/>
    <cellStyle name="20 % – Zvýraznění2 5 2 2 2" xfId="8748"/>
    <cellStyle name="20 % – Zvýraznění2 5 2 2 2 2" xfId="23964"/>
    <cellStyle name="20 % – Zvýraznění2 5 2 2 2 3" xfId="47807"/>
    <cellStyle name="20 % – Zvýraznění2 5 2 2 2 4" xfId="47808"/>
    <cellStyle name="20 % – Zvýraznění2 5 2 2 2 5" xfId="47809"/>
    <cellStyle name="20 % – Zvýraznění2 5 2 2 3" xfId="12095"/>
    <cellStyle name="20 % – Zvýraznění2 5 2 2 3 2" xfId="27290"/>
    <cellStyle name="20 % – Zvýraznění2 5 2 2 3 3" xfId="47810"/>
    <cellStyle name="20 % – Zvýraznění2 5 2 2 3 4" xfId="47811"/>
    <cellStyle name="20 % – Zvýraznění2 5 2 2 4" xfId="15894"/>
    <cellStyle name="20 % – Zvýraznění2 5 2 2 4 2" xfId="31075"/>
    <cellStyle name="20 % – Zvýraznění2 5 2 2 5" xfId="34880"/>
    <cellStyle name="20 % – Zvýraznění2 5 2 2 6" xfId="19700"/>
    <cellStyle name="20 % – Zvýraznění2 5 2 2 7" xfId="38872"/>
    <cellStyle name="20 % – Zvýraznění2 5 2 2 8" xfId="38873"/>
    <cellStyle name="20 % – Zvýraznění2 5 2 3" xfId="1460"/>
    <cellStyle name="20 % – Zvýraznění2 5 2 3 2" xfId="8749"/>
    <cellStyle name="20 % – Zvýraznění2 5 2 3 2 2" xfId="23965"/>
    <cellStyle name="20 % – Zvýraznění2 5 2 3 2 3" xfId="47812"/>
    <cellStyle name="20 % – Zvýraznění2 5 2 3 2 4" xfId="47813"/>
    <cellStyle name="20 % – Zvýraznění2 5 2 3 2 5" xfId="47814"/>
    <cellStyle name="20 % – Zvýraznění2 5 2 3 3" xfId="12096"/>
    <cellStyle name="20 % – Zvýraznění2 5 2 3 3 2" xfId="27291"/>
    <cellStyle name="20 % – Zvýraznění2 5 2 3 3 3" xfId="47815"/>
    <cellStyle name="20 % – Zvýraznění2 5 2 3 3 4" xfId="47816"/>
    <cellStyle name="20 % – Zvýraznění2 5 2 3 4" xfId="15895"/>
    <cellStyle name="20 % – Zvýraznění2 5 2 3 4 2" xfId="31076"/>
    <cellStyle name="20 % – Zvýraznění2 5 2 3 5" xfId="34881"/>
    <cellStyle name="20 % – Zvýraznění2 5 2 3 6" xfId="19701"/>
    <cellStyle name="20 % – Zvýraznění2 5 2 3 7" xfId="38874"/>
    <cellStyle name="20 % – Zvýraznění2 5 2 3 8" xfId="38875"/>
    <cellStyle name="20 % – Zvýraznění2 5 2 4" xfId="1461"/>
    <cellStyle name="20 % – Zvýraznění2 5 2 4 2" xfId="8750"/>
    <cellStyle name="20 % – Zvýraznění2 5 2 4 2 2" xfId="23966"/>
    <cellStyle name="20 % – Zvýraznění2 5 2 4 2 3" xfId="47817"/>
    <cellStyle name="20 % – Zvýraznění2 5 2 4 2 4" xfId="47818"/>
    <cellStyle name="20 % – Zvýraznění2 5 2 4 2 5" xfId="47819"/>
    <cellStyle name="20 % – Zvýraznění2 5 2 4 3" xfId="12097"/>
    <cellStyle name="20 % – Zvýraznění2 5 2 4 3 2" xfId="27292"/>
    <cellStyle name="20 % – Zvýraznění2 5 2 4 3 3" xfId="47820"/>
    <cellStyle name="20 % – Zvýraznění2 5 2 4 3 4" xfId="47821"/>
    <cellStyle name="20 % – Zvýraznění2 5 2 4 4" xfId="15896"/>
    <cellStyle name="20 % – Zvýraznění2 5 2 4 4 2" xfId="31077"/>
    <cellStyle name="20 % – Zvýraznění2 5 2 4 5" xfId="34882"/>
    <cellStyle name="20 % – Zvýraznění2 5 2 4 6" xfId="19702"/>
    <cellStyle name="20 % – Zvýraznění2 5 2 4 7" xfId="38876"/>
    <cellStyle name="20 % – Zvýraznění2 5 2 4 8" xfId="38877"/>
    <cellStyle name="20 % – Zvýraznění2 5 2 5" xfId="1462"/>
    <cellStyle name="20 % – Zvýraznění2 5 2 5 2" xfId="11057"/>
    <cellStyle name="20 % – Zvýraznění2 5 2 5 2 2" xfId="26257"/>
    <cellStyle name="20 % – Zvýraznění2 5 2 5 2 3" xfId="47822"/>
    <cellStyle name="20 % – Zvýraznění2 5 2 5 2 4" xfId="47823"/>
    <cellStyle name="20 % – Zvýraznění2 5 2 5 2 5" xfId="47824"/>
    <cellStyle name="20 % – Zvýraznění2 5 2 5 3" xfId="12098"/>
    <cellStyle name="20 % – Zvýraznění2 5 2 5 3 2" xfId="27293"/>
    <cellStyle name="20 % – Zvýraznění2 5 2 5 3 3" xfId="47825"/>
    <cellStyle name="20 % – Zvýraznění2 5 2 5 3 4" xfId="47826"/>
    <cellStyle name="20 % – Zvýraznění2 5 2 5 4" xfId="15897"/>
    <cellStyle name="20 % – Zvýraznění2 5 2 5 4 2" xfId="31078"/>
    <cellStyle name="20 % – Zvýraznění2 5 2 5 5" xfId="34883"/>
    <cellStyle name="20 % – Zvýraznění2 5 2 5 6" xfId="19703"/>
    <cellStyle name="20 % – Zvýraznění2 5 2 5 7" xfId="38878"/>
    <cellStyle name="20 % – Zvýraznění2 5 2 5 8" xfId="38879"/>
    <cellStyle name="20 % – Zvýraznění2 5 2 6" xfId="7841"/>
    <cellStyle name="20 % – Zvýraznění2 5 2 6 2" xfId="23060"/>
    <cellStyle name="20 % – Zvýraznění2 5 2 6 3" xfId="47827"/>
    <cellStyle name="20 % – Zvýraznění2 5 2 6 4" xfId="47828"/>
    <cellStyle name="20 % – Zvýraznění2 5 2 6 5" xfId="47829"/>
    <cellStyle name="20 % – Zvýraznění2 5 2 7" xfId="11501"/>
    <cellStyle name="20 % – Zvýraznění2 5 2 7 2" xfId="26697"/>
    <cellStyle name="20 % – Zvýraznění2 5 2 7 3" xfId="47830"/>
    <cellStyle name="20 % – Zvýraznění2 5 2 7 4" xfId="47831"/>
    <cellStyle name="20 % – Zvýraznění2 5 2 8" xfId="15301"/>
    <cellStyle name="20 % – Zvýraznění2 5 2 8 2" xfId="30482"/>
    <cellStyle name="20 % – Zvýraznění2 5 2 9" xfId="34287"/>
    <cellStyle name="20 % – Zvýraznění2 5 3" xfId="407"/>
    <cellStyle name="20 % – Zvýraznění2 5 3 10" xfId="19108"/>
    <cellStyle name="20 % – Zvýraznění2 5 3 11" xfId="38880"/>
    <cellStyle name="20 % – Zvýraznění2 5 3 12" xfId="38881"/>
    <cellStyle name="20 % – Zvýraznění2 5 3 2" xfId="1463"/>
    <cellStyle name="20 % – Zvýraznění2 5 3 2 2" xfId="8751"/>
    <cellStyle name="20 % – Zvýraznění2 5 3 2 2 2" xfId="23967"/>
    <cellStyle name="20 % – Zvýraznění2 5 3 2 2 3" xfId="47832"/>
    <cellStyle name="20 % – Zvýraznění2 5 3 2 2 4" xfId="47833"/>
    <cellStyle name="20 % – Zvýraznění2 5 3 2 2 5" xfId="47834"/>
    <cellStyle name="20 % – Zvýraznění2 5 3 2 3" xfId="12099"/>
    <cellStyle name="20 % – Zvýraznění2 5 3 2 3 2" xfId="27294"/>
    <cellStyle name="20 % – Zvýraznění2 5 3 2 3 3" xfId="47835"/>
    <cellStyle name="20 % – Zvýraznění2 5 3 2 3 4" xfId="47836"/>
    <cellStyle name="20 % – Zvýraznění2 5 3 2 4" xfId="15898"/>
    <cellStyle name="20 % – Zvýraznění2 5 3 2 4 2" xfId="31079"/>
    <cellStyle name="20 % – Zvýraznění2 5 3 2 5" xfId="34884"/>
    <cellStyle name="20 % – Zvýraznění2 5 3 2 6" xfId="19704"/>
    <cellStyle name="20 % – Zvýraznění2 5 3 2 7" xfId="38882"/>
    <cellStyle name="20 % – Zvýraznění2 5 3 2 8" xfId="38883"/>
    <cellStyle name="20 % – Zvýraznění2 5 3 3" xfId="1464"/>
    <cellStyle name="20 % – Zvýraznění2 5 3 3 2" xfId="8752"/>
    <cellStyle name="20 % – Zvýraznění2 5 3 3 2 2" xfId="23968"/>
    <cellStyle name="20 % – Zvýraznění2 5 3 3 2 3" xfId="47837"/>
    <cellStyle name="20 % – Zvýraznění2 5 3 3 2 4" xfId="47838"/>
    <cellStyle name="20 % – Zvýraznění2 5 3 3 2 5" xfId="47839"/>
    <cellStyle name="20 % – Zvýraznění2 5 3 3 3" xfId="12100"/>
    <cellStyle name="20 % – Zvýraznění2 5 3 3 3 2" xfId="27295"/>
    <cellStyle name="20 % – Zvýraznění2 5 3 3 3 3" xfId="47840"/>
    <cellStyle name="20 % – Zvýraznění2 5 3 3 3 4" xfId="47841"/>
    <cellStyle name="20 % – Zvýraznění2 5 3 3 4" xfId="15899"/>
    <cellStyle name="20 % – Zvýraznění2 5 3 3 4 2" xfId="31080"/>
    <cellStyle name="20 % – Zvýraznění2 5 3 3 5" xfId="34885"/>
    <cellStyle name="20 % – Zvýraznění2 5 3 3 6" xfId="19705"/>
    <cellStyle name="20 % – Zvýraznění2 5 3 3 7" xfId="38884"/>
    <cellStyle name="20 % – Zvýraznění2 5 3 3 8" xfId="38885"/>
    <cellStyle name="20 % – Zvýraznění2 5 3 4" xfId="1465"/>
    <cellStyle name="20 % – Zvýraznění2 5 3 4 2" xfId="8753"/>
    <cellStyle name="20 % – Zvýraznění2 5 3 4 2 2" xfId="23969"/>
    <cellStyle name="20 % – Zvýraznění2 5 3 4 2 3" xfId="47842"/>
    <cellStyle name="20 % – Zvýraznění2 5 3 4 2 4" xfId="47843"/>
    <cellStyle name="20 % – Zvýraznění2 5 3 4 2 5" xfId="47844"/>
    <cellStyle name="20 % – Zvýraznění2 5 3 4 3" xfId="12101"/>
    <cellStyle name="20 % – Zvýraznění2 5 3 4 3 2" xfId="27296"/>
    <cellStyle name="20 % – Zvýraznění2 5 3 4 3 3" xfId="47845"/>
    <cellStyle name="20 % – Zvýraznění2 5 3 4 3 4" xfId="47846"/>
    <cellStyle name="20 % – Zvýraznění2 5 3 4 4" xfId="15900"/>
    <cellStyle name="20 % – Zvýraznění2 5 3 4 4 2" xfId="31081"/>
    <cellStyle name="20 % – Zvýraznění2 5 3 4 5" xfId="34886"/>
    <cellStyle name="20 % – Zvýraznění2 5 3 4 6" xfId="19706"/>
    <cellStyle name="20 % – Zvýraznění2 5 3 4 7" xfId="38886"/>
    <cellStyle name="20 % – Zvýraznění2 5 3 4 8" xfId="38887"/>
    <cellStyle name="20 % – Zvýraznění2 5 3 5" xfId="1466"/>
    <cellStyle name="20 % – Zvýraznění2 5 3 5 2" xfId="11019"/>
    <cellStyle name="20 % – Zvýraznění2 5 3 5 2 2" xfId="26219"/>
    <cellStyle name="20 % – Zvýraznění2 5 3 5 2 3" xfId="47847"/>
    <cellStyle name="20 % – Zvýraznění2 5 3 5 2 4" xfId="47848"/>
    <cellStyle name="20 % – Zvýraznění2 5 3 5 2 5" xfId="47849"/>
    <cellStyle name="20 % – Zvýraznění2 5 3 5 3" xfId="12102"/>
    <cellStyle name="20 % – Zvýraznění2 5 3 5 3 2" xfId="27297"/>
    <cellStyle name="20 % – Zvýraznění2 5 3 5 3 3" xfId="47850"/>
    <cellStyle name="20 % – Zvýraznění2 5 3 5 3 4" xfId="47851"/>
    <cellStyle name="20 % – Zvýraznění2 5 3 5 4" xfId="15901"/>
    <cellStyle name="20 % – Zvýraznění2 5 3 5 4 2" xfId="31082"/>
    <cellStyle name="20 % – Zvýraznění2 5 3 5 5" xfId="34887"/>
    <cellStyle name="20 % – Zvýraznění2 5 3 5 6" xfId="19707"/>
    <cellStyle name="20 % – Zvýraznění2 5 3 5 7" xfId="38888"/>
    <cellStyle name="20 % – Zvýraznění2 5 3 5 8" xfId="38889"/>
    <cellStyle name="20 % – Zvýraznění2 5 3 6" xfId="7706"/>
    <cellStyle name="20 % – Zvýraznění2 5 3 6 2" xfId="22925"/>
    <cellStyle name="20 % – Zvýraznění2 5 3 6 3" xfId="47852"/>
    <cellStyle name="20 % – Zvýraznění2 5 3 6 4" xfId="47853"/>
    <cellStyle name="20 % – Zvýraznění2 5 3 6 5" xfId="47854"/>
    <cellStyle name="20 % – Zvýraznění2 5 3 7" xfId="11502"/>
    <cellStyle name="20 % – Zvýraznění2 5 3 7 2" xfId="26698"/>
    <cellStyle name="20 % – Zvýraznění2 5 3 7 3" xfId="47855"/>
    <cellStyle name="20 % – Zvýraznění2 5 3 7 4" xfId="47856"/>
    <cellStyle name="20 % – Zvýraznění2 5 3 8" xfId="15302"/>
    <cellStyle name="20 % – Zvýraznění2 5 3 8 2" xfId="30483"/>
    <cellStyle name="20 % – Zvýraznění2 5 3 9" xfId="34288"/>
    <cellStyle name="20 % – Zvýraznění2 5 4" xfId="1467"/>
    <cellStyle name="20 % – Zvýraznění2 5 4 10" xfId="38890"/>
    <cellStyle name="20 % – Zvýraznění2 5 4 11" xfId="38891"/>
    <cellStyle name="20 % – Zvýraznění2 5 4 2" xfId="1468"/>
    <cellStyle name="20 % – Zvýraznění2 5 4 2 2" xfId="8754"/>
    <cellStyle name="20 % – Zvýraznění2 5 4 2 2 2" xfId="23970"/>
    <cellStyle name="20 % – Zvýraznění2 5 4 2 2 3" xfId="47857"/>
    <cellStyle name="20 % – Zvýraznění2 5 4 2 2 4" xfId="47858"/>
    <cellStyle name="20 % – Zvýraznění2 5 4 2 2 5" xfId="47859"/>
    <cellStyle name="20 % – Zvýraznění2 5 4 2 3" xfId="12104"/>
    <cellStyle name="20 % – Zvýraznění2 5 4 2 3 2" xfId="27299"/>
    <cellStyle name="20 % – Zvýraznění2 5 4 2 3 3" xfId="47860"/>
    <cellStyle name="20 % – Zvýraznění2 5 4 2 3 4" xfId="47861"/>
    <cellStyle name="20 % – Zvýraznění2 5 4 2 4" xfId="15903"/>
    <cellStyle name="20 % – Zvýraznění2 5 4 2 4 2" xfId="31084"/>
    <cellStyle name="20 % – Zvýraznění2 5 4 2 5" xfId="34889"/>
    <cellStyle name="20 % – Zvýraznění2 5 4 2 6" xfId="19709"/>
    <cellStyle name="20 % – Zvýraznění2 5 4 2 7" xfId="38892"/>
    <cellStyle name="20 % – Zvýraznění2 5 4 2 8" xfId="38893"/>
    <cellStyle name="20 % – Zvýraznění2 5 4 3" xfId="1469"/>
    <cellStyle name="20 % – Zvýraznění2 5 4 3 2" xfId="8755"/>
    <cellStyle name="20 % – Zvýraznění2 5 4 3 2 2" xfId="23971"/>
    <cellStyle name="20 % – Zvýraznění2 5 4 3 2 3" xfId="47862"/>
    <cellStyle name="20 % – Zvýraznění2 5 4 3 2 4" xfId="47863"/>
    <cellStyle name="20 % – Zvýraznění2 5 4 3 2 5" xfId="47864"/>
    <cellStyle name="20 % – Zvýraznění2 5 4 3 3" xfId="12105"/>
    <cellStyle name="20 % – Zvýraznění2 5 4 3 3 2" xfId="27300"/>
    <cellStyle name="20 % – Zvýraznění2 5 4 3 3 3" xfId="47865"/>
    <cellStyle name="20 % – Zvýraznění2 5 4 3 3 4" xfId="47866"/>
    <cellStyle name="20 % – Zvýraznění2 5 4 3 4" xfId="15904"/>
    <cellStyle name="20 % – Zvýraznění2 5 4 3 4 2" xfId="31085"/>
    <cellStyle name="20 % – Zvýraznění2 5 4 3 5" xfId="34890"/>
    <cellStyle name="20 % – Zvýraznění2 5 4 3 6" xfId="19710"/>
    <cellStyle name="20 % – Zvýraznění2 5 4 3 7" xfId="38894"/>
    <cellStyle name="20 % – Zvýraznění2 5 4 3 8" xfId="38895"/>
    <cellStyle name="20 % – Zvýraznění2 5 4 4" xfId="1470"/>
    <cellStyle name="20 % – Zvýraznění2 5 4 4 2" xfId="8756"/>
    <cellStyle name="20 % – Zvýraznění2 5 4 4 2 2" xfId="23972"/>
    <cellStyle name="20 % – Zvýraznění2 5 4 4 2 3" xfId="47867"/>
    <cellStyle name="20 % – Zvýraznění2 5 4 4 2 4" xfId="47868"/>
    <cellStyle name="20 % – Zvýraznění2 5 4 4 2 5" xfId="47869"/>
    <cellStyle name="20 % – Zvýraznění2 5 4 4 3" xfId="12106"/>
    <cellStyle name="20 % – Zvýraznění2 5 4 4 3 2" xfId="27301"/>
    <cellStyle name="20 % – Zvýraznění2 5 4 4 3 3" xfId="47870"/>
    <cellStyle name="20 % – Zvýraznění2 5 4 4 3 4" xfId="47871"/>
    <cellStyle name="20 % – Zvýraznění2 5 4 4 4" xfId="15905"/>
    <cellStyle name="20 % – Zvýraznění2 5 4 4 4 2" xfId="31086"/>
    <cellStyle name="20 % – Zvýraznění2 5 4 4 5" xfId="34891"/>
    <cellStyle name="20 % – Zvýraznění2 5 4 4 6" xfId="19711"/>
    <cellStyle name="20 % – Zvýraznění2 5 4 4 7" xfId="38896"/>
    <cellStyle name="20 % – Zvýraznění2 5 4 4 8" xfId="38897"/>
    <cellStyle name="20 % – Zvýraznění2 5 4 5" xfId="8055"/>
    <cellStyle name="20 % – Zvýraznění2 5 4 5 2" xfId="23271"/>
    <cellStyle name="20 % – Zvýraznění2 5 4 5 3" xfId="47872"/>
    <cellStyle name="20 % – Zvýraznění2 5 4 5 4" xfId="47873"/>
    <cellStyle name="20 % – Zvýraznění2 5 4 5 5" xfId="47874"/>
    <cellStyle name="20 % – Zvýraznění2 5 4 6" xfId="12103"/>
    <cellStyle name="20 % – Zvýraznění2 5 4 6 2" xfId="27298"/>
    <cellStyle name="20 % – Zvýraznění2 5 4 6 3" xfId="47875"/>
    <cellStyle name="20 % – Zvýraznění2 5 4 6 4" xfId="47876"/>
    <cellStyle name="20 % – Zvýraznění2 5 4 7" xfId="15902"/>
    <cellStyle name="20 % – Zvýraznění2 5 4 7 2" xfId="31083"/>
    <cellStyle name="20 % – Zvýraznění2 5 4 8" xfId="34888"/>
    <cellStyle name="20 % – Zvýraznění2 5 4 9" xfId="19708"/>
    <cellStyle name="20 % – Zvýraznění2 5 5" xfId="1471"/>
    <cellStyle name="20 % – Zvýraznění2 5 5 10" xfId="38898"/>
    <cellStyle name="20 % – Zvýraznění2 5 5 11" xfId="38899"/>
    <cellStyle name="20 % – Zvýraznění2 5 5 2" xfId="1472"/>
    <cellStyle name="20 % – Zvýraznění2 5 5 2 2" xfId="8757"/>
    <cellStyle name="20 % – Zvýraznění2 5 5 2 2 2" xfId="23973"/>
    <cellStyle name="20 % – Zvýraznění2 5 5 2 2 3" xfId="47877"/>
    <cellStyle name="20 % – Zvýraznění2 5 5 2 2 4" xfId="47878"/>
    <cellStyle name="20 % – Zvýraznění2 5 5 2 2 5" xfId="47879"/>
    <cellStyle name="20 % – Zvýraznění2 5 5 2 3" xfId="12108"/>
    <cellStyle name="20 % – Zvýraznění2 5 5 2 3 2" xfId="27303"/>
    <cellStyle name="20 % – Zvýraznění2 5 5 2 3 3" xfId="47880"/>
    <cellStyle name="20 % – Zvýraznění2 5 5 2 3 4" xfId="47881"/>
    <cellStyle name="20 % – Zvýraznění2 5 5 2 4" xfId="15907"/>
    <cellStyle name="20 % – Zvýraznění2 5 5 2 4 2" xfId="31088"/>
    <cellStyle name="20 % – Zvýraznění2 5 5 2 5" xfId="34893"/>
    <cellStyle name="20 % – Zvýraznění2 5 5 2 6" xfId="19713"/>
    <cellStyle name="20 % – Zvýraznění2 5 5 2 7" xfId="38900"/>
    <cellStyle name="20 % – Zvýraznění2 5 5 2 8" xfId="38901"/>
    <cellStyle name="20 % – Zvýraznění2 5 5 3" xfId="1473"/>
    <cellStyle name="20 % – Zvýraznění2 5 5 3 2" xfId="8758"/>
    <cellStyle name="20 % – Zvýraznění2 5 5 3 2 2" xfId="23974"/>
    <cellStyle name="20 % – Zvýraznění2 5 5 3 2 3" xfId="47882"/>
    <cellStyle name="20 % – Zvýraznění2 5 5 3 2 4" xfId="47883"/>
    <cellStyle name="20 % – Zvýraznění2 5 5 3 2 5" xfId="47884"/>
    <cellStyle name="20 % – Zvýraznění2 5 5 3 3" xfId="12109"/>
    <cellStyle name="20 % – Zvýraznění2 5 5 3 3 2" xfId="27304"/>
    <cellStyle name="20 % – Zvýraznění2 5 5 3 3 3" xfId="47885"/>
    <cellStyle name="20 % – Zvýraznění2 5 5 3 3 4" xfId="47886"/>
    <cellStyle name="20 % – Zvýraznění2 5 5 3 4" xfId="15908"/>
    <cellStyle name="20 % – Zvýraznění2 5 5 3 4 2" xfId="31089"/>
    <cellStyle name="20 % – Zvýraznění2 5 5 3 5" xfId="34894"/>
    <cellStyle name="20 % – Zvýraznění2 5 5 3 6" xfId="19714"/>
    <cellStyle name="20 % – Zvýraznění2 5 5 3 7" xfId="38902"/>
    <cellStyle name="20 % – Zvýraznění2 5 5 3 8" xfId="38903"/>
    <cellStyle name="20 % – Zvýraznění2 5 5 4" xfId="1474"/>
    <cellStyle name="20 % – Zvýraznění2 5 5 4 2" xfId="8759"/>
    <cellStyle name="20 % – Zvýraznění2 5 5 4 2 2" xfId="23975"/>
    <cellStyle name="20 % – Zvýraznění2 5 5 4 2 3" xfId="47887"/>
    <cellStyle name="20 % – Zvýraznění2 5 5 4 2 4" xfId="47888"/>
    <cellStyle name="20 % – Zvýraznění2 5 5 4 2 5" xfId="47889"/>
    <cellStyle name="20 % – Zvýraznění2 5 5 4 3" xfId="12110"/>
    <cellStyle name="20 % – Zvýraznění2 5 5 4 3 2" xfId="27305"/>
    <cellStyle name="20 % – Zvýraznění2 5 5 4 3 3" xfId="47890"/>
    <cellStyle name="20 % – Zvýraznění2 5 5 4 3 4" xfId="47891"/>
    <cellStyle name="20 % – Zvýraznění2 5 5 4 4" xfId="15909"/>
    <cellStyle name="20 % – Zvýraznění2 5 5 4 4 2" xfId="31090"/>
    <cellStyle name="20 % – Zvýraznění2 5 5 4 5" xfId="34895"/>
    <cellStyle name="20 % – Zvýraznění2 5 5 4 6" xfId="19715"/>
    <cellStyle name="20 % – Zvýraznění2 5 5 4 7" xfId="38904"/>
    <cellStyle name="20 % – Zvýraznění2 5 5 4 8" xfId="38905"/>
    <cellStyle name="20 % – Zvýraznění2 5 5 5" xfId="8135"/>
    <cellStyle name="20 % – Zvýraznění2 5 5 5 2" xfId="23351"/>
    <cellStyle name="20 % – Zvýraznění2 5 5 5 3" xfId="47892"/>
    <cellStyle name="20 % – Zvýraznění2 5 5 5 4" xfId="47893"/>
    <cellStyle name="20 % – Zvýraznění2 5 5 5 5" xfId="47894"/>
    <cellStyle name="20 % – Zvýraznění2 5 5 6" xfId="12107"/>
    <cellStyle name="20 % – Zvýraznění2 5 5 6 2" xfId="27302"/>
    <cellStyle name="20 % – Zvýraznění2 5 5 6 3" xfId="47895"/>
    <cellStyle name="20 % – Zvýraznění2 5 5 6 4" xfId="47896"/>
    <cellStyle name="20 % – Zvýraznění2 5 5 7" xfId="15906"/>
    <cellStyle name="20 % – Zvýraznění2 5 5 7 2" xfId="31087"/>
    <cellStyle name="20 % – Zvýraznění2 5 5 8" xfId="34892"/>
    <cellStyle name="20 % – Zvýraznění2 5 5 9" xfId="19712"/>
    <cellStyle name="20 % – Zvýraznění2 5 6" xfId="1475"/>
    <cellStyle name="20 % – Zvýraznění2 5 6 10" xfId="38906"/>
    <cellStyle name="20 % – Zvýraznění2 5 6 11" xfId="38907"/>
    <cellStyle name="20 % – Zvýraznění2 5 6 2" xfId="1476"/>
    <cellStyle name="20 % – Zvýraznění2 5 6 2 2" xfId="8760"/>
    <cellStyle name="20 % – Zvýraznění2 5 6 2 2 2" xfId="23976"/>
    <cellStyle name="20 % – Zvýraznění2 5 6 2 2 3" xfId="47897"/>
    <cellStyle name="20 % – Zvýraznění2 5 6 2 2 4" xfId="47898"/>
    <cellStyle name="20 % – Zvýraznění2 5 6 2 2 5" xfId="47899"/>
    <cellStyle name="20 % – Zvýraznění2 5 6 2 3" xfId="12112"/>
    <cellStyle name="20 % – Zvýraznění2 5 6 2 3 2" xfId="27307"/>
    <cellStyle name="20 % – Zvýraznění2 5 6 2 3 3" xfId="47900"/>
    <cellStyle name="20 % – Zvýraznění2 5 6 2 3 4" xfId="47901"/>
    <cellStyle name="20 % – Zvýraznění2 5 6 2 4" xfId="15911"/>
    <cellStyle name="20 % – Zvýraznění2 5 6 2 4 2" xfId="31092"/>
    <cellStyle name="20 % – Zvýraznění2 5 6 2 5" xfId="34897"/>
    <cellStyle name="20 % – Zvýraznění2 5 6 2 6" xfId="19717"/>
    <cellStyle name="20 % – Zvýraznění2 5 6 2 7" xfId="38908"/>
    <cellStyle name="20 % – Zvýraznění2 5 6 2 8" xfId="38909"/>
    <cellStyle name="20 % – Zvýraznění2 5 6 3" xfId="1477"/>
    <cellStyle name="20 % – Zvýraznění2 5 6 3 2" xfId="8761"/>
    <cellStyle name="20 % – Zvýraznění2 5 6 3 2 2" xfId="23977"/>
    <cellStyle name="20 % – Zvýraznění2 5 6 3 2 3" xfId="47902"/>
    <cellStyle name="20 % – Zvýraznění2 5 6 3 2 4" xfId="47903"/>
    <cellStyle name="20 % – Zvýraznění2 5 6 3 2 5" xfId="47904"/>
    <cellStyle name="20 % – Zvýraznění2 5 6 3 3" xfId="12113"/>
    <cellStyle name="20 % – Zvýraznění2 5 6 3 3 2" xfId="27308"/>
    <cellStyle name="20 % – Zvýraznění2 5 6 3 3 3" xfId="47905"/>
    <cellStyle name="20 % – Zvýraznění2 5 6 3 3 4" xfId="47906"/>
    <cellStyle name="20 % – Zvýraznění2 5 6 3 4" xfId="15912"/>
    <cellStyle name="20 % – Zvýraznění2 5 6 3 4 2" xfId="31093"/>
    <cellStyle name="20 % – Zvýraznění2 5 6 3 5" xfId="34898"/>
    <cellStyle name="20 % – Zvýraznění2 5 6 3 6" xfId="19718"/>
    <cellStyle name="20 % – Zvýraznění2 5 6 3 7" xfId="38910"/>
    <cellStyle name="20 % – Zvýraznění2 5 6 3 8" xfId="38911"/>
    <cellStyle name="20 % – Zvýraznění2 5 6 4" xfId="1478"/>
    <cellStyle name="20 % – Zvýraznění2 5 6 4 2" xfId="8762"/>
    <cellStyle name="20 % – Zvýraznění2 5 6 4 2 2" xfId="23978"/>
    <cellStyle name="20 % – Zvýraznění2 5 6 4 2 3" xfId="47907"/>
    <cellStyle name="20 % – Zvýraznění2 5 6 4 2 4" xfId="47908"/>
    <cellStyle name="20 % – Zvýraznění2 5 6 4 2 5" xfId="47909"/>
    <cellStyle name="20 % – Zvýraznění2 5 6 4 3" xfId="12114"/>
    <cellStyle name="20 % – Zvýraznění2 5 6 4 3 2" xfId="27309"/>
    <cellStyle name="20 % – Zvýraznění2 5 6 4 3 3" xfId="47910"/>
    <cellStyle name="20 % – Zvýraznění2 5 6 4 3 4" xfId="47911"/>
    <cellStyle name="20 % – Zvýraznění2 5 6 4 4" xfId="15913"/>
    <cellStyle name="20 % – Zvýraznění2 5 6 4 4 2" xfId="31094"/>
    <cellStyle name="20 % – Zvýraznění2 5 6 4 5" xfId="34899"/>
    <cellStyle name="20 % – Zvýraznění2 5 6 4 6" xfId="19719"/>
    <cellStyle name="20 % – Zvýraznění2 5 6 4 7" xfId="38912"/>
    <cellStyle name="20 % – Zvýraznění2 5 6 4 8" xfId="38913"/>
    <cellStyle name="20 % – Zvýraznění2 5 6 5" xfId="8217"/>
    <cellStyle name="20 % – Zvýraznění2 5 6 5 2" xfId="23433"/>
    <cellStyle name="20 % – Zvýraznění2 5 6 5 3" xfId="47912"/>
    <cellStyle name="20 % – Zvýraznění2 5 6 5 4" xfId="47913"/>
    <cellStyle name="20 % – Zvýraznění2 5 6 5 5" xfId="47914"/>
    <cellStyle name="20 % – Zvýraznění2 5 6 6" xfId="12111"/>
    <cellStyle name="20 % – Zvýraznění2 5 6 6 2" xfId="27306"/>
    <cellStyle name="20 % – Zvýraznění2 5 6 6 3" xfId="47915"/>
    <cellStyle name="20 % – Zvýraznění2 5 6 6 4" xfId="47916"/>
    <cellStyle name="20 % – Zvýraznění2 5 6 7" xfId="15910"/>
    <cellStyle name="20 % – Zvýraznění2 5 6 7 2" xfId="31091"/>
    <cellStyle name="20 % – Zvýraznění2 5 6 8" xfId="34896"/>
    <cellStyle name="20 % – Zvýraznění2 5 6 9" xfId="19716"/>
    <cellStyle name="20 % – Zvýraznění2 5 7" xfId="1479"/>
    <cellStyle name="20 % – Zvýraznění2 5 7 10" xfId="38914"/>
    <cellStyle name="20 % – Zvýraznění2 5 7 11" xfId="38915"/>
    <cellStyle name="20 % – Zvýraznění2 5 7 2" xfId="1480"/>
    <cellStyle name="20 % – Zvýraznění2 5 7 2 2" xfId="8763"/>
    <cellStyle name="20 % – Zvýraznění2 5 7 2 2 2" xfId="23979"/>
    <cellStyle name="20 % – Zvýraznění2 5 7 2 2 3" xfId="47917"/>
    <cellStyle name="20 % – Zvýraznění2 5 7 2 2 4" xfId="47918"/>
    <cellStyle name="20 % – Zvýraznění2 5 7 2 2 5" xfId="47919"/>
    <cellStyle name="20 % – Zvýraznění2 5 7 2 3" xfId="12116"/>
    <cellStyle name="20 % – Zvýraznění2 5 7 2 3 2" xfId="27311"/>
    <cellStyle name="20 % – Zvýraznění2 5 7 2 3 3" xfId="47920"/>
    <cellStyle name="20 % – Zvýraznění2 5 7 2 3 4" xfId="47921"/>
    <cellStyle name="20 % – Zvýraznění2 5 7 2 4" xfId="15915"/>
    <cellStyle name="20 % – Zvýraznění2 5 7 2 4 2" xfId="31096"/>
    <cellStyle name="20 % – Zvýraznění2 5 7 2 5" xfId="34901"/>
    <cellStyle name="20 % – Zvýraznění2 5 7 2 6" xfId="19721"/>
    <cellStyle name="20 % – Zvýraznění2 5 7 2 7" xfId="38916"/>
    <cellStyle name="20 % – Zvýraznění2 5 7 2 8" xfId="38917"/>
    <cellStyle name="20 % – Zvýraznění2 5 7 3" xfId="1481"/>
    <cellStyle name="20 % – Zvýraznění2 5 7 3 2" xfId="8764"/>
    <cellStyle name="20 % – Zvýraznění2 5 7 3 2 2" xfId="23980"/>
    <cellStyle name="20 % – Zvýraznění2 5 7 3 2 3" xfId="47922"/>
    <cellStyle name="20 % – Zvýraznění2 5 7 3 2 4" xfId="47923"/>
    <cellStyle name="20 % – Zvýraznění2 5 7 3 2 5" xfId="47924"/>
    <cellStyle name="20 % – Zvýraznění2 5 7 3 3" xfId="12117"/>
    <cellStyle name="20 % – Zvýraznění2 5 7 3 3 2" xfId="27312"/>
    <cellStyle name="20 % – Zvýraznění2 5 7 3 3 3" xfId="47925"/>
    <cellStyle name="20 % – Zvýraznění2 5 7 3 3 4" xfId="47926"/>
    <cellStyle name="20 % – Zvýraznění2 5 7 3 4" xfId="15916"/>
    <cellStyle name="20 % – Zvýraznění2 5 7 3 4 2" xfId="31097"/>
    <cellStyle name="20 % – Zvýraznění2 5 7 3 5" xfId="34902"/>
    <cellStyle name="20 % – Zvýraznění2 5 7 3 6" xfId="19722"/>
    <cellStyle name="20 % – Zvýraznění2 5 7 3 7" xfId="38918"/>
    <cellStyle name="20 % – Zvýraznění2 5 7 3 8" xfId="38919"/>
    <cellStyle name="20 % – Zvýraznění2 5 7 4" xfId="1482"/>
    <cellStyle name="20 % – Zvýraznění2 5 7 4 2" xfId="8765"/>
    <cellStyle name="20 % – Zvýraznění2 5 7 4 2 2" xfId="23981"/>
    <cellStyle name="20 % – Zvýraznění2 5 7 4 2 3" xfId="47927"/>
    <cellStyle name="20 % – Zvýraznění2 5 7 4 2 4" xfId="47928"/>
    <cellStyle name="20 % – Zvýraznění2 5 7 4 2 5" xfId="47929"/>
    <cellStyle name="20 % – Zvýraznění2 5 7 4 3" xfId="12118"/>
    <cellStyle name="20 % – Zvýraznění2 5 7 4 3 2" xfId="27313"/>
    <cellStyle name="20 % – Zvýraznění2 5 7 4 3 3" xfId="47930"/>
    <cellStyle name="20 % – Zvýraznění2 5 7 4 3 4" xfId="47931"/>
    <cellStyle name="20 % – Zvýraznění2 5 7 4 4" xfId="15917"/>
    <cellStyle name="20 % – Zvýraznění2 5 7 4 4 2" xfId="31098"/>
    <cellStyle name="20 % – Zvýraznění2 5 7 4 5" xfId="34903"/>
    <cellStyle name="20 % – Zvýraznění2 5 7 4 6" xfId="19723"/>
    <cellStyle name="20 % – Zvýraznění2 5 7 4 7" xfId="38920"/>
    <cellStyle name="20 % – Zvýraznění2 5 7 4 8" xfId="38921"/>
    <cellStyle name="20 % – Zvýraznění2 5 7 5" xfId="8310"/>
    <cellStyle name="20 % – Zvýraznění2 5 7 5 2" xfId="23526"/>
    <cellStyle name="20 % – Zvýraznění2 5 7 5 3" xfId="47932"/>
    <cellStyle name="20 % – Zvýraznění2 5 7 5 4" xfId="47933"/>
    <cellStyle name="20 % – Zvýraznění2 5 7 5 5" xfId="47934"/>
    <cellStyle name="20 % – Zvýraznění2 5 7 6" xfId="12115"/>
    <cellStyle name="20 % – Zvýraznění2 5 7 6 2" xfId="27310"/>
    <cellStyle name="20 % – Zvýraznění2 5 7 6 3" xfId="47935"/>
    <cellStyle name="20 % – Zvýraznění2 5 7 6 4" xfId="47936"/>
    <cellStyle name="20 % – Zvýraznění2 5 7 7" xfId="15914"/>
    <cellStyle name="20 % – Zvýraznění2 5 7 7 2" xfId="31095"/>
    <cellStyle name="20 % – Zvýraznění2 5 7 8" xfId="34900"/>
    <cellStyle name="20 % – Zvýraznění2 5 7 9" xfId="19720"/>
    <cellStyle name="20 % – Zvýraznění2 5 8" xfId="1483"/>
    <cellStyle name="20 % – Zvýraznění2 5 8 10" xfId="38922"/>
    <cellStyle name="20 % – Zvýraznění2 5 8 11" xfId="38923"/>
    <cellStyle name="20 % – Zvýraznění2 5 8 2" xfId="1484"/>
    <cellStyle name="20 % – Zvýraznění2 5 8 2 2" xfId="8766"/>
    <cellStyle name="20 % – Zvýraznění2 5 8 2 2 2" xfId="23982"/>
    <cellStyle name="20 % – Zvýraznění2 5 8 2 2 3" xfId="47937"/>
    <cellStyle name="20 % – Zvýraznění2 5 8 2 2 4" xfId="47938"/>
    <cellStyle name="20 % – Zvýraznění2 5 8 2 2 5" xfId="47939"/>
    <cellStyle name="20 % – Zvýraznění2 5 8 2 3" xfId="12120"/>
    <cellStyle name="20 % – Zvýraznění2 5 8 2 3 2" xfId="27315"/>
    <cellStyle name="20 % – Zvýraznění2 5 8 2 3 3" xfId="47940"/>
    <cellStyle name="20 % – Zvýraznění2 5 8 2 3 4" xfId="47941"/>
    <cellStyle name="20 % – Zvýraznění2 5 8 2 4" xfId="15919"/>
    <cellStyle name="20 % – Zvýraznění2 5 8 2 4 2" xfId="31100"/>
    <cellStyle name="20 % – Zvýraznění2 5 8 2 5" xfId="34905"/>
    <cellStyle name="20 % – Zvýraznění2 5 8 2 6" xfId="19725"/>
    <cellStyle name="20 % – Zvýraznění2 5 8 2 7" xfId="38924"/>
    <cellStyle name="20 % – Zvýraznění2 5 8 2 8" xfId="38925"/>
    <cellStyle name="20 % – Zvýraznění2 5 8 3" xfId="1485"/>
    <cellStyle name="20 % – Zvýraznění2 5 8 3 2" xfId="8767"/>
    <cellStyle name="20 % – Zvýraznění2 5 8 3 2 2" xfId="23983"/>
    <cellStyle name="20 % – Zvýraznění2 5 8 3 2 3" xfId="47942"/>
    <cellStyle name="20 % – Zvýraznění2 5 8 3 2 4" xfId="47943"/>
    <cellStyle name="20 % – Zvýraznění2 5 8 3 2 5" xfId="47944"/>
    <cellStyle name="20 % – Zvýraznění2 5 8 3 3" xfId="12121"/>
    <cellStyle name="20 % – Zvýraznění2 5 8 3 3 2" xfId="27316"/>
    <cellStyle name="20 % – Zvýraznění2 5 8 3 3 3" xfId="47945"/>
    <cellStyle name="20 % – Zvýraznění2 5 8 3 3 4" xfId="47946"/>
    <cellStyle name="20 % – Zvýraznění2 5 8 3 4" xfId="15920"/>
    <cellStyle name="20 % – Zvýraznění2 5 8 3 4 2" xfId="31101"/>
    <cellStyle name="20 % – Zvýraznění2 5 8 3 5" xfId="34906"/>
    <cellStyle name="20 % – Zvýraznění2 5 8 3 6" xfId="19726"/>
    <cellStyle name="20 % – Zvýraznění2 5 8 3 7" xfId="38926"/>
    <cellStyle name="20 % – Zvýraznění2 5 8 3 8" xfId="38927"/>
    <cellStyle name="20 % – Zvýraznění2 5 8 4" xfId="1486"/>
    <cellStyle name="20 % – Zvýraznění2 5 8 4 2" xfId="8768"/>
    <cellStyle name="20 % – Zvýraznění2 5 8 4 2 2" xfId="23984"/>
    <cellStyle name="20 % – Zvýraznění2 5 8 4 2 3" xfId="47947"/>
    <cellStyle name="20 % – Zvýraznění2 5 8 4 2 4" xfId="47948"/>
    <cellStyle name="20 % – Zvýraznění2 5 8 4 2 5" xfId="47949"/>
    <cellStyle name="20 % – Zvýraznění2 5 8 4 3" xfId="12122"/>
    <cellStyle name="20 % – Zvýraznění2 5 8 4 3 2" xfId="27317"/>
    <cellStyle name="20 % – Zvýraznění2 5 8 4 3 3" xfId="47950"/>
    <cellStyle name="20 % – Zvýraznění2 5 8 4 3 4" xfId="47951"/>
    <cellStyle name="20 % – Zvýraznění2 5 8 4 4" xfId="15921"/>
    <cellStyle name="20 % – Zvýraznění2 5 8 4 4 2" xfId="31102"/>
    <cellStyle name="20 % – Zvýraznění2 5 8 4 5" xfId="34907"/>
    <cellStyle name="20 % – Zvýraznění2 5 8 4 6" xfId="19727"/>
    <cellStyle name="20 % – Zvýraznění2 5 8 4 7" xfId="38928"/>
    <cellStyle name="20 % – Zvýraznění2 5 8 4 8" xfId="38929"/>
    <cellStyle name="20 % – Zvýraznění2 5 8 5" xfId="8393"/>
    <cellStyle name="20 % – Zvýraznění2 5 8 5 2" xfId="23609"/>
    <cellStyle name="20 % – Zvýraznění2 5 8 5 3" xfId="47952"/>
    <cellStyle name="20 % – Zvýraznění2 5 8 5 4" xfId="47953"/>
    <cellStyle name="20 % – Zvýraznění2 5 8 5 5" xfId="47954"/>
    <cellStyle name="20 % – Zvýraznění2 5 8 6" xfId="12119"/>
    <cellStyle name="20 % – Zvýraznění2 5 8 6 2" xfId="27314"/>
    <cellStyle name="20 % – Zvýraznění2 5 8 6 3" xfId="47955"/>
    <cellStyle name="20 % – Zvýraznění2 5 8 6 4" xfId="47956"/>
    <cellStyle name="20 % – Zvýraznění2 5 8 7" xfId="15918"/>
    <cellStyle name="20 % – Zvýraznění2 5 8 7 2" xfId="31099"/>
    <cellStyle name="20 % – Zvýraznění2 5 8 8" xfId="34904"/>
    <cellStyle name="20 % – Zvýraznění2 5 8 9" xfId="19724"/>
    <cellStyle name="20 % – Zvýraznění2 5 9" xfId="1487"/>
    <cellStyle name="20 % – Zvýraznění2 5 9 2" xfId="8769"/>
    <cellStyle name="20 % – Zvýraznění2 5 9 2 2" xfId="23985"/>
    <cellStyle name="20 % – Zvýraznění2 5 9 2 3" xfId="47957"/>
    <cellStyle name="20 % – Zvýraznění2 5 9 2 4" xfId="47958"/>
    <cellStyle name="20 % – Zvýraznění2 5 9 2 5" xfId="47959"/>
    <cellStyle name="20 % – Zvýraznění2 5 9 3" xfId="12123"/>
    <cellStyle name="20 % – Zvýraznění2 5 9 3 2" xfId="27318"/>
    <cellStyle name="20 % – Zvýraznění2 5 9 3 3" xfId="47960"/>
    <cellStyle name="20 % – Zvýraznění2 5 9 3 4" xfId="47961"/>
    <cellStyle name="20 % – Zvýraznění2 5 9 4" xfId="15922"/>
    <cellStyle name="20 % – Zvýraznění2 5 9 4 2" xfId="31103"/>
    <cellStyle name="20 % – Zvýraznění2 5 9 5" xfId="34908"/>
    <cellStyle name="20 % – Zvýraznění2 5 9 6" xfId="19728"/>
    <cellStyle name="20 % – Zvýraznění2 5 9 7" xfId="38930"/>
    <cellStyle name="20 % – Zvýraznění2 5 9 8" xfId="38931"/>
    <cellStyle name="20 % – Zvýraznění2 6" xfId="408"/>
    <cellStyle name="20 % – Zvýraznění2 6 10" xfId="1488"/>
    <cellStyle name="20 % – Zvýraznění2 6 10 2" xfId="8770"/>
    <cellStyle name="20 % – Zvýraznění2 6 10 2 2" xfId="23986"/>
    <cellStyle name="20 % – Zvýraznění2 6 10 2 3" xfId="47962"/>
    <cellStyle name="20 % – Zvýraznění2 6 10 2 4" xfId="47963"/>
    <cellStyle name="20 % – Zvýraznění2 6 10 2 5" xfId="47964"/>
    <cellStyle name="20 % – Zvýraznění2 6 10 3" xfId="12124"/>
    <cellStyle name="20 % – Zvýraznění2 6 10 3 2" xfId="27319"/>
    <cellStyle name="20 % – Zvýraznění2 6 10 3 3" xfId="47965"/>
    <cellStyle name="20 % – Zvýraznění2 6 10 3 4" xfId="47966"/>
    <cellStyle name="20 % – Zvýraznění2 6 10 4" xfId="15923"/>
    <cellStyle name="20 % – Zvýraznění2 6 10 4 2" xfId="31104"/>
    <cellStyle name="20 % – Zvýraznění2 6 10 5" xfId="34909"/>
    <cellStyle name="20 % – Zvýraznění2 6 10 6" xfId="19729"/>
    <cellStyle name="20 % – Zvýraznění2 6 10 7" xfId="38932"/>
    <cellStyle name="20 % – Zvýraznění2 6 10 8" xfId="38933"/>
    <cellStyle name="20 % – Zvýraznění2 6 11" xfId="1489"/>
    <cellStyle name="20 % – Zvýraznění2 6 11 2" xfId="11224"/>
    <cellStyle name="20 % – Zvýraznění2 6 11 2 2" xfId="26424"/>
    <cellStyle name="20 % – Zvýraznění2 6 11 2 3" xfId="47967"/>
    <cellStyle name="20 % – Zvýraznění2 6 11 2 4" xfId="47968"/>
    <cellStyle name="20 % – Zvýraznění2 6 11 2 5" xfId="47969"/>
    <cellStyle name="20 % – Zvýraznění2 6 11 3" xfId="12125"/>
    <cellStyle name="20 % – Zvýraznění2 6 11 3 2" xfId="27320"/>
    <cellStyle name="20 % – Zvýraznění2 6 11 3 3" xfId="47970"/>
    <cellStyle name="20 % – Zvýraznění2 6 11 3 4" xfId="47971"/>
    <cellStyle name="20 % – Zvýraznění2 6 11 4" xfId="15924"/>
    <cellStyle name="20 % – Zvýraznění2 6 11 4 2" xfId="31105"/>
    <cellStyle name="20 % – Zvýraznění2 6 11 5" xfId="34910"/>
    <cellStyle name="20 % – Zvýraznění2 6 11 6" xfId="19730"/>
    <cellStyle name="20 % – Zvýraznění2 6 11 7" xfId="38934"/>
    <cellStyle name="20 % – Zvýraznění2 6 11 8" xfId="38935"/>
    <cellStyle name="20 % – Zvýraznění2 6 12" xfId="7827"/>
    <cellStyle name="20 % – Zvýraznění2 6 12 2" xfId="23046"/>
    <cellStyle name="20 % – Zvýraznění2 6 12 3" xfId="47972"/>
    <cellStyle name="20 % – Zvýraznění2 6 12 4" xfId="47973"/>
    <cellStyle name="20 % – Zvýraznění2 6 12 5" xfId="47974"/>
    <cellStyle name="20 % – Zvýraznění2 6 13" xfId="11503"/>
    <cellStyle name="20 % – Zvýraznění2 6 13 2" xfId="26699"/>
    <cellStyle name="20 % – Zvýraznění2 6 13 3" xfId="47975"/>
    <cellStyle name="20 % – Zvýraznění2 6 13 4" xfId="47976"/>
    <cellStyle name="20 % – Zvýraznění2 6 14" xfId="15303"/>
    <cellStyle name="20 % – Zvýraznění2 6 14 2" xfId="30484"/>
    <cellStyle name="20 % – Zvýraznění2 6 15" xfId="34289"/>
    <cellStyle name="20 % – Zvýraznění2 6 16" xfId="19109"/>
    <cellStyle name="20 % – Zvýraznění2 6 17" xfId="38936"/>
    <cellStyle name="20 % – Zvýraznění2 6 18" xfId="38937"/>
    <cellStyle name="20 % – Zvýraznění2 6 2" xfId="1490"/>
    <cellStyle name="20 % – Zvýraznění2 6 2 10" xfId="38938"/>
    <cellStyle name="20 % – Zvýraznění2 6 2 11" xfId="38939"/>
    <cellStyle name="20 % – Zvýraznění2 6 2 2" xfId="1491"/>
    <cellStyle name="20 % – Zvýraznění2 6 2 2 2" xfId="8771"/>
    <cellStyle name="20 % – Zvýraznění2 6 2 2 2 2" xfId="23987"/>
    <cellStyle name="20 % – Zvýraznění2 6 2 2 2 3" xfId="47977"/>
    <cellStyle name="20 % – Zvýraznění2 6 2 2 2 4" xfId="47978"/>
    <cellStyle name="20 % – Zvýraznění2 6 2 2 2 5" xfId="47979"/>
    <cellStyle name="20 % – Zvýraznění2 6 2 2 3" xfId="12127"/>
    <cellStyle name="20 % – Zvýraznění2 6 2 2 3 2" xfId="27322"/>
    <cellStyle name="20 % – Zvýraznění2 6 2 2 3 3" xfId="47980"/>
    <cellStyle name="20 % – Zvýraznění2 6 2 2 3 4" xfId="47981"/>
    <cellStyle name="20 % – Zvýraznění2 6 2 2 4" xfId="15926"/>
    <cellStyle name="20 % – Zvýraznění2 6 2 2 4 2" xfId="31107"/>
    <cellStyle name="20 % – Zvýraznění2 6 2 2 5" xfId="34912"/>
    <cellStyle name="20 % – Zvýraznění2 6 2 2 6" xfId="19732"/>
    <cellStyle name="20 % – Zvýraznění2 6 2 2 7" xfId="38940"/>
    <cellStyle name="20 % – Zvýraznění2 6 2 2 8" xfId="38941"/>
    <cellStyle name="20 % – Zvýraznění2 6 2 3" xfId="1492"/>
    <cellStyle name="20 % – Zvýraznění2 6 2 3 2" xfId="8772"/>
    <cellStyle name="20 % – Zvýraznění2 6 2 3 2 2" xfId="23988"/>
    <cellStyle name="20 % – Zvýraznění2 6 2 3 2 3" xfId="47982"/>
    <cellStyle name="20 % – Zvýraznění2 6 2 3 2 4" xfId="47983"/>
    <cellStyle name="20 % – Zvýraznění2 6 2 3 2 5" xfId="47984"/>
    <cellStyle name="20 % – Zvýraznění2 6 2 3 3" xfId="12128"/>
    <cellStyle name="20 % – Zvýraznění2 6 2 3 3 2" xfId="27323"/>
    <cellStyle name="20 % – Zvýraznění2 6 2 3 3 3" xfId="47985"/>
    <cellStyle name="20 % – Zvýraznění2 6 2 3 3 4" xfId="47986"/>
    <cellStyle name="20 % – Zvýraznění2 6 2 3 4" xfId="15927"/>
    <cellStyle name="20 % – Zvýraznění2 6 2 3 4 2" xfId="31108"/>
    <cellStyle name="20 % – Zvýraznění2 6 2 3 5" xfId="34913"/>
    <cellStyle name="20 % – Zvýraznění2 6 2 3 6" xfId="19733"/>
    <cellStyle name="20 % – Zvýraznění2 6 2 3 7" xfId="38942"/>
    <cellStyle name="20 % – Zvýraznění2 6 2 3 8" xfId="38943"/>
    <cellStyle name="20 % – Zvýraznění2 6 2 4" xfId="1493"/>
    <cellStyle name="20 % – Zvýraznění2 6 2 4 2" xfId="8773"/>
    <cellStyle name="20 % – Zvýraznění2 6 2 4 2 2" xfId="23989"/>
    <cellStyle name="20 % – Zvýraznění2 6 2 4 2 3" xfId="47987"/>
    <cellStyle name="20 % – Zvýraznění2 6 2 4 2 4" xfId="47988"/>
    <cellStyle name="20 % – Zvýraznění2 6 2 4 2 5" xfId="47989"/>
    <cellStyle name="20 % – Zvýraznění2 6 2 4 3" xfId="12129"/>
    <cellStyle name="20 % – Zvýraznění2 6 2 4 3 2" xfId="27324"/>
    <cellStyle name="20 % – Zvýraznění2 6 2 4 3 3" xfId="47990"/>
    <cellStyle name="20 % – Zvýraznění2 6 2 4 3 4" xfId="47991"/>
    <cellStyle name="20 % – Zvýraznění2 6 2 4 4" xfId="15928"/>
    <cellStyle name="20 % – Zvýraznění2 6 2 4 4 2" xfId="31109"/>
    <cellStyle name="20 % – Zvýraznění2 6 2 4 5" xfId="34914"/>
    <cellStyle name="20 % – Zvýraznění2 6 2 4 6" xfId="19734"/>
    <cellStyle name="20 % – Zvýraznění2 6 2 4 7" xfId="38944"/>
    <cellStyle name="20 % – Zvýraznění2 6 2 4 8" xfId="38945"/>
    <cellStyle name="20 % – Zvýraznění2 6 2 5" xfId="7902"/>
    <cellStyle name="20 % – Zvýraznění2 6 2 5 2" xfId="23119"/>
    <cellStyle name="20 % – Zvýraznění2 6 2 5 3" xfId="47992"/>
    <cellStyle name="20 % – Zvýraznění2 6 2 5 4" xfId="47993"/>
    <cellStyle name="20 % – Zvýraznění2 6 2 5 5" xfId="47994"/>
    <cellStyle name="20 % – Zvýraznění2 6 2 6" xfId="12126"/>
    <cellStyle name="20 % – Zvýraznění2 6 2 6 2" xfId="27321"/>
    <cellStyle name="20 % – Zvýraznění2 6 2 6 3" xfId="47995"/>
    <cellStyle name="20 % – Zvýraznění2 6 2 6 4" xfId="47996"/>
    <cellStyle name="20 % – Zvýraznění2 6 2 7" xfId="15925"/>
    <cellStyle name="20 % – Zvýraznění2 6 2 7 2" xfId="31106"/>
    <cellStyle name="20 % – Zvýraznění2 6 2 8" xfId="34911"/>
    <cellStyle name="20 % – Zvýraznění2 6 2 9" xfId="19731"/>
    <cellStyle name="20 % – Zvýraznění2 6 3" xfId="1494"/>
    <cellStyle name="20 % – Zvýraznění2 6 3 10" xfId="38946"/>
    <cellStyle name="20 % – Zvýraznění2 6 3 11" xfId="38947"/>
    <cellStyle name="20 % – Zvýraznění2 6 3 2" xfId="1495"/>
    <cellStyle name="20 % – Zvýraznění2 6 3 2 2" xfId="8774"/>
    <cellStyle name="20 % – Zvýraznění2 6 3 2 2 2" xfId="23990"/>
    <cellStyle name="20 % – Zvýraznění2 6 3 2 2 3" xfId="47997"/>
    <cellStyle name="20 % – Zvýraznění2 6 3 2 2 4" xfId="47998"/>
    <cellStyle name="20 % – Zvýraznění2 6 3 2 2 5" xfId="47999"/>
    <cellStyle name="20 % – Zvýraznění2 6 3 2 3" xfId="12131"/>
    <cellStyle name="20 % – Zvýraznění2 6 3 2 3 2" xfId="27326"/>
    <cellStyle name="20 % – Zvýraznění2 6 3 2 3 3" xfId="48000"/>
    <cellStyle name="20 % – Zvýraznění2 6 3 2 3 4" xfId="48001"/>
    <cellStyle name="20 % – Zvýraznění2 6 3 2 4" xfId="15930"/>
    <cellStyle name="20 % – Zvýraznění2 6 3 2 4 2" xfId="31111"/>
    <cellStyle name="20 % – Zvýraznění2 6 3 2 5" xfId="34916"/>
    <cellStyle name="20 % – Zvýraznění2 6 3 2 6" xfId="19736"/>
    <cellStyle name="20 % – Zvýraznění2 6 3 2 7" xfId="38948"/>
    <cellStyle name="20 % – Zvýraznění2 6 3 2 8" xfId="38949"/>
    <cellStyle name="20 % – Zvýraznění2 6 3 3" xfId="1496"/>
    <cellStyle name="20 % – Zvýraznění2 6 3 3 2" xfId="8775"/>
    <cellStyle name="20 % – Zvýraznění2 6 3 3 2 2" xfId="23991"/>
    <cellStyle name="20 % – Zvýraznění2 6 3 3 2 3" xfId="48002"/>
    <cellStyle name="20 % – Zvýraznění2 6 3 3 2 4" xfId="48003"/>
    <cellStyle name="20 % – Zvýraznění2 6 3 3 2 5" xfId="48004"/>
    <cellStyle name="20 % – Zvýraznění2 6 3 3 3" xfId="12132"/>
    <cellStyle name="20 % – Zvýraznění2 6 3 3 3 2" xfId="27327"/>
    <cellStyle name="20 % – Zvýraznění2 6 3 3 3 3" xfId="48005"/>
    <cellStyle name="20 % – Zvýraznění2 6 3 3 3 4" xfId="48006"/>
    <cellStyle name="20 % – Zvýraznění2 6 3 3 4" xfId="15931"/>
    <cellStyle name="20 % – Zvýraznění2 6 3 3 4 2" xfId="31112"/>
    <cellStyle name="20 % – Zvýraznění2 6 3 3 5" xfId="34917"/>
    <cellStyle name="20 % – Zvýraznění2 6 3 3 6" xfId="19737"/>
    <cellStyle name="20 % – Zvýraznění2 6 3 3 7" xfId="38950"/>
    <cellStyle name="20 % – Zvýraznění2 6 3 3 8" xfId="38951"/>
    <cellStyle name="20 % – Zvýraznění2 6 3 4" xfId="1497"/>
    <cellStyle name="20 % – Zvýraznění2 6 3 4 2" xfId="8776"/>
    <cellStyle name="20 % – Zvýraznění2 6 3 4 2 2" xfId="23992"/>
    <cellStyle name="20 % – Zvýraznění2 6 3 4 2 3" xfId="48007"/>
    <cellStyle name="20 % – Zvýraznění2 6 3 4 2 4" xfId="48008"/>
    <cellStyle name="20 % – Zvýraznění2 6 3 4 2 5" xfId="48009"/>
    <cellStyle name="20 % – Zvýraznění2 6 3 4 3" xfId="12133"/>
    <cellStyle name="20 % – Zvýraznění2 6 3 4 3 2" xfId="27328"/>
    <cellStyle name="20 % – Zvýraznění2 6 3 4 3 3" xfId="48010"/>
    <cellStyle name="20 % – Zvýraznění2 6 3 4 3 4" xfId="48011"/>
    <cellStyle name="20 % – Zvýraznění2 6 3 4 4" xfId="15932"/>
    <cellStyle name="20 % – Zvýraznění2 6 3 4 4 2" xfId="31113"/>
    <cellStyle name="20 % – Zvýraznění2 6 3 4 5" xfId="34918"/>
    <cellStyle name="20 % – Zvýraznění2 6 3 4 6" xfId="19738"/>
    <cellStyle name="20 % – Zvýraznění2 6 3 4 7" xfId="38952"/>
    <cellStyle name="20 % – Zvýraznění2 6 3 4 8" xfId="38953"/>
    <cellStyle name="20 % – Zvýraznění2 6 3 5" xfId="8041"/>
    <cellStyle name="20 % – Zvýraznění2 6 3 5 2" xfId="23257"/>
    <cellStyle name="20 % – Zvýraznění2 6 3 5 3" xfId="48012"/>
    <cellStyle name="20 % – Zvýraznění2 6 3 5 4" xfId="48013"/>
    <cellStyle name="20 % – Zvýraznění2 6 3 5 5" xfId="48014"/>
    <cellStyle name="20 % – Zvýraznění2 6 3 6" xfId="12130"/>
    <cellStyle name="20 % – Zvýraznění2 6 3 6 2" xfId="27325"/>
    <cellStyle name="20 % – Zvýraznění2 6 3 6 3" xfId="48015"/>
    <cellStyle name="20 % – Zvýraznění2 6 3 6 4" xfId="48016"/>
    <cellStyle name="20 % – Zvýraznění2 6 3 7" xfId="15929"/>
    <cellStyle name="20 % – Zvýraznění2 6 3 7 2" xfId="31110"/>
    <cellStyle name="20 % – Zvýraznění2 6 3 8" xfId="34915"/>
    <cellStyle name="20 % – Zvýraznění2 6 3 9" xfId="19735"/>
    <cellStyle name="20 % – Zvýraznění2 6 4" xfId="1498"/>
    <cellStyle name="20 % – Zvýraznění2 6 4 10" xfId="38954"/>
    <cellStyle name="20 % – Zvýraznění2 6 4 11" xfId="38955"/>
    <cellStyle name="20 % – Zvýraznění2 6 4 2" xfId="1499"/>
    <cellStyle name="20 % – Zvýraznění2 6 4 2 2" xfId="8777"/>
    <cellStyle name="20 % – Zvýraznění2 6 4 2 2 2" xfId="23993"/>
    <cellStyle name="20 % – Zvýraznění2 6 4 2 2 3" xfId="48017"/>
    <cellStyle name="20 % – Zvýraznění2 6 4 2 2 4" xfId="48018"/>
    <cellStyle name="20 % – Zvýraznění2 6 4 2 2 5" xfId="48019"/>
    <cellStyle name="20 % – Zvýraznění2 6 4 2 3" xfId="12135"/>
    <cellStyle name="20 % – Zvýraznění2 6 4 2 3 2" xfId="27330"/>
    <cellStyle name="20 % – Zvýraznění2 6 4 2 3 3" xfId="48020"/>
    <cellStyle name="20 % – Zvýraznění2 6 4 2 3 4" xfId="48021"/>
    <cellStyle name="20 % – Zvýraznění2 6 4 2 4" xfId="15934"/>
    <cellStyle name="20 % – Zvýraznění2 6 4 2 4 2" xfId="31115"/>
    <cellStyle name="20 % – Zvýraznění2 6 4 2 5" xfId="34920"/>
    <cellStyle name="20 % – Zvýraznění2 6 4 2 6" xfId="19740"/>
    <cellStyle name="20 % – Zvýraznění2 6 4 2 7" xfId="38956"/>
    <cellStyle name="20 % – Zvýraznění2 6 4 2 8" xfId="38957"/>
    <cellStyle name="20 % – Zvýraznění2 6 4 3" xfId="1500"/>
    <cellStyle name="20 % – Zvýraznění2 6 4 3 2" xfId="8778"/>
    <cellStyle name="20 % – Zvýraznění2 6 4 3 2 2" xfId="23994"/>
    <cellStyle name="20 % – Zvýraznění2 6 4 3 2 3" xfId="48022"/>
    <cellStyle name="20 % – Zvýraznění2 6 4 3 2 4" xfId="48023"/>
    <cellStyle name="20 % – Zvýraznění2 6 4 3 2 5" xfId="48024"/>
    <cellStyle name="20 % – Zvýraznění2 6 4 3 3" xfId="12136"/>
    <cellStyle name="20 % – Zvýraznění2 6 4 3 3 2" xfId="27331"/>
    <cellStyle name="20 % – Zvýraznění2 6 4 3 3 3" xfId="48025"/>
    <cellStyle name="20 % – Zvýraznění2 6 4 3 3 4" xfId="48026"/>
    <cellStyle name="20 % – Zvýraznění2 6 4 3 4" xfId="15935"/>
    <cellStyle name="20 % – Zvýraznění2 6 4 3 4 2" xfId="31116"/>
    <cellStyle name="20 % – Zvýraznění2 6 4 3 5" xfId="34921"/>
    <cellStyle name="20 % – Zvýraznění2 6 4 3 6" xfId="19741"/>
    <cellStyle name="20 % – Zvýraznění2 6 4 3 7" xfId="38958"/>
    <cellStyle name="20 % – Zvýraznění2 6 4 3 8" xfId="38959"/>
    <cellStyle name="20 % – Zvýraznění2 6 4 4" xfId="1501"/>
    <cellStyle name="20 % – Zvýraznění2 6 4 4 2" xfId="8779"/>
    <cellStyle name="20 % – Zvýraznění2 6 4 4 2 2" xfId="23995"/>
    <cellStyle name="20 % – Zvýraznění2 6 4 4 2 3" xfId="48027"/>
    <cellStyle name="20 % – Zvýraznění2 6 4 4 2 4" xfId="48028"/>
    <cellStyle name="20 % – Zvýraznění2 6 4 4 2 5" xfId="48029"/>
    <cellStyle name="20 % – Zvýraznění2 6 4 4 3" xfId="12137"/>
    <cellStyle name="20 % – Zvýraznění2 6 4 4 3 2" xfId="27332"/>
    <cellStyle name="20 % – Zvýraznění2 6 4 4 3 3" xfId="48030"/>
    <cellStyle name="20 % – Zvýraznění2 6 4 4 3 4" xfId="48031"/>
    <cellStyle name="20 % – Zvýraznění2 6 4 4 4" xfId="15936"/>
    <cellStyle name="20 % – Zvýraznění2 6 4 4 4 2" xfId="31117"/>
    <cellStyle name="20 % – Zvýraznění2 6 4 4 5" xfId="34922"/>
    <cellStyle name="20 % – Zvýraznění2 6 4 4 6" xfId="19742"/>
    <cellStyle name="20 % – Zvýraznění2 6 4 4 7" xfId="38960"/>
    <cellStyle name="20 % – Zvýraznění2 6 4 4 8" xfId="38961"/>
    <cellStyle name="20 % – Zvýraznění2 6 4 5" xfId="8121"/>
    <cellStyle name="20 % – Zvýraznění2 6 4 5 2" xfId="23337"/>
    <cellStyle name="20 % – Zvýraznění2 6 4 5 3" xfId="48032"/>
    <cellStyle name="20 % – Zvýraznění2 6 4 5 4" xfId="48033"/>
    <cellStyle name="20 % – Zvýraznění2 6 4 5 5" xfId="48034"/>
    <cellStyle name="20 % – Zvýraznění2 6 4 6" xfId="12134"/>
    <cellStyle name="20 % – Zvýraznění2 6 4 6 2" xfId="27329"/>
    <cellStyle name="20 % – Zvýraznění2 6 4 6 3" xfId="48035"/>
    <cellStyle name="20 % – Zvýraznění2 6 4 6 4" xfId="48036"/>
    <cellStyle name="20 % – Zvýraznění2 6 4 7" xfId="15933"/>
    <cellStyle name="20 % – Zvýraznění2 6 4 7 2" xfId="31114"/>
    <cellStyle name="20 % – Zvýraznění2 6 4 8" xfId="34919"/>
    <cellStyle name="20 % – Zvýraznění2 6 4 9" xfId="19739"/>
    <cellStyle name="20 % – Zvýraznění2 6 5" xfId="1502"/>
    <cellStyle name="20 % – Zvýraznění2 6 5 10" xfId="38962"/>
    <cellStyle name="20 % – Zvýraznění2 6 5 11" xfId="38963"/>
    <cellStyle name="20 % – Zvýraznění2 6 5 2" xfId="1503"/>
    <cellStyle name="20 % – Zvýraznění2 6 5 2 2" xfId="8780"/>
    <cellStyle name="20 % – Zvýraznění2 6 5 2 2 2" xfId="23996"/>
    <cellStyle name="20 % – Zvýraznění2 6 5 2 2 3" xfId="48037"/>
    <cellStyle name="20 % – Zvýraznění2 6 5 2 2 4" xfId="48038"/>
    <cellStyle name="20 % – Zvýraznění2 6 5 2 2 5" xfId="48039"/>
    <cellStyle name="20 % – Zvýraznění2 6 5 2 3" xfId="12139"/>
    <cellStyle name="20 % – Zvýraznění2 6 5 2 3 2" xfId="27334"/>
    <cellStyle name="20 % – Zvýraznění2 6 5 2 3 3" xfId="48040"/>
    <cellStyle name="20 % – Zvýraznění2 6 5 2 3 4" xfId="48041"/>
    <cellStyle name="20 % – Zvýraznění2 6 5 2 4" xfId="15938"/>
    <cellStyle name="20 % – Zvýraznění2 6 5 2 4 2" xfId="31119"/>
    <cellStyle name="20 % – Zvýraznění2 6 5 2 5" xfId="34924"/>
    <cellStyle name="20 % – Zvýraznění2 6 5 2 6" xfId="19744"/>
    <cellStyle name="20 % – Zvýraznění2 6 5 2 7" xfId="38964"/>
    <cellStyle name="20 % – Zvýraznění2 6 5 2 8" xfId="38965"/>
    <cellStyle name="20 % – Zvýraznění2 6 5 3" xfId="1504"/>
    <cellStyle name="20 % – Zvýraznění2 6 5 3 2" xfId="8781"/>
    <cellStyle name="20 % – Zvýraznění2 6 5 3 2 2" xfId="23997"/>
    <cellStyle name="20 % – Zvýraznění2 6 5 3 2 3" xfId="48042"/>
    <cellStyle name="20 % – Zvýraznění2 6 5 3 2 4" xfId="48043"/>
    <cellStyle name="20 % – Zvýraznění2 6 5 3 2 5" xfId="48044"/>
    <cellStyle name="20 % – Zvýraznění2 6 5 3 3" xfId="12140"/>
    <cellStyle name="20 % – Zvýraznění2 6 5 3 3 2" xfId="27335"/>
    <cellStyle name="20 % – Zvýraznění2 6 5 3 3 3" xfId="48045"/>
    <cellStyle name="20 % – Zvýraznění2 6 5 3 3 4" xfId="48046"/>
    <cellStyle name="20 % – Zvýraznění2 6 5 3 4" xfId="15939"/>
    <cellStyle name="20 % – Zvýraznění2 6 5 3 4 2" xfId="31120"/>
    <cellStyle name="20 % – Zvýraznění2 6 5 3 5" xfId="34925"/>
    <cellStyle name="20 % – Zvýraznění2 6 5 3 6" xfId="19745"/>
    <cellStyle name="20 % – Zvýraznění2 6 5 3 7" xfId="38966"/>
    <cellStyle name="20 % – Zvýraznění2 6 5 3 8" xfId="38967"/>
    <cellStyle name="20 % – Zvýraznění2 6 5 4" xfId="1505"/>
    <cellStyle name="20 % – Zvýraznění2 6 5 4 2" xfId="8782"/>
    <cellStyle name="20 % – Zvýraznění2 6 5 4 2 2" xfId="23998"/>
    <cellStyle name="20 % – Zvýraznění2 6 5 4 2 3" xfId="48047"/>
    <cellStyle name="20 % – Zvýraznění2 6 5 4 2 4" xfId="48048"/>
    <cellStyle name="20 % – Zvýraznění2 6 5 4 2 5" xfId="48049"/>
    <cellStyle name="20 % – Zvýraznění2 6 5 4 3" xfId="12141"/>
    <cellStyle name="20 % – Zvýraznění2 6 5 4 3 2" xfId="27336"/>
    <cellStyle name="20 % – Zvýraznění2 6 5 4 3 3" xfId="48050"/>
    <cellStyle name="20 % – Zvýraznění2 6 5 4 3 4" xfId="48051"/>
    <cellStyle name="20 % – Zvýraznění2 6 5 4 4" xfId="15940"/>
    <cellStyle name="20 % – Zvýraznění2 6 5 4 4 2" xfId="31121"/>
    <cellStyle name="20 % – Zvýraznění2 6 5 4 5" xfId="34926"/>
    <cellStyle name="20 % – Zvýraznění2 6 5 4 6" xfId="19746"/>
    <cellStyle name="20 % – Zvýraznění2 6 5 4 7" xfId="38968"/>
    <cellStyle name="20 % – Zvýraznění2 6 5 4 8" xfId="38969"/>
    <cellStyle name="20 % – Zvýraznění2 6 5 5" xfId="8203"/>
    <cellStyle name="20 % – Zvýraznění2 6 5 5 2" xfId="23419"/>
    <cellStyle name="20 % – Zvýraznění2 6 5 5 3" xfId="48052"/>
    <cellStyle name="20 % – Zvýraznění2 6 5 5 4" xfId="48053"/>
    <cellStyle name="20 % – Zvýraznění2 6 5 5 5" xfId="48054"/>
    <cellStyle name="20 % – Zvýraznění2 6 5 6" xfId="12138"/>
    <cellStyle name="20 % – Zvýraznění2 6 5 6 2" xfId="27333"/>
    <cellStyle name="20 % – Zvýraznění2 6 5 6 3" xfId="48055"/>
    <cellStyle name="20 % – Zvýraznění2 6 5 6 4" xfId="48056"/>
    <cellStyle name="20 % – Zvýraznění2 6 5 7" xfId="15937"/>
    <cellStyle name="20 % – Zvýraznění2 6 5 7 2" xfId="31118"/>
    <cellStyle name="20 % – Zvýraznění2 6 5 8" xfId="34923"/>
    <cellStyle name="20 % – Zvýraznění2 6 5 9" xfId="19743"/>
    <cellStyle name="20 % – Zvýraznění2 6 6" xfId="1506"/>
    <cellStyle name="20 % – Zvýraznění2 6 6 10" xfId="38970"/>
    <cellStyle name="20 % – Zvýraznění2 6 6 11" xfId="38971"/>
    <cellStyle name="20 % – Zvýraznění2 6 6 2" xfId="1507"/>
    <cellStyle name="20 % – Zvýraznění2 6 6 2 2" xfId="8783"/>
    <cellStyle name="20 % – Zvýraznění2 6 6 2 2 2" xfId="23999"/>
    <cellStyle name="20 % – Zvýraznění2 6 6 2 2 3" xfId="48057"/>
    <cellStyle name="20 % – Zvýraznění2 6 6 2 2 4" xfId="48058"/>
    <cellStyle name="20 % – Zvýraznění2 6 6 2 2 5" xfId="48059"/>
    <cellStyle name="20 % – Zvýraznění2 6 6 2 3" xfId="12143"/>
    <cellStyle name="20 % – Zvýraznění2 6 6 2 3 2" xfId="27338"/>
    <cellStyle name="20 % – Zvýraznění2 6 6 2 3 3" xfId="48060"/>
    <cellStyle name="20 % – Zvýraznění2 6 6 2 3 4" xfId="48061"/>
    <cellStyle name="20 % – Zvýraznění2 6 6 2 4" xfId="15942"/>
    <cellStyle name="20 % – Zvýraznění2 6 6 2 4 2" xfId="31123"/>
    <cellStyle name="20 % – Zvýraznění2 6 6 2 5" xfId="34928"/>
    <cellStyle name="20 % – Zvýraznění2 6 6 2 6" xfId="19748"/>
    <cellStyle name="20 % – Zvýraznění2 6 6 2 7" xfId="38972"/>
    <cellStyle name="20 % – Zvýraznění2 6 6 2 8" xfId="38973"/>
    <cellStyle name="20 % – Zvýraznění2 6 6 3" xfId="1508"/>
    <cellStyle name="20 % – Zvýraznění2 6 6 3 2" xfId="8784"/>
    <cellStyle name="20 % – Zvýraznění2 6 6 3 2 2" xfId="24000"/>
    <cellStyle name="20 % – Zvýraznění2 6 6 3 2 3" xfId="48062"/>
    <cellStyle name="20 % – Zvýraznění2 6 6 3 2 4" xfId="48063"/>
    <cellStyle name="20 % – Zvýraznění2 6 6 3 2 5" xfId="48064"/>
    <cellStyle name="20 % – Zvýraznění2 6 6 3 3" xfId="12144"/>
    <cellStyle name="20 % – Zvýraznění2 6 6 3 3 2" xfId="27339"/>
    <cellStyle name="20 % – Zvýraznění2 6 6 3 3 3" xfId="48065"/>
    <cellStyle name="20 % – Zvýraznění2 6 6 3 3 4" xfId="48066"/>
    <cellStyle name="20 % – Zvýraznění2 6 6 3 4" xfId="15943"/>
    <cellStyle name="20 % – Zvýraznění2 6 6 3 4 2" xfId="31124"/>
    <cellStyle name="20 % – Zvýraznění2 6 6 3 5" xfId="34929"/>
    <cellStyle name="20 % – Zvýraznění2 6 6 3 6" xfId="19749"/>
    <cellStyle name="20 % – Zvýraznění2 6 6 3 7" xfId="38974"/>
    <cellStyle name="20 % – Zvýraznění2 6 6 3 8" xfId="38975"/>
    <cellStyle name="20 % – Zvýraznění2 6 6 4" xfId="1509"/>
    <cellStyle name="20 % – Zvýraznění2 6 6 4 2" xfId="8785"/>
    <cellStyle name="20 % – Zvýraznění2 6 6 4 2 2" xfId="24001"/>
    <cellStyle name="20 % – Zvýraznění2 6 6 4 2 3" xfId="48067"/>
    <cellStyle name="20 % – Zvýraznění2 6 6 4 2 4" xfId="48068"/>
    <cellStyle name="20 % – Zvýraznění2 6 6 4 2 5" xfId="48069"/>
    <cellStyle name="20 % – Zvýraznění2 6 6 4 3" xfId="12145"/>
    <cellStyle name="20 % – Zvýraznění2 6 6 4 3 2" xfId="27340"/>
    <cellStyle name="20 % – Zvýraznění2 6 6 4 3 3" xfId="48070"/>
    <cellStyle name="20 % – Zvýraznění2 6 6 4 3 4" xfId="48071"/>
    <cellStyle name="20 % – Zvýraznění2 6 6 4 4" xfId="15944"/>
    <cellStyle name="20 % – Zvýraznění2 6 6 4 4 2" xfId="31125"/>
    <cellStyle name="20 % – Zvýraznění2 6 6 4 5" xfId="34930"/>
    <cellStyle name="20 % – Zvýraznění2 6 6 4 6" xfId="19750"/>
    <cellStyle name="20 % – Zvýraznění2 6 6 4 7" xfId="38976"/>
    <cellStyle name="20 % – Zvýraznění2 6 6 4 8" xfId="38977"/>
    <cellStyle name="20 % – Zvýraznění2 6 6 5" xfId="8296"/>
    <cellStyle name="20 % – Zvýraznění2 6 6 5 2" xfId="23512"/>
    <cellStyle name="20 % – Zvýraznění2 6 6 5 3" xfId="48072"/>
    <cellStyle name="20 % – Zvýraznění2 6 6 5 4" xfId="48073"/>
    <cellStyle name="20 % – Zvýraznění2 6 6 5 5" xfId="48074"/>
    <cellStyle name="20 % – Zvýraznění2 6 6 6" xfId="12142"/>
    <cellStyle name="20 % – Zvýraznění2 6 6 6 2" xfId="27337"/>
    <cellStyle name="20 % – Zvýraznění2 6 6 6 3" xfId="48075"/>
    <cellStyle name="20 % – Zvýraznění2 6 6 6 4" xfId="48076"/>
    <cellStyle name="20 % – Zvýraznění2 6 6 7" xfId="15941"/>
    <cellStyle name="20 % – Zvýraznění2 6 6 7 2" xfId="31122"/>
    <cellStyle name="20 % – Zvýraznění2 6 6 8" xfId="34927"/>
    <cellStyle name="20 % – Zvýraznění2 6 6 9" xfId="19747"/>
    <cellStyle name="20 % – Zvýraznění2 6 7" xfId="1510"/>
    <cellStyle name="20 % – Zvýraznění2 6 7 10" xfId="38978"/>
    <cellStyle name="20 % – Zvýraznění2 6 7 11" xfId="38979"/>
    <cellStyle name="20 % – Zvýraznění2 6 7 2" xfId="1511"/>
    <cellStyle name="20 % – Zvýraznění2 6 7 2 2" xfId="8786"/>
    <cellStyle name="20 % – Zvýraznění2 6 7 2 2 2" xfId="24002"/>
    <cellStyle name="20 % – Zvýraznění2 6 7 2 2 3" xfId="48077"/>
    <cellStyle name="20 % – Zvýraznění2 6 7 2 2 4" xfId="48078"/>
    <cellStyle name="20 % – Zvýraznění2 6 7 2 2 5" xfId="48079"/>
    <cellStyle name="20 % – Zvýraznění2 6 7 2 3" xfId="12147"/>
    <cellStyle name="20 % – Zvýraznění2 6 7 2 3 2" xfId="27342"/>
    <cellStyle name="20 % – Zvýraznění2 6 7 2 3 3" xfId="48080"/>
    <cellStyle name="20 % – Zvýraznění2 6 7 2 3 4" xfId="48081"/>
    <cellStyle name="20 % – Zvýraznění2 6 7 2 4" xfId="15946"/>
    <cellStyle name="20 % – Zvýraznění2 6 7 2 4 2" xfId="31127"/>
    <cellStyle name="20 % – Zvýraznění2 6 7 2 5" xfId="34932"/>
    <cellStyle name="20 % – Zvýraznění2 6 7 2 6" xfId="19752"/>
    <cellStyle name="20 % – Zvýraznění2 6 7 2 7" xfId="38980"/>
    <cellStyle name="20 % – Zvýraznění2 6 7 2 8" xfId="38981"/>
    <cellStyle name="20 % – Zvýraznění2 6 7 3" xfId="1512"/>
    <cellStyle name="20 % – Zvýraznění2 6 7 3 2" xfId="8787"/>
    <cellStyle name="20 % – Zvýraznění2 6 7 3 2 2" xfId="24003"/>
    <cellStyle name="20 % – Zvýraznění2 6 7 3 2 3" xfId="48082"/>
    <cellStyle name="20 % – Zvýraznění2 6 7 3 2 4" xfId="48083"/>
    <cellStyle name="20 % – Zvýraznění2 6 7 3 2 5" xfId="48084"/>
    <cellStyle name="20 % – Zvýraznění2 6 7 3 3" xfId="12148"/>
    <cellStyle name="20 % – Zvýraznění2 6 7 3 3 2" xfId="27343"/>
    <cellStyle name="20 % – Zvýraznění2 6 7 3 3 3" xfId="48085"/>
    <cellStyle name="20 % – Zvýraznění2 6 7 3 3 4" xfId="48086"/>
    <cellStyle name="20 % – Zvýraznění2 6 7 3 4" xfId="15947"/>
    <cellStyle name="20 % – Zvýraznění2 6 7 3 4 2" xfId="31128"/>
    <cellStyle name="20 % – Zvýraznění2 6 7 3 5" xfId="34933"/>
    <cellStyle name="20 % – Zvýraznění2 6 7 3 6" xfId="19753"/>
    <cellStyle name="20 % – Zvýraznění2 6 7 3 7" xfId="38982"/>
    <cellStyle name="20 % – Zvýraznění2 6 7 3 8" xfId="38983"/>
    <cellStyle name="20 % – Zvýraznění2 6 7 4" xfId="1513"/>
    <cellStyle name="20 % – Zvýraznění2 6 7 4 2" xfId="8788"/>
    <cellStyle name="20 % – Zvýraznění2 6 7 4 2 2" xfId="24004"/>
    <cellStyle name="20 % – Zvýraznění2 6 7 4 2 3" xfId="48087"/>
    <cellStyle name="20 % – Zvýraznění2 6 7 4 2 4" xfId="48088"/>
    <cellStyle name="20 % – Zvýraznění2 6 7 4 2 5" xfId="48089"/>
    <cellStyle name="20 % – Zvýraznění2 6 7 4 3" xfId="12149"/>
    <cellStyle name="20 % – Zvýraznění2 6 7 4 3 2" xfId="27344"/>
    <cellStyle name="20 % – Zvýraznění2 6 7 4 3 3" xfId="48090"/>
    <cellStyle name="20 % – Zvýraznění2 6 7 4 3 4" xfId="48091"/>
    <cellStyle name="20 % – Zvýraznění2 6 7 4 4" xfId="15948"/>
    <cellStyle name="20 % – Zvýraznění2 6 7 4 4 2" xfId="31129"/>
    <cellStyle name="20 % – Zvýraznění2 6 7 4 5" xfId="34934"/>
    <cellStyle name="20 % – Zvýraznění2 6 7 4 6" xfId="19754"/>
    <cellStyle name="20 % – Zvýraznění2 6 7 4 7" xfId="38984"/>
    <cellStyle name="20 % – Zvýraznění2 6 7 4 8" xfId="38985"/>
    <cellStyle name="20 % – Zvýraznění2 6 7 5" xfId="8379"/>
    <cellStyle name="20 % – Zvýraznění2 6 7 5 2" xfId="23595"/>
    <cellStyle name="20 % – Zvýraznění2 6 7 5 3" xfId="48092"/>
    <cellStyle name="20 % – Zvýraznění2 6 7 5 4" xfId="48093"/>
    <cellStyle name="20 % – Zvýraznění2 6 7 5 5" xfId="48094"/>
    <cellStyle name="20 % – Zvýraznění2 6 7 6" xfId="12146"/>
    <cellStyle name="20 % – Zvýraznění2 6 7 6 2" xfId="27341"/>
    <cellStyle name="20 % – Zvýraznění2 6 7 6 3" xfId="48095"/>
    <cellStyle name="20 % – Zvýraznění2 6 7 6 4" xfId="48096"/>
    <cellStyle name="20 % – Zvýraznění2 6 7 7" xfId="15945"/>
    <cellStyle name="20 % – Zvýraznění2 6 7 7 2" xfId="31126"/>
    <cellStyle name="20 % – Zvýraznění2 6 7 8" xfId="34931"/>
    <cellStyle name="20 % – Zvýraznění2 6 7 9" xfId="19751"/>
    <cellStyle name="20 % – Zvýraznění2 6 8" xfId="1514"/>
    <cellStyle name="20 % – Zvýraznění2 6 8 2" xfId="8789"/>
    <cellStyle name="20 % – Zvýraznění2 6 8 2 2" xfId="24005"/>
    <cellStyle name="20 % – Zvýraznění2 6 8 2 3" xfId="48097"/>
    <cellStyle name="20 % – Zvýraznění2 6 8 2 4" xfId="48098"/>
    <cellStyle name="20 % – Zvýraznění2 6 8 2 5" xfId="48099"/>
    <cellStyle name="20 % – Zvýraznění2 6 8 3" xfId="12150"/>
    <cellStyle name="20 % – Zvýraznění2 6 8 3 2" xfId="27345"/>
    <cellStyle name="20 % – Zvýraznění2 6 8 3 3" xfId="48100"/>
    <cellStyle name="20 % – Zvýraznění2 6 8 3 4" xfId="48101"/>
    <cellStyle name="20 % – Zvýraznění2 6 8 4" xfId="15949"/>
    <cellStyle name="20 % – Zvýraznění2 6 8 4 2" xfId="31130"/>
    <cellStyle name="20 % – Zvýraznění2 6 8 5" xfId="34935"/>
    <cellStyle name="20 % – Zvýraznění2 6 8 6" xfId="19755"/>
    <cellStyle name="20 % – Zvýraznění2 6 8 7" xfId="38986"/>
    <cellStyle name="20 % – Zvýraznění2 6 8 8" xfId="38987"/>
    <cellStyle name="20 % – Zvýraznění2 6 9" xfId="1515"/>
    <cellStyle name="20 % – Zvýraznění2 6 9 2" xfId="8790"/>
    <cellStyle name="20 % – Zvýraznění2 6 9 2 2" xfId="24006"/>
    <cellStyle name="20 % – Zvýraznění2 6 9 2 3" xfId="48102"/>
    <cellStyle name="20 % – Zvýraznění2 6 9 2 4" xfId="48103"/>
    <cellStyle name="20 % – Zvýraznění2 6 9 2 5" xfId="48104"/>
    <cellStyle name="20 % – Zvýraznění2 6 9 3" xfId="12151"/>
    <cellStyle name="20 % – Zvýraznění2 6 9 3 2" xfId="27346"/>
    <cellStyle name="20 % – Zvýraznění2 6 9 3 3" xfId="48105"/>
    <cellStyle name="20 % – Zvýraznění2 6 9 3 4" xfId="48106"/>
    <cellStyle name="20 % – Zvýraznění2 6 9 4" xfId="15950"/>
    <cellStyle name="20 % – Zvýraznění2 6 9 4 2" xfId="31131"/>
    <cellStyle name="20 % – Zvýraznění2 6 9 5" xfId="34936"/>
    <cellStyle name="20 % – Zvýraznění2 6 9 6" xfId="19756"/>
    <cellStyle name="20 % – Zvýraznění2 6 9 7" xfId="38988"/>
    <cellStyle name="20 % – Zvýraznění2 6 9 8" xfId="38989"/>
    <cellStyle name="20 % – Zvýraznění2 7" xfId="409"/>
    <cellStyle name="20 % – Zvýraznění2 7 10" xfId="19110"/>
    <cellStyle name="20 % – Zvýraznění2 7 11" xfId="38990"/>
    <cellStyle name="20 % – Zvýraznění2 7 12" xfId="38991"/>
    <cellStyle name="20 % – Zvýraznění2 7 2" xfId="1516"/>
    <cellStyle name="20 % – Zvýraznění2 7 2 2" xfId="8791"/>
    <cellStyle name="20 % – Zvýraznění2 7 2 2 2" xfId="24007"/>
    <cellStyle name="20 % – Zvýraznění2 7 2 2 3" xfId="48107"/>
    <cellStyle name="20 % – Zvýraznění2 7 2 2 4" xfId="48108"/>
    <cellStyle name="20 % – Zvýraznění2 7 2 2 5" xfId="48109"/>
    <cellStyle name="20 % – Zvýraznění2 7 2 3" xfId="12152"/>
    <cellStyle name="20 % – Zvýraznění2 7 2 3 2" xfId="27347"/>
    <cellStyle name="20 % – Zvýraznění2 7 2 3 3" xfId="48110"/>
    <cellStyle name="20 % – Zvýraznění2 7 2 3 4" xfId="48111"/>
    <cellStyle name="20 % – Zvýraznění2 7 2 4" xfId="15951"/>
    <cellStyle name="20 % – Zvýraznění2 7 2 4 2" xfId="31132"/>
    <cellStyle name="20 % – Zvýraznění2 7 2 5" xfId="34937"/>
    <cellStyle name="20 % – Zvýraznění2 7 2 6" xfId="19757"/>
    <cellStyle name="20 % – Zvýraznění2 7 2 7" xfId="38992"/>
    <cellStyle name="20 % – Zvýraznění2 7 2 8" xfId="38993"/>
    <cellStyle name="20 % – Zvýraznění2 7 3" xfId="1517"/>
    <cellStyle name="20 % – Zvýraznění2 7 3 2" xfId="8792"/>
    <cellStyle name="20 % – Zvýraznění2 7 3 2 2" xfId="24008"/>
    <cellStyle name="20 % – Zvýraznění2 7 3 2 3" xfId="48112"/>
    <cellStyle name="20 % – Zvýraznění2 7 3 2 4" xfId="48113"/>
    <cellStyle name="20 % – Zvýraznění2 7 3 2 5" xfId="48114"/>
    <cellStyle name="20 % – Zvýraznění2 7 3 3" xfId="12153"/>
    <cellStyle name="20 % – Zvýraznění2 7 3 3 2" xfId="27348"/>
    <cellStyle name="20 % – Zvýraznění2 7 3 3 3" xfId="48115"/>
    <cellStyle name="20 % – Zvýraznění2 7 3 3 4" xfId="48116"/>
    <cellStyle name="20 % – Zvýraznění2 7 3 4" xfId="15952"/>
    <cellStyle name="20 % – Zvýraznění2 7 3 4 2" xfId="31133"/>
    <cellStyle name="20 % – Zvýraznění2 7 3 5" xfId="34938"/>
    <cellStyle name="20 % – Zvýraznění2 7 3 6" xfId="19758"/>
    <cellStyle name="20 % – Zvýraznění2 7 3 7" xfId="38994"/>
    <cellStyle name="20 % – Zvýraznění2 7 3 8" xfId="38995"/>
    <cellStyle name="20 % – Zvýraznění2 7 4" xfId="1518"/>
    <cellStyle name="20 % – Zvýraznění2 7 4 2" xfId="8793"/>
    <cellStyle name="20 % – Zvýraznění2 7 4 2 2" xfId="24009"/>
    <cellStyle name="20 % – Zvýraznění2 7 4 2 3" xfId="48117"/>
    <cellStyle name="20 % – Zvýraznění2 7 4 2 4" xfId="48118"/>
    <cellStyle name="20 % – Zvýraznění2 7 4 2 5" xfId="48119"/>
    <cellStyle name="20 % – Zvýraznění2 7 4 3" xfId="12154"/>
    <cellStyle name="20 % – Zvýraznění2 7 4 3 2" xfId="27349"/>
    <cellStyle name="20 % – Zvýraznění2 7 4 3 3" xfId="48120"/>
    <cellStyle name="20 % – Zvýraznění2 7 4 3 4" xfId="48121"/>
    <cellStyle name="20 % – Zvýraznění2 7 4 4" xfId="15953"/>
    <cellStyle name="20 % – Zvýraznění2 7 4 4 2" xfId="31134"/>
    <cellStyle name="20 % – Zvýraznění2 7 4 5" xfId="34939"/>
    <cellStyle name="20 % – Zvýraznění2 7 4 6" xfId="19759"/>
    <cellStyle name="20 % – Zvýraznění2 7 4 7" xfId="38996"/>
    <cellStyle name="20 % – Zvýraznění2 7 4 8" xfId="38997"/>
    <cellStyle name="20 % – Zvýraznění2 7 5" xfId="1519"/>
    <cellStyle name="20 % – Zvýraznění2 7 5 2" xfId="11311"/>
    <cellStyle name="20 % – Zvýraznění2 7 5 2 2" xfId="26511"/>
    <cellStyle name="20 % – Zvýraznění2 7 5 2 3" xfId="48122"/>
    <cellStyle name="20 % – Zvýraznění2 7 5 2 4" xfId="48123"/>
    <cellStyle name="20 % – Zvýraznění2 7 5 2 5" xfId="48124"/>
    <cellStyle name="20 % – Zvýraznění2 7 5 3" xfId="12155"/>
    <cellStyle name="20 % – Zvýraznění2 7 5 3 2" xfId="27350"/>
    <cellStyle name="20 % – Zvýraznění2 7 5 3 3" xfId="48125"/>
    <cellStyle name="20 % – Zvýraznění2 7 5 3 4" xfId="48126"/>
    <cellStyle name="20 % – Zvýraznění2 7 5 4" xfId="15954"/>
    <cellStyle name="20 % – Zvýraznění2 7 5 4 2" xfId="31135"/>
    <cellStyle name="20 % – Zvýraznění2 7 5 5" xfId="34940"/>
    <cellStyle name="20 % – Zvýraznění2 7 5 6" xfId="19760"/>
    <cellStyle name="20 % – Zvýraznění2 7 5 7" xfId="38998"/>
    <cellStyle name="20 % – Zvýraznění2 7 5 8" xfId="38999"/>
    <cellStyle name="20 % – Zvýraznění2 7 6" xfId="7700"/>
    <cellStyle name="20 % – Zvýraznění2 7 6 2" xfId="22919"/>
    <cellStyle name="20 % – Zvýraznění2 7 6 3" xfId="48127"/>
    <cellStyle name="20 % – Zvýraznění2 7 6 4" xfId="48128"/>
    <cellStyle name="20 % – Zvýraznění2 7 6 5" xfId="48129"/>
    <cellStyle name="20 % – Zvýraznění2 7 7" xfId="11504"/>
    <cellStyle name="20 % – Zvýraznění2 7 7 2" xfId="26700"/>
    <cellStyle name="20 % – Zvýraznění2 7 7 3" xfId="48130"/>
    <cellStyle name="20 % – Zvýraznění2 7 7 4" xfId="48131"/>
    <cellStyle name="20 % – Zvýraznění2 7 8" xfId="15304"/>
    <cellStyle name="20 % – Zvýraznění2 7 8 2" xfId="30485"/>
    <cellStyle name="20 % – Zvýraznění2 7 9" xfId="34290"/>
    <cellStyle name="20 % – Zvýraznění2 8" xfId="1520"/>
    <cellStyle name="20 % – Zvýraznění2 8 2" xfId="1521"/>
    <cellStyle name="20 % – Zvýraznění2 8 2 2" xfId="7931"/>
    <cellStyle name="20 % – Zvýraznění2 8 2 2 2" xfId="23148"/>
    <cellStyle name="20 % – Zvýraznění2 8 2 2 3" xfId="48132"/>
    <cellStyle name="20 % – Zvýraznění2 8 2 2 4" xfId="48133"/>
    <cellStyle name="20 % – Zvýraznění2 8 2 2 5" xfId="48134"/>
    <cellStyle name="20 % – Zvýraznění2 8 2 3" xfId="12156"/>
    <cellStyle name="20 % – Zvýraznění2 8 2 3 2" xfId="27351"/>
    <cellStyle name="20 % – Zvýraznění2 8 2 3 3" xfId="48135"/>
    <cellStyle name="20 % – Zvýraznění2 8 2 3 4" xfId="48136"/>
    <cellStyle name="20 % – Zvýraznění2 8 2 4" xfId="15955"/>
    <cellStyle name="20 % – Zvýraznění2 8 2 4 2" xfId="31136"/>
    <cellStyle name="20 % – Zvýraznění2 8 2 5" xfId="34941"/>
    <cellStyle name="20 % – Zvýraznění2 8 2 6" xfId="19761"/>
    <cellStyle name="20 % – Zvýraznění2 8 2 7" xfId="39000"/>
    <cellStyle name="20 % – Zvýraznění2 8 2 8" xfId="39001"/>
    <cellStyle name="20 % – Zvýraznění2 8 3" xfId="1522"/>
    <cellStyle name="20 % – Zvýraznění2 8 3 2" xfId="8794"/>
    <cellStyle name="20 % – Zvýraznění2 8 3 2 2" xfId="24010"/>
    <cellStyle name="20 % – Zvýraznění2 8 3 2 3" xfId="48137"/>
    <cellStyle name="20 % – Zvýraznění2 8 3 2 4" xfId="48138"/>
    <cellStyle name="20 % – Zvýraznění2 8 3 2 5" xfId="48139"/>
    <cellStyle name="20 % – Zvýraznění2 8 3 3" xfId="12157"/>
    <cellStyle name="20 % – Zvýraznění2 8 3 3 2" xfId="27352"/>
    <cellStyle name="20 % – Zvýraznění2 8 3 3 3" xfId="48140"/>
    <cellStyle name="20 % – Zvýraznění2 8 3 3 4" xfId="48141"/>
    <cellStyle name="20 % – Zvýraznění2 8 3 4" xfId="15956"/>
    <cellStyle name="20 % – Zvýraznění2 8 3 4 2" xfId="31137"/>
    <cellStyle name="20 % – Zvýraznění2 8 3 5" xfId="34942"/>
    <cellStyle name="20 % – Zvýraznění2 8 3 6" xfId="19762"/>
    <cellStyle name="20 % – Zvýraznění2 8 3 7" xfId="39002"/>
    <cellStyle name="20 % – Zvýraznění2 8 3 8" xfId="39003"/>
    <cellStyle name="20 % – Zvýraznění2 8 4" xfId="1523"/>
    <cellStyle name="20 % – Zvýraznění2 8 4 2" xfId="8795"/>
    <cellStyle name="20 % – Zvýraznění2 8 4 2 2" xfId="24011"/>
    <cellStyle name="20 % – Zvýraznění2 8 4 2 3" xfId="48142"/>
    <cellStyle name="20 % – Zvýraznění2 8 4 2 4" xfId="48143"/>
    <cellStyle name="20 % – Zvýraznění2 8 4 2 5" xfId="48144"/>
    <cellStyle name="20 % – Zvýraznění2 8 4 3" xfId="12158"/>
    <cellStyle name="20 % – Zvýraznění2 8 4 3 2" xfId="27353"/>
    <cellStyle name="20 % – Zvýraznění2 8 4 3 3" xfId="48145"/>
    <cellStyle name="20 % – Zvýraznění2 8 4 3 4" xfId="48146"/>
    <cellStyle name="20 % – Zvýraznění2 8 4 4" xfId="15957"/>
    <cellStyle name="20 % – Zvýraznění2 8 4 4 2" xfId="31138"/>
    <cellStyle name="20 % – Zvýraznění2 8 4 5" xfId="34943"/>
    <cellStyle name="20 % – Zvýraznění2 8 4 6" xfId="19763"/>
    <cellStyle name="20 % – Zvýraznění2 8 4 7" xfId="39004"/>
    <cellStyle name="20 % – Zvýraznění2 8 4 8" xfId="39005"/>
    <cellStyle name="20 % – Zvýraznění2 8 5" xfId="1524"/>
    <cellStyle name="20 % – Zvýraznění2 9" xfId="1525"/>
    <cellStyle name="20 % – Zvýraznění2 9 10" xfId="39006"/>
    <cellStyle name="20 % – Zvýraznění2 9 11" xfId="39007"/>
    <cellStyle name="20 % – Zvýraznění2 9 2" xfId="1526"/>
    <cellStyle name="20 % – Zvýraznění2 9 2 2" xfId="8796"/>
    <cellStyle name="20 % – Zvýraznění2 9 2 2 2" xfId="24012"/>
    <cellStyle name="20 % – Zvýraznění2 9 2 2 3" xfId="48147"/>
    <cellStyle name="20 % – Zvýraznění2 9 2 2 4" xfId="48148"/>
    <cellStyle name="20 % – Zvýraznění2 9 2 2 5" xfId="48149"/>
    <cellStyle name="20 % – Zvýraznění2 9 2 3" xfId="12160"/>
    <cellStyle name="20 % – Zvýraznění2 9 2 3 2" xfId="27355"/>
    <cellStyle name="20 % – Zvýraznění2 9 2 3 3" xfId="48150"/>
    <cellStyle name="20 % – Zvýraznění2 9 2 3 4" xfId="48151"/>
    <cellStyle name="20 % – Zvýraznění2 9 2 4" xfId="15959"/>
    <cellStyle name="20 % – Zvýraznění2 9 2 4 2" xfId="31140"/>
    <cellStyle name="20 % – Zvýraznění2 9 2 5" xfId="34945"/>
    <cellStyle name="20 % – Zvýraznění2 9 2 6" xfId="19765"/>
    <cellStyle name="20 % – Zvýraznění2 9 2 7" xfId="39008"/>
    <cellStyle name="20 % – Zvýraznění2 9 2 8" xfId="39009"/>
    <cellStyle name="20 % – Zvýraznění2 9 3" xfId="1527"/>
    <cellStyle name="20 % – Zvýraznění2 9 3 2" xfId="8797"/>
    <cellStyle name="20 % – Zvýraznění2 9 3 2 2" xfId="24013"/>
    <cellStyle name="20 % – Zvýraznění2 9 3 2 3" xfId="48152"/>
    <cellStyle name="20 % – Zvýraznění2 9 3 2 4" xfId="48153"/>
    <cellStyle name="20 % – Zvýraznění2 9 3 2 5" xfId="48154"/>
    <cellStyle name="20 % – Zvýraznění2 9 3 3" xfId="12161"/>
    <cellStyle name="20 % – Zvýraznění2 9 3 3 2" xfId="27356"/>
    <cellStyle name="20 % – Zvýraznění2 9 3 3 3" xfId="48155"/>
    <cellStyle name="20 % – Zvýraznění2 9 3 3 4" xfId="48156"/>
    <cellStyle name="20 % – Zvýraznění2 9 3 4" xfId="15960"/>
    <cellStyle name="20 % – Zvýraznění2 9 3 4 2" xfId="31141"/>
    <cellStyle name="20 % – Zvýraznění2 9 3 5" xfId="34946"/>
    <cellStyle name="20 % – Zvýraznění2 9 3 6" xfId="19766"/>
    <cellStyle name="20 % – Zvýraznění2 9 3 7" xfId="39010"/>
    <cellStyle name="20 % – Zvýraznění2 9 3 8" xfId="39011"/>
    <cellStyle name="20 % – Zvýraznění2 9 4" xfId="1528"/>
    <cellStyle name="20 % – Zvýraznění2 9 4 2" xfId="8798"/>
    <cellStyle name="20 % – Zvýraznění2 9 4 2 2" xfId="24014"/>
    <cellStyle name="20 % – Zvýraznění2 9 4 2 3" xfId="48157"/>
    <cellStyle name="20 % – Zvýraznění2 9 4 2 4" xfId="48158"/>
    <cellStyle name="20 % – Zvýraznění2 9 4 2 5" xfId="48159"/>
    <cellStyle name="20 % – Zvýraznění2 9 4 3" xfId="12162"/>
    <cellStyle name="20 % – Zvýraznění2 9 4 3 2" xfId="27357"/>
    <cellStyle name="20 % – Zvýraznění2 9 4 3 3" xfId="48160"/>
    <cellStyle name="20 % – Zvýraznění2 9 4 3 4" xfId="48161"/>
    <cellStyle name="20 % – Zvýraznění2 9 4 4" xfId="15961"/>
    <cellStyle name="20 % – Zvýraznění2 9 4 4 2" xfId="31142"/>
    <cellStyle name="20 % – Zvýraznění2 9 4 5" xfId="34947"/>
    <cellStyle name="20 % – Zvýraznění2 9 4 6" xfId="19767"/>
    <cellStyle name="20 % – Zvýraznění2 9 4 7" xfId="39012"/>
    <cellStyle name="20 % – Zvýraznění2 9 4 8" xfId="39013"/>
    <cellStyle name="20 % – Zvýraznění2 9 5" xfId="7993"/>
    <cellStyle name="20 % – Zvýraznění2 9 5 2" xfId="23210"/>
    <cellStyle name="20 % – Zvýraznění2 9 5 3" xfId="48162"/>
    <cellStyle name="20 % – Zvýraznění2 9 5 4" xfId="48163"/>
    <cellStyle name="20 % – Zvýraznění2 9 5 5" xfId="48164"/>
    <cellStyle name="20 % – Zvýraznění2 9 6" xfId="12159"/>
    <cellStyle name="20 % – Zvýraznění2 9 6 2" xfId="27354"/>
    <cellStyle name="20 % – Zvýraznění2 9 6 3" xfId="48165"/>
    <cellStyle name="20 % – Zvýraznění2 9 6 4" xfId="48166"/>
    <cellStyle name="20 % – Zvýraznění2 9 7" xfId="15958"/>
    <cellStyle name="20 % – Zvýraznění2 9 7 2" xfId="31139"/>
    <cellStyle name="20 % – Zvýraznění2 9 8" xfId="34944"/>
    <cellStyle name="20 % – Zvýraznění2 9 9" xfId="19764"/>
    <cellStyle name="20 % – Zvýraznění3" xfId="5" builtinId="38" customBuiltin="1"/>
    <cellStyle name="20 % – Zvýraznění3 10" xfId="1529"/>
    <cellStyle name="20 % – Zvýraznění3 10 10" xfId="39014"/>
    <cellStyle name="20 % – Zvýraznění3 10 11" xfId="39015"/>
    <cellStyle name="20 % – Zvýraznění3 10 2" xfId="1530"/>
    <cellStyle name="20 % – Zvýraznění3 10 2 2" xfId="8799"/>
    <cellStyle name="20 % – Zvýraznění3 10 2 2 2" xfId="24015"/>
    <cellStyle name="20 % – Zvýraznění3 10 2 2 3" xfId="48167"/>
    <cellStyle name="20 % – Zvýraznění3 10 2 2 4" xfId="48168"/>
    <cellStyle name="20 % – Zvýraznění3 10 2 2 5" xfId="48169"/>
    <cellStyle name="20 % – Zvýraznění3 10 2 3" xfId="12164"/>
    <cellStyle name="20 % – Zvýraznění3 10 2 3 2" xfId="27359"/>
    <cellStyle name="20 % – Zvýraznění3 10 2 3 3" xfId="48170"/>
    <cellStyle name="20 % – Zvýraznění3 10 2 3 4" xfId="48171"/>
    <cellStyle name="20 % – Zvýraznění3 10 2 4" xfId="15963"/>
    <cellStyle name="20 % – Zvýraznění3 10 2 4 2" xfId="31144"/>
    <cellStyle name="20 % – Zvýraznění3 10 2 5" xfId="34949"/>
    <cellStyle name="20 % – Zvýraznění3 10 2 6" xfId="19769"/>
    <cellStyle name="20 % – Zvýraznění3 10 2 7" xfId="39016"/>
    <cellStyle name="20 % – Zvýraznění3 10 2 8" xfId="39017"/>
    <cellStyle name="20 % – Zvýraznění3 10 3" xfId="1531"/>
    <cellStyle name="20 % – Zvýraznění3 10 3 2" xfId="8800"/>
    <cellStyle name="20 % – Zvýraznění3 10 3 2 2" xfId="24016"/>
    <cellStyle name="20 % – Zvýraznění3 10 3 2 3" xfId="48172"/>
    <cellStyle name="20 % – Zvýraznění3 10 3 2 4" xfId="48173"/>
    <cellStyle name="20 % – Zvýraznění3 10 3 2 5" xfId="48174"/>
    <cellStyle name="20 % – Zvýraznění3 10 3 3" xfId="12165"/>
    <cellStyle name="20 % – Zvýraznění3 10 3 3 2" xfId="27360"/>
    <cellStyle name="20 % – Zvýraznění3 10 3 3 3" xfId="48175"/>
    <cellStyle name="20 % – Zvýraznění3 10 3 3 4" xfId="48176"/>
    <cellStyle name="20 % – Zvýraznění3 10 3 4" xfId="15964"/>
    <cellStyle name="20 % – Zvýraznění3 10 3 4 2" xfId="31145"/>
    <cellStyle name="20 % – Zvýraznění3 10 3 5" xfId="34950"/>
    <cellStyle name="20 % – Zvýraznění3 10 3 6" xfId="19770"/>
    <cellStyle name="20 % – Zvýraznění3 10 3 7" xfId="39018"/>
    <cellStyle name="20 % – Zvýraznění3 10 3 8" xfId="39019"/>
    <cellStyle name="20 % – Zvýraznění3 10 4" xfId="1532"/>
    <cellStyle name="20 % – Zvýraznění3 10 4 2" xfId="8801"/>
    <cellStyle name="20 % – Zvýraznění3 10 4 2 2" xfId="24017"/>
    <cellStyle name="20 % – Zvýraznění3 10 4 2 3" xfId="48177"/>
    <cellStyle name="20 % – Zvýraznění3 10 4 2 4" xfId="48178"/>
    <cellStyle name="20 % – Zvýraznění3 10 4 2 5" xfId="48179"/>
    <cellStyle name="20 % – Zvýraznění3 10 4 3" xfId="12166"/>
    <cellStyle name="20 % – Zvýraznění3 10 4 3 2" xfId="27361"/>
    <cellStyle name="20 % – Zvýraznění3 10 4 3 3" xfId="48180"/>
    <cellStyle name="20 % – Zvýraznění3 10 4 3 4" xfId="48181"/>
    <cellStyle name="20 % – Zvýraznění3 10 4 4" xfId="15965"/>
    <cellStyle name="20 % – Zvýraznění3 10 4 4 2" xfId="31146"/>
    <cellStyle name="20 % – Zvýraznění3 10 4 5" xfId="34951"/>
    <cellStyle name="20 % – Zvýraznění3 10 4 6" xfId="19771"/>
    <cellStyle name="20 % – Zvýraznění3 10 4 7" xfId="39020"/>
    <cellStyle name="20 % – Zvýraznění3 10 4 8" xfId="39021"/>
    <cellStyle name="20 % – Zvýraznění3 10 5" xfId="8189"/>
    <cellStyle name="20 % – Zvýraznění3 10 5 2" xfId="23405"/>
    <cellStyle name="20 % – Zvýraznění3 10 5 3" xfId="48182"/>
    <cellStyle name="20 % – Zvýraznění3 10 5 4" xfId="48183"/>
    <cellStyle name="20 % – Zvýraznění3 10 5 5" xfId="48184"/>
    <cellStyle name="20 % – Zvýraznění3 10 6" xfId="12163"/>
    <cellStyle name="20 % – Zvýraznění3 10 6 2" xfId="27358"/>
    <cellStyle name="20 % – Zvýraznění3 10 6 3" xfId="48185"/>
    <cellStyle name="20 % – Zvýraznění3 10 6 4" xfId="48186"/>
    <cellStyle name="20 % – Zvýraznění3 10 7" xfId="15962"/>
    <cellStyle name="20 % – Zvýraznění3 10 7 2" xfId="31143"/>
    <cellStyle name="20 % – Zvýraznění3 10 8" xfId="34948"/>
    <cellStyle name="20 % – Zvýraznění3 10 9" xfId="19768"/>
    <cellStyle name="20 % – Zvýraznění3 11" xfId="1533"/>
    <cellStyle name="20 % – Zvýraznění3 11 10" xfId="39022"/>
    <cellStyle name="20 % – Zvýraznění3 11 11" xfId="39023"/>
    <cellStyle name="20 % – Zvýraznění3 11 2" xfId="1534"/>
    <cellStyle name="20 % – Zvýraznění3 11 2 2" xfId="8802"/>
    <cellStyle name="20 % – Zvýraznění3 11 2 2 2" xfId="24018"/>
    <cellStyle name="20 % – Zvýraznění3 11 2 2 3" xfId="48187"/>
    <cellStyle name="20 % – Zvýraznění3 11 2 2 4" xfId="48188"/>
    <cellStyle name="20 % – Zvýraznění3 11 2 2 5" xfId="48189"/>
    <cellStyle name="20 % – Zvýraznění3 11 2 3" xfId="12168"/>
    <cellStyle name="20 % – Zvýraznění3 11 2 3 2" xfId="27363"/>
    <cellStyle name="20 % – Zvýraznění3 11 2 3 3" xfId="48190"/>
    <cellStyle name="20 % – Zvýraznění3 11 2 3 4" xfId="48191"/>
    <cellStyle name="20 % – Zvýraznění3 11 2 4" xfId="15967"/>
    <cellStyle name="20 % – Zvýraznění3 11 2 4 2" xfId="31148"/>
    <cellStyle name="20 % – Zvýraznění3 11 2 5" xfId="34953"/>
    <cellStyle name="20 % – Zvýraznění3 11 2 6" xfId="19773"/>
    <cellStyle name="20 % – Zvýraznění3 11 2 7" xfId="39024"/>
    <cellStyle name="20 % – Zvýraznění3 11 2 8" xfId="39025"/>
    <cellStyle name="20 % – Zvýraznění3 11 3" xfId="1535"/>
    <cellStyle name="20 % – Zvýraznění3 11 3 2" xfId="8803"/>
    <cellStyle name="20 % – Zvýraznění3 11 3 2 2" xfId="24019"/>
    <cellStyle name="20 % – Zvýraznění3 11 3 2 3" xfId="48192"/>
    <cellStyle name="20 % – Zvýraznění3 11 3 2 4" xfId="48193"/>
    <cellStyle name="20 % – Zvýraznění3 11 3 2 5" xfId="48194"/>
    <cellStyle name="20 % – Zvýraznění3 11 3 3" xfId="12169"/>
    <cellStyle name="20 % – Zvýraznění3 11 3 3 2" xfId="27364"/>
    <cellStyle name="20 % – Zvýraznění3 11 3 3 3" xfId="48195"/>
    <cellStyle name="20 % – Zvýraznění3 11 3 3 4" xfId="48196"/>
    <cellStyle name="20 % – Zvýraznění3 11 3 4" xfId="15968"/>
    <cellStyle name="20 % – Zvýraznění3 11 3 4 2" xfId="31149"/>
    <cellStyle name="20 % – Zvýraznění3 11 3 5" xfId="34954"/>
    <cellStyle name="20 % – Zvýraznění3 11 3 6" xfId="19774"/>
    <cellStyle name="20 % – Zvýraznění3 11 3 7" xfId="39026"/>
    <cellStyle name="20 % – Zvýraznění3 11 3 8" xfId="39027"/>
    <cellStyle name="20 % – Zvýraznění3 11 4" xfId="1536"/>
    <cellStyle name="20 % – Zvýraznění3 11 4 2" xfId="8804"/>
    <cellStyle name="20 % – Zvýraznění3 11 4 2 2" xfId="24020"/>
    <cellStyle name="20 % – Zvýraznění3 11 4 2 3" xfId="48197"/>
    <cellStyle name="20 % – Zvýraznění3 11 4 2 4" xfId="48198"/>
    <cellStyle name="20 % – Zvýraznění3 11 4 2 5" xfId="48199"/>
    <cellStyle name="20 % – Zvýraznění3 11 4 3" xfId="12170"/>
    <cellStyle name="20 % – Zvýraznění3 11 4 3 2" xfId="27365"/>
    <cellStyle name="20 % – Zvýraznění3 11 4 3 3" xfId="48200"/>
    <cellStyle name="20 % – Zvýraznění3 11 4 3 4" xfId="48201"/>
    <cellStyle name="20 % – Zvýraznění3 11 4 4" xfId="15969"/>
    <cellStyle name="20 % – Zvýraznění3 11 4 4 2" xfId="31150"/>
    <cellStyle name="20 % – Zvýraznění3 11 4 5" xfId="34955"/>
    <cellStyle name="20 % – Zvýraznění3 11 4 6" xfId="19775"/>
    <cellStyle name="20 % – Zvýraznění3 11 4 7" xfId="39028"/>
    <cellStyle name="20 % – Zvýraznění3 11 4 8" xfId="39029"/>
    <cellStyle name="20 % – Zvýraznění3 11 5" xfId="8283"/>
    <cellStyle name="20 % – Zvýraznění3 11 5 2" xfId="23499"/>
    <cellStyle name="20 % – Zvýraznění3 11 5 3" xfId="48202"/>
    <cellStyle name="20 % – Zvýraznění3 11 5 4" xfId="48203"/>
    <cellStyle name="20 % – Zvýraznění3 11 5 5" xfId="48204"/>
    <cellStyle name="20 % – Zvýraznění3 11 6" xfId="12167"/>
    <cellStyle name="20 % – Zvýraznění3 11 6 2" xfId="27362"/>
    <cellStyle name="20 % – Zvýraznění3 11 6 3" xfId="48205"/>
    <cellStyle name="20 % – Zvýraznění3 11 6 4" xfId="48206"/>
    <cellStyle name="20 % – Zvýraznění3 11 7" xfId="15966"/>
    <cellStyle name="20 % – Zvýraznění3 11 7 2" xfId="31147"/>
    <cellStyle name="20 % – Zvýraznění3 11 8" xfId="34952"/>
    <cellStyle name="20 % – Zvýraznění3 11 9" xfId="19772"/>
    <cellStyle name="20 % – Zvýraznění3 12" xfId="1537"/>
    <cellStyle name="20 % – Zvýraznění3 12 10" xfId="39030"/>
    <cellStyle name="20 % – Zvýraznění3 12 11" xfId="39031"/>
    <cellStyle name="20 % – Zvýraznění3 12 2" xfId="1538"/>
    <cellStyle name="20 % – Zvýraznění3 12 2 2" xfId="8805"/>
    <cellStyle name="20 % – Zvýraznění3 12 2 2 2" xfId="24021"/>
    <cellStyle name="20 % – Zvýraznění3 12 2 2 3" xfId="48207"/>
    <cellStyle name="20 % – Zvýraznění3 12 2 2 4" xfId="48208"/>
    <cellStyle name="20 % – Zvýraznění3 12 2 2 5" xfId="48209"/>
    <cellStyle name="20 % – Zvýraznění3 12 2 3" xfId="12172"/>
    <cellStyle name="20 % – Zvýraznění3 12 2 3 2" xfId="27367"/>
    <cellStyle name="20 % – Zvýraznění3 12 2 3 3" xfId="48210"/>
    <cellStyle name="20 % – Zvýraznění3 12 2 3 4" xfId="48211"/>
    <cellStyle name="20 % – Zvýraznění3 12 2 4" xfId="15971"/>
    <cellStyle name="20 % – Zvýraznění3 12 2 4 2" xfId="31152"/>
    <cellStyle name="20 % – Zvýraznění3 12 2 5" xfId="34957"/>
    <cellStyle name="20 % – Zvýraznění3 12 2 6" xfId="19777"/>
    <cellStyle name="20 % – Zvýraznění3 12 2 7" xfId="39032"/>
    <cellStyle name="20 % – Zvýraznění3 12 2 8" xfId="39033"/>
    <cellStyle name="20 % – Zvýraznění3 12 3" xfId="1539"/>
    <cellStyle name="20 % – Zvýraznění3 12 3 2" xfId="8806"/>
    <cellStyle name="20 % – Zvýraznění3 12 3 2 2" xfId="24022"/>
    <cellStyle name="20 % – Zvýraznění3 12 3 2 3" xfId="48212"/>
    <cellStyle name="20 % – Zvýraznění3 12 3 2 4" xfId="48213"/>
    <cellStyle name="20 % – Zvýraznění3 12 3 2 5" xfId="48214"/>
    <cellStyle name="20 % – Zvýraznění3 12 3 3" xfId="12173"/>
    <cellStyle name="20 % – Zvýraznění3 12 3 3 2" xfId="27368"/>
    <cellStyle name="20 % – Zvýraznění3 12 3 3 3" xfId="48215"/>
    <cellStyle name="20 % – Zvýraznění3 12 3 3 4" xfId="48216"/>
    <cellStyle name="20 % – Zvýraznění3 12 3 4" xfId="15972"/>
    <cellStyle name="20 % – Zvýraznění3 12 3 4 2" xfId="31153"/>
    <cellStyle name="20 % – Zvýraznění3 12 3 5" xfId="34958"/>
    <cellStyle name="20 % – Zvýraznění3 12 3 6" xfId="19778"/>
    <cellStyle name="20 % – Zvýraznění3 12 3 7" xfId="39034"/>
    <cellStyle name="20 % – Zvýraznění3 12 3 8" xfId="39035"/>
    <cellStyle name="20 % – Zvýraznění3 12 4" xfId="1540"/>
    <cellStyle name="20 % – Zvýraznění3 12 4 2" xfId="8807"/>
    <cellStyle name="20 % – Zvýraznění3 12 4 2 2" xfId="24023"/>
    <cellStyle name="20 % – Zvýraznění3 12 4 2 3" xfId="48217"/>
    <cellStyle name="20 % – Zvýraznění3 12 4 2 4" xfId="48218"/>
    <cellStyle name="20 % – Zvýraznění3 12 4 2 5" xfId="48219"/>
    <cellStyle name="20 % – Zvýraznění3 12 4 3" xfId="12174"/>
    <cellStyle name="20 % – Zvýraznění3 12 4 3 2" xfId="27369"/>
    <cellStyle name="20 % – Zvýraznění3 12 4 3 3" xfId="48220"/>
    <cellStyle name="20 % – Zvýraznění3 12 4 3 4" xfId="48221"/>
    <cellStyle name="20 % – Zvýraznění3 12 4 4" xfId="15973"/>
    <cellStyle name="20 % – Zvýraznění3 12 4 4 2" xfId="31154"/>
    <cellStyle name="20 % – Zvýraznění3 12 4 5" xfId="34959"/>
    <cellStyle name="20 % – Zvýraznění3 12 4 6" xfId="19779"/>
    <cellStyle name="20 % – Zvýraznění3 12 4 7" xfId="39036"/>
    <cellStyle name="20 % – Zvýraznění3 12 4 8" xfId="39037"/>
    <cellStyle name="20 % – Zvýraznění3 12 5" xfId="8370"/>
    <cellStyle name="20 % – Zvýraznění3 12 5 2" xfId="23586"/>
    <cellStyle name="20 % – Zvýraznění3 12 5 3" xfId="48222"/>
    <cellStyle name="20 % – Zvýraznění3 12 5 4" xfId="48223"/>
    <cellStyle name="20 % – Zvýraznění3 12 5 5" xfId="48224"/>
    <cellStyle name="20 % – Zvýraznění3 12 6" xfId="12171"/>
    <cellStyle name="20 % – Zvýraznění3 12 6 2" xfId="27366"/>
    <cellStyle name="20 % – Zvýraznění3 12 6 3" xfId="48225"/>
    <cellStyle name="20 % – Zvýraznění3 12 6 4" xfId="48226"/>
    <cellStyle name="20 % – Zvýraznění3 12 7" xfId="15970"/>
    <cellStyle name="20 % – Zvýraznění3 12 7 2" xfId="31151"/>
    <cellStyle name="20 % – Zvýraznění3 12 8" xfId="34956"/>
    <cellStyle name="20 % – Zvýraznění3 12 9" xfId="19776"/>
    <cellStyle name="20 % – Zvýraznění3 13" xfId="1541"/>
    <cellStyle name="20 % – Zvýraznění3 13 2" xfId="1542"/>
    <cellStyle name="20 % – Zvýraznění3 14" xfId="1543"/>
    <cellStyle name="20 % – Zvýraznění3 14 2" xfId="1544"/>
    <cellStyle name="20 % – Zvýraznění3 15" xfId="1545"/>
    <cellStyle name="20 % – Zvýraznění3 15 2" xfId="1546"/>
    <cellStyle name="20 % – Zvýraznění3 16" xfId="1547"/>
    <cellStyle name="20 % – Zvýraznění3 16 2" xfId="1548"/>
    <cellStyle name="20 % – Zvýraznění3 17" xfId="1549"/>
    <cellStyle name="20 % – Zvýraznění3 17 2" xfId="1550"/>
    <cellStyle name="20 % – Zvýraznění3 18" xfId="1551"/>
    <cellStyle name="20 % – Zvýraznění3 18 2" xfId="1552"/>
    <cellStyle name="20 % – Zvýraznění3 19" xfId="1553"/>
    <cellStyle name="20 % – Zvýraznění3 19 2" xfId="1554"/>
    <cellStyle name="20 % – Zvýraznění3 2" xfId="6"/>
    <cellStyle name="20 % – Zvýraznění3 2 10" xfId="1555"/>
    <cellStyle name="20 % – Zvýraznění3 2 10 2" xfId="1556"/>
    <cellStyle name="20 % – Zvýraznění3 2 11" xfId="1557"/>
    <cellStyle name="20 % – Zvýraznění3 2 11 2" xfId="1558"/>
    <cellStyle name="20 % – Zvýraznění3 2 12" xfId="1559"/>
    <cellStyle name="20 % – Zvýraznění3 2 12 2" xfId="1560"/>
    <cellStyle name="20 % – Zvýraznění3 2 13" xfId="1561"/>
    <cellStyle name="20 % – Zvýraznění3 2 13 2" xfId="1562"/>
    <cellStyle name="20 % – Zvýraznění3 2 14" xfId="1563"/>
    <cellStyle name="20 % – Zvýraznění3 2 2" xfId="103"/>
    <cellStyle name="20 % – Zvýraznění3 2 2 10" xfId="1564"/>
    <cellStyle name="20 % – Zvýraznění3 2 2 10 2" xfId="1565"/>
    <cellStyle name="20 % – Zvýraznění3 2 2 11" xfId="1566"/>
    <cellStyle name="20 % – Zvýraznění3 2 2 11 2" xfId="1567"/>
    <cellStyle name="20 % – Zvýraznění3 2 2 12" xfId="1568"/>
    <cellStyle name="20 % – Zvýraznění3 2 2 12 2" xfId="1569"/>
    <cellStyle name="20 % – Zvýraznění3 2 2 13" xfId="1570"/>
    <cellStyle name="20 % – Zvýraznění3 2 2 2" xfId="217"/>
    <cellStyle name="20 % – Zvýraznění3 2 2 2 10" xfId="1571"/>
    <cellStyle name="20 % – Zvýraznění3 2 2 2 2" xfId="1572"/>
    <cellStyle name="20 % – Zvýraznění3 2 2 2 2 2" xfId="1573"/>
    <cellStyle name="20 % – Zvýraznění3 2 2 2 3" xfId="1574"/>
    <cellStyle name="20 % – Zvýraznění3 2 2 2 3 2" xfId="1575"/>
    <cellStyle name="20 % – Zvýraznění3 2 2 2 4" xfId="1576"/>
    <cellStyle name="20 % – Zvýraznění3 2 2 2 4 2" xfId="1577"/>
    <cellStyle name="20 % – Zvýraznění3 2 2 2 5" xfId="1578"/>
    <cellStyle name="20 % – Zvýraznění3 2 2 2 5 2" xfId="1579"/>
    <cellStyle name="20 % – Zvýraznění3 2 2 2 6" xfId="1580"/>
    <cellStyle name="20 % – Zvýraznění3 2 2 2 6 2" xfId="1581"/>
    <cellStyle name="20 % – Zvýraznění3 2 2 2 7" xfId="1582"/>
    <cellStyle name="20 % – Zvýraznění3 2 2 2 7 2" xfId="1583"/>
    <cellStyle name="20 % – Zvýraznění3 2 2 2 8" xfId="1584"/>
    <cellStyle name="20 % – Zvýraznění3 2 2 2 8 2" xfId="1585"/>
    <cellStyle name="20 % – Zvýraznění3 2 2 2 9" xfId="1586"/>
    <cellStyle name="20 % – Zvýraznění3 2 2 2 9 2" xfId="1587"/>
    <cellStyle name="20 % – Zvýraznění3 2 2 3" xfId="247"/>
    <cellStyle name="20 % – Zvýraznění3 2 2 3 10" xfId="1588"/>
    <cellStyle name="20 % – Zvýraznění3 2 2 3 2" xfId="1589"/>
    <cellStyle name="20 % – Zvýraznění3 2 2 3 2 2" xfId="1590"/>
    <cellStyle name="20 % – Zvýraznění3 2 2 3 3" xfId="1591"/>
    <cellStyle name="20 % – Zvýraznění3 2 2 3 3 2" xfId="1592"/>
    <cellStyle name="20 % – Zvýraznění3 2 2 3 4" xfId="1593"/>
    <cellStyle name="20 % – Zvýraznění3 2 2 3 4 2" xfId="1594"/>
    <cellStyle name="20 % – Zvýraznění3 2 2 3 5" xfId="1595"/>
    <cellStyle name="20 % – Zvýraznění3 2 2 3 5 2" xfId="1596"/>
    <cellStyle name="20 % – Zvýraznění3 2 2 3 6" xfId="1597"/>
    <cellStyle name="20 % – Zvýraznění3 2 2 3 6 2" xfId="1598"/>
    <cellStyle name="20 % – Zvýraznění3 2 2 3 7" xfId="1599"/>
    <cellStyle name="20 % – Zvýraznění3 2 2 3 7 2" xfId="1600"/>
    <cellStyle name="20 % – Zvýraznění3 2 2 3 8" xfId="1601"/>
    <cellStyle name="20 % – Zvýraznění3 2 2 3 8 2" xfId="1602"/>
    <cellStyle name="20 % – Zvýraznění3 2 2 3 9" xfId="1603"/>
    <cellStyle name="20 % – Zvýraznění3 2 2 3 9 2" xfId="1604"/>
    <cellStyle name="20 % – Zvýraznění3 2 2 4" xfId="410"/>
    <cellStyle name="20 % – Zvýraznění3 2 2 4 10" xfId="1605"/>
    <cellStyle name="20 % – Zvýraznění3 2 2 4 2" xfId="1606"/>
    <cellStyle name="20 % – Zvýraznění3 2 2 4 2 2" xfId="1607"/>
    <cellStyle name="20 % – Zvýraznění3 2 2 4 3" xfId="1608"/>
    <cellStyle name="20 % – Zvýraznění3 2 2 4 3 2" xfId="1609"/>
    <cellStyle name="20 % – Zvýraznění3 2 2 4 4" xfId="1610"/>
    <cellStyle name="20 % – Zvýraznění3 2 2 4 4 2" xfId="1611"/>
    <cellStyle name="20 % – Zvýraznění3 2 2 4 5" xfId="1612"/>
    <cellStyle name="20 % – Zvýraznění3 2 2 4 5 2" xfId="1613"/>
    <cellStyle name="20 % – Zvýraznění3 2 2 4 6" xfId="1614"/>
    <cellStyle name="20 % – Zvýraznění3 2 2 4 6 2" xfId="1615"/>
    <cellStyle name="20 % – Zvýraznění3 2 2 4 7" xfId="1616"/>
    <cellStyle name="20 % – Zvýraznění3 2 2 4 7 2" xfId="1617"/>
    <cellStyle name="20 % – Zvýraznění3 2 2 4 8" xfId="1618"/>
    <cellStyle name="20 % – Zvýraznění3 2 2 4 8 2" xfId="1619"/>
    <cellStyle name="20 % – Zvýraznění3 2 2 4 9" xfId="1620"/>
    <cellStyle name="20 % – Zvýraznění3 2 2 4 9 2" xfId="1621"/>
    <cellStyle name="20 % – Zvýraznění3 2 2 5" xfId="1622"/>
    <cellStyle name="20 % – Zvýraznění3 2 2 5 2" xfId="1623"/>
    <cellStyle name="20 % – Zvýraznění3 2 2 6" xfId="1624"/>
    <cellStyle name="20 % – Zvýraznění3 2 2 6 2" xfId="1625"/>
    <cellStyle name="20 % – Zvýraznění3 2 2 7" xfId="1626"/>
    <cellStyle name="20 % – Zvýraznění3 2 2 7 2" xfId="1627"/>
    <cellStyle name="20 % – Zvýraznění3 2 2 8" xfId="1628"/>
    <cellStyle name="20 % – Zvýraznění3 2 2 8 2" xfId="1629"/>
    <cellStyle name="20 % – Zvýraznění3 2 2 9" xfId="1630"/>
    <cellStyle name="20 % – Zvýraznění3 2 2 9 2" xfId="1631"/>
    <cellStyle name="20 % – Zvýraznění3 2 3" xfId="216"/>
    <cellStyle name="20 % – Zvýraznění3 2 3 10" xfId="1632"/>
    <cellStyle name="20 % – Zvýraznění3 2 3 2" xfId="1633"/>
    <cellStyle name="20 % – Zvýraznění3 2 3 2 2" xfId="1634"/>
    <cellStyle name="20 % – Zvýraznění3 2 3 3" xfId="1635"/>
    <cellStyle name="20 % – Zvýraznění3 2 3 3 2" xfId="1636"/>
    <cellStyle name="20 % – Zvýraznění3 2 3 4" xfId="1637"/>
    <cellStyle name="20 % – Zvýraznění3 2 3 4 2" xfId="1638"/>
    <cellStyle name="20 % – Zvýraznění3 2 3 5" xfId="1639"/>
    <cellStyle name="20 % – Zvýraznění3 2 3 5 2" xfId="1640"/>
    <cellStyle name="20 % – Zvýraznění3 2 3 6" xfId="1641"/>
    <cellStyle name="20 % – Zvýraznění3 2 3 6 2" xfId="1642"/>
    <cellStyle name="20 % – Zvýraznění3 2 3 7" xfId="1643"/>
    <cellStyle name="20 % – Zvýraznění3 2 3 7 2" xfId="1644"/>
    <cellStyle name="20 % – Zvýraznění3 2 3 8" xfId="1645"/>
    <cellStyle name="20 % – Zvýraznění3 2 3 8 2" xfId="1646"/>
    <cellStyle name="20 % – Zvýraznění3 2 3 9" xfId="1647"/>
    <cellStyle name="20 % – Zvýraznění3 2 3 9 2" xfId="1648"/>
    <cellStyle name="20 % – Zvýraznění3 2 4" xfId="246"/>
    <cellStyle name="20 % – Zvýraznění3 2 4 10" xfId="1649"/>
    <cellStyle name="20 % – Zvýraznění3 2 4 2" xfId="1650"/>
    <cellStyle name="20 % – Zvýraznění3 2 4 2 2" xfId="1651"/>
    <cellStyle name="20 % – Zvýraznění3 2 4 3" xfId="1652"/>
    <cellStyle name="20 % – Zvýraznění3 2 4 3 2" xfId="1653"/>
    <cellStyle name="20 % – Zvýraznění3 2 4 4" xfId="1654"/>
    <cellStyle name="20 % – Zvýraznění3 2 4 4 2" xfId="1655"/>
    <cellStyle name="20 % – Zvýraznění3 2 4 5" xfId="1656"/>
    <cellStyle name="20 % – Zvýraznění3 2 4 5 2" xfId="1657"/>
    <cellStyle name="20 % – Zvýraznění3 2 4 6" xfId="1658"/>
    <cellStyle name="20 % – Zvýraznění3 2 4 6 2" xfId="1659"/>
    <cellStyle name="20 % – Zvýraznění3 2 4 7" xfId="1660"/>
    <cellStyle name="20 % – Zvýraznění3 2 4 7 2" xfId="1661"/>
    <cellStyle name="20 % – Zvýraznění3 2 4 8" xfId="1662"/>
    <cellStyle name="20 % – Zvýraznění3 2 4 8 2" xfId="1663"/>
    <cellStyle name="20 % – Zvýraznění3 2 4 9" xfId="1664"/>
    <cellStyle name="20 % – Zvýraznění3 2 4 9 2" xfId="1665"/>
    <cellStyle name="20 % – Zvýraznění3 2 5" xfId="411"/>
    <cellStyle name="20 % – Zvýraznění3 2 5 10" xfId="1666"/>
    <cellStyle name="20 % – Zvýraznění3 2 5 2" xfId="1667"/>
    <cellStyle name="20 % – Zvýraznění3 2 5 2 2" xfId="1668"/>
    <cellStyle name="20 % – Zvýraznění3 2 5 3" xfId="1669"/>
    <cellStyle name="20 % – Zvýraznění3 2 5 3 2" xfId="1670"/>
    <cellStyle name="20 % – Zvýraznění3 2 5 4" xfId="1671"/>
    <cellStyle name="20 % – Zvýraznění3 2 5 4 2" xfId="1672"/>
    <cellStyle name="20 % – Zvýraznění3 2 5 5" xfId="1673"/>
    <cellStyle name="20 % – Zvýraznění3 2 5 5 2" xfId="1674"/>
    <cellStyle name="20 % – Zvýraznění3 2 5 6" xfId="1675"/>
    <cellStyle name="20 % – Zvýraznění3 2 5 6 2" xfId="1676"/>
    <cellStyle name="20 % – Zvýraznění3 2 5 7" xfId="1677"/>
    <cellStyle name="20 % – Zvýraznění3 2 5 7 2" xfId="1678"/>
    <cellStyle name="20 % – Zvýraznění3 2 5 8" xfId="1679"/>
    <cellStyle name="20 % – Zvýraznění3 2 5 8 2" xfId="1680"/>
    <cellStyle name="20 % – Zvýraznění3 2 5 9" xfId="1681"/>
    <cellStyle name="20 % – Zvýraznění3 2 5 9 2" xfId="1682"/>
    <cellStyle name="20 % – Zvýraznění3 2 6" xfId="1683"/>
    <cellStyle name="20 % – Zvýraznění3 2 6 2" xfId="1684"/>
    <cellStyle name="20 % – Zvýraznění3 2 7" xfId="1685"/>
    <cellStyle name="20 % – Zvýraznění3 2 7 2" xfId="1686"/>
    <cellStyle name="20 % – Zvýraznění3 2 8" xfId="1687"/>
    <cellStyle name="20 % – Zvýraznění3 2 8 2" xfId="1688"/>
    <cellStyle name="20 % – Zvýraznění3 2 9" xfId="1689"/>
    <cellStyle name="20 % – Zvýraznění3 2 9 2" xfId="1690"/>
    <cellStyle name="20 % – Zvýraznění3 20" xfId="1691"/>
    <cellStyle name="20 % – Zvýraznění3 20 2" xfId="11101"/>
    <cellStyle name="20 % – Zvýraznění3 20 2 2" xfId="26301"/>
    <cellStyle name="20 % – Zvýraznění3 20 2 3" xfId="48227"/>
    <cellStyle name="20 % – Zvýraznění3 20 2 4" xfId="48228"/>
    <cellStyle name="20 % – Zvýraznění3 20 2 5" xfId="48229"/>
    <cellStyle name="20 % – Zvýraznění3 20 3" xfId="12175"/>
    <cellStyle name="20 % – Zvýraznění3 20 3 2" xfId="27370"/>
    <cellStyle name="20 % – Zvýraznění3 20 3 3" xfId="48230"/>
    <cellStyle name="20 % – Zvýraznění3 20 3 4" xfId="48231"/>
    <cellStyle name="20 % – Zvýraznění3 20 4" xfId="15974"/>
    <cellStyle name="20 % – Zvýraznění3 20 4 2" xfId="31155"/>
    <cellStyle name="20 % – Zvýraznění3 20 5" xfId="34960"/>
    <cellStyle name="20 % – Zvýraznění3 20 6" xfId="19780"/>
    <cellStyle name="20 % – Zvýraznění3 20 7" xfId="39038"/>
    <cellStyle name="20 % – Zvýraznění3 20 8" xfId="39039"/>
    <cellStyle name="20 % – Zvýraznění3 21" xfId="7581"/>
    <cellStyle name="20 % – Zvýraznění3 21 2" xfId="22802"/>
    <cellStyle name="20 % – Zvýraznění3 21 3" xfId="48232"/>
    <cellStyle name="20 % – Zvýraznění3 21 4" xfId="48233"/>
    <cellStyle name="20 % – Zvýraznění3 22" xfId="48234"/>
    <cellStyle name="20 % – Zvýraznění3 23" xfId="64731"/>
    <cellStyle name="20 % – Zvýraznění3 24" xfId="64732"/>
    <cellStyle name="20 % – Zvýraznění3 25" xfId="64733"/>
    <cellStyle name="20 % – Zvýraznění3 26" xfId="64734"/>
    <cellStyle name="20 % – Zvýraznění3 27" xfId="64735"/>
    <cellStyle name="20 % – Zvýraznění3 28" xfId="64736"/>
    <cellStyle name="20 % – Zvýraznění3 3" xfId="127"/>
    <cellStyle name="20 % – Zvýraznění3 3 10" xfId="1692"/>
    <cellStyle name="20 % – Zvýraznění3 3 10 10" xfId="39040"/>
    <cellStyle name="20 % – Zvýraznění3 3 10 11" xfId="39041"/>
    <cellStyle name="20 % – Zvýraznění3 3 10 2" xfId="1693"/>
    <cellStyle name="20 % – Zvýraznění3 3 10 2 2" xfId="8808"/>
    <cellStyle name="20 % – Zvýraznění3 3 10 2 2 2" xfId="24024"/>
    <cellStyle name="20 % – Zvýraznění3 3 10 2 2 3" xfId="48235"/>
    <cellStyle name="20 % – Zvýraznění3 3 10 2 2 4" xfId="48236"/>
    <cellStyle name="20 % – Zvýraznění3 3 10 2 2 5" xfId="48237"/>
    <cellStyle name="20 % – Zvýraznění3 3 10 2 3" xfId="12177"/>
    <cellStyle name="20 % – Zvýraznění3 3 10 2 3 2" xfId="27372"/>
    <cellStyle name="20 % – Zvýraznění3 3 10 2 3 3" xfId="48238"/>
    <cellStyle name="20 % – Zvýraznění3 3 10 2 3 4" xfId="48239"/>
    <cellStyle name="20 % – Zvýraznění3 3 10 2 4" xfId="15976"/>
    <cellStyle name="20 % – Zvýraznění3 3 10 2 4 2" xfId="31157"/>
    <cellStyle name="20 % – Zvýraznění3 3 10 2 5" xfId="34962"/>
    <cellStyle name="20 % – Zvýraznění3 3 10 2 6" xfId="19782"/>
    <cellStyle name="20 % – Zvýraznění3 3 10 2 7" xfId="39042"/>
    <cellStyle name="20 % – Zvýraznění3 3 10 2 8" xfId="39043"/>
    <cellStyle name="20 % – Zvýraznění3 3 10 3" xfId="1694"/>
    <cellStyle name="20 % – Zvýraznění3 3 10 3 2" xfId="8809"/>
    <cellStyle name="20 % – Zvýraznění3 3 10 3 2 2" xfId="24025"/>
    <cellStyle name="20 % – Zvýraznění3 3 10 3 2 3" xfId="48240"/>
    <cellStyle name="20 % – Zvýraznění3 3 10 3 2 4" xfId="48241"/>
    <cellStyle name="20 % – Zvýraznění3 3 10 3 2 5" xfId="48242"/>
    <cellStyle name="20 % – Zvýraznění3 3 10 3 3" xfId="12178"/>
    <cellStyle name="20 % – Zvýraznění3 3 10 3 3 2" xfId="27373"/>
    <cellStyle name="20 % – Zvýraznění3 3 10 3 3 3" xfId="48243"/>
    <cellStyle name="20 % – Zvýraznění3 3 10 3 3 4" xfId="48244"/>
    <cellStyle name="20 % – Zvýraznění3 3 10 3 4" xfId="15977"/>
    <cellStyle name="20 % – Zvýraznění3 3 10 3 4 2" xfId="31158"/>
    <cellStyle name="20 % – Zvýraznění3 3 10 3 5" xfId="34963"/>
    <cellStyle name="20 % – Zvýraznění3 3 10 3 6" xfId="19783"/>
    <cellStyle name="20 % – Zvýraznění3 3 10 3 7" xfId="39044"/>
    <cellStyle name="20 % – Zvýraznění3 3 10 3 8" xfId="39045"/>
    <cellStyle name="20 % – Zvýraznění3 3 10 4" xfId="1695"/>
    <cellStyle name="20 % – Zvýraznění3 3 10 4 2" xfId="8810"/>
    <cellStyle name="20 % – Zvýraznění3 3 10 4 2 2" xfId="24026"/>
    <cellStyle name="20 % – Zvýraznění3 3 10 4 2 3" xfId="48245"/>
    <cellStyle name="20 % – Zvýraznění3 3 10 4 2 4" xfId="48246"/>
    <cellStyle name="20 % – Zvýraznění3 3 10 4 2 5" xfId="48247"/>
    <cellStyle name="20 % – Zvýraznění3 3 10 4 3" xfId="12179"/>
    <cellStyle name="20 % – Zvýraznění3 3 10 4 3 2" xfId="27374"/>
    <cellStyle name="20 % – Zvýraznění3 3 10 4 3 3" xfId="48248"/>
    <cellStyle name="20 % – Zvýraznění3 3 10 4 3 4" xfId="48249"/>
    <cellStyle name="20 % – Zvýraznění3 3 10 4 4" xfId="15978"/>
    <cellStyle name="20 % – Zvýraznění3 3 10 4 4 2" xfId="31159"/>
    <cellStyle name="20 % – Zvýraznění3 3 10 4 5" xfId="34964"/>
    <cellStyle name="20 % – Zvýraznění3 3 10 4 6" xfId="19784"/>
    <cellStyle name="20 % – Zvýraznění3 3 10 4 7" xfId="39046"/>
    <cellStyle name="20 % – Zvýraznění3 3 10 4 8" xfId="39047"/>
    <cellStyle name="20 % – Zvýraznění3 3 10 5" xfId="8369"/>
    <cellStyle name="20 % – Zvýraznění3 3 10 5 2" xfId="23585"/>
    <cellStyle name="20 % – Zvýraznění3 3 10 5 3" xfId="48250"/>
    <cellStyle name="20 % – Zvýraznění3 3 10 5 4" xfId="48251"/>
    <cellStyle name="20 % – Zvýraznění3 3 10 5 5" xfId="48252"/>
    <cellStyle name="20 % – Zvýraznění3 3 10 6" xfId="12176"/>
    <cellStyle name="20 % – Zvýraznění3 3 10 6 2" xfId="27371"/>
    <cellStyle name="20 % – Zvýraznění3 3 10 6 3" xfId="48253"/>
    <cellStyle name="20 % – Zvýraznění3 3 10 6 4" xfId="48254"/>
    <cellStyle name="20 % – Zvýraznění3 3 10 7" xfId="15975"/>
    <cellStyle name="20 % – Zvýraznění3 3 10 7 2" xfId="31156"/>
    <cellStyle name="20 % – Zvýraznění3 3 10 8" xfId="34961"/>
    <cellStyle name="20 % – Zvýraznění3 3 10 9" xfId="19781"/>
    <cellStyle name="20 % – Zvýraznění3 3 11" xfId="1696"/>
    <cellStyle name="20 % – Zvýraznění3 3 11 2" xfId="8811"/>
    <cellStyle name="20 % – Zvýraznění3 3 11 2 2" xfId="24027"/>
    <cellStyle name="20 % – Zvýraznění3 3 11 2 3" xfId="48255"/>
    <cellStyle name="20 % – Zvýraznění3 3 11 2 4" xfId="48256"/>
    <cellStyle name="20 % – Zvýraznění3 3 11 2 5" xfId="48257"/>
    <cellStyle name="20 % – Zvýraznění3 3 11 3" xfId="12180"/>
    <cellStyle name="20 % – Zvýraznění3 3 11 3 2" xfId="27375"/>
    <cellStyle name="20 % – Zvýraznění3 3 11 3 3" xfId="48258"/>
    <cellStyle name="20 % – Zvýraznění3 3 11 3 4" xfId="48259"/>
    <cellStyle name="20 % – Zvýraznění3 3 11 4" xfId="15979"/>
    <cellStyle name="20 % – Zvýraznění3 3 11 4 2" xfId="31160"/>
    <cellStyle name="20 % – Zvýraznění3 3 11 5" xfId="34965"/>
    <cellStyle name="20 % – Zvýraznění3 3 11 6" xfId="19785"/>
    <cellStyle name="20 % – Zvýraznění3 3 11 7" xfId="39048"/>
    <cellStyle name="20 % – Zvýraznění3 3 11 8" xfId="39049"/>
    <cellStyle name="20 % – Zvýraznění3 3 12" xfId="1697"/>
    <cellStyle name="20 % – Zvýraznění3 3 12 2" xfId="8812"/>
    <cellStyle name="20 % – Zvýraznění3 3 12 2 2" xfId="24028"/>
    <cellStyle name="20 % – Zvýraznění3 3 12 2 3" xfId="48260"/>
    <cellStyle name="20 % – Zvýraznění3 3 12 2 4" xfId="48261"/>
    <cellStyle name="20 % – Zvýraznění3 3 12 2 5" xfId="48262"/>
    <cellStyle name="20 % – Zvýraznění3 3 12 3" xfId="12181"/>
    <cellStyle name="20 % – Zvýraznění3 3 12 3 2" xfId="27376"/>
    <cellStyle name="20 % – Zvýraznění3 3 12 3 3" xfId="48263"/>
    <cellStyle name="20 % – Zvýraznění3 3 12 3 4" xfId="48264"/>
    <cellStyle name="20 % – Zvýraznění3 3 12 4" xfId="15980"/>
    <cellStyle name="20 % – Zvýraznění3 3 12 4 2" xfId="31161"/>
    <cellStyle name="20 % – Zvýraznění3 3 12 5" xfId="34966"/>
    <cellStyle name="20 % – Zvýraznění3 3 12 6" xfId="19786"/>
    <cellStyle name="20 % – Zvýraznění3 3 12 7" xfId="39050"/>
    <cellStyle name="20 % – Zvýraznění3 3 12 8" xfId="39051"/>
    <cellStyle name="20 % – Zvýraznění3 3 13" xfId="1698"/>
    <cellStyle name="20 % – Zvýraznění3 3 13 2" xfId="8813"/>
    <cellStyle name="20 % – Zvýraznění3 3 13 2 2" xfId="24029"/>
    <cellStyle name="20 % – Zvýraznění3 3 13 2 3" xfId="48265"/>
    <cellStyle name="20 % – Zvýraznění3 3 13 2 4" xfId="48266"/>
    <cellStyle name="20 % – Zvýraznění3 3 13 2 5" xfId="48267"/>
    <cellStyle name="20 % – Zvýraznění3 3 13 3" xfId="12182"/>
    <cellStyle name="20 % – Zvýraznění3 3 13 3 2" xfId="27377"/>
    <cellStyle name="20 % – Zvýraznění3 3 13 3 3" xfId="48268"/>
    <cellStyle name="20 % – Zvýraznění3 3 13 3 4" xfId="48269"/>
    <cellStyle name="20 % – Zvýraznění3 3 13 4" xfId="15981"/>
    <cellStyle name="20 % – Zvýraznění3 3 13 4 2" xfId="31162"/>
    <cellStyle name="20 % – Zvýraznění3 3 13 5" xfId="34967"/>
    <cellStyle name="20 % – Zvýraznění3 3 13 6" xfId="19787"/>
    <cellStyle name="20 % – Zvýraznění3 3 13 7" xfId="39052"/>
    <cellStyle name="20 % – Zvýraznění3 3 13 8" xfId="39053"/>
    <cellStyle name="20 % – Zvýraznění3 3 14" xfId="1699"/>
    <cellStyle name="20 % – Zvýraznění3 3 14 2" xfId="1700"/>
    <cellStyle name="20 % – Zvýraznění3 3 15" xfId="1701"/>
    <cellStyle name="20 % – Zvýraznění3 3 15 2" xfId="1702"/>
    <cellStyle name="20 % – Zvýraznění3 3 16" xfId="1703"/>
    <cellStyle name="20 % – Zvýraznění3 3 16 2" xfId="1704"/>
    <cellStyle name="20 % – Zvýraznění3 3 17" xfId="1705"/>
    <cellStyle name="20 % – Zvýraznění3 3 17 2" xfId="1706"/>
    <cellStyle name="20 % – Zvýraznění3 3 18" xfId="1707"/>
    <cellStyle name="20 % – Zvýraznění3 3 18 2" xfId="1708"/>
    <cellStyle name="20 % – Zvýraznění3 3 19" xfId="1709"/>
    <cellStyle name="20 % – Zvýraznění3 3 19 2" xfId="1710"/>
    <cellStyle name="20 % – Zvýraznění3 3 2" xfId="412"/>
    <cellStyle name="20 % – Zvýraznění3 3 2 10" xfId="1711"/>
    <cellStyle name="20 % – Zvýraznění3 3 2 10 2" xfId="8814"/>
    <cellStyle name="20 % – Zvýraznění3 3 2 10 2 2" xfId="24030"/>
    <cellStyle name="20 % – Zvýraznění3 3 2 10 2 3" xfId="48270"/>
    <cellStyle name="20 % – Zvýraznění3 3 2 10 2 4" xfId="48271"/>
    <cellStyle name="20 % – Zvýraznění3 3 2 10 2 5" xfId="48272"/>
    <cellStyle name="20 % – Zvýraznění3 3 2 10 3" xfId="12183"/>
    <cellStyle name="20 % – Zvýraznění3 3 2 10 3 2" xfId="27378"/>
    <cellStyle name="20 % – Zvýraznění3 3 2 10 3 3" xfId="48273"/>
    <cellStyle name="20 % – Zvýraznění3 3 2 10 3 4" xfId="48274"/>
    <cellStyle name="20 % – Zvýraznění3 3 2 10 4" xfId="15982"/>
    <cellStyle name="20 % – Zvýraznění3 3 2 10 4 2" xfId="31163"/>
    <cellStyle name="20 % – Zvýraznění3 3 2 10 5" xfId="34968"/>
    <cellStyle name="20 % – Zvýraznění3 3 2 10 6" xfId="19788"/>
    <cellStyle name="20 % – Zvýraznění3 3 2 10 7" xfId="39054"/>
    <cellStyle name="20 % – Zvýraznění3 3 2 10 8" xfId="39055"/>
    <cellStyle name="20 % – Zvýraznění3 3 2 11" xfId="1712"/>
    <cellStyle name="20 % – Zvýraznění3 3 2 11 2" xfId="8815"/>
    <cellStyle name="20 % – Zvýraznění3 3 2 11 2 2" xfId="24031"/>
    <cellStyle name="20 % – Zvýraznění3 3 2 11 2 3" xfId="48275"/>
    <cellStyle name="20 % – Zvýraznění3 3 2 11 2 4" xfId="48276"/>
    <cellStyle name="20 % – Zvýraznění3 3 2 11 2 5" xfId="48277"/>
    <cellStyle name="20 % – Zvýraznění3 3 2 11 3" xfId="12184"/>
    <cellStyle name="20 % – Zvýraznění3 3 2 11 3 2" xfId="27379"/>
    <cellStyle name="20 % – Zvýraznění3 3 2 11 3 3" xfId="48278"/>
    <cellStyle name="20 % – Zvýraznění3 3 2 11 3 4" xfId="48279"/>
    <cellStyle name="20 % – Zvýraznění3 3 2 11 4" xfId="15983"/>
    <cellStyle name="20 % – Zvýraznění3 3 2 11 4 2" xfId="31164"/>
    <cellStyle name="20 % – Zvýraznění3 3 2 11 5" xfId="34969"/>
    <cellStyle name="20 % – Zvýraznění3 3 2 11 6" xfId="19789"/>
    <cellStyle name="20 % – Zvýraznění3 3 2 11 7" xfId="39056"/>
    <cellStyle name="20 % – Zvýraznění3 3 2 11 8" xfId="39057"/>
    <cellStyle name="20 % – Zvýraznění3 3 2 12" xfId="1713"/>
    <cellStyle name="20 % – Zvýraznění3 3 2 12 2" xfId="1714"/>
    <cellStyle name="20 % – Zvýraznění3 3 2 13" xfId="1715"/>
    <cellStyle name="20 % – Zvýraznění3 3 2 13 2" xfId="1716"/>
    <cellStyle name="20 % – Zvýraznění3 3 2 14" xfId="1717"/>
    <cellStyle name="20 % – Zvýraznění3 3 2 14 2" xfId="1718"/>
    <cellStyle name="20 % – Zvýraznění3 3 2 15" xfId="1719"/>
    <cellStyle name="20 % – Zvýraznění3 3 2 15 2" xfId="1720"/>
    <cellStyle name="20 % – Zvýraznění3 3 2 16" xfId="1721"/>
    <cellStyle name="20 % – Zvýraznění3 3 2 16 2" xfId="1722"/>
    <cellStyle name="20 % – Zvýraznění3 3 2 17" xfId="1723"/>
    <cellStyle name="20 % – Zvýraznění3 3 2 17 2" xfId="1724"/>
    <cellStyle name="20 % – Zvýraznění3 3 2 18" xfId="1725"/>
    <cellStyle name="20 % – Zvýraznění3 3 2 18 2" xfId="1726"/>
    <cellStyle name="20 % – Zvýraznění3 3 2 19" xfId="1727"/>
    <cellStyle name="20 % – Zvýraznění3 3 2 2" xfId="413"/>
    <cellStyle name="20 % – Zvýraznění3 3 2 2 10" xfId="1728"/>
    <cellStyle name="20 % – Zvýraznění3 3 2 2 10 2" xfId="11105"/>
    <cellStyle name="20 % – Zvýraznění3 3 2 2 10 2 2" xfId="26305"/>
    <cellStyle name="20 % – Zvýraznění3 3 2 2 10 2 3" xfId="48280"/>
    <cellStyle name="20 % – Zvýraznění3 3 2 2 10 2 4" xfId="48281"/>
    <cellStyle name="20 % – Zvýraznění3 3 2 2 10 2 5" xfId="48282"/>
    <cellStyle name="20 % – Zvýraznění3 3 2 2 10 3" xfId="12185"/>
    <cellStyle name="20 % – Zvýraznění3 3 2 2 10 3 2" xfId="27380"/>
    <cellStyle name="20 % – Zvýraznění3 3 2 2 10 3 3" xfId="48283"/>
    <cellStyle name="20 % – Zvýraznění3 3 2 2 10 3 4" xfId="48284"/>
    <cellStyle name="20 % – Zvýraznění3 3 2 2 10 4" xfId="15984"/>
    <cellStyle name="20 % – Zvýraznění3 3 2 2 10 4 2" xfId="31165"/>
    <cellStyle name="20 % – Zvýraznění3 3 2 2 10 5" xfId="34970"/>
    <cellStyle name="20 % – Zvýraznění3 3 2 2 10 6" xfId="19790"/>
    <cellStyle name="20 % – Zvýraznění3 3 2 2 10 7" xfId="39058"/>
    <cellStyle name="20 % – Zvýraznění3 3 2 2 10 8" xfId="39059"/>
    <cellStyle name="20 % – Zvýraznění3 3 2 2 11" xfId="7873"/>
    <cellStyle name="20 % – Zvýraznění3 3 2 2 11 2" xfId="23092"/>
    <cellStyle name="20 % – Zvýraznění3 3 2 2 11 3" xfId="48285"/>
    <cellStyle name="20 % – Zvýraznění3 3 2 2 11 4" xfId="48286"/>
    <cellStyle name="20 % – Zvýraznění3 3 2 2 11 5" xfId="48287"/>
    <cellStyle name="20 % – Zvýraznění3 3 2 2 12" xfId="11505"/>
    <cellStyle name="20 % – Zvýraznění3 3 2 2 12 2" xfId="26701"/>
    <cellStyle name="20 % – Zvýraznění3 3 2 2 12 3" xfId="48288"/>
    <cellStyle name="20 % – Zvýraznění3 3 2 2 12 4" xfId="48289"/>
    <cellStyle name="20 % – Zvýraznění3 3 2 2 13" xfId="15305"/>
    <cellStyle name="20 % – Zvýraznění3 3 2 2 13 2" xfId="30486"/>
    <cellStyle name="20 % – Zvýraznění3 3 2 2 14" xfId="34291"/>
    <cellStyle name="20 % – Zvýraznění3 3 2 2 15" xfId="19111"/>
    <cellStyle name="20 % – Zvýraznění3 3 2 2 16" xfId="39060"/>
    <cellStyle name="20 % – Zvýraznění3 3 2 2 17" xfId="39061"/>
    <cellStyle name="20 % – Zvýraznění3 3 2 2 2" xfId="1729"/>
    <cellStyle name="20 % – Zvýraznění3 3 2 2 2 2" xfId="1730"/>
    <cellStyle name="20 % – Zvýraznění3 3 2 2 3" xfId="1731"/>
    <cellStyle name="20 % – Zvýraznění3 3 2 2 3 2" xfId="1732"/>
    <cellStyle name="20 % – Zvýraznění3 3 2 2 4" xfId="1733"/>
    <cellStyle name="20 % – Zvýraznění3 3 2 2 4 2" xfId="1734"/>
    <cellStyle name="20 % – Zvýraznění3 3 2 2 5" xfId="1735"/>
    <cellStyle name="20 % – Zvýraznění3 3 2 2 5 2" xfId="1736"/>
    <cellStyle name="20 % – Zvýraznění3 3 2 2 6" xfId="1737"/>
    <cellStyle name="20 % – Zvýraznění3 3 2 2 6 2" xfId="1738"/>
    <cellStyle name="20 % – Zvýraznění3 3 2 2 7" xfId="1739"/>
    <cellStyle name="20 % – Zvýraznění3 3 2 2 7 2" xfId="8816"/>
    <cellStyle name="20 % – Zvýraznění3 3 2 2 7 2 2" xfId="24032"/>
    <cellStyle name="20 % – Zvýraznění3 3 2 2 7 2 3" xfId="48290"/>
    <cellStyle name="20 % – Zvýraznění3 3 2 2 7 2 4" xfId="48291"/>
    <cellStyle name="20 % – Zvýraznění3 3 2 2 7 2 5" xfId="48292"/>
    <cellStyle name="20 % – Zvýraznění3 3 2 2 7 3" xfId="12186"/>
    <cellStyle name="20 % – Zvýraznění3 3 2 2 7 3 2" xfId="27381"/>
    <cellStyle name="20 % – Zvýraznění3 3 2 2 7 3 3" xfId="48293"/>
    <cellStyle name="20 % – Zvýraznění3 3 2 2 7 3 4" xfId="48294"/>
    <cellStyle name="20 % – Zvýraznění3 3 2 2 7 4" xfId="15985"/>
    <cellStyle name="20 % – Zvýraznění3 3 2 2 7 4 2" xfId="31166"/>
    <cellStyle name="20 % – Zvýraznění3 3 2 2 7 5" xfId="34971"/>
    <cellStyle name="20 % – Zvýraznění3 3 2 2 7 6" xfId="19791"/>
    <cellStyle name="20 % – Zvýraznění3 3 2 2 7 7" xfId="39062"/>
    <cellStyle name="20 % – Zvýraznění3 3 2 2 7 8" xfId="39063"/>
    <cellStyle name="20 % – Zvýraznění3 3 2 2 8" xfId="1740"/>
    <cellStyle name="20 % – Zvýraznění3 3 2 2 8 2" xfId="8817"/>
    <cellStyle name="20 % – Zvýraznění3 3 2 2 8 2 2" xfId="24033"/>
    <cellStyle name="20 % – Zvýraznění3 3 2 2 8 2 3" xfId="48295"/>
    <cellStyle name="20 % – Zvýraznění3 3 2 2 8 2 4" xfId="48296"/>
    <cellStyle name="20 % – Zvýraznění3 3 2 2 8 2 5" xfId="48297"/>
    <cellStyle name="20 % – Zvýraznění3 3 2 2 8 3" xfId="12187"/>
    <cellStyle name="20 % – Zvýraznění3 3 2 2 8 3 2" xfId="27382"/>
    <cellStyle name="20 % – Zvýraznění3 3 2 2 8 3 3" xfId="48298"/>
    <cellStyle name="20 % – Zvýraznění3 3 2 2 8 3 4" xfId="48299"/>
    <cellStyle name="20 % – Zvýraznění3 3 2 2 8 4" xfId="15986"/>
    <cellStyle name="20 % – Zvýraznění3 3 2 2 8 4 2" xfId="31167"/>
    <cellStyle name="20 % – Zvýraznění3 3 2 2 8 5" xfId="34972"/>
    <cellStyle name="20 % – Zvýraznění3 3 2 2 8 6" xfId="19792"/>
    <cellStyle name="20 % – Zvýraznění3 3 2 2 8 7" xfId="39064"/>
    <cellStyle name="20 % – Zvýraznění3 3 2 2 8 8" xfId="39065"/>
    <cellStyle name="20 % – Zvýraznění3 3 2 2 9" xfId="1741"/>
    <cellStyle name="20 % – Zvýraznění3 3 2 2 9 2" xfId="8818"/>
    <cellStyle name="20 % – Zvýraznění3 3 2 2 9 2 2" xfId="24034"/>
    <cellStyle name="20 % – Zvýraznění3 3 2 2 9 2 3" xfId="48300"/>
    <cellStyle name="20 % – Zvýraznění3 3 2 2 9 2 4" xfId="48301"/>
    <cellStyle name="20 % – Zvýraznění3 3 2 2 9 2 5" xfId="48302"/>
    <cellStyle name="20 % – Zvýraznění3 3 2 2 9 3" xfId="12188"/>
    <cellStyle name="20 % – Zvýraznění3 3 2 2 9 3 2" xfId="27383"/>
    <cellStyle name="20 % – Zvýraznění3 3 2 2 9 3 3" xfId="48303"/>
    <cellStyle name="20 % – Zvýraznění3 3 2 2 9 3 4" xfId="48304"/>
    <cellStyle name="20 % – Zvýraznění3 3 2 2 9 4" xfId="15987"/>
    <cellStyle name="20 % – Zvýraznění3 3 2 2 9 4 2" xfId="31168"/>
    <cellStyle name="20 % – Zvýraznění3 3 2 2 9 5" xfId="34973"/>
    <cellStyle name="20 % – Zvýraznění3 3 2 2 9 6" xfId="19793"/>
    <cellStyle name="20 % – Zvýraznění3 3 2 2 9 7" xfId="39066"/>
    <cellStyle name="20 % – Zvýraznění3 3 2 2 9 8" xfId="39067"/>
    <cellStyle name="20 % – Zvýraznění3 3 2 3" xfId="414"/>
    <cellStyle name="20 % – Zvýraznění3 3 2 3 10" xfId="19112"/>
    <cellStyle name="20 % – Zvýraznění3 3 2 3 11" xfId="39068"/>
    <cellStyle name="20 % – Zvýraznění3 3 2 3 12" xfId="39069"/>
    <cellStyle name="20 % – Zvýraznění3 3 2 3 2" xfId="1742"/>
    <cellStyle name="20 % – Zvýraznění3 3 2 3 2 2" xfId="8819"/>
    <cellStyle name="20 % – Zvýraznění3 3 2 3 2 2 2" xfId="24035"/>
    <cellStyle name="20 % – Zvýraznění3 3 2 3 2 2 3" xfId="48305"/>
    <cellStyle name="20 % – Zvýraznění3 3 2 3 2 2 4" xfId="48306"/>
    <cellStyle name="20 % – Zvýraznění3 3 2 3 2 2 5" xfId="48307"/>
    <cellStyle name="20 % – Zvýraznění3 3 2 3 2 3" xfId="12189"/>
    <cellStyle name="20 % – Zvýraznění3 3 2 3 2 3 2" xfId="27384"/>
    <cellStyle name="20 % – Zvýraznění3 3 2 3 2 3 3" xfId="48308"/>
    <cellStyle name="20 % – Zvýraznění3 3 2 3 2 3 4" xfId="48309"/>
    <cellStyle name="20 % – Zvýraznění3 3 2 3 2 4" xfId="15988"/>
    <cellStyle name="20 % – Zvýraznění3 3 2 3 2 4 2" xfId="31169"/>
    <cellStyle name="20 % – Zvýraznění3 3 2 3 2 5" xfId="34974"/>
    <cellStyle name="20 % – Zvýraznění3 3 2 3 2 6" xfId="19794"/>
    <cellStyle name="20 % – Zvýraznění3 3 2 3 2 7" xfId="39070"/>
    <cellStyle name="20 % – Zvýraznění3 3 2 3 2 8" xfId="39071"/>
    <cellStyle name="20 % – Zvýraznění3 3 2 3 3" xfId="1743"/>
    <cellStyle name="20 % – Zvýraznění3 3 2 3 3 2" xfId="8820"/>
    <cellStyle name="20 % – Zvýraznění3 3 2 3 3 2 2" xfId="24036"/>
    <cellStyle name="20 % – Zvýraznění3 3 2 3 3 2 3" xfId="48310"/>
    <cellStyle name="20 % – Zvýraznění3 3 2 3 3 2 4" xfId="48311"/>
    <cellStyle name="20 % – Zvýraznění3 3 2 3 3 2 5" xfId="48312"/>
    <cellStyle name="20 % – Zvýraznění3 3 2 3 3 3" xfId="12190"/>
    <cellStyle name="20 % – Zvýraznění3 3 2 3 3 3 2" xfId="27385"/>
    <cellStyle name="20 % – Zvýraznění3 3 2 3 3 3 3" xfId="48313"/>
    <cellStyle name="20 % – Zvýraznění3 3 2 3 3 3 4" xfId="48314"/>
    <cellStyle name="20 % – Zvýraznění3 3 2 3 3 4" xfId="15989"/>
    <cellStyle name="20 % – Zvýraznění3 3 2 3 3 4 2" xfId="31170"/>
    <cellStyle name="20 % – Zvýraznění3 3 2 3 3 5" xfId="34975"/>
    <cellStyle name="20 % – Zvýraznění3 3 2 3 3 6" xfId="19795"/>
    <cellStyle name="20 % – Zvýraznění3 3 2 3 3 7" xfId="39072"/>
    <cellStyle name="20 % – Zvýraznění3 3 2 3 3 8" xfId="39073"/>
    <cellStyle name="20 % – Zvýraznění3 3 2 3 4" xfId="1744"/>
    <cellStyle name="20 % – Zvýraznění3 3 2 3 4 2" xfId="8821"/>
    <cellStyle name="20 % – Zvýraznění3 3 2 3 4 2 2" xfId="24037"/>
    <cellStyle name="20 % – Zvýraznění3 3 2 3 4 2 3" xfId="48315"/>
    <cellStyle name="20 % – Zvýraznění3 3 2 3 4 2 4" xfId="48316"/>
    <cellStyle name="20 % – Zvýraznění3 3 2 3 4 2 5" xfId="48317"/>
    <cellStyle name="20 % – Zvýraznění3 3 2 3 4 3" xfId="12191"/>
    <cellStyle name="20 % – Zvýraznění3 3 2 3 4 3 2" xfId="27386"/>
    <cellStyle name="20 % – Zvýraznění3 3 2 3 4 3 3" xfId="48318"/>
    <cellStyle name="20 % – Zvýraznění3 3 2 3 4 3 4" xfId="48319"/>
    <cellStyle name="20 % – Zvýraznění3 3 2 3 4 4" xfId="15990"/>
    <cellStyle name="20 % – Zvýraznění3 3 2 3 4 4 2" xfId="31171"/>
    <cellStyle name="20 % – Zvýraznění3 3 2 3 4 5" xfId="34976"/>
    <cellStyle name="20 % – Zvýraznění3 3 2 3 4 6" xfId="19796"/>
    <cellStyle name="20 % – Zvýraznění3 3 2 3 4 7" xfId="39074"/>
    <cellStyle name="20 % – Zvýraznění3 3 2 3 4 8" xfId="39075"/>
    <cellStyle name="20 % – Zvýraznění3 3 2 3 5" xfId="1745"/>
    <cellStyle name="20 % – Zvýraznění3 3 2 3 5 2" xfId="11046"/>
    <cellStyle name="20 % – Zvýraznění3 3 2 3 5 2 2" xfId="26246"/>
    <cellStyle name="20 % – Zvýraznění3 3 2 3 5 2 3" xfId="48320"/>
    <cellStyle name="20 % – Zvýraznění3 3 2 3 5 2 4" xfId="48321"/>
    <cellStyle name="20 % – Zvýraznění3 3 2 3 5 2 5" xfId="48322"/>
    <cellStyle name="20 % – Zvýraznění3 3 2 3 5 3" xfId="12192"/>
    <cellStyle name="20 % – Zvýraznění3 3 2 3 5 3 2" xfId="27387"/>
    <cellStyle name="20 % – Zvýraznění3 3 2 3 5 3 3" xfId="48323"/>
    <cellStyle name="20 % – Zvýraznění3 3 2 3 5 3 4" xfId="48324"/>
    <cellStyle name="20 % – Zvýraznění3 3 2 3 5 4" xfId="15991"/>
    <cellStyle name="20 % – Zvýraznění3 3 2 3 5 4 2" xfId="31172"/>
    <cellStyle name="20 % – Zvýraznění3 3 2 3 5 5" xfId="34977"/>
    <cellStyle name="20 % – Zvýraznění3 3 2 3 5 6" xfId="19797"/>
    <cellStyle name="20 % – Zvýraznění3 3 2 3 5 7" xfId="39076"/>
    <cellStyle name="20 % – Zvýraznění3 3 2 3 5 8" xfId="39077"/>
    <cellStyle name="20 % – Zvýraznění3 3 2 3 6" xfId="7799"/>
    <cellStyle name="20 % – Zvýraznění3 3 2 3 6 2" xfId="23018"/>
    <cellStyle name="20 % – Zvýraznění3 3 2 3 6 3" xfId="48325"/>
    <cellStyle name="20 % – Zvýraznění3 3 2 3 6 4" xfId="48326"/>
    <cellStyle name="20 % – Zvýraznění3 3 2 3 6 5" xfId="48327"/>
    <cellStyle name="20 % – Zvýraznění3 3 2 3 7" xfId="11506"/>
    <cellStyle name="20 % – Zvýraznění3 3 2 3 7 2" xfId="26702"/>
    <cellStyle name="20 % – Zvýraznění3 3 2 3 7 3" xfId="48328"/>
    <cellStyle name="20 % – Zvýraznění3 3 2 3 7 4" xfId="48329"/>
    <cellStyle name="20 % – Zvýraznění3 3 2 3 8" xfId="15306"/>
    <cellStyle name="20 % – Zvýraznění3 3 2 3 8 2" xfId="30487"/>
    <cellStyle name="20 % – Zvýraznění3 3 2 3 9" xfId="34292"/>
    <cellStyle name="20 % – Zvýraznění3 3 2 4" xfId="415"/>
    <cellStyle name="20 % – Zvýraznění3 3 2 4 10" xfId="19113"/>
    <cellStyle name="20 % – Zvýraznění3 3 2 4 11" xfId="39078"/>
    <cellStyle name="20 % – Zvýraznění3 3 2 4 12" xfId="39079"/>
    <cellStyle name="20 % – Zvýraznění3 3 2 4 2" xfId="1746"/>
    <cellStyle name="20 % – Zvýraznění3 3 2 4 2 2" xfId="8822"/>
    <cellStyle name="20 % – Zvýraznění3 3 2 4 2 2 2" xfId="24038"/>
    <cellStyle name="20 % – Zvýraznění3 3 2 4 2 2 3" xfId="48330"/>
    <cellStyle name="20 % – Zvýraznění3 3 2 4 2 2 4" xfId="48331"/>
    <cellStyle name="20 % – Zvýraznění3 3 2 4 2 2 5" xfId="48332"/>
    <cellStyle name="20 % – Zvýraznění3 3 2 4 2 3" xfId="12193"/>
    <cellStyle name="20 % – Zvýraznění3 3 2 4 2 3 2" xfId="27388"/>
    <cellStyle name="20 % – Zvýraznění3 3 2 4 2 3 3" xfId="48333"/>
    <cellStyle name="20 % – Zvýraznění3 3 2 4 2 3 4" xfId="48334"/>
    <cellStyle name="20 % – Zvýraznění3 3 2 4 2 4" xfId="15992"/>
    <cellStyle name="20 % – Zvýraznění3 3 2 4 2 4 2" xfId="31173"/>
    <cellStyle name="20 % – Zvýraznění3 3 2 4 2 5" xfId="34978"/>
    <cellStyle name="20 % – Zvýraznění3 3 2 4 2 6" xfId="19798"/>
    <cellStyle name="20 % – Zvýraznění3 3 2 4 2 7" xfId="39080"/>
    <cellStyle name="20 % – Zvýraznění3 3 2 4 2 8" xfId="39081"/>
    <cellStyle name="20 % – Zvýraznění3 3 2 4 3" xfId="1747"/>
    <cellStyle name="20 % – Zvýraznění3 3 2 4 3 2" xfId="8823"/>
    <cellStyle name="20 % – Zvýraznění3 3 2 4 3 2 2" xfId="24039"/>
    <cellStyle name="20 % – Zvýraznění3 3 2 4 3 2 3" xfId="48335"/>
    <cellStyle name="20 % – Zvýraznění3 3 2 4 3 2 4" xfId="48336"/>
    <cellStyle name="20 % – Zvýraznění3 3 2 4 3 2 5" xfId="48337"/>
    <cellStyle name="20 % – Zvýraznění3 3 2 4 3 3" xfId="12194"/>
    <cellStyle name="20 % – Zvýraznění3 3 2 4 3 3 2" xfId="27389"/>
    <cellStyle name="20 % – Zvýraznění3 3 2 4 3 3 3" xfId="48338"/>
    <cellStyle name="20 % – Zvýraznění3 3 2 4 3 3 4" xfId="48339"/>
    <cellStyle name="20 % – Zvýraznění3 3 2 4 3 4" xfId="15993"/>
    <cellStyle name="20 % – Zvýraznění3 3 2 4 3 4 2" xfId="31174"/>
    <cellStyle name="20 % – Zvýraznění3 3 2 4 3 5" xfId="34979"/>
    <cellStyle name="20 % – Zvýraznění3 3 2 4 3 6" xfId="19799"/>
    <cellStyle name="20 % – Zvýraznění3 3 2 4 3 7" xfId="39082"/>
    <cellStyle name="20 % – Zvýraznění3 3 2 4 3 8" xfId="39083"/>
    <cellStyle name="20 % – Zvýraznění3 3 2 4 4" xfId="1748"/>
    <cellStyle name="20 % – Zvýraznění3 3 2 4 4 2" xfId="8824"/>
    <cellStyle name="20 % – Zvýraznění3 3 2 4 4 2 2" xfId="24040"/>
    <cellStyle name="20 % – Zvýraznění3 3 2 4 4 2 3" xfId="48340"/>
    <cellStyle name="20 % – Zvýraznění3 3 2 4 4 2 4" xfId="48341"/>
    <cellStyle name="20 % – Zvýraznění3 3 2 4 4 2 5" xfId="48342"/>
    <cellStyle name="20 % – Zvýraznění3 3 2 4 4 3" xfId="12195"/>
    <cellStyle name="20 % – Zvýraznění3 3 2 4 4 3 2" xfId="27390"/>
    <cellStyle name="20 % – Zvýraznění3 3 2 4 4 3 3" xfId="48343"/>
    <cellStyle name="20 % – Zvýraznění3 3 2 4 4 3 4" xfId="48344"/>
    <cellStyle name="20 % – Zvýraznění3 3 2 4 4 4" xfId="15994"/>
    <cellStyle name="20 % – Zvýraznění3 3 2 4 4 4 2" xfId="31175"/>
    <cellStyle name="20 % – Zvýraznění3 3 2 4 4 5" xfId="34980"/>
    <cellStyle name="20 % – Zvýraznění3 3 2 4 4 6" xfId="19800"/>
    <cellStyle name="20 % – Zvýraznění3 3 2 4 4 7" xfId="39084"/>
    <cellStyle name="20 % – Zvýraznění3 3 2 4 4 8" xfId="39085"/>
    <cellStyle name="20 % – Zvýraznění3 3 2 4 5" xfId="1749"/>
    <cellStyle name="20 % – Zvýraznění3 3 2 4 5 2" xfId="11247"/>
    <cellStyle name="20 % – Zvýraznění3 3 2 4 5 2 2" xfId="26447"/>
    <cellStyle name="20 % – Zvýraznění3 3 2 4 5 2 3" xfId="48345"/>
    <cellStyle name="20 % – Zvýraznění3 3 2 4 5 2 4" xfId="48346"/>
    <cellStyle name="20 % – Zvýraznění3 3 2 4 5 2 5" xfId="48347"/>
    <cellStyle name="20 % – Zvýraznění3 3 2 4 5 3" xfId="12196"/>
    <cellStyle name="20 % – Zvýraznění3 3 2 4 5 3 2" xfId="27391"/>
    <cellStyle name="20 % – Zvýraznění3 3 2 4 5 3 3" xfId="48348"/>
    <cellStyle name="20 % – Zvýraznění3 3 2 4 5 3 4" xfId="48349"/>
    <cellStyle name="20 % – Zvýraznění3 3 2 4 5 4" xfId="15995"/>
    <cellStyle name="20 % – Zvýraznění3 3 2 4 5 4 2" xfId="31176"/>
    <cellStyle name="20 % – Zvýraznění3 3 2 4 5 5" xfId="34981"/>
    <cellStyle name="20 % – Zvýraznění3 3 2 4 5 6" xfId="19801"/>
    <cellStyle name="20 % – Zvýraznění3 3 2 4 5 7" xfId="39086"/>
    <cellStyle name="20 % – Zvýraznění3 3 2 4 5 8" xfId="39087"/>
    <cellStyle name="20 % – Zvýraznění3 3 2 4 6" xfId="7683"/>
    <cellStyle name="20 % – Zvýraznění3 3 2 4 6 2" xfId="22902"/>
    <cellStyle name="20 % – Zvýraznění3 3 2 4 6 3" xfId="48350"/>
    <cellStyle name="20 % – Zvýraznění3 3 2 4 6 4" xfId="48351"/>
    <cellStyle name="20 % – Zvýraznění3 3 2 4 6 5" xfId="48352"/>
    <cellStyle name="20 % – Zvýraznění3 3 2 4 7" xfId="11507"/>
    <cellStyle name="20 % – Zvýraznění3 3 2 4 7 2" xfId="26703"/>
    <cellStyle name="20 % – Zvýraznění3 3 2 4 7 3" xfId="48353"/>
    <cellStyle name="20 % – Zvýraznění3 3 2 4 7 4" xfId="48354"/>
    <cellStyle name="20 % – Zvýraznění3 3 2 4 8" xfId="15307"/>
    <cellStyle name="20 % – Zvýraznění3 3 2 4 8 2" xfId="30488"/>
    <cellStyle name="20 % – Zvýraznění3 3 2 4 9" xfId="34293"/>
    <cellStyle name="20 % – Zvýraznění3 3 2 5" xfId="1750"/>
    <cellStyle name="20 % – Zvýraznění3 3 2 5 10" xfId="39088"/>
    <cellStyle name="20 % – Zvýraznění3 3 2 5 11" xfId="39089"/>
    <cellStyle name="20 % – Zvýraznění3 3 2 5 2" xfId="1751"/>
    <cellStyle name="20 % – Zvýraznění3 3 2 5 2 2" xfId="8825"/>
    <cellStyle name="20 % – Zvýraznění3 3 2 5 2 2 2" xfId="24041"/>
    <cellStyle name="20 % – Zvýraznění3 3 2 5 2 2 3" xfId="48355"/>
    <cellStyle name="20 % – Zvýraznění3 3 2 5 2 2 4" xfId="48356"/>
    <cellStyle name="20 % – Zvýraznění3 3 2 5 2 2 5" xfId="48357"/>
    <cellStyle name="20 % – Zvýraznění3 3 2 5 2 3" xfId="12198"/>
    <cellStyle name="20 % – Zvýraznění3 3 2 5 2 3 2" xfId="27393"/>
    <cellStyle name="20 % – Zvýraznění3 3 2 5 2 3 3" xfId="48358"/>
    <cellStyle name="20 % – Zvýraznění3 3 2 5 2 3 4" xfId="48359"/>
    <cellStyle name="20 % – Zvýraznění3 3 2 5 2 4" xfId="15997"/>
    <cellStyle name="20 % – Zvýraznění3 3 2 5 2 4 2" xfId="31178"/>
    <cellStyle name="20 % – Zvýraznění3 3 2 5 2 5" xfId="34983"/>
    <cellStyle name="20 % – Zvýraznění3 3 2 5 2 6" xfId="19803"/>
    <cellStyle name="20 % – Zvýraznění3 3 2 5 2 7" xfId="39090"/>
    <cellStyle name="20 % – Zvýraznění3 3 2 5 2 8" xfId="39091"/>
    <cellStyle name="20 % – Zvýraznění3 3 2 5 3" xfId="1752"/>
    <cellStyle name="20 % – Zvýraznění3 3 2 5 3 2" xfId="8826"/>
    <cellStyle name="20 % – Zvýraznění3 3 2 5 3 2 2" xfId="24042"/>
    <cellStyle name="20 % – Zvýraznění3 3 2 5 3 2 3" xfId="48360"/>
    <cellStyle name="20 % – Zvýraznění3 3 2 5 3 2 4" xfId="48361"/>
    <cellStyle name="20 % – Zvýraznění3 3 2 5 3 2 5" xfId="48362"/>
    <cellStyle name="20 % – Zvýraznění3 3 2 5 3 3" xfId="12199"/>
    <cellStyle name="20 % – Zvýraznění3 3 2 5 3 3 2" xfId="27394"/>
    <cellStyle name="20 % – Zvýraznění3 3 2 5 3 3 3" xfId="48363"/>
    <cellStyle name="20 % – Zvýraznění3 3 2 5 3 3 4" xfId="48364"/>
    <cellStyle name="20 % – Zvýraznění3 3 2 5 3 4" xfId="15998"/>
    <cellStyle name="20 % – Zvýraznění3 3 2 5 3 4 2" xfId="31179"/>
    <cellStyle name="20 % – Zvýraznění3 3 2 5 3 5" xfId="34984"/>
    <cellStyle name="20 % – Zvýraznění3 3 2 5 3 6" xfId="19804"/>
    <cellStyle name="20 % – Zvýraznění3 3 2 5 3 7" xfId="39092"/>
    <cellStyle name="20 % – Zvýraznění3 3 2 5 3 8" xfId="39093"/>
    <cellStyle name="20 % – Zvýraznění3 3 2 5 4" xfId="1753"/>
    <cellStyle name="20 % – Zvýraznění3 3 2 5 4 2" xfId="8827"/>
    <cellStyle name="20 % – Zvýraznění3 3 2 5 4 2 2" xfId="24043"/>
    <cellStyle name="20 % – Zvýraznění3 3 2 5 4 2 3" xfId="48365"/>
    <cellStyle name="20 % – Zvýraznění3 3 2 5 4 2 4" xfId="48366"/>
    <cellStyle name="20 % – Zvýraznění3 3 2 5 4 2 5" xfId="48367"/>
    <cellStyle name="20 % – Zvýraznění3 3 2 5 4 3" xfId="12200"/>
    <cellStyle name="20 % – Zvýraznění3 3 2 5 4 3 2" xfId="27395"/>
    <cellStyle name="20 % – Zvýraznění3 3 2 5 4 3 3" xfId="48368"/>
    <cellStyle name="20 % – Zvýraznění3 3 2 5 4 3 4" xfId="48369"/>
    <cellStyle name="20 % – Zvýraznění3 3 2 5 4 4" xfId="15999"/>
    <cellStyle name="20 % – Zvýraznění3 3 2 5 4 4 2" xfId="31180"/>
    <cellStyle name="20 % – Zvýraznění3 3 2 5 4 5" xfId="34985"/>
    <cellStyle name="20 % – Zvýraznění3 3 2 5 4 6" xfId="19805"/>
    <cellStyle name="20 % – Zvýraznění3 3 2 5 4 7" xfId="39094"/>
    <cellStyle name="20 % – Zvýraznění3 3 2 5 4 8" xfId="39095"/>
    <cellStyle name="20 % – Zvýraznění3 3 2 5 5" xfId="7892"/>
    <cellStyle name="20 % – Zvýraznění3 3 2 5 5 2" xfId="23109"/>
    <cellStyle name="20 % – Zvýraznění3 3 2 5 5 3" xfId="48370"/>
    <cellStyle name="20 % – Zvýraznění3 3 2 5 5 4" xfId="48371"/>
    <cellStyle name="20 % – Zvýraznění3 3 2 5 5 5" xfId="48372"/>
    <cellStyle name="20 % – Zvýraznění3 3 2 5 6" xfId="12197"/>
    <cellStyle name="20 % – Zvýraznění3 3 2 5 6 2" xfId="27392"/>
    <cellStyle name="20 % – Zvýraznění3 3 2 5 6 3" xfId="48373"/>
    <cellStyle name="20 % – Zvýraznění3 3 2 5 6 4" xfId="48374"/>
    <cellStyle name="20 % – Zvýraznění3 3 2 5 7" xfId="15996"/>
    <cellStyle name="20 % – Zvýraznění3 3 2 5 7 2" xfId="31177"/>
    <cellStyle name="20 % – Zvýraznění3 3 2 5 8" xfId="34982"/>
    <cellStyle name="20 % – Zvýraznění3 3 2 5 9" xfId="19802"/>
    <cellStyle name="20 % – Zvýraznění3 3 2 6" xfId="1754"/>
    <cellStyle name="20 % – Zvýraznění3 3 2 6 10" xfId="39096"/>
    <cellStyle name="20 % – Zvýraznění3 3 2 6 11" xfId="39097"/>
    <cellStyle name="20 % – Zvýraznění3 3 2 6 2" xfId="1755"/>
    <cellStyle name="20 % – Zvýraznění3 3 2 6 2 2" xfId="8828"/>
    <cellStyle name="20 % – Zvýraznění3 3 2 6 2 2 2" xfId="24044"/>
    <cellStyle name="20 % – Zvýraznění3 3 2 6 2 2 3" xfId="48375"/>
    <cellStyle name="20 % – Zvýraznění3 3 2 6 2 2 4" xfId="48376"/>
    <cellStyle name="20 % – Zvýraznění3 3 2 6 2 2 5" xfId="48377"/>
    <cellStyle name="20 % – Zvýraznění3 3 2 6 2 3" xfId="12202"/>
    <cellStyle name="20 % – Zvýraznění3 3 2 6 2 3 2" xfId="27397"/>
    <cellStyle name="20 % – Zvýraznění3 3 2 6 2 3 3" xfId="48378"/>
    <cellStyle name="20 % – Zvýraznění3 3 2 6 2 3 4" xfId="48379"/>
    <cellStyle name="20 % – Zvýraznění3 3 2 6 2 4" xfId="16001"/>
    <cellStyle name="20 % – Zvýraznění3 3 2 6 2 4 2" xfId="31182"/>
    <cellStyle name="20 % – Zvýraznění3 3 2 6 2 5" xfId="34987"/>
    <cellStyle name="20 % – Zvýraznění3 3 2 6 2 6" xfId="19807"/>
    <cellStyle name="20 % – Zvýraznění3 3 2 6 2 7" xfId="39098"/>
    <cellStyle name="20 % – Zvýraznění3 3 2 6 2 8" xfId="39099"/>
    <cellStyle name="20 % – Zvýraznění3 3 2 6 3" xfId="1756"/>
    <cellStyle name="20 % – Zvýraznění3 3 2 6 3 2" xfId="8829"/>
    <cellStyle name="20 % – Zvýraznění3 3 2 6 3 2 2" xfId="24045"/>
    <cellStyle name="20 % – Zvýraznění3 3 2 6 3 2 3" xfId="48380"/>
    <cellStyle name="20 % – Zvýraznění3 3 2 6 3 2 4" xfId="48381"/>
    <cellStyle name="20 % – Zvýraznění3 3 2 6 3 2 5" xfId="48382"/>
    <cellStyle name="20 % – Zvýraznění3 3 2 6 3 3" xfId="12203"/>
    <cellStyle name="20 % – Zvýraznění3 3 2 6 3 3 2" xfId="27398"/>
    <cellStyle name="20 % – Zvýraznění3 3 2 6 3 3 3" xfId="48383"/>
    <cellStyle name="20 % – Zvýraznění3 3 2 6 3 3 4" xfId="48384"/>
    <cellStyle name="20 % – Zvýraznění3 3 2 6 3 4" xfId="16002"/>
    <cellStyle name="20 % – Zvýraznění3 3 2 6 3 4 2" xfId="31183"/>
    <cellStyle name="20 % – Zvýraznění3 3 2 6 3 5" xfId="34988"/>
    <cellStyle name="20 % – Zvýraznění3 3 2 6 3 6" xfId="19808"/>
    <cellStyle name="20 % – Zvýraznění3 3 2 6 3 7" xfId="39100"/>
    <cellStyle name="20 % – Zvýraznění3 3 2 6 3 8" xfId="39101"/>
    <cellStyle name="20 % – Zvýraznění3 3 2 6 4" xfId="1757"/>
    <cellStyle name="20 % – Zvýraznění3 3 2 6 4 2" xfId="8830"/>
    <cellStyle name="20 % – Zvýraznění3 3 2 6 4 2 2" xfId="24046"/>
    <cellStyle name="20 % – Zvýraznění3 3 2 6 4 2 3" xfId="48385"/>
    <cellStyle name="20 % – Zvýraznění3 3 2 6 4 2 4" xfId="48386"/>
    <cellStyle name="20 % – Zvýraznění3 3 2 6 4 2 5" xfId="48387"/>
    <cellStyle name="20 % – Zvýraznění3 3 2 6 4 3" xfId="12204"/>
    <cellStyle name="20 % – Zvýraznění3 3 2 6 4 3 2" xfId="27399"/>
    <cellStyle name="20 % – Zvýraznění3 3 2 6 4 3 3" xfId="48388"/>
    <cellStyle name="20 % – Zvýraznění3 3 2 6 4 3 4" xfId="48389"/>
    <cellStyle name="20 % – Zvýraznění3 3 2 6 4 4" xfId="16003"/>
    <cellStyle name="20 % – Zvýraznění3 3 2 6 4 4 2" xfId="31184"/>
    <cellStyle name="20 % – Zvýraznění3 3 2 6 4 5" xfId="34989"/>
    <cellStyle name="20 % – Zvýraznění3 3 2 6 4 6" xfId="19809"/>
    <cellStyle name="20 % – Zvýraznění3 3 2 6 4 7" xfId="39102"/>
    <cellStyle name="20 % – Zvýraznění3 3 2 6 4 8" xfId="39103"/>
    <cellStyle name="20 % – Zvýraznění3 3 2 6 5" xfId="8266"/>
    <cellStyle name="20 % – Zvýraznění3 3 2 6 5 2" xfId="23482"/>
    <cellStyle name="20 % – Zvýraznění3 3 2 6 5 3" xfId="48390"/>
    <cellStyle name="20 % – Zvýraznění3 3 2 6 5 4" xfId="48391"/>
    <cellStyle name="20 % – Zvýraznění3 3 2 6 5 5" xfId="48392"/>
    <cellStyle name="20 % – Zvýraznění3 3 2 6 6" xfId="12201"/>
    <cellStyle name="20 % – Zvýraznění3 3 2 6 6 2" xfId="27396"/>
    <cellStyle name="20 % – Zvýraznění3 3 2 6 6 3" xfId="48393"/>
    <cellStyle name="20 % – Zvýraznění3 3 2 6 6 4" xfId="48394"/>
    <cellStyle name="20 % – Zvýraznění3 3 2 6 7" xfId="16000"/>
    <cellStyle name="20 % – Zvýraznění3 3 2 6 7 2" xfId="31181"/>
    <cellStyle name="20 % – Zvýraznění3 3 2 6 8" xfId="34986"/>
    <cellStyle name="20 % – Zvýraznění3 3 2 6 9" xfId="19806"/>
    <cellStyle name="20 % – Zvýraznění3 3 2 7" xfId="1758"/>
    <cellStyle name="20 % – Zvýraznění3 3 2 7 10" xfId="39104"/>
    <cellStyle name="20 % – Zvýraznění3 3 2 7 11" xfId="39105"/>
    <cellStyle name="20 % – Zvýraznění3 3 2 7 2" xfId="1759"/>
    <cellStyle name="20 % – Zvýraznění3 3 2 7 2 2" xfId="8831"/>
    <cellStyle name="20 % – Zvýraznění3 3 2 7 2 2 2" xfId="24047"/>
    <cellStyle name="20 % – Zvýraznění3 3 2 7 2 2 3" xfId="48395"/>
    <cellStyle name="20 % – Zvýraznění3 3 2 7 2 2 4" xfId="48396"/>
    <cellStyle name="20 % – Zvýraznění3 3 2 7 2 2 5" xfId="48397"/>
    <cellStyle name="20 % – Zvýraznění3 3 2 7 2 3" xfId="12206"/>
    <cellStyle name="20 % – Zvýraznění3 3 2 7 2 3 2" xfId="27401"/>
    <cellStyle name="20 % – Zvýraznění3 3 2 7 2 3 3" xfId="48398"/>
    <cellStyle name="20 % – Zvýraznění3 3 2 7 2 3 4" xfId="48399"/>
    <cellStyle name="20 % – Zvýraznění3 3 2 7 2 4" xfId="16005"/>
    <cellStyle name="20 % – Zvýraznění3 3 2 7 2 4 2" xfId="31186"/>
    <cellStyle name="20 % – Zvýraznění3 3 2 7 2 5" xfId="34991"/>
    <cellStyle name="20 % – Zvýraznění3 3 2 7 2 6" xfId="19811"/>
    <cellStyle name="20 % – Zvýraznění3 3 2 7 2 7" xfId="39106"/>
    <cellStyle name="20 % – Zvýraznění3 3 2 7 2 8" xfId="39107"/>
    <cellStyle name="20 % – Zvýraznění3 3 2 7 3" xfId="1760"/>
    <cellStyle name="20 % – Zvýraznění3 3 2 7 3 2" xfId="8832"/>
    <cellStyle name="20 % – Zvýraznění3 3 2 7 3 2 2" xfId="24048"/>
    <cellStyle name="20 % – Zvýraznění3 3 2 7 3 2 3" xfId="48400"/>
    <cellStyle name="20 % – Zvýraznění3 3 2 7 3 2 4" xfId="48401"/>
    <cellStyle name="20 % – Zvýraznění3 3 2 7 3 2 5" xfId="48402"/>
    <cellStyle name="20 % – Zvýraznění3 3 2 7 3 3" xfId="12207"/>
    <cellStyle name="20 % – Zvýraznění3 3 2 7 3 3 2" xfId="27402"/>
    <cellStyle name="20 % – Zvýraznění3 3 2 7 3 3 3" xfId="48403"/>
    <cellStyle name="20 % – Zvýraznění3 3 2 7 3 3 4" xfId="48404"/>
    <cellStyle name="20 % – Zvýraznění3 3 2 7 3 4" xfId="16006"/>
    <cellStyle name="20 % – Zvýraznění3 3 2 7 3 4 2" xfId="31187"/>
    <cellStyle name="20 % – Zvýraznění3 3 2 7 3 5" xfId="34992"/>
    <cellStyle name="20 % – Zvýraznění3 3 2 7 3 6" xfId="19812"/>
    <cellStyle name="20 % – Zvýraznění3 3 2 7 3 7" xfId="39108"/>
    <cellStyle name="20 % – Zvýraznění3 3 2 7 3 8" xfId="39109"/>
    <cellStyle name="20 % – Zvýraznění3 3 2 7 4" xfId="1761"/>
    <cellStyle name="20 % – Zvýraznění3 3 2 7 4 2" xfId="8833"/>
    <cellStyle name="20 % – Zvýraznění3 3 2 7 4 2 2" xfId="24049"/>
    <cellStyle name="20 % – Zvýraznění3 3 2 7 4 2 3" xfId="48405"/>
    <cellStyle name="20 % – Zvýraznění3 3 2 7 4 2 4" xfId="48406"/>
    <cellStyle name="20 % – Zvýraznění3 3 2 7 4 2 5" xfId="48407"/>
    <cellStyle name="20 % – Zvýraznění3 3 2 7 4 3" xfId="12208"/>
    <cellStyle name="20 % – Zvýraznění3 3 2 7 4 3 2" xfId="27403"/>
    <cellStyle name="20 % – Zvýraznění3 3 2 7 4 3 3" xfId="48408"/>
    <cellStyle name="20 % – Zvýraznění3 3 2 7 4 3 4" xfId="48409"/>
    <cellStyle name="20 % – Zvýraznění3 3 2 7 4 4" xfId="16007"/>
    <cellStyle name="20 % – Zvýraznění3 3 2 7 4 4 2" xfId="31188"/>
    <cellStyle name="20 % – Zvýraznění3 3 2 7 4 5" xfId="34993"/>
    <cellStyle name="20 % – Zvýraznění3 3 2 7 4 6" xfId="19813"/>
    <cellStyle name="20 % – Zvýraznění3 3 2 7 4 7" xfId="39110"/>
    <cellStyle name="20 % – Zvýraznění3 3 2 7 4 8" xfId="39111"/>
    <cellStyle name="20 % – Zvýraznění3 3 2 7 5" xfId="8354"/>
    <cellStyle name="20 % – Zvýraznění3 3 2 7 5 2" xfId="23570"/>
    <cellStyle name="20 % – Zvýraznění3 3 2 7 5 3" xfId="48410"/>
    <cellStyle name="20 % – Zvýraznění3 3 2 7 5 4" xfId="48411"/>
    <cellStyle name="20 % – Zvýraznění3 3 2 7 5 5" xfId="48412"/>
    <cellStyle name="20 % – Zvýraznění3 3 2 7 6" xfId="12205"/>
    <cellStyle name="20 % – Zvýraznění3 3 2 7 6 2" xfId="27400"/>
    <cellStyle name="20 % – Zvýraznění3 3 2 7 6 3" xfId="48413"/>
    <cellStyle name="20 % – Zvýraznění3 3 2 7 6 4" xfId="48414"/>
    <cellStyle name="20 % – Zvýraznění3 3 2 7 7" xfId="16004"/>
    <cellStyle name="20 % – Zvýraznění3 3 2 7 7 2" xfId="31185"/>
    <cellStyle name="20 % – Zvýraznění3 3 2 7 8" xfId="34990"/>
    <cellStyle name="20 % – Zvýraznění3 3 2 7 9" xfId="19810"/>
    <cellStyle name="20 % – Zvýraznění3 3 2 8" xfId="1762"/>
    <cellStyle name="20 % – Zvýraznění3 3 2 8 10" xfId="39112"/>
    <cellStyle name="20 % – Zvýraznění3 3 2 8 11" xfId="39113"/>
    <cellStyle name="20 % – Zvýraznění3 3 2 8 2" xfId="1763"/>
    <cellStyle name="20 % – Zvýraznění3 3 2 8 2 2" xfId="8834"/>
    <cellStyle name="20 % – Zvýraznění3 3 2 8 2 2 2" xfId="24050"/>
    <cellStyle name="20 % – Zvýraznění3 3 2 8 2 2 3" xfId="48415"/>
    <cellStyle name="20 % – Zvýraznění3 3 2 8 2 2 4" xfId="48416"/>
    <cellStyle name="20 % – Zvýraznění3 3 2 8 2 2 5" xfId="48417"/>
    <cellStyle name="20 % – Zvýraznění3 3 2 8 2 3" xfId="12210"/>
    <cellStyle name="20 % – Zvýraznění3 3 2 8 2 3 2" xfId="27405"/>
    <cellStyle name="20 % – Zvýraznění3 3 2 8 2 3 3" xfId="48418"/>
    <cellStyle name="20 % – Zvýraznění3 3 2 8 2 3 4" xfId="48419"/>
    <cellStyle name="20 % – Zvýraznění3 3 2 8 2 4" xfId="16009"/>
    <cellStyle name="20 % – Zvýraznění3 3 2 8 2 4 2" xfId="31190"/>
    <cellStyle name="20 % – Zvýraznění3 3 2 8 2 5" xfId="34995"/>
    <cellStyle name="20 % – Zvýraznění3 3 2 8 2 6" xfId="19815"/>
    <cellStyle name="20 % – Zvýraznění3 3 2 8 2 7" xfId="39114"/>
    <cellStyle name="20 % – Zvýraznění3 3 2 8 2 8" xfId="39115"/>
    <cellStyle name="20 % – Zvýraznění3 3 2 8 3" xfId="1764"/>
    <cellStyle name="20 % – Zvýraznění3 3 2 8 3 2" xfId="8835"/>
    <cellStyle name="20 % – Zvýraznění3 3 2 8 3 2 2" xfId="24051"/>
    <cellStyle name="20 % – Zvýraznění3 3 2 8 3 2 3" xfId="48420"/>
    <cellStyle name="20 % – Zvýraznění3 3 2 8 3 2 4" xfId="48421"/>
    <cellStyle name="20 % – Zvýraznění3 3 2 8 3 2 5" xfId="48422"/>
    <cellStyle name="20 % – Zvýraznění3 3 2 8 3 3" xfId="12211"/>
    <cellStyle name="20 % – Zvýraznění3 3 2 8 3 3 2" xfId="27406"/>
    <cellStyle name="20 % – Zvýraznění3 3 2 8 3 3 3" xfId="48423"/>
    <cellStyle name="20 % – Zvýraznění3 3 2 8 3 3 4" xfId="48424"/>
    <cellStyle name="20 % – Zvýraznění3 3 2 8 3 4" xfId="16010"/>
    <cellStyle name="20 % – Zvýraznění3 3 2 8 3 4 2" xfId="31191"/>
    <cellStyle name="20 % – Zvýraznění3 3 2 8 3 5" xfId="34996"/>
    <cellStyle name="20 % – Zvýraznění3 3 2 8 3 6" xfId="19816"/>
    <cellStyle name="20 % – Zvýraznění3 3 2 8 3 7" xfId="39116"/>
    <cellStyle name="20 % – Zvýraznění3 3 2 8 3 8" xfId="39117"/>
    <cellStyle name="20 % – Zvýraznění3 3 2 8 4" xfId="1765"/>
    <cellStyle name="20 % – Zvýraznění3 3 2 8 4 2" xfId="8836"/>
    <cellStyle name="20 % – Zvýraznění3 3 2 8 4 2 2" xfId="24052"/>
    <cellStyle name="20 % – Zvýraznění3 3 2 8 4 2 3" xfId="48425"/>
    <cellStyle name="20 % – Zvýraznění3 3 2 8 4 2 4" xfId="48426"/>
    <cellStyle name="20 % – Zvýraznění3 3 2 8 4 2 5" xfId="48427"/>
    <cellStyle name="20 % – Zvýraznění3 3 2 8 4 3" xfId="12212"/>
    <cellStyle name="20 % – Zvýraznění3 3 2 8 4 3 2" xfId="27407"/>
    <cellStyle name="20 % – Zvýraznění3 3 2 8 4 3 3" xfId="48428"/>
    <cellStyle name="20 % – Zvýraznění3 3 2 8 4 3 4" xfId="48429"/>
    <cellStyle name="20 % – Zvýraznění3 3 2 8 4 4" xfId="16011"/>
    <cellStyle name="20 % – Zvýraznění3 3 2 8 4 4 2" xfId="31192"/>
    <cellStyle name="20 % – Zvýraznění3 3 2 8 4 5" xfId="34997"/>
    <cellStyle name="20 % – Zvýraznění3 3 2 8 4 6" xfId="19817"/>
    <cellStyle name="20 % – Zvýraznění3 3 2 8 4 7" xfId="39118"/>
    <cellStyle name="20 % – Zvýraznění3 3 2 8 4 8" xfId="39119"/>
    <cellStyle name="20 % – Zvýraznění3 3 2 8 5" xfId="8437"/>
    <cellStyle name="20 % – Zvýraznění3 3 2 8 5 2" xfId="23653"/>
    <cellStyle name="20 % – Zvýraznění3 3 2 8 5 3" xfId="48430"/>
    <cellStyle name="20 % – Zvýraznění3 3 2 8 5 4" xfId="48431"/>
    <cellStyle name="20 % – Zvýraznění3 3 2 8 5 5" xfId="48432"/>
    <cellStyle name="20 % – Zvýraznění3 3 2 8 6" xfId="12209"/>
    <cellStyle name="20 % – Zvýraznění3 3 2 8 6 2" xfId="27404"/>
    <cellStyle name="20 % – Zvýraznění3 3 2 8 6 3" xfId="48433"/>
    <cellStyle name="20 % – Zvýraznění3 3 2 8 6 4" xfId="48434"/>
    <cellStyle name="20 % – Zvýraznění3 3 2 8 7" xfId="16008"/>
    <cellStyle name="20 % – Zvýraznění3 3 2 8 7 2" xfId="31189"/>
    <cellStyle name="20 % – Zvýraznění3 3 2 8 8" xfId="34994"/>
    <cellStyle name="20 % – Zvýraznění3 3 2 8 9" xfId="19814"/>
    <cellStyle name="20 % – Zvýraznění3 3 2 9" xfId="1766"/>
    <cellStyle name="20 % – Zvýraznění3 3 2 9 2" xfId="8837"/>
    <cellStyle name="20 % – Zvýraznění3 3 2 9 2 2" xfId="24053"/>
    <cellStyle name="20 % – Zvýraznění3 3 2 9 2 3" xfId="48435"/>
    <cellStyle name="20 % – Zvýraznění3 3 2 9 2 4" xfId="48436"/>
    <cellStyle name="20 % – Zvýraznění3 3 2 9 2 5" xfId="48437"/>
    <cellStyle name="20 % – Zvýraznění3 3 2 9 3" xfId="12213"/>
    <cellStyle name="20 % – Zvýraznění3 3 2 9 3 2" xfId="27408"/>
    <cellStyle name="20 % – Zvýraznění3 3 2 9 3 3" xfId="48438"/>
    <cellStyle name="20 % – Zvýraznění3 3 2 9 3 4" xfId="48439"/>
    <cellStyle name="20 % – Zvýraznění3 3 2 9 4" xfId="16012"/>
    <cellStyle name="20 % – Zvýraznění3 3 2 9 4 2" xfId="31193"/>
    <cellStyle name="20 % – Zvýraznění3 3 2 9 5" xfId="34998"/>
    <cellStyle name="20 % – Zvýraznění3 3 2 9 6" xfId="19818"/>
    <cellStyle name="20 % – Zvýraznění3 3 2 9 7" xfId="39120"/>
    <cellStyle name="20 % – Zvýraznění3 3 2 9 8" xfId="39121"/>
    <cellStyle name="20 % – Zvýraznění3 3 20" xfId="1767"/>
    <cellStyle name="20 % – Zvýraznění3 3 20 2" xfId="1768"/>
    <cellStyle name="20 % – Zvýraznění3 3 21" xfId="1769"/>
    <cellStyle name="20 % – Zvýraznění3 3 21 2" xfId="11149"/>
    <cellStyle name="20 % – Zvýraznění3 3 21 2 2" xfId="26349"/>
    <cellStyle name="20 % – Zvýraznění3 3 21 2 3" xfId="48440"/>
    <cellStyle name="20 % – Zvýraznění3 3 21 2 4" xfId="48441"/>
    <cellStyle name="20 % – Zvýraznění3 3 21 2 5" xfId="48442"/>
    <cellStyle name="20 % – Zvýraznění3 3 21 3" xfId="12214"/>
    <cellStyle name="20 % – Zvýraznění3 3 21 3 2" xfId="27409"/>
    <cellStyle name="20 % – Zvýraznění3 3 21 3 3" xfId="48443"/>
    <cellStyle name="20 % – Zvýraznění3 3 21 3 4" xfId="48444"/>
    <cellStyle name="20 % – Zvýraznění3 3 21 4" xfId="16013"/>
    <cellStyle name="20 % – Zvýraznění3 3 21 4 2" xfId="31194"/>
    <cellStyle name="20 % – Zvýraznění3 3 21 5" xfId="34999"/>
    <cellStyle name="20 % – Zvýraznění3 3 21 6" xfId="19819"/>
    <cellStyle name="20 % – Zvýraznění3 3 21 7" xfId="39122"/>
    <cellStyle name="20 % – Zvýraznění3 3 21 8" xfId="39123"/>
    <cellStyle name="20 % – Zvýraznění3 3 22" xfId="7602"/>
    <cellStyle name="20 % – Zvýraznění3 3 22 2" xfId="22821"/>
    <cellStyle name="20 % – Zvýraznění3 3 22 3" xfId="48445"/>
    <cellStyle name="20 % – Zvýraznění3 3 22 4" xfId="48446"/>
    <cellStyle name="20 % – Zvýraznění3 3 23" xfId="48447"/>
    <cellStyle name="20 % – Zvýraznění3 3 3" xfId="416"/>
    <cellStyle name="20 % – Zvýraznění3 3 3 10" xfId="1770"/>
    <cellStyle name="20 % – Zvýraznění3 3 3 10 2" xfId="8838"/>
    <cellStyle name="20 % – Zvýraznění3 3 3 10 2 2" xfId="24054"/>
    <cellStyle name="20 % – Zvýraznění3 3 3 10 2 3" xfId="48448"/>
    <cellStyle name="20 % – Zvýraznění3 3 3 10 2 4" xfId="48449"/>
    <cellStyle name="20 % – Zvýraznění3 3 3 10 2 5" xfId="48450"/>
    <cellStyle name="20 % – Zvýraznění3 3 3 10 3" xfId="12215"/>
    <cellStyle name="20 % – Zvýraznění3 3 3 10 3 2" xfId="27410"/>
    <cellStyle name="20 % – Zvýraznění3 3 3 10 3 3" xfId="48451"/>
    <cellStyle name="20 % – Zvýraznění3 3 3 10 3 4" xfId="48452"/>
    <cellStyle name="20 % – Zvýraznění3 3 3 10 4" xfId="16014"/>
    <cellStyle name="20 % – Zvýraznění3 3 3 10 4 2" xfId="31195"/>
    <cellStyle name="20 % – Zvýraznění3 3 3 10 5" xfId="35000"/>
    <cellStyle name="20 % – Zvýraznění3 3 3 10 6" xfId="19820"/>
    <cellStyle name="20 % – Zvýraznění3 3 3 10 7" xfId="39124"/>
    <cellStyle name="20 % – Zvýraznění3 3 3 10 8" xfId="39125"/>
    <cellStyle name="20 % – Zvýraznění3 3 3 11" xfId="1771"/>
    <cellStyle name="20 % – Zvýraznění3 3 3 11 2" xfId="11164"/>
    <cellStyle name="20 % – Zvýraznění3 3 3 11 2 2" xfId="26364"/>
    <cellStyle name="20 % – Zvýraznění3 3 3 11 2 3" xfId="48453"/>
    <cellStyle name="20 % – Zvýraznění3 3 3 11 2 4" xfId="48454"/>
    <cellStyle name="20 % – Zvýraznění3 3 3 11 2 5" xfId="48455"/>
    <cellStyle name="20 % – Zvýraznění3 3 3 11 3" xfId="12216"/>
    <cellStyle name="20 % – Zvýraznění3 3 3 11 3 2" xfId="27411"/>
    <cellStyle name="20 % – Zvýraznění3 3 3 11 3 3" xfId="48456"/>
    <cellStyle name="20 % – Zvýraznění3 3 3 11 3 4" xfId="48457"/>
    <cellStyle name="20 % – Zvýraznění3 3 3 11 4" xfId="16015"/>
    <cellStyle name="20 % – Zvýraznění3 3 3 11 4 2" xfId="31196"/>
    <cellStyle name="20 % – Zvýraznění3 3 3 11 5" xfId="35001"/>
    <cellStyle name="20 % – Zvýraznění3 3 3 11 6" xfId="19821"/>
    <cellStyle name="20 % – Zvýraznění3 3 3 11 7" xfId="39126"/>
    <cellStyle name="20 % – Zvýraznění3 3 3 11 8" xfId="39127"/>
    <cellStyle name="20 % – Zvýraznění3 3 3 12" xfId="7857"/>
    <cellStyle name="20 % – Zvýraznění3 3 3 12 2" xfId="23076"/>
    <cellStyle name="20 % – Zvýraznění3 3 3 12 3" xfId="48458"/>
    <cellStyle name="20 % – Zvýraznění3 3 3 12 4" xfId="48459"/>
    <cellStyle name="20 % – Zvýraznění3 3 3 12 5" xfId="48460"/>
    <cellStyle name="20 % – Zvýraznění3 3 3 13" xfId="11508"/>
    <cellStyle name="20 % – Zvýraznění3 3 3 13 2" xfId="26704"/>
    <cellStyle name="20 % – Zvýraznění3 3 3 13 3" xfId="48461"/>
    <cellStyle name="20 % – Zvýraznění3 3 3 13 4" xfId="48462"/>
    <cellStyle name="20 % – Zvýraznění3 3 3 14" xfId="15308"/>
    <cellStyle name="20 % – Zvýraznění3 3 3 14 2" xfId="30489"/>
    <cellStyle name="20 % – Zvýraznění3 3 3 15" xfId="34294"/>
    <cellStyle name="20 % – Zvýraznění3 3 3 16" xfId="19114"/>
    <cellStyle name="20 % – Zvýraznění3 3 3 17" xfId="39128"/>
    <cellStyle name="20 % – Zvýraznění3 3 3 18" xfId="39129"/>
    <cellStyle name="20 % – Zvýraznění3 3 3 2" xfId="1772"/>
    <cellStyle name="20 % – Zvýraznění3 3 3 2 10" xfId="39130"/>
    <cellStyle name="20 % – Zvýraznění3 3 3 2 11" xfId="39131"/>
    <cellStyle name="20 % – Zvýraznění3 3 3 2 2" xfId="1773"/>
    <cellStyle name="20 % – Zvýraznění3 3 3 2 2 2" xfId="8839"/>
    <cellStyle name="20 % – Zvýraznění3 3 3 2 2 2 2" xfId="24055"/>
    <cellStyle name="20 % – Zvýraznění3 3 3 2 2 2 3" xfId="48463"/>
    <cellStyle name="20 % – Zvýraznění3 3 3 2 2 2 4" xfId="48464"/>
    <cellStyle name="20 % – Zvýraznění3 3 3 2 2 2 5" xfId="48465"/>
    <cellStyle name="20 % – Zvýraznění3 3 3 2 2 3" xfId="12218"/>
    <cellStyle name="20 % – Zvýraznění3 3 3 2 2 3 2" xfId="27413"/>
    <cellStyle name="20 % – Zvýraznění3 3 3 2 2 3 3" xfId="48466"/>
    <cellStyle name="20 % – Zvýraznění3 3 3 2 2 3 4" xfId="48467"/>
    <cellStyle name="20 % – Zvýraznění3 3 3 2 2 4" xfId="16017"/>
    <cellStyle name="20 % – Zvýraznění3 3 3 2 2 4 2" xfId="31198"/>
    <cellStyle name="20 % – Zvýraznění3 3 3 2 2 5" xfId="35003"/>
    <cellStyle name="20 % – Zvýraznění3 3 3 2 2 6" xfId="19823"/>
    <cellStyle name="20 % – Zvýraznění3 3 3 2 2 7" xfId="39132"/>
    <cellStyle name="20 % – Zvýraznění3 3 3 2 2 8" xfId="39133"/>
    <cellStyle name="20 % – Zvýraznění3 3 3 2 3" xfId="1774"/>
    <cellStyle name="20 % – Zvýraznění3 3 3 2 3 2" xfId="8840"/>
    <cellStyle name="20 % – Zvýraznění3 3 3 2 3 2 2" xfId="24056"/>
    <cellStyle name="20 % – Zvýraznění3 3 3 2 3 2 3" xfId="48468"/>
    <cellStyle name="20 % – Zvýraznění3 3 3 2 3 2 4" xfId="48469"/>
    <cellStyle name="20 % – Zvýraznění3 3 3 2 3 2 5" xfId="48470"/>
    <cellStyle name="20 % – Zvýraznění3 3 3 2 3 3" xfId="12219"/>
    <cellStyle name="20 % – Zvýraznění3 3 3 2 3 3 2" xfId="27414"/>
    <cellStyle name="20 % – Zvýraznění3 3 3 2 3 3 3" xfId="48471"/>
    <cellStyle name="20 % – Zvýraznění3 3 3 2 3 3 4" xfId="48472"/>
    <cellStyle name="20 % – Zvýraznění3 3 3 2 3 4" xfId="16018"/>
    <cellStyle name="20 % – Zvýraznění3 3 3 2 3 4 2" xfId="31199"/>
    <cellStyle name="20 % – Zvýraznění3 3 3 2 3 5" xfId="35004"/>
    <cellStyle name="20 % – Zvýraznění3 3 3 2 3 6" xfId="19824"/>
    <cellStyle name="20 % – Zvýraznění3 3 3 2 3 7" xfId="39134"/>
    <cellStyle name="20 % – Zvýraznění3 3 3 2 3 8" xfId="39135"/>
    <cellStyle name="20 % – Zvýraznění3 3 3 2 4" xfId="1775"/>
    <cellStyle name="20 % – Zvýraznění3 3 3 2 4 2" xfId="8841"/>
    <cellStyle name="20 % – Zvýraznění3 3 3 2 4 2 2" xfId="24057"/>
    <cellStyle name="20 % – Zvýraznění3 3 3 2 4 2 3" xfId="48473"/>
    <cellStyle name="20 % – Zvýraznění3 3 3 2 4 2 4" xfId="48474"/>
    <cellStyle name="20 % – Zvýraznění3 3 3 2 4 2 5" xfId="48475"/>
    <cellStyle name="20 % – Zvýraznění3 3 3 2 4 3" xfId="12220"/>
    <cellStyle name="20 % – Zvýraznění3 3 3 2 4 3 2" xfId="27415"/>
    <cellStyle name="20 % – Zvýraznění3 3 3 2 4 3 3" xfId="48476"/>
    <cellStyle name="20 % – Zvýraznění3 3 3 2 4 3 4" xfId="48477"/>
    <cellStyle name="20 % – Zvýraznění3 3 3 2 4 4" xfId="16019"/>
    <cellStyle name="20 % – Zvýraznění3 3 3 2 4 4 2" xfId="31200"/>
    <cellStyle name="20 % – Zvýraznění3 3 3 2 4 5" xfId="35005"/>
    <cellStyle name="20 % – Zvýraznění3 3 3 2 4 6" xfId="19825"/>
    <cellStyle name="20 % – Zvýraznění3 3 3 2 4 7" xfId="39136"/>
    <cellStyle name="20 % – Zvýraznění3 3 3 2 4 8" xfId="39137"/>
    <cellStyle name="20 % – Zvýraznění3 3 3 2 5" xfId="7918"/>
    <cellStyle name="20 % – Zvýraznění3 3 3 2 5 2" xfId="23135"/>
    <cellStyle name="20 % – Zvýraznění3 3 3 2 5 3" xfId="48478"/>
    <cellStyle name="20 % – Zvýraznění3 3 3 2 5 4" xfId="48479"/>
    <cellStyle name="20 % – Zvýraznění3 3 3 2 5 5" xfId="48480"/>
    <cellStyle name="20 % – Zvýraznění3 3 3 2 6" xfId="12217"/>
    <cellStyle name="20 % – Zvýraznění3 3 3 2 6 2" xfId="27412"/>
    <cellStyle name="20 % – Zvýraznění3 3 3 2 6 3" xfId="48481"/>
    <cellStyle name="20 % – Zvýraznění3 3 3 2 6 4" xfId="48482"/>
    <cellStyle name="20 % – Zvýraznění3 3 3 2 7" xfId="16016"/>
    <cellStyle name="20 % – Zvýraznění3 3 3 2 7 2" xfId="31197"/>
    <cellStyle name="20 % – Zvýraznění3 3 3 2 8" xfId="35002"/>
    <cellStyle name="20 % – Zvýraznění3 3 3 2 9" xfId="19822"/>
    <cellStyle name="20 % – Zvýraznění3 3 3 3" xfId="1776"/>
    <cellStyle name="20 % – Zvýraznění3 3 3 3 10" xfId="39138"/>
    <cellStyle name="20 % – Zvýraznění3 3 3 3 11" xfId="39139"/>
    <cellStyle name="20 % – Zvýraznění3 3 3 3 2" xfId="1777"/>
    <cellStyle name="20 % – Zvýraznění3 3 3 3 2 2" xfId="8842"/>
    <cellStyle name="20 % – Zvýraznění3 3 3 3 2 2 2" xfId="24058"/>
    <cellStyle name="20 % – Zvýraznění3 3 3 3 2 2 3" xfId="48483"/>
    <cellStyle name="20 % – Zvýraznění3 3 3 3 2 2 4" xfId="48484"/>
    <cellStyle name="20 % – Zvýraznění3 3 3 3 2 2 5" xfId="48485"/>
    <cellStyle name="20 % – Zvýraznění3 3 3 3 2 3" xfId="12222"/>
    <cellStyle name="20 % – Zvýraznění3 3 3 3 2 3 2" xfId="27417"/>
    <cellStyle name="20 % – Zvýraznění3 3 3 3 2 3 3" xfId="48486"/>
    <cellStyle name="20 % – Zvýraznění3 3 3 3 2 3 4" xfId="48487"/>
    <cellStyle name="20 % – Zvýraznění3 3 3 3 2 4" xfId="16021"/>
    <cellStyle name="20 % – Zvýraznění3 3 3 3 2 4 2" xfId="31202"/>
    <cellStyle name="20 % – Zvýraznění3 3 3 3 2 5" xfId="35007"/>
    <cellStyle name="20 % – Zvýraznění3 3 3 3 2 6" xfId="19827"/>
    <cellStyle name="20 % – Zvýraznění3 3 3 3 2 7" xfId="39140"/>
    <cellStyle name="20 % – Zvýraznění3 3 3 3 2 8" xfId="39141"/>
    <cellStyle name="20 % – Zvýraznění3 3 3 3 3" xfId="1778"/>
    <cellStyle name="20 % – Zvýraznění3 3 3 3 3 2" xfId="8843"/>
    <cellStyle name="20 % – Zvýraznění3 3 3 3 3 2 2" xfId="24059"/>
    <cellStyle name="20 % – Zvýraznění3 3 3 3 3 2 3" xfId="48488"/>
    <cellStyle name="20 % – Zvýraznění3 3 3 3 3 2 4" xfId="48489"/>
    <cellStyle name="20 % – Zvýraznění3 3 3 3 3 2 5" xfId="48490"/>
    <cellStyle name="20 % – Zvýraznění3 3 3 3 3 3" xfId="12223"/>
    <cellStyle name="20 % – Zvýraznění3 3 3 3 3 3 2" xfId="27418"/>
    <cellStyle name="20 % – Zvýraznění3 3 3 3 3 3 3" xfId="48491"/>
    <cellStyle name="20 % – Zvýraznění3 3 3 3 3 3 4" xfId="48492"/>
    <cellStyle name="20 % – Zvýraznění3 3 3 3 3 4" xfId="16022"/>
    <cellStyle name="20 % – Zvýraznění3 3 3 3 3 4 2" xfId="31203"/>
    <cellStyle name="20 % – Zvýraznění3 3 3 3 3 5" xfId="35008"/>
    <cellStyle name="20 % – Zvýraznění3 3 3 3 3 6" xfId="19828"/>
    <cellStyle name="20 % – Zvýraznění3 3 3 3 3 7" xfId="39142"/>
    <cellStyle name="20 % – Zvýraznění3 3 3 3 3 8" xfId="39143"/>
    <cellStyle name="20 % – Zvýraznění3 3 3 3 4" xfId="1779"/>
    <cellStyle name="20 % – Zvýraznění3 3 3 3 4 2" xfId="8844"/>
    <cellStyle name="20 % – Zvýraznění3 3 3 3 4 2 2" xfId="24060"/>
    <cellStyle name="20 % – Zvýraznění3 3 3 3 4 2 3" xfId="48493"/>
    <cellStyle name="20 % – Zvýraznění3 3 3 3 4 2 4" xfId="48494"/>
    <cellStyle name="20 % – Zvýraznění3 3 3 3 4 2 5" xfId="48495"/>
    <cellStyle name="20 % – Zvýraznění3 3 3 3 4 3" xfId="12224"/>
    <cellStyle name="20 % – Zvýraznění3 3 3 3 4 3 2" xfId="27419"/>
    <cellStyle name="20 % – Zvýraznění3 3 3 3 4 3 3" xfId="48496"/>
    <cellStyle name="20 % – Zvýraznění3 3 3 3 4 3 4" xfId="48497"/>
    <cellStyle name="20 % – Zvýraznění3 3 3 3 4 4" xfId="16023"/>
    <cellStyle name="20 % – Zvýraznění3 3 3 3 4 4 2" xfId="31204"/>
    <cellStyle name="20 % – Zvýraznění3 3 3 3 4 5" xfId="35009"/>
    <cellStyle name="20 % – Zvýraznění3 3 3 3 4 6" xfId="19829"/>
    <cellStyle name="20 % – Zvýraznění3 3 3 3 4 7" xfId="39144"/>
    <cellStyle name="20 % – Zvýraznění3 3 3 3 4 8" xfId="39145"/>
    <cellStyle name="20 % – Zvýraznění3 3 3 3 5" xfId="8071"/>
    <cellStyle name="20 % – Zvýraznění3 3 3 3 5 2" xfId="23287"/>
    <cellStyle name="20 % – Zvýraznění3 3 3 3 5 3" xfId="48498"/>
    <cellStyle name="20 % – Zvýraznění3 3 3 3 5 4" xfId="48499"/>
    <cellStyle name="20 % – Zvýraznění3 3 3 3 5 5" xfId="48500"/>
    <cellStyle name="20 % – Zvýraznění3 3 3 3 6" xfId="12221"/>
    <cellStyle name="20 % – Zvýraznění3 3 3 3 6 2" xfId="27416"/>
    <cellStyle name="20 % – Zvýraznění3 3 3 3 6 3" xfId="48501"/>
    <cellStyle name="20 % – Zvýraznění3 3 3 3 6 4" xfId="48502"/>
    <cellStyle name="20 % – Zvýraznění3 3 3 3 7" xfId="16020"/>
    <cellStyle name="20 % – Zvýraznění3 3 3 3 7 2" xfId="31201"/>
    <cellStyle name="20 % – Zvýraznění3 3 3 3 8" xfId="35006"/>
    <cellStyle name="20 % – Zvýraznění3 3 3 3 9" xfId="19826"/>
    <cellStyle name="20 % – Zvýraznění3 3 3 4" xfId="1780"/>
    <cellStyle name="20 % – Zvýraznění3 3 3 4 10" xfId="39146"/>
    <cellStyle name="20 % – Zvýraznění3 3 3 4 11" xfId="39147"/>
    <cellStyle name="20 % – Zvýraznění3 3 3 4 2" xfId="1781"/>
    <cellStyle name="20 % – Zvýraznění3 3 3 4 2 2" xfId="8845"/>
    <cellStyle name="20 % – Zvýraznění3 3 3 4 2 2 2" xfId="24061"/>
    <cellStyle name="20 % – Zvýraznění3 3 3 4 2 2 3" xfId="48503"/>
    <cellStyle name="20 % – Zvýraznění3 3 3 4 2 2 4" xfId="48504"/>
    <cellStyle name="20 % – Zvýraznění3 3 3 4 2 2 5" xfId="48505"/>
    <cellStyle name="20 % – Zvýraznění3 3 3 4 2 3" xfId="12226"/>
    <cellStyle name="20 % – Zvýraznění3 3 3 4 2 3 2" xfId="27421"/>
    <cellStyle name="20 % – Zvýraznění3 3 3 4 2 3 3" xfId="48506"/>
    <cellStyle name="20 % – Zvýraznění3 3 3 4 2 3 4" xfId="48507"/>
    <cellStyle name="20 % – Zvýraznění3 3 3 4 2 4" xfId="16025"/>
    <cellStyle name="20 % – Zvýraznění3 3 3 4 2 4 2" xfId="31206"/>
    <cellStyle name="20 % – Zvýraznění3 3 3 4 2 5" xfId="35011"/>
    <cellStyle name="20 % – Zvýraznění3 3 3 4 2 6" xfId="19831"/>
    <cellStyle name="20 % – Zvýraznění3 3 3 4 2 7" xfId="39148"/>
    <cellStyle name="20 % – Zvýraznění3 3 3 4 2 8" xfId="39149"/>
    <cellStyle name="20 % – Zvýraznění3 3 3 4 3" xfId="1782"/>
    <cellStyle name="20 % – Zvýraznění3 3 3 4 3 2" xfId="8846"/>
    <cellStyle name="20 % – Zvýraznění3 3 3 4 3 2 2" xfId="24062"/>
    <cellStyle name="20 % – Zvýraznění3 3 3 4 3 2 3" xfId="48508"/>
    <cellStyle name="20 % – Zvýraznění3 3 3 4 3 2 4" xfId="48509"/>
    <cellStyle name="20 % – Zvýraznění3 3 3 4 3 2 5" xfId="48510"/>
    <cellStyle name="20 % – Zvýraznění3 3 3 4 3 3" xfId="12227"/>
    <cellStyle name="20 % – Zvýraznění3 3 3 4 3 3 2" xfId="27422"/>
    <cellStyle name="20 % – Zvýraznění3 3 3 4 3 3 3" xfId="48511"/>
    <cellStyle name="20 % – Zvýraznění3 3 3 4 3 3 4" xfId="48512"/>
    <cellStyle name="20 % – Zvýraznění3 3 3 4 3 4" xfId="16026"/>
    <cellStyle name="20 % – Zvýraznění3 3 3 4 3 4 2" xfId="31207"/>
    <cellStyle name="20 % – Zvýraznění3 3 3 4 3 5" xfId="35012"/>
    <cellStyle name="20 % – Zvýraznění3 3 3 4 3 6" xfId="19832"/>
    <cellStyle name="20 % – Zvýraznění3 3 3 4 3 7" xfId="39150"/>
    <cellStyle name="20 % – Zvýraznění3 3 3 4 3 8" xfId="39151"/>
    <cellStyle name="20 % – Zvýraznění3 3 3 4 4" xfId="1783"/>
    <cellStyle name="20 % – Zvýraznění3 3 3 4 4 2" xfId="8847"/>
    <cellStyle name="20 % – Zvýraznění3 3 3 4 4 2 2" xfId="24063"/>
    <cellStyle name="20 % – Zvýraznění3 3 3 4 4 2 3" xfId="48513"/>
    <cellStyle name="20 % – Zvýraznění3 3 3 4 4 2 4" xfId="48514"/>
    <cellStyle name="20 % – Zvýraznění3 3 3 4 4 2 5" xfId="48515"/>
    <cellStyle name="20 % – Zvýraznění3 3 3 4 4 3" xfId="12228"/>
    <cellStyle name="20 % – Zvýraznění3 3 3 4 4 3 2" xfId="27423"/>
    <cellStyle name="20 % – Zvýraznění3 3 3 4 4 3 3" xfId="48516"/>
    <cellStyle name="20 % – Zvýraznění3 3 3 4 4 3 4" xfId="48517"/>
    <cellStyle name="20 % – Zvýraznění3 3 3 4 4 4" xfId="16027"/>
    <cellStyle name="20 % – Zvýraznění3 3 3 4 4 4 2" xfId="31208"/>
    <cellStyle name="20 % – Zvýraznění3 3 3 4 4 5" xfId="35013"/>
    <cellStyle name="20 % – Zvýraznění3 3 3 4 4 6" xfId="19833"/>
    <cellStyle name="20 % – Zvýraznění3 3 3 4 4 7" xfId="39152"/>
    <cellStyle name="20 % – Zvýraznění3 3 3 4 4 8" xfId="39153"/>
    <cellStyle name="20 % – Zvýraznění3 3 3 4 5" xfId="8151"/>
    <cellStyle name="20 % – Zvýraznění3 3 3 4 5 2" xfId="23367"/>
    <cellStyle name="20 % – Zvýraznění3 3 3 4 5 3" xfId="48518"/>
    <cellStyle name="20 % – Zvýraznění3 3 3 4 5 4" xfId="48519"/>
    <cellStyle name="20 % – Zvýraznění3 3 3 4 5 5" xfId="48520"/>
    <cellStyle name="20 % – Zvýraznění3 3 3 4 6" xfId="12225"/>
    <cellStyle name="20 % – Zvýraznění3 3 3 4 6 2" xfId="27420"/>
    <cellStyle name="20 % – Zvýraznění3 3 3 4 6 3" xfId="48521"/>
    <cellStyle name="20 % – Zvýraznění3 3 3 4 6 4" xfId="48522"/>
    <cellStyle name="20 % – Zvýraznění3 3 3 4 7" xfId="16024"/>
    <cellStyle name="20 % – Zvýraznění3 3 3 4 7 2" xfId="31205"/>
    <cellStyle name="20 % – Zvýraznění3 3 3 4 8" xfId="35010"/>
    <cellStyle name="20 % – Zvýraznění3 3 3 4 9" xfId="19830"/>
    <cellStyle name="20 % – Zvýraznění3 3 3 5" xfId="1784"/>
    <cellStyle name="20 % – Zvýraznění3 3 3 5 10" xfId="39154"/>
    <cellStyle name="20 % – Zvýraznění3 3 3 5 11" xfId="39155"/>
    <cellStyle name="20 % – Zvýraznění3 3 3 5 2" xfId="1785"/>
    <cellStyle name="20 % – Zvýraznění3 3 3 5 2 2" xfId="8848"/>
    <cellStyle name="20 % – Zvýraznění3 3 3 5 2 2 2" xfId="24064"/>
    <cellStyle name="20 % – Zvýraznění3 3 3 5 2 2 3" xfId="48523"/>
    <cellStyle name="20 % – Zvýraznění3 3 3 5 2 2 4" xfId="48524"/>
    <cellStyle name="20 % – Zvýraznění3 3 3 5 2 2 5" xfId="48525"/>
    <cellStyle name="20 % – Zvýraznění3 3 3 5 2 3" xfId="12230"/>
    <cellStyle name="20 % – Zvýraznění3 3 3 5 2 3 2" xfId="27425"/>
    <cellStyle name="20 % – Zvýraznění3 3 3 5 2 3 3" xfId="48526"/>
    <cellStyle name="20 % – Zvýraznění3 3 3 5 2 3 4" xfId="48527"/>
    <cellStyle name="20 % – Zvýraznění3 3 3 5 2 4" xfId="16029"/>
    <cellStyle name="20 % – Zvýraznění3 3 3 5 2 4 2" xfId="31210"/>
    <cellStyle name="20 % – Zvýraznění3 3 3 5 2 5" xfId="35015"/>
    <cellStyle name="20 % – Zvýraznění3 3 3 5 2 6" xfId="19835"/>
    <cellStyle name="20 % – Zvýraznění3 3 3 5 2 7" xfId="39156"/>
    <cellStyle name="20 % – Zvýraznění3 3 3 5 2 8" xfId="39157"/>
    <cellStyle name="20 % – Zvýraznění3 3 3 5 3" xfId="1786"/>
    <cellStyle name="20 % – Zvýraznění3 3 3 5 3 2" xfId="8849"/>
    <cellStyle name="20 % – Zvýraznění3 3 3 5 3 2 2" xfId="24065"/>
    <cellStyle name="20 % – Zvýraznění3 3 3 5 3 2 3" xfId="48528"/>
    <cellStyle name="20 % – Zvýraznění3 3 3 5 3 2 4" xfId="48529"/>
    <cellStyle name="20 % – Zvýraznění3 3 3 5 3 2 5" xfId="48530"/>
    <cellStyle name="20 % – Zvýraznění3 3 3 5 3 3" xfId="12231"/>
    <cellStyle name="20 % – Zvýraznění3 3 3 5 3 3 2" xfId="27426"/>
    <cellStyle name="20 % – Zvýraznění3 3 3 5 3 3 3" xfId="48531"/>
    <cellStyle name="20 % – Zvýraznění3 3 3 5 3 3 4" xfId="48532"/>
    <cellStyle name="20 % – Zvýraznění3 3 3 5 3 4" xfId="16030"/>
    <cellStyle name="20 % – Zvýraznění3 3 3 5 3 4 2" xfId="31211"/>
    <cellStyle name="20 % – Zvýraznění3 3 3 5 3 5" xfId="35016"/>
    <cellStyle name="20 % – Zvýraznění3 3 3 5 3 6" xfId="19836"/>
    <cellStyle name="20 % – Zvýraznění3 3 3 5 3 7" xfId="39158"/>
    <cellStyle name="20 % – Zvýraznění3 3 3 5 3 8" xfId="39159"/>
    <cellStyle name="20 % – Zvýraznění3 3 3 5 4" xfId="1787"/>
    <cellStyle name="20 % – Zvýraznění3 3 3 5 4 2" xfId="8850"/>
    <cellStyle name="20 % – Zvýraznění3 3 3 5 4 2 2" xfId="24066"/>
    <cellStyle name="20 % – Zvýraznění3 3 3 5 4 2 3" xfId="48533"/>
    <cellStyle name="20 % – Zvýraznění3 3 3 5 4 2 4" xfId="48534"/>
    <cellStyle name="20 % – Zvýraznění3 3 3 5 4 2 5" xfId="48535"/>
    <cellStyle name="20 % – Zvýraznění3 3 3 5 4 3" xfId="12232"/>
    <cellStyle name="20 % – Zvýraznění3 3 3 5 4 3 2" xfId="27427"/>
    <cellStyle name="20 % – Zvýraznění3 3 3 5 4 3 3" xfId="48536"/>
    <cellStyle name="20 % – Zvýraznění3 3 3 5 4 3 4" xfId="48537"/>
    <cellStyle name="20 % – Zvýraznění3 3 3 5 4 4" xfId="16031"/>
    <cellStyle name="20 % – Zvýraznění3 3 3 5 4 4 2" xfId="31212"/>
    <cellStyle name="20 % – Zvýraznění3 3 3 5 4 5" xfId="35017"/>
    <cellStyle name="20 % – Zvýraznění3 3 3 5 4 6" xfId="19837"/>
    <cellStyle name="20 % – Zvýraznění3 3 3 5 4 7" xfId="39160"/>
    <cellStyle name="20 % – Zvýraznění3 3 3 5 4 8" xfId="39161"/>
    <cellStyle name="20 % – Zvýraznění3 3 3 5 5" xfId="8233"/>
    <cellStyle name="20 % – Zvýraznění3 3 3 5 5 2" xfId="23449"/>
    <cellStyle name="20 % – Zvýraznění3 3 3 5 5 3" xfId="48538"/>
    <cellStyle name="20 % – Zvýraznění3 3 3 5 5 4" xfId="48539"/>
    <cellStyle name="20 % – Zvýraznění3 3 3 5 5 5" xfId="48540"/>
    <cellStyle name="20 % – Zvýraznění3 3 3 5 6" xfId="12229"/>
    <cellStyle name="20 % – Zvýraznění3 3 3 5 6 2" xfId="27424"/>
    <cellStyle name="20 % – Zvýraznění3 3 3 5 6 3" xfId="48541"/>
    <cellStyle name="20 % – Zvýraznění3 3 3 5 6 4" xfId="48542"/>
    <cellStyle name="20 % – Zvýraznění3 3 3 5 7" xfId="16028"/>
    <cellStyle name="20 % – Zvýraznění3 3 3 5 7 2" xfId="31209"/>
    <cellStyle name="20 % – Zvýraznění3 3 3 5 8" xfId="35014"/>
    <cellStyle name="20 % – Zvýraznění3 3 3 5 9" xfId="19834"/>
    <cellStyle name="20 % – Zvýraznění3 3 3 6" xfId="1788"/>
    <cellStyle name="20 % – Zvýraznění3 3 3 6 10" xfId="39162"/>
    <cellStyle name="20 % – Zvýraznění3 3 3 6 11" xfId="39163"/>
    <cellStyle name="20 % – Zvýraznění3 3 3 6 2" xfId="1789"/>
    <cellStyle name="20 % – Zvýraznění3 3 3 6 2 2" xfId="8851"/>
    <cellStyle name="20 % – Zvýraznění3 3 3 6 2 2 2" xfId="24067"/>
    <cellStyle name="20 % – Zvýraznění3 3 3 6 2 2 3" xfId="48543"/>
    <cellStyle name="20 % – Zvýraznění3 3 3 6 2 2 4" xfId="48544"/>
    <cellStyle name="20 % – Zvýraznění3 3 3 6 2 2 5" xfId="48545"/>
    <cellStyle name="20 % – Zvýraznění3 3 3 6 2 3" xfId="12234"/>
    <cellStyle name="20 % – Zvýraznění3 3 3 6 2 3 2" xfId="27429"/>
    <cellStyle name="20 % – Zvýraznění3 3 3 6 2 3 3" xfId="48546"/>
    <cellStyle name="20 % – Zvýraznění3 3 3 6 2 3 4" xfId="48547"/>
    <cellStyle name="20 % – Zvýraznění3 3 3 6 2 4" xfId="16033"/>
    <cellStyle name="20 % – Zvýraznění3 3 3 6 2 4 2" xfId="31214"/>
    <cellStyle name="20 % – Zvýraznění3 3 3 6 2 5" xfId="35019"/>
    <cellStyle name="20 % – Zvýraznění3 3 3 6 2 6" xfId="19839"/>
    <cellStyle name="20 % – Zvýraznění3 3 3 6 2 7" xfId="39164"/>
    <cellStyle name="20 % – Zvýraznění3 3 3 6 2 8" xfId="39165"/>
    <cellStyle name="20 % – Zvýraznění3 3 3 6 3" xfId="1790"/>
    <cellStyle name="20 % – Zvýraznění3 3 3 6 3 2" xfId="8852"/>
    <cellStyle name="20 % – Zvýraznění3 3 3 6 3 2 2" xfId="24068"/>
    <cellStyle name="20 % – Zvýraznění3 3 3 6 3 2 3" xfId="48548"/>
    <cellStyle name="20 % – Zvýraznění3 3 3 6 3 2 4" xfId="48549"/>
    <cellStyle name="20 % – Zvýraznění3 3 3 6 3 2 5" xfId="48550"/>
    <cellStyle name="20 % – Zvýraznění3 3 3 6 3 3" xfId="12235"/>
    <cellStyle name="20 % – Zvýraznění3 3 3 6 3 3 2" xfId="27430"/>
    <cellStyle name="20 % – Zvýraznění3 3 3 6 3 3 3" xfId="48551"/>
    <cellStyle name="20 % – Zvýraznění3 3 3 6 3 3 4" xfId="48552"/>
    <cellStyle name="20 % – Zvýraznění3 3 3 6 3 4" xfId="16034"/>
    <cellStyle name="20 % – Zvýraznění3 3 3 6 3 4 2" xfId="31215"/>
    <cellStyle name="20 % – Zvýraznění3 3 3 6 3 5" xfId="35020"/>
    <cellStyle name="20 % – Zvýraznění3 3 3 6 3 6" xfId="19840"/>
    <cellStyle name="20 % – Zvýraznění3 3 3 6 3 7" xfId="39166"/>
    <cellStyle name="20 % – Zvýraznění3 3 3 6 3 8" xfId="39167"/>
    <cellStyle name="20 % – Zvýraznění3 3 3 6 4" xfId="1791"/>
    <cellStyle name="20 % – Zvýraznění3 3 3 6 4 2" xfId="8853"/>
    <cellStyle name="20 % – Zvýraznění3 3 3 6 4 2 2" xfId="24069"/>
    <cellStyle name="20 % – Zvýraznění3 3 3 6 4 2 3" xfId="48553"/>
    <cellStyle name="20 % – Zvýraznění3 3 3 6 4 2 4" xfId="48554"/>
    <cellStyle name="20 % – Zvýraznění3 3 3 6 4 2 5" xfId="48555"/>
    <cellStyle name="20 % – Zvýraznění3 3 3 6 4 3" xfId="12236"/>
    <cellStyle name="20 % – Zvýraznění3 3 3 6 4 3 2" xfId="27431"/>
    <cellStyle name="20 % – Zvýraznění3 3 3 6 4 3 3" xfId="48556"/>
    <cellStyle name="20 % – Zvýraznění3 3 3 6 4 3 4" xfId="48557"/>
    <cellStyle name="20 % – Zvýraznění3 3 3 6 4 4" xfId="16035"/>
    <cellStyle name="20 % – Zvýraznění3 3 3 6 4 4 2" xfId="31216"/>
    <cellStyle name="20 % – Zvýraznění3 3 3 6 4 5" xfId="35021"/>
    <cellStyle name="20 % – Zvýraznění3 3 3 6 4 6" xfId="19841"/>
    <cellStyle name="20 % – Zvýraznění3 3 3 6 4 7" xfId="39168"/>
    <cellStyle name="20 % – Zvýraznění3 3 3 6 4 8" xfId="39169"/>
    <cellStyle name="20 % – Zvýraznění3 3 3 6 5" xfId="8326"/>
    <cellStyle name="20 % – Zvýraznění3 3 3 6 5 2" xfId="23542"/>
    <cellStyle name="20 % – Zvýraznění3 3 3 6 5 3" xfId="48558"/>
    <cellStyle name="20 % – Zvýraznění3 3 3 6 5 4" xfId="48559"/>
    <cellStyle name="20 % – Zvýraznění3 3 3 6 5 5" xfId="48560"/>
    <cellStyle name="20 % – Zvýraznění3 3 3 6 6" xfId="12233"/>
    <cellStyle name="20 % – Zvýraznění3 3 3 6 6 2" xfId="27428"/>
    <cellStyle name="20 % – Zvýraznění3 3 3 6 6 3" xfId="48561"/>
    <cellStyle name="20 % – Zvýraznění3 3 3 6 6 4" xfId="48562"/>
    <cellStyle name="20 % – Zvýraznění3 3 3 6 7" xfId="16032"/>
    <cellStyle name="20 % – Zvýraznění3 3 3 6 7 2" xfId="31213"/>
    <cellStyle name="20 % – Zvýraznění3 3 3 6 8" xfId="35018"/>
    <cellStyle name="20 % – Zvýraznění3 3 3 6 9" xfId="19838"/>
    <cellStyle name="20 % – Zvýraznění3 3 3 7" xfId="1792"/>
    <cellStyle name="20 % – Zvýraznění3 3 3 7 10" xfId="39170"/>
    <cellStyle name="20 % – Zvýraznění3 3 3 7 11" xfId="39171"/>
    <cellStyle name="20 % – Zvýraznění3 3 3 7 2" xfId="1793"/>
    <cellStyle name="20 % – Zvýraznění3 3 3 7 2 2" xfId="8854"/>
    <cellStyle name="20 % – Zvýraznění3 3 3 7 2 2 2" xfId="24070"/>
    <cellStyle name="20 % – Zvýraznění3 3 3 7 2 2 3" xfId="48563"/>
    <cellStyle name="20 % – Zvýraznění3 3 3 7 2 2 4" xfId="48564"/>
    <cellStyle name="20 % – Zvýraznění3 3 3 7 2 2 5" xfId="48565"/>
    <cellStyle name="20 % – Zvýraznění3 3 3 7 2 3" xfId="12238"/>
    <cellStyle name="20 % – Zvýraznění3 3 3 7 2 3 2" xfId="27433"/>
    <cellStyle name="20 % – Zvýraznění3 3 3 7 2 3 3" xfId="48566"/>
    <cellStyle name="20 % – Zvýraznění3 3 3 7 2 3 4" xfId="48567"/>
    <cellStyle name="20 % – Zvýraznění3 3 3 7 2 4" xfId="16037"/>
    <cellStyle name="20 % – Zvýraznění3 3 3 7 2 4 2" xfId="31218"/>
    <cellStyle name="20 % – Zvýraznění3 3 3 7 2 5" xfId="35023"/>
    <cellStyle name="20 % – Zvýraznění3 3 3 7 2 6" xfId="19843"/>
    <cellStyle name="20 % – Zvýraznění3 3 3 7 2 7" xfId="39172"/>
    <cellStyle name="20 % – Zvýraznění3 3 3 7 2 8" xfId="39173"/>
    <cellStyle name="20 % – Zvýraznění3 3 3 7 3" xfId="1794"/>
    <cellStyle name="20 % – Zvýraznění3 3 3 7 3 2" xfId="8855"/>
    <cellStyle name="20 % – Zvýraznění3 3 3 7 3 2 2" xfId="24071"/>
    <cellStyle name="20 % – Zvýraznění3 3 3 7 3 2 3" xfId="48568"/>
    <cellStyle name="20 % – Zvýraznění3 3 3 7 3 2 4" xfId="48569"/>
    <cellStyle name="20 % – Zvýraznění3 3 3 7 3 2 5" xfId="48570"/>
    <cellStyle name="20 % – Zvýraznění3 3 3 7 3 3" xfId="12239"/>
    <cellStyle name="20 % – Zvýraznění3 3 3 7 3 3 2" xfId="27434"/>
    <cellStyle name="20 % – Zvýraznění3 3 3 7 3 3 3" xfId="48571"/>
    <cellStyle name="20 % – Zvýraznění3 3 3 7 3 3 4" xfId="48572"/>
    <cellStyle name="20 % – Zvýraznění3 3 3 7 3 4" xfId="16038"/>
    <cellStyle name="20 % – Zvýraznění3 3 3 7 3 4 2" xfId="31219"/>
    <cellStyle name="20 % – Zvýraznění3 3 3 7 3 5" xfId="35024"/>
    <cellStyle name="20 % – Zvýraznění3 3 3 7 3 6" xfId="19844"/>
    <cellStyle name="20 % – Zvýraznění3 3 3 7 3 7" xfId="39174"/>
    <cellStyle name="20 % – Zvýraznění3 3 3 7 3 8" xfId="39175"/>
    <cellStyle name="20 % – Zvýraznění3 3 3 7 4" xfId="1795"/>
    <cellStyle name="20 % – Zvýraznění3 3 3 7 4 2" xfId="8856"/>
    <cellStyle name="20 % – Zvýraznění3 3 3 7 4 2 2" xfId="24072"/>
    <cellStyle name="20 % – Zvýraznění3 3 3 7 4 2 3" xfId="48573"/>
    <cellStyle name="20 % – Zvýraznění3 3 3 7 4 2 4" xfId="48574"/>
    <cellStyle name="20 % – Zvýraznění3 3 3 7 4 2 5" xfId="48575"/>
    <cellStyle name="20 % – Zvýraznění3 3 3 7 4 3" xfId="12240"/>
    <cellStyle name="20 % – Zvýraznění3 3 3 7 4 3 2" xfId="27435"/>
    <cellStyle name="20 % – Zvýraznění3 3 3 7 4 3 3" xfId="48576"/>
    <cellStyle name="20 % – Zvýraznění3 3 3 7 4 3 4" xfId="48577"/>
    <cellStyle name="20 % – Zvýraznění3 3 3 7 4 4" xfId="16039"/>
    <cellStyle name="20 % – Zvýraznění3 3 3 7 4 4 2" xfId="31220"/>
    <cellStyle name="20 % – Zvýraznění3 3 3 7 4 5" xfId="35025"/>
    <cellStyle name="20 % – Zvýraznění3 3 3 7 4 6" xfId="19845"/>
    <cellStyle name="20 % – Zvýraznění3 3 3 7 4 7" xfId="39176"/>
    <cellStyle name="20 % – Zvýraznění3 3 3 7 4 8" xfId="39177"/>
    <cellStyle name="20 % – Zvýraznění3 3 3 7 5" xfId="8409"/>
    <cellStyle name="20 % – Zvýraznění3 3 3 7 5 2" xfId="23625"/>
    <cellStyle name="20 % – Zvýraznění3 3 3 7 5 3" xfId="48578"/>
    <cellStyle name="20 % – Zvýraznění3 3 3 7 5 4" xfId="48579"/>
    <cellStyle name="20 % – Zvýraznění3 3 3 7 5 5" xfId="48580"/>
    <cellStyle name="20 % – Zvýraznění3 3 3 7 6" xfId="12237"/>
    <cellStyle name="20 % – Zvýraznění3 3 3 7 6 2" xfId="27432"/>
    <cellStyle name="20 % – Zvýraznění3 3 3 7 6 3" xfId="48581"/>
    <cellStyle name="20 % – Zvýraznění3 3 3 7 6 4" xfId="48582"/>
    <cellStyle name="20 % – Zvýraznění3 3 3 7 7" xfId="16036"/>
    <cellStyle name="20 % – Zvýraznění3 3 3 7 7 2" xfId="31217"/>
    <cellStyle name="20 % – Zvýraznění3 3 3 7 8" xfId="35022"/>
    <cellStyle name="20 % – Zvýraznění3 3 3 7 9" xfId="19842"/>
    <cellStyle name="20 % – Zvýraznění3 3 3 8" xfId="1796"/>
    <cellStyle name="20 % – Zvýraznění3 3 3 8 2" xfId="8857"/>
    <cellStyle name="20 % – Zvýraznění3 3 3 8 2 2" xfId="24073"/>
    <cellStyle name="20 % – Zvýraznění3 3 3 8 2 3" xfId="48583"/>
    <cellStyle name="20 % – Zvýraznění3 3 3 8 2 4" xfId="48584"/>
    <cellStyle name="20 % – Zvýraznění3 3 3 8 2 5" xfId="48585"/>
    <cellStyle name="20 % – Zvýraznění3 3 3 8 3" xfId="12241"/>
    <cellStyle name="20 % – Zvýraznění3 3 3 8 3 2" xfId="27436"/>
    <cellStyle name="20 % – Zvýraznění3 3 3 8 3 3" xfId="48586"/>
    <cellStyle name="20 % – Zvýraznění3 3 3 8 3 4" xfId="48587"/>
    <cellStyle name="20 % – Zvýraznění3 3 3 8 4" xfId="16040"/>
    <cellStyle name="20 % – Zvýraznění3 3 3 8 4 2" xfId="31221"/>
    <cellStyle name="20 % – Zvýraznění3 3 3 8 5" xfId="35026"/>
    <cellStyle name="20 % – Zvýraznění3 3 3 8 6" xfId="19846"/>
    <cellStyle name="20 % – Zvýraznění3 3 3 8 7" xfId="39178"/>
    <cellStyle name="20 % – Zvýraznění3 3 3 8 8" xfId="39179"/>
    <cellStyle name="20 % – Zvýraznění3 3 3 9" xfId="1797"/>
    <cellStyle name="20 % – Zvýraznění3 3 3 9 2" xfId="8858"/>
    <cellStyle name="20 % – Zvýraznění3 3 3 9 2 2" xfId="24074"/>
    <cellStyle name="20 % – Zvýraznění3 3 3 9 2 3" xfId="48588"/>
    <cellStyle name="20 % – Zvýraznění3 3 3 9 2 4" xfId="48589"/>
    <cellStyle name="20 % – Zvýraznění3 3 3 9 2 5" xfId="48590"/>
    <cellStyle name="20 % – Zvýraznění3 3 3 9 3" xfId="12242"/>
    <cellStyle name="20 % – Zvýraznění3 3 3 9 3 2" xfId="27437"/>
    <cellStyle name="20 % – Zvýraznění3 3 3 9 3 3" xfId="48591"/>
    <cellStyle name="20 % – Zvýraznění3 3 3 9 3 4" xfId="48592"/>
    <cellStyle name="20 % – Zvýraznění3 3 3 9 4" xfId="16041"/>
    <cellStyle name="20 % – Zvýraznění3 3 3 9 4 2" xfId="31222"/>
    <cellStyle name="20 % – Zvýraznění3 3 3 9 5" xfId="35027"/>
    <cellStyle name="20 % – Zvýraznění3 3 3 9 6" xfId="19847"/>
    <cellStyle name="20 % – Zvýraznění3 3 3 9 7" xfId="39180"/>
    <cellStyle name="20 % – Zvýraznění3 3 3 9 8" xfId="39181"/>
    <cellStyle name="20 % – Zvýraznění3 3 4" xfId="417"/>
    <cellStyle name="20 % – Zvýraznění3 3 4 10" xfId="19115"/>
    <cellStyle name="20 % – Zvýraznění3 3 4 11" xfId="39182"/>
    <cellStyle name="20 % – Zvýraznění3 3 4 12" xfId="39183"/>
    <cellStyle name="20 % – Zvýraznění3 3 4 2" xfId="1798"/>
    <cellStyle name="20 % – Zvýraznění3 3 4 2 2" xfId="8859"/>
    <cellStyle name="20 % – Zvýraznění3 3 4 2 2 2" xfId="24075"/>
    <cellStyle name="20 % – Zvýraznění3 3 4 2 2 3" xfId="48593"/>
    <cellStyle name="20 % – Zvýraznění3 3 4 2 2 4" xfId="48594"/>
    <cellStyle name="20 % – Zvýraznění3 3 4 2 2 5" xfId="48595"/>
    <cellStyle name="20 % – Zvýraznění3 3 4 2 3" xfId="12243"/>
    <cellStyle name="20 % – Zvýraznění3 3 4 2 3 2" xfId="27438"/>
    <cellStyle name="20 % – Zvýraznění3 3 4 2 3 3" xfId="48596"/>
    <cellStyle name="20 % – Zvýraznění3 3 4 2 3 4" xfId="48597"/>
    <cellStyle name="20 % – Zvýraznění3 3 4 2 4" xfId="16042"/>
    <cellStyle name="20 % – Zvýraznění3 3 4 2 4 2" xfId="31223"/>
    <cellStyle name="20 % – Zvýraznění3 3 4 2 5" xfId="35028"/>
    <cellStyle name="20 % – Zvýraznění3 3 4 2 6" xfId="19848"/>
    <cellStyle name="20 % – Zvýraznění3 3 4 2 7" xfId="39184"/>
    <cellStyle name="20 % – Zvýraznění3 3 4 2 8" xfId="39185"/>
    <cellStyle name="20 % – Zvýraznění3 3 4 3" xfId="1799"/>
    <cellStyle name="20 % – Zvýraznění3 3 4 3 2" xfId="8860"/>
    <cellStyle name="20 % – Zvýraznění3 3 4 3 2 2" xfId="24076"/>
    <cellStyle name="20 % – Zvýraznění3 3 4 3 2 3" xfId="48598"/>
    <cellStyle name="20 % – Zvýraznění3 3 4 3 2 4" xfId="48599"/>
    <cellStyle name="20 % – Zvýraznění3 3 4 3 2 5" xfId="48600"/>
    <cellStyle name="20 % – Zvýraznění3 3 4 3 3" xfId="12244"/>
    <cellStyle name="20 % – Zvýraznění3 3 4 3 3 2" xfId="27439"/>
    <cellStyle name="20 % – Zvýraznění3 3 4 3 3 3" xfId="48601"/>
    <cellStyle name="20 % – Zvýraznění3 3 4 3 3 4" xfId="48602"/>
    <cellStyle name="20 % – Zvýraznění3 3 4 3 4" xfId="16043"/>
    <cellStyle name="20 % – Zvýraznění3 3 4 3 4 2" xfId="31224"/>
    <cellStyle name="20 % – Zvýraznění3 3 4 3 5" xfId="35029"/>
    <cellStyle name="20 % – Zvýraznění3 3 4 3 6" xfId="19849"/>
    <cellStyle name="20 % – Zvýraznění3 3 4 3 7" xfId="39186"/>
    <cellStyle name="20 % – Zvýraznění3 3 4 3 8" xfId="39187"/>
    <cellStyle name="20 % – Zvýraznění3 3 4 4" xfId="1800"/>
    <cellStyle name="20 % – Zvýraznění3 3 4 4 2" xfId="8861"/>
    <cellStyle name="20 % – Zvýraznění3 3 4 4 2 2" xfId="24077"/>
    <cellStyle name="20 % – Zvýraznění3 3 4 4 2 3" xfId="48603"/>
    <cellStyle name="20 % – Zvýraznění3 3 4 4 2 4" xfId="48604"/>
    <cellStyle name="20 % – Zvýraznění3 3 4 4 2 5" xfId="48605"/>
    <cellStyle name="20 % – Zvýraznění3 3 4 4 3" xfId="12245"/>
    <cellStyle name="20 % – Zvýraznění3 3 4 4 3 2" xfId="27440"/>
    <cellStyle name="20 % – Zvýraznění3 3 4 4 3 3" xfId="48606"/>
    <cellStyle name="20 % – Zvýraznění3 3 4 4 3 4" xfId="48607"/>
    <cellStyle name="20 % – Zvýraznění3 3 4 4 4" xfId="16044"/>
    <cellStyle name="20 % – Zvýraznění3 3 4 4 4 2" xfId="31225"/>
    <cellStyle name="20 % – Zvýraznění3 3 4 4 5" xfId="35030"/>
    <cellStyle name="20 % – Zvýraznění3 3 4 4 6" xfId="19850"/>
    <cellStyle name="20 % – Zvýraznění3 3 4 4 7" xfId="39188"/>
    <cellStyle name="20 % – Zvýraznění3 3 4 4 8" xfId="39189"/>
    <cellStyle name="20 % – Zvýraznění3 3 4 5" xfId="1801"/>
    <cellStyle name="20 % – Zvýraznění3 3 4 5 2" xfId="11145"/>
    <cellStyle name="20 % – Zvýraznění3 3 4 5 2 2" xfId="26345"/>
    <cellStyle name="20 % – Zvýraznění3 3 4 5 2 3" xfId="48608"/>
    <cellStyle name="20 % – Zvýraznění3 3 4 5 2 4" xfId="48609"/>
    <cellStyle name="20 % – Zvýraznění3 3 4 5 2 5" xfId="48610"/>
    <cellStyle name="20 % – Zvýraznění3 3 4 5 3" xfId="12246"/>
    <cellStyle name="20 % – Zvýraznění3 3 4 5 3 2" xfId="27441"/>
    <cellStyle name="20 % – Zvýraznění3 3 4 5 3 3" xfId="48611"/>
    <cellStyle name="20 % – Zvýraznění3 3 4 5 3 4" xfId="48612"/>
    <cellStyle name="20 % – Zvýraznění3 3 4 5 4" xfId="16045"/>
    <cellStyle name="20 % – Zvýraznění3 3 4 5 4 2" xfId="31226"/>
    <cellStyle name="20 % – Zvýraznění3 3 4 5 5" xfId="35031"/>
    <cellStyle name="20 % – Zvýraznění3 3 4 5 6" xfId="19851"/>
    <cellStyle name="20 % – Zvýraznění3 3 4 5 7" xfId="39190"/>
    <cellStyle name="20 % – Zvýraznění3 3 4 5 8" xfId="39191"/>
    <cellStyle name="20 % – Zvýraznění3 3 4 6" xfId="7813"/>
    <cellStyle name="20 % – Zvýraznění3 3 4 6 2" xfId="23032"/>
    <cellStyle name="20 % – Zvýraznění3 3 4 6 3" xfId="48613"/>
    <cellStyle name="20 % – Zvýraznění3 3 4 6 4" xfId="48614"/>
    <cellStyle name="20 % – Zvýraznění3 3 4 6 5" xfId="48615"/>
    <cellStyle name="20 % – Zvýraznění3 3 4 7" xfId="11509"/>
    <cellStyle name="20 % – Zvýraznění3 3 4 7 2" xfId="26705"/>
    <cellStyle name="20 % – Zvýraznění3 3 4 7 3" xfId="48616"/>
    <cellStyle name="20 % – Zvýraznění3 3 4 7 4" xfId="48617"/>
    <cellStyle name="20 % – Zvýraznění3 3 4 8" xfId="15309"/>
    <cellStyle name="20 % – Zvýraznění3 3 4 8 2" xfId="30490"/>
    <cellStyle name="20 % – Zvýraznění3 3 4 9" xfId="34295"/>
    <cellStyle name="20 % – Zvýraznění3 3 5" xfId="418"/>
    <cellStyle name="20 % – Zvýraznění3 3 5 10" xfId="19116"/>
    <cellStyle name="20 % – Zvýraznění3 3 5 11" xfId="39192"/>
    <cellStyle name="20 % – Zvýraznění3 3 5 12" xfId="39193"/>
    <cellStyle name="20 % – Zvýraznění3 3 5 2" xfId="1802"/>
    <cellStyle name="20 % – Zvýraznění3 3 5 2 2" xfId="8862"/>
    <cellStyle name="20 % – Zvýraznění3 3 5 2 2 2" xfId="24078"/>
    <cellStyle name="20 % – Zvýraznění3 3 5 2 2 3" xfId="48618"/>
    <cellStyle name="20 % – Zvýraznění3 3 5 2 2 4" xfId="48619"/>
    <cellStyle name="20 % – Zvýraznění3 3 5 2 2 5" xfId="48620"/>
    <cellStyle name="20 % – Zvýraznění3 3 5 2 3" xfId="12247"/>
    <cellStyle name="20 % – Zvýraznění3 3 5 2 3 2" xfId="27442"/>
    <cellStyle name="20 % – Zvýraznění3 3 5 2 3 3" xfId="48621"/>
    <cellStyle name="20 % – Zvýraznění3 3 5 2 3 4" xfId="48622"/>
    <cellStyle name="20 % – Zvýraznění3 3 5 2 4" xfId="16046"/>
    <cellStyle name="20 % – Zvýraznění3 3 5 2 4 2" xfId="31227"/>
    <cellStyle name="20 % – Zvýraznění3 3 5 2 5" xfId="35032"/>
    <cellStyle name="20 % – Zvýraznění3 3 5 2 6" xfId="19852"/>
    <cellStyle name="20 % – Zvýraznění3 3 5 2 7" xfId="39194"/>
    <cellStyle name="20 % – Zvýraznění3 3 5 2 8" xfId="39195"/>
    <cellStyle name="20 % – Zvýraznění3 3 5 3" xfId="1803"/>
    <cellStyle name="20 % – Zvýraznění3 3 5 3 2" xfId="8863"/>
    <cellStyle name="20 % – Zvýraznění3 3 5 3 2 2" xfId="24079"/>
    <cellStyle name="20 % – Zvýraznění3 3 5 3 2 3" xfId="48623"/>
    <cellStyle name="20 % – Zvýraznění3 3 5 3 2 4" xfId="48624"/>
    <cellStyle name="20 % – Zvýraznění3 3 5 3 2 5" xfId="48625"/>
    <cellStyle name="20 % – Zvýraznění3 3 5 3 3" xfId="12248"/>
    <cellStyle name="20 % – Zvýraznění3 3 5 3 3 2" xfId="27443"/>
    <cellStyle name="20 % – Zvýraznění3 3 5 3 3 3" xfId="48626"/>
    <cellStyle name="20 % – Zvýraznění3 3 5 3 3 4" xfId="48627"/>
    <cellStyle name="20 % – Zvýraznění3 3 5 3 4" xfId="16047"/>
    <cellStyle name="20 % – Zvýraznění3 3 5 3 4 2" xfId="31228"/>
    <cellStyle name="20 % – Zvýraznění3 3 5 3 5" xfId="35033"/>
    <cellStyle name="20 % – Zvýraznění3 3 5 3 6" xfId="19853"/>
    <cellStyle name="20 % – Zvýraznění3 3 5 3 7" xfId="39196"/>
    <cellStyle name="20 % – Zvýraznění3 3 5 3 8" xfId="39197"/>
    <cellStyle name="20 % – Zvýraznění3 3 5 4" xfId="1804"/>
    <cellStyle name="20 % – Zvýraznění3 3 5 4 2" xfId="8864"/>
    <cellStyle name="20 % – Zvýraznění3 3 5 4 2 2" xfId="24080"/>
    <cellStyle name="20 % – Zvýraznění3 3 5 4 2 3" xfId="48628"/>
    <cellStyle name="20 % – Zvýraznění3 3 5 4 2 4" xfId="48629"/>
    <cellStyle name="20 % – Zvýraznění3 3 5 4 2 5" xfId="48630"/>
    <cellStyle name="20 % – Zvýraznění3 3 5 4 3" xfId="12249"/>
    <cellStyle name="20 % – Zvýraznění3 3 5 4 3 2" xfId="27444"/>
    <cellStyle name="20 % – Zvýraznění3 3 5 4 3 3" xfId="48631"/>
    <cellStyle name="20 % – Zvýraznění3 3 5 4 3 4" xfId="48632"/>
    <cellStyle name="20 % – Zvýraznění3 3 5 4 4" xfId="16048"/>
    <cellStyle name="20 % – Zvýraznění3 3 5 4 4 2" xfId="31229"/>
    <cellStyle name="20 % – Zvýraznění3 3 5 4 5" xfId="35034"/>
    <cellStyle name="20 % – Zvýraznění3 3 5 4 6" xfId="19854"/>
    <cellStyle name="20 % – Zvýraznění3 3 5 4 7" xfId="39198"/>
    <cellStyle name="20 % – Zvýraznění3 3 5 4 8" xfId="39199"/>
    <cellStyle name="20 % – Zvýraznění3 3 5 5" xfId="1805"/>
    <cellStyle name="20 % – Zvýraznění3 3 5 5 2" xfId="11214"/>
    <cellStyle name="20 % – Zvýraznění3 3 5 5 2 2" xfId="26414"/>
    <cellStyle name="20 % – Zvýraznění3 3 5 5 2 3" xfId="48633"/>
    <cellStyle name="20 % – Zvýraznění3 3 5 5 2 4" xfId="48634"/>
    <cellStyle name="20 % – Zvýraznění3 3 5 5 2 5" xfId="48635"/>
    <cellStyle name="20 % – Zvýraznění3 3 5 5 3" xfId="12250"/>
    <cellStyle name="20 % – Zvýraznění3 3 5 5 3 2" xfId="27445"/>
    <cellStyle name="20 % – Zvýraznění3 3 5 5 3 3" xfId="48636"/>
    <cellStyle name="20 % – Zvýraznění3 3 5 5 3 4" xfId="48637"/>
    <cellStyle name="20 % – Zvýraznění3 3 5 5 4" xfId="16049"/>
    <cellStyle name="20 % – Zvýraznění3 3 5 5 4 2" xfId="31230"/>
    <cellStyle name="20 % – Zvýraznění3 3 5 5 5" xfId="35035"/>
    <cellStyle name="20 % – Zvýraznění3 3 5 5 6" xfId="19855"/>
    <cellStyle name="20 % – Zvýraznění3 3 5 5 7" xfId="39200"/>
    <cellStyle name="20 % – Zvýraznění3 3 5 5 8" xfId="39201"/>
    <cellStyle name="20 % – Zvýraznění3 3 5 6" xfId="7772"/>
    <cellStyle name="20 % – Zvýraznění3 3 5 6 2" xfId="22991"/>
    <cellStyle name="20 % – Zvýraznění3 3 5 6 3" xfId="48638"/>
    <cellStyle name="20 % – Zvýraznění3 3 5 6 4" xfId="48639"/>
    <cellStyle name="20 % – Zvýraznění3 3 5 6 5" xfId="48640"/>
    <cellStyle name="20 % – Zvýraznění3 3 5 7" xfId="11510"/>
    <cellStyle name="20 % – Zvýraznění3 3 5 7 2" xfId="26706"/>
    <cellStyle name="20 % – Zvýraznění3 3 5 7 3" xfId="48641"/>
    <cellStyle name="20 % – Zvýraznění3 3 5 7 4" xfId="48642"/>
    <cellStyle name="20 % – Zvýraznění3 3 5 8" xfId="15310"/>
    <cellStyle name="20 % – Zvýraznění3 3 5 8 2" xfId="30491"/>
    <cellStyle name="20 % – Zvýraznění3 3 5 9" xfId="34296"/>
    <cellStyle name="20 % – Zvýraznění3 3 6" xfId="1806"/>
    <cellStyle name="20 % – Zvýraznění3 3 6 10" xfId="39202"/>
    <cellStyle name="20 % – Zvýraznění3 3 6 11" xfId="39203"/>
    <cellStyle name="20 % – Zvýraznění3 3 6 2" xfId="1807"/>
    <cellStyle name="20 % – Zvýraznění3 3 6 2 2" xfId="8865"/>
    <cellStyle name="20 % – Zvýraznění3 3 6 2 2 2" xfId="24081"/>
    <cellStyle name="20 % – Zvýraznění3 3 6 2 2 3" xfId="48643"/>
    <cellStyle name="20 % – Zvýraznění3 3 6 2 2 4" xfId="48644"/>
    <cellStyle name="20 % – Zvýraznění3 3 6 2 2 5" xfId="48645"/>
    <cellStyle name="20 % – Zvýraznění3 3 6 2 3" xfId="12252"/>
    <cellStyle name="20 % – Zvýraznění3 3 6 2 3 2" xfId="27447"/>
    <cellStyle name="20 % – Zvýraznění3 3 6 2 3 3" xfId="48646"/>
    <cellStyle name="20 % – Zvýraznění3 3 6 2 3 4" xfId="48647"/>
    <cellStyle name="20 % – Zvýraznění3 3 6 2 4" xfId="16051"/>
    <cellStyle name="20 % – Zvýraznění3 3 6 2 4 2" xfId="31232"/>
    <cellStyle name="20 % – Zvýraznění3 3 6 2 5" xfId="35037"/>
    <cellStyle name="20 % – Zvýraznění3 3 6 2 6" xfId="19857"/>
    <cellStyle name="20 % – Zvýraznění3 3 6 2 7" xfId="39204"/>
    <cellStyle name="20 % – Zvýraznění3 3 6 2 8" xfId="39205"/>
    <cellStyle name="20 % – Zvýraznění3 3 6 3" xfId="1808"/>
    <cellStyle name="20 % – Zvýraznění3 3 6 3 2" xfId="8866"/>
    <cellStyle name="20 % – Zvýraznění3 3 6 3 2 2" xfId="24082"/>
    <cellStyle name="20 % – Zvýraznění3 3 6 3 2 3" xfId="48648"/>
    <cellStyle name="20 % – Zvýraznění3 3 6 3 2 4" xfId="48649"/>
    <cellStyle name="20 % – Zvýraznění3 3 6 3 2 5" xfId="48650"/>
    <cellStyle name="20 % – Zvýraznění3 3 6 3 3" xfId="12253"/>
    <cellStyle name="20 % – Zvýraznění3 3 6 3 3 2" xfId="27448"/>
    <cellStyle name="20 % – Zvýraznění3 3 6 3 3 3" xfId="48651"/>
    <cellStyle name="20 % – Zvýraznění3 3 6 3 3 4" xfId="48652"/>
    <cellStyle name="20 % – Zvýraznění3 3 6 3 4" xfId="16052"/>
    <cellStyle name="20 % – Zvýraznění3 3 6 3 4 2" xfId="31233"/>
    <cellStyle name="20 % – Zvýraznění3 3 6 3 5" xfId="35038"/>
    <cellStyle name="20 % – Zvýraznění3 3 6 3 6" xfId="19858"/>
    <cellStyle name="20 % – Zvýraznění3 3 6 3 7" xfId="39206"/>
    <cellStyle name="20 % – Zvýraznění3 3 6 3 8" xfId="39207"/>
    <cellStyle name="20 % – Zvýraznění3 3 6 4" xfId="1809"/>
    <cellStyle name="20 % – Zvýraznění3 3 6 4 2" xfId="8867"/>
    <cellStyle name="20 % – Zvýraznění3 3 6 4 2 2" xfId="24083"/>
    <cellStyle name="20 % – Zvýraznění3 3 6 4 2 3" xfId="48653"/>
    <cellStyle name="20 % – Zvýraznění3 3 6 4 2 4" xfId="48654"/>
    <cellStyle name="20 % – Zvýraznění3 3 6 4 2 5" xfId="48655"/>
    <cellStyle name="20 % – Zvýraznění3 3 6 4 3" xfId="12254"/>
    <cellStyle name="20 % – Zvýraznění3 3 6 4 3 2" xfId="27449"/>
    <cellStyle name="20 % – Zvýraznění3 3 6 4 3 3" xfId="48656"/>
    <cellStyle name="20 % – Zvýraznění3 3 6 4 3 4" xfId="48657"/>
    <cellStyle name="20 % – Zvýraznění3 3 6 4 4" xfId="16053"/>
    <cellStyle name="20 % – Zvýraznění3 3 6 4 4 2" xfId="31234"/>
    <cellStyle name="20 % – Zvýraznění3 3 6 4 5" xfId="35039"/>
    <cellStyle name="20 % – Zvýraznění3 3 6 4 6" xfId="19859"/>
    <cellStyle name="20 % – Zvýraznění3 3 6 4 7" xfId="39208"/>
    <cellStyle name="20 % – Zvýraznění3 3 6 4 8" xfId="39209"/>
    <cellStyle name="20 % – Zvýraznění3 3 6 5" xfId="8015"/>
    <cellStyle name="20 % – Zvýraznění3 3 6 5 2" xfId="23232"/>
    <cellStyle name="20 % – Zvýraznění3 3 6 5 3" xfId="48658"/>
    <cellStyle name="20 % – Zvýraznění3 3 6 5 4" xfId="48659"/>
    <cellStyle name="20 % – Zvýraznění3 3 6 5 5" xfId="48660"/>
    <cellStyle name="20 % – Zvýraznění3 3 6 6" xfId="12251"/>
    <cellStyle name="20 % – Zvýraznění3 3 6 6 2" xfId="27446"/>
    <cellStyle name="20 % – Zvýraznění3 3 6 6 3" xfId="48661"/>
    <cellStyle name="20 % – Zvýraznění3 3 6 6 4" xfId="48662"/>
    <cellStyle name="20 % – Zvýraznění3 3 6 7" xfId="16050"/>
    <cellStyle name="20 % – Zvýraznění3 3 6 7 2" xfId="31231"/>
    <cellStyle name="20 % – Zvýraznění3 3 6 8" xfId="35036"/>
    <cellStyle name="20 % – Zvýraznění3 3 6 9" xfId="19856"/>
    <cellStyle name="20 % – Zvýraznění3 3 7" xfId="1810"/>
    <cellStyle name="20 % – Zvýraznění3 3 7 10" xfId="39210"/>
    <cellStyle name="20 % – Zvýraznění3 3 7 11" xfId="39211"/>
    <cellStyle name="20 % – Zvýraznění3 3 7 2" xfId="1811"/>
    <cellStyle name="20 % – Zvýraznění3 3 7 2 2" xfId="8868"/>
    <cellStyle name="20 % – Zvýraznění3 3 7 2 2 2" xfId="24084"/>
    <cellStyle name="20 % – Zvýraznění3 3 7 2 2 3" xfId="48663"/>
    <cellStyle name="20 % – Zvýraznění3 3 7 2 2 4" xfId="48664"/>
    <cellStyle name="20 % – Zvýraznění3 3 7 2 2 5" xfId="48665"/>
    <cellStyle name="20 % – Zvýraznění3 3 7 2 3" xfId="12256"/>
    <cellStyle name="20 % – Zvýraznění3 3 7 2 3 2" xfId="27451"/>
    <cellStyle name="20 % – Zvýraznění3 3 7 2 3 3" xfId="48666"/>
    <cellStyle name="20 % – Zvýraznění3 3 7 2 3 4" xfId="48667"/>
    <cellStyle name="20 % – Zvýraznění3 3 7 2 4" xfId="16055"/>
    <cellStyle name="20 % – Zvýraznění3 3 7 2 4 2" xfId="31236"/>
    <cellStyle name="20 % – Zvýraznění3 3 7 2 5" xfId="35041"/>
    <cellStyle name="20 % – Zvýraznění3 3 7 2 6" xfId="19861"/>
    <cellStyle name="20 % – Zvýraznění3 3 7 2 7" xfId="39212"/>
    <cellStyle name="20 % – Zvýraznění3 3 7 2 8" xfId="39213"/>
    <cellStyle name="20 % – Zvýraznění3 3 7 3" xfId="1812"/>
    <cellStyle name="20 % – Zvýraznění3 3 7 3 2" xfId="8869"/>
    <cellStyle name="20 % – Zvýraznění3 3 7 3 2 2" xfId="24085"/>
    <cellStyle name="20 % – Zvýraznění3 3 7 3 2 3" xfId="48668"/>
    <cellStyle name="20 % – Zvýraznění3 3 7 3 2 4" xfId="48669"/>
    <cellStyle name="20 % – Zvýraznění3 3 7 3 2 5" xfId="48670"/>
    <cellStyle name="20 % – Zvýraznění3 3 7 3 3" xfId="12257"/>
    <cellStyle name="20 % – Zvýraznění3 3 7 3 3 2" xfId="27452"/>
    <cellStyle name="20 % – Zvýraznění3 3 7 3 3 3" xfId="48671"/>
    <cellStyle name="20 % – Zvýraznění3 3 7 3 3 4" xfId="48672"/>
    <cellStyle name="20 % – Zvýraznění3 3 7 3 4" xfId="16056"/>
    <cellStyle name="20 % – Zvýraznění3 3 7 3 4 2" xfId="31237"/>
    <cellStyle name="20 % – Zvýraznění3 3 7 3 5" xfId="35042"/>
    <cellStyle name="20 % – Zvýraznění3 3 7 3 6" xfId="19862"/>
    <cellStyle name="20 % – Zvýraznění3 3 7 3 7" xfId="39214"/>
    <cellStyle name="20 % – Zvýraznění3 3 7 3 8" xfId="39215"/>
    <cellStyle name="20 % – Zvýraznění3 3 7 4" xfId="1813"/>
    <cellStyle name="20 % – Zvýraznění3 3 7 4 2" xfId="8870"/>
    <cellStyle name="20 % – Zvýraznění3 3 7 4 2 2" xfId="24086"/>
    <cellStyle name="20 % – Zvýraznění3 3 7 4 2 3" xfId="48673"/>
    <cellStyle name="20 % – Zvýraznění3 3 7 4 2 4" xfId="48674"/>
    <cellStyle name="20 % – Zvýraznění3 3 7 4 2 5" xfId="48675"/>
    <cellStyle name="20 % – Zvýraznění3 3 7 4 3" xfId="12258"/>
    <cellStyle name="20 % – Zvýraznění3 3 7 4 3 2" xfId="27453"/>
    <cellStyle name="20 % – Zvýraznění3 3 7 4 3 3" xfId="48676"/>
    <cellStyle name="20 % – Zvýraznění3 3 7 4 3 4" xfId="48677"/>
    <cellStyle name="20 % – Zvýraznění3 3 7 4 4" xfId="16057"/>
    <cellStyle name="20 % – Zvýraznění3 3 7 4 4 2" xfId="31238"/>
    <cellStyle name="20 % – Zvýraznění3 3 7 4 5" xfId="35043"/>
    <cellStyle name="20 % – Zvýraznění3 3 7 4 6" xfId="19863"/>
    <cellStyle name="20 % – Zvýraznění3 3 7 4 7" xfId="39216"/>
    <cellStyle name="20 % – Zvýraznění3 3 7 4 8" xfId="39217"/>
    <cellStyle name="20 % – Zvýraznění3 3 7 5" xfId="7952"/>
    <cellStyle name="20 % – Zvýraznění3 3 7 5 2" xfId="23169"/>
    <cellStyle name="20 % – Zvýraznění3 3 7 5 3" xfId="48678"/>
    <cellStyle name="20 % – Zvýraznění3 3 7 5 4" xfId="48679"/>
    <cellStyle name="20 % – Zvýraznění3 3 7 5 5" xfId="48680"/>
    <cellStyle name="20 % – Zvýraznění3 3 7 6" xfId="12255"/>
    <cellStyle name="20 % – Zvýraznění3 3 7 6 2" xfId="27450"/>
    <cellStyle name="20 % – Zvýraznění3 3 7 6 3" xfId="48681"/>
    <cellStyle name="20 % – Zvýraznění3 3 7 6 4" xfId="48682"/>
    <cellStyle name="20 % – Zvýraznění3 3 7 7" xfId="16054"/>
    <cellStyle name="20 % – Zvýraznění3 3 7 7 2" xfId="31235"/>
    <cellStyle name="20 % – Zvýraznění3 3 7 8" xfId="35040"/>
    <cellStyle name="20 % – Zvýraznění3 3 7 9" xfId="19860"/>
    <cellStyle name="20 % – Zvýraznění3 3 8" xfId="1814"/>
    <cellStyle name="20 % – Zvýraznění3 3 8 10" xfId="39218"/>
    <cellStyle name="20 % – Zvýraznění3 3 8 11" xfId="39219"/>
    <cellStyle name="20 % – Zvýraznění3 3 8 2" xfId="1815"/>
    <cellStyle name="20 % – Zvýraznění3 3 8 2 2" xfId="8871"/>
    <cellStyle name="20 % – Zvýraznění3 3 8 2 2 2" xfId="24087"/>
    <cellStyle name="20 % – Zvýraznění3 3 8 2 2 3" xfId="48683"/>
    <cellStyle name="20 % – Zvýraznění3 3 8 2 2 4" xfId="48684"/>
    <cellStyle name="20 % – Zvýraznění3 3 8 2 2 5" xfId="48685"/>
    <cellStyle name="20 % – Zvýraznění3 3 8 2 3" xfId="12260"/>
    <cellStyle name="20 % – Zvýraznění3 3 8 2 3 2" xfId="27455"/>
    <cellStyle name="20 % – Zvýraznění3 3 8 2 3 3" xfId="48686"/>
    <cellStyle name="20 % – Zvýraznění3 3 8 2 3 4" xfId="48687"/>
    <cellStyle name="20 % – Zvýraznění3 3 8 2 4" xfId="16059"/>
    <cellStyle name="20 % – Zvýraznění3 3 8 2 4 2" xfId="31240"/>
    <cellStyle name="20 % – Zvýraznění3 3 8 2 5" xfId="35045"/>
    <cellStyle name="20 % – Zvýraznění3 3 8 2 6" xfId="19865"/>
    <cellStyle name="20 % – Zvýraznění3 3 8 2 7" xfId="39220"/>
    <cellStyle name="20 % – Zvýraznění3 3 8 2 8" xfId="39221"/>
    <cellStyle name="20 % – Zvýraznění3 3 8 3" xfId="1816"/>
    <cellStyle name="20 % – Zvýraznění3 3 8 3 2" xfId="8872"/>
    <cellStyle name="20 % – Zvýraznění3 3 8 3 2 2" xfId="24088"/>
    <cellStyle name="20 % – Zvýraznění3 3 8 3 2 3" xfId="48688"/>
    <cellStyle name="20 % – Zvýraznění3 3 8 3 2 4" xfId="48689"/>
    <cellStyle name="20 % – Zvýraznění3 3 8 3 2 5" xfId="48690"/>
    <cellStyle name="20 % – Zvýraznění3 3 8 3 3" xfId="12261"/>
    <cellStyle name="20 % – Zvýraznění3 3 8 3 3 2" xfId="27456"/>
    <cellStyle name="20 % – Zvýraznění3 3 8 3 3 3" xfId="48691"/>
    <cellStyle name="20 % – Zvýraznění3 3 8 3 3 4" xfId="48692"/>
    <cellStyle name="20 % – Zvýraznění3 3 8 3 4" xfId="16060"/>
    <cellStyle name="20 % – Zvýraznění3 3 8 3 4 2" xfId="31241"/>
    <cellStyle name="20 % – Zvýraznění3 3 8 3 5" xfId="35046"/>
    <cellStyle name="20 % – Zvýraznění3 3 8 3 6" xfId="19866"/>
    <cellStyle name="20 % – Zvýraznění3 3 8 3 7" xfId="39222"/>
    <cellStyle name="20 % – Zvýraznění3 3 8 3 8" xfId="39223"/>
    <cellStyle name="20 % – Zvýraznění3 3 8 4" xfId="1817"/>
    <cellStyle name="20 % – Zvýraznění3 3 8 4 2" xfId="8873"/>
    <cellStyle name="20 % – Zvýraznění3 3 8 4 2 2" xfId="24089"/>
    <cellStyle name="20 % – Zvýraznění3 3 8 4 2 3" xfId="48693"/>
    <cellStyle name="20 % – Zvýraznění3 3 8 4 2 4" xfId="48694"/>
    <cellStyle name="20 % – Zvýraznění3 3 8 4 2 5" xfId="48695"/>
    <cellStyle name="20 % – Zvýraznění3 3 8 4 3" xfId="12262"/>
    <cellStyle name="20 % – Zvýraznění3 3 8 4 3 2" xfId="27457"/>
    <cellStyle name="20 % – Zvýraznění3 3 8 4 3 3" xfId="48696"/>
    <cellStyle name="20 % – Zvýraznění3 3 8 4 3 4" xfId="48697"/>
    <cellStyle name="20 % – Zvýraznění3 3 8 4 4" xfId="16061"/>
    <cellStyle name="20 % – Zvýraznění3 3 8 4 4 2" xfId="31242"/>
    <cellStyle name="20 % – Zvýraznění3 3 8 4 5" xfId="35047"/>
    <cellStyle name="20 % – Zvýraznění3 3 8 4 6" xfId="19867"/>
    <cellStyle name="20 % – Zvýraznění3 3 8 4 7" xfId="39224"/>
    <cellStyle name="20 % – Zvýraznění3 3 8 4 8" xfId="39225"/>
    <cellStyle name="20 % – Zvýraznění3 3 8 5" xfId="8188"/>
    <cellStyle name="20 % – Zvýraznění3 3 8 5 2" xfId="23404"/>
    <cellStyle name="20 % – Zvýraznění3 3 8 5 3" xfId="48698"/>
    <cellStyle name="20 % – Zvýraznění3 3 8 5 4" xfId="48699"/>
    <cellStyle name="20 % – Zvýraznění3 3 8 5 5" xfId="48700"/>
    <cellStyle name="20 % – Zvýraznění3 3 8 6" xfId="12259"/>
    <cellStyle name="20 % – Zvýraznění3 3 8 6 2" xfId="27454"/>
    <cellStyle name="20 % – Zvýraznění3 3 8 6 3" xfId="48701"/>
    <cellStyle name="20 % – Zvýraznění3 3 8 6 4" xfId="48702"/>
    <cellStyle name="20 % – Zvýraznění3 3 8 7" xfId="16058"/>
    <cellStyle name="20 % – Zvýraznění3 3 8 7 2" xfId="31239"/>
    <cellStyle name="20 % – Zvýraznění3 3 8 8" xfId="35044"/>
    <cellStyle name="20 % – Zvýraznění3 3 8 9" xfId="19864"/>
    <cellStyle name="20 % – Zvýraznění3 3 9" xfId="1818"/>
    <cellStyle name="20 % – Zvýraznění3 3 9 10" xfId="39226"/>
    <cellStyle name="20 % – Zvýraznění3 3 9 11" xfId="39227"/>
    <cellStyle name="20 % – Zvýraznění3 3 9 2" xfId="1819"/>
    <cellStyle name="20 % – Zvýraznění3 3 9 2 2" xfId="8874"/>
    <cellStyle name="20 % – Zvýraznění3 3 9 2 2 2" xfId="24090"/>
    <cellStyle name="20 % – Zvýraznění3 3 9 2 2 3" xfId="48703"/>
    <cellStyle name="20 % – Zvýraznění3 3 9 2 2 4" xfId="48704"/>
    <cellStyle name="20 % – Zvýraznění3 3 9 2 2 5" xfId="48705"/>
    <cellStyle name="20 % – Zvýraznění3 3 9 2 3" xfId="12264"/>
    <cellStyle name="20 % – Zvýraznění3 3 9 2 3 2" xfId="27459"/>
    <cellStyle name="20 % – Zvýraznění3 3 9 2 3 3" xfId="48706"/>
    <cellStyle name="20 % – Zvýraznění3 3 9 2 3 4" xfId="48707"/>
    <cellStyle name="20 % – Zvýraznění3 3 9 2 4" xfId="16063"/>
    <cellStyle name="20 % – Zvýraznění3 3 9 2 4 2" xfId="31244"/>
    <cellStyle name="20 % – Zvýraznění3 3 9 2 5" xfId="35049"/>
    <cellStyle name="20 % – Zvýraznění3 3 9 2 6" xfId="19869"/>
    <cellStyle name="20 % – Zvýraznění3 3 9 2 7" xfId="39228"/>
    <cellStyle name="20 % – Zvýraznění3 3 9 2 8" xfId="39229"/>
    <cellStyle name="20 % – Zvýraznění3 3 9 3" xfId="1820"/>
    <cellStyle name="20 % – Zvýraznění3 3 9 3 2" xfId="8875"/>
    <cellStyle name="20 % – Zvýraznění3 3 9 3 2 2" xfId="24091"/>
    <cellStyle name="20 % – Zvýraznění3 3 9 3 2 3" xfId="48708"/>
    <cellStyle name="20 % – Zvýraznění3 3 9 3 2 4" xfId="48709"/>
    <cellStyle name="20 % – Zvýraznění3 3 9 3 2 5" xfId="48710"/>
    <cellStyle name="20 % – Zvýraznění3 3 9 3 3" xfId="12265"/>
    <cellStyle name="20 % – Zvýraznění3 3 9 3 3 2" xfId="27460"/>
    <cellStyle name="20 % – Zvýraznění3 3 9 3 3 3" xfId="48711"/>
    <cellStyle name="20 % – Zvýraznění3 3 9 3 3 4" xfId="48712"/>
    <cellStyle name="20 % – Zvýraznění3 3 9 3 4" xfId="16064"/>
    <cellStyle name="20 % – Zvýraznění3 3 9 3 4 2" xfId="31245"/>
    <cellStyle name="20 % – Zvýraznění3 3 9 3 5" xfId="35050"/>
    <cellStyle name="20 % – Zvýraznění3 3 9 3 6" xfId="19870"/>
    <cellStyle name="20 % – Zvýraznění3 3 9 3 7" xfId="39230"/>
    <cellStyle name="20 % – Zvýraznění3 3 9 3 8" xfId="39231"/>
    <cellStyle name="20 % – Zvýraznění3 3 9 4" xfId="1821"/>
    <cellStyle name="20 % – Zvýraznění3 3 9 4 2" xfId="8876"/>
    <cellStyle name="20 % – Zvýraznění3 3 9 4 2 2" xfId="24092"/>
    <cellStyle name="20 % – Zvýraznění3 3 9 4 2 3" xfId="48713"/>
    <cellStyle name="20 % – Zvýraznění3 3 9 4 2 4" xfId="48714"/>
    <cellStyle name="20 % – Zvýraznění3 3 9 4 2 5" xfId="48715"/>
    <cellStyle name="20 % – Zvýraznění3 3 9 4 3" xfId="12266"/>
    <cellStyle name="20 % – Zvýraznění3 3 9 4 3 2" xfId="27461"/>
    <cellStyle name="20 % – Zvýraznění3 3 9 4 3 3" xfId="48716"/>
    <cellStyle name="20 % – Zvýraznění3 3 9 4 3 4" xfId="48717"/>
    <cellStyle name="20 % – Zvýraznění3 3 9 4 4" xfId="16065"/>
    <cellStyle name="20 % – Zvýraznění3 3 9 4 4 2" xfId="31246"/>
    <cellStyle name="20 % – Zvýraznění3 3 9 4 5" xfId="35051"/>
    <cellStyle name="20 % – Zvýraznění3 3 9 4 6" xfId="19871"/>
    <cellStyle name="20 % – Zvýraznění3 3 9 4 7" xfId="39232"/>
    <cellStyle name="20 % – Zvýraznění3 3 9 4 8" xfId="39233"/>
    <cellStyle name="20 % – Zvýraznění3 3 9 5" xfId="8282"/>
    <cellStyle name="20 % – Zvýraznění3 3 9 5 2" xfId="23498"/>
    <cellStyle name="20 % – Zvýraznění3 3 9 5 3" xfId="48718"/>
    <cellStyle name="20 % – Zvýraznění3 3 9 5 4" xfId="48719"/>
    <cellStyle name="20 % – Zvýraznění3 3 9 5 5" xfId="48720"/>
    <cellStyle name="20 % – Zvýraznění3 3 9 6" xfId="12263"/>
    <cellStyle name="20 % – Zvýraznění3 3 9 6 2" xfId="27458"/>
    <cellStyle name="20 % – Zvýraznění3 3 9 6 3" xfId="48721"/>
    <cellStyle name="20 % – Zvýraznění3 3 9 6 4" xfId="48722"/>
    <cellStyle name="20 % – Zvýraznění3 3 9 7" xfId="16062"/>
    <cellStyle name="20 % – Zvýraznění3 3 9 7 2" xfId="31243"/>
    <cellStyle name="20 % – Zvýraznění3 3 9 8" xfId="35048"/>
    <cellStyle name="20 % – Zvýraznění3 3 9 9" xfId="19868"/>
    <cellStyle name="20 % – Zvýraznění3 4" xfId="299"/>
    <cellStyle name="20 % – Zvýraznění3 4 10" xfId="1822"/>
    <cellStyle name="20 % – Zvýraznění3 4 10 2" xfId="8877"/>
    <cellStyle name="20 % – Zvýraznění3 4 10 2 2" xfId="24093"/>
    <cellStyle name="20 % – Zvýraznění3 4 10 2 3" xfId="48723"/>
    <cellStyle name="20 % – Zvýraznění3 4 10 2 4" xfId="48724"/>
    <cellStyle name="20 % – Zvýraznění3 4 10 2 5" xfId="48725"/>
    <cellStyle name="20 % – Zvýraznění3 4 10 3" xfId="12267"/>
    <cellStyle name="20 % – Zvýraznění3 4 10 3 2" xfId="27462"/>
    <cellStyle name="20 % – Zvýraznění3 4 10 3 3" xfId="48726"/>
    <cellStyle name="20 % – Zvýraznění3 4 10 3 4" xfId="48727"/>
    <cellStyle name="20 % – Zvýraznění3 4 10 4" xfId="16066"/>
    <cellStyle name="20 % – Zvýraznění3 4 10 4 2" xfId="31247"/>
    <cellStyle name="20 % – Zvýraznění3 4 10 5" xfId="35052"/>
    <cellStyle name="20 % – Zvýraznění3 4 10 6" xfId="19872"/>
    <cellStyle name="20 % – Zvýraznění3 4 10 7" xfId="39234"/>
    <cellStyle name="20 % – Zvýraznění3 4 10 8" xfId="39235"/>
    <cellStyle name="20 % – Zvýraznění3 4 11" xfId="1823"/>
    <cellStyle name="20 % – Zvýraznění3 4 11 2" xfId="8878"/>
    <cellStyle name="20 % – Zvýraznění3 4 11 2 2" xfId="24094"/>
    <cellStyle name="20 % – Zvýraznění3 4 11 2 3" xfId="48728"/>
    <cellStyle name="20 % – Zvýraznění3 4 11 2 4" xfId="48729"/>
    <cellStyle name="20 % – Zvýraznění3 4 11 2 5" xfId="48730"/>
    <cellStyle name="20 % – Zvýraznění3 4 11 3" xfId="12268"/>
    <cellStyle name="20 % – Zvýraznění3 4 11 3 2" xfId="27463"/>
    <cellStyle name="20 % – Zvýraznění3 4 11 3 3" xfId="48731"/>
    <cellStyle name="20 % – Zvýraznění3 4 11 3 4" xfId="48732"/>
    <cellStyle name="20 % – Zvýraznění3 4 11 4" xfId="16067"/>
    <cellStyle name="20 % – Zvýraznění3 4 11 4 2" xfId="31248"/>
    <cellStyle name="20 % – Zvýraznění3 4 11 5" xfId="35053"/>
    <cellStyle name="20 % – Zvýraznění3 4 11 6" xfId="19873"/>
    <cellStyle name="20 % – Zvýraznění3 4 11 7" xfId="39236"/>
    <cellStyle name="20 % – Zvýraznění3 4 11 8" xfId="39237"/>
    <cellStyle name="20 % – Zvýraznění3 4 12" xfId="1824"/>
    <cellStyle name="20 % – Zvýraznění3 4 12 2" xfId="8879"/>
    <cellStyle name="20 % – Zvýraznění3 4 12 2 2" xfId="24095"/>
    <cellStyle name="20 % – Zvýraznění3 4 12 2 3" xfId="48733"/>
    <cellStyle name="20 % – Zvýraznění3 4 12 2 4" xfId="48734"/>
    <cellStyle name="20 % – Zvýraznění3 4 12 2 5" xfId="48735"/>
    <cellStyle name="20 % – Zvýraznění3 4 12 3" xfId="12269"/>
    <cellStyle name="20 % – Zvýraznění3 4 12 3 2" xfId="27464"/>
    <cellStyle name="20 % – Zvýraznění3 4 12 3 3" xfId="48736"/>
    <cellStyle name="20 % – Zvýraznění3 4 12 3 4" xfId="48737"/>
    <cellStyle name="20 % – Zvýraznění3 4 12 4" xfId="16068"/>
    <cellStyle name="20 % – Zvýraznění3 4 12 4 2" xfId="31249"/>
    <cellStyle name="20 % – Zvýraznění3 4 12 5" xfId="35054"/>
    <cellStyle name="20 % – Zvýraznění3 4 12 6" xfId="19874"/>
    <cellStyle name="20 % – Zvýraznění3 4 12 7" xfId="39238"/>
    <cellStyle name="20 % – Zvýraznění3 4 12 8" xfId="39239"/>
    <cellStyle name="20 % – Zvýraznění3 4 13" xfId="1825"/>
    <cellStyle name="20 % – Zvýraznění3 4 13 2" xfId="11245"/>
    <cellStyle name="20 % – Zvýraznění3 4 13 2 2" xfId="26445"/>
    <cellStyle name="20 % – Zvýraznění3 4 13 2 3" xfId="48738"/>
    <cellStyle name="20 % – Zvýraznění3 4 13 2 4" xfId="48739"/>
    <cellStyle name="20 % – Zvýraznění3 4 13 2 5" xfId="48740"/>
    <cellStyle name="20 % – Zvýraznění3 4 13 3" xfId="12270"/>
    <cellStyle name="20 % – Zvýraznění3 4 13 3 2" xfId="27465"/>
    <cellStyle name="20 % – Zvýraznění3 4 13 3 3" xfId="48741"/>
    <cellStyle name="20 % – Zvýraznění3 4 13 3 4" xfId="48742"/>
    <cellStyle name="20 % – Zvýraznění3 4 13 4" xfId="16069"/>
    <cellStyle name="20 % – Zvýraznění3 4 13 4 2" xfId="31250"/>
    <cellStyle name="20 % – Zvýraznění3 4 13 5" xfId="35055"/>
    <cellStyle name="20 % – Zvýraznění3 4 13 6" xfId="19875"/>
    <cellStyle name="20 % – Zvýraznění3 4 13 7" xfId="39240"/>
    <cellStyle name="20 % – Zvýraznění3 4 13 8" xfId="39241"/>
    <cellStyle name="20 % – Zvýraznění3 4 14" xfId="7508"/>
    <cellStyle name="20 % – Zvýraznění3 4 14 2" xfId="11339"/>
    <cellStyle name="20 % – Zvýraznění3 4 14 2 2" xfId="26539"/>
    <cellStyle name="20 % – Zvýraznění3 4 14 2 3" xfId="48743"/>
    <cellStyle name="20 % – Zvýraznění3 4 14 2 4" xfId="48744"/>
    <cellStyle name="20 % – Zvýraznění3 4 14 2 5" xfId="48745"/>
    <cellStyle name="20 % – Zvýraznění3 4 14 3" xfId="15134"/>
    <cellStyle name="20 % – Zvýraznění3 4 14 3 2" xfId="30321"/>
    <cellStyle name="20 % – Zvýraznění3 4 14 3 3" xfId="48746"/>
    <cellStyle name="20 % – Zvýraznění3 4 14 3 4" xfId="48747"/>
    <cellStyle name="20 % – Zvýraznění3 4 14 4" xfId="18937"/>
    <cellStyle name="20 % – Zvýraznění3 4 14 4 2" xfId="34118"/>
    <cellStyle name="20 % – Zvýraznění3 4 14 5" xfId="37909"/>
    <cellStyle name="20 % – Zvýraznění3 4 14 6" xfId="22729"/>
    <cellStyle name="20 % – Zvýraznění3 4 14 7" xfId="39242"/>
    <cellStyle name="20 % – Zvýraznění3 4 14 8" xfId="39243"/>
    <cellStyle name="20 % – Zvýraznění3 4 15" xfId="7618"/>
    <cellStyle name="20 % – Zvýraznění3 4 15 2" xfId="22837"/>
    <cellStyle name="20 % – Zvýraznění3 4 15 3" xfId="48748"/>
    <cellStyle name="20 % – Zvýraznění3 4 15 4" xfId="48749"/>
    <cellStyle name="20 % – Zvýraznění3 4 15 5" xfId="48750"/>
    <cellStyle name="20 % – Zvýraznění3 4 16" xfId="11410"/>
    <cellStyle name="20 % – Zvýraznění3 4 16 2" xfId="26607"/>
    <cellStyle name="20 % – Zvýraznění3 4 16 3" xfId="48751"/>
    <cellStyle name="20 % – Zvýraznění3 4 16 4" xfId="48752"/>
    <cellStyle name="20 % – Zvýraznění3 4 17" xfId="15211"/>
    <cellStyle name="20 % – Zvýraznění3 4 17 2" xfId="30392"/>
    <cellStyle name="20 % – Zvýraznění3 4 18" xfId="34197"/>
    <cellStyle name="20 % – Zvýraznění3 4 19" xfId="19017"/>
    <cellStyle name="20 % – Zvýraznění3 4 2" xfId="334"/>
    <cellStyle name="20 % – Zvýraznění3 4 2 10" xfId="1826"/>
    <cellStyle name="20 % – Zvýraznění3 4 2 10 2" xfId="8880"/>
    <cellStyle name="20 % – Zvýraznění3 4 2 10 2 2" xfId="24096"/>
    <cellStyle name="20 % – Zvýraznění3 4 2 10 2 3" xfId="48753"/>
    <cellStyle name="20 % – Zvýraznění3 4 2 10 2 4" xfId="48754"/>
    <cellStyle name="20 % – Zvýraznění3 4 2 10 2 5" xfId="48755"/>
    <cellStyle name="20 % – Zvýraznění3 4 2 10 3" xfId="12271"/>
    <cellStyle name="20 % – Zvýraznění3 4 2 10 3 2" xfId="27466"/>
    <cellStyle name="20 % – Zvýraznění3 4 2 10 3 3" xfId="48756"/>
    <cellStyle name="20 % – Zvýraznění3 4 2 10 3 4" xfId="48757"/>
    <cellStyle name="20 % – Zvýraznění3 4 2 10 4" xfId="16070"/>
    <cellStyle name="20 % – Zvýraznění3 4 2 10 4 2" xfId="31251"/>
    <cellStyle name="20 % – Zvýraznění3 4 2 10 5" xfId="35056"/>
    <cellStyle name="20 % – Zvýraznění3 4 2 10 6" xfId="19876"/>
    <cellStyle name="20 % – Zvýraznění3 4 2 10 7" xfId="39244"/>
    <cellStyle name="20 % – Zvýraznění3 4 2 10 8" xfId="39245"/>
    <cellStyle name="20 % – Zvýraznění3 4 2 11" xfId="1827"/>
    <cellStyle name="20 % – Zvýraznění3 4 2 11 2" xfId="11200"/>
    <cellStyle name="20 % – Zvýraznění3 4 2 11 2 2" xfId="26400"/>
    <cellStyle name="20 % – Zvýraznění3 4 2 11 2 3" xfId="48758"/>
    <cellStyle name="20 % – Zvýraznění3 4 2 11 2 4" xfId="48759"/>
    <cellStyle name="20 % – Zvýraznění3 4 2 11 2 5" xfId="48760"/>
    <cellStyle name="20 % – Zvýraznění3 4 2 11 3" xfId="12272"/>
    <cellStyle name="20 % – Zvýraznění3 4 2 11 3 2" xfId="27467"/>
    <cellStyle name="20 % – Zvýraznění3 4 2 11 3 3" xfId="48761"/>
    <cellStyle name="20 % – Zvýraznění3 4 2 11 3 4" xfId="48762"/>
    <cellStyle name="20 % – Zvýraznění3 4 2 11 4" xfId="16071"/>
    <cellStyle name="20 % – Zvýraznění3 4 2 11 4 2" xfId="31252"/>
    <cellStyle name="20 % – Zvýraznění3 4 2 11 5" xfId="35057"/>
    <cellStyle name="20 % – Zvýraznění3 4 2 11 6" xfId="19877"/>
    <cellStyle name="20 % – Zvýraznění3 4 2 11 7" xfId="39246"/>
    <cellStyle name="20 % – Zvýraznění3 4 2 11 8" xfId="39247"/>
    <cellStyle name="20 % – Zvýraznění3 4 2 12" xfId="7509"/>
    <cellStyle name="20 % – Zvýraznění3 4 2 12 2" xfId="11340"/>
    <cellStyle name="20 % – Zvýraznění3 4 2 12 2 2" xfId="26540"/>
    <cellStyle name="20 % – Zvýraznění3 4 2 12 2 3" xfId="48763"/>
    <cellStyle name="20 % – Zvýraznění3 4 2 12 2 4" xfId="48764"/>
    <cellStyle name="20 % – Zvýraznění3 4 2 12 2 5" xfId="48765"/>
    <cellStyle name="20 % – Zvýraznění3 4 2 12 3" xfId="15135"/>
    <cellStyle name="20 % – Zvýraznění3 4 2 12 3 2" xfId="30322"/>
    <cellStyle name="20 % – Zvýraznění3 4 2 12 3 3" xfId="48766"/>
    <cellStyle name="20 % – Zvýraznění3 4 2 12 3 4" xfId="48767"/>
    <cellStyle name="20 % – Zvýraznění3 4 2 12 4" xfId="18938"/>
    <cellStyle name="20 % – Zvýraznění3 4 2 12 4 2" xfId="34119"/>
    <cellStyle name="20 % – Zvýraznění3 4 2 12 5" xfId="37910"/>
    <cellStyle name="20 % – Zvýraznění3 4 2 12 6" xfId="22730"/>
    <cellStyle name="20 % – Zvýraznění3 4 2 12 7" xfId="39248"/>
    <cellStyle name="20 % – Zvýraznění3 4 2 12 8" xfId="39249"/>
    <cellStyle name="20 % – Zvýraznění3 4 2 13" xfId="7646"/>
    <cellStyle name="20 % – Zvýraznění3 4 2 13 2" xfId="22865"/>
    <cellStyle name="20 % – Zvýraznění3 4 2 13 3" xfId="48768"/>
    <cellStyle name="20 % – Zvýraznění3 4 2 13 4" xfId="48769"/>
    <cellStyle name="20 % – Zvýraznění3 4 2 13 5" xfId="48770"/>
    <cellStyle name="20 % – Zvýraznění3 4 2 14" xfId="11438"/>
    <cellStyle name="20 % – Zvýraznění3 4 2 14 2" xfId="26635"/>
    <cellStyle name="20 % – Zvýraznění3 4 2 14 3" xfId="48771"/>
    <cellStyle name="20 % – Zvýraznění3 4 2 14 4" xfId="48772"/>
    <cellStyle name="20 % – Zvýraznění3 4 2 15" xfId="15239"/>
    <cellStyle name="20 % – Zvýraznění3 4 2 15 2" xfId="30420"/>
    <cellStyle name="20 % – Zvýraznění3 4 2 16" xfId="34225"/>
    <cellStyle name="20 % – Zvýraznění3 4 2 17" xfId="19045"/>
    <cellStyle name="20 % – Zvýraznění3 4 2 18" xfId="39250"/>
    <cellStyle name="20 % – Zvýraznění3 4 2 19" xfId="39251"/>
    <cellStyle name="20 % – Zvýraznění3 4 2 2" xfId="363"/>
    <cellStyle name="20 % – Zvýraznění3 4 2 2 10" xfId="34253"/>
    <cellStyle name="20 % – Zvýraznění3 4 2 2 11" xfId="19073"/>
    <cellStyle name="20 % – Zvýraznění3 4 2 2 12" xfId="39252"/>
    <cellStyle name="20 % – Zvýraznění3 4 2 2 13" xfId="39253"/>
    <cellStyle name="20 % – Zvýraznění3 4 2 2 2" xfId="1828"/>
    <cellStyle name="20 % – Zvýraznění3 4 2 2 2 2" xfId="8881"/>
    <cellStyle name="20 % – Zvýraznění3 4 2 2 2 2 2" xfId="24097"/>
    <cellStyle name="20 % – Zvýraznění3 4 2 2 2 2 3" xfId="48773"/>
    <cellStyle name="20 % – Zvýraznění3 4 2 2 2 2 4" xfId="48774"/>
    <cellStyle name="20 % – Zvýraznění3 4 2 2 2 2 5" xfId="48775"/>
    <cellStyle name="20 % – Zvýraznění3 4 2 2 2 3" xfId="12273"/>
    <cellStyle name="20 % – Zvýraznění3 4 2 2 2 3 2" xfId="27468"/>
    <cellStyle name="20 % – Zvýraznění3 4 2 2 2 3 3" xfId="48776"/>
    <cellStyle name="20 % – Zvýraznění3 4 2 2 2 3 4" xfId="48777"/>
    <cellStyle name="20 % – Zvýraznění3 4 2 2 2 4" xfId="16072"/>
    <cellStyle name="20 % – Zvýraznění3 4 2 2 2 4 2" xfId="31253"/>
    <cellStyle name="20 % – Zvýraznění3 4 2 2 2 5" xfId="35058"/>
    <cellStyle name="20 % – Zvýraznění3 4 2 2 2 6" xfId="19878"/>
    <cellStyle name="20 % – Zvýraznění3 4 2 2 2 7" xfId="39254"/>
    <cellStyle name="20 % – Zvýraznění3 4 2 2 2 8" xfId="39255"/>
    <cellStyle name="20 % – Zvýraznění3 4 2 2 3" xfId="1829"/>
    <cellStyle name="20 % – Zvýraznění3 4 2 2 3 2" xfId="8882"/>
    <cellStyle name="20 % – Zvýraznění3 4 2 2 3 2 2" xfId="24098"/>
    <cellStyle name="20 % – Zvýraznění3 4 2 2 3 2 3" xfId="48778"/>
    <cellStyle name="20 % – Zvýraznění3 4 2 2 3 2 4" xfId="48779"/>
    <cellStyle name="20 % – Zvýraznění3 4 2 2 3 2 5" xfId="48780"/>
    <cellStyle name="20 % – Zvýraznění3 4 2 2 3 3" xfId="12274"/>
    <cellStyle name="20 % – Zvýraznění3 4 2 2 3 3 2" xfId="27469"/>
    <cellStyle name="20 % – Zvýraznění3 4 2 2 3 3 3" xfId="48781"/>
    <cellStyle name="20 % – Zvýraznění3 4 2 2 3 3 4" xfId="48782"/>
    <cellStyle name="20 % – Zvýraznění3 4 2 2 3 4" xfId="16073"/>
    <cellStyle name="20 % – Zvýraznění3 4 2 2 3 4 2" xfId="31254"/>
    <cellStyle name="20 % – Zvýraznění3 4 2 2 3 5" xfId="35059"/>
    <cellStyle name="20 % – Zvýraznění3 4 2 2 3 6" xfId="19879"/>
    <cellStyle name="20 % – Zvýraznění3 4 2 2 3 7" xfId="39256"/>
    <cellStyle name="20 % – Zvýraznění3 4 2 2 3 8" xfId="39257"/>
    <cellStyle name="20 % – Zvýraznění3 4 2 2 4" xfId="1830"/>
    <cellStyle name="20 % – Zvýraznění3 4 2 2 4 2" xfId="8883"/>
    <cellStyle name="20 % – Zvýraznění3 4 2 2 4 2 2" xfId="24099"/>
    <cellStyle name="20 % – Zvýraznění3 4 2 2 4 2 3" xfId="48783"/>
    <cellStyle name="20 % – Zvýraznění3 4 2 2 4 2 4" xfId="48784"/>
    <cellStyle name="20 % – Zvýraznění3 4 2 2 4 2 5" xfId="48785"/>
    <cellStyle name="20 % – Zvýraznění3 4 2 2 4 3" xfId="12275"/>
    <cellStyle name="20 % – Zvýraznění3 4 2 2 4 3 2" xfId="27470"/>
    <cellStyle name="20 % – Zvýraznění3 4 2 2 4 3 3" xfId="48786"/>
    <cellStyle name="20 % – Zvýraznění3 4 2 2 4 3 4" xfId="48787"/>
    <cellStyle name="20 % – Zvýraznění3 4 2 2 4 4" xfId="16074"/>
    <cellStyle name="20 % – Zvýraznění3 4 2 2 4 4 2" xfId="31255"/>
    <cellStyle name="20 % – Zvýraznění3 4 2 2 4 5" xfId="35060"/>
    <cellStyle name="20 % – Zvýraznění3 4 2 2 4 6" xfId="19880"/>
    <cellStyle name="20 % – Zvýraznění3 4 2 2 4 7" xfId="39258"/>
    <cellStyle name="20 % – Zvýraznění3 4 2 2 4 8" xfId="39259"/>
    <cellStyle name="20 % – Zvýraznění3 4 2 2 5" xfId="1831"/>
    <cellStyle name="20 % – Zvýraznění3 4 2 2 5 2" xfId="11298"/>
    <cellStyle name="20 % – Zvýraznění3 4 2 2 5 2 2" xfId="26498"/>
    <cellStyle name="20 % – Zvýraznění3 4 2 2 5 2 3" xfId="48788"/>
    <cellStyle name="20 % – Zvýraznění3 4 2 2 5 2 4" xfId="48789"/>
    <cellStyle name="20 % – Zvýraznění3 4 2 2 5 2 5" xfId="48790"/>
    <cellStyle name="20 % – Zvýraznění3 4 2 2 5 3" xfId="12276"/>
    <cellStyle name="20 % – Zvýraznění3 4 2 2 5 3 2" xfId="27471"/>
    <cellStyle name="20 % – Zvýraznění3 4 2 2 5 3 3" xfId="48791"/>
    <cellStyle name="20 % – Zvýraznění3 4 2 2 5 3 4" xfId="48792"/>
    <cellStyle name="20 % – Zvýraznění3 4 2 2 5 4" xfId="16075"/>
    <cellStyle name="20 % – Zvýraznění3 4 2 2 5 4 2" xfId="31256"/>
    <cellStyle name="20 % – Zvýraznění3 4 2 2 5 5" xfId="35061"/>
    <cellStyle name="20 % – Zvýraznění3 4 2 2 5 6" xfId="19881"/>
    <cellStyle name="20 % – Zvýraznění3 4 2 2 5 7" xfId="39260"/>
    <cellStyle name="20 % – Zvýraznění3 4 2 2 5 8" xfId="39261"/>
    <cellStyle name="20 % – Zvýraznění3 4 2 2 6" xfId="7510"/>
    <cellStyle name="20 % – Zvýraznění3 4 2 2 6 2" xfId="11341"/>
    <cellStyle name="20 % – Zvýraznění3 4 2 2 6 2 2" xfId="26541"/>
    <cellStyle name="20 % – Zvýraznění3 4 2 2 6 2 3" xfId="48793"/>
    <cellStyle name="20 % – Zvýraznění3 4 2 2 6 2 4" xfId="48794"/>
    <cellStyle name="20 % – Zvýraznění3 4 2 2 6 2 5" xfId="48795"/>
    <cellStyle name="20 % – Zvýraznění3 4 2 2 6 3" xfId="15136"/>
    <cellStyle name="20 % – Zvýraznění3 4 2 2 6 3 2" xfId="30323"/>
    <cellStyle name="20 % – Zvýraznění3 4 2 2 6 3 3" xfId="48796"/>
    <cellStyle name="20 % – Zvýraznění3 4 2 2 6 3 4" xfId="48797"/>
    <cellStyle name="20 % – Zvýraznění3 4 2 2 6 4" xfId="18939"/>
    <cellStyle name="20 % – Zvýraznění3 4 2 2 6 4 2" xfId="34120"/>
    <cellStyle name="20 % – Zvýraznění3 4 2 2 6 5" xfId="37911"/>
    <cellStyle name="20 % – Zvýraznění3 4 2 2 6 6" xfId="22731"/>
    <cellStyle name="20 % – Zvýraznění3 4 2 2 6 7" xfId="39262"/>
    <cellStyle name="20 % – Zvýraznění3 4 2 2 6 8" xfId="39263"/>
    <cellStyle name="20 % – Zvýraznění3 4 2 2 7" xfId="7674"/>
    <cellStyle name="20 % – Zvýraznění3 4 2 2 7 2" xfId="22893"/>
    <cellStyle name="20 % – Zvýraznění3 4 2 2 7 3" xfId="48798"/>
    <cellStyle name="20 % – Zvýraznění3 4 2 2 7 4" xfId="48799"/>
    <cellStyle name="20 % – Zvýraznění3 4 2 2 7 5" xfId="48800"/>
    <cellStyle name="20 % – Zvýraznění3 4 2 2 8" xfId="11466"/>
    <cellStyle name="20 % – Zvýraznění3 4 2 2 8 2" xfId="26663"/>
    <cellStyle name="20 % – Zvýraznění3 4 2 2 8 3" xfId="48801"/>
    <cellStyle name="20 % – Zvýraznění3 4 2 2 8 4" xfId="48802"/>
    <cellStyle name="20 % – Zvýraznění3 4 2 2 9" xfId="15267"/>
    <cellStyle name="20 % – Zvýraznění3 4 2 2 9 2" xfId="30448"/>
    <cellStyle name="20 % – Zvýraznění3 4 2 3" xfId="419"/>
    <cellStyle name="20 % – Zvýraznění3 4 2 3 10" xfId="19117"/>
    <cellStyle name="20 % – Zvýraznění3 4 2 3 11" xfId="39264"/>
    <cellStyle name="20 % – Zvýraznění3 4 2 3 12" xfId="39265"/>
    <cellStyle name="20 % – Zvýraznění3 4 2 3 2" xfId="1832"/>
    <cellStyle name="20 % – Zvýraznění3 4 2 3 2 2" xfId="8884"/>
    <cellStyle name="20 % – Zvýraznění3 4 2 3 2 2 2" xfId="24100"/>
    <cellStyle name="20 % – Zvýraznění3 4 2 3 2 2 3" xfId="48803"/>
    <cellStyle name="20 % – Zvýraznění3 4 2 3 2 2 4" xfId="48804"/>
    <cellStyle name="20 % – Zvýraznění3 4 2 3 2 2 5" xfId="48805"/>
    <cellStyle name="20 % – Zvýraznění3 4 2 3 2 3" xfId="12277"/>
    <cellStyle name="20 % – Zvýraznění3 4 2 3 2 3 2" xfId="27472"/>
    <cellStyle name="20 % – Zvýraznění3 4 2 3 2 3 3" xfId="48806"/>
    <cellStyle name="20 % – Zvýraznění3 4 2 3 2 3 4" xfId="48807"/>
    <cellStyle name="20 % – Zvýraznění3 4 2 3 2 4" xfId="16076"/>
    <cellStyle name="20 % – Zvýraznění3 4 2 3 2 4 2" xfId="31257"/>
    <cellStyle name="20 % – Zvýraznění3 4 2 3 2 5" xfId="35062"/>
    <cellStyle name="20 % – Zvýraznění3 4 2 3 2 6" xfId="19882"/>
    <cellStyle name="20 % – Zvýraznění3 4 2 3 2 7" xfId="39266"/>
    <cellStyle name="20 % – Zvýraznění3 4 2 3 2 8" xfId="39267"/>
    <cellStyle name="20 % – Zvýraznění3 4 2 3 3" xfId="1833"/>
    <cellStyle name="20 % – Zvýraznění3 4 2 3 3 2" xfId="8885"/>
    <cellStyle name="20 % – Zvýraznění3 4 2 3 3 2 2" xfId="24101"/>
    <cellStyle name="20 % – Zvýraznění3 4 2 3 3 2 3" xfId="48808"/>
    <cellStyle name="20 % – Zvýraznění3 4 2 3 3 2 4" xfId="48809"/>
    <cellStyle name="20 % – Zvýraznění3 4 2 3 3 2 5" xfId="48810"/>
    <cellStyle name="20 % – Zvýraznění3 4 2 3 3 3" xfId="12278"/>
    <cellStyle name="20 % – Zvýraznění3 4 2 3 3 3 2" xfId="27473"/>
    <cellStyle name="20 % – Zvýraznění3 4 2 3 3 3 3" xfId="48811"/>
    <cellStyle name="20 % – Zvýraznění3 4 2 3 3 3 4" xfId="48812"/>
    <cellStyle name="20 % – Zvýraznění3 4 2 3 3 4" xfId="16077"/>
    <cellStyle name="20 % – Zvýraznění3 4 2 3 3 4 2" xfId="31258"/>
    <cellStyle name="20 % – Zvýraznění3 4 2 3 3 5" xfId="35063"/>
    <cellStyle name="20 % – Zvýraznění3 4 2 3 3 6" xfId="19883"/>
    <cellStyle name="20 % – Zvýraznění3 4 2 3 3 7" xfId="39268"/>
    <cellStyle name="20 % – Zvýraznění3 4 2 3 3 8" xfId="39269"/>
    <cellStyle name="20 % – Zvýraznění3 4 2 3 4" xfId="1834"/>
    <cellStyle name="20 % – Zvýraznění3 4 2 3 4 2" xfId="8886"/>
    <cellStyle name="20 % – Zvýraznění3 4 2 3 4 2 2" xfId="24102"/>
    <cellStyle name="20 % – Zvýraznění3 4 2 3 4 2 3" xfId="48813"/>
    <cellStyle name="20 % – Zvýraznění3 4 2 3 4 2 4" xfId="48814"/>
    <cellStyle name="20 % – Zvýraznění3 4 2 3 4 2 5" xfId="48815"/>
    <cellStyle name="20 % – Zvýraznění3 4 2 3 4 3" xfId="12279"/>
    <cellStyle name="20 % – Zvýraznění3 4 2 3 4 3 2" xfId="27474"/>
    <cellStyle name="20 % – Zvýraznění3 4 2 3 4 3 3" xfId="48816"/>
    <cellStyle name="20 % – Zvýraznění3 4 2 3 4 3 4" xfId="48817"/>
    <cellStyle name="20 % – Zvýraznění3 4 2 3 4 4" xfId="16078"/>
    <cellStyle name="20 % – Zvýraznění3 4 2 3 4 4 2" xfId="31259"/>
    <cellStyle name="20 % – Zvýraznění3 4 2 3 4 5" xfId="35064"/>
    <cellStyle name="20 % – Zvýraznění3 4 2 3 4 6" xfId="19884"/>
    <cellStyle name="20 % – Zvýraznění3 4 2 3 4 7" xfId="39270"/>
    <cellStyle name="20 % – Zvýraznění3 4 2 3 4 8" xfId="39271"/>
    <cellStyle name="20 % – Zvýraznění3 4 2 3 5" xfId="1835"/>
    <cellStyle name="20 % – Zvýraznění3 4 2 3 5 2" xfId="11181"/>
    <cellStyle name="20 % – Zvýraznění3 4 2 3 5 2 2" xfId="26381"/>
    <cellStyle name="20 % – Zvýraznění3 4 2 3 5 2 3" xfId="48818"/>
    <cellStyle name="20 % – Zvýraznění3 4 2 3 5 2 4" xfId="48819"/>
    <cellStyle name="20 % – Zvýraznění3 4 2 3 5 2 5" xfId="48820"/>
    <cellStyle name="20 % – Zvýraznění3 4 2 3 5 3" xfId="12280"/>
    <cellStyle name="20 % – Zvýraznění3 4 2 3 5 3 2" xfId="27475"/>
    <cellStyle name="20 % – Zvýraznění3 4 2 3 5 3 3" xfId="48821"/>
    <cellStyle name="20 % – Zvýraznění3 4 2 3 5 3 4" xfId="48822"/>
    <cellStyle name="20 % – Zvýraznění3 4 2 3 5 4" xfId="16079"/>
    <cellStyle name="20 % – Zvýraznění3 4 2 3 5 4 2" xfId="31260"/>
    <cellStyle name="20 % – Zvýraznění3 4 2 3 5 5" xfId="35065"/>
    <cellStyle name="20 % – Zvýraznění3 4 2 3 5 6" xfId="19885"/>
    <cellStyle name="20 % – Zvýraznění3 4 2 3 5 7" xfId="39272"/>
    <cellStyle name="20 % – Zvýraznění3 4 2 3 5 8" xfId="39273"/>
    <cellStyle name="20 % – Zvýraznění3 4 2 3 6" xfId="7753"/>
    <cellStyle name="20 % – Zvýraznění3 4 2 3 6 2" xfId="22972"/>
    <cellStyle name="20 % – Zvýraznění3 4 2 3 6 3" xfId="48823"/>
    <cellStyle name="20 % – Zvýraznění3 4 2 3 6 4" xfId="48824"/>
    <cellStyle name="20 % – Zvýraznění3 4 2 3 6 5" xfId="48825"/>
    <cellStyle name="20 % – Zvýraznění3 4 2 3 7" xfId="11511"/>
    <cellStyle name="20 % – Zvýraznění3 4 2 3 7 2" xfId="26707"/>
    <cellStyle name="20 % – Zvýraznění3 4 2 3 7 3" xfId="48826"/>
    <cellStyle name="20 % – Zvýraznění3 4 2 3 7 4" xfId="48827"/>
    <cellStyle name="20 % – Zvýraznění3 4 2 3 8" xfId="15311"/>
    <cellStyle name="20 % – Zvýraznění3 4 2 3 8 2" xfId="30492"/>
    <cellStyle name="20 % – Zvýraznění3 4 2 3 9" xfId="34297"/>
    <cellStyle name="20 % – Zvýraznění3 4 2 4" xfId="1836"/>
    <cellStyle name="20 % – Zvýraznění3 4 2 4 10" xfId="39274"/>
    <cellStyle name="20 % – Zvýraznění3 4 2 4 11" xfId="39275"/>
    <cellStyle name="20 % – Zvýraznění3 4 2 4 2" xfId="1837"/>
    <cellStyle name="20 % – Zvýraznění3 4 2 4 2 2" xfId="8887"/>
    <cellStyle name="20 % – Zvýraznění3 4 2 4 2 2 2" xfId="24103"/>
    <cellStyle name="20 % – Zvýraznění3 4 2 4 2 2 3" xfId="48828"/>
    <cellStyle name="20 % – Zvýraznění3 4 2 4 2 2 4" xfId="48829"/>
    <cellStyle name="20 % – Zvýraznění3 4 2 4 2 2 5" xfId="48830"/>
    <cellStyle name="20 % – Zvýraznění3 4 2 4 2 3" xfId="12282"/>
    <cellStyle name="20 % – Zvýraznění3 4 2 4 2 3 2" xfId="27477"/>
    <cellStyle name="20 % – Zvýraznění3 4 2 4 2 3 3" xfId="48831"/>
    <cellStyle name="20 % – Zvýraznění3 4 2 4 2 3 4" xfId="48832"/>
    <cellStyle name="20 % – Zvýraznění3 4 2 4 2 4" xfId="16081"/>
    <cellStyle name="20 % – Zvýraznění3 4 2 4 2 4 2" xfId="31262"/>
    <cellStyle name="20 % – Zvýraznění3 4 2 4 2 5" xfId="35067"/>
    <cellStyle name="20 % – Zvýraznění3 4 2 4 2 6" xfId="19887"/>
    <cellStyle name="20 % – Zvýraznění3 4 2 4 2 7" xfId="39276"/>
    <cellStyle name="20 % – Zvýraznění3 4 2 4 2 8" xfId="39277"/>
    <cellStyle name="20 % – Zvýraznění3 4 2 4 3" xfId="1838"/>
    <cellStyle name="20 % – Zvýraznění3 4 2 4 3 2" xfId="8888"/>
    <cellStyle name="20 % – Zvýraznění3 4 2 4 3 2 2" xfId="24104"/>
    <cellStyle name="20 % – Zvýraznění3 4 2 4 3 2 3" xfId="48833"/>
    <cellStyle name="20 % – Zvýraznění3 4 2 4 3 2 4" xfId="48834"/>
    <cellStyle name="20 % – Zvýraznění3 4 2 4 3 2 5" xfId="48835"/>
    <cellStyle name="20 % – Zvýraznění3 4 2 4 3 3" xfId="12283"/>
    <cellStyle name="20 % – Zvýraznění3 4 2 4 3 3 2" xfId="27478"/>
    <cellStyle name="20 % – Zvýraznění3 4 2 4 3 3 3" xfId="48836"/>
    <cellStyle name="20 % – Zvýraznění3 4 2 4 3 3 4" xfId="48837"/>
    <cellStyle name="20 % – Zvýraznění3 4 2 4 3 4" xfId="16082"/>
    <cellStyle name="20 % – Zvýraznění3 4 2 4 3 4 2" xfId="31263"/>
    <cellStyle name="20 % – Zvýraznění3 4 2 4 3 5" xfId="35068"/>
    <cellStyle name="20 % – Zvýraznění3 4 2 4 3 6" xfId="19888"/>
    <cellStyle name="20 % – Zvýraznění3 4 2 4 3 7" xfId="39278"/>
    <cellStyle name="20 % – Zvýraznění3 4 2 4 3 8" xfId="39279"/>
    <cellStyle name="20 % – Zvýraznění3 4 2 4 4" xfId="1839"/>
    <cellStyle name="20 % – Zvýraznění3 4 2 4 4 2" xfId="8889"/>
    <cellStyle name="20 % – Zvýraznění3 4 2 4 4 2 2" xfId="24105"/>
    <cellStyle name="20 % – Zvýraznění3 4 2 4 4 2 3" xfId="48838"/>
    <cellStyle name="20 % – Zvýraznění3 4 2 4 4 2 4" xfId="48839"/>
    <cellStyle name="20 % – Zvýraznění3 4 2 4 4 2 5" xfId="48840"/>
    <cellStyle name="20 % – Zvýraznění3 4 2 4 4 3" xfId="12284"/>
    <cellStyle name="20 % – Zvýraznění3 4 2 4 4 3 2" xfId="27479"/>
    <cellStyle name="20 % – Zvýraznění3 4 2 4 4 3 3" xfId="48841"/>
    <cellStyle name="20 % – Zvýraznění3 4 2 4 4 3 4" xfId="48842"/>
    <cellStyle name="20 % – Zvýraznění3 4 2 4 4 4" xfId="16083"/>
    <cellStyle name="20 % – Zvýraznění3 4 2 4 4 4 2" xfId="31264"/>
    <cellStyle name="20 % – Zvýraznění3 4 2 4 4 5" xfId="35069"/>
    <cellStyle name="20 % – Zvýraznění3 4 2 4 4 6" xfId="19889"/>
    <cellStyle name="20 % – Zvýraznění3 4 2 4 4 7" xfId="39280"/>
    <cellStyle name="20 % – Zvýraznění3 4 2 4 4 8" xfId="39281"/>
    <cellStyle name="20 % – Zvýraznění3 4 2 4 5" xfId="8170"/>
    <cellStyle name="20 % – Zvýraznění3 4 2 4 5 2" xfId="23386"/>
    <cellStyle name="20 % – Zvýraznění3 4 2 4 5 3" xfId="48843"/>
    <cellStyle name="20 % – Zvýraznění3 4 2 4 5 4" xfId="48844"/>
    <cellStyle name="20 % – Zvýraznění3 4 2 4 5 5" xfId="48845"/>
    <cellStyle name="20 % – Zvýraznění3 4 2 4 6" xfId="12281"/>
    <cellStyle name="20 % – Zvýraznění3 4 2 4 6 2" xfId="27476"/>
    <cellStyle name="20 % – Zvýraznění3 4 2 4 6 3" xfId="48846"/>
    <cellStyle name="20 % – Zvýraznění3 4 2 4 6 4" xfId="48847"/>
    <cellStyle name="20 % – Zvýraznění3 4 2 4 7" xfId="16080"/>
    <cellStyle name="20 % – Zvýraznění3 4 2 4 7 2" xfId="31261"/>
    <cellStyle name="20 % – Zvýraznění3 4 2 4 8" xfId="35066"/>
    <cellStyle name="20 % – Zvýraznění3 4 2 4 9" xfId="19886"/>
    <cellStyle name="20 % – Zvýraznění3 4 2 5" xfId="1840"/>
    <cellStyle name="20 % – Zvýraznění3 4 2 5 10" xfId="39282"/>
    <cellStyle name="20 % – Zvýraznění3 4 2 5 11" xfId="39283"/>
    <cellStyle name="20 % – Zvýraznění3 4 2 5 2" xfId="1841"/>
    <cellStyle name="20 % – Zvýraznění3 4 2 5 2 2" xfId="8890"/>
    <cellStyle name="20 % – Zvýraznění3 4 2 5 2 2 2" xfId="24106"/>
    <cellStyle name="20 % – Zvýraznění3 4 2 5 2 2 3" xfId="48848"/>
    <cellStyle name="20 % – Zvýraznění3 4 2 5 2 2 4" xfId="48849"/>
    <cellStyle name="20 % – Zvýraznění3 4 2 5 2 2 5" xfId="48850"/>
    <cellStyle name="20 % – Zvýraznění3 4 2 5 2 3" xfId="12286"/>
    <cellStyle name="20 % – Zvýraznění3 4 2 5 2 3 2" xfId="27481"/>
    <cellStyle name="20 % – Zvýraznění3 4 2 5 2 3 3" xfId="48851"/>
    <cellStyle name="20 % – Zvýraznění3 4 2 5 2 3 4" xfId="48852"/>
    <cellStyle name="20 % – Zvýraznění3 4 2 5 2 4" xfId="16085"/>
    <cellStyle name="20 % – Zvýraznění3 4 2 5 2 4 2" xfId="31266"/>
    <cellStyle name="20 % – Zvýraznění3 4 2 5 2 5" xfId="35071"/>
    <cellStyle name="20 % – Zvýraznění3 4 2 5 2 6" xfId="19891"/>
    <cellStyle name="20 % – Zvýraznění3 4 2 5 2 7" xfId="39284"/>
    <cellStyle name="20 % – Zvýraznění3 4 2 5 2 8" xfId="39285"/>
    <cellStyle name="20 % – Zvýraznění3 4 2 5 3" xfId="1842"/>
    <cellStyle name="20 % – Zvýraznění3 4 2 5 3 2" xfId="8891"/>
    <cellStyle name="20 % – Zvýraznění3 4 2 5 3 2 2" xfId="24107"/>
    <cellStyle name="20 % – Zvýraznění3 4 2 5 3 2 3" xfId="48853"/>
    <cellStyle name="20 % – Zvýraznění3 4 2 5 3 2 4" xfId="48854"/>
    <cellStyle name="20 % – Zvýraznění3 4 2 5 3 2 5" xfId="48855"/>
    <cellStyle name="20 % – Zvýraznění3 4 2 5 3 3" xfId="12287"/>
    <cellStyle name="20 % – Zvýraznění3 4 2 5 3 3 2" xfId="27482"/>
    <cellStyle name="20 % – Zvýraznění3 4 2 5 3 3 3" xfId="48856"/>
    <cellStyle name="20 % – Zvýraznění3 4 2 5 3 3 4" xfId="48857"/>
    <cellStyle name="20 % – Zvýraznění3 4 2 5 3 4" xfId="16086"/>
    <cellStyle name="20 % – Zvýraznění3 4 2 5 3 4 2" xfId="31267"/>
    <cellStyle name="20 % – Zvýraznění3 4 2 5 3 5" xfId="35072"/>
    <cellStyle name="20 % – Zvýraznění3 4 2 5 3 6" xfId="19892"/>
    <cellStyle name="20 % – Zvýraznění3 4 2 5 3 7" xfId="39286"/>
    <cellStyle name="20 % – Zvýraznění3 4 2 5 3 8" xfId="39287"/>
    <cellStyle name="20 % – Zvýraznění3 4 2 5 4" xfId="1843"/>
    <cellStyle name="20 % – Zvýraznění3 4 2 5 4 2" xfId="8892"/>
    <cellStyle name="20 % – Zvýraznění3 4 2 5 4 2 2" xfId="24108"/>
    <cellStyle name="20 % – Zvýraznění3 4 2 5 4 2 3" xfId="48858"/>
    <cellStyle name="20 % – Zvýraznění3 4 2 5 4 2 4" xfId="48859"/>
    <cellStyle name="20 % – Zvýraznění3 4 2 5 4 2 5" xfId="48860"/>
    <cellStyle name="20 % – Zvýraznění3 4 2 5 4 3" xfId="12288"/>
    <cellStyle name="20 % – Zvýraznění3 4 2 5 4 3 2" xfId="27483"/>
    <cellStyle name="20 % – Zvýraznění3 4 2 5 4 3 3" xfId="48861"/>
    <cellStyle name="20 % – Zvýraznění3 4 2 5 4 3 4" xfId="48862"/>
    <cellStyle name="20 % – Zvýraznění3 4 2 5 4 4" xfId="16087"/>
    <cellStyle name="20 % – Zvýraznění3 4 2 5 4 4 2" xfId="31268"/>
    <cellStyle name="20 % – Zvýraznění3 4 2 5 4 5" xfId="35073"/>
    <cellStyle name="20 % – Zvýraznění3 4 2 5 4 6" xfId="19893"/>
    <cellStyle name="20 % – Zvýraznění3 4 2 5 4 7" xfId="39288"/>
    <cellStyle name="20 % – Zvýraznění3 4 2 5 4 8" xfId="39289"/>
    <cellStyle name="20 % – Zvýraznění3 4 2 5 5" xfId="8252"/>
    <cellStyle name="20 % – Zvýraznění3 4 2 5 5 2" xfId="23468"/>
    <cellStyle name="20 % – Zvýraznění3 4 2 5 5 3" xfId="48863"/>
    <cellStyle name="20 % – Zvýraznění3 4 2 5 5 4" xfId="48864"/>
    <cellStyle name="20 % – Zvýraznění3 4 2 5 5 5" xfId="48865"/>
    <cellStyle name="20 % – Zvýraznění3 4 2 5 6" xfId="12285"/>
    <cellStyle name="20 % – Zvýraznění3 4 2 5 6 2" xfId="27480"/>
    <cellStyle name="20 % – Zvýraznění3 4 2 5 6 3" xfId="48866"/>
    <cellStyle name="20 % – Zvýraznění3 4 2 5 6 4" xfId="48867"/>
    <cellStyle name="20 % – Zvýraznění3 4 2 5 7" xfId="16084"/>
    <cellStyle name="20 % – Zvýraznění3 4 2 5 7 2" xfId="31265"/>
    <cellStyle name="20 % – Zvýraznění3 4 2 5 8" xfId="35070"/>
    <cellStyle name="20 % – Zvýraznění3 4 2 5 9" xfId="19890"/>
    <cellStyle name="20 % – Zvýraznění3 4 2 6" xfId="1844"/>
    <cellStyle name="20 % – Zvýraznění3 4 2 6 10" xfId="39290"/>
    <cellStyle name="20 % – Zvýraznění3 4 2 6 11" xfId="39291"/>
    <cellStyle name="20 % – Zvýraznění3 4 2 6 2" xfId="1845"/>
    <cellStyle name="20 % – Zvýraznění3 4 2 6 2 2" xfId="8893"/>
    <cellStyle name="20 % – Zvýraznění3 4 2 6 2 2 2" xfId="24109"/>
    <cellStyle name="20 % – Zvýraznění3 4 2 6 2 2 3" xfId="48868"/>
    <cellStyle name="20 % – Zvýraznění3 4 2 6 2 2 4" xfId="48869"/>
    <cellStyle name="20 % – Zvýraznění3 4 2 6 2 2 5" xfId="48870"/>
    <cellStyle name="20 % – Zvýraznění3 4 2 6 2 3" xfId="12290"/>
    <cellStyle name="20 % – Zvýraznění3 4 2 6 2 3 2" xfId="27485"/>
    <cellStyle name="20 % – Zvýraznění3 4 2 6 2 3 3" xfId="48871"/>
    <cellStyle name="20 % – Zvýraznění3 4 2 6 2 3 4" xfId="48872"/>
    <cellStyle name="20 % – Zvýraznění3 4 2 6 2 4" xfId="16089"/>
    <cellStyle name="20 % – Zvýraznění3 4 2 6 2 4 2" xfId="31270"/>
    <cellStyle name="20 % – Zvýraznění3 4 2 6 2 5" xfId="35075"/>
    <cellStyle name="20 % – Zvýraznění3 4 2 6 2 6" xfId="19895"/>
    <cellStyle name="20 % – Zvýraznění3 4 2 6 2 7" xfId="39292"/>
    <cellStyle name="20 % – Zvýraznění3 4 2 6 2 8" xfId="39293"/>
    <cellStyle name="20 % – Zvýraznění3 4 2 6 3" xfId="1846"/>
    <cellStyle name="20 % – Zvýraznění3 4 2 6 3 2" xfId="8894"/>
    <cellStyle name="20 % – Zvýraznění3 4 2 6 3 2 2" xfId="24110"/>
    <cellStyle name="20 % – Zvýraznění3 4 2 6 3 2 3" xfId="48873"/>
    <cellStyle name="20 % – Zvýraznění3 4 2 6 3 2 4" xfId="48874"/>
    <cellStyle name="20 % – Zvýraznění3 4 2 6 3 2 5" xfId="48875"/>
    <cellStyle name="20 % – Zvýraznění3 4 2 6 3 3" xfId="12291"/>
    <cellStyle name="20 % – Zvýraznění3 4 2 6 3 3 2" xfId="27486"/>
    <cellStyle name="20 % – Zvýraznění3 4 2 6 3 3 3" xfId="48876"/>
    <cellStyle name="20 % – Zvýraznění3 4 2 6 3 3 4" xfId="48877"/>
    <cellStyle name="20 % – Zvýraznění3 4 2 6 3 4" xfId="16090"/>
    <cellStyle name="20 % – Zvýraznění3 4 2 6 3 4 2" xfId="31271"/>
    <cellStyle name="20 % – Zvýraznění3 4 2 6 3 5" xfId="35076"/>
    <cellStyle name="20 % – Zvýraznění3 4 2 6 3 6" xfId="19896"/>
    <cellStyle name="20 % – Zvýraznění3 4 2 6 3 7" xfId="39294"/>
    <cellStyle name="20 % – Zvýraznění3 4 2 6 3 8" xfId="39295"/>
    <cellStyle name="20 % – Zvýraznění3 4 2 6 4" xfId="1847"/>
    <cellStyle name="20 % – Zvýraznění3 4 2 6 4 2" xfId="8895"/>
    <cellStyle name="20 % – Zvýraznění3 4 2 6 4 2 2" xfId="24111"/>
    <cellStyle name="20 % – Zvýraznění3 4 2 6 4 2 3" xfId="48878"/>
    <cellStyle name="20 % – Zvýraznění3 4 2 6 4 2 4" xfId="48879"/>
    <cellStyle name="20 % – Zvýraznění3 4 2 6 4 2 5" xfId="48880"/>
    <cellStyle name="20 % – Zvýraznění3 4 2 6 4 3" xfId="12292"/>
    <cellStyle name="20 % – Zvýraznění3 4 2 6 4 3 2" xfId="27487"/>
    <cellStyle name="20 % – Zvýraznění3 4 2 6 4 3 3" xfId="48881"/>
    <cellStyle name="20 % – Zvýraznění3 4 2 6 4 3 4" xfId="48882"/>
    <cellStyle name="20 % – Zvýraznění3 4 2 6 4 4" xfId="16091"/>
    <cellStyle name="20 % – Zvýraznění3 4 2 6 4 4 2" xfId="31272"/>
    <cellStyle name="20 % – Zvýraznění3 4 2 6 4 5" xfId="35077"/>
    <cellStyle name="20 % – Zvýraznění3 4 2 6 4 6" xfId="19897"/>
    <cellStyle name="20 % – Zvýraznění3 4 2 6 4 7" xfId="39296"/>
    <cellStyle name="20 % – Zvýraznění3 4 2 6 4 8" xfId="39297"/>
    <cellStyle name="20 % – Zvýraznění3 4 2 6 5" xfId="8340"/>
    <cellStyle name="20 % – Zvýraznění3 4 2 6 5 2" xfId="23556"/>
    <cellStyle name="20 % – Zvýraznění3 4 2 6 5 3" xfId="48883"/>
    <cellStyle name="20 % – Zvýraznění3 4 2 6 5 4" xfId="48884"/>
    <cellStyle name="20 % – Zvýraznění3 4 2 6 5 5" xfId="48885"/>
    <cellStyle name="20 % – Zvýraznění3 4 2 6 6" xfId="12289"/>
    <cellStyle name="20 % – Zvýraznění3 4 2 6 6 2" xfId="27484"/>
    <cellStyle name="20 % – Zvýraznění3 4 2 6 6 3" xfId="48886"/>
    <cellStyle name="20 % – Zvýraznění3 4 2 6 6 4" xfId="48887"/>
    <cellStyle name="20 % – Zvýraznění3 4 2 6 7" xfId="16088"/>
    <cellStyle name="20 % – Zvýraznění3 4 2 6 7 2" xfId="31269"/>
    <cellStyle name="20 % – Zvýraznění3 4 2 6 8" xfId="35074"/>
    <cellStyle name="20 % – Zvýraznění3 4 2 6 9" xfId="19894"/>
    <cellStyle name="20 % – Zvýraznění3 4 2 7" xfId="1848"/>
    <cellStyle name="20 % – Zvýraznění3 4 2 7 10" xfId="39298"/>
    <cellStyle name="20 % – Zvýraznění3 4 2 7 11" xfId="39299"/>
    <cellStyle name="20 % – Zvýraznění3 4 2 7 2" xfId="1849"/>
    <cellStyle name="20 % – Zvýraznění3 4 2 7 2 2" xfId="8896"/>
    <cellStyle name="20 % – Zvýraznění3 4 2 7 2 2 2" xfId="24112"/>
    <cellStyle name="20 % – Zvýraznění3 4 2 7 2 2 3" xfId="48888"/>
    <cellStyle name="20 % – Zvýraznění3 4 2 7 2 2 4" xfId="48889"/>
    <cellStyle name="20 % – Zvýraznění3 4 2 7 2 2 5" xfId="48890"/>
    <cellStyle name="20 % – Zvýraznění3 4 2 7 2 3" xfId="12294"/>
    <cellStyle name="20 % – Zvýraznění3 4 2 7 2 3 2" xfId="27489"/>
    <cellStyle name="20 % – Zvýraznění3 4 2 7 2 3 3" xfId="48891"/>
    <cellStyle name="20 % – Zvýraznění3 4 2 7 2 3 4" xfId="48892"/>
    <cellStyle name="20 % – Zvýraznění3 4 2 7 2 4" xfId="16093"/>
    <cellStyle name="20 % – Zvýraznění3 4 2 7 2 4 2" xfId="31274"/>
    <cellStyle name="20 % – Zvýraznění3 4 2 7 2 5" xfId="35079"/>
    <cellStyle name="20 % – Zvýraznění3 4 2 7 2 6" xfId="19899"/>
    <cellStyle name="20 % – Zvýraznění3 4 2 7 2 7" xfId="39300"/>
    <cellStyle name="20 % – Zvýraznění3 4 2 7 2 8" xfId="39301"/>
    <cellStyle name="20 % – Zvýraznění3 4 2 7 3" xfId="1850"/>
    <cellStyle name="20 % – Zvýraznění3 4 2 7 3 2" xfId="8897"/>
    <cellStyle name="20 % – Zvýraznění3 4 2 7 3 2 2" xfId="24113"/>
    <cellStyle name="20 % – Zvýraznění3 4 2 7 3 2 3" xfId="48893"/>
    <cellStyle name="20 % – Zvýraznění3 4 2 7 3 2 4" xfId="48894"/>
    <cellStyle name="20 % – Zvýraznění3 4 2 7 3 2 5" xfId="48895"/>
    <cellStyle name="20 % – Zvýraznění3 4 2 7 3 3" xfId="12295"/>
    <cellStyle name="20 % – Zvýraznění3 4 2 7 3 3 2" xfId="27490"/>
    <cellStyle name="20 % – Zvýraznění3 4 2 7 3 3 3" xfId="48896"/>
    <cellStyle name="20 % – Zvýraznění3 4 2 7 3 3 4" xfId="48897"/>
    <cellStyle name="20 % – Zvýraznění3 4 2 7 3 4" xfId="16094"/>
    <cellStyle name="20 % – Zvýraznění3 4 2 7 3 4 2" xfId="31275"/>
    <cellStyle name="20 % – Zvýraznění3 4 2 7 3 5" xfId="35080"/>
    <cellStyle name="20 % – Zvýraznění3 4 2 7 3 6" xfId="19900"/>
    <cellStyle name="20 % – Zvýraznění3 4 2 7 3 7" xfId="39302"/>
    <cellStyle name="20 % – Zvýraznění3 4 2 7 3 8" xfId="39303"/>
    <cellStyle name="20 % – Zvýraznění3 4 2 7 4" xfId="1851"/>
    <cellStyle name="20 % – Zvýraznění3 4 2 7 4 2" xfId="8898"/>
    <cellStyle name="20 % – Zvýraznění3 4 2 7 4 2 2" xfId="24114"/>
    <cellStyle name="20 % – Zvýraznění3 4 2 7 4 2 3" xfId="48898"/>
    <cellStyle name="20 % – Zvýraznění3 4 2 7 4 2 4" xfId="48899"/>
    <cellStyle name="20 % – Zvýraznění3 4 2 7 4 2 5" xfId="48900"/>
    <cellStyle name="20 % – Zvýraznění3 4 2 7 4 3" xfId="12296"/>
    <cellStyle name="20 % – Zvýraznění3 4 2 7 4 3 2" xfId="27491"/>
    <cellStyle name="20 % – Zvýraznění3 4 2 7 4 3 3" xfId="48901"/>
    <cellStyle name="20 % – Zvýraznění3 4 2 7 4 3 4" xfId="48902"/>
    <cellStyle name="20 % – Zvýraznění3 4 2 7 4 4" xfId="16095"/>
    <cellStyle name="20 % – Zvýraznění3 4 2 7 4 4 2" xfId="31276"/>
    <cellStyle name="20 % – Zvýraznění3 4 2 7 4 5" xfId="35081"/>
    <cellStyle name="20 % – Zvýraznění3 4 2 7 4 6" xfId="19901"/>
    <cellStyle name="20 % – Zvýraznění3 4 2 7 4 7" xfId="39304"/>
    <cellStyle name="20 % – Zvýraznění3 4 2 7 4 8" xfId="39305"/>
    <cellStyle name="20 % – Zvýraznění3 4 2 7 5" xfId="8423"/>
    <cellStyle name="20 % – Zvýraznění3 4 2 7 5 2" xfId="23639"/>
    <cellStyle name="20 % – Zvýraznění3 4 2 7 5 3" xfId="48903"/>
    <cellStyle name="20 % – Zvýraznění3 4 2 7 5 4" xfId="48904"/>
    <cellStyle name="20 % – Zvýraznění3 4 2 7 5 5" xfId="48905"/>
    <cellStyle name="20 % – Zvýraznění3 4 2 7 6" xfId="12293"/>
    <cellStyle name="20 % – Zvýraznění3 4 2 7 6 2" xfId="27488"/>
    <cellStyle name="20 % – Zvýraznění3 4 2 7 6 3" xfId="48906"/>
    <cellStyle name="20 % – Zvýraznění3 4 2 7 6 4" xfId="48907"/>
    <cellStyle name="20 % – Zvýraznění3 4 2 7 7" xfId="16092"/>
    <cellStyle name="20 % – Zvýraznění3 4 2 7 7 2" xfId="31273"/>
    <cellStyle name="20 % – Zvýraznění3 4 2 7 8" xfId="35078"/>
    <cellStyle name="20 % – Zvýraznění3 4 2 7 9" xfId="19898"/>
    <cellStyle name="20 % – Zvýraznění3 4 2 8" xfId="1852"/>
    <cellStyle name="20 % – Zvýraznění3 4 2 8 2" xfId="8899"/>
    <cellStyle name="20 % – Zvýraznění3 4 2 8 2 2" xfId="24115"/>
    <cellStyle name="20 % – Zvýraznění3 4 2 8 2 3" xfId="48908"/>
    <cellStyle name="20 % – Zvýraznění3 4 2 8 2 4" xfId="48909"/>
    <cellStyle name="20 % – Zvýraznění3 4 2 8 2 5" xfId="48910"/>
    <cellStyle name="20 % – Zvýraznění3 4 2 8 3" xfId="12297"/>
    <cellStyle name="20 % – Zvýraznění3 4 2 8 3 2" xfId="27492"/>
    <cellStyle name="20 % – Zvýraznění3 4 2 8 3 3" xfId="48911"/>
    <cellStyle name="20 % – Zvýraznění3 4 2 8 3 4" xfId="48912"/>
    <cellStyle name="20 % – Zvýraznění3 4 2 8 4" xfId="16096"/>
    <cellStyle name="20 % – Zvýraznění3 4 2 8 4 2" xfId="31277"/>
    <cellStyle name="20 % – Zvýraznění3 4 2 8 5" xfId="35082"/>
    <cellStyle name="20 % – Zvýraznění3 4 2 8 6" xfId="19902"/>
    <cellStyle name="20 % – Zvýraznění3 4 2 8 7" xfId="39306"/>
    <cellStyle name="20 % – Zvýraznění3 4 2 8 8" xfId="39307"/>
    <cellStyle name="20 % – Zvýraznění3 4 2 9" xfId="1853"/>
    <cellStyle name="20 % – Zvýraznění3 4 2 9 2" xfId="8900"/>
    <cellStyle name="20 % – Zvýraznění3 4 2 9 2 2" xfId="24116"/>
    <cellStyle name="20 % – Zvýraznění3 4 2 9 2 3" xfId="48913"/>
    <cellStyle name="20 % – Zvýraznění3 4 2 9 2 4" xfId="48914"/>
    <cellStyle name="20 % – Zvýraznění3 4 2 9 2 5" xfId="48915"/>
    <cellStyle name="20 % – Zvýraznění3 4 2 9 3" xfId="12298"/>
    <cellStyle name="20 % – Zvýraznění3 4 2 9 3 2" xfId="27493"/>
    <cellStyle name="20 % – Zvýraznění3 4 2 9 3 3" xfId="48916"/>
    <cellStyle name="20 % – Zvýraznění3 4 2 9 3 4" xfId="48917"/>
    <cellStyle name="20 % – Zvýraznění3 4 2 9 4" xfId="16097"/>
    <cellStyle name="20 % – Zvýraznění3 4 2 9 4 2" xfId="31278"/>
    <cellStyle name="20 % – Zvýraznění3 4 2 9 5" xfId="35083"/>
    <cellStyle name="20 % – Zvýraznění3 4 2 9 6" xfId="19903"/>
    <cellStyle name="20 % – Zvýraznění3 4 2 9 7" xfId="39308"/>
    <cellStyle name="20 % – Zvýraznění3 4 2 9 8" xfId="39309"/>
    <cellStyle name="20 % – Zvýraznění3 4 20" xfId="39310"/>
    <cellStyle name="20 % – Zvýraznění3 4 21" xfId="39311"/>
    <cellStyle name="20 % – Zvýraznění3 4 3" xfId="320"/>
    <cellStyle name="20 % – Zvýraznění3 4 3 10" xfId="34211"/>
    <cellStyle name="20 % – Zvýraznění3 4 3 11" xfId="19031"/>
    <cellStyle name="20 % – Zvýraznění3 4 3 12" xfId="39312"/>
    <cellStyle name="20 % – Zvýraznění3 4 3 13" xfId="39313"/>
    <cellStyle name="20 % – Zvýraznění3 4 3 2" xfId="420"/>
    <cellStyle name="20 % – Zvýraznění3 4 3 2 2" xfId="1854"/>
    <cellStyle name="20 % – Zvýraznění3 4 3 2 2 2" xfId="11281"/>
    <cellStyle name="20 % – Zvýraznění3 4 3 2 2 2 2" xfId="26481"/>
    <cellStyle name="20 % – Zvýraznění3 4 3 2 2 2 3" xfId="48918"/>
    <cellStyle name="20 % – Zvýraznění3 4 3 2 2 2 4" xfId="48919"/>
    <cellStyle name="20 % – Zvýraznění3 4 3 2 2 2 5" xfId="48920"/>
    <cellStyle name="20 % – Zvýraznění3 4 3 2 2 3" xfId="12299"/>
    <cellStyle name="20 % – Zvýraznění3 4 3 2 2 3 2" xfId="27494"/>
    <cellStyle name="20 % – Zvýraznění3 4 3 2 2 3 3" xfId="48921"/>
    <cellStyle name="20 % – Zvýraznění3 4 3 2 2 3 4" xfId="48922"/>
    <cellStyle name="20 % – Zvýraznění3 4 3 2 2 4" xfId="16098"/>
    <cellStyle name="20 % – Zvýraznění3 4 3 2 2 4 2" xfId="31279"/>
    <cellStyle name="20 % – Zvýraznění3 4 3 2 2 5" xfId="35084"/>
    <cellStyle name="20 % – Zvýraznění3 4 3 2 2 6" xfId="19904"/>
    <cellStyle name="20 % – Zvýraznění3 4 3 2 2 7" xfId="39314"/>
    <cellStyle name="20 % – Zvýraznění3 4 3 2 2 8" xfId="39315"/>
    <cellStyle name="20 % – Zvýraznění3 4 3 2 3" xfId="7739"/>
    <cellStyle name="20 % – Zvýraznění3 4 3 2 3 2" xfId="22958"/>
    <cellStyle name="20 % – Zvýraznění3 4 3 2 3 3" xfId="48923"/>
    <cellStyle name="20 % – Zvýraznění3 4 3 2 3 4" xfId="48924"/>
    <cellStyle name="20 % – Zvýraznění3 4 3 2 3 5" xfId="48925"/>
    <cellStyle name="20 % – Zvýraznění3 4 3 2 4" xfId="11512"/>
    <cellStyle name="20 % – Zvýraznění3 4 3 2 4 2" xfId="26708"/>
    <cellStyle name="20 % – Zvýraznění3 4 3 2 4 3" xfId="48926"/>
    <cellStyle name="20 % – Zvýraznění3 4 3 2 4 4" xfId="48927"/>
    <cellStyle name="20 % – Zvýraznění3 4 3 2 5" xfId="15312"/>
    <cellStyle name="20 % – Zvýraznění3 4 3 2 5 2" xfId="30493"/>
    <cellStyle name="20 % – Zvýraznění3 4 3 2 6" xfId="34298"/>
    <cellStyle name="20 % – Zvýraznění3 4 3 2 7" xfId="19118"/>
    <cellStyle name="20 % – Zvýraznění3 4 3 2 8" xfId="39316"/>
    <cellStyle name="20 % – Zvýraznění3 4 3 2 9" xfId="39317"/>
    <cellStyle name="20 % – Zvýraznění3 4 3 3" xfId="1855"/>
    <cellStyle name="20 % – Zvýraznění3 4 3 3 2" xfId="8901"/>
    <cellStyle name="20 % – Zvýraznění3 4 3 3 2 2" xfId="24117"/>
    <cellStyle name="20 % – Zvýraznění3 4 3 3 2 3" xfId="48928"/>
    <cellStyle name="20 % – Zvýraznění3 4 3 3 2 4" xfId="48929"/>
    <cellStyle name="20 % – Zvýraznění3 4 3 3 2 5" xfId="48930"/>
    <cellStyle name="20 % – Zvýraznění3 4 3 3 3" xfId="12300"/>
    <cellStyle name="20 % – Zvýraznění3 4 3 3 3 2" xfId="27495"/>
    <cellStyle name="20 % – Zvýraznění3 4 3 3 3 3" xfId="48931"/>
    <cellStyle name="20 % – Zvýraznění3 4 3 3 3 4" xfId="48932"/>
    <cellStyle name="20 % – Zvýraznění3 4 3 3 4" xfId="16099"/>
    <cellStyle name="20 % – Zvýraznění3 4 3 3 4 2" xfId="31280"/>
    <cellStyle name="20 % – Zvýraznění3 4 3 3 5" xfId="35085"/>
    <cellStyle name="20 % – Zvýraznění3 4 3 3 6" xfId="19905"/>
    <cellStyle name="20 % – Zvýraznění3 4 3 3 7" xfId="39318"/>
    <cellStyle name="20 % – Zvýraznění3 4 3 3 8" xfId="39319"/>
    <cellStyle name="20 % – Zvýraznění3 4 3 4" xfId="1856"/>
    <cellStyle name="20 % – Zvýraznění3 4 3 4 2" xfId="8902"/>
    <cellStyle name="20 % – Zvýraznění3 4 3 4 2 2" xfId="24118"/>
    <cellStyle name="20 % – Zvýraznění3 4 3 4 2 3" xfId="48933"/>
    <cellStyle name="20 % – Zvýraznění3 4 3 4 2 4" xfId="48934"/>
    <cellStyle name="20 % – Zvýraznění3 4 3 4 2 5" xfId="48935"/>
    <cellStyle name="20 % – Zvýraznění3 4 3 4 3" xfId="12301"/>
    <cellStyle name="20 % – Zvýraznění3 4 3 4 3 2" xfId="27496"/>
    <cellStyle name="20 % – Zvýraznění3 4 3 4 3 3" xfId="48936"/>
    <cellStyle name="20 % – Zvýraznění3 4 3 4 3 4" xfId="48937"/>
    <cellStyle name="20 % – Zvýraznění3 4 3 4 4" xfId="16100"/>
    <cellStyle name="20 % – Zvýraznění3 4 3 4 4 2" xfId="31281"/>
    <cellStyle name="20 % – Zvýraznění3 4 3 4 5" xfId="35086"/>
    <cellStyle name="20 % – Zvýraznění3 4 3 4 6" xfId="19906"/>
    <cellStyle name="20 % – Zvýraznění3 4 3 4 7" xfId="39320"/>
    <cellStyle name="20 % – Zvýraznění3 4 3 4 8" xfId="39321"/>
    <cellStyle name="20 % – Zvýraznění3 4 3 5" xfId="1857"/>
    <cellStyle name="20 % – Zvýraznění3 4 3 5 2" xfId="11100"/>
    <cellStyle name="20 % – Zvýraznění3 4 3 5 2 2" xfId="26300"/>
    <cellStyle name="20 % – Zvýraznění3 4 3 5 2 3" xfId="48938"/>
    <cellStyle name="20 % – Zvýraznění3 4 3 5 2 4" xfId="48939"/>
    <cellStyle name="20 % – Zvýraznění3 4 3 5 2 5" xfId="48940"/>
    <cellStyle name="20 % – Zvýraznění3 4 3 5 3" xfId="12302"/>
    <cellStyle name="20 % – Zvýraznění3 4 3 5 3 2" xfId="27497"/>
    <cellStyle name="20 % – Zvýraznění3 4 3 5 3 3" xfId="48941"/>
    <cellStyle name="20 % – Zvýraznění3 4 3 5 3 4" xfId="48942"/>
    <cellStyle name="20 % – Zvýraznění3 4 3 5 4" xfId="16101"/>
    <cellStyle name="20 % – Zvýraznění3 4 3 5 4 2" xfId="31282"/>
    <cellStyle name="20 % – Zvýraznění3 4 3 5 5" xfId="35087"/>
    <cellStyle name="20 % – Zvýraznění3 4 3 5 6" xfId="19907"/>
    <cellStyle name="20 % – Zvýraznění3 4 3 5 7" xfId="39322"/>
    <cellStyle name="20 % – Zvýraznění3 4 3 5 8" xfId="39323"/>
    <cellStyle name="20 % – Zvýraznění3 4 3 6" xfId="7511"/>
    <cellStyle name="20 % – Zvýraznění3 4 3 6 2" xfId="11342"/>
    <cellStyle name="20 % – Zvýraznění3 4 3 6 2 2" xfId="26542"/>
    <cellStyle name="20 % – Zvýraznění3 4 3 6 2 3" xfId="48943"/>
    <cellStyle name="20 % – Zvýraznění3 4 3 6 2 4" xfId="48944"/>
    <cellStyle name="20 % – Zvýraznění3 4 3 6 2 5" xfId="48945"/>
    <cellStyle name="20 % – Zvýraznění3 4 3 6 3" xfId="15137"/>
    <cellStyle name="20 % – Zvýraznění3 4 3 6 3 2" xfId="30324"/>
    <cellStyle name="20 % – Zvýraznění3 4 3 6 3 3" xfId="48946"/>
    <cellStyle name="20 % – Zvýraznění3 4 3 6 3 4" xfId="48947"/>
    <cellStyle name="20 % – Zvýraznění3 4 3 6 4" xfId="18940"/>
    <cellStyle name="20 % – Zvýraznění3 4 3 6 4 2" xfId="34121"/>
    <cellStyle name="20 % – Zvýraznění3 4 3 6 5" xfId="37912"/>
    <cellStyle name="20 % – Zvýraznění3 4 3 6 6" xfId="22732"/>
    <cellStyle name="20 % – Zvýraznění3 4 3 6 7" xfId="39324"/>
    <cellStyle name="20 % – Zvýraznění3 4 3 6 8" xfId="39325"/>
    <cellStyle name="20 % – Zvýraznění3 4 3 7" xfId="7632"/>
    <cellStyle name="20 % – Zvýraznění3 4 3 7 2" xfId="22851"/>
    <cellStyle name="20 % – Zvýraznění3 4 3 7 3" xfId="48948"/>
    <cellStyle name="20 % – Zvýraznění3 4 3 7 4" xfId="48949"/>
    <cellStyle name="20 % – Zvýraznění3 4 3 7 5" xfId="48950"/>
    <cellStyle name="20 % – Zvýraznění3 4 3 8" xfId="11424"/>
    <cellStyle name="20 % – Zvýraznění3 4 3 8 2" xfId="26621"/>
    <cellStyle name="20 % – Zvýraznění3 4 3 8 3" xfId="48951"/>
    <cellStyle name="20 % – Zvýraznění3 4 3 8 4" xfId="48952"/>
    <cellStyle name="20 % – Zvýraznění3 4 3 9" xfId="15225"/>
    <cellStyle name="20 % – Zvýraznění3 4 3 9 2" xfId="30406"/>
    <cellStyle name="20 % – Zvýraznění3 4 4" xfId="349"/>
    <cellStyle name="20 % – Zvýraznění3 4 4 10" xfId="34239"/>
    <cellStyle name="20 % – Zvýraznění3 4 4 11" xfId="19059"/>
    <cellStyle name="20 % – Zvýraznění3 4 4 12" xfId="39326"/>
    <cellStyle name="20 % – Zvýraznění3 4 4 13" xfId="39327"/>
    <cellStyle name="20 % – Zvýraznění3 4 4 2" xfId="1858"/>
    <cellStyle name="20 % – Zvýraznění3 4 4 2 2" xfId="8903"/>
    <cellStyle name="20 % – Zvýraznění3 4 4 2 2 2" xfId="24119"/>
    <cellStyle name="20 % – Zvýraznění3 4 4 2 2 3" xfId="48953"/>
    <cellStyle name="20 % – Zvýraznění3 4 4 2 2 4" xfId="48954"/>
    <cellStyle name="20 % – Zvýraznění3 4 4 2 2 5" xfId="48955"/>
    <cellStyle name="20 % – Zvýraznění3 4 4 2 3" xfId="12303"/>
    <cellStyle name="20 % – Zvýraznění3 4 4 2 3 2" xfId="27498"/>
    <cellStyle name="20 % – Zvýraznění3 4 4 2 3 3" xfId="48956"/>
    <cellStyle name="20 % – Zvýraznění3 4 4 2 3 4" xfId="48957"/>
    <cellStyle name="20 % – Zvýraznění3 4 4 2 4" xfId="16102"/>
    <cellStyle name="20 % – Zvýraznění3 4 4 2 4 2" xfId="31283"/>
    <cellStyle name="20 % – Zvýraznění3 4 4 2 5" xfId="35088"/>
    <cellStyle name="20 % – Zvýraznění3 4 4 2 6" xfId="19908"/>
    <cellStyle name="20 % – Zvýraznění3 4 4 2 7" xfId="39328"/>
    <cellStyle name="20 % – Zvýraznění3 4 4 2 8" xfId="39329"/>
    <cellStyle name="20 % – Zvýraznění3 4 4 3" xfId="1859"/>
    <cellStyle name="20 % – Zvýraznění3 4 4 3 2" xfId="8904"/>
    <cellStyle name="20 % – Zvýraznění3 4 4 3 2 2" xfId="24120"/>
    <cellStyle name="20 % – Zvýraznění3 4 4 3 2 3" xfId="48958"/>
    <cellStyle name="20 % – Zvýraznění3 4 4 3 2 4" xfId="48959"/>
    <cellStyle name="20 % – Zvýraznění3 4 4 3 2 5" xfId="48960"/>
    <cellStyle name="20 % – Zvýraznění3 4 4 3 3" xfId="12304"/>
    <cellStyle name="20 % – Zvýraznění3 4 4 3 3 2" xfId="27499"/>
    <cellStyle name="20 % – Zvýraznění3 4 4 3 3 3" xfId="48961"/>
    <cellStyle name="20 % – Zvýraznění3 4 4 3 3 4" xfId="48962"/>
    <cellStyle name="20 % – Zvýraznění3 4 4 3 4" xfId="16103"/>
    <cellStyle name="20 % – Zvýraznění3 4 4 3 4 2" xfId="31284"/>
    <cellStyle name="20 % – Zvýraznění3 4 4 3 5" xfId="35089"/>
    <cellStyle name="20 % – Zvýraznění3 4 4 3 6" xfId="19909"/>
    <cellStyle name="20 % – Zvýraznění3 4 4 3 7" xfId="39330"/>
    <cellStyle name="20 % – Zvýraznění3 4 4 3 8" xfId="39331"/>
    <cellStyle name="20 % – Zvýraznění3 4 4 4" xfId="1860"/>
    <cellStyle name="20 % – Zvýraznění3 4 4 4 2" xfId="8905"/>
    <cellStyle name="20 % – Zvýraznění3 4 4 4 2 2" xfId="24121"/>
    <cellStyle name="20 % – Zvýraznění3 4 4 4 2 3" xfId="48963"/>
    <cellStyle name="20 % – Zvýraznění3 4 4 4 2 4" xfId="48964"/>
    <cellStyle name="20 % – Zvýraznění3 4 4 4 2 5" xfId="48965"/>
    <cellStyle name="20 % – Zvýraznění3 4 4 4 3" xfId="12305"/>
    <cellStyle name="20 % – Zvýraznění3 4 4 4 3 2" xfId="27500"/>
    <cellStyle name="20 % – Zvýraznění3 4 4 4 3 3" xfId="48966"/>
    <cellStyle name="20 % – Zvýraznění3 4 4 4 3 4" xfId="48967"/>
    <cellStyle name="20 % – Zvýraznění3 4 4 4 4" xfId="16104"/>
    <cellStyle name="20 % – Zvýraznění3 4 4 4 4 2" xfId="31285"/>
    <cellStyle name="20 % – Zvýraznění3 4 4 4 5" xfId="35090"/>
    <cellStyle name="20 % – Zvýraznění3 4 4 4 6" xfId="19910"/>
    <cellStyle name="20 % – Zvýraznění3 4 4 4 7" xfId="39332"/>
    <cellStyle name="20 % – Zvýraznění3 4 4 4 8" xfId="39333"/>
    <cellStyle name="20 % – Zvýraznění3 4 4 5" xfId="1861"/>
    <cellStyle name="20 % – Zvýraznění3 4 4 5 2" xfId="11124"/>
    <cellStyle name="20 % – Zvýraznění3 4 4 5 2 2" xfId="26324"/>
    <cellStyle name="20 % – Zvýraznění3 4 4 5 2 3" xfId="48968"/>
    <cellStyle name="20 % – Zvýraznění3 4 4 5 2 4" xfId="48969"/>
    <cellStyle name="20 % – Zvýraznění3 4 4 5 2 5" xfId="48970"/>
    <cellStyle name="20 % – Zvýraznění3 4 4 5 3" xfId="12306"/>
    <cellStyle name="20 % – Zvýraznění3 4 4 5 3 2" xfId="27501"/>
    <cellStyle name="20 % – Zvýraznění3 4 4 5 3 3" xfId="48971"/>
    <cellStyle name="20 % – Zvýraznění3 4 4 5 3 4" xfId="48972"/>
    <cellStyle name="20 % – Zvýraznění3 4 4 5 4" xfId="16105"/>
    <cellStyle name="20 % – Zvýraznění3 4 4 5 4 2" xfId="31286"/>
    <cellStyle name="20 % – Zvýraznění3 4 4 5 5" xfId="35091"/>
    <cellStyle name="20 % – Zvýraznění3 4 4 5 6" xfId="19911"/>
    <cellStyle name="20 % – Zvýraznění3 4 4 5 7" xfId="39334"/>
    <cellStyle name="20 % – Zvýraznění3 4 4 5 8" xfId="39335"/>
    <cellStyle name="20 % – Zvýraznění3 4 4 6" xfId="7512"/>
    <cellStyle name="20 % – Zvýraznění3 4 4 6 2" xfId="11343"/>
    <cellStyle name="20 % – Zvýraznění3 4 4 6 2 2" xfId="26543"/>
    <cellStyle name="20 % – Zvýraznění3 4 4 6 2 3" xfId="48973"/>
    <cellStyle name="20 % – Zvýraznění3 4 4 6 2 4" xfId="48974"/>
    <cellStyle name="20 % – Zvýraznění3 4 4 6 2 5" xfId="48975"/>
    <cellStyle name="20 % – Zvýraznění3 4 4 6 3" xfId="15138"/>
    <cellStyle name="20 % – Zvýraznění3 4 4 6 3 2" xfId="30325"/>
    <cellStyle name="20 % – Zvýraznění3 4 4 6 3 3" xfId="48976"/>
    <cellStyle name="20 % – Zvýraznění3 4 4 6 3 4" xfId="48977"/>
    <cellStyle name="20 % – Zvýraznění3 4 4 6 4" xfId="18941"/>
    <cellStyle name="20 % – Zvýraznění3 4 4 6 4 2" xfId="34122"/>
    <cellStyle name="20 % – Zvýraznění3 4 4 6 5" xfId="37913"/>
    <cellStyle name="20 % – Zvýraznění3 4 4 6 6" xfId="22733"/>
    <cellStyle name="20 % – Zvýraznění3 4 4 6 7" xfId="39336"/>
    <cellStyle name="20 % – Zvýraznění3 4 4 6 8" xfId="39337"/>
    <cellStyle name="20 % – Zvýraznění3 4 4 7" xfId="7660"/>
    <cellStyle name="20 % – Zvýraznění3 4 4 7 2" xfId="22879"/>
    <cellStyle name="20 % – Zvýraznění3 4 4 7 3" xfId="48978"/>
    <cellStyle name="20 % – Zvýraznění3 4 4 7 4" xfId="48979"/>
    <cellStyle name="20 % – Zvýraznění3 4 4 7 5" xfId="48980"/>
    <cellStyle name="20 % – Zvýraznění3 4 4 8" xfId="11452"/>
    <cellStyle name="20 % – Zvýraznění3 4 4 8 2" xfId="26649"/>
    <cellStyle name="20 % – Zvýraznění3 4 4 8 3" xfId="48981"/>
    <cellStyle name="20 % – Zvýraznění3 4 4 8 4" xfId="48982"/>
    <cellStyle name="20 % – Zvýraznění3 4 4 9" xfId="15253"/>
    <cellStyle name="20 % – Zvýraznění3 4 4 9 2" xfId="30434"/>
    <cellStyle name="20 % – Zvýraznění3 4 5" xfId="421"/>
    <cellStyle name="20 % – Zvýraznění3 4 5 10" xfId="19119"/>
    <cellStyle name="20 % – Zvýraznění3 4 5 11" xfId="39338"/>
    <cellStyle name="20 % – Zvýraznění3 4 5 12" xfId="39339"/>
    <cellStyle name="20 % – Zvýraznění3 4 5 2" xfId="1862"/>
    <cellStyle name="20 % – Zvýraznění3 4 5 2 2" xfId="8906"/>
    <cellStyle name="20 % – Zvýraznění3 4 5 2 2 2" xfId="24122"/>
    <cellStyle name="20 % – Zvýraznění3 4 5 2 2 3" xfId="48983"/>
    <cellStyle name="20 % – Zvýraznění3 4 5 2 2 4" xfId="48984"/>
    <cellStyle name="20 % – Zvýraznění3 4 5 2 2 5" xfId="48985"/>
    <cellStyle name="20 % – Zvýraznění3 4 5 2 3" xfId="12307"/>
    <cellStyle name="20 % – Zvýraznění3 4 5 2 3 2" xfId="27502"/>
    <cellStyle name="20 % – Zvýraznění3 4 5 2 3 3" xfId="48986"/>
    <cellStyle name="20 % – Zvýraznění3 4 5 2 3 4" xfId="48987"/>
    <cellStyle name="20 % – Zvýraznění3 4 5 2 4" xfId="16106"/>
    <cellStyle name="20 % – Zvýraznění3 4 5 2 4 2" xfId="31287"/>
    <cellStyle name="20 % – Zvýraznění3 4 5 2 5" xfId="35092"/>
    <cellStyle name="20 % – Zvýraznění3 4 5 2 6" xfId="19912"/>
    <cellStyle name="20 % – Zvýraznění3 4 5 2 7" xfId="39340"/>
    <cellStyle name="20 % – Zvýraznění3 4 5 2 8" xfId="39341"/>
    <cellStyle name="20 % – Zvýraznění3 4 5 3" xfId="1863"/>
    <cellStyle name="20 % – Zvýraznění3 4 5 3 2" xfId="8907"/>
    <cellStyle name="20 % – Zvýraznění3 4 5 3 2 2" xfId="24123"/>
    <cellStyle name="20 % – Zvýraznění3 4 5 3 2 3" xfId="48988"/>
    <cellStyle name="20 % – Zvýraznění3 4 5 3 2 4" xfId="48989"/>
    <cellStyle name="20 % – Zvýraznění3 4 5 3 2 5" xfId="48990"/>
    <cellStyle name="20 % – Zvýraznění3 4 5 3 3" xfId="12308"/>
    <cellStyle name="20 % – Zvýraznění3 4 5 3 3 2" xfId="27503"/>
    <cellStyle name="20 % – Zvýraznění3 4 5 3 3 3" xfId="48991"/>
    <cellStyle name="20 % – Zvýraznění3 4 5 3 3 4" xfId="48992"/>
    <cellStyle name="20 % – Zvýraznění3 4 5 3 4" xfId="16107"/>
    <cellStyle name="20 % – Zvýraznění3 4 5 3 4 2" xfId="31288"/>
    <cellStyle name="20 % – Zvýraznění3 4 5 3 5" xfId="35093"/>
    <cellStyle name="20 % – Zvýraznění3 4 5 3 6" xfId="19913"/>
    <cellStyle name="20 % – Zvýraznění3 4 5 3 7" xfId="39342"/>
    <cellStyle name="20 % – Zvýraznění3 4 5 3 8" xfId="39343"/>
    <cellStyle name="20 % – Zvýraznění3 4 5 4" xfId="1864"/>
    <cellStyle name="20 % – Zvýraznění3 4 5 4 2" xfId="8908"/>
    <cellStyle name="20 % – Zvýraznění3 4 5 4 2 2" xfId="24124"/>
    <cellStyle name="20 % – Zvýraznění3 4 5 4 2 3" xfId="48993"/>
    <cellStyle name="20 % – Zvýraznění3 4 5 4 2 4" xfId="48994"/>
    <cellStyle name="20 % – Zvýraznění3 4 5 4 2 5" xfId="48995"/>
    <cellStyle name="20 % – Zvýraznění3 4 5 4 3" xfId="12309"/>
    <cellStyle name="20 % – Zvýraznění3 4 5 4 3 2" xfId="27504"/>
    <cellStyle name="20 % – Zvýraznění3 4 5 4 3 3" xfId="48996"/>
    <cellStyle name="20 % – Zvýraznění3 4 5 4 3 4" xfId="48997"/>
    <cellStyle name="20 % – Zvýraznění3 4 5 4 4" xfId="16108"/>
    <cellStyle name="20 % – Zvýraznění3 4 5 4 4 2" xfId="31289"/>
    <cellStyle name="20 % – Zvýraznění3 4 5 4 5" xfId="35094"/>
    <cellStyle name="20 % – Zvýraznění3 4 5 4 6" xfId="19914"/>
    <cellStyle name="20 % – Zvýraznění3 4 5 4 7" xfId="39344"/>
    <cellStyle name="20 % – Zvýraznění3 4 5 4 8" xfId="39345"/>
    <cellStyle name="20 % – Zvýraznění3 4 5 5" xfId="1865"/>
    <cellStyle name="20 % – Zvýraznění3 4 5 5 2" xfId="11192"/>
    <cellStyle name="20 % – Zvýraznění3 4 5 5 2 2" xfId="26392"/>
    <cellStyle name="20 % – Zvýraznění3 4 5 5 2 3" xfId="48998"/>
    <cellStyle name="20 % – Zvýraznění3 4 5 5 2 4" xfId="48999"/>
    <cellStyle name="20 % – Zvýraznění3 4 5 5 2 5" xfId="49000"/>
    <cellStyle name="20 % – Zvýraznění3 4 5 5 3" xfId="12310"/>
    <cellStyle name="20 % – Zvýraznění3 4 5 5 3 2" xfId="27505"/>
    <cellStyle name="20 % – Zvýraznění3 4 5 5 3 3" xfId="49001"/>
    <cellStyle name="20 % – Zvýraznění3 4 5 5 3 4" xfId="49002"/>
    <cellStyle name="20 % – Zvýraznění3 4 5 5 4" xfId="16109"/>
    <cellStyle name="20 % – Zvýraznění3 4 5 5 4 2" xfId="31290"/>
    <cellStyle name="20 % – Zvýraznění3 4 5 5 5" xfId="35095"/>
    <cellStyle name="20 % – Zvýraznění3 4 5 5 6" xfId="19915"/>
    <cellStyle name="20 % – Zvýraznění3 4 5 5 7" xfId="39346"/>
    <cellStyle name="20 % – Zvýraznění3 4 5 5 8" xfId="39347"/>
    <cellStyle name="20 % – Zvýraznění3 4 5 6" xfId="7725"/>
    <cellStyle name="20 % – Zvýraznění3 4 5 6 2" xfId="22944"/>
    <cellStyle name="20 % – Zvýraznění3 4 5 6 3" xfId="49003"/>
    <cellStyle name="20 % – Zvýraznění3 4 5 6 4" xfId="49004"/>
    <cellStyle name="20 % – Zvýraznění3 4 5 6 5" xfId="49005"/>
    <cellStyle name="20 % – Zvýraznění3 4 5 7" xfId="11513"/>
    <cellStyle name="20 % – Zvýraznění3 4 5 7 2" xfId="26709"/>
    <cellStyle name="20 % – Zvýraznění3 4 5 7 3" xfId="49006"/>
    <cellStyle name="20 % – Zvýraznění3 4 5 7 4" xfId="49007"/>
    <cellStyle name="20 % – Zvýraznění3 4 5 8" xfId="15313"/>
    <cellStyle name="20 % – Zvýraznění3 4 5 8 2" xfId="30494"/>
    <cellStyle name="20 % – Zvýraznění3 4 5 9" xfId="34299"/>
    <cellStyle name="20 % – Zvýraznění3 4 6" xfId="1866"/>
    <cellStyle name="20 % – Zvýraznění3 4 6 10" xfId="39348"/>
    <cellStyle name="20 % – Zvýraznění3 4 6 11" xfId="39349"/>
    <cellStyle name="20 % – Zvýraznění3 4 6 2" xfId="1867"/>
    <cellStyle name="20 % – Zvýraznění3 4 6 2 2" xfId="8909"/>
    <cellStyle name="20 % – Zvýraznění3 4 6 2 2 2" xfId="24125"/>
    <cellStyle name="20 % – Zvýraznění3 4 6 2 2 3" xfId="49008"/>
    <cellStyle name="20 % – Zvýraznění3 4 6 2 2 4" xfId="49009"/>
    <cellStyle name="20 % – Zvýraznění3 4 6 2 2 5" xfId="49010"/>
    <cellStyle name="20 % – Zvýraznění3 4 6 2 3" xfId="12312"/>
    <cellStyle name="20 % – Zvýraznění3 4 6 2 3 2" xfId="27507"/>
    <cellStyle name="20 % – Zvýraznění3 4 6 2 3 3" xfId="49011"/>
    <cellStyle name="20 % – Zvýraznění3 4 6 2 3 4" xfId="49012"/>
    <cellStyle name="20 % – Zvýraznění3 4 6 2 4" xfId="16111"/>
    <cellStyle name="20 % – Zvýraznění3 4 6 2 4 2" xfId="31292"/>
    <cellStyle name="20 % – Zvýraznění3 4 6 2 5" xfId="35097"/>
    <cellStyle name="20 % – Zvýraznění3 4 6 2 6" xfId="19917"/>
    <cellStyle name="20 % – Zvýraznění3 4 6 2 7" xfId="39350"/>
    <cellStyle name="20 % – Zvýraznění3 4 6 2 8" xfId="39351"/>
    <cellStyle name="20 % – Zvýraznění3 4 6 3" xfId="1868"/>
    <cellStyle name="20 % – Zvýraznění3 4 6 3 2" xfId="8910"/>
    <cellStyle name="20 % – Zvýraznění3 4 6 3 2 2" xfId="24126"/>
    <cellStyle name="20 % – Zvýraznění3 4 6 3 2 3" xfId="49013"/>
    <cellStyle name="20 % – Zvýraznění3 4 6 3 2 4" xfId="49014"/>
    <cellStyle name="20 % – Zvýraznění3 4 6 3 2 5" xfId="49015"/>
    <cellStyle name="20 % – Zvýraznění3 4 6 3 3" xfId="12313"/>
    <cellStyle name="20 % – Zvýraznění3 4 6 3 3 2" xfId="27508"/>
    <cellStyle name="20 % – Zvýraznění3 4 6 3 3 3" xfId="49016"/>
    <cellStyle name="20 % – Zvýraznění3 4 6 3 3 4" xfId="49017"/>
    <cellStyle name="20 % – Zvýraznění3 4 6 3 4" xfId="16112"/>
    <cellStyle name="20 % – Zvýraznění3 4 6 3 4 2" xfId="31293"/>
    <cellStyle name="20 % – Zvýraznění3 4 6 3 5" xfId="35098"/>
    <cellStyle name="20 % – Zvýraznění3 4 6 3 6" xfId="19918"/>
    <cellStyle name="20 % – Zvýraznění3 4 6 3 7" xfId="39352"/>
    <cellStyle name="20 % – Zvýraznění3 4 6 3 8" xfId="39353"/>
    <cellStyle name="20 % – Zvýraznění3 4 6 4" xfId="1869"/>
    <cellStyle name="20 % – Zvýraznění3 4 6 4 2" xfId="8911"/>
    <cellStyle name="20 % – Zvýraznění3 4 6 4 2 2" xfId="24127"/>
    <cellStyle name="20 % – Zvýraznění3 4 6 4 2 3" xfId="49018"/>
    <cellStyle name="20 % – Zvýraznění3 4 6 4 2 4" xfId="49019"/>
    <cellStyle name="20 % – Zvýraznění3 4 6 4 2 5" xfId="49020"/>
    <cellStyle name="20 % – Zvýraznění3 4 6 4 3" xfId="12314"/>
    <cellStyle name="20 % – Zvýraznění3 4 6 4 3 2" xfId="27509"/>
    <cellStyle name="20 % – Zvýraznění3 4 6 4 3 3" xfId="49021"/>
    <cellStyle name="20 % – Zvýraznění3 4 6 4 3 4" xfId="49022"/>
    <cellStyle name="20 % – Zvýraznění3 4 6 4 4" xfId="16113"/>
    <cellStyle name="20 % – Zvýraznění3 4 6 4 4 2" xfId="31294"/>
    <cellStyle name="20 % – Zvýraznění3 4 6 4 5" xfId="35099"/>
    <cellStyle name="20 % – Zvýraznění3 4 6 4 6" xfId="19919"/>
    <cellStyle name="20 % – Zvýraznění3 4 6 4 7" xfId="39354"/>
    <cellStyle name="20 % – Zvýraznění3 4 6 4 8" xfId="39355"/>
    <cellStyle name="20 % – Zvýraznění3 4 6 5" xfId="8029"/>
    <cellStyle name="20 % – Zvýraznění3 4 6 5 2" xfId="23245"/>
    <cellStyle name="20 % – Zvýraznění3 4 6 5 3" xfId="49023"/>
    <cellStyle name="20 % – Zvýraznění3 4 6 5 4" xfId="49024"/>
    <cellStyle name="20 % – Zvýraznění3 4 6 5 5" xfId="49025"/>
    <cellStyle name="20 % – Zvýraznění3 4 6 6" xfId="12311"/>
    <cellStyle name="20 % – Zvýraznění3 4 6 6 2" xfId="27506"/>
    <cellStyle name="20 % – Zvýraznění3 4 6 6 3" xfId="49026"/>
    <cellStyle name="20 % – Zvýraznění3 4 6 6 4" xfId="49027"/>
    <cellStyle name="20 % – Zvýraznění3 4 6 7" xfId="16110"/>
    <cellStyle name="20 % – Zvýraznění3 4 6 7 2" xfId="31291"/>
    <cellStyle name="20 % – Zvýraznění3 4 6 8" xfId="35096"/>
    <cellStyle name="20 % – Zvýraznění3 4 6 9" xfId="19916"/>
    <cellStyle name="20 % – Zvýraznění3 4 7" xfId="1870"/>
    <cellStyle name="20 % – Zvýraznění3 4 7 10" xfId="39356"/>
    <cellStyle name="20 % – Zvýraznění3 4 7 11" xfId="39357"/>
    <cellStyle name="20 % – Zvýraznění3 4 7 2" xfId="1871"/>
    <cellStyle name="20 % – Zvýraznění3 4 7 2 2" xfId="8912"/>
    <cellStyle name="20 % – Zvýraznění3 4 7 2 2 2" xfId="24128"/>
    <cellStyle name="20 % – Zvýraznění3 4 7 2 2 3" xfId="49028"/>
    <cellStyle name="20 % – Zvýraznění3 4 7 2 2 4" xfId="49029"/>
    <cellStyle name="20 % – Zvýraznění3 4 7 2 2 5" xfId="49030"/>
    <cellStyle name="20 % – Zvýraznění3 4 7 2 3" xfId="12316"/>
    <cellStyle name="20 % – Zvýraznění3 4 7 2 3 2" xfId="27511"/>
    <cellStyle name="20 % – Zvýraznění3 4 7 2 3 3" xfId="49031"/>
    <cellStyle name="20 % – Zvýraznění3 4 7 2 3 4" xfId="49032"/>
    <cellStyle name="20 % – Zvýraznění3 4 7 2 4" xfId="16115"/>
    <cellStyle name="20 % – Zvýraznění3 4 7 2 4 2" xfId="31296"/>
    <cellStyle name="20 % – Zvýraznění3 4 7 2 5" xfId="35101"/>
    <cellStyle name="20 % – Zvýraznění3 4 7 2 6" xfId="19921"/>
    <cellStyle name="20 % – Zvýraznění3 4 7 2 7" xfId="39358"/>
    <cellStyle name="20 % – Zvýraznění3 4 7 2 8" xfId="39359"/>
    <cellStyle name="20 % – Zvýraznění3 4 7 3" xfId="1872"/>
    <cellStyle name="20 % – Zvýraznění3 4 7 3 2" xfId="8913"/>
    <cellStyle name="20 % – Zvýraznění3 4 7 3 2 2" xfId="24129"/>
    <cellStyle name="20 % – Zvýraznění3 4 7 3 2 3" xfId="49033"/>
    <cellStyle name="20 % – Zvýraznění3 4 7 3 2 4" xfId="49034"/>
    <cellStyle name="20 % – Zvýraznění3 4 7 3 2 5" xfId="49035"/>
    <cellStyle name="20 % – Zvýraznění3 4 7 3 3" xfId="12317"/>
    <cellStyle name="20 % – Zvýraznění3 4 7 3 3 2" xfId="27512"/>
    <cellStyle name="20 % – Zvýraznění3 4 7 3 3 3" xfId="49036"/>
    <cellStyle name="20 % – Zvýraznění3 4 7 3 3 4" xfId="49037"/>
    <cellStyle name="20 % – Zvýraznění3 4 7 3 4" xfId="16116"/>
    <cellStyle name="20 % – Zvýraznění3 4 7 3 4 2" xfId="31297"/>
    <cellStyle name="20 % – Zvýraznění3 4 7 3 5" xfId="35102"/>
    <cellStyle name="20 % – Zvýraznění3 4 7 3 6" xfId="19922"/>
    <cellStyle name="20 % – Zvýraznění3 4 7 3 7" xfId="39360"/>
    <cellStyle name="20 % – Zvýraznění3 4 7 3 8" xfId="39361"/>
    <cellStyle name="20 % – Zvýraznění3 4 7 4" xfId="1873"/>
    <cellStyle name="20 % – Zvýraznění3 4 7 4 2" xfId="8914"/>
    <cellStyle name="20 % – Zvýraznění3 4 7 4 2 2" xfId="24130"/>
    <cellStyle name="20 % – Zvýraznění3 4 7 4 2 3" xfId="49038"/>
    <cellStyle name="20 % – Zvýraznění3 4 7 4 2 4" xfId="49039"/>
    <cellStyle name="20 % – Zvýraznění3 4 7 4 2 5" xfId="49040"/>
    <cellStyle name="20 % – Zvýraznění3 4 7 4 3" xfId="12318"/>
    <cellStyle name="20 % – Zvýraznění3 4 7 4 3 2" xfId="27513"/>
    <cellStyle name="20 % – Zvýraznění3 4 7 4 3 3" xfId="49041"/>
    <cellStyle name="20 % – Zvýraznění3 4 7 4 3 4" xfId="49042"/>
    <cellStyle name="20 % – Zvýraznění3 4 7 4 4" xfId="16117"/>
    <cellStyle name="20 % – Zvýraznění3 4 7 4 4 2" xfId="31298"/>
    <cellStyle name="20 % – Zvýraznění3 4 7 4 5" xfId="35103"/>
    <cellStyle name="20 % – Zvýraznění3 4 7 4 6" xfId="19923"/>
    <cellStyle name="20 % – Zvýraznění3 4 7 4 7" xfId="39362"/>
    <cellStyle name="20 % – Zvýraznění3 4 7 4 8" xfId="39363"/>
    <cellStyle name="20 % – Zvýraznění3 4 7 5" xfId="7985"/>
    <cellStyle name="20 % – Zvýraznění3 4 7 5 2" xfId="23202"/>
    <cellStyle name="20 % – Zvýraznění3 4 7 5 3" xfId="49043"/>
    <cellStyle name="20 % – Zvýraznění3 4 7 5 4" xfId="49044"/>
    <cellStyle name="20 % – Zvýraznění3 4 7 5 5" xfId="49045"/>
    <cellStyle name="20 % – Zvýraznění3 4 7 6" xfId="12315"/>
    <cellStyle name="20 % – Zvýraznění3 4 7 6 2" xfId="27510"/>
    <cellStyle name="20 % – Zvýraznění3 4 7 6 3" xfId="49046"/>
    <cellStyle name="20 % – Zvýraznění3 4 7 6 4" xfId="49047"/>
    <cellStyle name="20 % – Zvýraznění3 4 7 7" xfId="16114"/>
    <cellStyle name="20 % – Zvýraznění3 4 7 7 2" xfId="31295"/>
    <cellStyle name="20 % – Zvýraznění3 4 7 8" xfId="35100"/>
    <cellStyle name="20 % – Zvýraznění3 4 7 9" xfId="19920"/>
    <cellStyle name="20 % – Zvýraznění3 4 8" xfId="1874"/>
    <cellStyle name="20 % – Zvýraznění3 4 8 10" xfId="39364"/>
    <cellStyle name="20 % – Zvýraznění3 4 8 11" xfId="39365"/>
    <cellStyle name="20 % – Zvýraznění3 4 8 2" xfId="1875"/>
    <cellStyle name="20 % – Zvýraznění3 4 8 2 2" xfId="8915"/>
    <cellStyle name="20 % – Zvýraznění3 4 8 2 2 2" xfId="24131"/>
    <cellStyle name="20 % – Zvýraznění3 4 8 2 2 3" xfId="49048"/>
    <cellStyle name="20 % – Zvýraznění3 4 8 2 2 4" xfId="49049"/>
    <cellStyle name="20 % – Zvýraznění3 4 8 2 2 5" xfId="49050"/>
    <cellStyle name="20 % – Zvýraznění3 4 8 2 3" xfId="12320"/>
    <cellStyle name="20 % – Zvýraznění3 4 8 2 3 2" xfId="27515"/>
    <cellStyle name="20 % – Zvýraznění3 4 8 2 3 3" xfId="49051"/>
    <cellStyle name="20 % – Zvýraznění3 4 8 2 3 4" xfId="49052"/>
    <cellStyle name="20 % – Zvýraznění3 4 8 2 4" xfId="16119"/>
    <cellStyle name="20 % – Zvýraznění3 4 8 2 4 2" xfId="31300"/>
    <cellStyle name="20 % – Zvýraznění3 4 8 2 5" xfId="35105"/>
    <cellStyle name="20 % – Zvýraznění3 4 8 2 6" xfId="19925"/>
    <cellStyle name="20 % – Zvýraznění3 4 8 2 7" xfId="39366"/>
    <cellStyle name="20 % – Zvýraznění3 4 8 2 8" xfId="39367"/>
    <cellStyle name="20 % – Zvýraznění3 4 8 3" xfId="1876"/>
    <cellStyle name="20 % – Zvýraznění3 4 8 3 2" xfId="8916"/>
    <cellStyle name="20 % – Zvýraznění3 4 8 3 2 2" xfId="24132"/>
    <cellStyle name="20 % – Zvýraznění3 4 8 3 2 3" xfId="49053"/>
    <cellStyle name="20 % – Zvýraznění3 4 8 3 2 4" xfId="49054"/>
    <cellStyle name="20 % – Zvýraznění3 4 8 3 2 5" xfId="49055"/>
    <cellStyle name="20 % – Zvýraznění3 4 8 3 3" xfId="12321"/>
    <cellStyle name="20 % – Zvýraznění3 4 8 3 3 2" xfId="27516"/>
    <cellStyle name="20 % – Zvýraznění3 4 8 3 3 3" xfId="49056"/>
    <cellStyle name="20 % – Zvýraznění3 4 8 3 3 4" xfId="49057"/>
    <cellStyle name="20 % – Zvýraznění3 4 8 3 4" xfId="16120"/>
    <cellStyle name="20 % – Zvýraznění3 4 8 3 4 2" xfId="31301"/>
    <cellStyle name="20 % – Zvýraznění3 4 8 3 5" xfId="35106"/>
    <cellStyle name="20 % – Zvýraznění3 4 8 3 6" xfId="19926"/>
    <cellStyle name="20 % – Zvýraznění3 4 8 3 7" xfId="39368"/>
    <cellStyle name="20 % – Zvýraznění3 4 8 3 8" xfId="39369"/>
    <cellStyle name="20 % – Zvýraznění3 4 8 4" xfId="1877"/>
    <cellStyle name="20 % – Zvýraznění3 4 8 4 2" xfId="8917"/>
    <cellStyle name="20 % – Zvýraznění3 4 8 4 2 2" xfId="24133"/>
    <cellStyle name="20 % – Zvýraznění3 4 8 4 2 3" xfId="49058"/>
    <cellStyle name="20 % – Zvýraznění3 4 8 4 2 4" xfId="49059"/>
    <cellStyle name="20 % – Zvýraznění3 4 8 4 2 5" xfId="49060"/>
    <cellStyle name="20 % – Zvýraznění3 4 8 4 3" xfId="12322"/>
    <cellStyle name="20 % – Zvýraznění3 4 8 4 3 2" xfId="27517"/>
    <cellStyle name="20 % – Zvýraznění3 4 8 4 3 3" xfId="49061"/>
    <cellStyle name="20 % – Zvýraznění3 4 8 4 3 4" xfId="49062"/>
    <cellStyle name="20 % – Zvýraznění3 4 8 4 4" xfId="16121"/>
    <cellStyle name="20 % – Zvýraznění3 4 8 4 4 2" xfId="31302"/>
    <cellStyle name="20 % – Zvýraznění3 4 8 4 5" xfId="35107"/>
    <cellStyle name="20 % – Zvýraznění3 4 8 4 6" xfId="19927"/>
    <cellStyle name="20 % – Zvýraznění3 4 8 4 7" xfId="39370"/>
    <cellStyle name="20 % – Zvýraznění3 4 8 4 8" xfId="39371"/>
    <cellStyle name="20 % – Zvýraznění3 4 8 5" xfId="7959"/>
    <cellStyle name="20 % – Zvýraznění3 4 8 5 2" xfId="23176"/>
    <cellStyle name="20 % – Zvýraznění3 4 8 5 3" xfId="49063"/>
    <cellStyle name="20 % – Zvýraznění3 4 8 5 4" xfId="49064"/>
    <cellStyle name="20 % – Zvýraznění3 4 8 5 5" xfId="49065"/>
    <cellStyle name="20 % – Zvýraznění3 4 8 6" xfId="12319"/>
    <cellStyle name="20 % – Zvýraznění3 4 8 6 2" xfId="27514"/>
    <cellStyle name="20 % – Zvýraznění3 4 8 6 3" xfId="49066"/>
    <cellStyle name="20 % – Zvýraznění3 4 8 6 4" xfId="49067"/>
    <cellStyle name="20 % – Zvýraznění3 4 8 7" xfId="16118"/>
    <cellStyle name="20 % – Zvýraznění3 4 8 7 2" xfId="31299"/>
    <cellStyle name="20 % – Zvýraznění3 4 8 8" xfId="35104"/>
    <cellStyle name="20 % – Zvýraznění3 4 8 9" xfId="19924"/>
    <cellStyle name="20 % – Zvýraznění3 4 9" xfId="1878"/>
    <cellStyle name="20 % – Zvýraznění3 4 9 10" xfId="39372"/>
    <cellStyle name="20 % – Zvýraznění3 4 9 11" xfId="39373"/>
    <cellStyle name="20 % – Zvýraznění3 4 9 2" xfId="1879"/>
    <cellStyle name="20 % – Zvýraznění3 4 9 2 2" xfId="8918"/>
    <cellStyle name="20 % – Zvýraznění3 4 9 2 2 2" xfId="24134"/>
    <cellStyle name="20 % – Zvýraznění3 4 9 2 2 3" xfId="49068"/>
    <cellStyle name="20 % – Zvýraznění3 4 9 2 2 4" xfId="49069"/>
    <cellStyle name="20 % – Zvýraznění3 4 9 2 2 5" xfId="49070"/>
    <cellStyle name="20 % – Zvýraznění3 4 9 2 3" xfId="12324"/>
    <cellStyle name="20 % – Zvýraznění3 4 9 2 3 2" xfId="27519"/>
    <cellStyle name="20 % – Zvýraznění3 4 9 2 3 3" xfId="49071"/>
    <cellStyle name="20 % – Zvýraznění3 4 9 2 3 4" xfId="49072"/>
    <cellStyle name="20 % – Zvýraznění3 4 9 2 4" xfId="16123"/>
    <cellStyle name="20 % – Zvýraznění3 4 9 2 4 2" xfId="31304"/>
    <cellStyle name="20 % – Zvýraznění3 4 9 2 5" xfId="35109"/>
    <cellStyle name="20 % – Zvýraznění3 4 9 2 6" xfId="19929"/>
    <cellStyle name="20 % – Zvýraznění3 4 9 2 7" xfId="39374"/>
    <cellStyle name="20 % – Zvýraznění3 4 9 2 8" xfId="39375"/>
    <cellStyle name="20 % – Zvýraznění3 4 9 3" xfId="1880"/>
    <cellStyle name="20 % – Zvýraznění3 4 9 3 2" xfId="8919"/>
    <cellStyle name="20 % – Zvýraznění3 4 9 3 2 2" xfId="24135"/>
    <cellStyle name="20 % – Zvýraznění3 4 9 3 2 3" xfId="49073"/>
    <cellStyle name="20 % – Zvýraznění3 4 9 3 2 4" xfId="49074"/>
    <cellStyle name="20 % – Zvýraznění3 4 9 3 2 5" xfId="49075"/>
    <cellStyle name="20 % – Zvýraznění3 4 9 3 3" xfId="12325"/>
    <cellStyle name="20 % – Zvýraznění3 4 9 3 3 2" xfId="27520"/>
    <cellStyle name="20 % – Zvýraznění3 4 9 3 3 3" xfId="49076"/>
    <cellStyle name="20 % – Zvýraznění3 4 9 3 3 4" xfId="49077"/>
    <cellStyle name="20 % – Zvýraznění3 4 9 3 4" xfId="16124"/>
    <cellStyle name="20 % – Zvýraznění3 4 9 3 4 2" xfId="31305"/>
    <cellStyle name="20 % – Zvýraznění3 4 9 3 5" xfId="35110"/>
    <cellStyle name="20 % – Zvýraznění3 4 9 3 6" xfId="19930"/>
    <cellStyle name="20 % – Zvýraznění3 4 9 3 7" xfId="39376"/>
    <cellStyle name="20 % – Zvýraznění3 4 9 3 8" xfId="39377"/>
    <cellStyle name="20 % – Zvýraznění3 4 9 4" xfId="1881"/>
    <cellStyle name="20 % – Zvýraznění3 4 9 4 2" xfId="8920"/>
    <cellStyle name="20 % – Zvýraznění3 4 9 4 2 2" xfId="24136"/>
    <cellStyle name="20 % – Zvýraznění3 4 9 4 2 3" xfId="49078"/>
    <cellStyle name="20 % – Zvýraznění3 4 9 4 2 4" xfId="49079"/>
    <cellStyle name="20 % – Zvýraznění3 4 9 4 2 5" xfId="49080"/>
    <cellStyle name="20 % – Zvýraznění3 4 9 4 3" xfId="12326"/>
    <cellStyle name="20 % – Zvýraznění3 4 9 4 3 2" xfId="27521"/>
    <cellStyle name="20 % – Zvýraznění3 4 9 4 3 3" xfId="49081"/>
    <cellStyle name="20 % – Zvýraznění3 4 9 4 3 4" xfId="49082"/>
    <cellStyle name="20 % – Zvýraznění3 4 9 4 4" xfId="16125"/>
    <cellStyle name="20 % – Zvýraznění3 4 9 4 4 2" xfId="31306"/>
    <cellStyle name="20 % – Zvýraznění3 4 9 4 5" xfId="35111"/>
    <cellStyle name="20 % – Zvýraznění3 4 9 4 6" xfId="19931"/>
    <cellStyle name="20 % – Zvýraznění3 4 9 4 7" xfId="39378"/>
    <cellStyle name="20 % – Zvýraznění3 4 9 4 8" xfId="39379"/>
    <cellStyle name="20 % – Zvýraznění3 4 9 5" xfId="7977"/>
    <cellStyle name="20 % – Zvýraznění3 4 9 5 2" xfId="23194"/>
    <cellStyle name="20 % – Zvýraznění3 4 9 5 3" xfId="49083"/>
    <cellStyle name="20 % – Zvýraznění3 4 9 5 4" xfId="49084"/>
    <cellStyle name="20 % – Zvýraznění3 4 9 5 5" xfId="49085"/>
    <cellStyle name="20 % – Zvýraznění3 4 9 6" xfId="12323"/>
    <cellStyle name="20 % – Zvýraznění3 4 9 6 2" xfId="27518"/>
    <cellStyle name="20 % – Zvýraznění3 4 9 6 3" xfId="49086"/>
    <cellStyle name="20 % – Zvýraznění3 4 9 6 4" xfId="49087"/>
    <cellStyle name="20 % – Zvýraznění3 4 9 7" xfId="16122"/>
    <cellStyle name="20 % – Zvýraznění3 4 9 7 2" xfId="31303"/>
    <cellStyle name="20 % – Zvýraznění3 4 9 8" xfId="35108"/>
    <cellStyle name="20 % – Zvýraznění3 4 9 9" xfId="19928"/>
    <cellStyle name="20 % – Zvýraznění3 5" xfId="422"/>
    <cellStyle name="20 % – Zvýraznění3 5 10" xfId="1882"/>
    <cellStyle name="20 % – Zvýraznění3 5 10 2" xfId="8921"/>
    <cellStyle name="20 % – Zvýraznění3 5 10 2 2" xfId="24137"/>
    <cellStyle name="20 % – Zvýraznění3 5 10 2 3" xfId="49088"/>
    <cellStyle name="20 % – Zvýraznění3 5 10 2 4" xfId="49089"/>
    <cellStyle name="20 % – Zvýraznění3 5 10 2 5" xfId="49090"/>
    <cellStyle name="20 % – Zvýraznění3 5 10 3" xfId="12327"/>
    <cellStyle name="20 % – Zvýraznění3 5 10 3 2" xfId="27522"/>
    <cellStyle name="20 % – Zvýraznění3 5 10 3 3" xfId="49091"/>
    <cellStyle name="20 % – Zvýraznění3 5 10 3 4" xfId="49092"/>
    <cellStyle name="20 % – Zvýraznění3 5 10 4" xfId="16126"/>
    <cellStyle name="20 % – Zvýraznění3 5 10 4 2" xfId="31307"/>
    <cellStyle name="20 % – Zvýraznění3 5 10 5" xfId="35112"/>
    <cellStyle name="20 % – Zvýraznění3 5 10 6" xfId="19932"/>
    <cellStyle name="20 % – Zvýraznění3 5 10 7" xfId="39380"/>
    <cellStyle name="20 % – Zvýraznění3 5 10 8" xfId="39381"/>
    <cellStyle name="20 % – Zvýraznění3 5 11" xfId="1883"/>
    <cellStyle name="20 % – Zvýraznění3 5 11 2" xfId="8922"/>
    <cellStyle name="20 % – Zvýraznění3 5 11 2 2" xfId="24138"/>
    <cellStyle name="20 % – Zvýraznění3 5 11 2 3" xfId="49093"/>
    <cellStyle name="20 % – Zvýraznění3 5 11 2 4" xfId="49094"/>
    <cellStyle name="20 % – Zvýraznění3 5 11 2 5" xfId="49095"/>
    <cellStyle name="20 % – Zvýraznění3 5 11 3" xfId="12328"/>
    <cellStyle name="20 % – Zvýraznění3 5 11 3 2" xfId="27523"/>
    <cellStyle name="20 % – Zvýraznění3 5 11 3 3" xfId="49096"/>
    <cellStyle name="20 % – Zvýraznění3 5 11 3 4" xfId="49097"/>
    <cellStyle name="20 % – Zvýraznění3 5 11 4" xfId="16127"/>
    <cellStyle name="20 % – Zvýraznění3 5 11 4 2" xfId="31308"/>
    <cellStyle name="20 % – Zvýraznění3 5 11 5" xfId="35113"/>
    <cellStyle name="20 % – Zvýraznění3 5 11 6" xfId="19933"/>
    <cellStyle name="20 % – Zvýraznění3 5 11 7" xfId="39382"/>
    <cellStyle name="20 % – Zvýraznění3 5 11 8" xfId="39383"/>
    <cellStyle name="20 % – Zvýraznění3 5 12" xfId="1884"/>
    <cellStyle name="20 % – Zvýraznění3 5 12 2" xfId="11218"/>
    <cellStyle name="20 % – Zvýraznění3 5 12 2 2" xfId="26418"/>
    <cellStyle name="20 % – Zvýraznění3 5 12 2 3" xfId="49098"/>
    <cellStyle name="20 % – Zvýraznění3 5 12 2 4" xfId="49099"/>
    <cellStyle name="20 % – Zvýraznění3 5 12 2 5" xfId="49100"/>
    <cellStyle name="20 % – Zvýraznění3 5 12 3" xfId="12329"/>
    <cellStyle name="20 % – Zvýraznění3 5 12 3 2" xfId="27524"/>
    <cellStyle name="20 % – Zvýraznění3 5 12 3 3" xfId="49101"/>
    <cellStyle name="20 % – Zvýraznění3 5 12 3 4" xfId="49102"/>
    <cellStyle name="20 % – Zvýraznění3 5 12 4" xfId="16128"/>
    <cellStyle name="20 % – Zvýraznění3 5 12 4 2" xfId="31309"/>
    <cellStyle name="20 % – Zvýraznění3 5 12 5" xfId="35114"/>
    <cellStyle name="20 % – Zvýraznění3 5 12 6" xfId="19934"/>
    <cellStyle name="20 % – Zvýraznění3 5 12 7" xfId="39384"/>
    <cellStyle name="20 % – Zvýraznění3 5 12 8" xfId="39385"/>
    <cellStyle name="20 % – Zvýraznění3 5 13" xfId="7773"/>
    <cellStyle name="20 % – Zvýraznění3 5 13 2" xfId="22992"/>
    <cellStyle name="20 % – Zvýraznění3 5 13 3" xfId="49103"/>
    <cellStyle name="20 % – Zvýraznění3 5 13 4" xfId="49104"/>
    <cellStyle name="20 % – Zvýraznění3 5 13 5" xfId="49105"/>
    <cellStyle name="20 % – Zvýraznění3 5 14" xfId="11514"/>
    <cellStyle name="20 % – Zvýraznění3 5 14 2" xfId="26710"/>
    <cellStyle name="20 % – Zvýraznění3 5 14 3" xfId="49106"/>
    <cellStyle name="20 % – Zvýraznění3 5 14 4" xfId="49107"/>
    <cellStyle name="20 % – Zvýraznění3 5 15" xfId="15314"/>
    <cellStyle name="20 % – Zvýraznění3 5 15 2" xfId="30495"/>
    <cellStyle name="20 % – Zvýraznění3 5 16" xfId="34300"/>
    <cellStyle name="20 % – Zvýraznění3 5 17" xfId="19120"/>
    <cellStyle name="20 % – Zvýraznění3 5 18" xfId="39386"/>
    <cellStyle name="20 % – Zvýraznění3 5 19" xfId="39387"/>
    <cellStyle name="20 % – Zvýraznění3 5 2" xfId="423"/>
    <cellStyle name="20 % – Zvýraznění3 5 2 10" xfId="19121"/>
    <cellStyle name="20 % – Zvýraznění3 5 2 11" xfId="39388"/>
    <cellStyle name="20 % – Zvýraznění3 5 2 12" xfId="39389"/>
    <cellStyle name="20 % – Zvýraznění3 5 2 2" xfId="1885"/>
    <cellStyle name="20 % – Zvýraznění3 5 2 2 2" xfId="8923"/>
    <cellStyle name="20 % – Zvýraznění3 5 2 2 2 2" xfId="24139"/>
    <cellStyle name="20 % – Zvýraznění3 5 2 2 2 3" xfId="49108"/>
    <cellStyle name="20 % – Zvýraznění3 5 2 2 2 4" xfId="49109"/>
    <cellStyle name="20 % – Zvýraznění3 5 2 2 2 5" xfId="49110"/>
    <cellStyle name="20 % – Zvýraznění3 5 2 2 3" xfId="12330"/>
    <cellStyle name="20 % – Zvýraznění3 5 2 2 3 2" xfId="27525"/>
    <cellStyle name="20 % – Zvýraznění3 5 2 2 3 3" xfId="49111"/>
    <cellStyle name="20 % – Zvýraznění3 5 2 2 3 4" xfId="49112"/>
    <cellStyle name="20 % – Zvýraznění3 5 2 2 4" xfId="16129"/>
    <cellStyle name="20 % – Zvýraznění3 5 2 2 4 2" xfId="31310"/>
    <cellStyle name="20 % – Zvýraznění3 5 2 2 5" xfId="35115"/>
    <cellStyle name="20 % – Zvýraznění3 5 2 2 6" xfId="19935"/>
    <cellStyle name="20 % – Zvýraznění3 5 2 2 7" xfId="39390"/>
    <cellStyle name="20 % – Zvýraznění3 5 2 2 8" xfId="39391"/>
    <cellStyle name="20 % – Zvýraznění3 5 2 3" xfId="1886"/>
    <cellStyle name="20 % – Zvýraznění3 5 2 3 2" xfId="8924"/>
    <cellStyle name="20 % – Zvýraznění3 5 2 3 2 2" xfId="24140"/>
    <cellStyle name="20 % – Zvýraznění3 5 2 3 2 3" xfId="49113"/>
    <cellStyle name="20 % – Zvýraznění3 5 2 3 2 4" xfId="49114"/>
    <cellStyle name="20 % – Zvýraznění3 5 2 3 2 5" xfId="49115"/>
    <cellStyle name="20 % – Zvýraznění3 5 2 3 3" xfId="12331"/>
    <cellStyle name="20 % – Zvýraznění3 5 2 3 3 2" xfId="27526"/>
    <cellStyle name="20 % – Zvýraznění3 5 2 3 3 3" xfId="49116"/>
    <cellStyle name="20 % – Zvýraznění3 5 2 3 3 4" xfId="49117"/>
    <cellStyle name="20 % – Zvýraznění3 5 2 3 4" xfId="16130"/>
    <cellStyle name="20 % – Zvýraznění3 5 2 3 4 2" xfId="31311"/>
    <cellStyle name="20 % – Zvýraznění3 5 2 3 5" xfId="35116"/>
    <cellStyle name="20 % – Zvýraznění3 5 2 3 6" xfId="19936"/>
    <cellStyle name="20 % – Zvýraznění3 5 2 3 7" xfId="39392"/>
    <cellStyle name="20 % – Zvýraznění3 5 2 3 8" xfId="39393"/>
    <cellStyle name="20 % – Zvýraznění3 5 2 4" xfId="1887"/>
    <cellStyle name="20 % – Zvýraznění3 5 2 4 2" xfId="8925"/>
    <cellStyle name="20 % – Zvýraznění3 5 2 4 2 2" xfId="24141"/>
    <cellStyle name="20 % – Zvýraznění3 5 2 4 2 3" xfId="49118"/>
    <cellStyle name="20 % – Zvýraznění3 5 2 4 2 4" xfId="49119"/>
    <cellStyle name="20 % – Zvýraznění3 5 2 4 2 5" xfId="49120"/>
    <cellStyle name="20 % – Zvýraznění3 5 2 4 3" xfId="12332"/>
    <cellStyle name="20 % – Zvýraznění3 5 2 4 3 2" xfId="27527"/>
    <cellStyle name="20 % – Zvýraznění3 5 2 4 3 3" xfId="49121"/>
    <cellStyle name="20 % – Zvýraznění3 5 2 4 3 4" xfId="49122"/>
    <cellStyle name="20 % – Zvýraznění3 5 2 4 4" xfId="16131"/>
    <cellStyle name="20 % – Zvýraznění3 5 2 4 4 2" xfId="31312"/>
    <cellStyle name="20 % – Zvýraznění3 5 2 4 5" xfId="35117"/>
    <cellStyle name="20 % – Zvýraznění3 5 2 4 6" xfId="19937"/>
    <cellStyle name="20 % – Zvýraznění3 5 2 4 7" xfId="39394"/>
    <cellStyle name="20 % – Zvýraznění3 5 2 4 8" xfId="39395"/>
    <cellStyle name="20 % – Zvýraznění3 5 2 5" xfId="1888"/>
    <cellStyle name="20 % – Zvýraznění3 5 2 5 2" xfId="11126"/>
    <cellStyle name="20 % – Zvýraznění3 5 2 5 2 2" xfId="26326"/>
    <cellStyle name="20 % – Zvýraznění3 5 2 5 2 3" xfId="49123"/>
    <cellStyle name="20 % – Zvýraznění3 5 2 5 2 4" xfId="49124"/>
    <cellStyle name="20 % – Zvýraznění3 5 2 5 2 5" xfId="49125"/>
    <cellStyle name="20 % – Zvýraznění3 5 2 5 3" xfId="12333"/>
    <cellStyle name="20 % – Zvýraznění3 5 2 5 3 2" xfId="27528"/>
    <cellStyle name="20 % – Zvýraznění3 5 2 5 3 3" xfId="49126"/>
    <cellStyle name="20 % – Zvýraznění3 5 2 5 3 4" xfId="49127"/>
    <cellStyle name="20 % – Zvýraznění3 5 2 5 4" xfId="16132"/>
    <cellStyle name="20 % – Zvýraznění3 5 2 5 4 2" xfId="31313"/>
    <cellStyle name="20 % – Zvýraznění3 5 2 5 5" xfId="35118"/>
    <cellStyle name="20 % – Zvýraznění3 5 2 5 6" xfId="19938"/>
    <cellStyle name="20 % – Zvýraznění3 5 2 5 7" xfId="39396"/>
    <cellStyle name="20 % – Zvýraznění3 5 2 5 8" xfId="39397"/>
    <cellStyle name="20 % – Zvýraznění3 5 2 6" xfId="7843"/>
    <cellStyle name="20 % – Zvýraznění3 5 2 6 2" xfId="23062"/>
    <cellStyle name="20 % – Zvýraznění3 5 2 6 3" xfId="49128"/>
    <cellStyle name="20 % – Zvýraznění3 5 2 6 4" xfId="49129"/>
    <cellStyle name="20 % – Zvýraznění3 5 2 6 5" xfId="49130"/>
    <cellStyle name="20 % – Zvýraznění3 5 2 7" xfId="11515"/>
    <cellStyle name="20 % – Zvýraznění3 5 2 7 2" xfId="26711"/>
    <cellStyle name="20 % – Zvýraznění3 5 2 7 3" xfId="49131"/>
    <cellStyle name="20 % – Zvýraznění3 5 2 7 4" xfId="49132"/>
    <cellStyle name="20 % – Zvýraznění3 5 2 8" xfId="15315"/>
    <cellStyle name="20 % – Zvýraznění3 5 2 8 2" xfId="30496"/>
    <cellStyle name="20 % – Zvýraznění3 5 2 9" xfId="34301"/>
    <cellStyle name="20 % – Zvýraznění3 5 3" xfId="424"/>
    <cellStyle name="20 % – Zvýraznění3 5 3 10" xfId="19122"/>
    <cellStyle name="20 % – Zvýraznění3 5 3 11" xfId="39398"/>
    <cellStyle name="20 % – Zvýraznění3 5 3 12" xfId="39399"/>
    <cellStyle name="20 % – Zvýraznění3 5 3 2" xfId="1889"/>
    <cellStyle name="20 % – Zvýraznění3 5 3 2 2" xfId="8926"/>
    <cellStyle name="20 % – Zvýraznění3 5 3 2 2 2" xfId="24142"/>
    <cellStyle name="20 % – Zvýraznění3 5 3 2 2 3" xfId="49133"/>
    <cellStyle name="20 % – Zvýraznění3 5 3 2 2 4" xfId="49134"/>
    <cellStyle name="20 % – Zvýraznění3 5 3 2 2 5" xfId="49135"/>
    <cellStyle name="20 % – Zvýraznění3 5 3 2 3" xfId="12334"/>
    <cellStyle name="20 % – Zvýraznění3 5 3 2 3 2" xfId="27529"/>
    <cellStyle name="20 % – Zvýraznění3 5 3 2 3 3" xfId="49136"/>
    <cellStyle name="20 % – Zvýraznění3 5 3 2 3 4" xfId="49137"/>
    <cellStyle name="20 % – Zvýraznění3 5 3 2 4" xfId="16133"/>
    <cellStyle name="20 % – Zvýraznění3 5 3 2 4 2" xfId="31314"/>
    <cellStyle name="20 % – Zvýraznění3 5 3 2 5" xfId="35119"/>
    <cellStyle name="20 % – Zvýraznění3 5 3 2 6" xfId="19939"/>
    <cellStyle name="20 % – Zvýraznění3 5 3 2 7" xfId="39400"/>
    <cellStyle name="20 % – Zvýraznění3 5 3 2 8" xfId="39401"/>
    <cellStyle name="20 % – Zvýraznění3 5 3 3" xfId="1890"/>
    <cellStyle name="20 % – Zvýraznění3 5 3 3 2" xfId="8927"/>
    <cellStyle name="20 % – Zvýraznění3 5 3 3 2 2" xfId="24143"/>
    <cellStyle name="20 % – Zvýraznění3 5 3 3 2 3" xfId="49138"/>
    <cellStyle name="20 % – Zvýraznění3 5 3 3 2 4" xfId="49139"/>
    <cellStyle name="20 % – Zvýraznění3 5 3 3 2 5" xfId="49140"/>
    <cellStyle name="20 % – Zvýraznění3 5 3 3 3" xfId="12335"/>
    <cellStyle name="20 % – Zvýraznění3 5 3 3 3 2" xfId="27530"/>
    <cellStyle name="20 % – Zvýraznění3 5 3 3 3 3" xfId="49141"/>
    <cellStyle name="20 % – Zvýraznění3 5 3 3 3 4" xfId="49142"/>
    <cellStyle name="20 % – Zvýraznění3 5 3 3 4" xfId="16134"/>
    <cellStyle name="20 % – Zvýraznění3 5 3 3 4 2" xfId="31315"/>
    <cellStyle name="20 % – Zvýraznění3 5 3 3 5" xfId="35120"/>
    <cellStyle name="20 % – Zvýraznění3 5 3 3 6" xfId="19940"/>
    <cellStyle name="20 % – Zvýraznění3 5 3 3 7" xfId="39402"/>
    <cellStyle name="20 % – Zvýraznění3 5 3 3 8" xfId="39403"/>
    <cellStyle name="20 % – Zvýraznění3 5 3 4" xfId="1891"/>
    <cellStyle name="20 % – Zvýraznění3 5 3 4 2" xfId="8928"/>
    <cellStyle name="20 % – Zvýraznění3 5 3 4 2 2" xfId="24144"/>
    <cellStyle name="20 % – Zvýraznění3 5 3 4 2 3" xfId="49143"/>
    <cellStyle name="20 % – Zvýraznění3 5 3 4 2 4" xfId="49144"/>
    <cellStyle name="20 % – Zvýraznění3 5 3 4 2 5" xfId="49145"/>
    <cellStyle name="20 % – Zvýraznění3 5 3 4 3" xfId="12336"/>
    <cellStyle name="20 % – Zvýraznění3 5 3 4 3 2" xfId="27531"/>
    <cellStyle name="20 % – Zvýraznění3 5 3 4 3 3" xfId="49146"/>
    <cellStyle name="20 % – Zvýraznění3 5 3 4 3 4" xfId="49147"/>
    <cellStyle name="20 % – Zvýraznění3 5 3 4 4" xfId="16135"/>
    <cellStyle name="20 % – Zvýraznění3 5 3 4 4 2" xfId="31316"/>
    <cellStyle name="20 % – Zvýraznění3 5 3 4 5" xfId="35121"/>
    <cellStyle name="20 % – Zvýraznění3 5 3 4 6" xfId="19941"/>
    <cellStyle name="20 % – Zvýraznění3 5 3 4 7" xfId="39404"/>
    <cellStyle name="20 % – Zvýraznění3 5 3 4 8" xfId="39405"/>
    <cellStyle name="20 % – Zvýraznění3 5 3 5" xfId="1892"/>
    <cellStyle name="20 % – Zvýraznění3 5 3 5 2" xfId="11148"/>
    <cellStyle name="20 % – Zvýraznění3 5 3 5 2 2" xfId="26348"/>
    <cellStyle name="20 % – Zvýraznění3 5 3 5 2 3" xfId="49148"/>
    <cellStyle name="20 % – Zvýraznění3 5 3 5 2 4" xfId="49149"/>
    <cellStyle name="20 % – Zvýraznění3 5 3 5 2 5" xfId="49150"/>
    <cellStyle name="20 % – Zvýraznění3 5 3 5 3" xfId="12337"/>
    <cellStyle name="20 % – Zvýraznění3 5 3 5 3 2" xfId="27532"/>
    <cellStyle name="20 % – Zvýraznění3 5 3 5 3 3" xfId="49151"/>
    <cellStyle name="20 % – Zvýraznění3 5 3 5 3 4" xfId="49152"/>
    <cellStyle name="20 % – Zvýraznění3 5 3 5 4" xfId="16136"/>
    <cellStyle name="20 % – Zvýraznění3 5 3 5 4 2" xfId="31317"/>
    <cellStyle name="20 % – Zvýraznění3 5 3 5 5" xfId="35122"/>
    <cellStyle name="20 % – Zvýraznění3 5 3 5 6" xfId="19942"/>
    <cellStyle name="20 % – Zvýraznění3 5 3 5 7" xfId="39406"/>
    <cellStyle name="20 % – Zvýraznění3 5 3 5 8" xfId="39407"/>
    <cellStyle name="20 % – Zvýraznění3 5 3 6" xfId="7718"/>
    <cellStyle name="20 % – Zvýraznění3 5 3 6 2" xfId="22937"/>
    <cellStyle name="20 % – Zvýraznění3 5 3 6 3" xfId="49153"/>
    <cellStyle name="20 % – Zvýraznění3 5 3 6 4" xfId="49154"/>
    <cellStyle name="20 % – Zvýraznění3 5 3 6 5" xfId="49155"/>
    <cellStyle name="20 % – Zvýraznění3 5 3 7" xfId="11516"/>
    <cellStyle name="20 % – Zvýraznění3 5 3 7 2" xfId="26712"/>
    <cellStyle name="20 % – Zvýraznění3 5 3 7 3" xfId="49156"/>
    <cellStyle name="20 % – Zvýraznění3 5 3 7 4" xfId="49157"/>
    <cellStyle name="20 % – Zvýraznění3 5 3 8" xfId="15316"/>
    <cellStyle name="20 % – Zvýraznění3 5 3 8 2" xfId="30497"/>
    <cellStyle name="20 % – Zvýraznění3 5 3 9" xfId="34302"/>
    <cellStyle name="20 % – Zvýraznění3 5 4" xfId="1893"/>
    <cellStyle name="20 % – Zvýraznění3 5 4 10" xfId="39408"/>
    <cellStyle name="20 % – Zvýraznění3 5 4 11" xfId="39409"/>
    <cellStyle name="20 % – Zvýraznění3 5 4 2" xfId="1894"/>
    <cellStyle name="20 % – Zvýraznění3 5 4 2 2" xfId="8929"/>
    <cellStyle name="20 % – Zvýraznění3 5 4 2 2 2" xfId="24145"/>
    <cellStyle name="20 % – Zvýraznění3 5 4 2 2 3" xfId="49158"/>
    <cellStyle name="20 % – Zvýraznění3 5 4 2 2 4" xfId="49159"/>
    <cellStyle name="20 % – Zvýraznění3 5 4 2 2 5" xfId="49160"/>
    <cellStyle name="20 % – Zvýraznění3 5 4 2 3" xfId="12339"/>
    <cellStyle name="20 % – Zvýraznění3 5 4 2 3 2" xfId="27534"/>
    <cellStyle name="20 % – Zvýraznění3 5 4 2 3 3" xfId="49161"/>
    <cellStyle name="20 % – Zvýraznění3 5 4 2 3 4" xfId="49162"/>
    <cellStyle name="20 % – Zvýraznění3 5 4 2 4" xfId="16138"/>
    <cellStyle name="20 % – Zvýraznění3 5 4 2 4 2" xfId="31319"/>
    <cellStyle name="20 % – Zvýraznění3 5 4 2 5" xfId="35124"/>
    <cellStyle name="20 % – Zvýraznění3 5 4 2 6" xfId="19944"/>
    <cellStyle name="20 % – Zvýraznění3 5 4 2 7" xfId="39410"/>
    <cellStyle name="20 % – Zvýraznění3 5 4 2 8" xfId="39411"/>
    <cellStyle name="20 % – Zvýraznění3 5 4 3" xfId="1895"/>
    <cellStyle name="20 % – Zvýraznění3 5 4 3 2" xfId="8930"/>
    <cellStyle name="20 % – Zvýraznění3 5 4 3 2 2" xfId="24146"/>
    <cellStyle name="20 % – Zvýraznění3 5 4 3 2 3" xfId="49163"/>
    <cellStyle name="20 % – Zvýraznění3 5 4 3 2 4" xfId="49164"/>
    <cellStyle name="20 % – Zvýraznění3 5 4 3 2 5" xfId="49165"/>
    <cellStyle name="20 % – Zvýraznění3 5 4 3 3" xfId="12340"/>
    <cellStyle name="20 % – Zvýraznění3 5 4 3 3 2" xfId="27535"/>
    <cellStyle name="20 % – Zvýraznění3 5 4 3 3 3" xfId="49166"/>
    <cellStyle name="20 % – Zvýraznění3 5 4 3 3 4" xfId="49167"/>
    <cellStyle name="20 % – Zvýraznění3 5 4 3 4" xfId="16139"/>
    <cellStyle name="20 % – Zvýraznění3 5 4 3 4 2" xfId="31320"/>
    <cellStyle name="20 % – Zvýraznění3 5 4 3 5" xfId="35125"/>
    <cellStyle name="20 % – Zvýraznění3 5 4 3 6" xfId="19945"/>
    <cellStyle name="20 % – Zvýraznění3 5 4 3 7" xfId="39412"/>
    <cellStyle name="20 % – Zvýraznění3 5 4 3 8" xfId="39413"/>
    <cellStyle name="20 % – Zvýraznění3 5 4 4" xfId="1896"/>
    <cellStyle name="20 % – Zvýraznění3 5 4 4 2" xfId="8931"/>
    <cellStyle name="20 % – Zvýraznění3 5 4 4 2 2" xfId="24147"/>
    <cellStyle name="20 % – Zvýraznění3 5 4 4 2 3" xfId="49168"/>
    <cellStyle name="20 % – Zvýraznění3 5 4 4 2 4" xfId="49169"/>
    <cellStyle name="20 % – Zvýraznění3 5 4 4 2 5" xfId="49170"/>
    <cellStyle name="20 % – Zvýraznění3 5 4 4 3" xfId="12341"/>
    <cellStyle name="20 % – Zvýraznění3 5 4 4 3 2" xfId="27536"/>
    <cellStyle name="20 % – Zvýraznění3 5 4 4 3 3" xfId="49171"/>
    <cellStyle name="20 % – Zvýraznění3 5 4 4 3 4" xfId="49172"/>
    <cellStyle name="20 % – Zvýraznění3 5 4 4 4" xfId="16140"/>
    <cellStyle name="20 % – Zvýraznění3 5 4 4 4 2" xfId="31321"/>
    <cellStyle name="20 % – Zvýraznění3 5 4 4 5" xfId="35126"/>
    <cellStyle name="20 % – Zvýraznění3 5 4 4 6" xfId="19946"/>
    <cellStyle name="20 % – Zvýraznění3 5 4 4 7" xfId="39414"/>
    <cellStyle name="20 % – Zvýraznění3 5 4 4 8" xfId="39415"/>
    <cellStyle name="20 % – Zvýraznění3 5 4 5" xfId="8057"/>
    <cellStyle name="20 % – Zvýraznění3 5 4 5 2" xfId="23273"/>
    <cellStyle name="20 % – Zvýraznění3 5 4 5 3" xfId="49173"/>
    <cellStyle name="20 % – Zvýraznění3 5 4 5 4" xfId="49174"/>
    <cellStyle name="20 % – Zvýraznění3 5 4 5 5" xfId="49175"/>
    <cellStyle name="20 % – Zvýraznění3 5 4 6" xfId="12338"/>
    <cellStyle name="20 % – Zvýraznění3 5 4 6 2" xfId="27533"/>
    <cellStyle name="20 % – Zvýraznění3 5 4 6 3" xfId="49176"/>
    <cellStyle name="20 % – Zvýraznění3 5 4 6 4" xfId="49177"/>
    <cellStyle name="20 % – Zvýraznění3 5 4 7" xfId="16137"/>
    <cellStyle name="20 % – Zvýraznění3 5 4 7 2" xfId="31318"/>
    <cellStyle name="20 % – Zvýraznění3 5 4 8" xfId="35123"/>
    <cellStyle name="20 % – Zvýraznění3 5 4 9" xfId="19943"/>
    <cellStyle name="20 % – Zvýraznění3 5 5" xfId="1897"/>
    <cellStyle name="20 % – Zvýraznění3 5 5 10" xfId="39416"/>
    <cellStyle name="20 % – Zvýraznění3 5 5 11" xfId="39417"/>
    <cellStyle name="20 % – Zvýraznění3 5 5 2" xfId="1898"/>
    <cellStyle name="20 % – Zvýraznění3 5 5 2 2" xfId="8932"/>
    <cellStyle name="20 % – Zvýraznění3 5 5 2 2 2" xfId="24148"/>
    <cellStyle name="20 % – Zvýraznění3 5 5 2 2 3" xfId="49178"/>
    <cellStyle name="20 % – Zvýraznění3 5 5 2 2 4" xfId="49179"/>
    <cellStyle name="20 % – Zvýraznění3 5 5 2 2 5" xfId="49180"/>
    <cellStyle name="20 % – Zvýraznění3 5 5 2 3" xfId="12343"/>
    <cellStyle name="20 % – Zvýraznění3 5 5 2 3 2" xfId="27538"/>
    <cellStyle name="20 % – Zvýraznění3 5 5 2 3 3" xfId="49181"/>
    <cellStyle name="20 % – Zvýraznění3 5 5 2 3 4" xfId="49182"/>
    <cellStyle name="20 % – Zvýraznění3 5 5 2 4" xfId="16142"/>
    <cellStyle name="20 % – Zvýraznění3 5 5 2 4 2" xfId="31323"/>
    <cellStyle name="20 % – Zvýraznění3 5 5 2 5" xfId="35128"/>
    <cellStyle name="20 % – Zvýraznění3 5 5 2 6" xfId="19948"/>
    <cellStyle name="20 % – Zvýraznění3 5 5 2 7" xfId="39418"/>
    <cellStyle name="20 % – Zvýraznění3 5 5 2 8" xfId="39419"/>
    <cellStyle name="20 % – Zvýraznění3 5 5 3" xfId="1899"/>
    <cellStyle name="20 % – Zvýraznění3 5 5 3 2" xfId="8933"/>
    <cellStyle name="20 % – Zvýraznění3 5 5 3 2 2" xfId="24149"/>
    <cellStyle name="20 % – Zvýraznění3 5 5 3 2 3" xfId="49183"/>
    <cellStyle name="20 % – Zvýraznění3 5 5 3 2 4" xfId="49184"/>
    <cellStyle name="20 % – Zvýraznění3 5 5 3 2 5" xfId="49185"/>
    <cellStyle name="20 % – Zvýraznění3 5 5 3 3" xfId="12344"/>
    <cellStyle name="20 % – Zvýraznění3 5 5 3 3 2" xfId="27539"/>
    <cellStyle name="20 % – Zvýraznění3 5 5 3 3 3" xfId="49186"/>
    <cellStyle name="20 % – Zvýraznění3 5 5 3 3 4" xfId="49187"/>
    <cellStyle name="20 % – Zvýraznění3 5 5 3 4" xfId="16143"/>
    <cellStyle name="20 % – Zvýraznění3 5 5 3 4 2" xfId="31324"/>
    <cellStyle name="20 % – Zvýraznění3 5 5 3 5" xfId="35129"/>
    <cellStyle name="20 % – Zvýraznění3 5 5 3 6" xfId="19949"/>
    <cellStyle name="20 % – Zvýraznění3 5 5 3 7" xfId="39420"/>
    <cellStyle name="20 % – Zvýraznění3 5 5 3 8" xfId="39421"/>
    <cellStyle name="20 % – Zvýraznění3 5 5 4" xfId="1900"/>
    <cellStyle name="20 % – Zvýraznění3 5 5 4 2" xfId="8934"/>
    <cellStyle name="20 % – Zvýraznění3 5 5 4 2 2" xfId="24150"/>
    <cellStyle name="20 % – Zvýraznění3 5 5 4 2 3" xfId="49188"/>
    <cellStyle name="20 % – Zvýraznění3 5 5 4 2 4" xfId="49189"/>
    <cellStyle name="20 % – Zvýraznění3 5 5 4 2 5" xfId="49190"/>
    <cellStyle name="20 % – Zvýraznění3 5 5 4 3" xfId="12345"/>
    <cellStyle name="20 % – Zvýraznění3 5 5 4 3 2" xfId="27540"/>
    <cellStyle name="20 % – Zvýraznění3 5 5 4 3 3" xfId="49191"/>
    <cellStyle name="20 % – Zvýraznění3 5 5 4 3 4" xfId="49192"/>
    <cellStyle name="20 % – Zvýraznění3 5 5 4 4" xfId="16144"/>
    <cellStyle name="20 % – Zvýraznění3 5 5 4 4 2" xfId="31325"/>
    <cellStyle name="20 % – Zvýraznění3 5 5 4 5" xfId="35130"/>
    <cellStyle name="20 % – Zvýraznění3 5 5 4 6" xfId="19950"/>
    <cellStyle name="20 % – Zvýraznění3 5 5 4 7" xfId="39422"/>
    <cellStyle name="20 % – Zvýraznění3 5 5 4 8" xfId="39423"/>
    <cellStyle name="20 % – Zvýraznění3 5 5 5" xfId="8137"/>
    <cellStyle name="20 % – Zvýraznění3 5 5 5 2" xfId="23353"/>
    <cellStyle name="20 % – Zvýraznění3 5 5 5 3" xfId="49193"/>
    <cellStyle name="20 % – Zvýraznění3 5 5 5 4" xfId="49194"/>
    <cellStyle name="20 % – Zvýraznění3 5 5 5 5" xfId="49195"/>
    <cellStyle name="20 % – Zvýraznění3 5 5 6" xfId="12342"/>
    <cellStyle name="20 % – Zvýraznění3 5 5 6 2" xfId="27537"/>
    <cellStyle name="20 % – Zvýraznění3 5 5 6 3" xfId="49196"/>
    <cellStyle name="20 % – Zvýraznění3 5 5 6 4" xfId="49197"/>
    <cellStyle name="20 % – Zvýraznění3 5 5 7" xfId="16141"/>
    <cellStyle name="20 % – Zvýraznění3 5 5 7 2" xfId="31322"/>
    <cellStyle name="20 % – Zvýraznění3 5 5 8" xfId="35127"/>
    <cellStyle name="20 % – Zvýraznění3 5 5 9" xfId="19947"/>
    <cellStyle name="20 % – Zvýraznění3 5 6" xfId="1901"/>
    <cellStyle name="20 % – Zvýraznění3 5 6 10" xfId="39424"/>
    <cellStyle name="20 % – Zvýraznění3 5 6 11" xfId="39425"/>
    <cellStyle name="20 % – Zvýraznění3 5 6 2" xfId="1902"/>
    <cellStyle name="20 % – Zvýraznění3 5 6 2 2" xfId="8935"/>
    <cellStyle name="20 % – Zvýraznění3 5 6 2 2 2" xfId="24151"/>
    <cellStyle name="20 % – Zvýraznění3 5 6 2 2 3" xfId="49198"/>
    <cellStyle name="20 % – Zvýraznění3 5 6 2 2 4" xfId="49199"/>
    <cellStyle name="20 % – Zvýraznění3 5 6 2 2 5" xfId="49200"/>
    <cellStyle name="20 % – Zvýraznění3 5 6 2 3" xfId="12347"/>
    <cellStyle name="20 % – Zvýraznění3 5 6 2 3 2" xfId="27542"/>
    <cellStyle name="20 % – Zvýraznění3 5 6 2 3 3" xfId="49201"/>
    <cellStyle name="20 % – Zvýraznění3 5 6 2 3 4" xfId="49202"/>
    <cellStyle name="20 % – Zvýraznění3 5 6 2 4" xfId="16146"/>
    <cellStyle name="20 % – Zvýraznění3 5 6 2 4 2" xfId="31327"/>
    <cellStyle name="20 % – Zvýraznění3 5 6 2 5" xfId="35132"/>
    <cellStyle name="20 % – Zvýraznění3 5 6 2 6" xfId="19952"/>
    <cellStyle name="20 % – Zvýraznění3 5 6 2 7" xfId="39426"/>
    <cellStyle name="20 % – Zvýraznění3 5 6 2 8" xfId="39427"/>
    <cellStyle name="20 % – Zvýraznění3 5 6 3" xfId="1903"/>
    <cellStyle name="20 % – Zvýraznění3 5 6 3 2" xfId="8936"/>
    <cellStyle name="20 % – Zvýraznění3 5 6 3 2 2" xfId="24152"/>
    <cellStyle name="20 % – Zvýraznění3 5 6 3 2 3" xfId="49203"/>
    <cellStyle name="20 % – Zvýraznění3 5 6 3 2 4" xfId="49204"/>
    <cellStyle name="20 % – Zvýraznění3 5 6 3 2 5" xfId="49205"/>
    <cellStyle name="20 % – Zvýraznění3 5 6 3 3" xfId="12348"/>
    <cellStyle name="20 % – Zvýraznění3 5 6 3 3 2" xfId="27543"/>
    <cellStyle name="20 % – Zvýraznění3 5 6 3 3 3" xfId="49206"/>
    <cellStyle name="20 % – Zvýraznění3 5 6 3 3 4" xfId="49207"/>
    <cellStyle name="20 % – Zvýraznění3 5 6 3 4" xfId="16147"/>
    <cellStyle name="20 % – Zvýraznění3 5 6 3 4 2" xfId="31328"/>
    <cellStyle name="20 % – Zvýraznění3 5 6 3 5" xfId="35133"/>
    <cellStyle name="20 % – Zvýraznění3 5 6 3 6" xfId="19953"/>
    <cellStyle name="20 % – Zvýraznění3 5 6 3 7" xfId="39428"/>
    <cellStyle name="20 % – Zvýraznění3 5 6 3 8" xfId="39429"/>
    <cellStyle name="20 % – Zvýraznění3 5 6 4" xfId="1904"/>
    <cellStyle name="20 % – Zvýraznění3 5 6 4 2" xfId="8937"/>
    <cellStyle name="20 % – Zvýraznění3 5 6 4 2 2" xfId="24153"/>
    <cellStyle name="20 % – Zvýraznění3 5 6 4 2 3" xfId="49208"/>
    <cellStyle name="20 % – Zvýraznění3 5 6 4 2 4" xfId="49209"/>
    <cellStyle name="20 % – Zvýraznění3 5 6 4 2 5" xfId="49210"/>
    <cellStyle name="20 % – Zvýraznění3 5 6 4 3" xfId="12349"/>
    <cellStyle name="20 % – Zvýraznění3 5 6 4 3 2" xfId="27544"/>
    <cellStyle name="20 % – Zvýraznění3 5 6 4 3 3" xfId="49211"/>
    <cellStyle name="20 % – Zvýraznění3 5 6 4 3 4" xfId="49212"/>
    <cellStyle name="20 % – Zvýraznění3 5 6 4 4" xfId="16148"/>
    <cellStyle name="20 % – Zvýraznění3 5 6 4 4 2" xfId="31329"/>
    <cellStyle name="20 % – Zvýraznění3 5 6 4 5" xfId="35134"/>
    <cellStyle name="20 % – Zvýraznění3 5 6 4 6" xfId="19954"/>
    <cellStyle name="20 % – Zvýraznění3 5 6 4 7" xfId="39430"/>
    <cellStyle name="20 % – Zvýraznění3 5 6 4 8" xfId="39431"/>
    <cellStyle name="20 % – Zvýraznění3 5 6 5" xfId="8219"/>
    <cellStyle name="20 % – Zvýraznění3 5 6 5 2" xfId="23435"/>
    <cellStyle name="20 % – Zvýraznění3 5 6 5 3" xfId="49213"/>
    <cellStyle name="20 % – Zvýraznění3 5 6 5 4" xfId="49214"/>
    <cellStyle name="20 % – Zvýraznění3 5 6 5 5" xfId="49215"/>
    <cellStyle name="20 % – Zvýraznění3 5 6 6" xfId="12346"/>
    <cellStyle name="20 % – Zvýraznění3 5 6 6 2" xfId="27541"/>
    <cellStyle name="20 % – Zvýraznění3 5 6 6 3" xfId="49216"/>
    <cellStyle name="20 % – Zvýraznění3 5 6 6 4" xfId="49217"/>
    <cellStyle name="20 % – Zvýraznění3 5 6 7" xfId="16145"/>
    <cellStyle name="20 % – Zvýraznění3 5 6 7 2" xfId="31326"/>
    <cellStyle name="20 % – Zvýraznění3 5 6 8" xfId="35131"/>
    <cellStyle name="20 % – Zvýraznění3 5 6 9" xfId="19951"/>
    <cellStyle name="20 % – Zvýraznění3 5 7" xfId="1905"/>
    <cellStyle name="20 % – Zvýraznění3 5 7 10" xfId="39432"/>
    <cellStyle name="20 % – Zvýraznění3 5 7 11" xfId="39433"/>
    <cellStyle name="20 % – Zvýraznění3 5 7 2" xfId="1906"/>
    <cellStyle name="20 % – Zvýraznění3 5 7 2 2" xfId="8938"/>
    <cellStyle name="20 % – Zvýraznění3 5 7 2 2 2" xfId="24154"/>
    <cellStyle name="20 % – Zvýraznění3 5 7 2 2 3" xfId="49218"/>
    <cellStyle name="20 % – Zvýraznění3 5 7 2 2 4" xfId="49219"/>
    <cellStyle name="20 % – Zvýraznění3 5 7 2 2 5" xfId="49220"/>
    <cellStyle name="20 % – Zvýraznění3 5 7 2 3" xfId="12351"/>
    <cellStyle name="20 % – Zvýraznění3 5 7 2 3 2" xfId="27546"/>
    <cellStyle name="20 % – Zvýraznění3 5 7 2 3 3" xfId="49221"/>
    <cellStyle name="20 % – Zvýraznění3 5 7 2 3 4" xfId="49222"/>
    <cellStyle name="20 % – Zvýraznění3 5 7 2 4" xfId="16150"/>
    <cellStyle name="20 % – Zvýraznění3 5 7 2 4 2" xfId="31331"/>
    <cellStyle name="20 % – Zvýraznění3 5 7 2 5" xfId="35136"/>
    <cellStyle name="20 % – Zvýraznění3 5 7 2 6" xfId="19956"/>
    <cellStyle name="20 % – Zvýraznění3 5 7 2 7" xfId="39434"/>
    <cellStyle name="20 % – Zvýraznění3 5 7 2 8" xfId="39435"/>
    <cellStyle name="20 % – Zvýraznění3 5 7 3" xfId="1907"/>
    <cellStyle name="20 % – Zvýraznění3 5 7 3 2" xfId="8939"/>
    <cellStyle name="20 % – Zvýraznění3 5 7 3 2 2" xfId="24155"/>
    <cellStyle name="20 % – Zvýraznění3 5 7 3 2 3" xfId="49223"/>
    <cellStyle name="20 % – Zvýraznění3 5 7 3 2 4" xfId="49224"/>
    <cellStyle name="20 % – Zvýraznění3 5 7 3 2 5" xfId="49225"/>
    <cellStyle name="20 % – Zvýraznění3 5 7 3 3" xfId="12352"/>
    <cellStyle name="20 % – Zvýraznění3 5 7 3 3 2" xfId="27547"/>
    <cellStyle name="20 % – Zvýraznění3 5 7 3 3 3" xfId="49226"/>
    <cellStyle name="20 % – Zvýraznění3 5 7 3 3 4" xfId="49227"/>
    <cellStyle name="20 % – Zvýraznění3 5 7 3 4" xfId="16151"/>
    <cellStyle name="20 % – Zvýraznění3 5 7 3 4 2" xfId="31332"/>
    <cellStyle name="20 % – Zvýraznění3 5 7 3 5" xfId="35137"/>
    <cellStyle name="20 % – Zvýraznění3 5 7 3 6" xfId="19957"/>
    <cellStyle name="20 % – Zvýraznění3 5 7 3 7" xfId="39436"/>
    <cellStyle name="20 % – Zvýraznění3 5 7 3 8" xfId="39437"/>
    <cellStyle name="20 % – Zvýraznění3 5 7 4" xfId="1908"/>
    <cellStyle name="20 % – Zvýraznění3 5 7 4 2" xfId="8940"/>
    <cellStyle name="20 % – Zvýraznění3 5 7 4 2 2" xfId="24156"/>
    <cellStyle name="20 % – Zvýraznění3 5 7 4 2 3" xfId="49228"/>
    <cellStyle name="20 % – Zvýraznění3 5 7 4 2 4" xfId="49229"/>
    <cellStyle name="20 % – Zvýraznění3 5 7 4 2 5" xfId="49230"/>
    <cellStyle name="20 % – Zvýraznění3 5 7 4 3" xfId="12353"/>
    <cellStyle name="20 % – Zvýraznění3 5 7 4 3 2" xfId="27548"/>
    <cellStyle name="20 % – Zvýraznění3 5 7 4 3 3" xfId="49231"/>
    <cellStyle name="20 % – Zvýraznění3 5 7 4 3 4" xfId="49232"/>
    <cellStyle name="20 % – Zvýraznění3 5 7 4 4" xfId="16152"/>
    <cellStyle name="20 % – Zvýraznění3 5 7 4 4 2" xfId="31333"/>
    <cellStyle name="20 % – Zvýraznění3 5 7 4 5" xfId="35138"/>
    <cellStyle name="20 % – Zvýraznění3 5 7 4 6" xfId="19958"/>
    <cellStyle name="20 % – Zvýraznění3 5 7 4 7" xfId="39438"/>
    <cellStyle name="20 % – Zvýraznění3 5 7 4 8" xfId="39439"/>
    <cellStyle name="20 % – Zvýraznění3 5 7 5" xfId="8312"/>
    <cellStyle name="20 % – Zvýraznění3 5 7 5 2" xfId="23528"/>
    <cellStyle name="20 % – Zvýraznění3 5 7 5 3" xfId="49233"/>
    <cellStyle name="20 % – Zvýraznění3 5 7 5 4" xfId="49234"/>
    <cellStyle name="20 % – Zvýraznění3 5 7 5 5" xfId="49235"/>
    <cellStyle name="20 % – Zvýraznění3 5 7 6" xfId="12350"/>
    <cellStyle name="20 % – Zvýraznění3 5 7 6 2" xfId="27545"/>
    <cellStyle name="20 % – Zvýraznění3 5 7 6 3" xfId="49236"/>
    <cellStyle name="20 % – Zvýraznění3 5 7 6 4" xfId="49237"/>
    <cellStyle name="20 % – Zvýraznění3 5 7 7" xfId="16149"/>
    <cellStyle name="20 % – Zvýraznění3 5 7 7 2" xfId="31330"/>
    <cellStyle name="20 % – Zvýraznění3 5 7 8" xfId="35135"/>
    <cellStyle name="20 % – Zvýraznění3 5 7 9" xfId="19955"/>
    <cellStyle name="20 % – Zvýraznění3 5 8" xfId="1909"/>
    <cellStyle name="20 % – Zvýraznění3 5 8 10" xfId="39440"/>
    <cellStyle name="20 % – Zvýraznění3 5 8 11" xfId="39441"/>
    <cellStyle name="20 % – Zvýraznění3 5 8 2" xfId="1910"/>
    <cellStyle name="20 % – Zvýraznění3 5 8 2 2" xfId="8941"/>
    <cellStyle name="20 % – Zvýraznění3 5 8 2 2 2" xfId="24157"/>
    <cellStyle name="20 % – Zvýraznění3 5 8 2 2 3" xfId="49238"/>
    <cellStyle name="20 % – Zvýraznění3 5 8 2 2 4" xfId="49239"/>
    <cellStyle name="20 % – Zvýraznění3 5 8 2 2 5" xfId="49240"/>
    <cellStyle name="20 % – Zvýraznění3 5 8 2 3" xfId="12355"/>
    <cellStyle name="20 % – Zvýraznění3 5 8 2 3 2" xfId="27550"/>
    <cellStyle name="20 % – Zvýraznění3 5 8 2 3 3" xfId="49241"/>
    <cellStyle name="20 % – Zvýraznění3 5 8 2 3 4" xfId="49242"/>
    <cellStyle name="20 % – Zvýraznění3 5 8 2 4" xfId="16154"/>
    <cellStyle name="20 % – Zvýraznění3 5 8 2 4 2" xfId="31335"/>
    <cellStyle name="20 % – Zvýraznění3 5 8 2 5" xfId="35140"/>
    <cellStyle name="20 % – Zvýraznění3 5 8 2 6" xfId="19960"/>
    <cellStyle name="20 % – Zvýraznění3 5 8 2 7" xfId="39442"/>
    <cellStyle name="20 % – Zvýraznění3 5 8 2 8" xfId="39443"/>
    <cellStyle name="20 % – Zvýraznění3 5 8 3" xfId="1911"/>
    <cellStyle name="20 % – Zvýraznění3 5 8 3 2" xfId="8942"/>
    <cellStyle name="20 % – Zvýraznění3 5 8 3 2 2" xfId="24158"/>
    <cellStyle name="20 % – Zvýraznění3 5 8 3 2 3" xfId="49243"/>
    <cellStyle name="20 % – Zvýraznění3 5 8 3 2 4" xfId="49244"/>
    <cellStyle name="20 % – Zvýraznění3 5 8 3 2 5" xfId="49245"/>
    <cellStyle name="20 % – Zvýraznění3 5 8 3 3" xfId="12356"/>
    <cellStyle name="20 % – Zvýraznění3 5 8 3 3 2" xfId="27551"/>
    <cellStyle name="20 % – Zvýraznění3 5 8 3 3 3" xfId="49246"/>
    <cellStyle name="20 % – Zvýraznění3 5 8 3 3 4" xfId="49247"/>
    <cellStyle name="20 % – Zvýraznění3 5 8 3 4" xfId="16155"/>
    <cellStyle name="20 % – Zvýraznění3 5 8 3 4 2" xfId="31336"/>
    <cellStyle name="20 % – Zvýraznění3 5 8 3 5" xfId="35141"/>
    <cellStyle name="20 % – Zvýraznění3 5 8 3 6" xfId="19961"/>
    <cellStyle name="20 % – Zvýraznění3 5 8 3 7" xfId="39444"/>
    <cellStyle name="20 % – Zvýraznění3 5 8 3 8" xfId="39445"/>
    <cellStyle name="20 % – Zvýraznění3 5 8 4" xfId="1912"/>
    <cellStyle name="20 % – Zvýraznění3 5 8 4 2" xfId="8943"/>
    <cellStyle name="20 % – Zvýraznění3 5 8 4 2 2" xfId="24159"/>
    <cellStyle name="20 % – Zvýraznění3 5 8 4 2 3" xfId="49248"/>
    <cellStyle name="20 % – Zvýraznění3 5 8 4 2 4" xfId="49249"/>
    <cellStyle name="20 % – Zvýraznění3 5 8 4 2 5" xfId="49250"/>
    <cellStyle name="20 % – Zvýraznění3 5 8 4 3" xfId="12357"/>
    <cellStyle name="20 % – Zvýraznění3 5 8 4 3 2" xfId="27552"/>
    <cellStyle name="20 % – Zvýraznění3 5 8 4 3 3" xfId="49251"/>
    <cellStyle name="20 % – Zvýraznění3 5 8 4 3 4" xfId="49252"/>
    <cellStyle name="20 % – Zvýraznění3 5 8 4 4" xfId="16156"/>
    <cellStyle name="20 % – Zvýraznění3 5 8 4 4 2" xfId="31337"/>
    <cellStyle name="20 % – Zvýraznění3 5 8 4 5" xfId="35142"/>
    <cellStyle name="20 % – Zvýraznění3 5 8 4 6" xfId="19962"/>
    <cellStyle name="20 % – Zvýraznění3 5 8 4 7" xfId="39446"/>
    <cellStyle name="20 % – Zvýraznění3 5 8 4 8" xfId="39447"/>
    <cellStyle name="20 % – Zvýraznění3 5 8 5" xfId="8395"/>
    <cellStyle name="20 % – Zvýraznění3 5 8 5 2" xfId="23611"/>
    <cellStyle name="20 % – Zvýraznění3 5 8 5 3" xfId="49253"/>
    <cellStyle name="20 % – Zvýraznění3 5 8 5 4" xfId="49254"/>
    <cellStyle name="20 % – Zvýraznění3 5 8 5 5" xfId="49255"/>
    <cellStyle name="20 % – Zvýraznění3 5 8 6" xfId="12354"/>
    <cellStyle name="20 % – Zvýraznění3 5 8 6 2" xfId="27549"/>
    <cellStyle name="20 % – Zvýraznění3 5 8 6 3" xfId="49256"/>
    <cellStyle name="20 % – Zvýraznění3 5 8 6 4" xfId="49257"/>
    <cellStyle name="20 % – Zvýraznění3 5 8 7" xfId="16153"/>
    <cellStyle name="20 % – Zvýraznění3 5 8 7 2" xfId="31334"/>
    <cellStyle name="20 % – Zvýraznění3 5 8 8" xfId="35139"/>
    <cellStyle name="20 % – Zvýraznění3 5 8 9" xfId="19959"/>
    <cellStyle name="20 % – Zvýraznění3 5 9" xfId="1913"/>
    <cellStyle name="20 % – Zvýraznění3 5 9 2" xfId="8944"/>
    <cellStyle name="20 % – Zvýraznění3 5 9 2 2" xfId="24160"/>
    <cellStyle name="20 % – Zvýraznění3 5 9 2 3" xfId="49258"/>
    <cellStyle name="20 % – Zvýraznění3 5 9 2 4" xfId="49259"/>
    <cellStyle name="20 % – Zvýraznění3 5 9 2 5" xfId="49260"/>
    <cellStyle name="20 % – Zvýraznění3 5 9 3" xfId="12358"/>
    <cellStyle name="20 % – Zvýraznění3 5 9 3 2" xfId="27553"/>
    <cellStyle name="20 % – Zvýraznění3 5 9 3 3" xfId="49261"/>
    <cellStyle name="20 % – Zvýraznění3 5 9 3 4" xfId="49262"/>
    <cellStyle name="20 % – Zvýraznění3 5 9 4" xfId="16157"/>
    <cellStyle name="20 % – Zvýraznění3 5 9 4 2" xfId="31338"/>
    <cellStyle name="20 % – Zvýraznění3 5 9 5" xfId="35143"/>
    <cellStyle name="20 % – Zvýraznění3 5 9 6" xfId="19963"/>
    <cellStyle name="20 % – Zvýraznění3 5 9 7" xfId="39448"/>
    <cellStyle name="20 % – Zvýraznění3 5 9 8" xfId="39449"/>
    <cellStyle name="20 % – Zvýraznění3 6" xfId="425"/>
    <cellStyle name="20 % – Zvýraznění3 6 10" xfId="1914"/>
    <cellStyle name="20 % – Zvýraznění3 6 10 2" xfId="8945"/>
    <cellStyle name="20 % – Zvýraznění3 6 10 2 2" xfId="24161"/>
    <cellStyle name="20 % – Zvýraznění3 6 10 2 3" xfId="49263"/>
    <cellStyle name="20 % – Zvýraznění3 6 10 2 4" xfId="49264"/>
    <cellStyle name="20 % – Zvýraznění3 6 10 2 5" xfId="49265"/>
    <cellStyle name="20 % – Zvýraznění3 6 10 3" xfId="12359"/>
    <cellStyle name="20 % – Zvýraznění3 6 10 3 2" xfId="27554"/>
    <cellStyle name="20 % – Zvýraznění3 6 10 3 3" xfId="49266"/>
    <cellStyle name="20 % – Zvýraznění3 6 10 3 4" xfId="49267"/>
    <cellStyle name="20 % – Zvýraznění3 6 10 4" xfId="16158"/>
    <cellStyle name="20 % – Zvýraznění3 6 10 4 2" xfId="31339"/>
    <cellStyle name="20 % – Zvýraznění3 6 10 5" xfId="35144"/>
    <cellStyle name="20 % – Zvýraznění3 6 10 6" xfId="19964"/>
    <cellStyle name="20 % – Zvýraznění3 6 10 7" xfId="39450"/>
    <cellStyle name="20 % – Zvýraznění3 6 10 8" xfId="39451"/>
    <cellStyle name="20 % – Zvýraznění3 6 11" xfId="1915"/>
    <cellStyle name="20 % – Zvýraznění3 6 11 2" xfId="11108"/>
    <cellStyle name="20 % – Zvýraznění3 6 11 2 2" xfId="26308"/>
    <cellStyle name="20 % – Zvýraznění3 6 11 2 3" xfId="49268"/>
    <cellStyle name="20 % – Zvýraznění3 6 11 2 4" xfId="49269"/>
    <cellStyle name="20 % – Zvýraznění3 6 11 2 5" xfId="49270"/>
    <cellStyle name="20 % – Zvýraznění3 6 11 3" xfId="12360"/>
    <cellStyle name="20 % – Zvýraznění3 6 11 3 2" xfId="27555"/>
    <cellStyle name="20 % – Zvýraznění3 6 11 3 3" xfId="49271"/>
    <cellStyle name="20 % – Zvýraznění3 6 11 3 4" xfId="49272"/>
    <cellStyle name="20 % – Zvýraznění3 6 11 4" xfId="16159"/>
    <cellStyle name="20 % – Zvýraznění3 6 11 4 2" xfId="31340"/>
    <cellStyle name="20 % – Zvýraznění3 6 11 5" xfId="35145"/>
    <cellStyle name="20 % – Zvýraznění3 6 11 6" xfId="19965"/>
    <cellStyle name="20 % – Zvýraznění3 6 11 7" xfId="39452"/>
    <cellStyle name="20 % – Zvýraznění3 6 11 8" xfId="39453"/>
    <cellStyle name="20 % – Zvýraznění3 6 12" xfId="7829"/>
    <cellStyle name="20 % – Zvýraznění3 6 12 2" xfId="23048"/>
    <cellStyle name="20 % – Zvýraznění3 6 12 3" xfId="49273"/>
    <cellStyle name="20 % – Zvýraznění3 6 12 4" xfId="49274"/>
    <cellStyle name="20 % – Zvýraznění3 6 12 5" xfId="49275"/>
    <cellStyle name="20 % – Zvýraznění3 6 13" xfId="11517"/>
    <cellStyle name="20 % – Zvýraznění3 6 13 2" xfId="26713"/>
    <cellStyle name="20 % – Zvýraznění3 6 13 3" xfId="49276"/>
    <cellStyle name="20 % – Zvýraznění3 6 13 4" xfId="49277"/>
    <cellStyle name="20 % – Zvýraznění3 6 14" xfId="15317"/>
    <cellStyle name="20 % – Zvýraznění3 6 14 2" xfId="30498"/>
    <cellStyle name="20 % – Zvýraznění3 6 15" xfId="34303"/>
    <cellStyle name="20 % – Zvýraznění3 6 16" xfId="19123"/>
    <cellStyle name="20 % – Zvýraznění3 6 17" xfId="39454"/>
    <cellStyle name="20 % – Zvýraznění3 6 18" xfId="39455"/>
    <cellStyle name="20 % – Zvýraznění3 6 2" xfId="1916"/>
    <cellStyle name="20 % – Zvýraznění3 6 2 10" xfId="39456"/>
    <cellStyle name="20 % – Zvýraznění3 6 2 11" xfId="39457"/>
    <cellStyle name="20 % – Zvýraznění3 6 2 2" xfId="1917"/>
    <cellStyle name="20 % – Zvýraznění3 6 2 2 2" xfId="8946"/>
    <cellStyle name="20 % – Zvýraznění3 6 2 2 2 2" xfId="24162"/>
    <cellStyle name="20 % – Zvýraznění3 6 2 2 2 3" xfId="49278"/>
    <cellStyle name="20 % – Zvýraznění3 6 2 2 2 4" xfId="49279"/>
    <cellStyle name="20 % – Zvýraznění3 6 2 2 2 5" xfId="49280"/>
    <cellStyle name="20 % – Zvýraznění3 6 2 2 3" xfId="12362"/>
    <cellStyle name="20 % – Zvýraznění3 6 2 2 3 2" xfId="27557"/>
    <cellStyle name="20 % – Zvýraznění3 6 2 2 3 3" xfId="49281"/>
    <cellStyle name="20 % – Zvýraznění3 6 2 2 3 4" xfId="49282"/>
    <cellStyle name="20 % – Zvýraznění3 6 2 2 4" xfId="16161"/>
    <cellStyle name="20 % – Zvýraznění3 6 2 2 4 2" xfId="31342"/>
    <cellStyle name="20 % – Zvýraznění3 6 2 2 5" xfId="35147"/>
    <cellStyle name="20 % – Zvýraznění3 6 2 2 6" xfId="19967"/>
    <cellStyle name="20 % – Zvýraznění3 6 2 2 7" xfId="39458"/>
    <cellStyle name="20 % – Zvýraznění3 6 2 2 8" xfId="39459"/>
    <cellStyle name="20 % – Zvýraznění3 6 2 3" xfId="1918"/>
    <cellStyle name="20 % – Zvýraznění3 6 2 3 2" xfId="8947"/>
    <cellStyle name="20 % – Zvýraznění3 6 2 3 2 2" xfId="24163"/>
    <cellStyle name="20 % – Zvýraznění3 6 2 3 2 3" xfId="49283"/>
    <cellStyle name="20 % – Zvýraznění3 6 2 3 2 4" xfId="49284"/>
    <cellStyle name="20 % – Zvýraznění3 6 2 3 2 5" xfId="49285"/>
    <cellStyle name="20 % – Zvýraznění3 6 2 3 3" xfId="12363"/>
    <cellStyle name="20 % – Zvýraznění3 6 2 3 3 2" xfId="27558"/>
    <cellStyle name="20 % – Zvýraznění3 6 2 3 3 3" xfId="49286"/>
    <cellStyle name="20 % – Zvýraznění3 6 2 3 3 4" xfId="49287"/>
    <cellStyle name="20 % – Zvýraznění3 6 2 3 4" xfId="16162"/>
    <cellStyle name="20 % – Zvýraznění3 6 2 3 4 2" xfId="31343"/>
    <cellStyle name="20 % – Zvýraznění3 6 2 3 5" xfId="35148"/>
    <cellStyle name="20 % – Zvýraznění3 6 2 3 6" xfId="19968"/>
    <cellStyle name="20 % – Zvýraznění3 6 2 3 7" xfId="39460"/>
    <cellStyle name="20 % – Zvýraznění3 6 2 3 8" xfId="39461"/>
    <cellStyle name="20 % – Zvýraznění3 6 2 4" xfId="1919"/>
    <cellStyle name="20 % – Zvýraznění3 6 2 4 2" xfId="8948"/>
    <cellStyle name="20 % – Zvýraznění3 6 2 4 2 2" xfId="24164"/>
    <cellStyle name="20 % – Zvýraznění3 6 2 4 2 3" xfId="49288"/>
    <cellStyle name="20 % – Zvýraznění3 6 2 4 2 4" xfId="49289"/>
    <cellStyle name="20 % – Zvýraznění3 6 2 4 2 5" xfId="49290"/>
    <cellStyle name="20 % – Zvýraznění3 6 2 4 3" xfId="12364"/>
    <cellStyle name="20 % – Zvýraznění3 6 2 4 3 2" xfId="27559"/>
    <cellStyle name="20 % – Zvýraznění3 6 2 4 3 3" xfId="49291"/>
    <cellStyle name="20 % – Zvýraznění3 6 2 4 3 4" xfId="49292"/>
    <cellStyle name="20 % – Zvýraznění3 6 2 4 4" xfId="16163"/>
    <cellStyle name="20 % – Zvýraznění3 6 2 4 4 2" xfId="31344"/>
    <cellStyle name="20 % – Zvýraznění3 6 2 4 5" xfId="35149"/>
    <cellStyle name="20 % – Zvýraznění3 6 2 4 6" xfId="19969"/>
    <cellStyle name="20 % – Zvýraznění3 6 2 4 7" xfId="39462"/>
    <cellStyle name="20 % – Zvýraznění3 6 2 4 8" xfId="39463"/>
    <cellStyle name="20 % – Zvýraznění3 6 2 5" xfId="7904"/>
    <cellStyle name="20 % – Zvýraznění3 6 2 5 2" xfId="23121"/>
    <cellStyle name="20 % – Zvýraznění3 6 2 5 3" xfId="49293"/>
    <cellStyle name="20 % – Zvýraznění3 6 2 5 4" xfId="49294"/>
    <cellStyle name="20 % – Zvýraznění3 6 2 5 5" xfId="49295"/>
    <cellStyle name="20 % – Zvýraznění3 6 2 6" xfId="12361"/>
    <cellStyle name="20 % – Zvýraznění3 6 2 6 2" xfId="27556"/>
    <cellStyle name="20 % – Zvýraznění3 6 2 6 3" xfId="49296"/>
    <cellStyle name="20 % – Zvýraznění3 6 2 6 4" xfId="49297"/>
    <cellStyle name="20 % – Zvýraznění3 6 2 7" xfId="16160"/>
    <cellStyle name="20 % – Zvýraznění3 6 2 7 2" xfId="31341"/>
    <cellStyle name="20 % – Zvýraznění3 6 2 8" xfId="35146"/>
    <cellStyle name="20 % – Zvýraznění3 6 2 9" xfId="19966"/>
    <cellStyle name="20 % – Zvýraznění3 6 3" xfId="1920"/>
    <cellStyle name="20 % – Zvýraznění3 6 3 10" xfId="39464"/>
    <cellStyle name="20 % – Zvýraznění3 6 3 11" xfId="39465"/>
    <cellStyle name="20 % – Zvýraznění3 6 3 2" xfId="1921"/>
    <cellStyle name="20 % – Zvýraznění3 6 3 2 2" xfId="8949"/>
    <cellStyle name="20 % – Zvýraznění3 6 3 2 2 2" xfId="24165"/>
    <cellStyle name="20 % – Zvýraznění3 6 3 2 2 3" xfId="49298"/>
    <cellStyle name="20 % – Zvýraznění3 6 3 2 2 4" xfId="49299"/>
    <cellStyle name="20 % – Zvýraznění3 6 3 2 2 5" xfId="49300"/>
    <cellStyle name="20 % – Zvýraznění3 6 3 2 3" xfId="12366"/>
    <cellStyle name="20 % – Zvýraznění3 6 3 2 3 2" xfId="27561"/>
    <cellStyle name="20 % – Zvýraznění3 6 3 2 3 3" xfId="49301"/>
    <cellStyle name="20 % – Zvýraznění3 6 3 2 3 4" xfId="49302"/>
    <cellStyle name="20 % – Zvýraznění3 6 3 2 4" xfId="16165"/>
    <cellStyle name="20 % – Zvýraznění3 6 3 2 4 2" xfId="31346"/>
    <cellStyle name="20 % – Zvýraznění3 6 3 2 5" xfId="35151"/>
    <cellStyle name="20 % – Zvýraznění3 6 3 2 6" xfId="19971"/>
    <cellStyle name="20 % – Zvýraznění3 6 3 2 7" xfId="39466"/>
    <cellStyle name="20 % – Zvýraznění3 6 3 2 8" xfId="39467"/>
    <cellStyle name="20 % – Zvýraznění3 6 3 3" xfId="1922"/>
    <cellStyle name="20 % – Zvýraznění3 6 3 3 2" xfId="8950"/>
    <cellStyle name="20 % – Zvýraznění3 6 3 3 2 2" xfId="24166"/>
    <cellStyle name="20 % – Zvýraznění3 6 3 3 2 3" xfId="49303"/>
    <cellStyle name="20 % – Zvýraznění3 6 3 3 2 4" xfId="49304"/>
    <cellStyle name="20 % – Zvýraznění3 6 3 3 2 5" xfId="49305"/>
    <cellStyle name="20 % – Zvýraznění3 6 3 3 3" xfId="12367"/>
    <cellStyle name="20 % – Zvýraznění3 6 3 3 3 2" xfId="27562"/>
    <cellStyle name="20 % – Zvýraznění3 6 3 3 3 3" xfId="49306"/>
    <cellStyle name="20 % – Zvýraznění3 6 3 3 3 4" xfId="49307"/>
    <cellStyle name="20 % – Zvýraznění3 6 3 3 4" xfId="16166"/>
    <cellStyle name="20 % – Zvýraznění3 6 3 3 4 2" xfId="31347"/>
    <cellStyle name="20 % – Zvýraznění3 6 3 3 5" xfId="35152"/>
    <cellStyle name="20 % – Zvýraznění3 6 3 3 6" xfId="19972"/>
    <cellStyle name="20 % – Zvýraznění3 6 3 3 7" xfId="39468"/>
    <cellStyle name="20 % – Zvýraznění3 6 3 3 8" xfId="39469"/>
    <cellStyle name="20 % – Zvýraznění3 6 3 4" xfId="1923"/>
    <cellStyle name="20 % – Zvýraznění3 6 3 4 2" xfId="8951"/>
    <cellStyle name="20 % – Zvýraznění3 6 3 4 2 2" xfId="24167"/>
    <cellStyle name="20 % – Zvýraznění3 6 3 4 2 3" xfId="49308"/>
    <cellStyle name="20 % – Zvýraznění3 6 3 4 2 4" xfId="49309"/>
    <cellStyle name="20 % – Zvýraznění3 6 3 4 2 5" xfId="49310"/>
    <cellStyle name="20 % – Zvýraznění3 6 3 4 3" xfId="12368"/>
    <cellStyle name="20 % – Zvýraznění3 6 3 4 3 2" xfId="27563"/>
    <cellStyle name="20 % – Zvýraznění3 6 3 4 3 3" xfId="49311"/>
    <cellStyle name="20 % – Zvýraznění3 6 3 4 3 4" xfId="49312"/>
    <cellStyle name="20 % – Zvýraznění3 6 3 4 4" xfId="16167"/>
    <cellStyle name="20 % – Zvýraznění3 6 3 4 4 2" xfId="31348"/>
    <cellStyle name="20 % – Zvýraznění3 6 3 4 5" xfId="35153"/>
    <cellStyle name="20 % – Zvýraznění3 6 3 4 6" xfId="19973"/>
    <cellStyle name="20 % – Zvýraznění3 6 3 4 7" xfId="39470"/>
    <cellStyle name="20 % – Zvýraznění3 6 3 4 8" xfId="39471"/>
    <cellStyle name="20 % – Zvýraznění3 6 3 5" xfId="8043"/>
    <cellStyle name="20 % – Zvýraznění3 6 3 5 2" xfId="23259"/>
    <cellStyle name="20 % – Zvýraznění3 6 3 5 3" xfId="49313"/>
    <cellStyle name="20 % – Zvýraznění3 6 3 5 4" xfId="49314"/>
    <cellStyle name="20 % – Zvýraznění3 6 3 5 5" xfId="49315"/>
    <cellStyle name="20 % – Zvýraznění3 6 3 6" xfId="12365"/>
    <cellStyle name="20 % – Zvýraznění3 6 3 6 2" xfId="27560"/>
    <cellStyle name="20 % – Zvýraznění3 6 3 6 3" xfId="49316"/>
    <cellStyle name="20 % – Zvýraznění3 6 3 6 4" xfId="49317"/>
    <cellStyle name="20 % – Zvýraznění3 6 3 7" xfId="16164"/>
    <cellStyle name="20 % – Zvýraznění3 6 3 7 2" xfId="31345"/>
    <cellStyle name="20 % – Zvýraznění3 6 3 8" xfId="35150"/>
    <cellStyle name="20 % – Zvýraznění3 6 3 9" xfId="19970"/>
    <cellStyle name="20 % – Zvýraznění3 6 4" xfId="1924"/>
    <cellStyle name="20 % – Zvýraznění3 6 4 10" xfId="39472"/>
    <cellStyle name="20 % – Zvýraznění3 6 4 11" xfId="39473"/>
    <cellStyle name="20 % – Zvýraznění3 6 4 2" xfId="1925"/>
    <cellStyle name="20 % – Zvýraznění3 6 4 2 2" xfId="8952"/>
    <cellStyle name="20 % – Zvýraznění3 6 4 2 2 2" xfId="24168"/>
    <cellStyle name="20 % – Zvýraznění3 6 4 2 2 3" xfId="49318"/>
    <cellStyle name="20 % – Zvýraznění3 6 4 2 2 4" xfId="49319"/>
    <cellStyle name="20 % – Zvýraznění3 6 4 2 2 5" xfId="49320"/>
    <cellStyle name="20 % – Zvýraznění3 6 4 2 3" xfId="12370"/>
    <cellStyle name="20 % – Zvýraznění3 6 4 2 3 2" xfId="27565"/>
    <cellStyle name="20 % – Zvýraznění3 6 4 2 3 3" xfId="49321"/>
    <cellStyle name="20 % – Zvýraznění3 6 4 2 3 4" xfId="49322"/>
    <cellStyle name="20 % – Zvýraznění3 6 4 2 4" xfId="16169"/>
    <cellStyle name="20 % – Zvýraznění3 6 4 2 4 2" xfId="31350"/>
    <cellStyle name="20 % – Zvýraznění3 6 4 2 5" xfId="35155"/>
    <cellStyle name="20 % – Zvýraznění3 6 4 2 6" xfId="19975"/>
    <cellStyle name="20 % – Zvýraznění3 6 4 2 7" xfId="39474"/>
    <cellStyle name="20 % – Zvýraznění3 6 4 2 8" xfId="39475"/>
    <cellStyle name="20 % – Zvýraznění3 6 4 3" xfId="1926"/>
    <cellStyle name="20 % – Zvýraznění3 6 4 3 2" xfId="8953"/>
    <cellStyle name="20 % – Zvýraznění3 6 4 3 2 2" xfId="24169"/>
    <cellStyle name="20 % – Zvýraznění3 6 4 3 2 3" xfId="49323"/>
    <cellStyle name="20 % – Zvýraznění3 6 4 3 2 4" xfId="49324"/>
    <cellStyle name="20 % – Zvýraznění3 6 4 3 2 5" xfId="49325"/>
    <cellStyle name="20 % – Zvýraznění3 6 4 3 3" xfId="12371"/>
    <cellStyle name="20 % – Zvýraznění3 6 4 3 3 2" xfId="27566"/>
    <cellStyle name="20 % – Zvýraznění3 6 4 3 3 3" xfId="49326"/>
    <cellStyle name="20 % – Zvýraznění3 6 4 3 3 4" xfId="49327"/>
    <cellStyle name="20 % – Zvýraznění3 6 4 3 4" xfId="16170"/>
    <cellStyle name="20 % – Zvýraznění3 6 4 3 4 2" xfId="31351"/>
    <cellStyle name="20 % – Zvýraznění3 6 4 3 5" xfId="35156"/>
    <cellStyle name="20 % – Zvýraznění3 6 4 3 6" xfId="19976"/>
    <cellStyle name="20 % – Zvýraznění3 6 4 3 7" xfId="39476"/>
    <cellStyle name="20 % – Zvýraznění3 6 4 3 8" xfId="39477"/>
    <cellStyle name="20 % – Zvýraznění3 6 4 4" xfId="1927"/>
    <cellStyle name="20 % – Zvýraznění3 6 4 4 2" xfId="8954"/>
    <cellStyle name="20 % – Zvýraznění3 6 4 4 2 2" xfId="24170"/>
    <cellStyle name="20 % – Zvýraznění3 6 4 4 2 3" xfId="49328"/>
    <cellStyle name="20 % – Zvýraznění3 6 4 4 2 4" xfId="49329"/>
    <cellStyle name="20 % – Zvýraznění3 6 4 4 2 5" xfId="49330"/>
    <cellStyle name="20 % – Zvýraznění3 6 4 4 3" xfId="12372"/>
    <cellStyle name="20 % – Zvýraznění3 6 4 4 3 2" xfId="27567"/>
    <cellStyle name="20 % – Zvýraznění3 6 4 4 3 3" xfId="49331"/>
    <cellStyle name="20 % – Zvýraznění3 6 4 4 3 4" xfId="49332"/>
    <cellStyle name="20 % – Zvýraznění3 6 4 4 4" xfId="16171"/>
    <cellStyle name="20 % – Zvýraznění3 6 4 4 4 2" xfId="31352"/>
    <cellStyle name="20 % – Zvýraznění3 6 4 4 5" xfId="35157"/>
    <cellStyle name="20 % – Zvýraznění3 6 4 4 6" xfId="19977"/>
    <cellStyle name="20 % – Zvýraznění3 6 4 4 7" xfId="39478"/>
    <cellStyle name="20 % – Zvýraznění3 6 4 4 8" xfId="39479"/>
    <cellStyle name="20 % – Zvýraznění3 6 4 5" xfId="8123"/>
    <cellStyle name="20 % – Zvýraznění3 6 4 5 2" xfId="23339"/>
    <cellStyle name="20 % – Zvýraznění3 6 4 5 3" xfId="49333"/>
    <cellStyle name="20 % – Zvýraznění3 6 4 5 4" xfId="49334"/>
    <cellStyle name="20 % – Zvýraznění3 6 4 5 5" xfId="49335"/>
    <cellStyle name="20 % – Zvýraznění3 6 4 6" xfId="12369"/>
    <cellStyle name="20 % – Zvýraznění3 6 4 6 2" xfId="27564"/>
    <cellStyle name="20 % – Zvýraznění3 6 4 6 3" xfId="49336"/>
    <cellStyle name="20 % – Zvýraznění3 6 4 6 4" xfId="49337"/>
    <cellStyle name="20 % – Zvýraznění3 6 4 7" xfId="16168"/>
    <cellStyle name="20 % – Zvýraznění3 6 4 7 2" xfId="31349"/>
    <cellStyle name="20 % – Zvýraznění3 6 4 8" xfId="35154"/>
    <cellStyle name="20 % – Zvýraznění3 6 4 9" xfId="19974"/>
    <cellStyle name="20 % – Zvýraznění3 6 5" xfId="1928"/>
    <cellStyle name="20 % – Zvýraznění3 6 5 10" xfId="39480"/>
    <cellStyle name="20 % – Zvýraznění3 6 5 11" xfId="39481"/>
    <cellStyle name="20 % – Zvýraznění3 6 5 2" xfId="1929"/>
    <cellStyle name="20 % – Zvýraznění3 6 5 2 2" xfId="8955"/>
    <cellStyle name="20 % – Zvýraznění3 6 5 2 2 2" xfId="24171"/>
    <cellStyle name="20 % – Zvýraznění3 6 5 2 2 3" xfId="49338"/>
    <cellStyle name="20 % – Zvýraznění3 6 5 2 2 4" xfId="49339"/>
    <cellStyle name="20 % – Zvýraznění3 6 5 2 2 5" xfId="49340"/>
    <cellStyle name="20 % – Zvýraznění3 6 5 2 3" xfId="12374"/>
    <cellStyle name="20 % – Zvýraznění3 6 5 2 3 2" xfId="27569"/>
    <cellStyle name="20 % – Zvýraznění3 6 5 2 3 3" xfId="49341"/>
    <cellStyle name="20 % – Zvýraznění3 6 5 2 3 4" xfId="49342"/>
    <cellStyle name="20 % – Zvýraznění3 6 5 2 4" xfId="16173"/>
    <cellStyle name="20 % – Zvýraznění3 6 5 2 4 2" xfId="31354"/>
    <cellStyle name="20 % – Zvýraznění3 6 5 2 5" xfId="35159"/>
    <cellStyle name="20 % – Zvýraznění3 6 5 2 6" xfId="19979"/>
    <cellStyle name="20 % – Zvýraznění3 6 5 2 7" xfId="39482"/>
    <cellStyle name="20 % – Zvýraznění3 6 5 2 8" xfId="39483"/>
    <cellStyle name="20 % – Zvýraznění3 6 5 3" xfId="1930"/>
    <cellStyle name="20 % – Zvýraznění3 6 5 3 2" xfId="8956"/>
    <cellStyle name="20 % – Zvýraznění3 6 5 3 2 2" xfId="24172"/>
    <cellStyle name="20 % – Zvýraznění3 6 5 3 2 3" xfId="49343"/>
    <cellStyle name="20 % – Zvýraznění3 6 5 3 2 4" xfId="49344"/>
    <cellStyle name="20 % – Zvýraznění3 6 5 3 2 5" xfId="49345"/>
    <cellStyle name="20 % – Zvýraznění3 6 5 3 3" xfId="12375"/>
    <cellStyle name="20 % – Zvýraznění3 6 5 3 3 2" xfId="27570"/>
    <cellStyle name="20 % – Zvýraznění3 6 5 3 3 3" xfId="49346"/>
    <cellStyle name="20 % – Zvýraznění3 6 5 3 3 4" xfId="49347"/>
    <cellStyle name="20 % – Zvýraznění3 6 5 3 4" xfId="16174"/>
    <cellStyle name="20 % – Zvýraznění3 6 5 3 4 2" xfId="31355"/>
    <cellStyle name="20 % – Zvýraznění3 6 5 3 5" xfId="35160"/>
    <cellStyle name="20 % – Zvýraznění3 6 5 3 6" xfId="19980"/>
    <cellStyle name="20 % – Zvýraznění3 6 5 3 7" xfId="39484"/>
    <cellStyle name="20 % – Zvýraznění3 6 5 3 8" xfId="39485"/>
    <cellStyle name="20 % – Zvýraznění3 6 5 4" xfId="1931"/>
    <cellStyle name="20 % – Zvýraznění3 6 5 4 2" xfId="8957"/>
    <cellStyle name="20 % – Zvýraznění3 6 5 4 2 2" xfId="24173"/>
    <cellStyle name="20 % – Zvýraznění3 6 5 4 2 3" xfId="49348"/>
    <cellStyle name="20 % – Zvýraznění3 6 5 4 2 4" xfId="49349"/>
    <cellStyle name="20 % – Zvýraznění3 6 5 4 2 5" xfId="49350"/>
    <cellStyle name="20 % – Zvýraznění3 6 5 4 3" xfId="12376"/>
    <cellStyle name="20 % – Zvýraznění3 6 5 4 3 2" xfId="27571"/>
    <cellStyle name="20 % – Zvýraznění3 6 5 4 3 3" xfId="49351"/>
    <cellStyle name="20 % – Zvýraznění3 6 5 4 3 4" xfId="49352"/>
    <cellStyle name="20 % – Zvýraznění3 6 5 4 4" xfId="16175"/>
    <cellStyle name="20 % – Zvýraznění3 6 5 4 4 2" xfId="31356"/>
    <cellStyle name="20 % – Zvýraznění3 6 5 4 5" xfId="35161"/>
    <cellStyle name="20 % – Zvýraznění3 6 5 4 6" xfId="19981"/>
    <cellStyle name="20 % – Zvýraznění3 6 5 4 7" xfId="39486"/>
    <cellStyle name="20 % – Zvýraznění3 6 5 4 8" xfId="39487"/>
    <cellStyle name="20 % – Zvýraznění3 6 5 5" xfId="8205"/>
    <cellStyle name="20 % – Zvýraznění3 6 5 5 2" xfId="23421"/>
    <cellStyle name="20 % – Zvýraznění3 6 5 5 3" xfId="49353"/>
    <cellStyle name="20 % – Zvýraznění3 6 5 5 4" xfId="49354"/>
    <cellStyle name="20 % – Zvýraznění3 6 5 5 5" xfId="49355"/>
    <cellStyle name="20 % – Zvýraznění3 6 5 6" xfId="12373"/>
    <cellStyle name="20 % – Zvýraznění3 6 5 6 2" xfId="27568"/>
    <cellStyle name="20 % – Zvýraznění3 6 5 6 3" xfId="49356"/>
    <cellStyle name="20 % – Zvýraznění3 6 5 6 4" xfId="49357"/>
    <cellStyle name="20 % – Zvýraznění3 6 5 7" xfId="16172"/>
    <cellStyle name="20 % – Zvýraznění3 6 5 7 2" xfId="31353"/>
    <cellStyle name="20 % – Zvýraznění3 6 5 8" xfId="35158"/>
    <cellStyle name="20 % – Zvýraznění3 6 5 9" xfId="19978"/>
    <cellStyle name="20 % – Zvýraznění3 6 6" xfId="1932"/>
    <cellStyle name="20 % – Zvýraznění3 6 6 10" xfId="39488"/>
    <cellStyle name="20 % – Zvýraznění3 6 6 11" xfId="39489"/>
    <cellStyle name="20 % – Zvýraznění3 6 6 2" xfId="1933"/>
    <cellStyle name="20 % – Zvýraznění3 6 6 2 2" xfId="8958"/>
    <cellStyle name="20 % – Zvýraznění3 6 6 2 2 2" xfId="24174"/>
    <cellStyle name="20 % – Zvýraznění3 6 6 2 2 3" xfId="49358"/>
    <cellStyle name="20 % – Zvýraznění3 6 6 2 2 4" xfId="49359"/>
    <cellStyle name="20 % – Zvýraznění3 6 6 2 2 5" xfId="49360"/>
    <cellStyle name="20 % – Zvýraznění3 6 6 2 3" xfId="12378"/>
    <cellStyle name="20 % – Zvýraznění3 6 6 2 3 2" xfId="27573"/>
    <cellStyle name="20 % – Zvýraznění3 6 6 2 3 3" xfId="49361"/>
    <cellStyle name="20 % – Zvýraznění3 6 6 2 3 4" xfId="49362"/>
    <cellStyle name="20 % – Zvýraznění3 6 6 2 4" xfId="16177"/>
    <cellStyle name="20 % – Zvýraznění3 6 6 2 4 2" xfId="31358"/>
    <cellStyle name="20 % – Zvýraznění3 6 6 2 5" xfId="35163"/>
    <cellStyle name="20 % – Zvýraznění3 6 6 2 6" xfId="19983"/>
    <cellStyle name="20 % – Zvýraznění3 6 6 2 7" xfId="39490"/>
    <cellStyle name="20 % – Zvýraznění3 6 6 2 8" xfId="39491"/>
    <cellStyle name="20 % – Zvýraznění3 6 6 3" xfId="1934"/>
    <cellStyle name="20 % – Zvýraznění3 6 6 3 2" xfId="8959"/>
    <cellStyle name="20 % – Zvýraznění3 6 6 3 2 2" xfId="24175"/>
    <cellStyle name="20 % – Zvýraznění3 6 6 3 2 3" xfId="49363"/>
    <cellStyle name="20 % – Zvýraznění3 6 6 3 2 4" xfId="49364"/>
    <cellStyle name="20 % – Zvýraznění3 6 6 3 2 5" xfId="49365"/>
    <cellStyle name="20 % – Zvýraznění3 6 6 3 3" xfId="12379"/>
    <cellStyle name="20 % – Zvýraznění3 6 6 3 3 2" xfId="27574"/>
    <cellStyle name="20 % – Zvýraznění3 6 6 3 3 3" xfId="49366"/>
    <cellStyle name="20 % – Zvýraznění3 6 6 3 3 4" xfId="49367"/>
    <cellStyle name="20 % – Zvýraznění3 6 6 3 4" xfId="16178"/>
    <cellStyle name="20 % – Zvýraznění3 6 6 3 4 2" xfId="31359"/>
    <cellStyle name="20 % – Zvýraznění3 6 6 3 5" xfId="35164"/>
    <cellStyle name="20 % – Zvýraznění3 6 6 3 6" xfId="19984"/>
    <cellStyle name="20 % – Zvýraznění3 6 6 3 7" xfId="39492"/>
    <cellStyle name="20 % – Zvýraznění3 6 6 3 8" xfId="39493"/>
    <cellStyle name="20 % – Zvýraznění3 6 6 4" xfId="1935"/>
    <cellStyle name="20 % – Zvýraznění3 6 6 4 2" xfId="8960"/>
    <cellStyle name="20 % – Zvýraznění3 6 6 4 2 2" xfId="24176"/>
    <cellStyle name="20 % – Zvýraznění3 6 6 4 2 3" xfId="49368"/>
    <cellStyle name="20 % – Zvýraznění3 6 6 4 2 4" xfId="49369"/>
    <cellStyle name="20 % – Zvýraznění3 6 6 4 2 5" xfId="49370"/>
    <cellStyle name="20 % – Zvýraznění3 6 6 4 3" xfId="12380"/>
    <cellStyle name="20 % – Zvýraznění3 6 6 4 3 2" xfId="27575"/>
    <cellStyle name="20 % – Zvýraznění3 6 6 4 3 3" xfId="49371"/>
    <cellStyle name="20 % – Zvýraznění3 6 6 4 3 4" xfId="49372"/>
    <cellStyle name="20 % – Zvýraznění3 6 6 4 4" xfId="16179"/>
    <cellStyle name="20 % – Zvýraznění3 6 6 4 4 2" xfId="31360"/>
    <cellStyle name="20 % – Zvýraznění3 6 6 4 5" xfId="35165"/>
    <cellStyle name="20 % – Zvýraznění3 6 6 4 6" xfId="19985"/>
    <cellStyle name="20 % – Zvýraznění3 6 6 4 7" xfId="39494"/>
    <cellStyle name="20 % – Zvýraznění3 6 6 4 8" xfId="39495"/>
    <cellStyle name="20 % – Zvýraznění3 6 6 5" xfId="8298"/>
    <cellStyle name="20 % – Zvýraznění3 6 6 5 2" xfId="23514"/>
    <cellStyle name="20 % – Zvýraznění3 6 6 5 3" xfId="49373"/>
    <cellStyle name="20 % – Zvýraznění3 6 6 5 4" xfId="49374"/>
    <cellStyle name="20 % – Zvýraznění3 6 6 5 5" xfId="49375"/>
    <cellStyle name="20 % – Zvýraznění3 6 6 6" xfId="12377"/>
    <cellStyle name="20 % – Zvýraznění3 6 6 6 2" xfId="27572"/>
    <cellStyle name="20 % – Zvýraznění3 6 6 6 3" xfId="49376"/>
    <cellStyle name="20 % – Zvýraznění3 6 6 6 4" xfId="49377"/>
    <cellStyle name="20 % – Zvýraznění3 6 6 7" xfId="16176"/>
    <cellStyle name="20 % – Zvýraznění3 6 6 7 2" xfId="31357"/>
    <cellStyle name="20 % – Zvýraznění3 6 6 8" xfId="35162"/>
    <cellStyle name="20 % – Zvýraznění3 6 6 9" xfId="19982"/>
    <cellStyle name="20 % – Zvýraznění3 6 7" xfId="1936"/>
    <cellStyle name="20 % – Zvýraznění3 6 7 10" xfId="39496"/>
    <cellStyle name="20 % – Zvýraznění3 6 7 11" xfId="39497"/>
    <cellStyle name="20 % – Zvýraznění3 6 7 2" xfId="1937"/>
    <cellStyle name="20 % – Zvýraznění3 6 7 2 2" xfId="8961"/>
    <cellStyle name="20 % – Zvýraznění3 6 7 2 2 2" xfId="24177"/>
    <cellStyle name="20 % – Zvýraznění3 6 7 2 2 3" xfId="49378"/>
    <cellStyle name="20 % – Zvýraznění3 6 7 2 2 4" xfId="49379"/>
    <cellStyle name="20 % – Zvýraznění3 6 7 2 2 5" xfId="49380"/>
    <cellStyle name="20 % – Zvýraznění3 6 7 2 3" xfId="12382"/>
    <cellStyle name="20 % – Zvýraznění3 6 7 2 3 2" xfId="27577"/>
    <cellStyle name="20 % – Zvýraznění3 6 7 2 3 3" xfId="49381"/>
    <cellStyle name="20 % – Zvýraznění3 6 7 2 3 4" xfId="49382"/>
    <cellStyle name="20 % – Zvýraznění3 6 7 2 4" xfId="16181"/>
    <cellStyle name="20 % – Zvýraznění3 6 7 2 4 2" xfId="31362"/>
    <cellStyle name="20 % – Zvýraznění3 6 7 2 5" xfId="35167"/>
    <cellStyle name="20 % – Zvýraznění3 6 7 2 6" xfId="19987"/>
    <cellStyle name="20 % – Zvýraznění3 6 7 2 7" xfId="39498"/>
    <cellStyle name="20 % – Zvýraznění3 6 7 2 8" xfId="39499"/>
    <cellStyle name="20 % – Zvýraznění3 6 7 3" xfId="1938"/>
    <cellStyle name="20 % – Zvýraznění3 6 7 3 2" xfId="8962"/>
    <cellStyle name="20 % – Zvýraznění3 6 7 3 2 2" xfId="24178"/>
    <cellStyle name="20 % – Zvýraznění3 6 7 3 2 3" xfId="49383"/>
    <cellStyle name="20 % – Zvýraznění3 6 7 3 2 4" xfId="49384"/>
    <cellStyle name="20 % – Zvýraznění3 6 7 3 2 5" xfId="49385"/>
    <cellStyle name="20 % – Zvýraznění3 6 7 3 3" xfId="12383"/>
    <cellStyle name="20 % – Zvýraznění3 6 7 3 3 2" xfId="27578"/>
    <cellStyle name="20 % – Zvýraznění3 6 7 3 3 3" xfId="49386"/>
    <cellStyle name="20 % – Zvýraznění3 6 7 3 3 4" xfId="49387"/>
    <cellStyle name="20 % – Zvýraznění3 6 7 3 4" xfId="16182"/>
    <cellStyle name="20 % – Zvýraznění3 6 7 3 4 2" xfId="31363"/>
    <cellStyle name="20 % – Zvýraznění3 6 7 3 5" xfId="35168"/>
    <cellStyle name="20 % – Zvýraznění3 6 7 3 6" xfId="19988"/>
    <cellStyle name="20 % – Zvýraznění3 6 7 3 7" xfId="39500"/>
    <cellStyle name="20 % – Zvýraznění3 6 7 3 8" xfId="39501"/>
    <cellStyle name="20 % – Zvýraznění3 6 7 4" xfId="1939"/>
    <cellStyle name="20 % – Zvýraznění3 6 7 4 2" xfId="8963"/>
    <cellStyle name="20 % – Zvýraznění3 6 7 4 2 2" xfId="24179"/>
    <cellStyle name="20 % – Zvýraznění3 6 7 4 2 3" xfId="49388"/>
    <cellStyle name="20 % – Zvýraznění3 6 7 4 2 4" xfId="49389"/>
    <cellStyle name="20 % – Zvýraznění3 6 7 4 2 5" xfId="49390"/>
    <cellStyle name="20 % – Zvýraznění3 6 7 4 3" xfId="12384"/>
    <cellStyle name="20 % – Zvýraznění3 6 7 4 3 2" xfId="27579"/>
    <cellStyle name="20 % – Zvýraznění3 6 7 4 3 3" xfId="49391"/>
    <cellStyle name="20 % – Zvýraznění3 6 7 4 3 4" xfId="49392"/>
    <cellStyle name="20 % – Zvýraznění3 6 7 4 4" xfId="16183"/>
    <cellStyle name="20 % – Zvýraznění3 6 7 4 4 2" xfId="31364"/>
    <cellStyle name="20 % – Zvýraznění3 6 7 4 5" xfId="35169"/>
    <cellStyle name="20 % – Zvýraznění3 6 7 4 6" xfId="19989"/>
    <cellStyle name="20 % – Zvýraznění3 6 7 4 7" xfId="39502"/>
    <cellStyle name="20 % – Zvýraznění3 6 7 4 8" xfId="39503"/>
    <cellStyle name="20 % – Zvýraznění3 6 7 5" xfId="8381"/>
    <cellStyle name="20 % – Zvýraznění3 6 7 5 2" xfId="23597"/>
    <cellStyle name="20 % – Zvýraznění3 6 7 5 3" xfId="49393"/>
    <cellStyle name="20 % – Zvýraznění3 6 7 5 4" xfId="49394"/>
    <cellStyle name="20 % – Zvýraznění3 6 7 5 5" xfId="49395"/>
    <cellStyle name="20 % – Zvýraznění3 6 7 6" xfId="12381"/>
    <cellStyle name="20 % – Zvýraznění3 6 7 6 2" xfId="27576"/>
    <cellStyle name="20 % – Zvýraznění3 6 7 6 3" xfId="49396"/>
    <cellStyle name="20 % – Zvýraznění3 6 7 6 4" xfId="49397"/>
    <cellStyle name="20 % – Zvýraznění3 6 7 7" xfId="16180"/>
    <cellStyle name="20 % – Zvýraznění3 6 7 7 2" xfId="31361"/>
    <cellStyle name="20 % – Zvýraznění3 6 7 8" xfId="35166"/>
    <cellStyle name="20 % – Zvýraznění3 6 7 9" xfId="19986"/>
    <cellStyle name="20 % – Zvýraznění3 6 8" xfId="1940"/>
    <cellStyle name="20 % – Zvýraznění3 6 8 2" xfId="8964"/>
    <cellStyle name="20 % – Zvýraznění3 6 8 2 2" xfId="24180"/>
    <cellStyle name="20 % – Zvýraznění3 6 8 2 3" xfId="49398"/>
    <cellStyle name="20 % – Zvýraznění3 6 8 2 4" xfId="49399"/>
    <cellStyle name="20 % – Zvýraznění3 6 8 2 5" xfId="49400"/>
    <cellStyle name="20 % – Zvýraznění3 6 8 3" xfId="12385"/>
    <cellStyle name="20 % – Zvýraznění3 6 8 3 2" xfId="27580"/>
    <cellStyle name="20 % – Zvýraznění3 6 8 3 3" xfId="49401"/>
    <cellStyle name="20 % – Zvýraznění3 6 8 3 4" xfId="49402"/>
    <cellStyle name="20 % – Zvýraznění3 6 8 4" xfId="16184"/>
    <cellStyle name="20 % – Zvýraznění3 6 8 4 2" xfId="31365"/>
    <cellStyle name="20 % – Zvýraznění3 6 8 5" xfId="35170"/>
    <cellStyle name="20 % – Zvýraznění3 6 8 6" xfId="19990"/>
    <cellStyle name="20 % – Zvýraznění3 6 8 7" xfId="39504"/>
    <cellStyle name="20 % – Zvýraznění3 6 8 8" xfId="39505"/>
    <cellStyle name="20 % – Zvýraznění3 6 9" xfId="1941"/>
    <cellStyle name="20 % – Zvýraznění3 6 9 2" xfId="8965"/>
    <cellStyle name="20 % – Zvýraznění3 6 9 2 2" xfId="24181"/>
    <cellStyle name="20 % – Zvýraznění3 6 9 2 3" xfId="49403"/>
    <cellStyle name="20 % – Zvýraznění3 6 9 2 4" xfId="49404"/>
    <cellStyle name="20 % – Zvýraznění3 6 9 2 5" xfId="49405"/>
    <cellStyle name="20 % – Zvýraznění3 6 9 3" xfId="12386"/>
    <cellStyle name="20 % – Zvýraznění3 6 9 3 2" xfId="27581"/>
    <cellStyle name="20 % – Zvýraznění3 6 9 3 3" xfId="49406"/>
    <cellStyle name="20 % – Zvýraznění3 6 9 3 4" xfId="49407"/>
    <cellStyle name="20 % – Zvýraznění3 6 9 4" xfId="16185"/>
    <cellStyle name="20 % – Zvýraznění3 6 9 4 2" xfId="31366"/>
    <cellStyle name="20 % – Zvýraznění3 6 9 5" xfId="35171"/>
    <cellStyle name="20 % – Zvýraznění3 6 9 6" xfId="19991"/>
    <cellStyle name="20 % – Zvýraznění3 6 9 7" xfId="39506"/>
    <cellStyle name="20 % – Zvýraznění3 6 9 8" xfId="39507"/>
    <cellStyle name="20 % – Zvýraznění3 7" xfId="426"/>
    <cellStyle name="20 % – Zvýraznění3 7 10" xfId="19124"/>
    <cellStyle name="20 % – Zvýraznění3 7 11" xfId="39508"/>
    <cellStyle name="20 % – Zvýraznění3 7 12" xfId="39509"/>
    <cellStyle name="20 % – Zvýraznění3 7 2" xfId="1942"/>
    <cellStyle name="20 % – Zvýraznění3 7 2 2" xfId="8966"/>
    <cellStyle name="20 % – Zvýraznění3 7 2 2 2" xfId="24182"/>
    <cellStyle name="20 % – Zvýraznění3 7 2 2 3" xfId="49408"/>
    <cellStyle name="20 % – Zvýraznění3 7 2 2 4" xfId="49409"/>
    <cellStyle name="20 % – Zvýraznění3 7 2 2 5" xfId="49410"/>
    <cellStyle name="20 % – Zvýraznění3 7 2 3" xfId="12387"/>
    <cellStyle name="20 % – Zvýraznění3 7 2 3 2" xfId="27582"/>
    <cellStyle name="20 % – Zvýraznění3 7 2 3 3" xfId="49411"/>
    <cellStyle name="20 % – Zvýraznění3 7 2 3 4" xfId="49412"/>
    <cellStyle name="20 % – Zvýraznění3 7 2 4" xfId="16186"/>
    <cellStyle name="20 % – Zvýraznění3 7 2 4 2" xfId="31367"/>
    <cellStyle name="20 % – Zvýraznění3 7 2 5" xfId="35172"/>
    <cellStyle name="20 % – Zvýraznění3 7 2 6" xfId="19992"/>
    <cellStyle name="20 % – Zvýraznění3 7 2 7" xfId="39510"/>
    <cellStyle name="20 % – Zvýraznění3 7 2 8" xfId="39511"/>
    <cellStyle name="20 % – Zvýraznění3 7 3" xfId="1943"/>
    <cellStyle name="20 % – Zvýraznění3 7 3 2" xfId="8967"/>
    <cellStyle name="20 % – Zvýraznění3 7 3 2 2" xfId="24183"/>
    <cellStyle name="20 % – Zvýraznění3 7 3 2 3" xfId="49413"/>
    <cellStyle name="20 % – Zvýraznění3 7 3 2 4" xfId="49414"/>
    <cellStyle name="20 % – Zvýraznění3 7 3 2 5" xfId="49415"/>
    <cellStyle name="20 % – Zvýraznění3 7 3 3" xfId="12388"/>
    <cellStyle name="20 % – Zvýraznění3 7 3 3 2" xfId="27583"/>
    <cellStyle name="20 % – Zvýraznění3 7 3 3 3" xfId="49416"/>
    <cellStyle name="20 % – Zvýraznění3 7 3 3 4" xfId="49417"/>
    <cellStyle name="20 % – Zvýraznění3 7 3 4" xfId="16187"/>
    <cellStyle name="20 % – Zvýraznění3 7 3 4 2" xfId="31368"/>
    <cellStyle name="20 % – Zvýraznění3 7 3 5" xfId="35173"/>
    <cellStyle name="20 % – Zvýraznění3 7 3 6" xfId="19993"/>
    <cellStyle name="20 % – Zvýraznění3 7 3 7" xfId="39512"/>
    <cellStyle name="20 % – Zvýraznění3 7 3 8" xfId="39513"/>
    <cellStyle name="20 % – Zvýraznění3 7 4" xfId="1944"/>
    <cellStyle name="20 % – Zvýraznění3 7 4 2" xfId="8968"/>
    <cellStyle name="20 % – Zvýraznění3 7 4 2 2" xfId="24184"/>
    <cellStyle name="20 % – Zvýraznění3 7 4 2 3" xfId="49418"/>
    <cellStyle name="20 % – Zvýraznění3 7 4 2 4" xfId="49419"/>
    <cellStyle name="20 % – Zvýraznění3 7 4 2 5" xfId="49420"/>
    <cellStyle name="20 % – Zvýraznění3 7 4 3" xfId="12389"/>
    <cellStyle name="20 % – Zvýraznění3 7 4 3 2" xfId="27584"/>
    <cellStyle name="20 % – Zvýraznění3 7 4 3 3" xfId="49421"/>
    <cellStyle name="20 % – Zvýraznění3 7 4 3 4" xfId="49422"/>
    <cellStyle name="20 % – Zvýraznění3 7 4 4" xfId="16188"/>
    <cellStyle name="20 % – Zvýraznění3 7 4 4 2" xfId="31369"/>
    <cellStyle name="20 % – Zvýraznění3 7 4 5" xfId="35174"/>
    <cellStyle name="20 % – Zvýraznění3 7 4 6" xfId="19994"/>
    <cellStyle name="20 % – Zvýraznění3 7 4 7" xfId="39514"/>
    <cellStyle name="20 % – Zvýraznění3 7 4 8" xfId="39515"/>
    <cellStyle name="20 % – Zvýraznění3 7 5" xfId="1945"/>
    <cellStyle name="20 % – Zvýraznění3 7 5 2" xfId="11306"/>
    <cellStyle name="20 % – Zvýraznění3 7 5 2 2" xfId="26506"/>
    <cellStyle name="20 % – Zvýraznění3 7 5 2 3" xfId="49423"/>
    <cellStyle name="20 % – Zvýraznění3 7 5 2 4" xfId="49424"/>
    <cellStyle name="20 % – Zvýraznění3 7 5 2 5" xfId="49425"/>
    <cellStyle name="20 % – Zvýraznění3 7 5 3" xfId="12390"/>
    <cellStyle name="20 % – Zvýraznění3 7 5 3 2" xfId="27585"/>
    <cellStyle name="20 % – Zvýraznění3 7 5 3 3" xfId="49426"/>
    <cellStyle name="20 % – Zvýraznění3 7 5 3 4" xfId="49427"/>
    <cellStyle name="20 % – Zvýraznění3 7 5 4" xfId="16189"/>
    <cellStyle name="20 % – Zvýraznění3 7 5 4 2" xfId="31370"/>
    <cellStyle name="20 % – Zvýraznění3 7 5 5" xfId="35175"/>
    <cellStyle name="20 % – Zvýraznění3 7 5 6" xfId="19995"/>
    <cellStyle name="20 % – Zvýraznění3 7 5 7" xfId="39516"/>
    <cellStyle name="20 % – Zvýraznění3 7 5 8" xfId="39517"/>
    <cellStyle name="20 % – Zvýraznění3 7 6" xfId="7593"/>
    <cellStyle name="20 % – Zvýraznění3 7 6 2" xfId="22814"/>
    <cellStyle name="20 % – Zvýraznění3 7 6 3" xfId="49428"/>
    <cellStyle name="20 % – Zvýraznění3 7 6 4" xfId="49429"/>
    <cellStyle name="20 % – Zvýraznění3 7 6 5" xfId="49430"/>
    <cellStyle name="20 % – Zvýraznění3 7 7" xfId="11518"/>
    <cellStyle name="20 % – Zvýraznění3 7 7 2" xfId="26714"/>
    <cellStyle name="20 % – Zvýraznění3 7 7 3" xfId="49431"/>
    <cellStyle name="20 % – Zvýraznění3 7 7 4" xfId="49432"/>
    <cellStyle name="20 % – Zvýraznění3 7 8" xfId="15318"/>
    <cellStyle name="20 % – Zvýraznění3 7 8 2" xfId="30499"/>
    <cellStyle name="20 % – Zvýraznění3 7 9" xfId="34304"/>
    <cellStyle name="20 % – Zvýraznění3 8" xfId="1946"/>
    <cellStyle name="20 % – Zvýraznění3 8 2" xfId="1947"/>
    <cellStyle name="20 % – Zvýraznění3 8 2 2" xfId="7933"/>
    <cellStyle name="20 % – Zvýraznění3 8 2 2 2" xfId="23150"/>
    <cellStyle name="20 % – Zvýraznění3 8 2 2 3" xfId="49433"/>
    <cellStyle name="20 % – Zvýraznění3 8 2 2 4" xfId="49434"/>
    <cellStyle name="20 % – Zvýraznění3 8 2 2 5" xfId="49435"/>
    <cellStyle name="20 % – Zvýraznění3 8 2 3" xfId="12391"/>
    <cellStyle name="20 % – Zvýraznění3 8 2 3 2" xfId="27586"/>
    <cellStyle name="20 % – Zvýraznění3 8 2 3 3" xfId="49436"/>
    <cellStyle name="20 % – Zvýraznění3 8 2 3 4" xfId="49437"/>
    <cellStyle name="20 % – Zvýraznění3 8 2 4" xfId="16190"/>
    <cellStyle name="20 % – Zvýraznění3 8 2 4 2" xfId="31371"/>
    <cellStyle name="20 % – Zvýraznění3 8 2 5" xfId="35176"/>
    <cellStyle name="20 % – Zvýraznění3 8 2 6" xfId="19996"/>
    <cellStyle name="20 % – Zvýraznění3 8 2 7" xfId="39518"/>
    <cellStyle name="20 % – Zvýraznění3 8 2 8" xfId="39519"/>
    <cellStyle name="20 % – Zvýraznění3 8 3" xfId="1948"/>
    <cellStyle name="20 % – Zvýraznění3 8 3 2" xfId="8969"/>
    <cellStyle name="20 % – Zvýraznění3 8 3 2 2" xfId="24185"/>
    <cellStyle name="20 % – Zvýraznění3 8 3 2 3" xfId="49438"/>
    <cellStyle name="20 % – Zvýraznění3 8 3 2 4" xfId="49439"/>
    <cellStyle name="20 % – Zvýraznění3 8 3 2 5" xfId="49440"/>
    <cellStyle name="20 % – Zvýraznění3 8 3 3" xfId="12392"/>
    <cellStyle name="20 % – Zvýraznění3 8 3 3 2" xfId="27587"/>
    <cellStyle name="20 % – Zvýraznění3 8 3 3 3" xfId="49441"/>
    <cellStyle name="20 % – Zvýraznění3 8 3 3 4" xfId="49442"/>
    <cellStyle name="20 % – Zvýraznění3 8 3 4" xfId="16191"/>
    <cellStyle name="20 % – Zvýraznění3 8 3 4 2" xfId="31372"/>
    <cellStyle name="20 % – Zvýraznění3 8 3 5" xfId="35177"/>
    <cellStyle name="20 % – Zvýraznění3 8 3 6" xfId="19997"/>
    <cellStyle name="20 % – Zvýraznění3 8 3 7" xfId="39520"/>
    <cellStyle name="20 % – Zvýraznění3 8 3 8" xfId="39521"/>
    <cellStyle name="20 % – Zvýraznění3 8 4" xfId="1949"/>
    <cellStyle name="20 % – Zvýraznění3 8 4 2" xfId="8970"/>
    <cellStyle name="20 % – Zvýraznění3 8 4 2 2" xfId="24186"/>
    <cellStyle name="20 % – Zvýraznění3 8 4 2 3" xfId="49443"/>
    <cellStyle name="20 % – Zvýraznění3 8 4 2 4" xfId="49444"/>
    <cellStyle name="20 % – Zvýraznění3 8 4 2 5" xfId="49445"/>
    <cellStyle name="20 % – Zvýraznění3 8 4 3" xfId="12393"/>
    <cellStyle name="20 % – Zvýraznění3 8 4 3 2" xfId="27588"/>
    <cellStyle name="20 % – Zvýraznění3 8 4 3 3" xfId="49446"/>
    <cellStyle name="20 % – Zvýraznění3 8 4 3 4" xfId="49447"/>
    <cellStyle name="20 % – Zvýraznění3 8 4 4" xfId="16192"/>
    <cellStyle name="20 % – Zvýraznění3 8 4 4 2" xfId="31373"/>
    <cellStyle name="20 % – Zvýraznění3 8 4 5" xfId="35178"/>
    <cellStyle name="20 % – Zvýraznění3 8 4 6" xfId="19998"/>
    <cellStyle name="20 % – Zvýraznění3 8 4 7" xfId="39522"/>
    <cellStyle name="20 % – Zvýraznění3 8 4 8" xfId="39523"/>
    <cellStyle name="20 % – Zvýraznění3 8 5" xfId="1950"/>
    <cellStyle name="20 % – Zvýraznění3 9" xfId="1951"/>
    <cellStyle name="20 % – Zvýraznění3 9 10" xfId="39524"/>
    <cellStyle name="20 % – Zvýraznění3 9 11" xfId="39525"/>
    <cellStyle name="20 % – Zvýraznění3 9 2" xfId="1952"/>
    <cellStyle name="20 % – Zvýraznění3 9 2 2" xfId="8971"/>
    <cellStyle name="20 % – Zvýraznění3 9 2 2 2" xfId="24187"/>
    <cellStyle name="20 % – Zvýraznění3 9 2 2 3" xfId="49448"/>
    <cellStyle name="20 % – Zvýraznění3 9 2 2 4" xfId="49449"/>
    <cellStyle name="20 % – Zvýraznění3 9 2 2 5" xfId="49450"/>
    <cellStyle name="20 % – Zvýraznění3 9 2 3" xfId="12395"/>
    <cellStyle name="20 % – Zvýraznění3 9 2 3 2" xfId="27590"/>
    <cellStyle name="20 % – Zvýraznění3 9 2 3 3" xfId="49451"/>
    <cellStyle name="20 % – Zvýraznění3 9 2 3 4" xfId="49452"/>
    <cellStyle name="20 % – Zvýraznění3 9 2 4" xfId="16194"/>
    <cellStyle name="20 % – Zvýraznění3 9 2 4 2" xfId="31375"/>
    <cellStyle name="20 % – Zvýraznění3 9 2 5" xfId="35180"/>
    <cellStyle name="20 % – Zvýraznění3 9 2 6" xfId="20000"/>
    <cellStyle name="20 % – Zvýraznění3 9 2 7" xfId="39526"/>
    <cellStyle name="20 % – Zvýraznění3 9 2 8" xfId="39527"/>
    <cellStyle name="20 % – Zvýraznění3 9 3" xfId="1953"/>
    <cellStyle name="20 % – Zvýraznění3 9 3 2" xfId="8972"/>
    <cellStyle name="20 % – Zvýraznění3 9 3 2 2" xfId="24188"/>
    <cellStyle name="20 % – Zvýraznění3 9 3 2 3" xfId="49453"/>
    <cellStyle name="20 % – Zvýraznění3 9 3 2 4" xfId="49454"/>
    <cellStyle name="20 % – Zvýraznění3 9 3 2 5" xfId="49455"/>
    <cellStyle name="20 % – Zvýraznění3 9 3 3" xfId="12396"/>
    <cellStyle name="20 % – Zvýraznění3 9 3 3 2" xfId="27591"/>
    <cellStyle name="20 % – Zvýraznění3 9 3 3 3" xfId="49456"/>
    <cellStyle name="20 % – Zvýraznění3 9 3 3 4" xfId="49457"/>
    <cellStyle name="20 % – Zvýraznění3 9 3 4" xfId="16195"/>
    <cellStyle name="20 % – Zvýraznění3 9 3 4 2" xfId="31376"/>
    <cellStyle name="20 % – Zvýraznění3 9 3 5" xfId="35181"/>
    <cellStyle name="20 % – Zvýraznění3 9 3 6" xfId="20001"/>
    <cellStyle name="20 % – Zvýraznění3 9 3 7" xfId="39528"/>
    <cellStyle name="20 % – Zvýraznění3 9 3 8" xfId="39529"/>
    <cellStyle name="20 % – Zvýraznění3 9 4" xfId="1954"/>
    <cellStyle name="20 % – Zvýraznění3 9 4 2" xfId="8973"/>
    <cellStyle name="20 % – Zvýraznění3 9 4 2 2" xfId="24189"/>
    <cellStyle name="20 % – Zvýraznění3 9 4 2 3" xfId="49458"/>
    <cellStyle name="20 % – Zvýraznění3 9 4 2 4" xfId="49459"/>
    <cellStyle name="20 % – Zvýraznění3 9 4 2 5" xfId="49460"/>
    <cellStyle name="20 % – Zvýraznění3 9 4 3" xfId="12397"/>
    <cellStyle name="20 % – Zvýraznění3 9 4 3 2" xfId="27592"/>
    <cellStyle name="20 % – Zvýraznění3 9 4 3 3" xfId="49461"/>
    <cellStyle name="20 % – Zvýraznění3 9 4 3 4" xfId="49462"/>
    <cellStyle name="20 % – Zvýraznění3 9 4 4" xfId="16196"/>
    <cellStyle name="20 % – Zvýraznění3 9 4 4 2" xfId="31377"/>
    <cellStyle name="20 % – Zvýraznění3 9 4 5" xfId="35182"/>
    <cellStyle name="20 % – Zvýraznění3 9 4 6" xfId="20002"/>
    <cellStyle name="20 % – Zvýraznění3 9 4 7" xfId="39530"/>
    <cellStyle name="20 % – Zvýraznění3 9 4 8" xfId="39531"/>
    <cellStyle name="20 % – Zvýraznění3 9 5" xfId="8001"/>
    <cellStyle name="20 % – Zvýraznění3 9 5 2" xfId="23218"/>
    <cellStyle name="20 % – Zvýraznění3 9 5 3" xfId="49463"/>
    <cellStyle name="20 % – Zvýraznění3 9 5 4" xfId="49464"/>
    <cellStyle name="20 % – Zvýraznění3 9 5 5" xfId="49465"/>
    <cellStyle name="20 % – Zvýraznění3 9 6" xfId="12394"/>
    <cellStyle name="20 % – Zvýraznění3 9 6 2" xfId="27589"/>
    <cellStyle name="20 % – Zvýraznění3 9 6 3" xfId="49466"/>
    <cellStyle name="20 % – Zvýraznění3 9 6 4" xfId="49467"/>
    <cellStyle name="20 % – Zvýraznění3 9 7" xfId="16193"/>
    <cellStyle name="20 % – Zvýraznění3 9 7 2" xfId="31374"/>
    <cellStyle name="20 % – Zvýraznění3 9 8" xfId="35179"/>
    <cellStyle name="20 % – Zvýraznění3 9 9" xfId="19999"/>
    <cellStyle name="20 % – Zvýraznění4" xfId="7" builtinId="42" customBuiltin="1"/>
    <cellStyle name="20 % – Zvýraznění4 10" xfId="1955"/>
    <cellStyle name="20 % – Zvýraznění4 10 10" xfId="39532"/>
    <cellStyle name="20 % – Zvýraznění4 10 11" xfId="39533"/>
    <cellStyle name="20 % – Zvýraznění4 10 2" xfId="1956"/>
    <cellStyle name="20 % – Zvýraznění4 10 2 2" xfId="8974"/>
    <cellStyle name="20 % – Zvýraznění4 10 2 2 2" xfId="24190"/>
    <cellStyle name="20 % – Zvýraznění4 10 2 2 3" xfId="49468"/>
    <cellStyle name="20 % – Zvýraznění4 10 2 2 4" xfId="49469"/>
    <cellStyle name="20 % – Zvýraznění4 10 2 2 5" xfId="49470"/>
    <cellStyle name="20 % – Zvýraznění4 10 2 3" xfId="12399"/>
    <cellStyle name="20 % – Zvýraznění4 10 2 3 2" xfId="27594"/>
    <cellStyle name="20 % – Zvýraznění4 10 2 3 3" xfId="49471"/>
    <cellStyle name="20 % – Zvýraznění4 10 2 3 4" xfId="49472"/>
    <cellStyle name="20 % – Zvýraznění4 10 2 4" xfId="16198"/>
    <cellStyle name="20 % – Zvýraznění4 10 2 4 2" xfId="31379"/>
    <cellStyle name="20 % – Zvýraznění4 10 2 5" xfId="35184"/>
    <cellStyle name="20 % – Zvýraznění4 10 2 6" xfId="20004"/>
    <cellStyle name="20 % – Zvýraznění4 10 2 7" xfId="39534"/>
    <cellStyle name="20 % – Zvýraznění4 10 2 8" xfId="39535"/>
    <cellStyle name="20 % – Zvýraznění4 10 3" xfId="1957"/>
    <cellStyle name="20 % – Zvýraznění4 10 3 2" xfId="8975"/>
    <cellStyle name="20 % – Zvýraznění4 10 3 2 2" xfId="24191"/>
    <cellStyle name="20 % – Zvýraznění4 10 3 2 3" xfId="49473"/>
    <cellStyle name="20 % – Zvýraznění4 10 3 2 4" xfId="49474"/>
    <cellStyle name="20 % – Zvýraznění4 10 3 2 5" xfId="49475"/>
    <cellStyle name="20 % – Zvýraznění4 10 3 3" xfId="12400"/>
    <cellStyle name="20 % – Zvýraznění4 10 3 3 2" xfId="27595"/>
    <cellStyle name="20 % – Zvýraznění4 10 3 3 3" xfId="49476"/>
    <cellStyle name="20 % – Zvýraznění4 10 3 3 4" xfId="49477"/>
    <cellStyle name="20 % – Zvýraznění4 10 3 4" xfId="16199"/>
    <cellStyle name="20 % – Zvýraznění4 10 3 4 2" xfId="31380"/>
    <cellStyle name="20 % – Zvýraznění4 10 3 5" xfId="35185"/>
    <cellStyle name="20 % – Zvýraznění4 10 3 6" xfId="20005"/>
    <cellStyle name="20 % – Zvýraznění4 10 3 7" xfId="39536"/>
    <cellStyle name="20 % – Zvýraznění4 10 3 8" xfId="39537"/>
    <cellStyle name="20 % – Zvýraznění4 10 4" xfId="1958"/>
    <cellStyle name="20 % – Zvýraznění4 10 4 2" xfId="8976"/>
    <cellStyle name="20 % – Zvýraznění4 10 4 2 2" xfId="24192"/>
    <cellStyle name="20 % – Zvýraznění4 10 4 2 3" xfId="49478"/>
    <cellStyle name="20 % – Zvýraznění4 10 4 2 4" xfId="49479"/>
    <cellStyle name="20 % – Zvýraznění4 10 4 2 5" xfId="49480"/>
    <cellStyle name="20 % – Zvýraznění4 10 4 3" xfId="12401"/>
    <cellStyle name="20 % – Zvýraznění4 10 4 3 2" xfId="27596"/>
    <cellStyle name="20 % – Zvýraznění4 10 4 3 3" xfId="49481"/>
    <cellStyle name="20 % – Zvýraznění4 10 4 3 4" xfId="49482"/>
    <cellStyle name="20 % – Zvýraznění4 10 4 4" xfId="16200"/>
    <cellStyle name="20 % – Zvýraznění4 10 4 4 2" xfId="31381"/>
    <cellStyle name="20 % – Zvýraznění4 10 4 5" xfId="35186"/>
    <cellStyle name="20 % – Zvýraznění4 10 4 6" xfId="20006"/>
    <cellStyle name="20 % – Zvýraznění4 10 4 7" xfId="39538"/>
    <cellStyle name="20 % – Zvýraznění4 10 4 8" xfId="39539"/>
    <cellStyle name="20 % – Zvýraznění4 10 5" xfId="8193"/>
    <cellStyle name="20 % – Zvýraznění4 10 5 2" xfId="23409"/>
    <cellStyle name="20 % – Zvýraznění4 10 5 3" xfId="49483"/>
    <cellStyle name="20 % – Zvýraznění4 10 5 4" xfId="49484"/>
    <cellStyle name="20 % – Zvýraznění4 10 5 5" xfId="49485"/>
    <cellStyle name="20 % – Zvýraznění4 10 6" xfId="12398"/>
    <cellStyle name="20 % – Zvýraznění4 10 6 2" xfId="27593"/>
    <cellStyle name="20 % – Zvýraznění4 10 6 3" xfId="49486"/>
    <cellStyle name="20 % – Zvýraznění4 10 6 4" xfId="49487"/>
    <cellStyle name="20 % – Zvýraznění4 10 7" xfId="16197"/>
    <cellStyle name="20 % – Zvýraznění4 10 7 2" xfId="31378"/>
    <cellStyle name="20 % – Zvýraznění4 10 8" xfId="35183"/>
    <cellStyle name="20 % – Zvýraznění4 10 9" xfId="20003"/>
    <cellStyle name="20 % – Zvýraznění4 11" xfId="1959"/>
    <cellStyle name="20 % – Zvýraznění4 11 10" xfId="39540"/>
    <cellStyle name="20 % – Zvýraznění4 11 11" xfId="39541"/>
    <cellStyle name="20 % – Zvýraznění4 11 2" xfId="1960"/>
    <cellStyle name="20 % – Zvýraznění4 11 2 2" xfId="8977"/>
    <cellStyle name="20 % – Zvýraznění4 11 2 2 2" xfId="24193"/>
    <cellStyle name="20 % – Zvýraznění4 11 2 2 3" xfId="49488"/>
    <cellStyle name="20 % – Zvýraznění4 11 2 2 4" xfId="49489"/>
    <cellStyle name="20 % – Zvýraznění4 11 2 2 5" xfId="49490"/>
    <cellStyle name="20 % – Zvýraznění4 11 2 3" xfId="12403"/>
    <cellStyle name="20 % – Zvýraznění4 11 2 3 2" xfId="27598"/>
    <cellStyle name="20 % – Zvýraznění4 11 2 3 3" xfId="49491"/>
    <cellStyle name="20 % – Zvýraznění4 11 2 3 4" xfId="49492"/>
    <cellStyle name="20 % – Zvýraznění4 11 2 4" xfId="16202"/>
    <cellStyle name="20 % – Zvýraznění4 11 2 4 2" xfId="31383"/>
    <cellStyle name="20 % – Zvýraznění4 11 2 5" xfId="35188"/>
    <cellStyle name="20 % – Zvýraznění4 11 2 6" xfId="20008"/>
    <cellStyle name="20 % – Zvýraznění4 11 2 7" xfId="39542"/>
    <cellStyle name="20 % – Zvýraznění4 11 2 8" xfId="39543"/>
    <cellStyle name="20 % – Zvýraznění4 11 3" xfId="1961"/>
    <cellStyle name="20 % – Zvýraznění4 11 3 2" xfId="8978"/>
    <cellStyle name="20 % – Zvýraznění4 11 3 2 2" xfId="24194"/>
    <cellStyle name="20 % – Zvýraznění4 11 3 2 3" xfId="49493"/>
    <cellStyle name="20 % – Zvýraznění4 11 3 2 4" xfId="49494"/>
    <cellStyle name="20 % – Zvýraznění4 11 3 2 5" xfId="49495"/>
    <cellStyle name="20 % – Zvýraznění4 11 3 3" xfId="12404"/>
    <cellStyle name="20 % – Zvýraznění4 11 3 3 2" xfId="27599"/>
    <cellStyle name="20 % – Zvýraznění4 11 3 3 3" xfId="49496"/>
    <cellStyle name="20 % – Zvýraznění4 11 3 3 4" xfId="49497"/>
    <cellStyle name="20 % – Zvýraznění4 11 3 4" xfId="16203"/>
    <cellStyle name="20 % – Zvýraznění4 11 3 4 2" xfId="31384"/>
    <cellStyle name="20 % – Zvýraznění4 11 3 5" xfId="35189"/>
    <cellStyle name="20 % – Zvýraznění4 11 3 6" xfId="20009"/>
    <cellStyle name="20 % – Zvýraznění4 11 3 7" xfId="39544"/>
    <cellStyle name="20 % – Zvýraznění4 11 3 8" xfId="39545"/>
    <cellStyle name="20 % – Zvýraznění4 11 4" xfId="1962"/>
    <cellStyle name="20 % – Zvýraznění4 11 4 2" xfId="8979"/>
    <cellStyle name="20 % – Zvýraznění4 11 4 2 2" xfId="24195"/>
    <cellStyle name="20 % – Zvýraznění4 11 4 2 3" xfId="49498"/>
    <cellStyle name="20 % – Zvýraznění4 11 4 2 4" xfId="49499"/>
    <cellStyle name="20 % – Zvýraznění4 11 4 2 5" xfId="49500"/>
    <cellStyle name="20 % – Zvýraznění4 11 4 3" xfId="12405"/>
    <cellStyle name="20 % – Zvýraznění4 11 4 3 2" xfId="27600"/>
    <cellStyle name="20 % – Zvýraznění4 11 4 3 3" xfId="49501"/>
    <cellStyle name="20 % – Zvýraznění4 11 4 3 4" xfId="49502"/>
    <cellStyle name="20 % – Zvýraznění4 11 4 4" xfId="16204"/>
    <cellStyle name="20 % – Zvýraznění4 11 4 4 2" xfId="31385"/>
    <cellStyle name="20 % – Zvýraznění4 11 4 5" xfId="35190"/>
    <cellStyle name="20 % – Zvýraznění4 11 4 6" xfId="20010"/>
    <cellStyle name="20 % – Zvýraznění4 11 4 7" xfId="39546"/>
    <cellStyle name="20 % – Zvýraznění4 11 4 8" xfId="39547"/>
    <cellStyle name="20 % – Zvýraznění4 11 5" xfId="8286"/>
    <cellStyle name="20 % – Zvýraznění4 11 5 2" xfId="23502"/>
    <cellStyle name="20 % – Zvýraznění4 11 5 3" xfId="49503"/>
    <cellStyle name="20 % – Zvýraznění4 11 5 4" xfId="49504"/>
    <cellStyle name="20 % – Zvýraznění4 11 5 5" xfId="49505"/>
    <cellStyle name="20 % – Zvýraznění4 11 6" xfId="12402"/>
    <cellStyle name="20 % – Zvýraznění4 11 6 2" xfId="27597"/>
    <cellStyle name="20 % – Zvýraznění4 11 6 3" xfId="49506"/>
    <cellStyle name="20 % – Zvýraznění4 11 6 4" xfId="49507"/>
    <cellStyle name="20 % – Zvýraznění4 11 7" xfId="16201"/>
    <cellStyle name="20 % – Zvýraznění4 11 7 2" xfId="31382"/>
    <cellStyle name="20 % – Zvýraznění4 11 8" xfId="35187"/>
    <cellStyle name="20 % – Zvýraznění4 11 9" xfId="20007"/>
    <cellStyle name="20 % – Zvýraznění4 12" xfId="1963"/>
    <cellStyle name="20 % – Zvýraznění4 12 10" xfId="39548"/>
    <cellStyle name="20 % – Zvýraznění4 12 11" xfId="39549"/>
    <cellStyle name="20 % – Zvýraznění4 12 2" xfId="1964"/>
    <cellStyle name="20 % – Zvýraznění4 12 2 2" xfId="8980"/>
    <cellStyle name="20 % – Zvýraznění4 12 2 2 2" xfId="24196"/>
    <cellStyle name="20 % – Zvýraznění4 12 2 2 3" xfId="49508"/>
    <cellStyle name="20 % – Zvýraznění4 12 2 2 4" xfId="49509"/>
    <cellStyle name="20 % – Zvýraznění4 12 2 2 5" xfId="49510"/>
    <cellStyle name="20 % – Zvýraznění4 12 2 3" xfId="12407"/>
    <cellStyle name="20 % – Zvýraznění4 12 2 3 2" xfId="27602"/>
    <cellStyle name="20 % – Zvýraznění4 12 2 3 3" xfId="49511"/>
    <cellStyle name="20 % – Zvýraznění4 12 2 3 4" xfId="49512"/>
    <cellStyle name="20 % – Zvýraznění4 12 2 4" xfId="16206"/>
    <cellStyle name="20 % – Zvýraznění4 12 2 4 2" xfId="31387"/>
    <cellStyle name="20 % – Zvýraznění4 12 2 5" xfId="35192"/>
    <cellStyle name="20 % – Zvýraznění4 12 2 6" xfId="20012"/>
    <cellStyle name="20 % – Zvýraznění4 12 2 7" xfId="39550"/>
    <cellStyle name="20 % – Zvýraznění4 12 2 8" xfId="39551"/>
    <cellStyle name="20 % – Zvýraznění4 12 3" xfId="1965"/>
    <cellStyle name="20 % – Zvýraznění4 12 3 2" xfId="8981"/>
    <cellStyle name="20 % – Zvýraznění4 12 3 2 2" xfId="24197"/>
    <cellStyle name="20 % – Zvýraznění4 12 3 2 3" xfId="49513"/>
    <cellStyle name="20 % – Zvýraznění4 12 3 2 4" xfId="49514"/>
    <cellStyle name="20 % – Zvýraznění4 12 3 2 5" xfId="49515"/>
    <cellStyle name="20 % – Zvýraznění4 12 3 3" xfId="12408"/>
    <cellStyle name="20 % – Zvýraznění4 12 3 3 2" xfId="27603"/>
    <cellStyle name="20 % – Zvýraznění4 12 3 3 3" xfId="49516"/>
    <cellStyle name="20 % – Zvýraznění4 12 3 3 4" xfId="49517"/>
    <cellStyle name="20 % – Zvýraznění4 12 3 4" xfId="16207"/>
    <cellStyle name="20 % – Zvýraznění4 12 3 4 2" xfId="31388"/>
    <cellStyle name="20 % – Zvýraznění4 12 3 5" xfId="35193"/>
    <cellStyle name="20 % – Zvýraznění4 12 3 6" xfId="20013"/>
    <cellStyle name="20 % – Zvýraznění4 12 3 7" xfId="39552"/>
    <cellStyle name="20 % – Zvýraznění4 12 3 8" xfId="39553"/>
    <cellStyle name="20 % – Zvýraznění4 12 4" xfId="1966"/>
    <cellStyle name="20 % – Zvýraznění4 12 4 2" xfId="8982"/>
    <cellStyle name="20 % – Zvýraznění4 12 4 2 2" xfId="24198"/>
    <cellStyle name="20 % – Zvýraznění4 12 4 2 3" xfId="49518"/>
    <cellStyle name="20 % – Zvýraznění4 12 4 2 4" xfId="49519"/>
    <cellStyle name="20 % – Zvýraznění4 12 4 2 5" xfId="49520"/>
    <cellStyle name="20 % – Zvýraznění4 12 4 3" xfId="12409"/>
    <cellStyle name="20 % – Zvýraznění4 12 4 3 2" xfId="27604"/>
    <cellStyle name="20 % – Zvýraznění4 12 4 3 3" xfId="49521"/>
    <cellStyle name="20 % – Zvýraznění4 12 4 3 4" xfId="49522"/>
    <cellStyle name="20 % – Zvýraznění4 12 4 4" xfId="16208"/>
    <cellStyle name="20 % – Zvýraznění4 12 4 4 2" xfId="31389"/>
    <cellStyle name="20 % – Zvýraznění4 12 4 5" xfId="35194"/>
    <cellStyle name="20 % – Zvýraznění4 12 4 6" xfId="20014"/>
    <cellStyle name="20 % – Zvýraznění4 12 4 7" xfId="39554"/>
    <cellStyle name="20 % – Zvýraznění4 12 4 8" xfId="39555"/>
    <cellStyle name="20 % – Zvýraznění4 12 5" xfId="8372"/>
    <cellStyle name="20 % – Zvýraznění4 12 5 2" xfId="23588"/>
    <cellStyle name="20 % – Zvýraznění4 12 5 3" xfId="49523"/>
    <cellStyle name="20 % – Zvýraznění4 12 5 4" xfId="49524"/>
    <cellStyle name="20 % – Zvýraznění4 12 5 5" xfId="49525"/>
    <cellStyle name="20 % – Zvýraznění4 12 6" xfId="12406"/>
    <cellStyle name="20 % – Zvýraznění4 12 6 2" xfId="27601"/>
    <cellStyle name="20 % – Zvýraznění4 12 6 3" xfId="49526"/>
    <cellStyle name="20 % – Zvýraznění4 12 6 4" xfId="49527"/>
    <cellStyle name="20 % – Zvýraznění4 12 7" xfId="16205"/>
    <cellStyle name="20 % – Zvýraznění4 12 7 2" xfId="31386"/>
    <cellStyle name="20 % – Zvýraznění4 12 8" xfId="35191"/>
    <cellStyle name="20 % – Zvýraznění4 12 9" xfId="20011"/>
    <cellStyle name="20 % – Zvýraznění4 13" xfId="1967"/>
    <cellStyle name="20 % – Zvýraznění4 13 2" xfId="1968"/>
    <cellStyle name="20 % – Zvýraznění4 14" xfId="1969"/>
    <cellStyle name="20 % – Zvýraznění4 14 2" xfId="1970"/>
    <cellStyle name="20 % – Zvýraznění4 15" xfId="1971"/>
    <cellStyle name="20 % – Zvýraznění4 15 2" xfId="1972"/>
    <cellStyle name="20 % – Zvýraznění4 16" xfId="1973"/>
    <cellStyle name="20 % – Zvýraznění4 16 2" xfId="1974"/>
    <cellStyle name="20 % – Zvýraznění4 17" xfId="1975"/>
    <cellStyle name="20 % – Zvýraznění4 17 2" xfId="1976"/>
    <cellStyle name="20 % – Zvýraznění4 18" xfId="1977"/>
    <cellStyle name="20 % – Zvýraznění4 18 2" xfId="1978"/>
    <cellStyle name="20 % – Zvýraznění4 19" xfId="1979"/>
    <cellStyle name="20 % – Zvýraznění4 19 2" xfId="1980"/>
    <cellStyle name="20 % – Zvýraznění4 2" xfId="8"/>
    <cellStyle name="20 % – Zvýraznění4 2 10" xfId="1981"/>
    <cellStyle name="20 % – Zvýraznění4 2 10 2" xfId="1982"/>
    <cellStyle name="20 % – Zvýraznění4 2 11" xfId="1983"/>
    <cellStyle name="20 % – Zvýraznění4 2 11 2" xfId="1984"/>
    <cellStyle name="20 % – Zvýraznění4 2 12" xfId="1985"/>
    <cellStyle name="20 % – Zvýraznění4 2 12 2" xfId="1986"/>
    <cellStyle name="20 % – Zvýraznění4 2 13" xfId="1987"/>
    <cellStyle name="20 % – Zvýraznění4 2 13 2" xfId="1988"/>
    <cellStyle name="20 % – Zvýraznění4 2 14" xfId="1989"/>
    <cellStyle name="20 % – Zvýraznění4 2 2" xfId="104"/>
    <cellStyle name="20 % – Zvýraznění4 2 2 10" xfId="1990"/>
    <cellStyle name="20 % – Zvýraznění4 2 2 10 2" xfId="1991"/>
    <cellStyle name="20 % – Zvýraznění4 2 2 11" xfId="1992"/>
    <cellStyle name="20 % – Zvýraznění4 2 2 11 2" xfId="1993"/>
    <cellStyle name="20 % – Zvýraznění4 2 2 12" xfId="1994"/>
    <cellStyle name="20 % – Zvýraznění4 2 2 12 2" xfId="1995"/>
    <cellStyle name="20 % – Zvýraznění4 2 2 13" xfId="1996"/>
    <cellStyle name="20 % – Zvýraznění4 2 2 2" xfId="219"/>
    <cellStyle name="20 % – Zvýraznění4 2 2 2 10" xfId="1997"/>
    <cellStyle name="20 % – Zvýraznění4 2 2 2 2" xfId="1998"/>
    <cellStyle name="20 % – Zvýraznění4 2 2 2 2 2" xfId="1999"/>
    <cellStyle name="20 % – Zvýraznění4 2 2 2 3" xfId="2000"/>
    <cellStyle name="20 % – Zvýraznění4 2 2 2 3 2" xfId="2001"/>
    <cellStyle name="20 % – Zvýraznění4 2 2 2 4" xfId="2002"/>
    <cellStyle name="20 % – Zvýraznění4 2 2 2 4 2" xfId="2003"/>
    <cellStyle name="20 % – Zvýraznění4 2 2 2 5" xfId="2004"/>
    <cellStyle name="20 % – Zvýraznění4 2 2 2 5 2" xfId="2005"/>
    <cellStyle name="20 % – Zvýraznění4 2 2 2 6" xfId="2006"/>
    <cellStyle name="20 % – Zvýraznění4 2 2 2 6 2" xfId="2007"/>
    <cellStyle name="20 % – Zvýraznění4 2 2 2 7" xfId="2008"/>
    <cellStyle name="20 % – Zvýraznění4 2 2 2 7 2" xfId="2009"/>
    <cellStyle name="20 % – Zvýraznění4 2 2 2 8" xfId="2010"/>
    <cellStyle name="20 % – Zvýraznění4 2 2 2 8 2" xfId="2011"/>
    <cellStyle name="20 % – Zvýraznění4 2 2 2 9" xfId="2012"/>
    <cellStyle name="20 % – Zvýraznění4 2 2 2 9 2" xfId="2013"/>
    <cellStyle name="20 % – Zvýraznění4 2 2 3" xfId="249"/>
    <cellStyle name="20 % – Zvýraznění4 2 2 3 10" xfId="2014"/>
    <cellStyle name="20 % – Zvýraznění4 2 2 3 2" xfId="2015"/>
    <cellStyle name="20 % – Zvýraznění4 2 2 3 2 2" xfId="2016"/>
    <cellStyle name="20 % – Zvýraznění4 2 2 3 3" xfId="2017"/>
    <cellStyle name="20 % – Zvýraznění4 2 2 3 3 2" xfId="2018"/>
    <cellStyle name="20 % – Zvýraznění4 2 2 3 4" xfId="2019"/>
    <cellStyle name="20 % – Zvýraznění4 2 2 3 4 2" xfId="2020"/>
    <cellStyle name="20 % – Zvýraznění4 2 2 3 5" xfId="2021"/>
    <cellStyle name="20 % – Zvýraznění4 2 2 3 5 2" xfId="2022"/>
    <cellStyle name="20 % – Zvýraznění4 2 2 3 6" xfId="2023"/>
    <cellStyle name="20 % – Zvýraznění4 2 2 3 6 2" xfId="2024"/>
    <cellStyle name="20 % – Zvýraznění4 2 2 3 7" xfId="2025"/>
    <cellStyle name="20 % – Zvýraznění4 2 2 3 7 2" xfId="2026"/>
    <cellStyle name="20 % – Zvýraznění4 2 2 3 8" xfId="2027"/>
    <cellStyle name="20 % – Zvýraznění4 2 2 3 8 2" xfId="2028"/>
    <cellStyle name="20 % – Zvýraznění4 2 2 3 9" xfId="2029"/>
    <cellStyle name="20 % – Zvýraznění4 2 2 3 9 2" xfId="2030"/>
    <cellStyle name="20 % – Zvýraznění4 2 2 4" xfId="427"/>
    <cellStyle name="20 % – Zvýraznění4 2 2 4 10" xfId="2031"/>
    <cellStyle name="20 % – Zvýraznění4 2 2 4 2" xfId="2032"/>
    <cellStyle name="20 % – Zvýraznění4 2 2 4 2 2" xfId="2033"/>
    <cellStyle name="20 % – Zvýraznění4 2 2 4 3" xfId="2034"/>
    <cellStyle name="20 % – Zvýraznění4 2 2 4 3 2" xfId="2035"/>
    <cellStyle name="20 % – Zvýraznění4 2 2 4 4" xfId="2036"/>
    <cellStyle name="20 % – Zvýraznění4 2 2 4 4 2" xfId="2037"/>
    <cellStyle name="20 % – Zvýraznění4 2 2 4 5" xfId="2038"/>
    <cellStyle name="20 % – Zvýraznění4 2 2 4 5 2" xfId="2039"/>
    <cellStyle name="20 % – Zvýraznění4 2 2 4 6" xfId="2040"/>
    <cellStyle name="20 % – Zvýraznění4 2 2 4 6 2" xfId="2041"/>
    <cellStyle name="20 % – Zvýraznění4 2 2 4 7" xfId="2042"/>
    <cellStyle name="20 % – Zvýraznění4 2 2 4 7 2" xfId="2043"/>
    <cellStyle name="20 % – Zvýraznění4 2 2 4 8" xfId="2044"/>
    <cellStyle name="20 % – Zvýraznění4 2 2 4 8 2" xfId="2045"/>
    <cellStyle name="20 % – Zvýraznění4 2 2 4 9" xfId="2046"/>
    <cellStyle name="20 % – Zvýraznění4 2 2 4 9 2" xfId="2047"/>
    <cellStyle name="20 % – Zvýraznění4 2 2 5" xfId="2048"/>
    <cellStyle name="20 % – Zvýraznění4 2 2 5 2" xfId="2049"/>
    <cellStyle name="20 % – Zvýraznění4 2 2 6" xfId="2050"/>
    <cellStyle name="20 % – Zvýraznění4 2 2 6 2" xfId="2051"/>
    <cellStyle name="20 % – Zvýraznění4 2 2 7" xfId="2052"/>
    <cellStyle name="20 % – Zvýraznění4 2 2 7 2" xfId="2053"/>
    <cellStyle name="20 % – Zvýraznění4 2 2 8" xfId="2054"/>
    <cellStyle name="20 % – Zvýraznění4 2 2 8 2" xfId="2055"/>
    <cellStyle name="20 % – Zvýraznění4 2 2 9" xfId="2056"/>
    <cellStyle name="20 % – Zvýraznění4 2 2 9 2" xfId="2057"/>
    <cellStyle name="20 % – Zvýraznění4 2 3" xfId="218"/>
    <cellStyle name="20 % – Zvýraznění4 2 3 10" xfId="2058"/>
    <cellStyle name="20 % – Zvýraznění4 2 3 2" xfId="2059"/>
    <cellStyle name="20 % – Zvýraznění4 2 3 2 2" xfId="2060"/>
    <cellStyle name="20 % – Zvýraznění4 2 3 3" xfId="2061"/>
    <cellStyle name="20 % – Zvýraznění4 2 3 3 2" xfId="2062"/>
    <cellStyle name="20 % – Zvýraznění4 2 3 4" xfId="2063"/>
    <cellStyle name="20 % – Zvýraznění4 2 3 4 2" xfId="2064"/>
    <cellStyle name="20 % – Zvýraznění4 2 3 5" xfId="2065"/>
    <cellStyle name="20 % – Zvýraznění4 2 3 5 2" xfId="2066"/>
    <cellStyle name="20 % – Zvýraznění4 2 3 6" xfId="2067"/>
    <cellStyle name="20 % – Zvýraznění4 2 3 6 2" xfId="2068"/>
    <cellStyle name="20 % – Zvýraznění4 2 3 7" xfId="2069"/>
    <cellStyle name="20 % – Zvýraznění4 2 3 7 2" xfId="2070"/>
    <cellStyle name="20 % – Zvýraznění4 2 3 8" xfId="2071"/>
    <cellStyle name="20 % – Zvýraznění4 2 3 8 2" xfId="2072"/>
    <cellStyle name="20 % – Zvýraznění4 2 3 9" xfId="2073"/>
    <cellStyle name="20 % – Zvýraznění4 2 3 9 2" xfId="2074"/>
    <cellStyle name="20 % – Zvýraznění4 2 4" xfId="248"/>
    <cellStyle name="20 % – Zvýraznění4 2 4 10" xfId="2075"/>
    <cellStyle name="20 % – Zvýraznění4 2 4 2" xfId="2076"/>
    <cellStyle name="20 % – Zvýraznění4 2 4 2 2" xfId="2077"/>
    <cellStyle name="20 % – Zvýraznění4 2 4 3" xfId="2078"/>
    <cellStyle name="20 % – Zvýraznění4 2 4 3 2" xfId="2079"/>
    <cellStyle name="20 % – Zvýraznění4 2 4 4" xfId="2080"/>
    <cellStyle name="20 % – Zvýraznění4 2 4 4 2" xfId="2081"/>
    <cellStyle name="20 % – Zvýraznění4 2 4 5" xfId="2082"/>
    <cellStyle name="20 % – Zvýraznění4 2 4 5 2" xfId="2083"/>
    <cellStyle name="20 % – Zvýraznění4 2 4 6" xfId="2084"/>
    <cellStyle name="20 % – Zvýraznění4 2 4 6 2" xfId="2085"/>
    <cellStyle name="20 % – Zvýraznění4 2 4 7" xfId="2086"/>
    <cellStyle name="20 % – Zvýraznění4 2 4 7 2" xfId="2087"/>
    <cellStyle name="20 % – Zvýraznění4 2 4 8" xfId="2088"/>
    <cellStyle name="20 % – Zvýraznění4 2 4 8 2" xfId="2089"/>
    <cellStyle name="20 % – Zvýraznění4 2 4 9" xfId="2090"/>
    <cellStyle name="20 % – Zvýraznění4 2 4 9 2" xfId="2091"/>
    <cellStyle name="20 % – Zvýraznění4 2 5" xfId="428"/>
    <cellStyle name="20 % – Zvýraznění4 2 5 10" xfId="2092"/>
    <cellStyle name="20 % – Zvýraznění4 2 5 2" xfId="2093"/>
    <cellStyle name="20 % – Zvýraznění4 2 5 2 2" xfId="2094"/>
    <cellStyle name="20 % – Zvýraznění4 2 5 3" xfId="2095"/>
    <cellStyle name="20 % – Zvýraznění4 2 5 3 2" xfId="2096"/>
    <cellStyle name="20 % – Zvýraznění4 2 5 4" xfId="2097"/>
    <cellStyle name="20 % – Zvýraznění4 2 5 4 2" xfId="2098"/>
    <cellStyle name="20 % – Zvýraznění4 2 5 5" xfId="2099"/>
    <cellStyle name="20 % – Zvýraznění4 2 5 5 2" xfId="2100"/>
    <cellStyle name="20 % – Zvýraznění4 2 5 6" xfId="2101"/>
    <cellStyle name="20 % – Zvýraznění4 2 5 6 2" xfId="2102"/>
    <cellStyle name="20 % – Zvýraznění4 2 5 7" xfId="2103"/>
    <cellStyle name="20 % – Zvýraznění4 2 5 7 2" xfId="2104"/>
    <cellStyle name="20 % – Zvýraznění4 2 5 8" xfId="2105"/>
    <cellStyle name="20 % – Zvýraznění4 2 5 8 2" xfId="2106"/>
    <cellStyle name="20 % – Zvýraznění4 2 5 9" xfId="2107"/>
    <cellStyle name="20 % – Zvýraznění4 2 5 9 2" xfId="2108"/>
    <cellStyle name="20 % – Zvýraznění4 2 6" xfId="2109"/>
    <cellStyle name="20 % – Zvýraznění4 2 6 2" xfId="2110"/>
    <cellStyle name="20 % – Zvýraznění4 2 7" xfId="2111"/>
    <cellStyle name="20 % – Zvýraznění4 2 7 2" xfId="2112"/>
    <cellStyle name="20 % – Zvýraznění4 2 8" xfId="2113"/>
    <cellStyle name="20 % – Zvýraznění4 2 8 2" xfId="2114"/>
    <cellStyle name="20 % – Zvýraznění4 2 9" xfId="2115"/>
    <cellStyle name="20 % – Zvýraznění4 2 9 2" xfId="2116"/>
    <cellStyle name="20 % – Zvýraznění4 20" xfId="2117"/>
    <cellStyle name="20 % – Zvýraznění4 20 2" xfId="11212"/>
    <cellStyle name="20 % – Zvýraznění4 20 2 2" xfId="26412"/>
    <cellStyle name="20 % – Zvýraznění4 20 2 3" xfId="49528"/>
    <cellStyle name="20 % – Zvýraznění4 20 2 4" xfId="49529"/>
    <cellStyle name="20 % – Zvýraznění4 20 2 5" xfId="49530"/>
    <cellStyle name="20 % – Zvýraznění4 20 3" xfId="12412"/>
    <cellStyle name="20 % – Zvýraznění4 20 3 2" xfId="27605"/>
    <cellStyle name="20 % – Zvýraznění4 20 3 3" xfId="49531"/>
    <cellStyle name="20 % – Zvýraznění4 20 3 4" xfId="49532"/>
    <cellStyle name="20 % – Zvýraznění4 20 4" xfId="16209"/>
    <cellStyle name="20 % – Zvýraznění4 20 4 2" xfId="31390"/>
    <cellStyle name="20 % – Zvýraznění4 20 5" xfId="35195"/>
    <cellStyle name="20 % – Zvýraznění4 20 6" xfId="20015"/>
    <cellStyle name="20 % – Zvýraznění4 20 7" xfId="39556"/>
    <cellStyle name="20 % – Zvýraznění4 20 8" xfId="39557"/>
    <cellStyle name="20 % – Zvýraznění4 21" xfId="7583"/>
    <cellStyle name="20 % – Zvýraznění4 21 2" xfId="22804"/>
    <cellStyle name="20 % – Zvýraznění4 21 3" xfId="49533"/>
    <cellStyle name="20 % – Zvýraznění4 21 4" xfId="49534"/>
    <cellStyle name="20 % – Zvýraznění4 22" xfId="49535"/>
    <cellStyle name="20 % – Zvýraznění4 23" xfId="64737"/>
    <cellStyle name="20 % – Zvýraznění4 24" xfId="64738"/>
    <cellStyle name="20 % – Zvýraznění4 25" xfId="64739"/>
    <cellStyle name="20 % – Zvýraznění4 26" xfId="64740"/>
    <cellStyle name="20 % – Zvýraznění4 27" xfId="64741"/>
    <cellStyle name="20 % – Zvýraznění4 28" xfId="64742"/>
    <cellStyle name="20 % – Zvýraznění4 3" xfId="128"/>
    <cellStyle name="20 % – Zvýraznění4 3 10" xfId="2118"/>
    <cellStyle name="20 % – Zvýraznění4 3 10 10" xfId="39558"/>
    <cellStyle name="20 % – Zvýraznění4 3 10 11" xfId="39559"/>
    <cellStyle name="20 % – Zvýraznění4 3 10 2" xfId="2119"/>
    <cellStyle name="20 % – Zvýraznění4 3 10 2 2" xfId="8983"/>
    <cellStyle name="20 % – Zvýraznění4 3 10 2 2 2" xfId="24199"/>
    <cellStyle name="20 % – Zvýraznění4 3 10 2 2 3" xfId="49536"/>
    <cellStyle name="20 % – Zvýraznění4 3 10 2 2 4" xfId="49537"/>
    <cellStyle name="20 % – Zvýraznění4 3 10 2 2 5" xfId="49538"/>
    <cellStyle name="20 % – Zvýraznění4 3 10 2 3" xfId="12414"/>
    <cellStyle name="20 % – Zvýraznění4 3 10 2 3 2" xfId="27607"/>
    <cellStyle name="20 % – Zvýraznění4 3 10 2 3 3" xfId="49539"/>
    <cellStyle name="20 % – Zvýraznění4 3 10 2 3 4" xfId="49540"/>
    <cellStyle name="20 % – Zvýraznění4 3 10 2 4" xfId="16211"/>
    <cellStyle name="20 % – Zvýraznění4 3 10 2 4 2" xfId="31392"/>
    <cellStyle name="20 % – Zvýraznění4 3 10 2 5" xfId="35197"/>
    <cellStyle name="20 % – Zvýraznění4 3 10 2 6" xfId="20017"/>
    <cellStyle name="20 % – Zvýraznění4 3 10 2 7" xfId="39560"/>
    <cellStyle name="20 % – Zvýraznění4 3 10 2 8" xfId="39561"/>
    <cellStyle name="20 % – Zvýraznění4 3 10 3" xfId="2120"/>
    <cellStyle name="20 % – Zvýraznění4 3 10 3 2" xfId="8984"/>
    <cellStyle name="20 % – Zvýraznění4 3 10 3 2 2" xfId="24200"/>
    <cellStyle name="20 % – Zvýraznění4 3 10 3 2 3" xfId="49541"/>
    <cellStyle name="20 % – Zvýraznění4 3 10 3 2 4" xfId="49542"/>
    <cellStyle name="20 % – Zvýraznění4 3 10 3 2 5" xfId="49543"/>
    <cellStyle name="20 % – Zvýraznění4 3 10 3 3" xfId="12415"/>
    <cellStyle name="20 % – Zvýraznění4 3 10 3 3 2" xfId="27608"/>
    <cellStyle name="20 % – Zvýraznění4 3 10 3 3 3" xfId="49544"/>
    <cellStyle name="20 % – Zvýraznění4 3 10 3 3 4" xfId="49545"/>
    <cellStyle name="20 % – Zvýraznění4 3 10 3 4" xfId="16212"/>
    <cellStyle name="20 % – Zvýraznění4 3 10 3 4 2" xfId="31393"/>
    <cellStyle name="20 % – Zvýraznění4 3 10 3 5" xfId="35198"/>
    <cellStyle name="20 % – Zvýraznění4 3 10 3 6" xfId="20018"/>
    <cellStyle name="20 % – Zvýraznění4 3 10 3 7" xfId="39562"/>
    <cellStyle name="20 % – Zvýraznění4 3 10 3 8" xfId="39563"/>
    <cellStyle name="20 % – Zvýraznění4 3 10 4" xfId="2121"/>
    <cellStyle name="20 % – Zvýraznění4 3 10 4 2" xfId="8985"/>
    <cellStyle name="20 % – Zvýraznění4 3 10 4 2 2" xfId="24201"/>
    <cellStyle name="20 % – Zvýraznění4 3 10 4 2 3" xfId="49546"/>
    <cellStyle name="20 % – Zvýraznění4 3 10 4 2 4" xfId="49547"/>
    <cellStyle name="20 % – Zvýraznění4 3 10 4 2 5" xfId="49548"/>
    <cellStyle name="20 % – Zvýraznění4 3 10 4 3" xfId="12416"/>
    <cellStyle name="20 % – Zvýraznění4 3 10 4 3 2" xfId="27609"/>
    <cellStyle name="20 % – Zvýraznění4 3 10 4 3 3" xfId="49549"/>
    <cellStyle name="20 % – Zvýraznění4 3 10 4 3 4" xfId="49550"/>
    <cellStyle name="20 % – Zvýraznění4 3 10 4 4" xfId="16213"/>
    <cellStyle name="20 % – Zvýraznění4 3 10 4 4 2" xfId="31394"/>
    <cellStyle name="20 % – Zvýraznění4 3 10 4 5" xfId="35199"/>
    <cellStyle name="20 % – Zvýraznění4 3 10 4 6" xfId="20019"/>
    <cellStyle name="20 % – Zvýraznění4 3 10 4 7" xfId="39564"/>
    <cellStyle name="20 % – Zvýraznění4 3 10 4 8" xfId="39565"/>
    <cellStyle name="20 % – Zvýraznění4 3 10 5" xfId="8245"/>
    <cellStyle name="20 % – Zvýraznění4 3 10 5 2" xfId="23461"/>
    <cellStyle name="20 % – Zvýraznění4 3 10 5 3" xfId="49551"/>
    <cellStyle name="20 % – Zvýraznění4 3 10 5 4" xfId="49552"/>
    <cellStyle name="20 % – Zvýraznění4 3 10 5 5" xfId="49553"/>
    <cellStyle name="20 % – Zvýraznění4 3 10 6" xfId="12413"/>
    <cellStyle name="20 % – Zvýraznění4 3 10 6 2" xfId="27606"/>
    <cellStyle name="20 % – Zvýraznění4 3 10 6 3" xfId="49554"/>
    <cellStyle name="20 % – Zvýraznění4 3 10 6 4" xfId="49555"/>
    <cellStyle name="20 % – Zvýraznění4 3 10 7" xfId="16210"/>
    <cellStyle name="20 % – Zvýraznění4 3 10 7 2" xfId="31391"/>
    <cellStyle name="20 % – Zvýraznění4 3 10 8" xfId="35196"/>
    <cellStyle name="20 % – Zvýraznění4 3 10 9" xfId="20016"/>
    <cellStyle name="20 % – Zvýraznění4 3 11" xfId="2122"/>
    <cellStyle name="20 % – Zvýraznění4 3 11 2" xfId="8986"/>
    <cellStyle name="20 % – Zvýraznění4 3 11 2 2" xfId="24202"/>
    <cellStyle name="20 % – Zvýraznění4 3 11 2 3" xfId="49556"/>
    <cellStyle name="20 % – Zvýraznění4 3 11 2 4" xfId="49557"/>
    <cellStyle name="20 % – Zvýraznění4 3 11 2 5" xfId="49558"/>
    <cellStyle name="20 % – Zvýraznění4 3 11 3" xfId="12417"/>
    <cellStyle name="20 % – Zvýraznění4 3 11 3 2" xfId="27610"/>
    <cellStyle name="20 % – Zvýraznění4 3 11 3 3" xfId="49559"/>
    <cellStyle name="20 % – Zvýraznění4 3 11 3 4" xfId="49560"/>
    <cellStyle name="20 % – Zvýraznění4 3 11 4" xfId="16214"/>
    <cellStyle name="20 % – Zvýraznění4 3 11 4 2" xfId="31395"/>
    <cellStyle name="20 % – Zvýraznění4 3 11 5" xfId="35200"/>
    <cellStyle name="20 % – Zvýraznění4 3 11 6" xfId="20020"/>
    <cellStyle name="20 % – Zvýraznění4 3 11 7" xfId="39566"/>
    <cellStyle name="20 % – Zvýraznění4 3 11 8" xfId="39567"/>
    <cellStyle name="20 % – Zvýraznění4 3 12" xfId="2123"/>
    <cellStyle name="20 % – Zvýraznění4 3 12 2" xfId="8987"/>
    <cellStyle name="20 % – Zvýraznění4 3 12 2 2" xfId="24203"/>
    <cellStyle name="20 % – Zvýraznění4 3 12 2 3" xfId="49561"/>
    <cellStyle name="20 % – Zvýraznění4 3 12 2 4" xfId="49562"/>
    <cellStyle name="20 % – Zvýraznění4 3 12 2 5" xfId="49563"/>
    <cellStyle name="20 % – Zvýraznění4 3 12 3" xfId="12418"/>
    <cellStyle name="20 % – Zvýraznění4 3 12 3 2" xfId="27611"/>
    <cellStyle name="20 % – Zvýraznění4 3 12 3 3" xfId="49564"/>
    <cellStyle name="20 % – Zvýraznění4 3 12 3 4" xfId="49565"/>
    <cellStyle name="20 % – Zvýraznění4 3 12 4" xfId="16215"/>
    <cellStyle name="20 % – Zvýraznění4 3 12 4 2" xfId="31396"/>
    <cellStyle name="20 % – Zvýraznění4 3 12 5" xfId="35201"/>
    <cellStyle name="20 % – Zvýraznění4 3 12 6" xfId="20021"/>
    <cellStyle name="20 % – Zvýraznění4 3 12 7" xfId="39568"/>
    <cellStyle name="20 % – Zvýraznění4 3 12 8" xfId="39569"/>
    <cellStyle name="20 % – Zvýraznění4 3 13" xfId="2124"/>
    <cellStyle name="20 % – Zvýraznění4 3 13 2" xfId="8988"/>
    <cellStyle name="20 % – Zvýraznění4 3 13 2 2" xfId="24204"/>
    <cellStyle name="20 % – Zvýraznění4 3 13 2 3" xfId="49566"/>
    <cellStyle name="20 % – Zvýraznění4 3 13 2 4" xfId="49567"/>
    <cellStyle name="20 % – Zvýraznění4 3 13 2 5" xfId="49568"/>
    <cellStyle name="20 % – Zvýraznění4 3 13 3" xfId="12419"/>
    <cellStyle name="20 % – Zvýraznění4 3 13 3 2" xfId="27612"/>
    <cellStyle name="20 % – Zvýraznění4 3 13 3 3" xfId="49569"/>
    <cellStyle name="20 % – Zvýraznění4 3 13 3 4" xfId="49570"/>
    <cellStyle name="20 % – Zvýraznění4 3 13 4" xfId="16216"/>
    <cellStyle name="20 % – Zvýraznění4 3 13 4 2" xfId="31397"/>
    <cellStyle name="20 % – Zvýraznění4 3 13 5" xfId="35202"/>
    <cellStyle name="20 % – Zvýraznění4 3 13 6" xfId="20022"/>
    <cellStyle name="20 % – Zvýraznění4 3 13 7" xfId="39570"/>
    <cellStyle name="20 % – Zvýraznění4 3 13 8" xfId="39571"/>
    <cellStyle name="20 % – Zvýraznění4 3 14" xfId="2125"/>
    <cellStyle name="20 % – Zvýraznění4 3 14 2" xfId="2126"/>
    <cellStyle name="20 % – Zvýraznění4 3 15" xfId="2127"/>
    <cellStyle name="20 % – Zvýraznění4 3 15 2" xfId="2128"/>
    <cellStyle name="20 % – Zvýraznění4 3 16" xfId="2129"/>
    <cellStyle name="20 % – Zvýraznění4 3 16 2" xfId="2130"/>
    <cellStyle name="20 % – Zvýraznění4 3 17" xfId="2131"/>
    <cellStyle name="20 % – Zvýraznění4 3 17 2" xfId="2132"/>
    <cellStyle name="20 % – Zvýraznění4 3 18" xfId="2133"/>
    <cellStyle name="20 % – Zvýraznění4 3 18 2" xfId="2134"/>
    <cellStyle name="20 % – Zvýraznění4 3 19" xfId="2135"/>
    <cellStyle name="20 % – Zvýraznění4 3 19 2" xfId="2136"/>
    <cellStyle name="20 % – Zvýraznění4 3 2" xfId="429"/>
    <cellStyle name="20 % – Zvýraznění4 3 2 10" xfId="2137"/>
    <cellStyle name="20 % – Zvýraznění4 3 2 10 2" xfId="8989"/>
    <cellStyle name="20 % – Zvýraznění4 3 2 10 2 2" xfId="24205"/>
    <cellStyle name="20 % – Zvýraznění4 3 2 10 2 3" xfId="49571"/>
    <cellStyle name="20 % – Zvýraznění4 3 2 10 2 4" xfId="49572"/>
    <cellStyle name="20 % – Zvýraznění4 3 2 10 2 5" xfId="49573"/>
    <cellStyle name="20 % – Zvýraznění4 3 2 10 3" xfId="12420"/>
    <cellStyle name="20 % – Zvýraznění4 3 2 10 3 2" xfId="27613"/>
    <cellStyle name="20 % – Zvýraznění4 3 2 10 3 3" xfId="49574"/>
    <cellStyle name="20 % – Zvýraznění4 3 2 10 3 4" xfId="49575"/>
    <cellStyle name="20 % – Zvýraznění4 3 2 10 4" xfId="16217"/>
    <cellStyle name="20 % – Zvýraznění4 3 2 10 4 2" xfId="31398"/>
    <cellStyle name="20 % – Zvýraznění4 3 2 10 5" xfId="35203"/>
    <cellStyle name="20 % – Zvýraznění4 3 2 10 6" xfId="20023"/>
    <cellStyle name="20 % – Zvýraznění4 3 2 10 7" xfId="39572"/>
    <cellStyle name="20 % – Zvýraznění4 3 2 10 8" xfId="39573"/>
    <cellStyle name="20 % – Zvýraznění4 3 2 11" xfId="2138"/>
    <cellStyle name="20 % – Zvýraznění4 3 2 11 2" xfId="8990"/>
    <cellStyle name="20 % – Zvýraznění4 3 2 11 2 2" xfId="24206"/>
    <cellStyle name="20 % – Zvýraznění4 3 2 11 2 3" xfId="49576"/>
    <cellStyle name="20 % – Zvýraznění4 3 2 11 2 4" xfId="49577"/>
    <cellStyle name="20 % – Zvýraznění4 3 2 11 2 5" xfId="49578"/>
    <cellStyle name="20 % – Zvýraznění4 3 2 11 3" xfId="12421"/>
    <cellStyle name="20 % – Zvýraznění4 3 2 11 3 2" xfId="27614"/>
    <cellStyle name="20 % – Zvýraznění4 3 2 11 3 3" xfId="49579"/>
    <cellStyle name="20 % – Zvýraznění4 3 2 11 3 4" xfId="49580"/>
    <cellStyle name="20 % – Zvýraznění4 3 2 11 4" xfId="16218"/>
    <cellStyle name="20 % – Zvýraznění4 3 2 11 4 2" xfId="31399"/>
    <cellStyle name="20 % – Zvýraznění4 3 2 11 5" xfId="35204"/>
    <cellStyle name="20 % – Zvýraznění4 3 2 11 6" xfId="20024"/>
    <cellStyle name="20 % – Zvýraznění4 3 2 11 7" xfId="39574"/>
    <cellStyle name="20 % – Zvýraznění4 3 2 11 8" xfId="39575"/>
    <cellStyle name="20 % – Zvýraznění4 3 2 12" xfId="2139"/>
    <cellStyle name="20 % – Zvýraznění4 3 2 12 2" xfId="2140"/>
    <cellStyle name="20 % – Zvýraznění4 3 2 13" xfId="2141"/>
    <cellStyle name="20 % – Zvýraznění4 3 2 13 2" xfId="2142"/>
    <cellStyle name="20 % – Zvýraznění4 3 2 14" xfId="2143"/>
    <cellStyle name="20 % – Zvýraznění4 3 2 14 2" xfId="2144"/>
    <cellStyle name="20 % – Zvýraznění4 3 2 15" xfId="2145"/>
    <cellStyle name="20 % – Zvýraznění4 3 2 15 2" xfId="2146"/>
    <cellStyle name="20 % – Zvýraznění4 3 2 16" xfId="2147"/>
    <cellStyle name="20 % – Zvýraznění4 3 2 16 2" xfId="2148"/>
    <cellStyle name="20 % – Zvýraznění4 3 2 17" xfId="2149"/>
    <cellStyle name="20 % – Zvýraznění4 3 2 17 2" xfId="2150"/>
    <cellStyle name="20 % – Zvýraznění4 3 2 18" xfId="2151"/>
    <cellStyle name="20 % – Zvýraznění4 3 2 18 2" xfId="2152"/>
    <cellStyle name="20 % – Zvýraznění4 3 2 19" xfId="2153"/>
    <cellStyle name="20 % – Zvýraznění4 3 2 2" xfId="430"/>
    <cellStyle name="20 % – Zvýraznění4 3 2 2 10" xfId="2154"/>
    <cellStyle name="20 % – Zvýraznění4 3 2 2 10 2" xfId="11301"/>
    <cellStyle name="20 % – Zvýraznění4 3 2 2 10 2 2" xfId="26501"/>
    <cellStyle name="20 % – Zvýraznění4 3 2 2 10 2 3" xfId="49581"/>
    <cellStyle name="20 % – Zvýraznění4 3 2 2 10 2 4" xfId="49582"/>
    <cellStyle name="20 % – Zvýraznění4 3 2 2 10 2 5" xfId="49583"/>
    <cellStyle name="20 % – Zvýraznění4 3 2 2 10 3" xfId="12422"/>
    <cellStyle name="20 % – Zvýraznění4 3 2 2 10 3 2" xfId="27615"/>
    <cellStyle name="20 % – Zvýraznění4 3 2 2 10 3 3" xfId="49584"/>
    <cellStyle name="20 % – Zvýraznění4 3 2 2 10 3 4" xfId="49585"/>
    <cellStyle name="20 % – Zvýraznění4 3 2 2 10 4" xfId="16219"/>
    <cellStyle name="20 % – Zvýraznění4 3 2 2 10 4 2" xfId="31400"/>
    <cellStyle name="20 % – Zvýraznění4 3 2 2 10 5" xfId="35205"/>
    <cellStyle name="20 % – Zvýraznění4 3 2 2 10 6" xfId="20025"/>
    <cellStyle name="20 % – Zvýraznění4 3 2 2 10 7" xfId="39576"/>
    <cellStyle name="20 % – Zvýraznění4 3 2 2 10 8" xfId="39577"/>
    <cellStyle name="20 % – Zvýraznění4 3 2 2 11" xfId="7875"/>
    <cellStyle name="20 % – Zvýraznění4 3 2 2 11 2" xfId="23094"/>
    <cellStyle name="20 % – Zvýraznění4 3 2 2 11 3" xfId="49586"/>
    <cellStyle name="20 % – Zvýraznění4 3 2 2 11 4" xfId="49587"/>
    <cellStyle name="20 % – Zvýraznění4 3 2 2 11 5" xfId="49588"/>
    <cellStyle name="20 % – Zvýraznění4 3 2 2 12" xfId="11519"/>
    <cellStyle name="20 % – Zvýraznění4 3 2 2 12 2" xfId="26715"/>
    <cellStyle name="20 % – Zvýraznění4 3 2 2 12 3" xfId="49589"/>
    <cellStyle name="20 % – Zvýraznění4 3 2 2 12 4" xfId="49590"/>
    <cellStyle name="20 % – Zvýraznění4 3 2 2 13" xfId="15319"/>
    <cellStyle name="20 % – Zvýraznění4 3 2 2 13 2" xfId="30500"/>
    <cellStyle name="20 % – Zvýraznění4 3 2 2 14" xfId="34305"/>
    <cellStyle name="20 % – Zvýraznění4 3 2 2 15" xfId="19125"/>
    <cellStyle name="20 % – Zvýraznění4 3 2 2 16" xfId="39578"/>
    <cellStyle name="20 % – Zvýraznění4 3 2 2 17" xfId="39579"/>
    <cellStyle name="20 % – Zvýraznění4 3 2 2 2" xfId="2155"/>
    <cellStyle name="20 % – Zvýraznění4 3 2 2 2 2" xfId="2156"/>
    <cellStyle name="20 % – Zvýraznění4 3 2 2 3" xfId="2157"/>
    <cellStyle name="20 % – Zvýraznění4 3 2 2 3 2" xfId="2158"/>
    <cellStyle name="20 % – Zvýraznění4 3 2 2 4" xfId="2159"/>
    <cellStyle name="20 % – Zvýraznění4 3 2 2 4 2" xfId="2160"/>
    <cellStyle name="20 % – Zvýraznění4 3 2 2 5" xfId="2161"/>
    <cellStyle name="20 % – Zvýraznění4 3 2 2 5 2" xfId="2162"/>
    <cellStyle name="20 % – Zvýraznění4 3 2 2 6" xfId="2163"/>
    <cellStyle name="20 % – Zvýraznění4 3 2 2 6 2" xfId="2164"/>
    <cellStyle name="20 % – Zvýraznění4 3 2 2 7" xfId="2165"/>
    <cellStyle name="20 % – Zvýraznění4 3 2 2 7 2" xfId="8991"/>
    <cellStyle name="20 % – Zvýraznění4 3 2 2 7 2 2" xfId="24207"/>
    <cellStyle name="20 % – Zvýraznění4 3 2 2 7 2 3" xfId="49591"/>
    <cellStyle name="20 % – Zvýraznění4 3 2 2 7 2 4" xfId="49592"/>
    <cellStyle name="20 % – Zvýraznění4 3 2 2 7 2 5" xfId="49593"/>
    <cellStyle name="20 % – Zvýraznění4 3 2 2 7 3" xfId="12423"/>
    <cellStyle name="20 % – Zvýraznění4 3 2 2 7 3 2" xfId="27616"/>
    <cellStyle name="20 % – Zvýraznění4 3 2 2 7 3 3" xfId="49594"/>
    <cellStyle name="20 % – Zvýraznění4 3 2 2 7 3 4" xfId="49595"/>
    <cellStyle name="20 % – Zvýraznění4 3 2 2 7 4" xfId="16220"/>
    <cellStyle name="20 % – Zvýraznění4 3 2 2 7 4 2" xfId="31401"/>
    <cellStyle name="20 % – Zvýraznění4 3 2 2 7 5" xfId="35206"/>
    <cellStyle name="20 % – Zvýraznění4 3 2 2 7 6" xfId="20026"/>
    <cellStyle name="20 % – Zvýraznění4 3 2 2 7 7" xfId="39580"/>
    <cellStyle name="20 % – Zvýraznění4 3 2 2 7 8" xfId="39581"/>
    <cellStyle name="20 % – Zvýraznění4 3 2 2 8" xfId="2166"/>
    <cellStyle name="20 % – Zvýraznění4 3 2 2 8 2" xfId="8992"/>
    <cellStyle name="20 % – Zvýraznění4 3 2 2 8 2 2" xfId="24208"/>
    <cellStyle name="20 % – Zvýraznění4 3 2 2 8 2 3" xfId="49596"/>
    <cellStyle name="20 % – Zvýraznění4 3 2 2 8 2 4" xfId="49597"/>
    <cellStyle name="20 % – Zvýraznění4 3 2 2 8 2 5" xfId="49598"/>
    <cellStyle name="20 % – Zvýraznění4 3 2 2 8 3" xfId="12424"/>
    <cellStyle name="20 % – Zvýraznění4 3 2 2 8 3 2" xfId="27617"/>
    <cellStyle name="20 % – Zvýraznění4 3 2 2 8 3 3" xfId="49599"/>
    <cellStyle name="20 % – Zvýraznění4 3 2 2 8 3 4" xfId="49600"/>
    <cellStyle name="20 % – Zvýraznění4 3 2 2 8 4" xfId="16221"/>
    <cellStyle name="20 % – Zvýraznění4 3 2 2 8 4 2" xfId="31402"/>
    <cellStyle name="20 % – Zvýraznění4 3 2 2 8 5" xfId="35207"/>
    <cellStyle name="20 % – Zvýraznění4 3 2 2 8 6" xfId="20027"/>
    <cellStyle name="20 % – Zvýraznění4 3 2 2 8 7" xfId="39582"/>
    <cellStyle name="20 % – Zvýraznění4 3 2 2 8 8" xfId="39583"/>
    <cellStyle name="20 % – Zvýraznění4 3 2 2 9" xfId="2167"/>
    <cellStyle name="20 % – Zvýraznění4 3 2 2 9 2" xfId="8993"/>
    <cellStyle name="20 % – Zvýraznění4 3 2 2 9 2 2" xfId="24209"/>
    <cellStyle name="20 % – Zvýraznění4 3 2 2 9 2 3" xfId="49601"/>
    <cellStyle name="20 % – Zvýraznění4 3 2 2 9 2 4" xfId="49602"/>
    <cellStyle name="20 % – Zvýraznění4 3 2 2 9 2 5" xfId="49603"/>
    <cellStyle name="20 % – Zvýraznění4 3 2 2 9 3" xfId="12425"/>
    <cellStyle name="20 % – Zvýraznění4 3 2 2 9 3 2" xfId="27618"/>
    <cellStyle name="20 % – Zvýraznění4 3 2 2 9 3 3" xfId="49604"/>
    <cellStyle name="20 % – Zvýraznění4 3 2 2 9 3 4" xfId="49605"/>
    <cellStyle name="20 % – Zvýraznění4 3 2 2 9 4" xfId="16222"/>
    <cellStyle name="20 % – Zvýraznění4 3 2 2 9 4 2" xfId="31403"/>
    <cellStyle name="20 % – Zvýraznění4 3 2 2 9 5" xfId="35208"/>
    <cellStyle name="20 % – Zvýraznění4 3 2 2 9 6" xfId="20028"/>
    <cellStyle name="20 % – Zvýraznění4 3 2 2 9 7" xfId="39584"/>
    <cellStyle name="20 % – Zvýraznění4 3 2 2 9 8" xfId="39585"/>
    <cellStyle name="20 % – Zvýraznění4 3 2 3" xfId="431"/>
    <cellStyle name="20 % – Zvýraznění4 3 2 3 10" xfId="19126"/>
    <cellStyle name="20 % – Zvýraznění4 3 2 3 11" xfId="39586"/>
    <cellStyle name="20 % – Zvýraznění4 3 2 3 12" xfId="39587"/>
    <cellStyle name="20 % – Zvýraznění4 3 2 3 2" xfId="2168"/>
    <cellStyle name="20 % – Zvýraznění4 3 2 3 2 2" xfId="8994"/>
    <cellStyle name="20 % – Zvýraznění4 3 2 3 2 2 2" xfId="24210"/>
    <cellStyle name="20 % – Zvýraznění4 3 2 3 2 2 3" xfId="49606"/>
    <cellStyle name="20 % – Zvýraznění4 3 2 3 2 2 4" xfId="49607"/>
    <cellStyle name="20 % – Zvýraznění4 3 2 3 2 2 5" xfId="49608"/>
    <cellStyle name="20 % – Zvýraznění4 3 2 3 2 3" xfId="12426"/>
    <cellStyle name="20 % – Zvýraznění4 3 2 3 2 3 2" xfId="27619"/>
    <cellStyle name="20 % – Zvýraznění4 3 2 3 2 3 3" xfId="49609"/>
    <cellStyle name="20 % – Zvýraznění4 3 2 3 2 3 4" xfId="49610"/>
    <cellStyle name="20 % – Zvýraznění4 3 2 3 2 4" xfId="16223"/>
    <cellStyle name="20 % – Zvýraznění4 3 2 3 2 4 2" xfId="31404"/>
    <cellStyle name="20 % – Zvýraznění4 3 2 3 2 5" xfId="35209"/>
    <cellStyle name="20 % – Zvýraznění4 3 2 3 2 6" xfId="20029"/>
    <cellStyle name="20 % – Zvýraznění4 3 2 3 2 7" xfId="39588"/>
    <cellStyle name="20 % – Zvýraznění4 3 2 3 2 8" xfId="39589"/>
    <cellStyle name="20 % – Zvýraznění4 3 2 3 3" xfId="2169"/>
    <cellStyle name="20 % – Zvýraznění4 3 2 3 3 2" xfId="8995"/>
    <cellStyle name="20 % – Zvýraznění4 3 2 3 3 2 2" xfId="24211"/>
    <cellStyle name="20 % – Zvýraznění4 3 2 3 3 2 3" xfId="49611"/>
    <cellStyle name="20 % – Zvýraznění4 3 2 3 3 2 4" xfId="49612"/>
    <cellStyle name="20 % – Zvýraznění4 3 2 3 3 2 5" xfId="49613"/>
    <cellStyle name="20 % – Zvýraznění4 3 2 3 3 3" xfId="12427"/>
    <cellStyle name="20 % – Zvýraznění4 3 2 3 3 3 2" xfId="27620"/>
    <cellStyle name="20 % – Zvýraznění4 3 2 3 3 3 3" xfId="49614"/>
    <cellStyle name="20 % – Zvýraznění4 3 2 3 3 3 4" xfId="49615"/>
    <cellStyle name="20 % – Zvýraznění4 3 2 3 3 4" xfId="16224"/>
    <cellStyle name="20 % – Zvýraznění4 3 2 3 3 4 2" xfId="31405"/>
    <cellStyle name="20 % – Zvýraznění4 3 2 3 3 5" xfId="35210"/>
    <cellStyle name="20 % – Zvýraznění4 3 2 3 3 6" xfId="20030"/>
    <cellStyle name="20 % – Zvýraznění4 3 2 3 3 7" xfId="39590"/>
    <cellStyle name="20 % – Zvýraznění4 3 2 3 3 8" xfId="39591"/>
    <cellStyle name="20 % – Zvýraznění4 3 2 3 4" xfId="2170"/>
    <cellStyle name="20 % – Zvýraznění4 3 2 3 4 2" xfId="8996"/>
    <cellStyle name="20 % – Zvýraznění4 3 2 3 4 2 2" xfId="24212"/>
    <cellStyle name="20 % – Zvýraznění4 3 2 3 4 2 3" xfId="49616"/>
    <cellStyle name="20 % – Zvýraznění4 3 2 3 4 2 4" xfId="49617"/>
    <cellStyle name="20 % – Zvýraznění4 3 2 3 4 2 5" xfId="49618"/>
    <cellStyle name="20 % – Zvýraznění4 3 2 3 4 3" xfId="12428"/>
    <cellStyle name="20 % – Zvýraznění4 3 2 3 4 3 2" xfId="27621"/>
    <cellStyle name="20 % – Zvýraznění4 3 2 3 4 3 3" xfId="49619"/>
    <cellStyle name="20 % – Zvýraznění4 3 2 3 4 3 4" xfId="49620"/>
    <cellStyle name="20 % – Zvýraznění4 3 2 3 4 4" xfId="16225"/>
    <cellStyle name="20 % – Zvýraznění4 3 2 3 4 4 2" xfId="31406"/>
    <cellStyle name="20 % – Zvýraznění4 3 2 3 4 5" xfId="35211"/>
    <cellStyle name="20 % – Zvýraznění4 3 2 3 4 6" xfId="20031"/>
    <cellStyle name="20 % – Zvýraznění4 3 2 3 4 7" xfId="39592"/>
    <cellStyle name="20 % – Zvýraznění4 3 2 3 4 8" xfId="39593"/>
    <cellStyle name="20 % – Zvýraznění4 3 2 3 5" xfId="2171"/>
    <cellStyle name="20 % – Zvýraznění4 3 2 3 5 2" xfId="11170"/>
    <cellStyle name="20 % – Zvýraznění4 3 2 3 5 2 2" xfId="26370"/>
    <cellStyle name="20 % – Zvýraznění4 3 2 3 5 2 3" xfId="49621"/>
    <cellStyle name="20 % – Zvýraznění4 3 2 3 5 2 4" xfId="49622"/>
    <cellStyle name="20 % – Zvýraznění4 3 2 3 5 2 5" xfId="49623"/>
    <cellStyle name="20 % – Zvýraznění4 3 2 3 5 3" xfId="12429"/>
    <cellStyle name="20 % – Zvýraznění4 3 2 3 5 3 2" xfId="27622"/>
    <cellStyle name="20 % – Zvýraznění4 3 2 3 5 3 3" xfId="49624"/>
    <cellStyle name="20 % – Zvýraznění4 3 2 3 5 3 4" xfId="49625"/>
    <cellStyle name="20 % – Zvýraznění4 3 2 3 5 4" xfId="16226"/>
    <cellStyle name="20 % – Zvýraznění4 3 2 3 5 4 2" xfId="31407"/>
    <cellStyle name="20 % – Zvýraznění4 3 2 3 5 5" xfId="35212"/>
    <cellStyle name="20 % – Zvýraznění4 3 2 3 5 6" xfId="20032"/>
    <cellStyle name="20 % – Zvýraznění4 3 2 3 5 7" xfId="39594"/>
    <cellStyle name="20 % – Zvýraznění4 3 2 3 5 8" xfId="39595"/>
    <cellStyle name="20 % – Zvýraznění4 3 2 3 6" xfId="7801"/>
    <cellStyle name="20 % – Zvýraznění4 3 2 3 6 2" xfId="23020"/>
    <cellStyle name="20 % – Zvýraznění4 3 2 3 6 3" xfId="49626"/>
    <cellStyle name="20 % – Zvýraznění4 3 2 3 6 4" xfId="49627"/>
    <cellStyle name="20 % – Zvýraznění4 3 2 3 6 5" xfId="49628"/>
    <cellStyle name="20 % – Zvýraznění4 3 2 3 7" xfId="11520"/>
    <cellStyle name="20 % – Zvýraznění4 3 2 3 7 2" xfId="26716"/>
    <cellStyle name="20 % – Zvýraznění4 3 2 3 7 3" xfId="49629"/>
    <cellStyle name="20 % – Zvýraznění4 3 2 3 7 4" xfId="49630"/>
    <cellStyle name="20 % – Zvýraznění4 3 2 3 8" xfId="15320"/>
    <cellStyle name="20 % – Zvýraznění4 3 2 3 8 2" xfId="30501"/>
    <cellStyle name="20 % – Zvýraznění4 3 2 3 9" xfId="34306"/>
    <cellStyle name="20 % – Zvýraznění4 3 2 4" xfId="432"/>
    <cellStyle name="20 % – Zvýraznění4 3 2 4 10" xfId="19127"/>
    <cellStyle name="20 % – Zvýraznění4 3 2 4 11" xfId="39596"/>
    <cellStyle name="20 % – Zvýraznění4 3 2 4 12" xfId="39597"/>
    <cellStyle name="20 % – Zvýraznění4 3 2 4 2" xfId="2172"/>
    <cellStyle name="20 % – Zvýraznění4 3 2 4 2 2" xfId="8997"/>
    <cellStyle name="20 % – Zvýraznění4 3 2 4 2 2 2" xfId="24213"/>
    <cellStyle name="20 % – Zvýraznění4 3 2 4 2 2 3" xfId="49631"/>
    <cellStyle name="20 % – Zvýraznění4 3 2 4 2 2 4" xfId="49632"/>
    <cellStyle name="20 % – Zvýraznění4 3 2 4 2 2 5" xfId="49633"/>
    <cellStyle name="20 % – Zvýraznění4 3 2 4 2 3" xfId="12430"/>
    <cellStyle name="20 % – Zvýraznění4 3 2 4 2 3 2" xfId="27623"/>
    <cellStyle name="20 % – Zvýraznění4 3 2 4 2 3 3" xfId="49634"/>
    <cellStyle name="20 % – Zvýraznění4 3 2 4 2 3 4" xfId="49635"/>
    <cellStyle name="20 % – Zvýraznění4 3 2 4 2 4" xfId="16227"/>
    <cellStyle name="20 % – Zvýraznění4 3 2 4 2 4 2" xfId="31408"/>
    <cellStyle name="20 % – Zvýraznění4 3 2 4 2 5" xfId="35213"/>
    <cellStyle name="20 % – Zvýraznění4 3 2 4 2 6" xfId="20033"/>
    <cellStyle name="20 % – Zvýraznění4 3 2 4 2 7" xfId="39598"/>
    <cellStyle name="20 % – Zvýraznění4 3 2 4 2 8" xfId="39599"/>
    <cellStyle name="20 % – Zvýraznění4 3 2 4 3" xfId="2173"/>
    <cellStyle name="20 % – Zvýraznění4 3 2 4 3 2" xfId="8998"/>
    <cellStyle name="20 % – Zvýraznění4 3 2 4 3 2 2" xfId="24214"/>
    <cellStyle name="20 % – Zvýraznění4 3 2 4 3 2 3" xfId="49636"/>
    <cellStyle name="20 % – Zvýraznění4 3 2 4 3 2 4" xfId="49637"/>
    <cellStyle name="20 % – Zvýraznění4 3 2 4 3 2 5" xfId="49638"/>
    <cellStyle name="20 % – Zvýraznění4 3 2 4 3 3" xfId="12431"/>
    <cellStyle name="20 % – Zvýraznění4 3 2 4 3 3 2" xfId="27624"/>
    <cellStyle name="20 % – Zvýraznění4 3 2 4 3 3 3" xfId="49639"/>
    <cellStyle name="20 % – Zvýraznění4 3 2 4 3 3 4" xfId="49640"/>
    <cellStyle name="20 % – Zvýraznění4 3 2 4 3 4" xfId="16228"/>
    <cellStyle name="20 % – Zvýraznění4 3 2 4 3 4 2" xfId="31409"/>
    <cellStyle name="20 % – Zvýraznění4 3 2 4 3 5" xfId="35214"/>
    <cellStyle name="20 % – Zvýraznění4 3 2 4 3 6" xfId="20034"/>
    <cellStyle name="20 % – Zvýraznění4 3 2 4 3 7" xfId="39600"/>
    <cellStyle name="20 % – Zvýraznění4 3 2 4 3 8" xfId="39601"/>
    <cellStyle name="20 % – Zvýraznění4 3 2 4 4" xfId="2174"/>
    <cellStyle name="20 % – Zvýraznění4 3 2 4 4 2" xfId="8999"/>
    <cellStyle name="20 % – Zvýraznění4 3 2 4 4 2 2" xfId="24215"/>
    <cellStyle name="20 % – Zvýraznění4 3 2 4 4 2 3" xfId="49641"/>
    <cellStyle name="20 % – Zvýraznění4 3 2 4 4 2 4" xfId="49642"/>
    <cellStyle name="20 % – Zvýraznění4 3 2 4 4 2 5" xfId="49643"/>
    <cellStyle name="20 % – Zvýraznění4 3 2 4 4 3" xfId="12432"/>
    <cellStyle name="20 % – Zvýraznění4 3 2 4 4 3 2" xfId="27625"/>
    <cellStyle name="20 % – Zvýraznění4 3 2 4 4 3 3" xfId="49644"/>
    <cellStyle name="20 % – Zvýraznění4 3 2 4 4 3 4" xfId="49645"/>
    <cellStyle name="20 % – Zvýraznění4 3 2 4 4 4" xfId="16229"/>
    <cellStyle name="20 % – Zvýraznění4 3 2 4 4 4 2" xfId="31410"/>
    <cellStyle name="20 % – Zvýraznění4 3 2 4 4 5" xfId="35215"/>
    <cellStyle name="20 % – Zvýraznění4 3 2 4 4 6" xfId="20035"/>
    <cellStyle name="20 % – Zvýraznění4 3 2 4 4 7" xfId="39602"/>
    <cellStyle name="20 % – Zvýraznění4 3 2 4 4 8" xfId="39603"/>
    <cellStyle name="20 % – Zvýraznění4 3 2 4 5" xfId="2175"/>
    <cellStyle name="20 % – Zvýraznění4 3 2 4 5 2" xfId="11191"/>
    <cellStyle name="20 % – Zvýraznění4 3 2 4 5 2 2" xfId="26391"/>
    <cellStyle name="20 % – Zvýraznění4 3 2 4 5 2 3" xfId="49646"/>
    <cellStyle name="20 % – Zvýraznění4 3 2 4 5 2 4" xfId="49647"/>
    <cellStyle name="20 % – Zvýraznění4 3 2 4 5 2 5" xfId="49648"/>
    <cellStyle name="20 % – Zvýraznění4 3 2 4 5 3" xfId="12433"/>
    <cellStyle name="20 % – Zvýraznění4 3 2 4 5 3 2" xfId="27626"/>
    <cellStyle name="20 % – Zvýraznění4 3 2 4 5 3 3" xfId="49649"/>
    <cellStyle name="20 % – Zvýraznění4 3 2 4 5 3 4" xfId="49650"/>
    <cellStyle name="20 % – Zvýraznění4 3 2 4 5 4" xfId="16230"/>
    <cellStyle name="20 % – Zvýraznění4 3 2 4 5 4 2" xfId="31411"/>
    <cellStyle name="20 % – Zvýraznění4 3 2 4 5 5" xfId="35216"/>
    <cellStyle name="20 % – Zvýraznění4 3 2 4 5 6" xfId="20036"/>
    <cellStyle name="20 % – Zvýraznění4 3 2 4 5 7" xfId="39604"/>
    <cellStyle name="20 % – Zvýraznění4 3 2 4 5 8" xfId="39605"/>
    <cellStyle name="20 % – Zvýraznění4 3 2 4 6" xfId="7791"/>
    <cellStyle name="20 % – Zvýraznění4 3 2 4 6 2" xfId="23010"/>
    <cellStyle name="20 % – Zvýraznění4 3 2 4 6 3" xfId="49651"/>
    <cellStyle name="20 % – Zvýraznění4 3 2 4 6 4" xfId="49652"/>
    <cellStyle name="20 % – Zvýraznění4 3 2 4 6 5" xfId="49653"/>
    <cellStyle name="20 % – Zvýraznění4 3 2 4 7" xfId="11521"/>
    <cellStyle name="20 % – Zvýraznění4 3 2 4 7 2" xfId="26717"/>
    <cellStyle name="20 % – Zvýraznění4 3 2 4 7 3" xfId="49654"/>
    <cellStyle name="20 % – Zvýraznění4 3 2 4 7 4" xfId="49655"/>
    <cellStyle name="20 % – Zvýraznění4 3 2 4 8" xfId="15321"/>
    <cellStyle name="20 % – Zvýraznění4 3 2 4 8 2" xfId="30502"/>
    <cellStyle name="20 % – Zvýraznění4 3 2 4 9" xfId="34307"/>
    <cellStyle name="20 % – Zvýraznění4 3 2 5" xfId="2176"/>
    <cellStyle name="20 % – Zvýraznění4 3 2 5 10" xfId="39606"/>
    <cellStyle name="20 % – Zvýraznění4 3 2 5 11" xfId="39607"/>
    <cellStyle name="20 % – Zvýraznění4 3 2 5 2" xfId="2177"/>
    <cellStyle name="20 % – Zvýraznění4 3 2 5 2 2" xfId="9000"/>
    <cellStyle name="20 % – Zvýraznění4 3 2 5 2 2 2" xfId="24216"/>
    <cellStyle name="20 % – Zvýraznění4 3 2 5 2 2 3" xfId="49656"/>
    <cellStyle name="20 % – Zvýraznění4 3 2 5 2 2 4" xfId="49657"/>
    <cellStyle name="20 % – Zvýraznění4 3 2 5 2 2 5" xfId="49658"/>
    <cellStyle name="20 % – Zvýraznění4 3 2 5 2 3" xfId="12435"/>
    <cellStyle name="20 % – Zvýraznění4 3 2 5 2 3 2" xfId="27628"/>
    <cellStyle name="20 % – Zvýraznění4 3 2 5 2 3 3" xfId="49659"/>
    <cellStyle name="20 % – Zvýraznění4 3 2 5 2 3 4" xfId="49660"/>
    <cellStyle name="20 % – Zvýraznění4 3 2 5 2 4" xfId="16232"/>
    <cellStyle name="20 % – Zvýraznění4 3 2 5 2 4 2" xfId="31413"/>
    <cellStyle name="20 % – Zvýraznění4 3 2 5 2 5" xfId="35218"/>
    <cellStyle name="20 % – Zvýraznění4 3 2 5 2 6" xfId="20038"/>
    <cellStyle name="20 % – Zvýraznění4 3 2 5 2 7" xfId="39608"/>
    <cellStyle name="20 % – Zvýraznění4 3 2 5 2 8" xfId="39609"/>
    <cellStyle name="20 % – Zvýraznění4 3 2 5 3" xfId="2178"/>
    <cellStyle name="20 % – Zvýraznění4 3 2 5 3 2" xfId="9001"/>
    <cellStyle name="20 % – Zvýraznění4 3 2 5 3 2 2" xfId="24217"/>
    <cellStyle name="20 % – Zvýraznění4 3 2 5 3 2 3" xfId="49661"/>
    <cellStyle name="20 % – Zvýraznění4 3 2 5 3 2 4" xfId="49662"/>
    <cellStyle name="20 % – Zvýraznění4 3 2 5 3 2 5" xfId="49663"/>
    <cellStyle name="20 % – Zvýraznění4 3 2 5 3 3" xfId="12436"/>
    <cellStyle name="20 % – Zvýraznění4 3 2 5 3 3 2" xfId="27629"/>
    <cellStyle name="20 % – Zvýraznění4 3 2 5 3 3 3" xfId="49664"/>
    <cellStyle name="20 % – Zvýraznění4 3 2 5 3 3 4" xfId="49665"/>
    <cellStyle name="20 % – Zvýraznění4 3 2 5 3 4" xfId="16233"/>
    <cellStyle name="20 % – Zvýraznění4 3 2 5 3 4 2" xfId="31414"/>
    <cellStyle name="20 % – Zvýraznění4 3 2 5 3 5" xfId="35219"/>
    <cellStyle name="20 % – Zvýraznění4 3 2 5 3 6" xfId="20039"/>
    <cellStyle name="20 % – Zvýraznění4 3 2 5 3 7" xfId="39610"/>
    <cellStyle name="20 % – Zvýraznění4 3 2 5 3 8" xfId="39611"/>
    <cellStyle name="20 % – Zvýraznění4 3 2 5 4" xfId="2179"/>
    <cellStyle name="20 % – Zvýraznění4 3 2 5 4 2" xfId="9002"/>
    <cellStyle name="20 % – Zvýraznění4 3 2 5 4 2 2" xfId="24218"/>
    <cellStyle name="20 % – Zvýraznění4 3 2 5 4 2 3" xfId="49666"/>
    <cellStyle name="20 % – Zvýraznění4 3 2 5 4 2 4" xfId="49667"/>
    <cellStyle name="20 % – Zvýraznění4 3 2 5 4 2 5" xfId="49668"/>
    <cellStyle name="20 % – Zvýraznění4 3 2 5 4 3" xfId="12437"/>
    <cellStyle name="20 % – Zvýraznění4 3 2 5 4 3 2" xfId="27630"/>
    <cellStyle name="20 % – Zvýraznění4 3 2 5 4 3 3" xfId="49669"/>
    <cellStyle name="20 % – Zvýraznění4 3 2 5 4 3 4" xfId="49670"/>
    <cellStyle name="20 % – Zvýraznění4 3 2 5 4 4" xfId="16234"/>
    <cellStyle name="20 % – Zvýraznění4 3 2 5 4 4 2" xfId="31415"/>
    <cellStyle name="20 % – Zvýraznění4 3 2 5 4 5" xfId="35220"/>
    <cellStyle name="20 % – Zvýraznění4 3 2 5 4 6" xfId="20040"/>
    <cellStyle name="20 % – Zvýraznění4 3 2 5 4 7" xfId="39612"/>
    <cellStyle name="20 % – Zvýraznění4 3 2 5 4 8" xfId="39613"/>
    <cellStyle name="20 % – Zvýraznění4 3 2 5 5" xfId="7894"/>
    <cellStyle name="20 % – Zvýraznění4 3 2 5 5 2" xfId="23111"/>
    <cellStyle name="20 % – Zvýraznění4 3 2 5 5 3" xfId="49671"/>
    <cellStyle name="20 % – Zvýraznění4 3 2 5 5 4" xfId="49672"/>
    <cellStyle name="20 % – Zvýraznění4 3 2 5 5 5" xfId="49673"/>
    <cellStyle name="20 % – Zvýraznění4 3 2 5 6" xfId="12434"/>
    <cellStyle name="20 % – Zvýraznění4 3 2 5 6 2" xfId="27627"/>
    <cellStyle name="20 % – Zvýraznění4 3 2 5 6 3" xfId="49674"/>
    <cellStyle name="20 % – Zvýraznění4 3 2 5 6 4" xfId="49675"/>
    <cellStyle name="20 % – Zvýraznění4 3 2 5 7" xfId="16231"/>
    <cellStyle name="20 % – Zvýraznění4 3 2 5 7 2" xfId="31412"/>
    <cellStyle name="20 % – Zvýraznění4 3 2 5 8" xfId="35217"/>
    <cellStyle name="20 % – Zvýraznění4 3 2 5 9" xfId="20037"/>
    <cellStyle name="20 % – Zvýraznění4 3 2 6" xfId="2180"/>
    <cellStyle name="20 % – Zvýraznění4 3 2 6 10" xfId="39614"/>
    <cellStyle name="20 % – Zvýraznění4 3 2 6 11" xfId="39615"/>
    <cellStyle name="20 % – Zvýraznění4 3 2 6 2" xfId="2181"/>
    <cellStyle name="20 % – Zvýraznění4 3 2 6 2 2" xfId="9003"/>
    <cellStyle name="20 % – Zvýraznění4 3 2 6 2 2 2" xfId="24219"/>
    <cellStyle name="20 % – Zvýraznění4 3 2 6 2 2 3" xfId="49676"/>
    <cellStyle name="20 % – Zvýraznění4 3 2 6 2 2 4" xfId="49677"/>
    <cellStyle name="20 % – Zvýraznění4 3 2 6 2 2 5" xfId="49678"/>
    <cellStyle name="20 % – Zvýraznění4 3 2 6 2 3" xfId="12439"/>
    <cellStyle name="20 % – Zvýraznění4 3 2 6 2 3 2" xfId="27632"/>
    <cellStyle name="20 % – Zvýraznění4 3 2 6 2 3 3" xfId="49679"/>
    <cellStyle name="20 % – Zvýraznění4 3 2 6 2 3 4" xfId="49680"/>
    <cellStyle name="20 % – Zvýraznění4 3 2 6 2 4" xfId="16236"/>
    <cellStyle name="20 % – Zvýraznění4 3 2 6 2 4 2" xfId="31417"/>
    <cellStyle name="20 % – Zvýraznění4 3 2 6 2 5" xfId="35222"/>
    <cellStyle name="20 % – Zvýraznění4 3 2 6 2 6" xfId="20042"/>
    <cellStyle name="20 % – Zvýraznění4 3 2 6 2 7" xfId="39616"/>
    <cellStyle name="20 % – Zvýraznění4 3 2 6 2 8" xfId="39617"/>
    <cellStyle name="20 % – Zvýraznění4 3 2 6 3" xfId="2182"/>
    <cellStyle name="20 % – Zvýraznění4 3 2 6 3 2" xfId="9004"/>
    <cellStyle name="20 % – Zvýraznění4 3 2 6 3 2 2" xfId="24220"/>
    <cellStyle name="20 % – Zvýraznění4 3 2 6 3 2 3" xfId="49681"/>
    <cellStyle name="20 % – Zvýraznění4 3 2 6 3 2 4" xfId="49682"/>
    <cellStyle name="20 % – Zvýraznění4 3 2 6 3 2 5" xfId="49683"/>
    <cellStyle name="20 % – Zvýraznění4 3 2 6 3 3" xfId="12440"/>
    <cellStyle name="20 % – Zvýraznění4 3 2 6 3 3 2" xfId="27633"/>
    <cellStyle name="20 % – Zvýraznění4 3 2 6 3 3 3" xfId="49684"/>
    <cellStyle name="20 % – Zvýraznění4 3 2 6 3 3 4" xfId="49685"/>
    <cellStyle name="20 % – Zvýraznění4 3 2 6 3 4" xfId="16237"/>
    <cellStyle name="20 % – Zvýraznění4 3 2 6 3 4 2" xfId="31418"/>
    <cellStyle name="20 % – Zvýraznění4 3 2 6 3 5" xfId="35223"/>
    <cellStyle name="20 % – Zvýraznění4 3 2 6 3 6" xfId="20043"/>
    <cellStyle name="20 % – Zvýraznění4 3 2 6 3 7" xfId="39618"/>
    <cellStyle name="20 % – Zvýraznění4 3 2 6 3 8" xfId="39619"/>
    <cellStyle name="20 % – Zvýraznění4 3 2 6 4" xfId="2183"/>
    <cellStyle name="20 % – Zvýraznění4 3 2 6 4 2" xfId="9005"/>
    <cellStyle name="20 % – Zvýraznění4 3 2 6 4 2 2" xfId="24221"/>
    <cellStyle name="20 % – Zvýraznění4 3 2 6 4 2 3" xfId="49686"/>
    <cellStyle name="20 % – Zvýraznění4 3 2 6 4 2 4" xfId="49687"/>
    <cellStyle name="20 % – Zvýraznění4 3 2 6 4 2 5" xfId="49688"/>
    <cellStyle name="20 % – Zvýraznění4 3 2 6 4 3" xfId="12441"/>
    <cellStyle name="20 % – Zvýraznění4 3 2 6 4 3 2" xfId="27634"/>
    <cellStyle name="20 % – Zvýraznění4 3 2 6 4 3 3" xfId="49689"/>
    <cellStyle name="20 % – Zvýraznění4 3 2 6 4 3 4" xfId="49690"/>
    <cellStyle name="20 % – Zvýraznění4 3 2 6 4 4" xfId="16238"/>
    <cellStyle name="20 % – Zvýraznění4 3 2 6 4 4 2" xfId="31419"/>
    <cellStyle name="20 % – Zvýraznění4 3 2 6 4 5" xfId="35224"/>
    <cellStyle name="20 % – Zvýraznění4 3 2 6 4 6" xfId="20044"/>
    <cellStyle name="20 % – Zvýraznění4 3 2 6 4 7" xfId="39620"/>
    <cellStyle name="20 % – Zvýraznění4 3 2 6 4 8" xfId="39621"/>
    <cellStyle name="20 % – Zvýraznění4 3 2 6 5" xfId="8268"/>
    <cellStyle name="20 % – Zvýraznění4 3 2 6 5 2" xfId="23484"/>
    <cellStyle name="20 % – Zvýraznění4 3 2 6 5 3" xfId="49691"/>
    <cellStyle name="20 % – Zvýraznění4 3 2 6 5 4" xfId="49692"/>
    <cellStyle name="20 % – Zvýraznění4 3 2 6 5 5" xfId="49693"/>
    <cellStyle name="20 % – Zvýraznění4 3 2 6 6" xfId="12438"/>
    <cellStyle name="20 % – Zvýraznění4 3 2 6 6 2" xfId="27631"/>
    <cellStyle name="20 % – Zvýraznění4 3 2 6 6 3" xfId="49694"/>
    <cellStyle name="20 % – Zvýraznění4 3 2 6 6 4" xfId="49695"/>
    <cellStyle name="20 % – Zvýraznění4 3 2 6 7" xfId="16235"/>
    <cellStyle name="20 % – Zvýraznění4 3 2 6 7 2" xfId="31416"/>
    <cellStyle name="20 % – Zvýraznění4 3 2 6 8" xfId="35221"/>
    <cellStyle name="20 % – Zvýraznění4 3 2 6 9" xfId="20041"/>
    <cellStyle name="20 % – Zvýraznění4 3 2 7" xfId="2184"/>
    <cellStyle name="20 % – Zvýraznění4 3 2 7 10" xfId="39622"/>
    <cellStyle name="20 % – Zvýraznění4 3 2 7 11" xfId="39623"/>
    <cellStyle name="20 % – Zvýraznění4 3 2 7 2" xfId="2185"/>
    <cellStyle name="20 % – Zvýraznění4 3 2 7 2 2" xfId="9006"/>
    <cellStyle name="20 % – Zvýraznění4 3 2 7 2 2 2" xfId="24222"/>
    <cellStyle name="20 % – Zvýraznění4 3 2 7 2 2 3" xfId="49696"/>
    <cellStyle name="20 % – Zvýraznění4 3 2 7 2 2 4" xfId="49697"/>
    <cellStyle name="20 % – Zvýraznění4 3 2 7 2 2 5" xfId="49698"/>
    <cellStyle name="20 % – Zvýraznění4 3 2 7 2 3" xfId="12443"/>
    <cellStyle name="20 % – Zvýraznění4 3 2 7 2 3 2" xfId="27636"/>
    <cellStyle name="20 % – Zvýraznění4 3 2 7 2 3 3" xfId="49699"/>
    <cellStyle name="20 % – Zvýraznění4 3 2 7 2 3 4" xfId="49700"/>
    <cellStyle name="20 % – Zvýraznění4 3 2 7 2 4" xfId="16240"/>
    <cellStyle name="20 % – Zvýraznění4 3 2 7 2 4 2" xfId="31421"/>
    <cellStyle name="20 % – Zvýraznění4 3 2 7 2 5" xfId="35226"/>
    <cellStyle name="20 % – Zvýraznění4 3 2 7 2 6" xfId="20046"/>
    <cellStyle name="20 % – Zvýraznění4 3 2 7 2 7" xfId="39624"/>
    <cellStyle name="20 % – Zvýraznění4 3 2 7 2 8" xfId="39625"/>
    <cellStyle name="20 % – Zvýraznění4 3 2 7 3" xfId="2186"/>
    <cellStyle name="20 % – Zvýraznění4 3 2 7 3 2" xfId="9007"/>
    <cellStyle name="20 % – Zvýraznění4 3 2 7 3 2 2" xfId="24223"/>
    <cellStyle name="20 % – Zvýraznění4 3 2 7 3 2 3" xfId="49701"/>
    <cellStyle name="20 % – Zvýraznění4 3 2 7 3 2 4" xfId="49702"/>
    <cellStyle name="20 % – Zvýraznění4 3 2 7 3 2 5" xfId="49703"/>
    <cellStyle name="20 % – Zvýraznění4 3 2 7 3 3" xfId="12444"/>
    <cellStyle name="20 % – Zvýraznění4 3 2 7 3 3 2" xfId="27637"/>
    <cellStyle name="20 % – Zvýraznění4 3 2 7 3 3 3" xfId="49704"/>
    <cellStyle name="20 % – Zvýraznění4 3 2 7 3 3 4" xfId="49705"/>
    <cellStyle name="20 % – Zvýraznění4 3 2 7 3 4" xfId="16241"/>
    <cellStyle name="20 % – Zvýraznění4 3 2 7 3 4 2" xfId="31422"/>
    <cellStyle name="20 % – Zvýraznění4 3 2 7 3 5" xfId="35227"/>
    <cellStyle name="20 % – Zvýraznění4 3 2 7 3 6" xfId="20047"/>
    <cellStyle name="20 % – Zvýraznění4 3 2 7 3 7" xfId="39626"/>
    <cellStyle name="20 % – Zvýraznění4 3 2 7 3 8" xfId="39627"/>
    <cellStyle name="20 % – Zvýraznění4 3 2 7 4" xfId="2187"/>
    <cellStyle name="20 % – Zvýraznění4 3 2 7 4 2" xfId="9008"/>
    <cellStyle name="20 % – Zvýraznění4 3 2 7 4 2 2" xfId="24224"/>
    <cellStyle name="20 % – Zvýraznění4 3 2 7 4 2 3" xfId="49706"/>
    <cellStyle name="20 % – Zvýraznění4 3 2 7 4 2 4" xfId="49707"/>
    <cellStyle name="20 % – Zvýraznění4 3 2 7 4 2 5" xfId="49708"/>
    <cellStyle name="20 % – Zvýraznění4 3 2 7 4 3" xfId="12445"/>
    <cellStyle name="20 % – Zvýraznění4 3 2 7 4 3 2" xfId="27638"/>
    <cellStyle name="20 % – Zvýraznění4 3 2 7 4 3 3" xfId="49709"/>
    <cellStyle name="20 % – Zvýraznění4 3 2 7 4 3 4" xfId="49710"/>
    <cellStyle name="20 % – Zvýraznění4 3 2 7 4 4" xfId="16242"/>
    <cellStyle name="20 % – Zvýraznění4 3 2 7 4 4 2" xfId="31423"/>
    <cellStyle name="20 % – Zvýraznění4 3 2 7 4 5" xfId="35228"/>
    <cellStyle name="20 % – Zvýraznění4 3 2 7 4 6" xfId="20048"/>
    <cellStyle name="20 % – Zvýraznění4 3 2 7 4 7" xfId="39628"/>
    <cellStyle name="20 % – Zvýraznění4 3 2 7 4 8" xfId="39629"/>
    <cellStyle name="20 % – Zvýraznění4 3 2 7 5" xfId="8356"/>
    <cellStyle name="20 % – Zvýraznění4 3 2 7 5 2" xfId="23572"/>
    <cellStyle name="20 % – Zvýraznění4 3 2 7 5 3" xfId="49711"/>
    <cellStyle name="20 % – Zvýraznění4 3 2 7 5 4" xfId="49712"/>
    <cellStyle name="20 % – Zvýraznění4 3 2 7 5 5" xfId="49713"/>
    <cellStyle name="20 % – Zvýraznění4 3 2 7 6" xfId="12442"/>
    <cellStyle name="20 % – Zvýraznění4 3 2 7 6 2" xfId="27635"/>
    <cellStyle name="20 % – Zvýraznění4 3 2 7 6 3" xfId="49714"/>
    <cellStyle name="20 % – Zvýraznění4 3 2 7 6 4" xfId="49715"/>
    <cellStyle name="20 % – Zvýraznění4 3 2 7 7" xfId="16239"/>
    <cellStyle name="20 % – Zvýraznění4 3 2 7 7 2" xfId="31420"/>
    <cellStyle name="20 % – Zvýraznění4 3 2 7 8" xfId="35225"/>
    <cellStyle name="20 % – Zvýraznění4 3 2 7 9" xfId="20045"/>
    <cellStyle name="20 % – Zvýraznění4 3 2 8" xfId="2188"/>
    <cellStyle name="20 % – Zvýraznění4 3 2 8 10" xfId="39630"/>
    <cellStyle name="20 % – Zvýraznění4 3 2 8 11" xfId="39631"/>
    <cellStyle name="20 % – Zvýraznění4 3 2 8 2" xfId="2189"/>
    <cellStyle name="20 % – Zvýraznění4 3 2 8 2 2" xfId="9009"/>
    <cellStyle name="20 % – Zvýraznění4 3 2 8 2 2 2" xfId="24225"/>
    <cellStyle name="20 % – Zvýraznění4 3 2 8 2 2 3" xfId="49716"/>
    <cellStyle name="20 % – Zvýraznění4 3 2 8 2 2 4" xfId="49717"/>
    <cellStyle name="20 % – Zvýraznění4 3 2 8 2 2 5" xfId="49718"/>
    <cellStyle name="20 % – Zvýraznění4 3 2 8 2 3" xfId="12447"/>
    <cellStyle name="20 % – Zvýraznění4 3 2 8 2 3 2" xfId="27640"/>
    <cellStyle name="20 % – Zvýraznění4 3 2 8 2 3 3" xfId="49719"/>
    <cellStyle name="20 % – Zvýraznění4 3 2 8 2 3 4" xfId="49720"/>
    <cellStyle name="20 % – Zvýraznění4 3 2 8 2 4" xfId="16244"/>
    <cellStyle name="20 % – Zvýraznění4 3 2 8 2 4 2" xfId="31425"/>
    <cellStyle name="20 % – Zvýraznění4 3 2 8 2 5" xfId="35230"/>
    <cellStyle name="20 % – Zvýraznění4 3 2 8 2 6" xfId="20050"/>
    <cellStyle name="20 % – Zvýraznění4 3 2 8 2 7" xfId="39632"/>
    <cellStyle name="20 % – Zvýraznění4 3 2 8 2 8" xfId="39633"/>
    <cellStyle name="20 % – Zvýraznění4 3 2 8 3" xfId="2190"/>
    <cellStyle name="20 % – Zvýraznění4 3 2 8 3 2" xfId="9010"/>
    <cellStyle name="20 % – Zvýraznění4 3 2 8 3 2 2" xfId="24226"/>
    <cellStyle name="20 % – Zvýraznění4 3 2 8 3 2 3" xfId="49721"/>
    <cellStyle name="20 % – Zvýraznění4 3 2 8 3 2 4" xfId="49722"/>
    <cellStyle name="20 % – Zvýraznění4 3 2 8 3 2 5" xfId="49723"/>
    <cellStyle name="20 % – Zvýraznění4 3 2 8 3 3" xfId="12448"/>
    <cellStyle name="20 % – Zvýraznění4 3 2 8 3 3 2" xfId="27641"/>
    <cellStyle name="20 % – Zvýraznění4 3 2 8 3 3 3" xfId="49724"/>
    <cellStyle name="20 % – Zvýraznění4 3 2 8 3 3 4" xfId="49725"/>
    <cellStyle name="20 % – Zvýraznění4 3 2 8 3 4" xfId="16245"/>
    <cellStyle name="20 % – Zvýraznění4 3 2 8 3 4 2" xfId="31426"/>
    <cellStyle name="20 % – Zvýraznění4 3 2 8 3 5" xfId="35231"/>
    <cellStyle name="20 % – Zvýraznění4 3 2 8 3 6" xfId="20051"/>
    <cellStyle name="20 % – Zvýraznění4 3 2 8 3 7" xfId="39634"/>
    <cellStyle name="20 % – Zvýraznění4 3 2 8 3 8" xfId="39635"/>
    <cellStyle name="20 % – Zvýraznění4 3 2 8 4" xfId="2191"/>
    <cellStyle name="20 % – Zvýraznění4 3 2 8 4 2" xfId="9011"/>
    <cellStyle name="20 % – Zvýraznění4 3 2 8 4 2 2" xfId="24227"/>
    <cellStyle name="20 % – Zvýraznění4 3 2 8 4 2 3" xfId="49726"/>
    <cellStyle name="20 % – Zvýraznění4 3 2 8 4 2 4" xfId="49727"/>
    <cellStyle name="20 % – Zvýraznění4 3 2 8 4 2 5" xfId="49728"/>
    <cellStyle name="20 % – Zvýraznění4 3 2 8 4 3" xfId="12449"/>
    <cellStyle name="20 % – Zvýraznění4 3 2 8 4 3 2" xfId="27642"/>
    <cellStyle name="20 % – Zvýraznění4 3 2 8 4 3 3" xfId="49729"/>
    <cellStyle name="20 % – Zvýraznění4 3 2 8 4 3 4" xfId="49730"/>
    <cellStyle name="20 % – Zvýraznění4 3 2 8 4 4" xfId="16246"/>
    <cellStyle name="20 % – Zvýraznění4 3 2 8 4 4 2" xfId="31427"/>
    <cellStyle name="20 % – Zvýraznění4 3 2 8 4 5" xfId="35232"/>
    <cellStyle name="20 % – Zvýraznění4 3 2 8 4 6" xfId="20052"/>
    <cellStyle name="20 % – Zvýraznění4 3 2 8 4 7" xfId="39636"/>
    <cellStyle name="20 % – Zvýraznění4 3 2 8 4 8" xfId="39637"/>
    <cellStyle name="20 % – Zvýraznění4 3 2 8 5" xfId="8439"/>
    <cellStyle name="20 % – Zvýraznění4 3 2 8 5 2" xfId="23655"/>
    <cellStyle name="20 % – Zvýraznění4 3 2 8 5 3" xfId="49731"/>
    <cellStyle name="20 % – Zvýraznění4 3 2 8 5 4" xfId="49732"/>
    <cellStyle name="20 % – Zvýraznění4 3 2 8 5 5" xfId="49733"/>
    <cellStyle name="20 % – Zvýraznění4 3 2 8 6" xfId="12446"/>
    <cellStyle name="20 % – Zvýraznění4 3 2 8 6 2" xfId="27639"/>
    <cellStyle name="20 % – Zvýraznění4 3 2 8 6 3" xfId="49734"/>
    <cellStyle name="20 % – Zvýraznění4 3 2 8 6 4" xfId="49735"/>
    <cellStyle name="20 % – Zvýraznění4 3 2 8 7" xfId="16243"/>
    <cellStyle name="20 % – Zvýraznění4 3 2 8 7 2" xfId="31424"/>
    <cellStyle name="20 % – Zvýraznění4 3 2 8 8" xfId="35229"/>
    <cellStyle name="20 % – Zvýraznění4 3 2 8 9" xfId="20049"/>
    <cellStyle name="20 % – Zvýraznění4 3 2 9" xfId="2192"/>
    <cellStyle name="20 % – Zvýraznění4 3 2 9 2" xfId="9012"/>
    <cellStyle name="20 % – Zvýraznění4 3 2 9 2 2" xfId="24228"/>
    <cellStyle name="20 % – Zvýraznění4 3 2 9 2 3" xfId="49736"/>
    <cellStyle name="20 % – Zvýraznění4 3 2 9 2 4" xfId="49737"/>
    <cellStyle name="20 % – Zvýraznění4 3 2 9 2 5" xfId="49738"/>
    <cellStyle name="20 % – Zvýraznění4 3 2 9 3" xfId="12450"/>
    <cellStyle name="20 % – Zvýraznění4 3 2 9 3 2" xfId="27643"/>
    <cellStyle name="20 % – Zvýraznění4 3 2 9 3 3" xfId="49739"/>
    <cellStyle name="20 % – Zvýraznění4 3 2 9 3 4" xfId="49740"/>
    <cellStyle name="20 % – Zvýraznění4 3 2 9 4" xfId="16247"/>
    <cellStyle name="20 % – Zvýraznění4 3 2 9 4 2" xfId="31428"/>
    <cellStyle name="20 % – Zvýraznění4 3 2 9 5" xfId="35233"/>
    <cellStyle name="20 % – Zvýraznění4 3 2 9 6" xfId="20053"/>
    <cellStyle name="20 % – Zvýraznění4 3 2 9 7" xfId="39638"/>
    <cellStyle name="20 % – Zvýraznění4 3 2 9 8" xfId="39639"/>
    <cellStyle name="20 % – Zvýraznění4 3 20" xfId="2193"/>
    <cellStyle name="20 % – Zvýraznění4 3 20 2" xfId="2194"/>
    <cellStyle name="20 % – Zvýraznění4 3 21" xfId="2195"/>
    <cellStyle name="20 % – Zvýraznění4 3 21 2" xfId="11260"/>
    <cellStyle name="20 % – Zvýraznění4 3 21 2 2" xfId="26460"/>
    <cellStyle name="20 % – Zvýraznění4 3 21 2 3" xfId="49741"/>
    <cellStyle name="20 % – Zvýraznění4 3 21 2 4" xfId="49742"/>
    <cellStyle name="20 % – Zvýraznění4 3 21 2 5" xfId="49743"/>
    <cellStyle name="20 % – Zvýraznění4 3 21 3" xfId="12451"/>
    <cellStyle name="20 % – Zvýraznění4 3 21 3 2" xfId="27644"/>
    <cellStyle name="20 % – Zvýraznění4 3 21 3 3" xfId="49744"/>
    <cellStyle name="20 % – Zvýraznění4 3 21 3 4" xfId="49745"/>
    <cellStyle name="20 % – Zvýraznění4 3 21 4" xfId="16248"/>
    <cellStyle name="20 % – Zvýraznění4 3 21 4 2" xfId="31429"/>
    <cellStyle name="20 % – Zvýraznění4 3 21 5" xfId="35234"/>
    <cellStyle name="20 % – Zvýraznění4 3 21 6" xfId="20054"/>
    <cellStyle name="20 % – Zvýraznění4 3 21 7" xfId="39640"/>
    <cellStyle name="20 % – Zvýraznění4 3 21 8" xfId="39641"/>
    <cellStyle name="20 % – Zvýraznění4 3 22" xfId="7604"/>
    <cellStyle name="20 % – Zvýraznění4 3 22 2" xfId="22823"/>
    <cellStyle name="20 % – Zvýraznění4 3 22 3" xfId="49746"/>
    <cellStyle name="20 % – Zvýraznění4 3 22 4" xfId="49747"/>
    <cellStyle name="20 % – Zvýraznění4 3 23" xfId="49748"/>
    <cellStyle name="20 % – Zvýraznění4 3 3" xfId="433"/>
    <cellStyle name="20 % – Zvýraznění4 3 3 10" xfId="2196"/>
    <cellStyle name="20 % – Zvýraznění4 3 3 10 2" xfId="9013"/>
    <cellStyle name="20 % – Zvýraznění4 3 3 10 2 2" xfId="24229"/>
    <cellStyle name="20 % – Zvýraznění4 3 3 10 2 3" xfId="49749"/>
    <cellStyle name="20 % – Zvýraznění4 3 3 10 2 4" xfId="49750"/>
    <cellStyle name="20 % – Zvýraznění4 3 3 10 2 5" xfId="49751"/>
    <cellStyle name="20 % – Zvýraznění4 3 3 10 3" xfId="12452"/>
    <cellStyle name="20 % – Zvýraznění4 3 3 10 3 2" xfId="27645"/>
    <cellStyle name="20 % – Zvýraznění4 3 3 10 3 3" xfId="49752"/>
    <cellStyle name="20 % – Zvýraznění4 3 3 10 3 4" xfId="49753"/>
    <cellStyle name="20 % – Zvýraznění4 3 3 10 4" xfId="16249"/>
    <cellStyle name="20 % – Zvýraznění4 3 3 10 4 2" xfId="31430"/>
    <cellStyle name="20 % – Zvýraznění4 3 3 10 5" xfId="35235"/>
    <cellStyle name="20 % – Zvýraznění4 3 3 10 6" xfId="20055"/>
    <cellStyle name="20 % – Zvýraznění4 3 3 10 7" xfId="39642"/>
    <cellStyle name="20 % – Zvýraznění4 3 3 10 8" xfId="39643"/>
    <cellStyle name="20 % – Zvýraznění4 3 3 11" xfId="2197"/>
    <cellStyle name="20 % – Zvýraznění4 3 3 11 2" xfId="11116"/>
    <cellStyle name="20 % – Zvýraznění4 3 3 11 2 2" xfId="26316"/>
    <cellStyle name="20 % – Zvýraznění4 3 3 11 2 3" xfId="49754"/>
    <cellStyle name="20 % – Zvýraznění4 3 3 11 2 4" xfId="49755"/>
    <cellStyle name="20 % – Zvýraznění4 3 3 11 2 5" xfId="49756"/>
    <cellStyle name="20 % – Zvýraznění4 3 3 11 3" xfId="12453"/>
    <cellStyle name="20 % – Zvýraznění4 3 3 11 3 2" xfId="27646"/>
    <cellStyle name="20 % – Zvýraznění4 3 3 11 3 3" xfId="49757"/>
    <cellStyle name="20 % – Zvýraznění4 3 3 11 3 4" xfId="49758"/>
    <cellStyle name="20 % – Zvýraznění4 3 3 11 4" xfId="16250"/>
    <cellStyle name="20 % – Zvýraznění4 3 3 11 4 2" xfId="31431"/>
    <cellStyle name="20 % – Zvýraznění4 3 3 11 5" xfId="35236"/>
    <cellStyle name="20 % – Zvýraznění4 3 3 11 6" xfId="20056"/>
    <cellStyle name="20 % – Zvýraznění4 3 3 11 7" xfId="39644"/>
    <cellStyle name="20 % – Zvýraznění4 3 3 11 8" xfId="39645"/>
    <cellStyle name="20 % – Zvýraznění4 3 3 12" xfId="7859"/>
    <cellStyle name="20 % – Zvýraznění4 3 3 12 2" xfId="23078"/>
    <cellStyle name="20 % – Zvýraznění4 3 3 12 3" xfId="49759"/>
    <cellStyle name="20 % – Zvýraznění4 3 3 12 4" xfId="49760"/>
    <cellStyle name="20 % – Zvýraznění4 3 3 12 5" xfId="49761"/>
    <cellStyle name="20 % – Zvýraznění4 3 3 13" xfId="11522"/>
    <cellStyle name="20 % – Zvýraznění4 3 3 13 2" xfId="26718"/>
    <cellStyle name="20 % – Zvýraznění4 3 3 13 3" xfId="49762"/>
    <cellStyle name="20 % – Zvýraznění4 3 3 13 4" xfId="49763"/>
    <cellStyle name="20 % – Zvýraznění4 3 3 14" xfId="15322"/>
    <cellStyle name="20 % – Zvýraznění4 3 3 14 2" xfId="30503"/>
    <cellStyle name="20 % – Zvýraznění4 3 3 15" xfId="34308"/>
    <cellStyle name="20 % – Zvýraznění4 3 3 16" xfId="19128"/>
    <cellStyle name="20 % – Zvýraznění4 3 3 17" xfId="39646"/>
    <cellStyle name="20 % – Zvýraznění4 3 3 18" xfId="39647"/>
    <cellStyle name="20 % – Zvýraznění4 3 3 2" xfId="2198"/>
    <cellStyle name="20 % – Zvýraznění4 3 3 2 10" xfId="39648"/>
    <cellStyle name="20 % – Zvýraznění4 3 3 2 11" xfId="39649"/>
    <cellStyle name="20 % – Zvýraznění4 3 3 2 2" xfId="2199"/>
    <cellStyle name="20 % – Zvýraznění4 3 3 2 2 2" xfId="9014"/>
    <cellStyle name="20 % – Zvýraznění4 3 3 2 2 2 2" xfId="24230"/>
    <cellStyle name="20 % – Zvýraznění4 3 3 2 2 2 3" xfId="49764"/>
    <cellStyle name="20 % – Zvýraznění4 3 3 2 2 2 4" xfId="49765"/>
    <cellStyle name="20 % – Zvýraznění4 3 3 2 2 2 5" xfId="49766"/>
    <cellStyle name="20 % – Zvýraznění4 3 3 2 2 3" xfId="12455"/>
    <cellStyle name="20 % – Zvýraznění4 3 3 2 2 3 2" xfId="27648"/>
    <cellStyle name="20 % – Zvýraznění4 3 3 2 2 3 3" xfId="49767"/>
    <cellStyle name="20 % – Zvýraznění4 3 3 2 2 3 4" xfId="49768"/>
    <cellStyle name="20 % – Zvýraznění4 3 3 2 2 4" xfId="16252"/>
    <cellStyle name="20 % – Zvýraznění4 3 3 2 2 4 2" xfId="31433"/>
    <cellStyle name="20 % – Zvýraznění4 3 3 2 2 5" xfId="35238"/>
    <cellStyle name="20 % – Zvýraznění4 3 3 2 2 6" xfId="20058"/>
    <cellStyle name="20 % – Zvýraznění4 3 3 2 2 7" xfId="39650"/>
    <cellStyle name="20 % – Zvýraznění4 3 3 2 2 8" xfId="39651"/>
    <cellStyle name="20 % – Zvýraznění4 3 3 2 3" xfId="2200"/>
    <cellStyle name="20 % – Zvýraznění4 3 3 2 3 2" xfId="9015"/>
    <cellStyle name="20 % – Zvýraznění4 3 3 2 3 2 2" xfId="24231"/>
    <cellStyle name="20 % – Zvýraznění4 3 3 2 3 2 3" xfId="49769"/>
    <cellStyle name="20 % – Zvýraznění4 3 3 2 3 2 4" xfId="49770"/>
    <cellStyle name="20 % – Zvýraznění4 3 3 2 3 2 5" xfId="49771"/>
    <cellStyle name="20 % – Zvýraznění4 3 3 2 3 3" xfId="12456"/>
    <cellStyle name="20 % – Zvýraznění4 3 3 2 3 3 2" xfId="27649"/>
    <cellStyle name="20 % – Zvýraznění4 3 3 2 3 3 3" xfId="49772"/>
    <cellStyle name="20 % – Zvýraznění4 3 3 2 3 3 4" xfId="49773"/>
    <cellStyle name="20 % – Zvýraznění4 3 3 2 3 4" xfId="16253"/>
    <cellStyle name="20 % – Zvýraznění4 3 3 2 3 4 2" xfId="31434"/>
    <cellStyle name="20 % – Zvýraznění4 3 3 2 3 5" xfId="35239"/>
    <cellStyle name="20 % – Zvýraznění4 3 3 2 3 6" xfId="20059"/>
    <cellStyle name="20 % – Zvýraznění4 3 3 2 3 7" xfId="39652"/>
    <cellStyle name="20 % – Zvýraznění4 3 3 2 3 8" xfId="39653"/>
    <cellStyle name="20 % – Zvýraznění4 3 3 2 4" xfId="2201"/>
    <cellStyle name="20 % – Zvýraznění4 3 3 2 4 2" xfId="9016"/>
    <cellStyle name="20 % – Zvýraznění4 3 3 2 4 2 2" xfId="24232"/>
    <cellStyle name="20 % – Zvýraznění4 3 3 2 4 2 3" xfId="49774"/>
    <cellStyle name="20 % – Zvýraznění4 3 3 2 4 2 4" xfId="49775"/>
    <cellStyle name="20 % – Zvýraznění4 3 3 2 4 2 5" xfId="49776"/>
    <cellStyle name="20 % – Zvýraznění4 3 3 2 4 3" xfId="12457"/>
    <cellStyle name="20 % – Zvýraznění4 3 3 2 4 3 2" xfId="27650"/>
    <cellStyle name="20 % – Zvýraznění4 3 3 2 4 3 3" xfId="49777"/>
    <cellStyle name="20 % – Zvýraznění4 3 3 2 4 3 4" xfId="49778"/>
    <cellStyle name="20 % – Zvýraznění4 3 3 2 4 4" xfId="16254"/>
    <cellStyle name="20 % – Zvýraznění4 3 3 2 4 4 2" xfId="31435"/>
    <cellStyle name="20 % – Zvýraznění4 3 3 2 4 5" xfId="35240"/>
    <cellStyle name="20 % – Zvýraznění4 3 3 2 4 6" xfId="20060"/>
    <cellStyle name="20 % – Zvýraznění4 3 3 2 4 7" xfId="39654"/>
    <cellStyle name="20 % – Zvýraznění4 3 3 2 4 8" xfId="39655"/>
    <cellStyle name="20 % – Zvýraznění4 3 3 2 5" xfId="7920"/>
    <cellStyle name="20 % – Zvýraznění4 3 3 2 5 2" xfId="23137"/>
    <cellStyle name="20 % – Zvýraznění4 3 3 2 5 3" xfId="49779"/>
    <cellStyle name="20 % – Zvýraznění4 3 3 2 5 4" xfId="49780"/>
    <cellStyle name="20 % – Zvýraznění4 3 3 2 5 5" xfId="49781"/>
    <cellStyle name="20 % – Zvýraznění4 3 3 2 6" xfId="12454"/>
    <cellStyle name="20 % – Zvýraznění4 3 3 2 6 2" xfId="27647"/>
    <cellStyle name="20 % – Zvýraznění4 3 3 2 6 3" xfId="49782"/>
    <cellStyle name="20 % – Zvýraznění4 3 3 2 6 4" xfId="49783"/>
    <cellStyle name="20 % – Zvýraznění4 3 3 2 7" xfId="16251"/>
    <cellStyle name="20 % – Zvýraznění4 3 3 2 7 2" xfId="31432"/>
    <cellStyle name="20 % – Zvýraznění4 3 3 2 8" xfId="35237"/>
    <cellStyle name="20 % – Zvýraznění4 3 3 2 9" xfId="20057"/>
    <cellStyle name="20 % – Zvýraznění4 3 3 3" xfId="2202"/>
    <cellStyle name="20 % – Zvýraznění4 3 3 3 10" xfId="39656"/>
    <cellStyle name="20 % – Zvýraznění4 3 3 3 11" xfId="39657"/>
    <cellStyle name="20 % – Zvýraznění4 3 3 3 2" xfId="2203"/>
    <cellStyle name="20 % – Zvýraznění4 3 3 3 2 2" xfId="9017"/>
    <cellStyle name="20 % – Zvýraznění4 3 3 3 2 2 2" xfId="24233"/>
    <cellStyle name="20 % – Zvýraznění4 3 3 3 2 2 3" xfId="49784"/>
    <cellStyle name="20 % – Zvýraznění4 3 3 3 2 2 4" xfId="49785"/>
    <cellStyle name="20 % – Zvýraznění4 3 3 3 2 2 5" xfId="49786"/>
    <cellStyle name="20 % – Zvýraznění4 3 3 3 2 3" xfId="12459"/>
    <cellStyle name="20 % – Zvýraznění4 3 3 3 2 3 2" xfId="27652"/>
    <cellStyle name="20 % – Zvýraznění4 3 3 3 2 3 3" xfId="49787"/>
    <cellStyle name="20 % – Zvýraznění4 3 3 3 2 3 4" xfId="49788"/>
    <cellStyle name="20 % – Zvýraznění4 3 3 3 2 4" xfId="16256"/>
    <cellStyle name="20 % – Zvýraznění4 3 3 3 2 4 2" xfId="31437"/>
    <cellStyle name="20 % – Zvýraznění4 3 3 3 2 5" xfId="35242"/>
    <cellStyle name="20 % – Zvýraznění4 3 3 3 2 6" xfId="20062"/>
    <cellStyle name="20 % – Zvýraznění4 3 3 3 2 7" xfId="39658"/>
    <cellStyle name="20 % – Zvýraznění4 3 3 3 2 8" xfId="39659"/>
    <cellStyle name="20 % – Zvýraznění4 3 3 3 3" xfId="2204"/>
    <cellStyle name="20 % – Zvýraznění4 3 3 3 3 2" xfId="9018"/>
    <cellStyle name="20 % – Zvýraznění4 3 3 3 3 2 2" xfId="24234"/>
    <cellStyle name="20 % – Zvýraznění4 3 3 3 3 2 3" xfId="49789"/>
    <cellStyle name="20 % – Zvýraznění4 3 3 3 3 2 4" xfId="49790"/>
    <cellStyle name="20 % – Zvýraznění4 3 3 3 3 2 5" xfId="49791"/>
    <cellStyle name="20 % – Zvýraznění4 3 3 3 3 3" xfId="12460"/>
    <cellStyle name="20 % – Zvýraznění4 3 3 3 3 3 2" xfId="27653"/>
    <cellStyle name="20 % – Zvýraznění4 3 3 3 3 3 3" xfId="49792"/>
    <cellStyle name="20 % – Zvýraznění4 3 3 3 3 3 4" xfId="49793"/>
    <cellStyle name="20 % – Zvýraznění4 3 3 3 3 4" xfId="16257"/>
    <cellStyle name="20 % – Zvýraznění4 3 3 3 3 4 2" xfId="31438"/>
    <cellStyle name="20 % – Zvýraznění4 3 3 3 3 5" xfId="35243"/>
    <cellStyle name="20 % – Zvýraznění4 3 3 3 3 6" xfId="20063"/>
    <cellStyle name="20 % – Zvýraznění4 3 3 3 3 7" xfId="39660"/>
    <cellStyle name="20 % – Zvýraznění4 3 3 3 3 8" xfId="39661"/>
    <cellStyle name="20 % – Zvýraznění4 3 3 3 4" xfId="2205"/>
    <cellStyle name="20 % – Zvýraznění4 3 3 3 4 2" xfId="9019"/>
    <cellStyle name="20 % – Zvýraznění4 3 3 3 4 2 2" xfId="24235"/>
    <cellStyle name="20 % – Zvýraznění4 3 3 3 4 2 3" xfId="49794"/>
    <cellStyle name="20 % – Zvýraznění4 3 3 3 4 2 4" xfId="49795"/>
    <cellStyle name="20 % – Zvýraznění4 3 3 3 4 2 5" xfId="49796"/>
    <cellStyle name="20 % – Zvýraznění4 3 3 3 4 3" xfId="12461"/>
    <cellStyle name="20 % – Zvýraznění4 3 3 3 4 3 2" xfId="27654"/>
    <cellStyle name="20 % – Zvýraznění4 3 3 3 4 3 3" xfId="49797"/>
    <cellStyle name="20 % – Zvýraznění4 3 3 3 4 3 4" xfId="49798"/>
    <cellStyle name="20 % – Zvýraznění4 3 3 3 4 4" xfId="16258"/>
    <cellStyle name="20 % – Zvýraznění4 3 3 3 4 4 2" xfId="31439"/>
    <cellStyle name="20 % – Zvýraznění4 3 3 3 4 5" xfId="35244"/>
    <cellStyle name="20 % – Zvýraznění4 3 3 3 4 6" xfId="20064"/>
    <cellStyle name="20 % – Zvýraznění4 3 3 3 4 7" xfId="39662"/>
    <cellStyle name="20 % – Zvýraznění4 3 3 3 4 8" xfId="39663"/>
    <cellStyle name="20 % – Zvýraznění4 3 3 3 5" xfId="8073"/>
    <cellStyle name="20 % – Zvýraznění4 3 3 3 5 2" xfId="23289"/>
    <cellStyle name="20 % – Zvýraznění4 3 3 3 5 3" xfId="49799"/>
    <cellStyle name="20 % – Zvýraznění4 3 3 3 5 4" xfId="49800"/>
    <cellStyle name="20 % – Zvýraznění4 3 3 3 5 5" xfId="49801"/>
    <cellStyle name="20 % – Zvýraznění4 3 3 3 6" xfId="12458"/>
    <cellStyle name="20 % – Zvýraznění4 3 3 3 6 2" xfId="27651"/>
    <cellStyle name="20 % – Zvýraznění4 3 3 3 6 3" xfId="49802"/>
    <cellStyle name="20 % – Zvýraznění4 3 3 3 6 4" xfId="49803"/>
    <cellStyle name="20 % – Zvýraznění4 3 3 3 7" xfId="16255"/>
    <cellStyle name="20 % – Zvýraznění4 3 3 3 7 2" xfId="31436"/>
    <cellStyle name="20 % – Zvýraznění4 3 3 3 8" xfId="35241"/>
    <cellStyle name="20 % – Zvýraznění4 3 3 3 9" xfId="20061"/>
    <cellStyle name="20 % – Zvýraznění4 3 3 4" xfId="2206"/>
    <cellStyle name="20 % – Zvýraznění4 3 3 4 10" xfId="39664"/>
    <cellStyle name="20 % – Zvýraznění4 3 3 4 11" xfId="39665"/>
    <cellStyle name="20 % – Zvýraznění4 3 3 4 2" xfId="2207"/>
    <cellStyle name="20 % – Zvýraznění4 3 3 4 2 2" xfId="9020"/>
    <cellStyle name="20 % – Zvýraznění4 3 3 4 2 2 2" xfId="24236"/>
    <cellStyle name="20 % – Zvýraznění4 3 3 4 2 2 3" xfId="49804"/>
    <cellStyle name="20 % – Zvýraznění4 3 3 4 2 2 4" xfId="49805"/>
    <cellStyle name="20 % – Zvýraznění4 3 3 4 2 2 5" xfId="49806"/>
    <cellStyle name="20 % – Zvýraznění4 3 3 4 2 3" xfId="12463"/>
    <cellStyle name="20 % – Zvýraznění4 3 3 4 2 3 2" xfId="27656"/>
    <cellStyle name="20 % – Zvýraznění4 3 3 4 2 3 3" xfId="49807"/>
    <cellStyle name="20 % – Zvýraznění4 3 3 4 2 3 4" xfId="49808"/>
    <cellStyle name="20 % – Zvýraznění4 3 3 4 2 4" xfId="16260"/>
    <cellStyle name="20 % – Zvýraznění4 3 3 4 2 4 2" xfId="31441"/>
    <cellStyle name="20 % – Zvýraznění4 3 3 4 2 5" xfId="35246"/>
    <cellStyle name="20 % – Zvýraznění4 3 3 4 2 6" xfId="20066"/>
    <cellStyle name="20 % – Zvýraznění4 3 3 4 2 7" xfId="39666"/>
    <cellStyle name="20 % – Zvýraznění4 3 3 4 2 8" xfId="39667"/>
    <cellStyle name="20 % – Zvýraznění4 3 3 4 3" xfId="2208"/>
    <cellStyle name="20 % – Zvýraznění4 3 3 4 3 2" xfId="9021"/>
    <cellStyle name="20 % – Zvýraznění4 3 3 4 3 2 2" xfId="24237"/>
    <cellStyle name="20 % – Zvýraznění4 3 3 4 3 2 3" xfId="49809"/>
    <cellStyle name="20 % – Zvýraznění4 3 3 4 3 2 4" xfId="49810"/>
    <cellStyle name="20 % – Zvýraznění4 3 3 4 3 2 5" xfId="49811"/>
    <cellStyle name="20 % – Zvýraznění4 3 3 4 3 3" xfId="12464"/>
    <cellStyle name="20 % – Zvýraznění4 3 3 4 3 3 2" xfId="27657"/>
    <cellStyle name="20 % – Zvýraznění4 3 3 4 3 3 3" xfId="49812"/>
    <cellStyle name="20 % – Zvýraznění4 3 3 4 3 3 4" xfId="49813"/>
    <cellStyle name="20 % – Zvýraznění4 3 3 4 3 4" xfId="16261"/>
    <cellStyle name="20 % – Zvýraznění4 3 3 4 3 4 2" xfId="31442"/>
    <cellStyle name="20 % – Zvýraznění4 3 3 4 3 5" xfId="35247"/>
    <cellStyle name="20 % – Zvýraznění4 3 3 4 3 6" xfId="20067"/>
    <cellStyle name="20 % – Zvýraznění4 3 3 4 3 7" xfId="39668"/>
    <cellStyle name="20 % – Zvýraznění4 3 3 4 3 8" xfId="39669"/>
    <cellStyle name="20 % – Zvýraznění4 3 3 4 4" xfId="2209"/>
    <cellStyle name="20 % – Zvýraznění4 3 3 4 4 2" xfId="9022"/>
    <cellStyle name="20 % – Zvýraznění4 3 3 4 4 2 2" xfId="24238"/>
    <cellStyle name="20 % – Zvýraznění4 3 3 4 4 2 3" xfId="49814"/>
    <cellStyle name="20 % – Zvýraznění4 3 3 4 4 2 4" xfId="49815"/>
    <cellStyle name="20 % – Zvýraznění4 3 3 4 4 2 5" xfId="49816"/>
    <cellStyle name="20 % – Zvýraznění4 3 3 4 4 3" xfId="12465"/>
    <cellStyle name="20 % – Zvýraznění4 3 3 4 4 3 2" xfId="27658"/>
    <cellStyle name="20 % – Zvýraznění4 3 3 4 4 3 3" xfId="49817"/>
    <cellStyle name="20 % – Zvýraznění4 3 3 4 4 3 4" xfId="49818"/>
    <cellStyle name="20 % – Zvýraznění4 3 3 4 4 4" xfId="16262"/>
    <cellStyle name="20 % – Zvýraznění4 3 3 4 4 4 2" xfId="31443"/>
    <cellStyle name="20 % – Zvýraznění4 3 3 4 4 5" xfId="35248"/>
    <cellStyle name="20 % – Zvýraznění4 3 3 4 4 6" xfId="20068"/>
    <cellStyle name="20 % – Zvýraznění4 3 3 4 4 7" xfId="39670"/>
    <cellStyle name="20 % – Zvýraznění4 3 3 4 4 8" xfId="39671"/>
    <cellStyle name="20 % – Zvýraznění4 3 3 4 5" xfId="8153"/>
    <cellStyle name="20 % – Zvýraznění4 3 3 4 5 2" xfId="23369"/>
    <cellStyle name="20 % – Zvýraznění4 3 3 4 5 3" xfId="49819"/>
    <cellStyle name="20 % – Zvýraznění4 3 3 4 5 4" xfId="49820"/>
    <cellStyle name="20 % – Zvýraznění4 3 3 4 5 5" xfId="49821"/>
    <cellStyle name="20 % – Zvýraznění4 3 3 4 6" xfId="12462"/>
    <cellStyle name="20 % – Zvýraznění4 3 3 4 6 2" xfId="27655"/>
    <cellStyle name="20 % – Zvýraznění4 3 3 4 6 3" xfId="49822"/>
    <cellStyle name="20 % – Zvýraznění4 3 3 4 6 4" xfId="49823"/>
    <cellStyle name="20 % – Zvýraznění4 3 3 4 7" xfId="16259"/>
    <cellStyle name="20 % – Zvýraznění4 3 3 4 7 2" xfId="31440"/>
    <cellStyle name="20 % – Zvýraznění4 3 3 4 8" xfId="35245"/>
    <cellStyle name="20 % – Zvýraznění4 3 3 4 9" xfId="20065"/>
    <cellStyle name="20 % – Zvýraznění4 3 3 5" xfId="2210"/>
    <cellStyle name="20 % – Zvýraznění4 3 3 5 10" xfId="39672"/>
    <cellStyle name="20 % – Zvýraznění4 3 3 5 11" xfId="39673"/>
    <cellStyle name="20 % – Zvýraznění4 3 3 5 2" xfId="2211"/>
    <cellStyle name="20 % – Zvýraznění4 3 3 5 2 2" xfId="9023"/>
    <cellStyle name="20 % – Zvýraznění4 3 3 5 2 2 2" xfId="24239"/>
    <cellStyle name="20 % – Zvýraznění4 3 3 5 2 2 3" xfId="49824"/>
    <cellStyle name="20 % – Zvýraznění4 3 3 5 2 2 4" xfId="49825"/>
    <cellStyle name="20 % – Zvýraznění4 3 3 5 2 2 5" xfId="49826"/>
    <cellStyle name="20 % – Zvýraznění4 3 3 5 2 3" xfId="12467"/>
    <cellStyle name="20 % – Zvýraznění4 3 3 5 2 3 2" xfId="27660"/>
    <cellStyle name="20 % – Zvýraznění4 3 3 5 2 3 3" xfId="49827"/>
    <cellStyle name="20 % – Zvýraznění4 3 3 5 2 3 4" xfId="49828"/>
    <cellStyle name="20 % – Zvýraznění4 3 3 5 2 4" xfId="16264"/>
    <cellStyle name="20 % – Zvýraznění4 3 3 5 2 4 2" xfId="31445"/>
    <cellStyle name="20 % – Zvýraznění4 3 3 5 2 5" xfId="35250"/>
    <cellStyle name="20 % – Zvýraznění4 3 3 5 2 6" xfId="20070"/>
    <cellStyle name="20 % – Zvýraznění4 3 3 5 2 7" xfId="39674"/>
    <cellStyle name="20 % – Zvýraznění4 3 3 5 2 8" xfId="39675"/>
    <cellStyle name="20 % – Zvýraznění4 3 3 5 3" xfId="2212"/>
    <cellStyle name="20 % – Zvýraznění4 3 3 5 3 2" xfId="9024"/>
    <cellStyle name="20 % – Zvýraznění4 3 3 5 3 2 2" xfId="24240"/>
    <cellStyle name="20 % – Zvýraznění4 3 3 5 3 2 3" xfId="49829"/>
    <cellStyle name="20 % – Zvýraznění4 3 3 5 3 2 4" xfId="49830"/>
    <cellStyle name="20 % – Zvýraznění4 3 3 5 3 2 5" xfId="49831"/>
    <cellStyle name="20 % – Zvýraznění4 3 3 5 3 3" xfId="12468"/>
    <cellStyle name="20 % – Zvýraznění4 3 3 5 3 3 2" xfId="27661"/>
    <cellStyle name="20 % – Zvýraznění4 3 3 5 3 3 3" xfId="49832"/>
    <cellStyle name="20 % – Zvýraznění4 3 3 5 3 3 4" xfId="49833"/>
    <cellStyle name="20 % – Zvýraznění4 3 3 5 3 4" xfId="16265"/>
    <cellStyle name="20 % – Zvýraznění4 3 3 5 3 4 2" xfId="31446"/>
    <cellStyle name="20 % – Zvýraznění4 3 3 5 3 5" xfId="35251"/>
    <cellStyle name="20 % – Zvýraznění4 3 3 5 3 6" xfId="20071"/>
    <cellStyle name="20 % – Zvýraznění4 3 3 5 3 7" xfId="39676"/>
    <cellStyle name="20 % – Zvýraznění4 3 3 5 3 8" xfId="39677"/>
    <cellStyle name="20 % – Zvýraznění4 3 3 5 4" xfId="2213"/>
    <cellStyle name="20 % – Zvýraznění4 3 3 5 4 2" xfId="9025"/>
    <cellStyle name="20 % – Zvýraznění4 3 3 5 4 2 2" xfId="24241"/>
    <cellStyle name="20 % – Zvýraznění4 3 3 5 4 2 3" xfId="49834"/>
    <cellStyle name="20 % – Zvýraznění4 3 3 5 4 2 4" xfId="49835"/>
    <cellStyle name="20 % – Zvýraznění4 3 3 5 4 2 5" xfId="49836"/>
    <cellStyle name="20 % – Zvýraznění4 3 3 5 4 3" xfId="12469"/>
    <cellStyle name="20 % – Zvýraznění4 3 3 5 4 3 2" xfId="27662"/>
    <cellStyle name="20 % – Zvýraznění4 3 3 5 4 3 3" xfId="49837"/>
    <cellStyle name="20 % – Zvýraznění4 3 3 5 4 3 4" xfId="49838"/>
    <cellStyle name="20 % – Zvýraznění4 3 3 5 4 4" xfId="16266"/>
    <cellStyle name="20 % – Zvýraznění4 3 3 5 4 4 2" xfId="31447"/>
    <cellStyle name="20 % – Zvýraznění4 3 3 5 4 5" xfId="35252"/>
    <cellStyle name="20 % – Zvýraznění4 3 3 5 4 6" xfId="20072"/>
    <cellStyle name="20 % – Zvýraznění4 3 3 5 4 7" xfId="39678"/>
    <cellStyle name="20 % – Zvýraznění4 3 3 5 4 8" xfId="39679"/>
    <cellStyle name="20 % – Zvýraznění4 3 3 5 5" xfId="8235"/>
    <cellStyle name="20 % – Zvýraznění4 3 3 5 5 2" xfId="23451"/>
    <cellStyle name="20 % – Zvýraznění4 3 3 5 5 3" xfId="49839"/>
    <cellStyle name="20 % – Zvýraznění4 3 3 5 5 4" xfId="49840"/>
    <cellStyle name="20 % – Zvýraznění4 3 3 5 5 5" xfId="49841"/>
    <cellStyle name="20 % – Zvýraznění4 3 3 5 6" xfId="12466"/>
    <cellStyle name="20 % – Zvýraznění4 3 3 5 6 2" xfId="27659"/>
    <cellStyle name="20 % – Zvýraznění4 3 3 5 6 3" xfId="49842"/>
    <cellStyle name="20 % – Zvýraznění4 3 3 5 6 4" xfId="49843"/>
    <cellStyle name="20 % – Zvýraznění4 3 3 5 7" xfId="16263"/>
    <cellStyle name="20 % – Zvýraznění4 3 3 5 7 2" xfId="31444"/>
    <cellStyle name="20 % – Zvýraznění4 3 3 5 8" xfId="35249"/>
    <cellStyle name="20 % – Zvýraznění4 3 3 5 9" xfId="20069"/>
    <cellStyle name="20 % – Zvýraznění4 3 3 6" xfId="2214"/>
    <cellStyle name="20 % – Zvýraznění4 3 3 6 10" xfId="39680"/>
    <cellStyle name="20 % – Zvýraznění4 3 3 6 11" xfId="39681"/>
    <cellStyle name="20 % – Zvýraznění4 3 3 6 2" xfId="2215"/>
    <cellStyle name="20 % – Zvýraznění4 3 3 6 2 2" xfId="9026"/>
    <cellStyle name="20 % – Zvýraznění4 3 3 6 2 2 2" xfId="24242"/>
    <cellStyle name="20 % – Zvýraznění4 3 3 6 2 2 3" xfId="49844"/>
    <cellStyle name="20 % – Zvýraznění4 3 3 6 2 2 4" xfId="49845"/>
    <cellStyle name="20 % – Zvýraznění4 3 3 6 2 2 5" xfId="49846"/>
    <cellStyle name="20 % – Zvýraznění4 3 3 6 2 3" xfId="12471"/>
    <cellStyle name="20 % – Zvýraznění4 3 3 6 2 3 2" xfId="27664"/>
    <cellStyle name="20 % – Zvýraznění4 3 3 6 2 3 3" xfId="49847"/>
    <cellStyle name="20 % – Zvýraznění4 3 3 6 2 3 4" xfId="49848"/>
    <cellStyle name="20 % – Zvýraznění4 3 3 6 2 4" xfId="16268"/>
    <cellStyle name="20 % – Zvýraznění4 3 3 6 2 4 2" xfId="31449"/>
    <cellStyle name="20 % – Zvýraznění4 3 3 6 2 5" xfId="35254"/>
    <cellStyle name="20 % – Zvýraznění4 3 3 6 2 6" xfId="20074"/>
    <cellStyle name="20 % – Zvýraznění4 3 3 6 2 7" xfId="39682"/>
    <cellStyle name="20 % – Zvýraznění4 3 3 6 2 8" xfId="39683"/>
    <cellStyle name="20 % – Zvýraznění4 3 3 6 3" xfId="2216"/>
    <cellStyle name="20 % – Zvýraznění4 3 3 6 3 2" xfId="9027"/>
    <cellStyle name="20 % – Zvýraznění4 3 3 6 3 2 2" xfId="24243"/>
    <cellStyle name="20 % – Zvýraznění4 3 3 6 3 2 3" xfId="49849"/>
    <cellStyle name="20 % – Zvýraznění4 3 3 6 3 2 4" xfId="49850"/>
    <cellStyle name="20 % – Zvýraznění4 3 3 6 3 2 5" xfId="49851"/>
    <cellStyle name="20 % – Zvýraznění4 3 3 6 3 3" xfId="12472"/>
    <cellStyle name="20 % – Zvýraznění4 3 3 6 3 3 2" xfId="27665"/>
    <cellStyle name="20 % – Zvýraznění4 3 3 6 3 3 3" xfId="49852"/>
    <cellStyle name="20 % – Zvýraznění4 3 3 6 3 3 4" xfId="49853"/>
    <cellStyle name="20 % – Zvýraznění4 3 3 6 3 4" xfId="16269"/>
    <cellStyle name="20 % – Zvýraznění4 3 3 6 3 4 2" xfId="31450"/>
    <cellStyle name="20 % – Zvýraznění4 3 3 6 3 5" xfId="35255"/>
    <cellStyle name="20 % – Zvýraznění4 3 3 6 3 6" xfId="20075"/>
    <cellStyle name="20 % – Zvýraznění4 3 3 6 3 7" xfId="39684"/>
    <cellStyle name="20 % – Zvýraznění4 3 3 6 3 8" xfId="39685"/>
    <cellStyle name="20 % – Zvýraznění4 3 3 6 4" xfId="2217"/>
    <cellStyle name="20 % – Zvýraznění4 3 3 6 4 2" xfId="9028"/>
    <cellStyle name="20 % – Zvýraznění4 3 3 6 4 2 2" xfId="24244"/>
    <cellStyle name="20 % – Zvýraznění4 3 3 6 4 2 3" xfId="49854"/>
    <cellStyle name="20 % – Zvýraznění4 3 3 6 4 2 4" xfId="49855"/>
    <cellStyle name="20 % – Zvýraznění4 3 3 6 4 2 5" xfId="49856"/>
    <cellStyle name="20 % – Zvýraznění4 3 3 6 4 3" xfId="12473"/>
    <cellStyle name="20 % – Zvýraznění4 3 3 6 4 3 2" xfId="27666"/>
    <cellStyle name="20 % – Zvýraznění4 3 3 6 4 3 3" xfId="49857"/>
    <cellStyle name="20 % – Zvýraznění4 3 3 6 4 3 4" xfId="49858"/>
    <cellStyle name="20 % – Zvýraznění4 3 3 6 4 4" xfId="16270"/>
    <cellStyle name="20 % – Zvýraznění4 3 3 6 4 4 2" xfId="31451"/>
    <cellStyle name="20 % – Zvýraznění4 3 3 6 4 5" xfId="35256"/>
    <cellStyle name="20 % – Zvýraznění4 3 3 6 4 6" xfId="20076"/>
    <cellStyle name="20 % – Zvýraznění4 3 3 6 4 7" xfId="39686"/>
    <cellStyle name="20 % – Zvýraznění4 3 3 6 4 8" xfId="39687"/>
    <cellStyle name="20 % – Zvýraznění4 3 3 6 5" xfId="8328"/>
    <cellStyle name="20 % – Zvýraznění4 3 3 6 5 2" xfId="23544"/>
    <cellStyle name="20 % – Zvýraznění4 3 3 6 5 3" xfId="49859"/>
    <cellStyle name="20 % – Zvýraznění4 3 3 6 5 4" xfId="49860"/>
    <cellStyle name="20 % – Zvýraznění4 3 3 6 5 5" xfId="49861"/>
    <cellStyle name="20 % – Zvýraznění4 3 3 6 6" xfId="12470"/>
    <cellStyle name="20 % – Zvýraznění4 3 3 6 6 2" xfId="27663"/>
    <cellStyle name="20 % – Zvýraznění4 3 3 6 6 3" xfId="49862"/>
    <cellStyle name="20 % – Zvýraznění4 3 3 6 6 4" xfId="49863"/>
    <cellStyle name="20 % – Zvýraznění4 3 3 6 7" xfId="16267"/>
    <cellStyle name="20 % – Zvýraznění4 3 3 6 7 2" xfId="31448"/>
    <cellStyle name="20 % – Zvýraznění4 3 3 6 8" xfId="35253"/>
    <cellStyle name="20 % – Zvýraznění4 3 3 6 9" xfId="20073"/>
    <cellStyle name="20 % – Zvýraznění4 3 3 7" xfId="2218"/>
    <cellStyle name="20 % – Zvýraznění4 3 3 7 10" xfId="39688"/>
    <cellStyle name="20 % – Zvýraznění4 3 3 7 11" xfId="39689"/>
    <cellStyle name="20 % – Zvýraznění4 3 3 7 2" xfId="2219"/>
    <cellStyle name="20 % – Zvýraznění4 3 3 7 2 2" xfId="9029"/>
    <cellStyle name="20 % – Zvýraznění4 3 3 7 2 2 2" xfId="24245"/>
    <cellStyle name="20 % – Zvýraznění4 3 3 7 2 2 3" xfId="49864"/>
    <cellStyle name="20 % – Zvýraznění4 3 3 7 2 2 4" xfId="49865"/>
    <cellStyle name="20 % – Zvýraznění4 3 3 7 2 2 5" xfId="49866"/>
    <cellStyle name="20 % – Zvýraznění4 3 3 7 2 3" xfId="12475"/>
    <cellStyle name="20 % – Zvýraznění4 3 3 7 2 3 2" xfId="27668"/>
    <cellStyle name="20 % – Zvýraznění4 3 3 7 2 3 3" xfId="49867"/>
    <cellStyle name="20 % – Zvýraznění4 3 3 7 2 3 4" xfId="49868"/>
    <cellStyle name="20 % – Zvýraznění4 3 3 7 2 4" xfId="16272"/>
    <cellStyle name="20 % – Zvýraznění4 3 3 7 2 4 2" xfId="31453"/>
    <cellStyle name="20 % – Zvýraznění4 3 3 7 2 5" xfId="35258"/>
    <cellStyle name="20 % – Zvýraznění4 3 3 7 2 6" xfId="20078"/>
    <cellStyle name="20 % – Zvýraznění4 3 3 7 2 7" xfId="39690"/>
    <cellStyle name="20 % – Zvýraznění4 3 3 7 2 8" xfId="39691"/>
    <cellStyle name="20 % – Zvýraznění4 3 3 7 3" xfId="2220"/>
    <cellStyle name="20 % – Zvýraznění4 3 3 7 3 2" xfId="9030"/>
    <cellStyle name="20 % – Zvýraznění4 3 3 7 3 2 2" xfId="24246"/>
    <cellStyle name="20 % – Zvýraznění4 3 3 7 3 2 3" xfId="49869"/>
    <cellStyle name="20 % – Zvýraznění4 3 3 7 3 2 4" xfId="49870"/>
    <cellStyle name="20 % – Zvýraznění4 3 3 7 3 2 5" xfId="49871"/>
    <cellStyle name="20 % – Zvýraznění4 3 3 7 3 3" xfId="12476"/>
    <cellStyle name="20 % – Zvýraznění4 3 3 7 3 3 2" xfId="27669"/>
    <cellStyle name="20 % – Zvýraznění4 3 3 7 3 3 3" xfId="49872"/>
    <cellStyle name="20 % – Zvýraznění4 3 3 7 3 3 4" xfId="49873"/>
    <cellStyle name="20 % – Zvýraznění4 3 3 7 3 4" xfId="16273"/>
    <cellStyle name="20 % – Zvýraznění4 3 3 7 3 4 2" xfId="31454"/>
    <cellStyle name="20 % – Zvýraznění4 3 3 7 3 5" xfId="35259"/>
    <cellStyle name="20 % – Zvýraznění4 3 3 7 3 6" xfId="20079"/>
    <cellStyle name="20 % – Zvýraznění4 3 3 7 3 7" xfId="39692"/>
    <cellStyle name="20 % – Zvýraznění4 3 3 7 3 8" xfId="39693"/>
    <cellStyle name="20 % – Zvýraznění4 3 3 7 4" xfId="2221"/>
    <cellStyle name="20 % – Zvýraznění4 3 3 7 4 2" xfId="9031"/>
    <cellStyle name="20 % – Zvýraznění4 3 3 7 4 2 2" xfId="24247"/>
    <cellStyle name="20 % – Zvýraznění4 3 3 7 4 2 3" xfId="49874"/>
    <cellStyle name="20 % – Zvýraznění4 3 3 7 4 2 4" xfId="49875"/>
    <cellStyle name="20 % – Zvýraznění4 3 3 7 4 2 5" xfId="49876"/>
    <cellStyle name="20 % – Zvýraznění4 3 3 7 4 3" xfId="12477"/>
    <cellStyle name="20 % – Zvýraznění4 3 3 7 4 3 2" xfId="27670"/>
    <cellStyle name="20 % – Zvýraznění4 3 3 7 4 3 3" xfId="49877"/>
    <cellStyle name="20 % – Zvýraznění4 3 3 7 4 3 4" xfId="49878"/>
    <cellStyle name="20 % – Zvýraznění4 3 3 7 4 4" xfId="16274"/>
    <cellStyle name="20 % – Zvýraznění4 3 3 7 4 4 2" xfId="31455"/>
    <cellStyle name="20 % – Zvýraznění4 3 3 7 4 5" xfId="35260"/>
    <cellStyle name="20 % – Zvýraznění4 3 3 7 4 6" xfId="20080"/>
    <cellStyle name="20 % – Zvýraznění4 3 3 7 4 7" xfId="39694"/>
    <cellStyle name="20 % – Zvýraznění4 3 3 7 4 8" xfId="39695"/>
    <cellStyle name="20 % – Zvýraznění4 3 3 7 5" xfId="8411"/>
    <cellStyle name="20 % – Zvýraznění4 3 3 7 5 2" xfId="23627"/>
    <cellStyle name="20 % – Zvýraznění4 3 3 7 5 3" xfId="49879"/>
    <cellStyle name="20 % – Zvýraznění4 3 3 7 5 4" xfId="49880"/>
    <cellStyle name="20 % – Zvýraznění4 3 3 7 5 5" xfId="49881"/>
    <cellStyle name="20 % – Zvýraznění4 3 3 7 6" xfId="12474"/>
    <cellStyle name="20 % – Zvýraznění4 3 3 7 6 2" xfId="27667"/>
    <cellStyle name="20 % – Zvýraznění4 3 3 7 6 3" xfId="49882"/>
    <cellStyle name="20 % – Zvýraznění4 3 3 7 6 4" xfId="49883"/>
    <cellStyle name="20 % – Zvýraznění4 3 3 7 7" xfId="16271"/>
    <cellStyle name="20 % – Zvýraznění4 3 3 7 7 2" xfId="31452"/>
    <cellStyle name="20 % – Zvýraznění4 3 3 7 8" xfId="35257"/>
    <cellStyle name="20 % – Zvýraznění4 3 3 7 9" xfId="20077"/>
    <cellStyle name="20 % – Zvýraznění4 3 3 8" xfId="2222"/>
    <cellStyle name="20 % – Zvýraznění4 3 3 8 2" xfId="9032"/>
    <cellStyle name="20 % – Zvýraznění4 3 3 8 2 2" xfId="24248"/>
    <cellStyle name="20 % – Zvýraznění4 3 3 8 2 3" xfId="49884"/>
    <cellStyle name="20 % – Zvýraznění4 3 3 8 2 4" xfId="49885"/>
    <cellStyle name="20 % – Zvýraznění4 3 3 8 2 5" xfId="49886"/>
    <cellStyle name="20 % – Zvýraznění4 3 3 8 3" xfId="12478"/>
    <cellStyle name="20 % – Zvýraznění4 3 3 8 3 2" xfId="27671"/>
    <cellStyle name="20 % – Zvýraznění4 3 3 8 3 3" xfId="49887"/>
    <cellStyle name="20 % – Zvýraznění4 3 3 8 3 4" xfId="49888"/>
    <cellStyle name="20 % – Zvýraznění4 3 3 8 4" xfId="16275"/>
    <cellStyle name="20 % – Zvýraznění4 3 3 8 4 2" xfId="31456"/>
    <cellStyle name="20 % – Zvýraznění4 3 3 8 5" xfId="35261"/>
    <cellStyle name="20 % – Zvýraznění4 3 3 8 6" xfId="20081"/>
    <cellStyle name="20 % – Zvýraznění4 3 3 8 7" xfId="39696"/>
    <cellStyle name="20 % – Zvýraznění4 3 3 8 8" xfId="39697"/>
    <cellStyle name="20 % – Zvýraznění4 3 3 9" xfId="2223"/>
    <cellStyle name="20 % – Zvýraznění4 3 3 9 2" xfId="9033"/>
    <cellStyle name="20 % – Zvýraznění4 3 3 9 2 2" xfId="24249"/>
    <cellStyle name="20 % – Zvýraznění4 3 3 9 2 3" xfId="49889"/>
    <cellStyle name="20 % – Zvýraznění4 3 3 9 2 4" xfId="49890"/>
    <cellStyle name="20 % – Zvýraznění4 3 3 9 2 5" xfId="49891"/>
    <cellStyle name="20 % – Zvýraznění4 3 3 9 3" xfId="12479"/>
    <cellStyle name="20 % – Zvýraznění4 3 3 9 3 2" xfId="27672"/>
    <cellStyle name="20 % – Zvýraznění4 3 3 9 3 3" xfId="49892"/>
    <cellStyle name="20 % – Zvýraznění4 3 3 9 3 4" xfId="49893"/>
    <cellStyle name="20 % – Zvýraznění4 3 3 9 4" xfId="16276"/>
    <cellStyle name="20 % – Zvýraznění4 3 3 9 4 2" xfId="31457"/>
    <cellStyle name="20 % – Zvýraznění4 3 3 9 5" xfId="35262"/>
    <cellStyle name="20 % – Zvýraznění4 3 3 9 6" xfId="20082"/>
    <cellStyle name="20 % – Zvýraznění4 3 3 9 7" xfId="39698"/>
    <cellStyle name="20 % – Zvýraznění4 3 3 9 8" xfId="39699"/>
    <cellStyle name="20 % – Zvýraznění4 3 4" xfId="434"/>
    <cellStyle name="20 % – Zvýraznění4 3 4 10" xfId="19129"/>
    <cellStyle name="20 % – Zvýraznění4 3 4 11" xfId="39700"/>
    <cellStyle name="20 % – Zvýraznění4 3 4 12" xfId="39701"/>
    <cellStyle name="20 % – Zvýraznění4 3 4 2" xfId="2224"/>
    <cellStyle name="20 % – Zvýraznění4 3 4 2 2" xfId="9034"/>
    <cellStyle name="20 % – Zvýraznění4 3 4 2 2 2" xfId="24250"/>
    <cellStyle name="20 % – Zvýraznění4 3 4 2 2 3" xfId="49894"/>
    <cellStyle name="20 % – Zvýraznění4 3 4 2 2 4" xfId="49895"/>
    <cellStyle name="20 % – Zvýraznění4 3 4 2 2 5" xfId="49896"/>
    <cellStyle name="20 % – Zvýraznění4 3 4 2 3" xfId="12480"/>
    <cellStyle name="20 % – Zvýraznění4 3 4 2 3 2" xfId="27673"/>
    <cellStyle name="20 % – Zvýraznění4 3 4 2 3 3" xfId="49897"/>
    <cellStyle name="20 % – Zvýraznění4 3 4 2 3 4" xfId="49898"/>
    <cellStyle name="20 % – Zvýraznění4 3 4 2 4" xfId="16277"/>
    <cellStyle name="20 % – Zvýraznění4 3 4 2 4 2" xfId="31458"/>
    <cellStyle name="20 % – Zvýraznění4 3 4 2 5" xfId="35263"/>
    <cellStyle name="20 % – Zvýraznění4 3 4 2 6" xfId="20083"/>
    <cellStyle name="20 % – Zvýraznění4 3 4 2 7" xfId="39702"/>
    <cellStyle name="20 % – Zvýraznění4 3 4 2 8" xfId="39703"/>
    <cellStyle name="20 % – Zvýraznění4 3 4 3" xfId="2225"/>
    <cellStyle name="20 % – Zvýraznění4 3 4 3 2" xfId="9035"/>
    <cellStyle name="20 % – Zvýraznění4 3 4 3 2 2" xfId="24251"/>
    <cellStyle name="20 % – Zvýraznění4 3 4 3 2 3" xfId="49899"/>
    <cellStyle name="20 % – Zvýraznění4 3 4 3 2 4" xfId="49900"/>
    <cellStyle name="20 % – Zvýraznění4 3 4 3 2 5" xfId="49901"/>
    <cellStyle name="20 % – Zvýraznění4 3 4 3 3" xfId="12481"/>
    <cellStyle name="20 % – Zvýraznění4 3 4 3 3 2" xfId="27674"/>
    <cellStyle name="20 % – Zvýraznění4 3 4 3 3 3" xfId="49902"/>
    <cellStyle name="20 % – Zvýraznění4 3 4 3 3 4" xfId="49903"/>
    <cellStyle name="20 % – Zvýraznění4 3 4 3 4" xfId="16278"/>
    <cellStyle name="20 % – Zvýraznění4 3 4 3 4 2" xfId="31459"/>
    <cellStyle name="20 % – Zvýraznění4 3 4 3 5" xfId="35264"/>
    <cellStyle name="20 % – Zvýraznění4 3 4 3 6" xfId="20084"/>
    <cellStyle name="20 % – Zvýraznění4 3 4 3 7" xfId="39704"/>
    <cellStyle name="20 % – Zvýraznění4 3 4 3 8" xfId="39705"/>
    <cellStyle name="20 % – Zvýraznění4 3 4 4" xfId="2226"/>
    <cellStyle name="20 % – Zvýraznění4 3 4 4 2" xfId="9036"/>
    <cellStyle name="20 % – Zvýraznění4 3 4 4 2 2" xfId="24252"/>
    <cellStyle name="20 % – Zvýraznění4 3 4 4 2 3" xfId="49904"/>
    <cellStyle name="20 % – Zvýraznění4 3 4 4 2 4" xfId="49905"/>
    <cellStyle name="20 % – Zvýraznění4 3 4 4 2 5" xfId="49906"/>
    <cellStyle name="20 % – Zvýraznění4 3 4 4 3" xfId="12482"/>
    <cellStyle name="20 % – Zvýraznění4 3 4 4 3 2" xfId="27675"/>
    <cellStyle name="20 % – Zvýraznění4 3 4 4 3 3" xfId="49907"/>
    <cellStyle name="20 % – Zvýraznění4 3 4 4 3 4" xfId="49908"/>
    <cellStyle name="20 % – Zvýraznění4 3 4 4 4" xfId="16279"/>
    <cellStyle name="20 % – Zvýraznění4 3 4 4 4 2" xfId="31460"/>
    <cellStyle name="20 % – Zvýraznění4 3 4 4 5" xfId="35265"/>
    <cellStyle name="20 % – Zvýraznění4 3 4 4 6" xfId="20085"/>
    <cellStyle name="20 % – Zvýraznění4 3 4 4 7" xfId="39706"/>
    <cellStyle name="20 % – Zvýraznění4 3 4 4 8" xfId="39707"/>
    <cellStyle name="20 % – Zvýraznění4 3 4 5" xfId="2227"/>
    <cellStyle name="20 % – Zvýraznění4 3 4 5 2" xfId="11253"/>
    <cellStyle name="20 % – Zvýraznění4 3 4 5 2 2" xfId="26453"/>
    <cellStyle name="20 % – Zvýraznění4 3 4 5 2 3" xfId="49909"/>
    <cellStyle name="20 % – Zvýraznění4 3 4 5 2 4" xfId="49910"/>
    <cellStyle name="20 % – Zvýraznění4 3 4 5 2 5" xfId="49911"/>
    <cellStyle name="20 % – Zvýraznění4 3 4 5 3" xfId="12483"/>
    <cellStyle name="20 % – Zvýraznění4 3 4 5 3 2" xfId="27676"/>
    <cellStyle name="20 % – Zvýraznění4 3 4 5 3 3" xfId="49912"/>
    <cellStyle name="20 % – Zvýraznění4 3 4 5 3 4" xfId="49913"/>
    <cellStyle name="20 % – Zvýraznění4 3 4 5 4" xfId="16280"/>
    <cellStyle name="20 % – Zvýraznění4 3 4 5 4 2" xfId="31461"/>
    <cellStyle name="20 % – Zvýraznění4 3 4 5 5" xfId="35266"/>
    <cellStyle name="20 % – Zvýraznění4 3 4 5 6" xfId="20086"/>
    <cellStyle name="20 % – Zvýraznění4 3 4 5 7" xfId="39708"/>
    <cellStyle name="20 % – Zvýraznění4 3 4 5 8" xfId="39709"/>
    <cellStyle name="20 % – Zvýraznění4 3 4 6" xfId="7815"/>
    <cellStyle name="20 % – Zvýraznění4 3 4 6 2" xfId="23034"/>
    <cellStyle name="20 % – Zvýraznění4 3 4 6 3" xfId="49914"/>
    <cellStyle name="20 % – Zvýraznění4 3 4 6 4" xfId="49915"/>
    <cellStyle name="20 % – Zvýraznění4 3 4 6 5" xfId="49916"/>
    <cellStyle name="20 % – Zvýraznění4 3 4 7" xfId="11523"/>
    <cellStyle name="20 % – Zvýraznění4 3 4 7 2" xfId="26719"/>
    <cellStyle name="20 % – Zvýraznění4 3 4 7 3" xfId="49917"/>
    <cellStyle name="20 % – Zvýraznění4 3 4 7 4" xfId="49918"/>
    <cellStyle name="20 % – Zvýraznění4 3 4 8" xfId="15323"/>
    <cellStyle name="20 % – Zvýraznění4 3 4 8 2" xfId="30504"/>
    <cellStyle name="20 % – Zvýraznění4 3 4 9" xfId="34309"/>
    <cellStyle name="20 % – Zvýraznění4 3 5" xfId="435"/>
    <cellStyle name="20 % – Zvýraznění4 3 5 10" xfId="19130"/>
    <cellStyle name="20 % – Zvýraznění4 3 5 11" xfId="39710"/>
    <cellStyle name="20 % – Zvýraznění4 3 5 12" xfId="39711"/>
    <cellStyle name="20 % – Zvýraznění4 3 5 2" xfId="2228"/>
    <cellStyle name="20 % – Zvýraznění4 3 5 2 2" xfId="9037"/>
    <cellStyle name="20 % – Zvýraznění4 3 5 2 2 2" xfId="24253"/>
    <cellStyle name="20 % – Zvýraznění4 3 5 2 2 3" xfId="49919"/>
    <cellStyle name="20 % – Zvýraznění4 3 5 2 2 4" xfId="49920"/>
    <cellStyle name="20 % – Zvýraznění4 3 5 2 2 5" xfId="49921"/>
    <cellStyle name="20 % – Zvýraznění4 3 5 2 3" xfId="12484"/>
    <cellStyle name="20 % – Zvýraznění4 3 5 2 3 2" xfId="27677"/>
    <cellStyle name="20 % – Zvýraznění4 3 5 2 3 3" xfId="49922"/>
    <cellStyle name="20 % – Zvýraznění4 3 5 2 3 4" xfId="49923"/>
    <cellStyle name="20 % – Zvýraznění4 3 5 2 4" xfId="16281"/>
    <cellStyle name="20 % – Zvýraznění4 3 5 2 4 2" xfId="31462"/>
    <cellStyle name="20 % – Zvýraznění4 3 5 2 5" xfId="35267"/>
    <cellStyle name="20 % – Zvýraznění4 3 5 2 6" xfId="20087"/>
    <cellStyle name="20 % – Zvýraznění4 3 5 2 7" xfId="39712"/>
    <cellStyle name="20 % – Zvýraznění4 3 5 2 8" xfId="39713"/>
    <cellStyle name="20 % – Zvýraznění4 3 5 3" xfId="2229"/>
    <cellStyle name="20 % – Zvýraznění4 3 5 3 2" xfId="9038"/>
    <cellStyle name="20 % – Zvýraznění4 3 5 3 2 2" xfId="24254"/>
    <cellStyle name="20 % – Zvýraznění4 3 5 3 2 3" xfId="49924"/>
    <cellStyle name="20 % – Zvýraznění4 3 5 3 2 4" xfId="49925"/>
    <cellStyle name="20 % – Zvýraznění4 3 5 3 2 5" xfId="49926"/>
    <cellStyle name="20 % – Zvýraznění4 3 5 3 3" xfId="12485"/>
    <cellStyle name="20 % – Zvýraznění4 3 5 3 3 2" xfId="27678"/>
    <cellStyle name="20 % – Zvýraznění4 3 5 3 3 3" xfId="49927"/>
    <cellStyle name="20 % – Zvýraznění4 3 5 3 3 4" xfId="49928"/>
    <cellStyle name="20 % – Zvýraznění4 3 5 3 4" xfId="16282"/>
    <cellStyle name="20 % – Zvýraznění4 3 5 3 4 2" xfId="31463"/>
    <cellStyle name="20 % – Zvýraznění4 3 5 3 5" xfId="35268"/>
    <cellStyle name="20 % – Zvýraznění4 3 5 3 6" xfId="20088"/>
    <cellStyle name="20 % – Zvýraznění4 3 5 3 7" xfId="39714"/>
    <cellStyle name="20 % – Zvýraznění4 3 5 3 8" xfId="39715"/>
    <cellStyle name="20 % – Zvýraznění4 3 5 4" xfId="2230"/>
    <cellStyle name="20 % – Zvýraznění4 3 5 4 2" xfId="9039"/>
    <cellStyle name="20 % – Zvýraznění4 3 5 4 2 2" xfId="24255"/>
    <cellStyle name="20 % – Zvýraznění4 3 5 4 2 3" xfId="49929"/>
    <cellStyle name="20 % – Zvýraznění4 3 5 4 2 4" xfId="49930"/>
    <cellStyle name="20 % – Zvýraznění4 3 5 4 2 5" xfId="49931"/>
    <cellStyle name="20 % – Zvýraznění4 3 5 4 3" xfId="12486"/>
    <cellStyle name="20 % – Zvýraznění4 3 5 4 3 2" xfId="27679"/>
    <cellStyle name="20 % – Zvýraznění4 3 5 4 3 3" xfId="49932"/>
    <cellStyle name="20 % – Zvýraznění4 3 5 4 3 4" xfId="49933"/>
    <cellStyle name="20 % – Zvýraznění4 3 5 4 4" xfId="16283"/>
    <cellStyle name="20 % – Zvýraznění4 3 5 4 4 2" xfId="31464"/>
    <cellStyle name="20 % – Zvýraznění4 3 5 4 5" xfId="35269"/>
    <cellStyle name="20 % – Zvýraznění4 3 5 4 6" xfId="20089"/>
    <cellStyle name="20 % – Zvýraznění4 3 5 4 7" xfId="39716"/>
    <cellStyle name="20 % – Zvýraznění4 3 5 4 8" xfId="39717"/>
    <cellStyle name="20 % – Zvýraznění4 3 5 5" xfId="2231"/>
    <cellStyle name="20 % – Zvýraznění4 3 5 5 2" xfId="11229"/>
    <cellStyle name="20 % – Zvýraznění4 3 5 5 2 2" xfId="26429"/>
    <cellStyle name="20 % – Zvýraznění4 3 5 5 2 3" xfId="49934"/>
    <cellStyle name="20 % – Zvýraznění4 3 5 5 2 4" xfId="49935"/>
    <cellStyle name="20 % – Zvýraznění4 3 5 5 2 5" xfId="49936"/>
    <cellStyle name="20 % – Zvýraznění4 3 5 5 3" xfId="12487"/>
    <cellStyle name="20 % – Zvýraznění4 3 5 5 3 2" xfId="27680"/>
    <cellStyle name="20 % – Zvýraznění4 3 5 5 3 3" xfId="49937"/>
    <cellStyle name="20 % – Zvýraznění4 3 5 5 3 4" xfId="49938"/>
    <cellStyle name="20 % – Zvýraznění4 3 5 5 4" xfId="16284"/>
    <cellStyle name="20 % – Zvýraznění4 3 5 5 4 2" xfId="31465"/>
    <cellStyle name="20 % – Zvýraznění4 3 5 5 5" xfId="35270"/>
    <cellStyle name="20 % – Zvýraznění4 3 5 5 6" xfId="20090"/>
    <cellStyle name="20 % – Zvýraznění4 3 5 5 7" xfId="39718"/>
    <cellStyle name="20 % – Zvýraznění4 3 5 5 8" xfId="39719"/>
    <cellStyle name="20 % – Zvýraznění4 3 5 6" xfId="7705"/>
    <cellStyle name="20 % – Zvýraznění4 3 5 6 2" xfId="22924"/>
    <cellStyle name="20 % – Zvýraznění4 3 5 6 3" xfId="49939"/>
    <cellStyle name="20 % – Zvýraznění4 3 5 6 4" xfId="49940"/>
    <cellStyle name="20 % – Zvýraznění4 3 5 6 5" xfId="49941"/>
    <cellStyle name="20 % – Zvýraznění4 3 5 7" xfId="11524"/>
    <cellStyle name="20 % – Zvýraznění4 3 5 7 2" xfId="26720"/>
    <cellStyle name="20 % – Zvýraznění4 3 5 7 3" xfId="49942"/>
    <cellStyle name="20 % – Zvýraznění4 3 5 7 4" xfId="49943"/>
    <cellStyle name="20 % – Zvýraznění4 3 5 8" xfId="15324"/>
    <cellStyle name="20 % – Zvýraznění4 3 5 8 2" xfId="30505"/>
    <cellStyle name="20 % – Zvýraznění4 3 5 9" xfId="34310"/>
    <cellStyle name="20 % – Zvýraznění4 3 6" xfId="2232"/>
    <cellStyle name="20 % – Zvýraznění4 3 6 10" xfId="39720"/>
    <cellStyle name="20 % – Zvýraznění4 3 6 11" xfId="39721"/>
    <cellStyle name="20 % – Zvýraznění4 3 6 2" xfId="2233"/>
    <cellStyle name="20 % – Zvýraznění4 3 6 2 2" xfId="9040"/>
    <cellStyle name="20 % – Zvýraznění4 3 6 2 2 2" xfId="24256"/>
    <cellStyle name="20 % – Zvýraznění4 3 6 2 2 3" xfId="49944"/>
    <cellStyle name="20 % – Zvýraznění4 3 6 2 2 4" xfId="49945"/>
    <cellStyle name="20 % – Zvýraznění4 3 6 2 2 5" xfId="49946"/>
    <cellStyle name="20 % – Zvýraznění4 3 6 2 3" xfId="12489"/>
    <cellStyle name="20 % – Zvýraznění4 3 6 2 3 2" xfId="27682"/>
    <cellStyle name="20 % – Zvýraznění4 3 6 2 3 3" xfId="49947"/>
    <cellStyle name="20 % – Zvýraznění4 3 6 2 3 4" xfId="49948"/>
    <cellStyle name="20 % – Zvýraznění4 3 6 2 4" xfId="16286"/>
    <cellStyle name="20 % – Zvýraznění4 3 6 2 4 2" xfId="31467"/>
    <cellStyle name="20 % – Zvýraznění4 3 6 2 5" xfId="35272"/>
    <cellStyle name="20 % – Zvýraznění4 3 6 2 6" xfId="20092"/>
    <cellStyle name="20 % – Zvýraznění4 3 6 2 7" xfId="39722"/>
    <cellStyle name="20 % – Zvýraznění4 3 6 2 8" xfId="39723"/>
    <cellStyle name="20 % – Zvýraznění4 3 6 3" xfId="2234"/>
    <cellStyle name="20 % – Zvýraznění4 3 6 3 2" xfId="9041"/>
    <cellStyle name="20 % – Zvýraznění4 3 6 3 2 2" xfId="24257"/>
    <cellStyle name="20 % – Zvýraznění4 3 6 3 2 3" xfId="49949"/>
    <cellStyle name="20 % – Zvýraznění4 3 6 3 2 4" xfId="49950"/>
    <cellStyle name="20 % – Zvýraznění4 3 6 3 2 5" xfId="49951"/>
    <cellStyle name="20 % – Zvýraznění4 3 6 3 3" xfId="12490"/>
    <cellStyle name="20 % – Zvýraznění4 3 6 3 3 2" xfId="27683"/>
    <cellStyle name="20 % – Zvýraznění4 3 6 3 3 3" xfId="49952"/>
    <cellStyle name="20 % – Zvýraznění4 3 6 3 3 4" xfId="49953"/>
    <cellStyle name="20 % – Zvýraznění4 3 6 3 4" xfId="16287"/>
    <cellStyle name="20 % – Zvýraznění4 3 6 3 4 2" xfId="31468"/>
    <cellStyle name="20 % – Zvýraznění4 3 6 3 5" xfId="35273"/>
    <cellStyle name="20 % – Zvýraznění4 3 6 3 6" xfId="20093"/>
    <cellStyle name="20 % – Zvýraznění4 3 6 3 7" xfId="39724"/>
    <cellStyle name="20 % – Zvýraznění4 3 6 3 8" xfId="39725"/>
    <cellStyle name="20 % – Zvýraznění4 3 6 4" xfId="2235"/>
    <cellStyle name="20 % – Zvýraznění4 3 6 4 2" xfId="9042"/>
    <cellStyle name="20 % – Zvýraznění4 3 6 4 2 2" xfId="24258"/>
    <cellStyle name="20 % – Zvýraznění4 3 6 4 2 3" xfId="49954"/>
    <cellStyle name="20 % – Zvýraznění4 3 6 4 2 4" xfId="49955"/>
    <cellStyle name="20 % – Zvýraznění4 3 6 4 2 5" xfId="49956"/>
    <cellStyle name="20 % – Zvýraznění4 3 6 4 3" xfId="12491"/>
    <cellStyle name="20 % – Zvýraznění4 3 6 4 3 2" xfId="27684"/>
    <cellStyle name="20 % – Zvýraznění4 3 6 4 3 3" xfId="49957"/>
    <cellStyle name="20 % – Zvýraznění4 3 6 4 3 4" xfId="49958"/>
    <cellStyle name="20 % – Zvýraznění4 3 6 4 4" xfId="16288"/>
    <cellStyle name="20 % – Zvýraznění4 3 6 4 4 2" xfId="31469"/>
    <cellStyle name="20 % – Zvýraznění4 3 6 4 5" xfId="35274"/>
    <cellStyle name="20 % – Zvýraznění4 3 6 4 6" xfId="20094"/>
    <cellStyle name="20 % – Zvýraznění4 3 6 4 7" xfId="39726"/>
    <cellStyle name="20 % – Zvýraznění4 3 6 4 8" xfId="39727"/>
    <cellStyle name="20 % – Zvýraznění4 3 6 5" xfId="8018"/>
    <cellStyle name="20 % – Zvýraznění4 3 6 5 2" xfId="23234"/>
    <cellStyle name="20 % – Zvýraznění4 3 6 5 3" xfId="49959"/>
    <cellStyle name="20 % – Zvýraznění4 3 6 5 4" xfId="49960"/>
    <cellStyle name="20 % – Zvýraznění4 3 6 5 5" xfId="49961"/>
    <cellStyle name="20 % – Zvýraznění4 3 6 6" xfId="12488"/>
    <cellStyle name="20 % – Zvýraznění4 3 6 6 2" xfId="27681"/>
    <cellStyle name="20 % – Zvýraznění4 3 6 6 3" xfId="49962"/>
    <cellStyle name="20 % – Zvýraznění4 3 6 6 4" xfId="49963"/>
    <cellStyle name="20 % – Zvýraznění4 3 6 7" xfId="16285"/>
    <cellStyle name="20 % – Zvýraznění4 3 6 7 2" xfId="31466"/>
    <cellStyle name="20 % – Zvýraznění4 3 6 8" xfId="35271"/>
    <cellStyle name="20 % – Zvýraznění4 3 6 9" xfId="20091"/>
    <cellStyle name="20 % – Zvýraznění4 3 7" xfId="2236"/>
    <cellStyle name="20 % – Zvýraznění4 3 7 10" xfId="39728"/>
    <cellStyle name="20 % – Zvýraznění4 3 7 11" xfId="39729"/>
    <cellStyle name="20 % – Zvýraznění4 3 7 2" xfId="2237"/>
    <cellStyle name="20 % – Zvýraznění4 3 7 2 2" xfId="9043"/>
    <cellStyle name="20 % – Zvýraznění4 3 7 2 2 2" xfId="24259"/>
    <cellStyle name="20 % – Zvýraznění4 3 7 2 2 3" xfId="49964"/>
    <cellStyle name="20 % – Zvýraznění4 3 7 2 2 4" xfId="49965"/>
    <cellStyle name="20 % – Zvýraznění4 3 7 2 2 5" xfId="49966"/>
    <cellStyle name="20 % – Zvýraznění4 3 7 2 3" xfId="12493"/>
    <cellStyle name="20 % – Zvýraznění4 3 7 2 3 2" xfId="27686"/>
    <cellStyle name="20 % – Zvýraznění4 3 7 2 3 3" xfId="49967"/>
    <cellStyle name="20 % – Zvýraznění4 3 7 2 3 4" xfId="49968"/>
    <cellStyle name="20 % – Zvýraznění4 3 7 2 4" xfId="16290"/>
    <cellStyle name="20 % – Zvýraznění4 3 7 2 4 2" xfId="31471"/>
    <cellStyle name="20 % – Zvýraznění4 3 7 2 5" xfId="35276"/>
    <cellStyle name="20 % – Zvýraznění4 3 7 2 6" xfId="20096"/>
    <cellStyle name="20 % – Zvýraznění4 3 7 2 7" xfId="39730"/>
    <cellStyle name="20 % – Zvýraznění4 3 7 2 8" xfId="39731"/>
    <cellStyle name="20 % – Zvýraznění4 3 7 3" xfId="2238"/>
    <cellStyle name="20 % – Zvýraznění4 3 7 3 2" xfId="9044"/>
    <cellStyle name="20 % – Zvýraznění4 3 7 3 2 2" xfId="24260"/>
    <cellStyle name="20 % – Zvýraznění4 3 7 3 2 3" xfId="49969"/>
    <cellStyle name="20 % – Zvýraznění4 3 7 3 2 4" xfId="49970"/>
    <cellStyle name="20 % – Zvýraznění4 3 7 3 2 5" xfId="49971"/>
    <cellStyle name="20 % – Zvýraznění4 3 7 3 3" xfId="12494"/>
    <cellStyle name="20 % – Zvýraznění4 3 7 3 3 2" xfId="27687"/>
    <cellStyle name="20 % – Zvýraznění4 3 7 3 3 3" xfId="49972"/>
    <cellStyle name="20 % – Zvýraznění4 3 7 3 3 4" xfId="49973"/>
    <cellStyle name="20 % – Zvýraznění4 3 7 3 4" xfId="16291"/>
    <cellStyle name="20 % – Zvýraznění4 3 7 3 4 2" xfId="31472"/>
    <cellStyle name="20 % – Zvýraznění4 3 7 3 5" xfId="35277"/>
    <cellStyle name="20 % – Zvýraznění4 3 7 3 6" xfId="20097"/>
    <cellStyle name="20 % – Zvýraznění4 3 7 3 7" xfId="39732"/>
    <cellStyle name="20 % – Zvýraznění4 3 7 3 8" xfId="39733"/>
    <cellStyle name="20 % – Zvýraznění4 3 7 4" xfId="2239"/>
    <cellStyle name="20 % – Zvýraznění4 3 7 4 2" xfId="9045"/>
    <cellStyle name="20 % – Zvýraznění4 3 7 4 2 2" xfId="24261"/>
    <cellStyle name="20 % – Zvýraznění4 3 7 4 2 3" xfId="49974"/>
    <cellStyle name="20 % – Zvýraznění4 3 7 4 2 4" xfId="49975"/>
    <cellStyle name="20 % – Zvýraznění4 3 7 4 2 5" xfId="49976"/>
    <cellStyle name="20 % – Zvýraznění4 3 7 4 3" xfId="12495"/>
    <cellStyle name="20 % – Zvýraznění4 3 7 4 3 2" xfId="27688"/>
    <cellStyle name="20 % – Zvýraznění4 3 7 4 3 3" xfId="49977"/>
    <cellStyle name="20 % – Zvýraznění4 3 7 4 3 4" xfId="49978"/>
    <cellStyle name="20 % – Zvýraznění4 3 7 4 4" xfId="16292"/>
    <cellStyle name="20 % – Zvýraznění4 3 7 4 4 2" xfId="31473"/>
    <cellStyle name="20 % – Zvýraznění4 3 7 4 5" xfId="35278"/>
    <cellStyle name="20 % – Zvýraznění4 3 7 4 6" xfId="20098"/>
    <cellStyle name="20 % – Zvýraznění4 3 7 4 7" xfId="39734"/>
    <cellStyle name="20 % – Zvýraznění4 3 7 4 8" xfId="39735"/>
    <cellStyle name="20 % – Zvýraznění4 3 7 5" xfId="8090"/>
    <cellStyle name="20 % – Zvýraznění4 3 7 5 2" xfId="23306"/>
    <cellStyle name="20 % – Zvýraznění4 3 7 5 3" xfId="49979"/>
    <cellStyle name="20 % – Zvýraznění4 3 7 5 4" xfId="49980"/>
    <cellStyle name="20 % – Zvýraznění4 3 7 5 5" xfId="49981"/>
    <cellStyle name="20 % – Zvýraznění4 3 7 6" xfId="12492"/>
    <cellStyle name="20 % – Zvýraznění4 3 7 6 2" xfId="27685"/>
    <cellStyle name="20 % – Zvýraznění4 3 7 6 3" xfId="49982"/>
    <cellStyle name="20 % – Zvýraznění4 3 7 6 4" xfId="49983"/>
    <cellStyle name="20 % – Zvýraznění4 3 7 7" xfId="16289"/>
    <cellStyle name="20 % – Zvýraznění4 3 7 7 2" xfId="31470"/>
    <cellStyle name="20 % – Zvýraznění4 3 7 8" xfId="35275"/>
    <cellStyle name="20 % – Zvýraznění4 3 7 9" xfId="20095"/>
    <cellStyle name="20 % – Zvýraznění4 3 8" xfId="2240"/>
    <cellStyle name="20 % – Zvýraznění4 3 8 10" xfId="39736"/>
    <cellStyle name="20 % – Zvýraznění4 3 8 11" xfId="39737"/>
    <cellStyle name="20 % – Zvýraznění4 3 8 2" xfId="2241"/>
    <cellStyle name="20 % – Zvýraznění4 3 8 2 2" xfId="9046"/>
    <cellStyle name="20 % – Zvýraznění4 3 8 2 2 2" xfId="24262"/>
    <cellStyle name="20 % – Zvýraznění4 3 8 2 2 3" xfId="49984"/>
    <cellStyle name="20 % – Zvýraznění4 3 8 2 2 4" xfId="49985"/>
    <cellStyle name="20 % – Zvýraznění4 3 8 2 2 5" xfId="49986"/>
    <cellStyle name="20 % – Zvýraznění4 3 8 2 3" xfId="12497"/>
    <cellStyle name="20 % – Zvýraznění4 3 8 2 3 2" xfId="27690"/>
    <cellStyle name="20 % – Zvýraznění4 3 8 2 3 3" xfId="49987"/>
    <cellStyle name="20 % – Zvýraznění4 3 8 2 3 4" xfId="49988"/>
    <cellStyle name="20 % – Zvýraznění4 3 8 2 4" xfId="16294"/>
    <cellStyle name="20 % – Zvýraznění4 3 8 2 4 2" xfId="31475"/>
    <cellStyle name="20 % – Zvýraznění4 3 8 2 5" xfId="35280"/>
    <cellStyle name="20 % – Zvýraznění4 3 8 2 6" xfId="20100"/>
    <cellStyle name="20 % – Zvýraznění4 3 8 2 7" xfId="39738"/>
    <cellStyle name="20 % – Zvýraznění4 3 8 2 8" xfId="39739"/>
    <cellStyle name="20 % – Zvýraznění4 3 8 3" xfId="2242"/>
    <cellStyle name="20 % – Zvýraznění4 3 8 3 2" xfId="9047"/>
    <cellStyle name="20 % – Zvýraznění4 3 8 3 2 2" xfId="24263"/>
    <cellStyle name="20 % – Zvýraznění4 3 8 3 2 3" xfId="49989"/>
    <cellStyle name="20 % – Zvýraznění4 3 8 3 2 4" xfId="49990"/>
    <cellStyle name="20 % – Zvýraznění4 3 8 3 2 5" xfId="49991"/>
    <cellStyle name="20 % – Zvýraznění4 3 8 3 3" xfId="12498"/>
    <cellStyle name="20 % – Zvýraznění4 3 8 3 3 2" xfId="27691"/>
    <cellStyle name="20 % – Zvýraznění4 3 8 3 3 3" xfId="49992"/>
    <cellStyle name="20 % – Zvýraznění4 3 8 3 3 4" xfId="49993"/>
    <cellStyle name="20 % – Zvýraznění4 3 8 3 4" xfId="16295"/>
    <cellStyle name="20 % – Zvýraznění4 3 8 3 4 2" xfId="31476"/>
    <cellStyle name="20 % – Zvýraznění4 3 8 3 5" xfId="35281"/>
    <cellStyle name="20 % – Zvýraznění4 3 8 3 6" xfId="20101"/>
    <cellStyle name="20 % – Zvýraznění4 3 8 3 7" xfId="39740"/>
    <cellStyle name="20 % – Zvýraznění4 3 8 3 8" xfId="39741"/>
    <cellStyle name="20 % – Zvýraznění4 3 8 4" xfId="2243"/>
    <cellStyle name="20 % – Zvýraznění4 3 8 4 2" xfId="9048"/>
    <cellStyle name="20 % – Zvýraznění4 3 8 4 2 2" xfId="24264"/>
    <cellStyle name="20 % – Zvýraznění4 3 8 4 2 3" xfId="49994"/>
    <cellStyle name="20 % – Zvýraznění4 3 8 4 2 4" xfId="49995"/>
    <cellStyle name="20 % – Zvýraznění4 3 8 4 2 5" xfId="49996"/>
    <cellStyle name="20 % – Zvýraznění4 3 8 4 3" xfId="12499"/>
    <cellStyle name="20 % – Zvýraznění4 3 8 4 3 2" xfId="27692"/>
    <cellStyle name="20 % – Zvýraznění4 3 8 4 3 3" xfId="49997"/>
    <cellStyle name="20 % – Zvýraznění4 3 8 4 3 4" xfId="49998"/>
    <cellStyle name="20 % – Zvýraznění4 3 8 4 4" xfId="16296"/>
    <cellStyle name="20 % – Zvýraznění4 3 8 4 4 2" xfId="31477"/>
    <cellStyle name="20 % – Zvýraznění4 3 8 4 5" xfId="35282"/>
    <cellStyle name="20 % – Zvýraznění4 3 8 4 6" xfId="20102"/>
    <cellStyle name="20 % – Zvýraznění4 3 8 4 7" xfId="39742"/>
    <cellStyle name="20 % – Zvýraznění4 3 8 4 8" xfId="39743"/>
    <cellStyle name="20 % – Zvýraznění4 3 8 5" xfId="7981"/>
    <cellStyle name="20 % – Zvýraznění4 3 8 5 2" xfId="23198"/>
    <cellStyle name="20 % – Zvýraznění4 3 8 5 3" xfId="49999"/>
    <cellStyle name="20 % – Zvýraznění4 3 8 5 4" xfId="50000"/>
    <cellStyle name="20 % – Zvýraznění4 3 8 5 5" xfId="50001"/>
    <cellStyle name="20 % – Zvýraznění4 3 8 6" xfId="12496"/>
    <cellStyle name="20 % – Zvýraznění4 3 8 6 2" xfId="27689"/>
    <cellStyle name="20 % – Zvýraznění4 3 8 6 3" xfId="50002"/>
    <cellStyle name="20 % – Zvýraznění4 3 8 6 4" xfId="50003"/>
    <cellStyle name="20 % – Zvýraznění4 3 8 7" xfId="16293"/>
    <cellStyle name="20 % – Zvýraznění4 3 8 7 2" xfId="31474"/>
    <cellStyle name="20 % – Zvýraznění4 3 8 8" xfId="35279"/>
    <cellStyle name="20 % – Zvýraznění4 3 8 9" xfId="20099"/>
    <cellStyle name="20 % – Zvýraznění4 3 9" xfId="2244"/>
    <cellStyle name="20 % – Zvýraznění4 3 9 10" xfId="39744"/>
    <cellStyle name="20 % – Zvýraznění4 3 9 11" xfId="39745"/>
    <cellStyle name="20 % – Zvýraznění4 3 9 2" xfId="2245"/>
    <cellStyle name="20 % – Zvýraznění4 3 9 2 2" xfId="9049"/>
    <cellStyle name="20 % – Zvýraznění4 3 9 2 2 2" xfId="24265"/>
    <cellStyle name="20 % – Zvýraznění4 3 9 2 2 3" xfId="50004"/>
    <cellStyle name="20 % – Zvýraznění4 3 9 2 2 4" xfId="50005"/>
    <cellStyle name="20 % – Zvýraznění4 3 9 2 2 5" xfId="50006"/>
    <cellStyle name="20 % – Zvýraznění4 3 9 2 3" xfId="12501"/>
    <cellStyle name="20 % – Zvýraznění4 3 9 2 3 2" xfId="27694"/>
    <cellStyle name="20 % – Zvýraznění4 3 9 2 3 3" xfId="50007"/>
    <cellStyle name="20 % – Zvýraznění4 3 9 2 3 4" xfId="50008"/>
    <cellStyle name="20 % – Zvýraznění4 3 9 2 4" xfId="16298"/>
    <cellStyle name="20 % – Zvýraznění4 3 9 2 4 2" xfId="31479"/>
    <cellStyle name="20 % – Zvýraznění4 3 9 2 5" xfId="35284"/>
    <cellStyle name="20 % – Zvýraznění4 3 9 2 6" xfId="20104"/>
    <cellStyle name="20 % – Zvýraznění4 3 9 2 7" xfId="39746"/>
    <cellStyle name="20 % – Zvýraznění4 3 9 2 8" xfId="39747"/>
    <cellStyle name="20 % – Zvýraznění4 3 9 3" xfId="2246"/>
    <cellStyle name="20 % – Zvýraznění4 3 9 3 2" xfId="9050"/>
    <cellStyle name="20 % – Zvýraznění4 3 9 3 2 2" xfId="24266"/>
    <cellStyle name="20 % – Zvýraznění4 3 9 3 2 3" xfId="50009"/>
    <cellStyle name="20 % – Zvýraznění4 3 9 3 2 4" xfId="50010"/>
    <cellStyle name="20 % – Zvýraznění4 3 9 3 2 5" xfId="50011"/>
    <cellStyle name="20 % – Zvýraznění4 3 9 3 3" xfId="12502"/>
    <cellStyle name="20 % – Zvýraznění4 3 9 3 3 2" xfId="27695"/>
    <cellStyle name="20 % – Zvýraznění4 3 9 3 3 3" xfId="50012"/>
    <cellStyle name="20 % – Zvýraznění4 3 9 3 3 4" xfId="50013"/>
    <cellStyle name="20 % – Zvýraznění4 3 9 3 4" xfId="16299"/>
    <cellStyle name="20 % – Zvýraznění4 3 9 3 4 2" xfId="31480"/>
    <cellStyle name="20 % – Zvýraznění4 3 9 3 5" xfId="35285"/>
    <cellStyle name="20 % – Zvýraznění4 3 9 3 6" xfId="20105"/>
    <cellStyle name="20 % – Zvýraznění4 3 9 3 7" xfId="39748"/>
    <cellStyle name="20 % – Zvýraznění4 3 9 3 8" xfId="39749"/>
    <cellStyle name="20 % – Zvýraznění4 3 9 4" xfId="2247"/>
    <cellStyle name="20 % – Zvýraznění4 3 9 4 2" xfId="9051"/>
    <cellStyle name="20 % – Zvýraznění4 3 9 4 2 2" xfId="24267"/>
    <cellStyle name="20 % – Zvýraznění4 3 9 4 2 3" xfId="50014"/>
    <cellStyle name="20 % – Zvýraznění4 3 9 4 2 4" xfId="50015"/>
    <cellStyle name="20 % – Zvýraznění4 3 9 4 2 5" xfId="50016"/>
    <cellStyle name="20 % – Zvýraznění4 3 9 4 3" xfId="12503"/>
    <cellStyle name="20 % – Zvýraznění4 3 9 4 3 2" xfId="27696"/>
    <cellStyle name="20 % – Zvýraznění4 3 9 4 3 3" xfId="50017"/>
    <cellStyle name="20 % – Zvýraznění4 3 9 4 3 4" xfId="50018"/>
    <cellStyle name="20 % – Zvýraznění4 3 9 4 4" xfId="16300"/>
    <cellStyle name="20 % – Zvýraznění4 3 9 4 4 2" xfId="31481"/>
    <cellStyle name="20 % – Zvýraznění4 3 9 4 5" xfId="35286"/>
    <cellStyle name="20 % – Zvýraznění4 3 9 4 6" xfId="20106"/>
    <cellStyle name="20 % – Zvýraznění4 3 9 4 7" xfId="39750"/>
    <cellStyle name="20 % – Zvýraznění4 3 9 4 8" xfId="39751"/>
    <cellStyle name="20 % – Zvýraznění4 3 9 5" xfId="8163"/>
    <cellStyle name="20 % – Zvýraznění4 3 9 5 2" xfId="23379"/>
    <cellStyle name="20 % – Zvýraznění4 3 9 5 3" xfId="50019"/>
    <cellStyle name="20 % – Zvýraznění4 3 9 5 4" xfId="50020"/>
    <cellStyle name="20 % – Zvýraznění4 3 9 5 5" xfId="50021"/>
    <cellStyle name="20 % – Zvýraznění4 3 9 6" xfId="12500"/>
    <cellStyle name="20 % – Zvýraznění4 3 9 6 2" xfId="27693"/>
    <cellStyle name="20 % – Zvýraznění4 3 9 6 3" xfId="50022"/>
    <cellStyle name="20 % – Zvýraznění4 3 9 6 4" xfId="50023"/>
    <cellStyle name="20 % – Zvýraznění4 3 9 7" xfId="16297"/>
    <cellStyle name="20 % – Zvýraznění4 3 9 7 2" xfId="31478"/>
    <cellStyle name="20 % – Zvýraznění4 3 9 8" xfId="35283"/>
    <cellStyle name="20 % – Zvýraznění4 3 9 9" xfId="20103"/>
    <cellStyle name="20 % – Zvýraznění4 4" xfId="303"/>
    <cellStyle name="20 % – Zvýraznění4 4 10" xfId="2248"/>
    <cellStyle name="20 % – Zvýraznění4 4 10 2" xfId="9052"/>
    <cellStyle name="20 % – Zvýraznění4 4 10 2 2" xfId="24268"/>
    <cellStyle name="20 % – Zvýraznění4 4 10 2 3" xfId="50024"/>
    <cellStyle name="20 % – Zvýraznění4 4 10 2 4" xfId="50025"/>
    <cellStyle name="20 % – Zvýraznění4 4 10 2 5" xfId="50026"/>
    <cellStyle name="20 % – Zvýraznění4 4 10 3" xfId="12504"/>
    <cellStyle name="20 % – Zvýraznění4 4 10 3 2" xfId="27697"/>
    <cellStyle name="20 % – Zvýraznění4 4 10 3 3" xfId="50027"/>
    <cellStyle name="20 % – Zvýraznění4 4 10 3 4" xfId="50028"/>
    <cellStyle name="20 % – Zvýraznění4 4 10 4" xfId="16301"/>
    <cellStyle name="20 % – Zvýraznění4 4 10 4 2" xfId="31482"/>
    <cellStyle name="20 % – Zvýraznění4 4 10 5" xfId="35287"/>
    <cellStyle name="20 % – Zvýraznění4 4 10 6" xfId="20107"/>
    <cellStyle name="20 % – Zvýraznění4 4 10 7" xfId="39752"/>
    <cellStyle name="20 % – Zvýraznění4 4 10 8" xfId="39753"/>
    <cellStyle name="20 % – Zvýraznění4 4 11" xfId="2249"/>
    <cellStyle name="20 % – Zvýraznění4 4 11 2" xfId="9053"/>
    <cellStyle name="20 % – Zvýraznění4 4 11 2 2" xfId="24269"/>
    <cellStyle name="20 % – Zvýraznění4 4 11 2 3" xfId="50029"/>
    <cellStyle name="20 % – Zvýraznění4 4 11 2 4" xfId="50030"/>
    <cellStyle name="20 % – Zvýraznění4 4 11 2 5" xfId="50031"/>
    <cellStyle name="20 % – Zvýraznění4 4 11 3" xfId="12505"/>
    <cellStyle name="20 % – Zvýraznění4 4 11 3 2" xfId="27698"/>
    <cellStyle name="20 % – Zvýraznění4 4 11 3 3" xfId="50032"/>
    <cellStyle name="20 % – Zvýraznění4 4 11 3 4" xfId="50033"/>
    <cellStyle name="20 % – Zvýraznění4 4 11 4" xfId="16302"/>
    <cellStyle name="20 % – Zvýraznění4 4 11 4 2" xfId="31483"/>
    <cellStyle name="20 % – Zvýraznění4 4 11 5" xfId="35288"/>
    <cellStyle name="20 % – Zvýraznění4 4 11 6" xfId="20108"/>
    <cellStyle name="20 % – Zvýraznění4 4 11 7" xfId="39754"/>
    <cellStyle name="20 % – Zvýraznění4 4 11 8" xfId="39755"/>
    <cellStyle name="20 % – Zvýraznění4 4 12" xfId="2250"/>
    <cellStyle name="20 % – Zvýraznění4 4 12 2" xfId="9054"/>
    <cellStyle name="20 % – Zvýraznění4 4 12 2 2" xfId="24270"/>
    <cellStyle name="20 % – Zvýraznění4 4 12 2 3" xfId="50034"/>
    <cellStyle name="20 % – Zvýraznění4 4 12 2 4" xfId="50035"/>
    <cellStyle name="20 % – Zvýraznění4 4 12 2 5" xfId="50036"/>
    <cellStyle name="20 % – Zvýraznění4 4 12 3" xfId="12506"/>
    <cellStyle name="20 % – Zvýraznění4 4 12 3 2" xfId="27699"/>
    <cellStyle name="20 % – Zvýraznění4 4 12 3 3" xfId="50037"/>
    <cellStyle name="20 % – Zvýraznění4 4 12 3 4" xfId="50038"/>
    <cellStyle name="20 % – Zvýraznění4 4 12 4" xfId="16303"/>
    <cellStyle name="20 % – Zvýraznění4 4 12 4 2" xfId="31484"/>
    <cellStyle name="20 % – Zvýraznění4 4 12 5" xfId="35289"/>
    <cellStyle name="20 % – Zvýraznění4 4 12 6" xfId="20109"/>
    <cellStyle name="20 % – Zvýraznění4 4 12 7" xfId="39756"/>
    <cellStyle name="20 % – Zvýraznění4 4 12 8" xfId="39757"/>
    <cellStyle name="20 % – Zvýraznění4 4 13" xfId="2251"/>
    <cellStyle name="20 % – Zvýraznění4 4 13 2" xfId="11156"/>
    <cellStyle name="20 % – Zvýraznění4 4 13 2 2" xfId="26356"/>
    <cellStyle name="20 % – Zvýraznění4 4 13 2 3" xfId="50039"/>
    <cellStyle name="20 % – Zvýraznění4 4 13 2 4" xfId="50040"/>
    <cellStyle name="20 % – Zvýraznění4 4 13 2 5" xfId="50041"/>
    <cellStyle name="20 % – Zvýraznění4 4 13 3" xfId="12507"/>
    <cellStyle name="20 % – Zvýraznění4 4 13 3 2" xfId="27700"/>
    <cellStyle name="20 % – Zvýraznění4 4 13 3 3" xfId="50042"/>
    <cellStyle name="20 % – Zvýraznění4 4 13 3 4" xfId="50043"/>
    <cellStyle name="20 % – Zvýraznění4 4 13 4" xfId="16304"/>
    <cellStyle name="20 % – Zvýraznění4 4 13 4 2" xfId="31485"/>
    <cellStyle name="20 % – Zvýraznění4 4 13 5" xfId="35290"/>
    <cellStyle name="20 % – Zvýraznění4 4 13 6" xfId="20110"/>
    <cellStyle name="20 % – Zvýraznění4 4 13 7" xfId="39758"/>
    <cellStyle name="20 % – Zvýraznění4 4 13 8" xfId="39759"/>
    <cellStyle name="20 % – Zvýraznění4 4 14" xfId="7513"/>
    <cellStyle name="20 % – Zvýraznění4 4 14 2" xfId="11344"/>
    <cellStyle name="20 % – Zvýraznění4 4 14 2 2" xfId="26544"/>
    <cellStyle name="20 % – Zvýraznění4 4 14 2 3" xfId="50044"/>
    <cellStyle name="20 % – Zvýraznění4 4 14 2 4" xfId="50045"/>
    <cellStyle name="20 % – Zvýraznění4 4 14 2 5" xfId="50046"/>
    <cellStyle name="20 % – Zvýraznění4 4 14 3" xfId="15139"/>
    <cellStyle name="20 % – Zvýraznění4 4 14 3 2" xfId="30326"/>
    <cellStyle name="20 % – Zvýraznění4 4 14 3 3" xfId="50047"/>
    <cellStyle name="20 % – Zvýraznění4 4 14 3 4" xfId="50048"/>
    <cellStyle name="20 % – Zvýraznění4 4 14 4" xfId="18942"/>
    <cellStyle name="20 % – Zvýraznění4 4 14 4 2" xfId="34123"/>
    <cellStyle name="20 % – Zvýraznění4 4 14 5" xfId="37914"/>
    <cellStyle name="20 % – Zvýraznění4 4 14 6" xfId="22734"/>
    <cellStyle name="20 % – Zvýraznění4 4 14 7" xfId="39760"/>
    <cellStyle name="20 % – Zvýraznění4 4 14 8" xfId="39761"/>
    <cellStyle name="20 % – Zvýraznění4 4 15" xfId="7620"/>
    <cellStyle name="20 % – Zvýraznění4 4 15 2" xfId="22839"/>
    <cellStyle name="20 % – Zvýraznění4 4 15 3" xfId="50049"/>
    <cellStyle name="20 % – Zvýraznění4 4 15 4" xfId="50050"/>
    <cellStyle name="20 % – Zvýraznění4 4 15 5" xfId="50051"/>
    <cellStyle name="20 % – Zvýraznění4 4 16" xfId="11412"/>
    <cellStyle name="20 % – Zvýraznění4 4 16 2" xfId="26609"/>
    <cellStyle name="20 % – Zvýraznění4 4 16 3" xfId="50052"/>
    <cellStyle name="20 % – Zvýraznění4 4 16 4" xfId="50053"/>
    <cellStyle name="20 % – Zvýraznění4 4 17" xfId="15213"/>
    <cellStyle name="20 % – Zvýraznění4 4 17 2" xfId="30394"/>
    <cellStyle name="20 % – Zvýraznění4 4 18" xfId="34199"/>
    <cellStyle name="20 % – Zvýraznění4 4 19" xfId="19019"/>
    <cellStyle name="20 % – Zvýraznění4 4 2" xfId="336"/>
    <cellStyle name="20 % – Zvýraznění4 4 2 10" xfId="2252"/>
    <cellStyle name="20 % – Zvýraznění4 4 2 10 2" xfId="9055"/>
    <cellStyle name="20 % – Zvýraznění4 4 2 10 2 2" xfId="24271"/>
    <cellStyle name="20 % – Zvýraznění4 4 2 10 2 3" xfId="50054"/>
    <cellStyle name="20 % – Zvýraznění4 4 2 10 2 4" xfId="50055"/>
    <cellStyle name="20 % – Zvýraznění4 4 2 10 2 5" xfId="50056"/>
    <cellStyle name="20 % – Zvýraznění4 4 2 10 3" xfId="12508"/>
    <cellStyle name="20 % – Zvýraznění4 4 2 10 3 2" xfId="27701"/>
    <cellStyle name="20 % – Zvýraznění4 4 2 10 3 3" xfId="50057"/>
    <cellStyle name="20 % – Zvýraznění4 4 2 10 3 4" xfId="50058"/>
    <cellStyle name="20 % – Zvýraznění4 4 2 10 4" xfId="16305"/>
    <cellStyle name="20 % – Zvýraznění4 4 2 10 4 2" xfId="31486"/>
    <cellStyle name="20 % – Zvýraznění4 4 2 10 5" xfId="35291"/>
    <cellStyle name="20 % – Zvýraznění4 4 2 10 6" xfId="20111"/>
    <cellStyle name="20 % – Zvýraznění4 4 2 10 7" xfId="39762"/>
    <cellStyle name="20 % – Zvýraznění4 4 2 10 8" xfId="39763"/>
    <cellStyle name="20 % – Zvýraznění4 4 2 11" xfId="2253"/>
    <cellStyle name="20 % – Zvýraznění4 4 2 11 2" xfId="11326"/>
    <cellStyle name="20 % – Zvýraznění4 4 2 11 2 2" xfId="26526"/>
    <cellStyle name="20 % – Zvýraznění4 4 2 11 2 3" xfId="50059"/>
    <cellStyle name="20 % – Zvýraznění4 4 2 11 2 4" xfId="50060"/>
    <cellStyle name="20 % – Zvýraznění4 4 2 11 2 5" xfId="50061"/>
    <cellStyle name="20 % – Zvýraznění4 4 2 11 3" xfId="12509"/>
    <cellStyle name="20 % – Zvýraznění4 4 2 11 3 2" xfId="27702"/>
    <cellStyle name="20 % – Zvýraznění4 4 2 11 3 3" xfId="50062"/>
    <cellStyle name="20 % – Zvýraznění4 4 2 11 3 4" xfId="50063"/>
    <cellStyle name="20 % – Zvýraznění4 4 2 11 4" xfId="16306"/>
    <cellStyle name="20 % – Zvýraznění4 4 2 11 4 2" xfId="31487"/>
    <cellStyle name="20 % – Zvýraznění4 4 2 11 5" xfId="35292"/>
    <cellStyle name="20 % – Zvýraznění4 4 2 11 6" xfId="20112"/>
    <cellStyle name="20 % – Zvýraznění4 4 2 11 7" xfId="39764"/>
    <cellStyle name="20 % – Zvýraznění4 4 2 11 8" xfId="39765"/>
    <cellStyle name="20 % – Zvýraznění4 4 2 12" xfId="7514"/>
    <cellStyle name="20 % – Zvýraznění4 4 2 12 2" xfId="11345"/>
    <cellStyle name="20 % – Zvýraznění4 4 2 12 2 2" xfId="26545"/>
    <cellStyle name="20 % – Zvýraznění4 4 2 12 2 3" xfId="50064"/>
    <cellStyle name="20 % – Zvýraznění4 4 2 12 2 4" xfId="50065"/>
    <cellStyle name="20 % – Zvýraznění4 4 2 12 2 5" xfId="50066"/>
    <cellStyle name="20 % – Zvýraznění4 4 2 12 3" xfId="15140"/>
    <cellStyle name="20 % – Zvýraznění4 4 2 12 3 2" xfId="30327"/>
    <cellStyle name="20 % – Zvýraznění4 4 2 12 3 3" xfId="50067"/>
    <cellStyle name="20 % – Zvýraznění4 4 2 12 3 4" xfId="50068"/>
    <cellStyle name="20 % – Zvýraznění4 4 2 12 4" xfId="18943"/>
    <cellStyle name="20 % – Zvýraznění4 4 2 12 4 2" xfId="34124"/>
    <cellStyle name="20 % – Zvýraznění4 4 2 12 5" xfId="37915"/>
    <cellStyle name="20 % – Zvýraznění4 4 2 12 6" xfId="22735"/>
    <cellStyle name="20 % – Zvýraznění4 4 2 12 7" xfId="39766"/>
    <cellStyle name="20 % – Zvýraznění4 4 2 12 8" xfId="39767"/>
    <cellStyle name="20 % – Zvýraznění4 4 2 13" xfId="7648"/>
    <cellStyle name="20 % – Zvýraznění4 4 2 13 2" xfId="22867"/>
    <cellStyle name="20 % – Zvýraznění4 4 2 13 3" xfId="50069"/>
    <cellStyle name="20 % – Zvýraznění4 4 2 13 4" xfId="50070"/>
    <cellStyle name="20 % – Zvýraznění4 4 2 13 5" xfId="50071"/>
    <cellStyle name="20 % – Zvýraznění4 4 2 14" xfId="11440"/>
    <cellStyle name="20 % – Zvýraznění4 4 2 14 2" xfId="26637"/>
    <cellStyle name="20 % – Zvýraznění4 4 2 14 3" xfId="50072"/>
    <cellStyle name="20 % – Zvýraznění4 4 2 14 4" xfId="50073"/>
    <cellStyle name="20 % – Zvýraznění4 4 2 15" xfId="15241"/>
    <cellStyle name="20 % – Zvýraznění4 4 2 15 2" xfId="30422"/>
    <cellStyle name="20 % – Zvýraznění4 4 2 16" xfId="34227"/>
    <cellStyle name="20 % – Zvýraznění4 4 2 17" xfId="19047"/>
    <cellStyle name="20 % – Zvýraznění4 4 2 18" xfId="39768"/>
    <cellStyle name="20 % – Zvýraznění4 4 2 19" xfId="39769"/>
    <cellStyle name="20 % – Zvýraznění4 4 2 2" xfId="365"/>
    <cellStyle name="20 % – Zvýraznění4 4 2 2 10" xfId="34255"/>
    <cellStyle name="20 % – Zvýraznění4 4 2 2 11" xfId="19075"/>
    <cellStyle name="20 % – Zvýraznění4 4 2 2 12" xfId="39770"/>
    <cellStyle name="20 % – Zvýraznění4 4 2 2 13" xfId="39771"/>
    <cellStyle name="20 % – Zvýraznění4 4 2 2 2" xfId="2254"/>
    <cellStyle name="20 % – Zvýraznění4 4 2 2 2 2" xfId="9056"/>
    <cellStyle name="20 % – Zvýraznění4 4 2 2 2 2 2" xfId="24272"/>
    <cellStyle name="20 % – Zvýraznění4 4 2 2 2 2 3" xfId="50074"/>
    <cellStyle name="20 % – Zvýraznění4 4 2 2 2 2 4" xfId="50075"/>
    <cellStyle name="20 % – Zvýraznění4 4 2 2 2 2 5" xfId="50076"/>
    <cellStyle name="20 % – Zvýraznění4 4 2 2 2 3" xfId="12510"/>
    <cellStyle name="20 % – Zvýraznění4 4 2 2 2 3 2" xfId="27703"/>
    <cellStyle name="20 % – Zvýraznění4 4 2 2 2 3 3" xfId="50077"/>
    <cellStyle name="20 % – Zvýraznění4 4 2 2 2 3 4" xfId="50078"/>
    <cellStyle name="20 % – Zvýraznění4 4 2 2 2 4" xfId="16307"/>
    <cellStyle name="20 % – Zvýraznění4 4 2 2 2 4 2" xfId="31488"/>
    <cellStyle name="20 % – Zvýraznění4 4 2 2 2 5" xfId="35293"/>
    <cellStyle name="20 % – Zvýraznění4 4 2 2 2 6" xfId="20113"/>
    <cellStyle name="20 % – Zvýraznění4 4 2 2 2 7" xfId="39772"/>
    <cellStyle name="20 % – Zvýraznění4 4 2 2 2 8" xfId="39773"/>
    <cellStyle name="20 % – Zvýraznění4 4 2 2 3" xfId="2255"/>
    <cellStyle name="20 % – Zvýraznění4 4 2 2 3 2" xfId="9057"/>
    <cellStyle name="20 % – Zvýraznění4 4 2 2 3 2 2" xfId="24273"/>
    <cellStyle name="20 % – Zvýraznění4 4 2 2 3 2 3" xfId="50079"/>
    <cellStyle name="20 % – Zvýraznění4 4 2 2 3 2 4" xfId="50080"/>
    <cellStyle name="20 % – Zvýraznění4 4 2 2 3 2 5" xfId="50081"/>
    <cellStyle name="20 % – Zvýraznění4 4 2 2 3 3" xfId="12511"/>
    <cellStyle name="20 % – Zvýraznění4 4 2 2 3 3 2" xfId="27704"/>
    <cellStyle name="20 % – Zvýraznění4 4 2 2 3 3 3" xfId="50082"/>
    <cellStyle name="20 % – Zvýraznění4 4 2 2 3 3 4" xfId="50083"/>
    <cellStyle name="20 % – Zvýraznění4 4 2 2 3 4" xfId="16308"/>
    <cellStyle name="20 % – Zvýraznění4 4 2 2 3 4 2" xfId="31489"/>
    <cellStyle name="20 % – Zvýraznění4 4 2 2 3 5" xfId="35294"/>
    <cellStyle name="20 % – Zvýraznění4 4 2 2 3 6" xfId="20114"/>
    <cellStyle name="20 % – Zvýraznění4 4 2 2 3 7" xfId="39774"/>
    <cellStyle name="20 % – Zvýraznění4 4 2 2 3 8" xfId="39775"/>
    <cellStyle name="20 % – Zvýraznění4 4 2 2 4" xfId="2256"/>
    <cellStyle name="20 % – Zvýraznění4 4 2 2 4 2" xfId="9058"/>
    <cellStyle name="20 % – Zvýraznění4 4 2 2 4 2 2" xfId="24274"/>
    <cellStyle name="20 % – Zvýraznění4 4 2 2 4 2 3" xfId="50084"/>
    <cellStyle name="20 % – Zvýraznění4 4 2 2 4 2 4" xfId="50085"/>
    <cellStyle name="20 % – Zvýraznění4 4 2 2 4 2 5" xfId="50086"/>
    <cellStyle name="20 % – Zvýraznění4 4 2 2 4 3" xfId="12512"/>
    <cellStyle name="20 % – Zvýraznění4 4 2 2 4 3 2" xfId="27705"/>
    <cellStyle name="20 % – Zvýraznění4 4 2 2 4 3 3" xfId="50087"/>
    <cellStyle name="20 % – Zvýraznění4 4 2 2 4 3 4" xfId="50088"/>
    <cellStyle name="20 % – Zvýraznění4 4 2 2 4 4" xfId="16309"/>
    <cellStyle name="20 % – Zvýraznění4 4 2 2 4 4 2" xfId="31490"/>
    <cellStyle name="20 % – Zvýraznění4 4 2 2 4 5" xfId="35295"/>
    <cellStyle name="20 % – Zvýraznění4 4 2 2 4 6" xfId="20115"/>
    <cellStyle name="20 % – Zvýraznění4 4 2 2 4 7" xfId="39776"/>
    <cellStyle name="20 % – Zvýraznění4 4 2 2 4 8" xfId="39777"/>
    <cellStyle name="20 % – Zvýraznění4 4 2 2 5" xfId="2257"/>
    <cellStyle name="20 % – Zvýraznění4 4 2 2 5 2" xfId="11238"/>
    <cellStyle name="20 % – Zvýraznění4 4 2 2 5 2 2" xfId="26438"/>
    <cellStyle name="20 % – Zvýraznění4 4 2 2 5 2 3" xfId="50089"/>
    <cellStyle name="20 % – Zvýraznění4 4 2 2 5 2 4" xfId="50090"/>
    <cellStyle name="20 % – Zvýraznění4 4 2 2 5 2 5" xfId="50091"/>
    <cellStyle name="20 % – Zvýraznění4 4 2 2 5 3" xfId="12513"/>
    <cellStyle name="20 % – Zvýraznění4 4 2 2 5 3 2" xfId="27706"/>
    <cellStyle name="20 % – Zvýraznění4 4 2 2 5 3 3" xfId="50092"/>
    <cellStyle name="20 % – Zvýraznění4 4 2 2 5 3 4" xfId="50093"/>
    <cellStyle name="20 % – Zvýraznění4 4 2 2 5 4" xfId="16310"/>
    <cellStyle name="20 % – Zvýraznění4 4 2 2 5 4 2" xfId="31491"/>
    <cellStyle name="20 % – Zvýraznění4 4 2 2 5 5" xfId="35296"/>
    <cellStyle name="20 % – Zvýraznění4 4 2 2 5 6" xfId="20116"/>
    <cellStyle name="20 % – Zvýraznění4 4 2 2 5 7" xfId="39778"/>
    <cellStyle name="20 % – Zvýraznění4 4 2 2 5 8" xfId="39779"/>
    <cellStyle name="20 % – Zvýraznění4 4 2 2 6" xfId="7515"/>
    <cellStyle name="20 % – Zvýraznění4 4 2 2 6 2" xfId="11346"/>
    <cellStyle name="20 % – Zvýraznění4 4 2 2 6 2 2" xfId="26546"/>
    <cellStyle name="20 % – Zvýraznění4 4 2 2 6 2 3" xfId="50094"/>
    <cellStyle name="20 % – Zvýraznění4 4 2 2 6 2 4" xfId="50095"/>
    <cellStyle name="20 % – Zvýraznění4 4 2 2 6 2 5" xfId="50096"/>
    <cellStyle name="20 % – Zvýraznění4 4 2 2 6 3" xfId="15141"/>
    <cellStyle name="20 % – Zvýraznění4 4 2 2 6 3 2" xfId="30328"/>
    <cellStyle name="20 % – Zvýraznění4 4 2 2 6 3 3" xfId="50097"/>
    <cellStyle name="20 % – Zvýraznění4 4 2 2 6 3 4" xfId="50098"/>
    <cellStyle name="20 % – Zvýraznění4 4 2 2 6 4" xfId="18944"/>
    <cellStyle name="20 % – Zvýraznění4 4 2 2 6 4 2" xfId="34125"/>
    <cellStyle name="20 % – Zvýraznění4 4 2 2 6 5" xfId="37916"/>
    <cellStyle name="20 % – Zvýraznění4 4 2 2 6 6" xfId="22736"/>
    <cellStyle name="20 % – Zvýraznění4 4 2 2 6 7" xfId="39780"/>
    <cellStyle name="20 % – Zvýraznění4 4 2 2 6 8" xfId="39781"/>
    <cellStyle name="20 % – Zvýraznění4 4 2 2 7" xfId="7676"/>
    <cellStyle name="20 % – Zvýraznění4 4 2 2 7 2" xfId="22895"/>
    <cellStyle name="20 % – Zvýraznění4 4 2 2 7 3" xfId="50099"/>
    <cellStyle name="20 % – Zvýraznění4 4 2 2 7 4" xfId="50100"/>
    <cellStyle name="20 % – Zvýraznění4 4 2 2 7 5" xfId="50101"/>
    <cellStyle name="20 % – Zvýraznění4 4 2 2 8" xfId="11468"/>
    <cellStyle name="20 % – Zvýraznění4 4 2 2 8 2" xfId="26665"/>
    <cellStyle name="20 % – Zvýraznění4 4 2 2 8 3" xfId="50102"/>
    <cellStyle name="20 % – Zvýraznění4 4 2 2 8 4" xfId="50103"/>
    <cellStyle name="20 % – Zvýraznění4 4 2 2 9" xfId="15269"/>
    <cellStyle name="20 % – Zvýraznění4 4 2 2 9 2" xfId="30450"/>
    <cellStyle name="20 % – Zvýraznění4 4 2 3" xfId="436"/>
    <cellStyle name="20 % – Zvýraznění4 4 2 3 10" xfId="19131"/>
    <cellStyle name="20 % – Zvýraznění4 4 2 3 11" xfId="39782"/>
    <cellStyle name="20 % – Zvýraznění4 4 2 3 12" xfId="39783"/>
    <cellStyle name="20 % – Zvýraznění4 4 2 3 2" xfId="2258"/>
    <cellStyle name="20 % – Zvýraznění4 4 2 3 2 2" xfId="9059"/>
    <cellStyle name="20 % – Zvýraznění4 4 2 3 2 2 2" xfId="24275"/>
    <cellStyle name="20 % – Zvýraznění4 4 2 3 2 2 3" xfId="50104"/>
    <cellStyle name="20 % – Zvýraznění4 4 2 3 2 2 4" xfId="50105"/>
    <cellStyle name="20 % – Zvýraznění4 4 2 3 2 2 5" xfId="50106"/>
    <cellStyle name="20 % – Zvýraznění4 4 2 3 2 3" xfId="12514"/>
    <cellStyle name="20 % – Zvýraznění4 4 2 3 2 3 2" xfId="27707"/>
    <cellStyle name="20 % – Zvýraznění4 4 2 3 2 3 3" xfId="50107"/>
    <cellStyle name="20 % – Zvýraznění4 4 2 3 2 3 4" xfId="50108"/>
    <cellStyle name="20 % – Zvýraznění4 4 2 3 2 4" xfId="16311"/>
    <cellStyle name="20 % – Zvýraznění4 4 2 3 2 4 2" xfId="31492"/>
    <cellStyle name="20 % – Zvýraznění4 4 2 3 2 5" xfId="35297"/>
    <cellStyle name="20 % – Zvýraznění4 4 2 3 2 6" xfId="20117"/>
    <cellStyle name="20 % – Zvýraznění4 4 2 3 2 7" xfId="39784"/>
    <cellStyle name="20 % – Zvýraznění4 4 2 3 2 8" xfId="39785"/>
    <cellStyle name="20 % – Zvýraznění4 4 2 3 3" xfId="2259"/>
    <cellStyle name="20 % – Zvýraznění4 4 2 3 3 2" xfId="9060"/>
    <cellStyle name="20 % – Zvýraznění4 4 2 3 3 2 2" xfId="24276"/>
    <cellStyle name="20 % – Zvýraznění4 4 2 3 3 2 3" xfId="50109"/>
    <cellStyle name="20 % – Zvýraznění4 4 2 3 3 2 4" xfId="50110"/>
    <cellStyle name="20 % – Zvýraznění4 4 2 3 3 2 5" xfId="50111"/>
    <cellStyle name="20 % – Zvýraznění4 4 2 3 3 3" xfId="12515"/>
    <cellStyle name="20 % – Zvýraznění4 4 2 3 3 3 2" xfId="27708"/>
    <cellStyle name="20 % – Zvýraznění4 4 2 3 3 3 3" xfId="50112"/>
    <cellStyle name="20 % – Zvýraznění4 4 2 3 3 3 4" xfId="50113"/>
    <cellStyle name="20 % – Zvýraznění4 4 2 3 3 4" xfId="16312"/>
    <cellStyle name="20 % – Zvýraznění4 4 2 3 3 4 2" xfId="31493"/>
    <cellStyle name="20 % – Zvýraznění4 4 2 3 3 5" xfId="35298"/>
    <cellStyle name="20 % – Zvýraznění4 4 2 3 3 6" xfId="20118"/>
    <cellStyle name="20 % – Zvýraznění4 4 2 3 3 7" xfId="39786"/>
    <cellStyle name="20 % – Zvýraznění4 4 2 3 3 8" xfId="39787"/>
    <cellStyle name="20 % – Zvýraznění4 4 2 3 4" xfId="2260"/>
    <cellStyle name="20 % – Zvýraznění4 4 2 3 4 2" xfId="9061"/>
    <cellStyle name="20 % – Zvýraznění4 4 2 3 4 2 2" xfId="24277"/>
    <cellStyle name="20 % – Zvýraznění4 4 2 3 4 2 3" xfId="50114"/>
    <cellStyle name="20 % – Zvýraznění4 4 2 3 4 2 4" xfId="50115"/>
    <cellStyle name="20 % – Zvýraznění4 4 2 3 4 2 5" xfId="50116"/>
    <cellStyle name="20 % – Zvýraznění4 4 2 3 4 3" xfId="12516"/>
    <cellStyle name="20 % – Zvýraznění4 4 2 3 4 3 2" xfId="27709"/>
    <cellStyle name="20 % – Zvýraznění4 4 2 3 4 3 3" xfId="50117"/>
    <cellStyle name="20 % – Zvýraznění4 4 2 3 4 3 4" xfId="50118"/>
    <cellStyle name="20 % – Zvýraznění4 4 2 3 4 4" xfId="16313"/>
    <cellStyle name="20 % – Zvýraznění4 4 2 3 4 4 2" xfId="31494"/>
    <cellStyle name="20 % – Zvýraznění4 4 2 3 4 5" xfId="35299"/>
    <cellStyle name="20 % – Zvýraznění4 4 2 3 4 6" xfId="20119"/>
    <cellStyle name="20 % – Zvýraznění4 4 2 3 4 7" xfId="39788"/>
    <cellStyle name="20 % – Zvýraznění4 4 2 3 4 8" xfId="39789"/>
    <cellStyle name="20 % – Zvýraznění4 4 2 3 5" xfId="2261"/>
    <cellStyle name="20 % – Zvýraznění4 4 2 3 5 2" xfId="11113"/>
    <cellStyle name="20 % – Zvýraznění4 4 2 3 5 2 2" xfId="26313"/>
    <cellStyle name="20 % – Zvýraznění4 4 2 3 5 2 3" xfId="50119"/>
    <cellStyle name="20 % – Zvýraznění4 4 2 3 5 2 4" xfId="50120"/>
    <cellStyle name="20 % – Zvýraznění4 4 2 3 5 2 5" xfId="50121"/>
    <cellStyle name="20 % – Zvýraznění4 4 2 3 5 3" xfId="12517"/>
    <cellStyle name="20 % – Zvýraznění4 4 2 3 5 3 2" xfId="27710"/>
    <cellStyle name="20 % – Zvýraznění4 4 2 3 5 3 3" xfId="50122"/>
    <cellStyle name="20 % – Zvýraznění4 4 2 3 5 3 4" xfId="50123"/>
    <cellStyle name="20 % – Zvýraznění4 4 2 3 5 4" xfId="16314"/>
    <cellStyle name="20 % – Zvýraznění4 4 2 3 5 4 2" xfId="31495"/>
    <cellStyle name="20 % – Zvýraznění4 4 2 3 5 5" xfId="35300"/>
    <cellStyle name="20 % – Zvýraznění4 4 2 3 5 6" xfId="20120"/>
    <cellStyle name="20 % – Zvýraznění4 4 2 3 5 7" xfId="39790"/>
    <cellStyle name="20 % – Zvýraznění4 4 2 3 5 8" xfId="39791"/>
    <cellStyle name="20 % – Zvýraznění4 4 2 3 6" xfId="7755"/>
    <cellStyle name="20 % – Zvýraznění4 4 2 3 6 2" xfId="22974"/>
    <cellStyle name="20 % – Zvýraznění4 4 2 3 6 3" xfId="50124"/>
    <cellStyle name="20 % – Zvýraznění4 4 2 3 6 4" xfId="50125"/>
    <cellStyle name="20 % – Zvýraznění4 4 2 3 6 5" xfId="50126"/>
    <cellStyle name="20 % – Zvýraznění4 4 2 3 7" xfId="11525"/>
    <cellStyle name="20 % – Zvýraznění4 4 2 3 7 2" xfId="26721"/>
    <cellStyle name="20 % – Zvýraznění4 4 2 3 7 3" xfId="50127"/>
    <cellStyle name="20 % – Zvýraznění4 4 2 3 7 4" xfId="50128"/>
    <cellStyle name="20 % – Zvýraznění4 4 2 3 8" xfId="15325"/>
    <cellStyle name="20 % – Zvýraznění4 4 2 3 8 2" xfId="30506"/>
    <cellStyle name="20 % – Zvýraznění4 4 2 3 9" xfId="34311"/>
    <cellStyle name="20 % – Zvýraznění4 4 2 4" xfId="2262"/>
    <cellStyle name="20 % – Zvýraznění4 4 2 4 10" xfId="39792"/>
    <cellStyle name="20 % – Zvýraznění4 4 2 4 11" xfId="39793"/>
    <cellStyle name="20 % – Zvýraznění4 4 2 4 2" xfId="2263"/>
    <cellStyle name="20 % – Zvýraznění4 4 2 4 2 2" xfId="9062"/>
    <cellStyle name="20 % – Zvýraznění4 4 2 4 2 2 2" xfId="24278"/>
    <cellStyle name="20 % – Zvýraznění4 4 2 4 2 2 3" xfId="50129"/>
    <cellStyle name="20 % – Zvýraznění4 4 2 4 2 2 4" xfId="50130"/>
    <cellStyle name="20 % – Zvýraznění4 4 2 4 2 2 5" xfId="50131"/>
    <cellStyle name="20 % – Zvýraznění4 4 2 4 2 3" xfId="12519"/>
    <cellStyle name="20 % – Zvýraznění4 4 2 4 2 3 2" xfId="27712"/>
    <cellStyle name="20 % – Zvýraznění4 4 2 4 2 3 3" xfId="50132"/>
    <cellStyle name="20 % – Zvýraznění4 4 2 4 2 3 4" xfId="50133"/>
    <cellStyle name="20 % – Zvýraznění4 4 2 4 2 4" xfId="16316"/>
    <cellStyle name="20 % – Zvýraznění4 4 2 4 2 4 2" xfId="31497"/>
    <cellStyle name="20 % – Zvýraznění4 4 2 4 2 5" xfId="35302"/>
    <cellStyle name="20 % – Zvýraznění4 4 2 4 2 6" xfId="20122"/>
    <cellStyle name="20 % – Zvýraznění4 4 2 4 2 7" xfId="39794"/>
    <cellStyle name="20 % – Zvýraznění4 4 2 4 2 8" xfId="39795"/>
    <cellStyle name="20 % – Zvýraznění4 4 2 4 3" xfId="2264"/>
    <cellStyle name="20 % – Zvýraznění4 4 2 4 3 2" xfId="9063"/>
    <cellStyle name="20 % – Zvýraznění4 4 2 4 3 2 2" xfId="24279"/>
    <cellStyle name="20 % – Zvýraznění4 4 2 4 3 2 3" xfId="50134"/>
    <cellStyle name="20 % – Zvýraznění4 4 2 4 3 2 4" xfId="50135"/>
    <cellStyle name="20 % – Zvýraznění4 4 2 4 3 2 5" xfId="50136"/>
    <cellStyle name="20 % – Zvýraznění4 4 2 4 3 3" xfId="12520"/>
    <cellStyle name="20 % – Zvýraznění4 4 2 4 3 3 2" xfId="27713"/>
    <cellStyle name="20 % – Zvýraznění4 4 2 4 3 3 3" xfId="50137"/>
    <cellStyle name="20 % – Zvýraznění4 4 2 4 3 3 4" xfId="50138"/>
    <cellStyle name="20 % – Zvýraznění4 4 2 4 3 4" xfId="16317"/>
    <cellStyle name="20 % – Zvýraznění4 4 2 4 3 4 2" xfId="31498"/>
    <cellStyle name="20 % – Zvýraznění4 4 2 4 3 5" xfId="35303"/>
    <cellStyle name="20 % – Zvýraznění4 4 2 4 3 6" xfId="20123"/>
    <cellStyle name="20 % – Zvýraznění4 4 2 4 3 7" xfId="39796"/>
    <cellStyle name="20 % – Zvýraznění4 4 2 4 3 8" xfId="39797"/>
    <cellStyle name="20 % – Zvýraznění4 4 2 4 4" xfId="2265"/>
    <cellStyle name="20 % – Zvýraznění4 4 2 4 4 2" xfId="9064"/>
    <cellStyle name="20 % – Zvýraznění4 4 2 4 4 2 2" xfId="24280"/>
    <cellStyle name="20 % – Zvýraznění4 4 2 4 4 2 3" xfId="50139"/>
    <cellStyle name="20 % – Zvýraznění4 4 2 4 4 2 4" xfId="50140"/>
    <cellStyle name="20 % – Zvýraznění4 4 2 4 4 2 5" xfId="50141"/>
    <cellStyle name="20 % – Zvýraznění4 4 2 4 4 3" xfId="12521"/>
    <cellStyle name="20 % – Zvýraznění4 4 2 4 4 3 2" xfId="27714"/>
    <cellStyle name="20 % – Zvýraznění4 4 2 4 4 3 3" xfId="50142"/>
    <cellStyle name="20 % – Zvýraznění4 4 2 4 4 3 4" xfId="50143"/>
    <cellStyle name="20 % – Zvýraznění4 4 2 4 4 4" xfId="16318"/>
    <cellStyle name="20 % – Zvýraznění4 4 2 4 4 4 2" xfId="31499"/>
    <cellStyle name="20 % – Zvýraznění4 4 2 4 4 5" xfId="35304"/>
    <cellStyle name="20 % – Zvýraznění4 4 2 4 4 6" xfId="20124"/>
    <cellStyle name="20 % – Zvýraznění4 4 2 4 4 7" xfId="39798"/>
    <cellStyle name="20 % – Zvýraznění4 4 2 4 4 8" xfId="39799"/>
    <cellStyle name="20 % – Zvýraznění4 4 2 4 5" xfId="8172"/>
    <cellStyle name="20 % – Zvýraznění4 4 2 4 5 2" xfId="23388"/>
    <cellStyle name="20 % – Zvýraznění4 4 2 4 5 3" xfId="50144"/>
    <cellStyle name="20 % – Zvýraznění4 4 2 4 5 4" xfId="50145"/>
    <cellStyle name="20 % – Zvýraznění4 4 2 4 5 5" xfId="50146"/>
    <cellStyle name="20 % – Zvýraznění4 4 2 4 6" xfId="12518"/>
    <cellStyle name="20 % – Zvýraznění4 4 2 4 6 2" xfId="27711"/>
    <cellStyle name="20 % – Zvýraznění4 4 2 4 6 3" xfId="50147"/>
    <cellStyle name="20 % – Zvýraznění4 4 2 4 6 4" xfId="50148"/>
    <cellStyle name="20 % – Zvýraznění4 4 2 4 7" xfId="16315"/>
    <cellStyle name="20 % – Zvýraznění4 4 2 4 7 2" xfId="31496"/>
    <cellStyle name="20 % – Zvýraznění4 4 2 4 8" xfId="35301"/>
    <cellStyle name="20 % – Zvýraznění4 4 2 4 9" xfId="20121"/>
    <cellStyle name="20 % – Zvýraznění4 4 2 5" xfId="2266"/>
    <cellStyle name="20 % – Zvýraznění4 4 2 5 10" xfId="39800"/>
    <cellStyle name="20 % – Zvýraznění4 4 2 5 11" xfId="39801"/>
    <cellStyle name="20 % – Zvýraznění4 4 2 5 2" xfId="2267"/>
    <cellStyle name="20 % – Zvýraznění4 4 2 5 2 2" xfId="9065"/>
    <cellStyle name="20 % – Zvýraznění4 4 2 5 2 2 2" xfId="24281"/>
    <cellStyle name="20 % – Zvýraznění4 4 2 5 2 2 3" xfId="50149"/>
    <cellStyle name="20 % – Zvýraznění4 4 2 5 2 2 4" xfId="50150"/>
    <cellStyle name="20 % – Zvýraznění4 4 2 5 2 2 5" xfId="50151"/>
    <cellStyle name="20 % – Zvýraznění4 4 2 5 2 3" xfId="12523"/>
    <cellStyle name="20 % – Zvýraznění4 4 2 5 2 3 2" xfId="27716"/>
    <cellStyle name="20 % – Zvýraznění4 4 2 5 2 3 3" xfId="50152"/>
    <cellStyle name="20 % – Zvýraznění4 4 2 5 2 3 4" xfId="50153"/>
    <cellStyle name="20 % – Zvýraznění4 4 2 5 2 4" xfId="16320"/>
    <cellStyle name="20 % – Zvýraznění4 4 2 5 2 4 2" xfId="31501"/>
    <cellStyle name="20 % – Zvýraznění4 4 2 5 2 5" xfId="35306"/>
    <cellStyle name="20 % – Zvýraznění4 4 2 5 2 6" xfId="20126"/>
    <cellStyle name="20 % – Zvýraznění4 4 2 5 2 7" xfId="39802"/>
    <cellStyle name="20 % – Zvýraznění4 4 2 5 2 8" xfId="39803"/>
    <cellStyle name="20 % – Zvýraznění4 4 2 5 3" xfId="2268"/>
    <cellStyle name="20 % – Zvýraznění4 4 2 5 3 2" xfId="9066"/>
    <cellStyle name="20 % – Zvýraznění4 4 2 5 3 2 2" xfId="24282"/>
    <cellStyle name="20 % – Zvýraznění4 4 2 5 3 2 3" xfId="50154"/>
    <cellStyle name="20 % – Zvýraznění4 4 2 5 3 2 4" xfId="50155"/>
    <cellStyle name="20 % – Zvýraznění4 4 2 5 3 2 5" xfId="50156"/>
    <cellStyle name="20 % – Zvýraznění4 4 2 5 3 3" xfId="12524"/>
    <cellStyle name="20 % – Zvýraznění4 4 2 5 3 3 2" xfId="27717"/>
    <cellStyle name="20 % – Zvýraznění4 4 2 5 3 3 3" xfId="50157"/>
    <cellStyle name="20 % – Zvýraznění4 4 2 5 3 3 4" xfId="50158"/>
    <cellStyle name="20 % – Zvýraznění4 4 2 5 3 4" xfId="16321"/>
    <cellStyle name="20 % – Zvýraznění4 4 2 5 3 4 2" xfId="31502"/>
    <cellStyle name="20 % – Zvýraznění4 4 2 5 3 5" xfId="35307"/>
    <cellStyle name="20 % – Zvýraznění4 4 2 5 3 6" xfId="20127"/>
    <cellStyle name="20 % – Zvýraznění4 4 2 5 3 7" xfId="39804"/>
    <cellStyle name="20 % – Zvýraznění4 4 2 5 3 8" xfId="39805"/>
    <cellStyle name="20 % – Zvýraznění4 4 2 5 4" xfId="2269"/>
    <cellStyle name="20 % – Zvýraznění4 4 2 5 4 2" xfId="9067"/>
    <cellStyle name="20 % – Zvýraznění4 4 2 5 4 2 2" xfId="24283"/>
    <cellStyle name="20 % – Zvýraznění4 4 2 5 4 2 3" xfId="50159"/>
    <cellStyle name="20 % – Zvýraznění4 4 2 5 4 2 4" xfId="50160"/>
    <cellStyle name="20 % – Zvýraznění4 4 2 5 4 2 5" xfId="50161"/>
    <cellStyle name="20 % – Zvýraznění4 4 2 5 4 3" xfId="12525"/>
    <cellStyle name="20 % – Zvýraznění4 4 2 5 4 3 2" xfId="27718"/>
    <cellStyle name="20 % – Zvýraznění4 4 2 5 4 3 3" xfId="50162"/>
    <cellStyle name="20 % – Zvýraznění4 4 2 5 4 3 4" xfId="50163"/>
    <cellStyle name="20 % – Zvýraznění4 4 2 5 4 4" xfId="16322"/>
    <cellStyle name="20 % – Zvýraznění4 4 2 5 4 4 2" xfId="31503"/>
    <cellStyle name="20 % – Zvýraznění4 4 2 5 4 5" xfId="35308"/>
    <cellStyle name="20 % – Zvýraznění4 4 2 5 4 6" xfId="20128"/>
    <cellStyle name="20 % – Zvýraznění4 4 2 5 4 7" xfId="39806"/>
    <cellStyle name="20 % – Zvýraznění4 4 2 5 4 8" xfId="39807"/>
    <cellStyle name="20 % – Zvýraznění4 4 2 5 5" xfId="8254"/>
    <cellStyle name="20 % – Zvýraznění4 4 2 5 5 2" xfId="23470"/>
    <cellStyle name="20 % – Zvýraznění4 4 2 5 5 3" xfId="50164"/>
    <cellStyle name="20 % – Zvýraznění4 4 2 5 5 4" xfId="50165"/>
    <cellStyle name="20 % – Zvýraznění4 4 2 5 5 5" xfId="50166"/>
    <cellStyle name="20 % – Zvýraznění4 4 2 5 6" xfId="12522"/>
    <cellStyle name="20 % – Zvýraznění4 4 2 5 6 2" xfId="27715"/>
    <cellStyle name="20 % – Zvýraznění4 4 2 5 6 3" xfId="50167"/>
    <cellStyle name="20 % – Zvýraznění4 4 2 5 6 4" xfId="50168"/>
    <cellStyle name="20 % – Zvýraznění4 4 2 5 7" xfId="16319"/>
    <cellStyle name="20 % – Zvýraznění4 4 2 5 7 2" xfId="31500"/>
    <cellStyle name="20 % – Zvýraznění4 4 2 5 8" xfId="35305"/>
    <cellStyle name="20 % – Zvýraznění4 4 2 5 9" xfId="20125"/>
    <cellStyle name="20 % – Zvýraznění4 4 2 6" xfId="2270"/>
    <cellStyle name="20 % – Zvýraznění4 4 2 6 10" xfId="39808"/>
    <cellStyle name="20 % – Zvýraznění4 4 2 6 11" xfId="39809"/>
    <cellStyle name="20 % – Zvýraznění4 4 2 6 2" xfId="2271"/>
    <cellStyle name="20 % – Zvýraznění4 4 2 6 2 2" xfId="9068"/>
    <cellStyle name="20 % – Zvýraznění4 4 2 6 2 2 2" xfId="24284"/>
    <cellStyle name="20 % – Zvýraznění4 4 2 6 2 2 3" xfId="50169"/>
    <cellStyle name="20 % – Zvýraznění4 4 2 6 2 2 4" xfId="50170"/>
    <cellStyle name="20 % – Zvýraznění4 4 2 6 2 2 5" xfId="50171"/>
    <cellStyle name="20 % – Zvýraznění4 4 2 6 2 3" xfId="12527"/>
    <cellStyle name="20 % – Zvýraznění4 4 2 6 2 3 2" xfId="27720"/>
    <cellStyle name="20 % – Zvýraznění4 4 2 6 2 3 3" xfId="50172"/>
    <cellStyle name="20 % – Zvýraznění4 4 2 6 2 3 4" xfId="50173"/>
    <cellStyle name="20 % – Zvýraznění4 4 2 6 2 4" xfId="16324"/>
    <cellStyle name="20 % – Zvýraznění4 4 2 6 2 4 2" xfId="31505"/>
    <cellStyle name="20 % – Zvýraznění4 4 2 6 2 5" xfId="35310"/>
    <cellStyle name="20 % – Zvýraznění4 4 2 6 2 6" xfId="20130"/>
    <cellStyle name="20 % – Zvýraznění4 4 2 6 2 7" xfId="39810"/>
    <cellStyle name="20 % – Zvýraznění4 4 2 6 2 8" xfId="39811"/>
    <cellStyle name="20 % – Zvýraznění4 4 2 6 3" xfId="2272"/>
    <cellStyle name="20 % – Zvýraznění4 4 2 6 3 2" xfId="9069"/>
    <cellStyle name="20 % – Zvýraznění4 4 2 6 3 2 2" xfId="24285"/>
    <cellStyle name="20 % – Zvýraznění4 4 2 6 3 2 3" xfId="50174"/>
    <cellStyle name="20 % – Zvýraznění4 4 2 6 3 2 4" xfId="50175"/>
    <cellStyle name="20 % – Zvýraznění4 4 2 6 3 2 5" xfId="50176"/>
    <cellStyle name="20 % – Zvýraznění4 4 2 6 3 3" xfId="12528"/>
    <cellStyle name="20 % – Zvýraznění4 4 2 6 3 3 2" xfId="27721"/>
    <cellStyle name="20 % – Zvýraznění4 4 2 6 3 3 3" xfId="50177"/>
    <cellStyle name="20 % – Zvýraznění4 4 2 6 3 3 4" xfId="50178"/>
    <cellStyle name="20 % – Zvýraznění4 4 2 6 3 4" xfId="16325"/>
    <cellStyle name="20 % – Zvýraznění4 4 2 6 3 4 2" xfId="31506"/>
    <cellStyle name="20 % – Zvýraznění4 4 2 6 3 5" xfId="35311"/>
    <cellStyle name="20 % – Zvýraznění4 4 2 6 3 6" xfId="20131"/>
    <cellStyle name="20 % – Zvýraznění4 4 2 6 3 7" xfId="39812"/>
    <cellStyle name="20 % – Zvýraznění4 4 2 6 3 8" xfId="39813"/>
    <cellStyle name="20 % – Zvýraznění4 4 2 6 4" xfId="2273"/>
    <cellStyle name="20 % – Zvýraznění4 4 2 6 4 2" xfId="9070"/>
    <cellStyle name="20 % – Zvýraznění4 4 2 6 4 2 2" xfId="24286"/>
    <cellStyle name="20 % – Zvýraznění4 4 2 6 4 2 3" xfId="50179"/>
    <cellStyle name="20 % – Zvýraznění4 4 2 6 4 2 4" xfId="50180"/>
    <cellStyle name="20 % – Zvýraznění4 4 2 6 4 2 5" xfId="50181"/>
    <cellStyle name="20 % – Zvýraznění4 4 2 6 4 3" xfId="12529"/>
    <cellStyle name="20 % – Zvýraznění4 4 2 6 4 3 2" xfId="27722"/>
    <cellStyle name="20 % – Zvýraznění4 4 2 6 4 3 3" xfId="50182"/>
    <cellStyle name="20 % – Zvýraznění4 4 2 6 4 3 4" xfId="50183"/>
    <cellStyle name="20 % – Zvýraznění4 4 2 6 4 4" xfId="16326"/>
    <cellStyle name="20 % – Zvýraznění4 4 2 6 4 4 2" xfId="31507"/>
    <cellStyle name="20 % – Zvýraznění4 4 2 6 4 5" xfId="35312"/>
    <cellStyle name="20 % – Zvýraznění4 4 2 6 4 6" xfId="20132"/>
    <cellStyle name="20 % – Zvýraznění4 4 2 6 4 7" xfId="39814"/>
    <cellStyle name="20 % – Zvýraznění4 4 2 6 4 8" xfId="39815"/>
    <cellStyle name="20 % – Zvýraznění4 4 2 6 5" xfId="8342"/>
    <cellStyle name="20 % – Zvýraznění4 4 2 6 5 2" xfId="23558"/>
    <cellStyle name="20 % – Zvýraznění4 4 2 6 5 3" xfId="50184"/>
    <cellStyle name="20 % – Zvýraznění4 4 2 6 5 4" xfId="50185"/>
    <cellStyle name="20 % – Zvýraznění4 4 2 6 5 5" xfId="50186"/>
    <cellStyle name="20 % – Zvýraznění4 4 2 6 6" xfId="12526"/>
    <cellStyle name="20 % – Zvýraznění4 4 2 6 6 2" xfId="27719"/>
    <cellStyle name="20 % – Zvýraznění4 4 2 6 6 3" xfId="50187"/>
    <cellStyle name="20 % – Zvýraznění4 4 2 6 6 4" xfId="50188"/>
    <cellStyle name="20 % – Zvýraznění4 4 2 6 7" xfId="16323"/>
    <cellStyle name="20 % – Zvýraznění4 4 2 6 7 2" xfId="31504"/>
    <cellStyle name="20 % – Zvýraznění4 4 2 6 8" xfId="35309"/>
    <cellStyle name="20 % – Zvýraznění4 4 2 6 9" xfId="20129"/>
    <cellStyle name="20 % – Zvýraznění4 4 2 7" xfId="2274"/>
    <cellStyle name="20 % – Zvýraznění4 4 2 7 10" xfId="39816"/>
    <cellStyle name="20 % – Zvýraznění4 4 2 7 11" xfId="39817"/>
    <cellStyle name="20 % – Zvýraznění4 4 2 7 2" xfId="2275"/>
    <cellStyle name="20 % – Zvýraznění4 4 2 7 2 2" xfId="9071"/>
    <cellStyle name="20 % – Zvýraznění4 4 2 7 2 2 2" xfId="24287"/>
    <cellStyle name="20 % – Zvýraznění4 4 2 7 2 2 3" xfId="50189"/>
    <cellStyle name="20 % – Zvýraznění4 4 2 7 2 2 4" xfId="50190"/>
    <cellStyle name="20 % – Zvýraznění4 4 2 7 2 2 5" xfId="50191"/>
    <cellStyle name="20 % – Zvýraznění4 4 2 7 2 3" xfId="12531"/>
    <cellStyle name="20 % – Zvýraznění4 4 2 7 2 3 2" xfId="27724"/>
    <cellStyle name="20 % – Zvýraznění4 4 2 7 2 3 3" xfId="50192"/>
    <cellStyle name="20 % – Zvýraznění4 4 2 7 2 3 4" xfId="50193"/>
    <cellStyle name="20 % – Zvýraznění4 4 2 7 2 4" xfId="16328"/>
    <cellStyle name="20 % – Zvýraznění4 4 2 7 2 4 2" xfId="31509"/>
    <cellStyle name="20 % – Zvýraznění4 4 2 7 2 5" xfId="35314"/>
    <cellStyle name="20 % – Zvýraznění4 4 2 7 2 6" xfId="20134"/>
    <cellStyle name="20 % – Zvýraznění4 4 2 7 2 7" xfId="39818"/>
    <cellStyle name="20 % – Zvýraznění4 4 2 7 2 8" xfId="39819"/>
    <cellStyle name="20 % – Zvýraznění4 4 2 7 3" xfId="2276"/>
    <cellStyle name="20 % – Zvýraznění4 4 2 7 3 2" xfId="9072"/>
    <cellStyle name="20 % – Zvýraznění4 4 2 7 3 2 2" xfId="24288"/>
    <cellStyle name="20 % – Zvýraznění4 4 2 7 3 2 3" xfId="50194"/>
    <cellStyle name="20 % – Zvýraznění4 4 2 7 3 2 4" xfId="50195"/>
    <cellStyle name="20 % – Zvýraznění4 4 2 7 3 2 5" xfId="50196"/>
    <cellStyle name="20 % – Zvýraznění4 4 2 7 3 3" xfId="12532"/>
    <cellStyle name="20 % – Zvýraznění4 4 2 7 3 3 2" xfId="27725"/>
    <cellStyle name="20 % – Zvýraznění4 4 2 7 3 3 3" xfId="50197"/>
    <cellStyle name="20 % – Zvýraznění4 4 2 7 3 3 4" xfId="50198"/>
    <cellStyle name="20 % – Zvýraznění4 4 2 7 3 4" xfId="16329"/>
    <cellStyle name="20 % – Zvýraznění4 4 2 7 3 4 2" xfId="31510"/>
    <cellStyle name="20 % – Zvýraznění4 4 2 7 3 5" xfId="35315"/>
    <cellStyle name="20 % – Zvýraznění4 4 2 7 3 6" xfId="20135"/>
    <cellStyle name="20 % – Zvýraznění4 4 2 7 3 7" xfId="39820"/>
    <cellStyle name="20 % – Zvýraznění4 4 2 7 3 8" xfId="39821"/>
    <cellStyle name="20 % – Zvýraznění4 4 2 7 4" xfId="2277"/>
    <cellStyle name="20 % – Zvýraznění4 4 2 7 4 2" xfId="9073"/>
    <cellStyle name="20 % – Zvýraznění4 4 2 7 4 2 2" xfId="24289"/>
    <cellStyle name="20 % – Zvýraznění4 4 2 7 4 2 3" xfId="50199"/>
    <cellStyle name="20 % – Zvýraznění4 4 2 7 4 2 4" xfId="50200"/>
    <cellStyle name="20 % – Zvýraznění4 4 2 7 4 2 5" xfId="50201"/>
    <cellStyle name="20 % – Zvýraznění4 4 2 7 4 3" xfId="12533"/>
    <cellStyle name="20 % – Zvýraznění4 4 2 7 4 3 2" xfId="27726"/>
    <cellStyle name="20 % – Zvýraznění4 4 2 7 4 3 3" xfId="50202"/>
    <cellStyle name="20 % – Zvýraznění4 4 2 7 4 3 4" xfId="50203"/>
    <cellStyle name="20 % – Zvýraznění4 4 2 7 4 4" xfId="16330"/>
    <cellStyle name="20 % – Zvýraznění4 4 2 7 4 4 2" xfId="31511"/>
    <cellStyle name="20 % – Zvýraznění4 4 2 7 4 5" xfId="35316"/>
    <cellStyle name="20 % – Zvýraznění4 4 2 7 4 6" xfId="20136"/>
    <cellStyle name="20 % – Zvýraznění4 4 2 7 4 7" xfId="39822"/>
    <cellStyle name="20 % – Zvýraznění4 4 2 7 4 8" xfId="39823"/>
    <cellStyle name="20 % – Zvýraznění4 4 2 7 5" xfId="8425"/>
    <cellStyle name="20 % – Zvýraznění4 4 2 7 5 2" xfId="23641"/>
    <cellStyle name="20 % – Zvýraznění4 4 2 7 5 3" xfId="50204"/>
    <cellStyle name="20 % – Zvýraznění4 4 2 7 5 4" xfId="50205"/>
    <cellStyle name="20 % – Zvýraznění4 4 2 7 5 5" xfId="50206"/>
    <cellStyle name="20 % – Zvýraznění4 4 2 7 6" xfId="12530"/>
    <cellStyle name="20 % – Zvýraznění4 4 2 7 6 2" xfId="27723"/>
    <cellStyle name="20 % – Zvýraznění4 4 2 7 6 3" xfId="50207"/>
    <cellStyle name="20 % – Zvýraznění4 4 2 7 6 4" xfId="50208"/>
    <cellStyle name="20 % – Zvýraznění4 4 2 7 7" xfId="16327"/>
    <cellStyle name="20 % – Zvýraznění4 4 2 7 7 2" xfId="31508"/>
    <cellStyle name="20 % – Zvýraznění4 4 2 7 8" xfId="35313"/>
    <cellStyle name="20 % – Zvýraznění4 4 2 7 9" xfId="20133"/>
    <cellStyle name="20 % – Zvýraznění4 4 2 8" xfId="2278"/>
    <cellStyle name="20 % – Zvýraznění4 4 2 8 2" xfId="9074"/>
    <cellStyle name="20 % – Zvýraznění4 4 2 8 2 2" xfId="24290"/>
    <cellStyle name="20 % – Zvýraznění4 4 2 8 2 3" xfId="50209"/>
    <cellStyle name="20 % – Zvýraznění4 4 2 8 2 4" xfId="50210"/>
    <cellStyle name="20 % – Zvýraznění4 4 2 8 2 5" xfId="50211"/>
    <cellStyle name="20 % – Zvýraznění4 4 2 8 3" xfId="12534"/>
    <cellStyle name="20 % – Zvýraznění4 4 2 8 3 2" xfId="27727"/>
    <cellStyle name="20 % – Zvýraznění4 4 2 8 3 3" xfId="50212"/>
    <cellStyle name="20 % – Zvýraznění4 4 2 8 3 4" xfId="50213"/>
    <cellStyle name="20 % – Zvýraznění4 4 2 8 4" xfId="16331"/>
    <cellStyle name="20 % – Zvýraznění4 4 2 8 4 2" xfId="31512"/>
    <cellStyle name="20 % – Zvýraznění4 4 2 8 5" xfId="35317"/>
    <cellStyle name="20 % – Zvýraznění4 4 2 8 6" xfId="20137"/>
    <cellStyle name="20 % – Zvýraznění4 4 2 8 7" xfId="39824"/>
    <cellStyle name="20 % – Zvýraznění4 4 2 8 8" xfId="39825"/>
    <cellStyle name="20 % – Zvýraznění4 4 2 9" xfId="2279"/>
    <cellStyle name="20 % – Zvýraznění4 4 2 9 2" xfId="9075"/>
    <cellStyle name="20 % – Zvýraznění4 4 2 9 2 2" xfId="24291"/>
    <cellStyle name="20 % – Zvýraznění4 4 2 9 2 3" xfId="50214"/>
    <cellStyle name="20 % – Zvýraznění4 4 2 9 2 4" xfId="50215"/>
    <cellStyle name="20 % – Zvýraznění4 4 2 9 2 5" xfId="50216"/>
    <cellStyle name="20 % – Zvýraznění4 4 2 9 3" xfId="12535"/>
    <cellStyle name="20 % – Zvýraznění4 4 2 9 3 2" xfId="27728"/>
    <cellStyle name="20 % – Zvýraznění4 4 2 9 3 3" xfId="50217"/>
    <cellStyle name="20 % – Zvýraznění4 4 2 9 3 4" xfId="50218"/>
    <cellStyle name="20 % – Zvýraznění4 4 2 9 4" xfId="16332"/>
    <cellStyle name="20 % – Zvýraznění4 4 2 9 4 2" xfId="31513"/>
    <cellStyle name="20 % – Zvýraznění4 4 2 9 5" xfId="35318"/>
    <cellStyle name="20 % – Zvýraznění4 4 2 9 6" xfId="20138"/>
    <cellStyle name="20 % – Zvýraznění4 4 2 9 7" xfId="39826"/>
    <cellStyle name="20 % – Zvýraznění4 4 2 9 8" xfId="39827"/>
    <cellStyle name="20 % – Zvýraznění4 4 20" xfId="39828"/>
    <cellStyle name="20 % – Zvýraznění4 4 21" xfId="39829"/>
    <cellStyle name="20 % – Zvýraznění4 4 3" xfId="322"/>
    <cellStyle name="20 % – Zvýraznění4 4 3 10" xfId="34213"/>
    <cellStyle name="20 % – Zvýraznění4 4 3 11" xfId="19033"/>
    <cellStyle name="20 % – Zvýraznění4 4 3 12" xfId="39830"/>
    <cellStyle name="20 % – Zvýraznění4 4 3 13" xfId="39831"/>
    <cellStyle name="20 % – Zvýraznění4 4 3 2" xfId="437"/>
    <cellStyle name="20 % – Zvýraznění4 4 3 2 2" xfId="2280"/>
    <cellStyle name="20 % – Zvýraznění4 4 3 2 2 2" xfId="11096"/>
    <cellStyle name="20 % – Zvýraznění4 4 3 2 2 2 2" xfId="26296"/>
    <cellStyle name="20 % – Zvýraznění4 4 3 2 2 2 3" xfId="50219"/>
    <cellStyle name="20 % – Zvýraznění4 4 3 2 2 2 4" xfId="50220"/>
    <cellStyle name="20 % – Zvýraznění4 4 3 2 2 2 5" xfId="50221"/>
    <cellStyle name="20 % – Zvýraznění4 4 3 2 2 3" xfId="12536"/>
    <cellStyle name="20 % – Zvýraznění4 4 3 2 2 3 2" xfId="27729"/>
    <cellStyle name="20 % – Zvýraznění4 4 3 2 2 3 3" xfId="50222"/>
    <cellStyle name="20 % – Zvýraznění4 4 3 2 2 3 4" xfId="50223"/>
    <cellStyle name="20 % – Zvýraznění4 4 3 2 2 4" xfId="16333"/>
    <cellStyle name="20 % – Zvýraznění4 4 3 2 2 4 2" xfId="31514"/>
    <cellStyle name="20 % – Zvýraznění4 4 3 2 2 5" xfId="35319"/>
    <cellStyle name="20 % – Zvýraznění4 4 3 2 2 6" xfId="20139"/>
    <cellStyle name="20 % – Zvýraznění4 4 3 2 2 7" xfId="39832"/>
    <cellStyle name="20 % – Zvýraznění4 4 3 2 2 8" xfId="39833"/>
    <cellStyle name="20 % – Zvýraznění4 4 3 2 3" xfId="7741"/>
    <cellStyle name="20 % – Zvýraznění4 4 3 2 3 2" xfId="22960"/>
    <cellStyle name="20 % – Zvýraznění4 4 3 2 3 3" xfId="50224"/>
    <cellStyle name="20 % – Zvýraznění4 4 3 2 3 4" xfId="50225"/>
    <cellStyle name="20 % – Zvýraznění4 4 3 2 3 5" xfId="50226"/>
    <cellStyle name="20 % – Zvýraznění4 4 3 2 4" xfId="11526"/>
    <cellStyle name="20 % – Zvýraznění4 4 3 2 4 2" xfId="26722"/>
    <cellStyle name="20 % – Zvýraznění4 4 3 2 4 3" xfId="50227"/>
    <cellStyle name="20 % – Zvýraznění4 4 3 2 4 4" xfId="50228"/>
    <cellStyle name="20 % – Zvýraznění4 4 3 2 5" xfId="15326"/>
    <cellStyle name="20 % – Zvýraznění4 4 3 2 5 2" xfId="30507"/>
    <cellStyle name="20 % – Zvýraznění4 4 3 2 6" xfId="34312"/>
    <cellStyle name="20 % – Zvýraznění4 4 3 2 7" xfId="19132"/>
    <cellStyle name="20 % – Zvýraznění4 4 3 2 8" xfId="39834"/>
    <cellStyle name="20 % – Zvýraznění4 4 3 2 9" xfId="39835"/>
    <cellStyle name="20 % – Zvýraznění4 4 3 3" xfId="2281"/>
    <cellStyle name="20 % – Zvýraznění4 4 3 3 2" xfId="9076"/>
    <cellStyle name="20 % – Zvýraznění4 4 3 3 2 2" xfId="24292"/>
    <cellStyle name="20 % – Zvýraznění4 4 3 3 2 3" xfId="50229"/>
    <cellStyle name="20 % – Zvýraznění4 4 3 3 2 4" xfId="50230"/>
    <cellStyle name="20 % – Zvýraznění4 4 3 3 2 5" xfId="50231"/>
    <cellStyle name="20 % – Zvýraznění4 4 3 3 3" xfId="12537"/>
    <cellStyle name="20 % – Zvýraznění4 4 3 3 3 2" xfId="27730"/>
    <cellStyle name="20 % – Zvýraznění4 4 3 3 3 3" xfId="50232"/>
    <cellStyle name="20 % – Zvýraznění4 4 3 3 3 4" xfId="50233"/>
    <cellStyle name="20 % – Zvýraznění4 4 3 3 4" xfId="16334"/>
    <cellStyle name="20 % – Zvýraznění4 4 3 3 4 2" xfId="31515"/>
    <cellStyle name="20 % – Zvýraznění4 4 3 3 5" xfId="35320"/>
    <cellStyle name="20 % – Zvýraznění4 4 3 3 6" xfId="20140"/>
    <cellStyle name="20 % – Zvýraznění4 4 3 3 7" xfId="39836"/>
    <cellStyle name="20 % – Zvýraznění4 4 3 3 8" xfId="39837"/>
    <cellStyle name="20 % – Zvýraznění4 4 3 4" xfId="2282"/>
    <cellStyle name="20 % – Zvýraznění4 4 3 4 2" xfId="9077"/>
    <cellStyle name="20 % – Zvýraznění4 4 3 4 2 2" xfId="24293"/>
    <cellStyle name="20 % – Zvýraznění4 4 3 4 2 3" xfId="50234"/>
    <cellStyle name="20 % – Zvýraznění4 4 3 4 2 4" xfId="50235"/>
    <cellStyle name="20 % – Zvýraznění4 4 3 4 2 5" xfId="50236"/>
    <cellStyle name="20 % – Zvýraznění4 4 3 4 3" xfId="12538"/>
    <cellStyle name="20 % – Zvýraznění4 4 3 4 3 2" xfId="27731"/>
    <cellStyle name="20 % – Zvýraznění4 4 3 4 3 3" xfId="50237"/>
    <cellStyle name="20 % – Zvýraznění4 4 3 4 3 4" xfId="50238"/>
    <cellStyle name="20 % – Zvýraznění4 4 3 4 4" xfId="16335"/>
    <cellStyle name="20 % – Zvýraznění4 4 3 4 4 2" xfId="31516"/>
    <cellStyle name="20 % – Zvýraznění4 4 3 4 5" xfId="35321"/>
    <cellStyle name="20 % – Zvýraznění4 4 3 4 6" xfId="20141"/>
    <cellStyle name="20 % – Zvýraznění4 4 3 4 7" xfId="39838"/>
    <cellStyle name="20 % – Zvýraznění4 4 3 4 8" xfId="39839"/>
    <cellStyle name="20 % – Zvýraznění4 4 3 5" xfId="2283"/>
    <cellStyle name="20 % – Zvýraznění4 4 3 5 2" xfId="11271"/>
    <cellStyle name="20 % – Zvýraznění4 4 3 5 2 2" xfId="26471"/>
    <cellStyle name="20 % – Zvýraznění4 4 3 5 2 3" xfId="50239"/>
    <cellStyle name="20 % – Zvýraznění4 4 3 5 2 4" xfId="50240"/>
    <cellStyle name="20 % – Zvýraznění4 4 3 5 2 5" xfId="50241"/>
    <cellStyle name="20 % – Zvýraznění4 4 3 5 3" xfId="12539"/>
    <cellStyle name="20 % – Zvýraznění4 4 3 5 3 2" xfId="27732"/>
    <cellStyle name="20 % – Zvýraznění4 4 3 5 3 3" xfId="50242"/>
    <cellStyle name="20 % – Zvýraznění4 4 3 5 3 4" xfId="50243"/>
    <cellStyle name="20 % – Zvýraznění4 4 3 5 4" xfId="16336"/>
    <cellStyle name="20 % – Zvýraznění4 4 3 5 4 2" xfId="31517"/>
    <cellStyle name="20 % – Zvýraznění4 4 3 5 5" xfId="35322"/>
    <cellStyle name="20 % – Zvýraznění4 4 3 5 6" xfId="20142"/>
    <cellStyle name="20 % – Zvýraznění4 4 3 5 7" xfId="39840"/>
    <cellStyle name="20 % – Zvýraznění4 4 3 5 8" xfId="39841"/>
    <cellStyle name="20 % – Zvýraznění4 4 3 6" xfId="7516"/>
    <cellStyle name="20 % – Zvýraznění4 4 3 6 2" xfId="11347"/>
    <cellStyle name="20 % – Zvýraznění4 4 3 6 2 2" xfId="26547"/>
    <cellStyle name="20 % – Zvýraznění4 4 3 6 2 3" xfId="50244"/>
    <cellStyle name="20 % – Zvýraznění4 4 3 6 2 4" xfId="50245"/>
    <cellStyle name="20 % – Zvýraznění4 4 3 6 2 5" xfId="50246"/>
    <cellStyle name="20 % – Zvýraznění4 4 3 6 3" xfId="15142"/>
    <cellStyle name="20 % – Zvýraznění4 4 3 6 3 2" xfId="30329"/>
    <cellStyle name="20 % – Zvýraznění4 4 3 6 3 3" xfId="50247"/>
    <cellStyle name="20 % – Zvýraznění4 4 3 6 3 4" xfId="50248"/>
    <cellStyle name="20 % – Zvýraznění4 4 3 6 4" xfId="18945"/>
    <cellStyle name="20 % – Zvýraznění4 4 3 6 4 2" xfId="34126"/>
    <cellStyle name="20 % – Zvýraznění4 4 3 6 5" xfId="37917"/>
    <cellStyle name="20 % – Zvýraznění4 4 3 6 6" xfId="22737"/>
    <cellStyle name="20 % – Zvýraznění4 4 3 6 7" xfId="39842"/>
    <cellStyle name="20 % – Zvýraznění4 4 3 6 8" xfId="39843"/>
    <cellStyle name="20 % – Zvýraznění4 4 3 7" xfId="7634"/>
    <cellStyle name="20 % – Zvýraznění4 4 3 7 2" xfId="22853"/>
    <cellStyle name="20 % – Zvýraznění4 4 3 7 3" xfId="50249"/>
    <cellStyle name="20 % – Zvýraznění4 4 3 7 4" xfId="50250"/>
    <cellStyle name="20 % – Zvýraznění4 4 3 7 5" xfId="50251"/>
    <cellStyle name="20 % – Zvýraznění4 4 3 8" xfId="11426"/>
    <cellStyle name="20 % – Zvýraznění4 4 3 8 2" xfId="26623"/>
    <cellStyle name="20 % – Zvýraznění4 4 3 8 3" xfId="50252"/>
    <cellStyle name="20 % – Zvýraznění4 4 3 8 4" xfId="50253"/>
    <cellStyle name="20 % – Zvýraznění4 4 3 9" xfId="15227"/>
    <cellStyle name="20 % – Zvýraznění4 4 3 9 2" xfId="30408"/>
    <cellStyle name="20 % – Zvýraznění4 4 4" xfId="351"/>
    <cellStyle name="20 % – Zvýraznění4 4 4 10" xfId="34241"/>
    <cellStyle name="20 % – Zvýraznění4 4 4 11" xfId="19061"/>
    <cellStyle name="20 % – Zvýraznění4 4 4 12" xfId="39844"/>
    <cellStyle name="20 % – Zvýraznění4 4 4 13" xfId="39845"/>
    <cellStyle name="20 % – Zvýraznění4 4 4 2" xfId="2284"/>
    <cellStyle name="20 % – Zvýraznění4 4 4 2 2" xfId="9078"/>
    <cellStyle name="20 % – Zvýraznění4 4 4 2 2 2" xfId="24294"/>
    <cellStyle name="20 % – Zvýraznění4 4 4 2 2 3" xfId="50254"/>
    <cellStyle name="20 % – Zvýraznění4 4 4 2 2 4" xfId="50255"/>
    <cellStyle name="20 % – Zvýraznění4 4 4 2 2 5" xfId="50256"/>
    <cellStyle name="20 % – Zvýraznění4 4 4 2 3" xfId="12540"/>
    <cellStyle name="20 % – Zvýraznění4 4 4 2 3 2" xfId="27733"/>
    <cellStyle name="20 % – Zvýraznění4 4 4 2 3 3" xfId="50257"/>
    <cellStyle name="20 % – Zvýraznění4 4 4 2 3 4" xfId="50258"/>
    <cellStyle name="20 % – Zvýraznění4 4 4 2 4" xfId="16337"/>
    <cellStyle name="20 % – Zvýraznění4 4 4 2 4 2" xfId="31518"/>
    <cellStyle name="20 % – Zvýraznění4 4 4 2 5" xfId="35323"/>
    <cellStyle name="20 % – Zvýraznění4 4 4 2 6" xfId="20143"/>
    <cellStyle name="20 % – Zvýraznění4 4 4 2 7" xfId="39846"/>
    <cellStyle name="20 % – Zvýraznění4 4 4 2 8" xfId="39847"/>
    <cellStyle name="20 % – Zvýraznění4 4 4 3" xfId="2285"/>
    <cellStyle name="20 % – Zvýraznění4 4 4 3 2" xfId="9079"/>
    <cellStyle name="20 % – Zvýraznění4 4 4 3 2 2" xfId="24295"/>
    <cellStyle name="20 % – Zvýraznění4 4 4 3 2 3" xfId="50259"/>
    <cellStyle name="20 % – Zvýraznění4 4 4 3 2 4" xfId="50260"/>
    <cellStyle name="20 % – Zvýraznění4 4 4 3 2 5" xfId="50261"/>
    <cellStyle name="20 % – Zvýraznění4 4 4 3 3" xfId="12541"/>
    <cellStyle name="20 % – Zvýraznění4 4 4 3 3 2" xfId="27734"/>
    <cellStyle name="20 % – Zvýraznění4 4 4 3 3 3" xfId="50262"/>
    <cellStyle name="20 % – Zvýraznění4 4 4 3 3 4" xfId="50263"/>
    <cellStyle name="20 % – Zvýraznění4 4 4 3 4" xfId="16338"/>
    <cellStyle name="20 % – Zvýraznění4 4 4 3 4 2" xfId="31519"/>
    <cellStyle name="20 % – Zvýraznění4 4 4 3 5" xfId="35324"/>
    <cellStyle name="20 % – Zvýraznění4 4 4 3 6" xfId="20144"/>
    <cellStyle name="20 % – Zvýraznění4 4 4 3 7" xfId="39848"/>
    <cellStyle name="20 % – Zvýraznění4 4 4 3 8" xfId="39849"/>
    <cellStyle name="20 % – Zvýraznění4 4 4 4" xfId="2286"/>
    <cellStyle name="20 % – Zvýraznění4 4 4 4 2" xfId="9080"/>
    <cellStyle name="20 % – Zvýraznění4 4 4 4 2 2" xfId="24296"/>
    <cellStyle name="20 % – Zvýraznění4 4 4 4 2 3" xfId="50264"/>
    <cellStyle name="20 % – Zvýraznění4 4 4 4 2 4" xfId="50265"/>
    <cellStyle name="20 % – Zvýraznění4 4 4 4 2 5" xfId="50266"/>
    <cellStyle name="20 % – Zvýraznění4 4 4 4 3" xfId="12542"/>
    <cellStyle name="20 % – Zvýraznění4 4 4 4 3 2" xfId="27735"/>
    <cellStyle name="20 % – Zvýraznění4 4 4 4 3 3" xfId="50267"/>
    <cellStyle name="20 % – Zvýraznění4 4 4 4 3 4" xfId="50268"/>
    <cellStyle name="20 % – Zvýraznění4 4 4 4 4" xfId="16339"/>
    <cellStyle name="20 % – Zvýraznění4 4 4 4 4 2" xfId="31520"/>
    <cellStyle name="20 % – Zvýraznění4 4 4 4 5" xfId="35325"/>
    <cellStyle name="20 % – Zvýraznění4 4 4 4 6" xfId="20145"/>
    <cellStyle name="20 % – Zvýraznění4 4 4 4 7" xfId="39850"/>
    <cellStyle name="20 % – Zvýraznění4 4 4 4 8" xfId="39851"/>
    <cellStyle name="20 % – Zvýraznění4 4 4 5" xfId="2287"/>
    <cellStyle name="20 % – Zvýraznění4 4 4 5 2" xfId="11296"/>
    <cellStyle name="20 % – Zvýraznění4 4 4 5 2 2" xfId="26496"/>
    <cellStyle name="20 % – Zvýraznění4 4 4 5 2 3" xfId="50269"/>
    <cellStyle name="20 % – Zvýraznění4 4 4 5 2 4" xfId="50270"/>
    <cellStyle name="20 % – Zvýraznění4 4 4 5 2 5" xfId="50271"/>
    <cellStyle name="20 % – Zvýraznění4 4 4 5 3" xfId="12543"/>
    <cellStyle name="20 % – Zvýraznění4 4 4 5 3 2" xfId="27736"/>
    <cellStyle name="20 % – Zvýraznění4 4 4 5 3 3" xfId="50272"/>
    <cellStyle name="20 % – Zvýraznění4 4 4 5 3 4" xfId="50273"/>
    <cellStyle name="20 % – Zvýraznění4 4 4 5 4" xfId="16340"/>
    <cellStyle name="20 % – Zvýraznění4 4 4 5 4 2" xfId="31521"/>
    <cellStyle name="20 % – Zvýraznění4 4 4 5 5" xfId="35326"/>
    <cellStyle name="20 % – Zvýraznění4 4 4 5 6" xfId="20146"/>
    <cellStyle name="20 % – Zvýraznění4 4 4 5 7" xfId="39852"/>
    <cellStyle name="20 % – Zvýraznění4 4 4 5 8" xfId="39853"/>
    <cellStyle name="20 % – Zvýraznění4 4 4 6" xfId="7517"/>
    <cellStyle name="20 % – Zvýraznění4 4 4 6 2" xfId="11348"/>
    <cellStyle name="20 % – Zvýraznění4 4 4 6 2 2" xfId="26548"/>
    <cellStyle name="20 % – Zvýraznění4 4 4 6 2 3" xfId="50274"/>
    <cellStyle name="20 % – Zvýraznění4 4 4 6 2 4" xfId="50275"/>
    <cellStyle name="20 % – Zvýraznění4 4 4 6 2 5" xfId="50276"/>
    <cellStyle name="20 % – Zvýraznění4 4 4 6 3" xfId="15143"/>
    <cellStyle name="20 % – Zvýraznění4 4 4 6 3 2" xfId="30330"/>
    <cellStyle name="20 % – Zvýraznění4 4 4 6 3 3" xfId="50277"/>
    <cellStyle name="20 % – Zvýraznění4 4 4 6 3 4" xfId="50278"/>
    <cellStyle name="20 % – Zvýraznění4 4 4 6 4" xfId="18946"/>
    <cellStyle name="20 % – Zvýraznění4 4 4 6 4 2" xfId="34127"/>
    <cellStyle name="20 % – Zvýraznění4 4 4 6 5" xfId="37918"/>
    <cellStyle name="20 % – Zvýraznění4 4 4 6 6" xfId="22738"/>
    <cellStyle name="20 % – Zvýraznění4 4 4 6 7" xfId="39854"/>
    <cellStyle name="20 % – Zvýraznění4 4 4 6 8" xfId="39855"/>
    <cellStyle name="20 % – Zvýraznění4 4 4 7" xfId="7662"/>
    <cellStyle name="20 % – Zvýraznění4 4 4 7 2" xfId="22881"/>
    <cellStyle name="20 % – Zvýraznění4 4 4 7 3" xfId="50279"/>
    <cellStyle name="20 % – Zvýraznění4 4 4 7 4" xfId="50280"/>
    <cellStyle name="20 % – Zvýraznění4 4 4 7 5" xfId="50281"/>
    <cellStyle name="20 % – Zvýraznění4 4 4 8" xfId="11454"/>
    <cellStyle name="20 % – Zvýraznění4 4 4 8 2" xfId="26651"/>
    <cellStyle name="20 % – Zvýraznění4 4 4 8 3" xfId="50282"/>
    <cellStyle name="20 % – Zvýraznění4 4 4 8 4" xfId="50283"/>
    <cellStyle name="20 % – Zvýraznění4 4 4 9" xfId="15255"/>
    <cellStyle name="20 % – Zvýraznění4 4 4 9 2" xfId="30436"/>
    <cellStyle name="20 % – Zvýraznění4 4 5" xfId="438"/>
    <cellStyle name="20 % – Zvýraznění4 4 5 10" xfId="19133"/>
    <cellStyle name="20 % – Zvýraznění4 4 5 11" xfId="39856"/>
    <cellStyle name="20 % – Zvýraznění4 4 5 12" xfId="39857"/>
    <cellStyle name="20 % – Zvýraznění4 4 5 2" xfId="2288"/>
    <cellStyle name="20 % – Zvýraznění4 4 5 2 2" xfId="9081"/>
    <cellStyle name="20 % – Zvýraznění4 4 5 2 2 2" xfId="24297"/>
    <cellStyle name="20 % – Zvýraznění4 4 5 2 2 3" xfId="50284"/>
    <cellStyle name="20 % – Zvýraznění4 4 5 2 2 4" xfId="50285"/>
    <cellStyle name="20 % – Zvýraznění4 4 5 2 2 5" xfId="50286"/>
    <cellStyle name="20 % – Zvýraznění4 4 5 2 3" xfId="12544"/>
    <cellStyle name="20 % – Zvýraznění4 4 5 2 3 2" xfId="27737"/>
    <cellStyle name="20 % – Zvýraznění4 4 5 2 3 3" xfId="50287"/>
    <cellStyle name="20 % – Zvýraznění4 4 5 2 3 4" xfId="50288"/>
    <cellStyle name="20 % – Zvýraznění4 4 5 2 4" xfId="16341"/>
    <cellStyle name="20 % – Zvýraznění4 4 5 2 4 2" xfId="31522"/>
    <cellStyle name="20 % – Zvýraznění4 4 5 2 5" xfId="35327"/>
    <cellStyle name="20 % – Zvýraznění4 4 5 2 6" xfId="20147"/>
    <cellStyle name="20 % – Zvýraznění4 4 5 2 7" xfId="39858"/>
    <cellStyle name="20 % – Zvýraznění4 4 5 2 8" xfId="39859"/>
    <cellStyle name="20 % – Zvýraznění4 4 5 3" xfId="2289"/>
    <cellStyle name="20 % – Zvýraznění4 4 5 3 2" xfId="9082"/>
    <cellStyle name="20 % – Zvýraznění4 4 5 3 2 2" xfId="24298"/>
    <cellStyle name="20 % – Zvýraznění4 4 5 3 2 3" xfId="50289"/>
    <cellStyle name="20 % – Zvýraznění4 4 5 3 2 4" xfId="50290"/>
    <cellStyle name="20 % – Zvýraznění4 4 5 3 2 5" xfId="50291"/>
    <cellStyle name="20 % – Zvýraznění4 4 5 3 3" xfId="12545"/>
    <cellStyle name="20 % – Zvýraznění4 4 5 3 3 2" xfId="27738"/>
    <cellStyle name="20 % – Zvýraznění4 4 5 3 3 3" xfId="50292"/>
    <cellStyle name="20 % – Zvýraznění4 4 5 3 3 4" xfId="50293"/>
    <cellStyle name="20 % – Zvýraznění4 4 5 3 4" xfId="16342"/>
    <cellStyle name="20 % – Zvýraznění4 4 5 3 4 2" xfId="31523"/>
    <cellStyle name="20 % – Zvýraznění4 4 5 3 5" xfId="35328"/>
    <cellStyle name="20 % – Zvýraznění4 4 5 3 6" xfId="20148"/>
    <cellStyle name="20 % – Zvýraznění4 4 5 3 7" xfId="39860"/>
    <cellStyle name="20 % – Zvýraznění4 4 5 3 8" xfId="39861"/>
    <cellStyle name="20 % – Zvýraznění4 4 5 4" xfId="2290"/>
    <cellStyle name="20 % – Zvýraznění4 4 5 4 2" xfId="9083"/>
    <cellStyle name="20 % – Zvýraznění4 4 5 4 2 2" xfId="24299"/>
    <cellStyle name="20 % – Zvýraznění4 4 5 4 2 3" xfId="50294"/>
    <cellStyle name="20 % – Zvýraznění4 4 5 4 2 4" xfId="50295"/>
    <cellStyle name="20 % – Zvýraznění4 4 5 4 2 5" xfId="50296"/>
    <cellStyle name="20 % – Zvýraznění4 4 5 4 3" xfId="12546"/>
    <cellStyle name="20 % – Zvýraznění4 4 5 4 3 2" xfId="27739"/>
    <cellStyle name="20 % – Zvýraznění4 4 5 4 3 3" xfId="50297"/>
    <cellStyle name="20 % – Zvýraznění4 4 5 4 3 4" xfId="50298"/>
    <cellStyle name="20 % – Zvýraznění4 4 5 4 4" xfId="16343"/>
    <cellStyle name="20 % – Zvýraznění4 4 5 4 4 2" xfId="31524"/>
    <cellStyle name="20 % – Zvýraznění4 4 5 4 5" xfId="35329"/>
    <cellStyle name="20 % – Zvýraznění4 4 5 4 6" xfId="20149"/>
    <cellStyle name="20 % – Zvýraznění4 4 5 4 7" xfId="39862"/>
    <cellStyle name="20 % – Zvýraznění4 4 5 4 8" xfId="39863"/>
    <cellStyle name="20 % – Zvýraznění4 4 5 5" xfId="2291"/>
    <cellStyle name="20 % – Zvýraznění4 4 5 5 2" xfId="11147"/>
    <cellStyle name="20 % – Zvýraznění4 4 5 5 2 2" xfId="26347"/>
    <cellStyle name="20 % – Zvýraznění4 4 5 5 2 3" xfId="50299"/>
    <cellStyle name="20 % – Zvýraznění4 4 5 5 2 4" xfId="50300"/>
    <cellStyle name="20 % – Zvýraznění4 4 5 5 2 5" xfId="50301"/>
    <cellStyle name="20 % – Zvýraznění4 4 5 5 3" xfId="12547"/>
    <cellStyle name="20 % – Zvýraznění4 4 5 5 3 2" xfId="27740"/>
    <cellStyle name="20 % – Zvýraznění4 4 5 5 3 3" xfId="50302"/>
    <cellStyle name="20 % – Zvýraznění4 4 5 5 3 4" xfId="50303"/>
    <cellStyle name="20 % – Zvýraznění4 4 5 5 4" xfId="16344"/>
    <cellStyle name="20 % – Zvýraznění4 4 5 5 4 2" xfId="31525"/>
    <cellStyle name="20 % – Zvýraznění4 4 5 5 5" xfId="35330"/>
    <cellStyle name="20 % – Zvýraznění4 4 5 5 6" xfId="20150"/>
    <cellStyle name="20 % – Zvýraznění4 4 5 5 7" xfId="39864"/>
    <cellStyle name="20 % – Zvýraznění4 4 5 5 8" xfId="39865"/>
    <cellStyle name="20 % – Zvýraznění4 4 5 6" xfId="7727"/>
    <cellStyle name="20 % – Zvýraznění4 4 5 6 2" xfId="22946"/>
    <cellStyle name="20 % – Zvýraznění4 4 5 6 3" xfId="50304"/>
    <cellStyle name="20 % – Zvýraznění4 4 5 6 4" xfId="50305"/>
    <cellStyle name="20 % – Zvýraznění4 4 5 6 5" xfId="50306"/>
    <cellStyle name="20 % – Zvýraznění4 4 5 7" xfId="11527"/>
    <cellStyle name="20 % – Zvýraznění4 4 5 7 2" xfId="26723"/>
    <cellStyle name="20 % – Zvýraznění4 4 5 7 3" xfId="50307"/>
    <cellStyle name="20 % – Zvýraznění4 4 5 7 4" xfId="50308"/>
    <cellStyle name="20 % – Zvýraznění4 4 5 8" xfId="15327"/>
    <cellStyle name="20 % – Zvýraznění4 4 5 8 2" xfId="30508"/>
    <cellStyle name="20 % – Zvýraznění4 4 5 9" xfId="34313"/>
    <cellStyle name="20 % – Zvýraznění4 4 6" xfId="2292"/>
    <cellStyle name="20 % – Zvýraznění4 4 6 10" xfId="39866"/>
    <cellStyle name="20 % – Zvýraznění4 4 6 11" xfId="39867"/>
    <cellStyle name="20 % – Zvýraznění4 4 6 2" xfId="2293"/>
    <cellStyle name="20 % – Zvýraznění4 4 6 2 2" xfId="9084"/>
    <cellStyle name="20 % – Zvýraznění4 4 6 2 2 2" xfId="24300"/>
    <cellStyle name="20 % – Zvýraznění4 4 6 2 2 3" xfId="50309"/>
    <cellStyle name="20 % – Zvýraznění4 4 6 2 2 4" xfId="50310"/>
    <cellStyle name="20 % – Zvýraznění4 4 6 2 2 5" xfId="50311"/>
    <cellStyle name="20 % – Zvýraznění4 4 6 2 3" xfId="12549"/>
    <cellStyle name="20 % – Zvýraznění4 4 6 2 3 2" xfId="27742"/>
    <cellStyle name="20 % – Zvýraznění4 4 6 2 3 3" xfId="50312"/>
    <cellStyle name="20 % – Zvýraznění4 4 6 2 3 4" xfId="50313"/>
    <cellStyle name="20 % – Zvýraznění4 4 6 2 4" xfId="16346"/>
    <cellStyle name="20 % – Zvýraznění4 4 6 2 4 2" xfId="31527"/>
    <cellStyle name="20 % – Zvýraznění4 4 6 2 5" xfId="35332"/>
    <cellStyle name="20 % – Zvýraznění4 4 6 2 6" xfId="20152"/>
    <cellStyle name="20 % – Zvýraznění4 4 6 2 7" xfId="39868"/>
    <cellStyle name="20 % – Zvýraznění4 4 6 2 8" xfId="39869"/>
    <cellStyle name="20 % – Zvýraznění4 4 6 3" xfId="2294"/>
    <cellStyle name="20 % – Zvýraznění4 4 6 3 2" xfId="9085"/>
    <cellStyle name="20 % – Zvýraznění4 4 6 3 2 2" xfId="24301"/>
    <cellStyle name="20 % – Zvýraznění4 4 6 3 2 3" xfId="50314"/>
    <cellStyle name="20 % – Zvýraznění4 4 6 3 2 4" xfId="50315"/>
    <cellStyle name="20 % – Zvýraznění4 4 6 3 2 5" xfId="50316"/>
    <cellStyle name="20 % – Zvýraznění4 4 6 3 3" xfId="12550"/>
    <cellStyle name="20 % – Zvýraznění4 4 6 3 3 2" xfId="27743"/>
    <cellStyle name="20 % – Zvýraznění4 4 6 3 3 3" xfId="50317"/>
    <cellStyle name="20 % – Zvýraznění4 4 6 3 3 4" xfId="50318"/>
    <cellStyle name="20 % – Zvýraznění4 4 6 3 4" xfId="16347"/>
    <cellStyle name="20 % – Zvýraznění4 4 6 3 4 2" xfId="31528"/>
    <cellStyle name="20 % – Zvýraznění4 4 6 3 5" xfId="35333"/>
    <cellStyle name="20 % – Zvýraznění4 4 6 3 6" xfId="20153"/>
    <cellStyle name="20 % – Zvýraznění4 4 6 3 7" xfId="39870"/>
    <cellStyle name="20 % – Zvýraznění4 4 6 3 8" xfId="39871"/>
    <cellStyle name="20 % – Zvýraznění4 4 6 4" xfId="2295"/>
    <cellStyle name="20 % – Zvýraznění4 4 6 4 2" xfId="9086"/>
    <cellStyle name="20 % – Zvýraznění4 4 6 4 2 2" xfId="24302"/>
    <cellStyle name="20 % – Zvýraznění4 4 6 4 2 3" xfId="50319"/>
    <cellStyle name="20 % – Zvýraznění4 4 6 4 2 4" xfId="50320"/>
    <cellStyle name="20 % – Zvýraznění4 4 6 4 2 5" xfId="50321"/>
    <cellStyle name="20 % – Zvýraznění4 4 6 4 3" xfId="12551"/>
    <cellStyle name="20 % – Zvýraznění4 4 6 4 3 2" xfId="27744"/>
    <cellStyle name="20 % – Zvýraznění4 4 6 4 3 3" xfId="50322"/>
    <cellStyle name="20 % – Zvýraznění4 4 6 4 3 4" xfId="50323"/>
    <cellStyle name="20 % – Zvýraznění4 4 6 4 4" xfId="16348"/>
    <cellStyle name="20 % – Zvýraznění4 4 6 4 4 2" xfId="31529"/>
    <cellStyle name="20 % – Zvýraznění4 4 6 4 5" xfId="35334"/>
    <cellStyle name="20 % – Zvýraznění4 4 6 4 6" xfId="20154"/>
    <cellStyle name="20 % – Zvýraznění4 4 6 4 7" xfId="39872"/>
    <cellStyle name="20 % – Zvýraznění4 4 6 4 8" xfId="39873"/>
    <cellStyle name="20 % – Zvýraznění4 4 6 5" xfId="7943"/>
    <cellStyle name="20 % – Zvýraznění4 4 6 5 2" xfId="23160"/>
    <cellStyle name="20 % – Zvýraznění4 4 6 5 3" xfId="50324"/>
    <cellStyle name="20 % – Zvýraznění4 4 6 5 4" xfId="50325"/>
    <cellStyle name="20 % – Zvýraznění4 4 6 5 5" xfId="50326"/>
    <cellStyle name="20 % – Zvýraznění4 4 6 6" xfId="12548"/>
    <cellStyle name="20 % – Zvýraznění4 4 6 6 2" xfId="27741"/>
    <cellStyle name="20 % – Zvýraznění4 4 6 6 3" xfId="50327"/>
    <cellStyle name="20 % – Zvýraznění4 4 6 6 4" xfId="50328"/>
    <cellStyle name="20 % – Zvýraznění4 4 6 7" xfId="16345"/>
    <cellStyle name="20 % – Zvýraznění4 4 6 7 2" xfId="31526"/>
    <cellStyle name="20 % – Zvýraznění4 4 6 8" xfId="35331"/>
    <cellStyle name="20 % – Zvýraznění4 4 6 9" xfId="20151"/>
    <cellStyle name="20 % – Zvýraznění4 4 7" xfId="2296"/>
    <cellStyle name="20 % – Zvýraznění4 4 7 10" xfId="39874"/>
    <cellStyle name="20 % – Zvýraznění4 4 7 11" xfId="39875"/>
    <cellStyle name="20 % – Zvýraznění4 4 7 2" xfId="2297"/>
    <cellStyle name="20 % – Zvýraznění4 4 7 2 2" xfId="9087"/>
    <cellStyle name="20 % – Zvýraznění4 4 7 2 2 2" xfId="24303"/>
    <cellStyle name="20 % – Zvýraznění4 4 7 2 2 3" xfId="50329"/>
    <cellStyle name="20 % – Zvýraznění4 4 7 2 2 4" xfId="50330"/>
    <cellStyle name="20 % – Zvýraznění4 4 7 2 2 5" xfId="50331"/>
    <cellStyle name="20 % – Zvýraznění4 4 7 2 3" xfId="12553"/>
    <cellStyle name="20 % – Zvýraznění4 4 7 2 3 2" xfId="27746"/>
    <cellStyle name="20 % – Zvýraznění4 4 7 2 3 3" xfId="50332"/>
    <cellStyle name="20 % – Zvýraznění4 4 7 2 3 4" xfId="50333"/>
    <cellStyle name="20 % – Zvýraznění4 4 7 2 4" xfId="16350"/>
    <cellStyle name="20 % – Zvýraznění4 4 7 2 4 2" xfId="31531"/>
    <cellStyle name="20 % – Zvýraznění4 4 7 2 5" xfId="35336"/>
    <cellStyle name="20 % – Zvýraznění4 4 7 2 6" xfId="20156"/>
    <cellStyle name="20 % – Zvýraznění4 4 7 2 7" xfId="39876"/>
    <cellStyle name="20 % – Zvýraznění4 4 7 2 8" xfId="39877"/>
    <cellStyle name="20 % – Zvýraznění4 4 7 3" xfId="2298"/>
    <cellStyle name="20 % – Zvýraznění4 4 7 3 2" xfId="9088"/>
    <cellStyle name="20 % – Zvýraznění4 4 7 3 2 2" xfId="24304"/>
    <cellStyle name="20 % – Zvýraznění4 4 7 3 2 3" xfId="50334"/>
    <cellStyle name="20 % – Zvýraznění4 4 7 3 2 4" xfId="50335"/>
    <cellStyle name="20 % – Zvýraznění4 4 7 3 2 5" xfId="50336"/>
    <cellStyle name="20 % – Zvýraznění4 4 7 3 3" xfId="12554"/>
    <cellStyle name="20 % – Zvýraznění4 4 7 3 3 2" xfId="27747"/>
    <cellStyle name="20 % – Zvýraznění4 4 7 3 3 3" xfId="50337"/>
    <cellStyle name="20 % – Zvýraznění4 4 7 3 3 4" xfId="50338"/>
    <cellStyle name="20 % – Zvýraznění4 4 7 3 4" xfId="16351"/>
    <cellStyle name="20 % – Zvýraznění4 4 7 3 4 2" xfId="31532"/>
    <cellStyle name="20 % – Zvýraznění4 4 7 3 5" xfId="35337"/>
    <cellStyle name="20 % – Zvýraznění4 4 7 3 6" xfId="20157"/>
    <cellStyle name="20 % – Zvýraznění4 4 7 3 7" xfId="39878"/>
    <cellStyle name="20 % – Zvýraznění4 4 7 3 8" xfId="39879"/>
    <cellStyle name="20 % – Zvýraznění4 4 7 4" xfId="2299"/>
    <cellStyle name="20 % – Zvýraznění4 4 7 4 2" xfId="9089"/>
    <cellStyle name="20 % – Zvýraznění4 4 7 4 2 2" xfId="24305"/>
    <cellStyle name="20 % – Zvýraznění4 4 7 4 2 3" xfId="50339"/>
    <cellStyle name="20 % – Zvýraznění4 4 7 4 2 4" xfId="50340"/>
    <cellStyle name="20 % – Zvýraznění4 4 7 4 2 5" xfId="50341"/>
    <cellStyle name="20 % – Zvýraznění4 4 7 4 3" xfId="12555"/>
    <cellStyle name="20 % – Zvýraznění4 4 7 4 3 2" xfId="27748"/>
    <cellStyle name="20 % – Zvýraznění4 4 7 4 3 3" xfId="50342"/>
    <cellStyle name="20 % – Zvýraznění4 4 7 4 3 4" xfId="50343"/>
    <cellStyle name="20 % – Zvýraznění4 4 7 4 4" xfId="16352"/>
    <cellStyle name="20 % – Zvýraznění4 4 7 4 4 2" xfId="31533"/>
    <cellStyle name="20 % – Zvýraznění4 4 7 4 5" xfId="35338"/>
    <cellStyle name="20 % – Zvýraznění4 4 7 4 6" xfId="20158"/>
    <cellStyle name="20 % – Zvýraznění4 4 7 4 7" xfId="39880"/>
    <cellStyle name="20 % – Zvýraznění4 4 7 4 8" xfId="39881"/>
    <cellStyle name="20 % – Zvýraznění4 4 7 5" xfId="7961"/>
    <cellStyle name="20 % – Zvýraznění4 4 7 5 2" xfId="23178"/>
    <cellStyle name="20 % – Zvýraznění4 4 7 5 3" xfId="50344"/>
    <cellStyle name="20 % – Zvýraznění4 4 7 5 4" xfId="50345"/>
    <cellStyle name="20 % – Zvýraznění4 4 7 5 5" xfId="50346"/>
    <cellStyle name="20 % – Zvýraznění4 4 7 6" xfId="12552"/>
    <cellStyle name="20 % – Zvýraznění4 4 7 6 2" xfId="27745"/>
    <cellStyle name="20 % – Zvýraznění4 4 7 6 3" xfId="50347"/>
    <cellStyle name="20 % – Zvýraznění4 4 7 6 4" xfId="50348"/>
    <cellStyle name="20 % – Zvýraznění4 4 7 7" xfId="16349"/>
    <cellStyle name="20 % – Zvýraznění4 4 7 7 2" xfId="31530"/>
    <cellStyle name="20 % – Zvýraznění4 4 7 8" xfId="35335"/>
    <cellStyle name="20 % – Zvýraznění4 4 7 9" xfId="20155"/>
    <cellStyle name="20 % – Zvýraznění4 4 8" xfId="2300"/>
    <cellStyle name="20 % – Zvýraznění4 4 8 10" xfId="39882"/>
    <cellStyle name="20 % – Zvýraznění4 4 8 11" xfId="39883"/>
    <cellStyle name="20 % – Zvýraznění4 4 8 2" xfId="2301"/>
    <cellStyle name="20 % – Zvýraznění4 4 8 2 2" xfId="9090"/>
    <cellStyle name="20 % – Zvýraznění4 4 8 2 2 2" xfId="24306"/>
    <cellStyle name="20 % – Zvýraznění4 4 8 2 2 3" xfId="50349"/>
    <cellStyle name="20 % – Zvýraznění4 4 8 2 2 4" xfId="50350"/>
    <cellStyle name="20 % – Zvýraznění4 4 8 2 2 5" xfId="50351"/>
    <cellStyle name="20 % – Zvýraznění4 4 8 2 3" xfId="12557"/>
    <cellStyle name="20 % – Zvýraznění4 4 8 2 3 2" xfId="27750"/>
    <cellStyle name="20 % – Zvýraznění4 4 8 2 3 3" xfId="50352"/>
    <cellStyle name="20 % – Zvýraznění4 4 8 2 3 4" xfId="50353"/>
    <cellStyle name="20 % – Zvýraznění4 4 8 2 4" xfId="16354"/>
    <cellStyle name="20 % – Zvýraznění4 4 8 2 4 2" xfId="31535"/>
    <cellStyle name="20 % – Zvýraznění4 4 8 2 5" xfId="35340"/>
    <cellStyle name="20 % – Zvýraznění4 4 8 2 6" xfId="20160"/>
    <cellStyle name="20 % – Zvýraznění4 4 8 2 7" xfId="39884"/>
    <cellStyle name="20 % – Zvýraznění4 4 8 2 8" xfId="39885"/>
    <cellStyle name="20 % – Zvýraznění4 4 8 3" xfId="2302"/>
    <cellStyle name="20 % – Zvýraznění4 4 8 3 2" xfId="9091"/>
    <cellStyle name="20 % – Zvýraznění4 4 8 3 2 2" xfId="24307"/>
    <cellStyle name="20 % – Zvýraznění4 4 8 3 2 3" xfId="50354"/>
    <cellStyle name="20 % – Zvýraznění4 4 8 3 2 4" xfId="50355"/>
    <cellStyle name="20 % – Zvýraznění4 4 8 3 2 5" xfId="50356"/>
    <cellStyle name="20 % – Zvýraznění4 4 8 3 3" xfId="12558"/>
    <cellStyle name="20 % – Zvýraznění4 4 8 3 3 2" xfId="27751"/>
    <cellStyle name="20 % – Zvýraznění4 4 8 3 3 3" xfId="50357"/>
    <cellStyle name="20 % – Zvýraznění4 4 8 3 3 4" xfId="50358"/>
    <cellStyle name="20 % – Zvýraznění4 4 8 3 4" xfId="16355"/>
    <cellStyle name="20 % – Zvýraznění4 4 8 3 4 2" xfId="31536"/>
    <cellStyle name="20 % – Zvýraznění4 4 8 3 5" xfId="35341"/>
    <cellStyle name="20 % – Zvýraznění4 4 8 3 6" xfId="20161"/>
    <cellStyle name="20 % – Zvýraznění4 4 8 3 7" xfId="39886"/>
    <cellStyle name="20 % – Zvýraznění4 4 8 3 8" xfId="39887"/>
    <cellStyle name="20 % – Zvýraznění4 4 8 4" xfId="2303"/>
    <cellStyle name="20 % – Zvýraznění4 4 8 4 2" xfId="9092"/>
    <cellStyle name="20 % – Zvýraznění4 4 8 4 2 2" xfId="24308"/>
    <cellStyle name="20 % – Zvýraznění4 4 8 4 2 3" xfId="50359"/>
    <cellStyle name="20 % – Zvýraznění4 4 8 4 2 4" xfId="50360"/>
    <cellStyle name="20 % – Zvýraznění4 4 8 4 2 5" xfId="50361"/>
    <cellStyle name="20 % – Zvýraznění4 4 8 4 3" xfId="12559"/>
    <cellStyle name="20 % – Zvýraznění4 4 8 4 3 2" xfId="27752"/>
    <cellStyle name="20 % – Zvýraznění4 4 8 4 3 3" xfId="50362"/>
    <cellStyle name="20 % – Zvýraznění4 4 8 4 3 4" xfId="50363"/>
    <cellStyle name="20 % – Zvýraznění4 4 8 4 4" xfId="16356"/>
    <cellStyle name="20 % – Zvýraznění4 4 8 4 4 2" xfId="31537"/>
    <cellStyle name="20 % – Zvýraznění4 4 8 4 5" xfId="35342"/>
    <cellStyle name="20 % – Zvýraznění4 4 8 4 6" xfId="20162"/>
    <cellStyle name="20 % – Zvýraznění4 4 8 4 7" xfId="39888"/>
    <cellStyle name="20 % – Zvýraznění4 4 8 4 8" xfId="39889"/>
    <cellStyle name="20 % – Zvýraznění4 4 8 5" xfId="8185"/>
    <cellStyle name="20 % – Zvýraznění4 4 8 5 2" xfId="23401"/>
    <cellStyle name="20 % – Zvýraznění4 4 8 5 3" xfId="50364"/>
    <cellStyle name="20 % – Zvýraznění4 4 8 5 4" xfId="50365"/>
    <cellStyle name="20 % – Zvýraznění4 4 8 5 5" xfId="50366"/>
    <cellStyle name="20 % – Zvýraznění4 4 8 6" xfId="12556"/>
    <cellStyle name="20 % – Zvýraznění4 4 8 6 2" xfId="27749"/>
    <cellStyle name="20 % – Zvýraznění4 4 8 6 3" xfId="50367"/>
    <cellStyle name="20 % – Zvýraznění4 4 8 6 4" xfId="50368"/>
    <cellStyle name="20 % – Zvýraznění4 4 8 7" xfId="16353"/>
    <cellStyle name="20 % – Zvýraznění4 4 8 7 2" xfId="31534"/>
    <cellStyle name="20 % – Zvýraznění4 4 8 8" xfId="35339"/>
    <cellStyle name="20 % – Zvýraznění4 4 8 9" xfId="20159"/>
    <cellStyle name="20 % – Zvýraznění4 4 9" xfId="2304"/>
    <cellStyle name="20 % – Zvýraznění4 4 9 10" xfId="39890"/>
    <cellStyle name="20 % – Zvýraznění4 4 9 11" xfId="39891"/>
    <cellStyle name="20 % – Zvýraznění4 4 9 2" xfId="2305"/>
    <cellStyle name="20 % – Zvýraznění4 4 9 2 2" xfId="9093"/>
    <cellStyle name="20 % – Zvýraznění4 4 9 2 2 2" xfId="24309"/>
    <cellStyle name="20 % – Zvýraznění4 4 9 2 2 3" xfId="50369"/>
    <cellStyle name="20 % – Zvýraznění4 4 9 2 2 4" xfId="50370"/>
    <cellStyle name="20 % – Zvýraznění4 4 9 2 2 5" xfId="50371"/>
    <cellStyle name="20 % – Zvýraznění4 4 9 2 3" xfId="12561"/>
    <cellStyle name="20 % – Zvýraznění4 4 9 2 3 2" xfId="27754"/>
    <cellStyle name="20 % – Zvýraznění4 4 9 2 3 3" xfId="50372"/>
    <cellStyle name="20 % – Zvýraznění4 4 9 2 3 4" xfId="50373"/>
    <cellStyle name="20 % – Zvýraznění4 4 9 2 4" xfId="16358"/>
    <cellStyle name="20 % – Zvýraznění4 4 9 2 4 2" xfId="31539"/>
    <cellStyle name="20 % – Zvýraznění4 4 9 2 5" xfId="35344"/>
    <cellStyle name="20 % – Zvýraznění4 4 9 2 6" xfId="20164"/>
    <cellStyle name="20 % – Zvýraznění4 4 9 2 7" xfId="39892"/>
    <cellStyle name="20 % – Zvýraznění4 4 9 2 8" xfId="39893"/>
    <cellStyle name="20 % – Zvýraznění4 4 9 3" xfId="2306"/>
    <cellStyle name="20 % – Zvýraznění4 4 9 3 2" xfId="9094"/>
    <cellStyle name="20 % – Zvýraznění4 4 9 3 2 2" xfId="24310"/>
    <cellStyle name="20 % – Zvýraznění4 4 9 3 2 3" xfId="50374"/>
    <cellStyle name="20 % – Zvýraznění4 4 9 3 2 4" xfId="50375"/>
    <cellStyle name="20 % – Zvýraznění4 4 9 3 2 5" xfId="50376"/>
    <cellStyle name="20 % – Zvýraznění4 4 9 3 3" xfId="12562"/>
    <cellStyle name="20 % – Zvýraznění4 4 9 3 3 2" xfId="27755"/>
    <cellStyle name="20 % – Zvýraznění4 4 9 3 3 3" xfId="50377"/>
    <cellStyle name="20 % – Zvýraznění4 4 9 3 3 4" xfId="50378"/>
    <cellStyle name="20 % – Zvýraznění4 4 9 3 4" xfId="16359"/>
    <cellStyle name="20 % – Zvýraznění4 4 9 3 4 2" xfId="31540"/>
    <cellStyle name="20 % – Zvýraznění4 4 9 3 5" xfId="35345"/>
    <cellStyle name="20 % – Zvýraznění4 4 9 3 6" xfId="20165"/>
    <cellStyle name="20 % – Zvýraznění4 4 9 3 7" xfId="39894"/>
    <cellStyle name="20 % – Zvýraznění4 4 9 3 8" xfId="39895"/>
    <cellStyle name="20 % – Zvýraznění4 4 9 4" xfId="2307"/>
    <cellStyle name="20 % – Zvýraznění4 4 9 4 2" xfId="9095"/>
    <cellStyle name="20 % – Zvýraznění4 4 9 4 2 2" xfId="24311"/>
    <cellStyle name="20 % – Zvýraznění4 4 9 4 2 3" xfId="50379"/>
    <cellStyle name="20 % – Zvýraznění4 4 9 4 2 4" xfId="50380"/>
    <cellStyle name="20 % – Zvýraznění4 4 9 4 2 5" xfId="50381"/>
    <cellStyle name="20 % – Zvýraznění4 4 9 4 3" xfId="12563"/>
    <cellStyle name="20 % – Zvýraznění4 4 9 4 3 2" xfId="27756"/>
    <cellStyle name="20 % – Zvýraznění4 4 9 4 3 3" xfId="50382"/>
    <cellStyle name="20 % – Zvýraznění4 4 9 4 3 4" xfId="50383"/>
    <cellStyle name="20 % – Zvýraznění4 4 9 4 4" xfId="16360"/>
    <cellStyle name="20 % – Zvýraznění4 4 9 4 4 2" xfId="31541"/>
    <cellStyle name="20 % – Zvýraznění4 4 9 4 5" xfId="35346"/>
    <cellStyle name="20 % – Zvýraznění4 4 9 4 6" xfId="20166"/>
    <cellStyle name="20 % – Zvýraznění4 4 9 4 7" xfId="39896"/>
    <cellStyle name="20 % – Zvýraznění4 4 9 4 8" xfId="39897"/>
    <cellStyle name="20 % – Zvýraznění4 4 9 5" xfId="8279"/>
    <cellStyle name="20 % – Zvýraznění4 4 9 5 2" xfId="23495"/>
    <cellStyle name="20 % – Zvýraznění4 4 9 5 3" xfId="50384"/>
    <cellStyle name="20 % – Zvýraznění4 4 9 5 4" xfId="50385"/>
    <cellStyle name="20 % – Zvýraznění4 4 9 5 5" xfId="50386"/>
    <cellStyle name="20 % – Zvýraznění4 4 9 6" xfId="12560"/>
    <cellStyle name="20 % – Zvýraznění4 4 9 6 2" xfId="27753"/>
    <cellStyle name="20 % – Zvýraznění4 4 9 6 3" xfId="50387"/>
    <cellStyle name="20 % – Zvýraznění4 4 9 6 4" xfId="50388"/>
    <cellStyle name="20 % – Zvýraznění4 4 9 7" xfId="16357"/>
    <cellStyle name="20 % – Zvýraznění4 4 9 7 2" xfId="31538"/>
    <cellStyle name="20 % – Zvýraznění4 4 9 8" xfId="35343"/>
    <cellStyle name="20 % – Zvýraznění4 4 9 9" xfId="20163"/>
    <cellStyle name="20 % – Zvýraznění4 5" xfId="439"/>
    <cellStyle name="20 % – Zvýraznění4 5 10" xfId="2308"/>
    <cellStyle name="20 % – Zvýraznění4 5 10 2" xfId="9096"/>
    <cellStyle name="20 % – Zvýraznění4 5 10 2 2" xfId="24312"/>
    <cellStyle name="20 % – Zvýraznění4 5 10 2 3" xfId="50389"/>
    <cellStyle name="20 % – Zvýraznění4 5 10 2 4" xfId="50390"/>
    <cellStyle name="20 % – Zvýraznění4 5 10 2 5" xfId="50391"/>
    <cellStyle name="20 % – Zvýraznění4 5 10 3" xfId="12564"/>
    <cellStyle name="20 % – Zvýraznění4 5 10 3 2" xfId="27757"/>
    <cellStyle name="20 % – Zvýraznění4 5 10 3 3" xfId="50392"/>
    <cellStyle name="20 % – Zvýraznění4 5 10 3 4" xfId="50393"/>
    <cellStyle name="20 % – Zvýraznění4 5 10 4" xfId="16361"/>
    <cellStyle name="20 % – Zvýraznění4 5 10 4 2" xfId="31542"/>
    <cellStyle name="20 % – Zvýraznění4 5 10 5" xfId="35347"/>
    <cellStyle name="20 % – Zvýraznění4 5 10 6" xfId="20167"/>
    <cellStyle name="20 % – Zvýraznění4 5 10 7" xfId="39898"/>
    <cellStyle name="20 % – Zvýraznění4 5 10 8" xfId="39899"/>
    <cellStyle name="20 % – Zvýraznění4 5 11" xfId="2309"/>
    <cellStyle name="20 % – Zvýraznění4 5 11 2" xfId="9097"/>
    <cellStyle name="20 % – Zvýraznění4 5 11 2 2" xfId="24313"/>
    <cellStyle name="20 % – Zvýraznění4 5 11 2 3" xfId="50394"/>
    <cellStyle name="20 % – Zvýraznění4 5 11 2 4" xfId="50395"/>
    <cellStyle name="20 % – Zvýraznění4 5 11 2 5" xfId="50396"/>
    <cellStyle name="20 % – Zvýraznění4 5 11 3" xfId="12565"/>
    <cellStyle name="20 % – Zvýraznění4 5 11 3 2" xfId="27758"/>
    <cellStyle name="20 % – Zvýraznění4 5 11 3 3" xfId="50397"/>
    <cellStyle name="20 % – Zvýraznění4 5 11 3 4" xfId="50398"/>
    <cellStyle name="20 % – Zvýraznění4 5 11 4" xfId="16362"/>
    <cellStyle name="20 % – Zvýraznění4 5 11 4 2" xfId="31543"/>
    <cellStyle name="20 % – Zvýraznění4 5 11 5" xfId="35348"/>
    <cellStyle name="20 % – Zvýraznění4 5 11 6" xfId="20168"/>
    <cellStyle name="20 % – Zvýraznění4 5 11 7" xfId="39900"/>
    <cellStyle name="20 % – Zvýraznění4 5 11 8" xfId="39901"/>
    <cellStyle name="20 % – Zvýraznění4 5 12" xfId="2310"/>
    <cellStyle name="20 % – Zvýraznění4 5 12 2" xfId="11050"/>
    <cellStyle name="20 % – Zvýraznění4 5 12 2 2" xfId="26250"/>
    <cellStyle name="20 % – Zvýraznění4 5 12 2 3" xfId="50399"/>
    <cellStyle name="20 % – Zvýraznění4 5 12 2 4" xfId="50400"/>
    <cellStyle name="20 % – Zvýraznění4 5 12 2 5" xfId="50401"/>
    <cellStyle name="20 % – Zvýraznění4 5 12 3" xfId="12566"/>
    <cellStyle name="20 % – Zvýraznění4 5 12 3 2" xfId="27759"/>
    <cellStyle name="20 % – Zvýraznění4 5 12 3 3" xfId="50402"/>
    <cellStyle name="20 % – Zvýraznění4 5 12 3 4" xfId="50403"/>
    <cellStyle name="20 % – Zvýraznění4 5 12 4" xfId="16363"/>
    <cellStyle name="20 % – Zvýraznění4 5 12 4 2" xfId="31544"/>
    <cellStyle name="20 % – Zvýraznění4 5 12 5" xfId="35349"/>
    <cellStyle name="20 % – Zvýraznění4 5 12 6" xfId="20169"/>
    <cellStyle name="20 % – Zvýraznění4 5 12 7" xfId="39902"/>
    <cellStyle name="20 % – Zvýraznění4 5 12 8" xfId="39903"/>
    <cellStyle name="20 % – Zvýraznění4 5 13" xfId="7769"/>
    <cellStyle name="20 % – Zvýraznění4 5 13 2" xfId="22988"/>
    <cellStyle name="20 % – Zvýraznění4 5 13 3" xfId="50404"/>
    <cellStyle name="20 % – Zvýraznění4 5 13 4" xfId="50405"/>
    <cellStyle name="20 % – Zvýraznění4 5 13 5" xfId="50406"/>
    <cellStyle name="20 % – Zvýraznění4 5 14" xfId="11528"/>
    <cellStyle name="20 % – Zvýraznění4 5 14 2" xfId="26724"/>
    <cellStyle name="20 % – Zvýraznění4 5 14 3" xfId="50407"/>
    <cellStyle name="20 % – Zvýraznění4 5 14 4" xfId="50408"/>
    <cellStyle name="20 % – Zvýraznění4 5 15" xfId="15328"/>
    <cellStyle name="20 % – Zvýraznění4 5 15 2" xfId="30509"/>
    <cellStyle name="20 % – Zvýraznění4 5 16" xfId="34314"/>
    <cellStyle name="20 % – Zvýraznění4 5 17" xfId="19134"/>
    <cellStyle name="20 % – Zvýraznění4 5 18" xfId="39904"/>
    <cellStyle name="20 % – Zvýraznění4 5 19" xfId="39905"/>
    <cellStyle name="20 % – Zvýraznění4 5 2" xfId="440"/>
    <cellStyle name="20 % – Zvýraznění4 5 2 10" xfId="19135"/>
    <cellStyle name="20 % – Zvýraznění4 5 2 11" xfId="39906"/>
    <cellStyle name="20 % – Zvýraznění4 5 2 12" xfId="39907"/>
    <cellStyle name="20 % – Zvýraznění4 5 2 2" xfId="2311"/>
    <cellStyle name="20 % – Zvýraznění4 5 2 2 2" xfId="9098"/>
    <cellStyle name="20 % – Zvýraznění4 5 2 2 2 2" xfId="24314"/>
    <cellStyle name="20 % – Zvýraznění4 5 2 2 2 3" xfId="50409"/>
    <cellStyle name="20 % – Zvýraznění4 5 2 2 2 4" xfId="50410"/>
    <cellStyle name="20 % – Zvýraznění4 5 2 2 2 5" xfId="50411"/>
    <cellStyle name="20 % – Zvýraznění4 5 2 2 3" xfId="12567"/>
    <cellStyle name="20 % – Zvýraznění4 5 2 2 3 2" xfId="27760"/>
    <cellStyle name="20 % – Zvýraznění4 5 2 2 3 3" xfId="50412"/>
    <cellStyle name="20 % – Zvýraznění4 5 2 2 3 4" xfId="50413"/>
    <cellStyle name="20 % – Zvýraznění4 5 2 2 4" xfId="16364"/>
    <cellStyle name="20 % – Zvýraznění4 5 2 2 4 2" xfId="31545"/>
    <cellStyle name="20 % – Zvýraznění4 5 2 2 5" xfId="35350"/>
    <cellStyle name="20 % – Zvýraznění4 5 2 2 6" xfId="20170"/>
    <cellStyle name="20 % – Zvýraznění4 5 2 2 7" xfId="39908"/>
    <cellStyle name="20 % – Zvýraznění4 5 2 2 8" xfId="39909"/>
    <cellStyle name="20 % – Zvýraznění4 5 2 3" xfId="2312"/>
    <cellStyle name="20 % – Zvýraznění4 5 2 3 2" xfId="9099"/>
    <cellStyle name="20 % – Zvýraznění4 5 2 3 2 2" xfId="24315"/>
    <cellStyle name="20 % – Zvýraznění4 5 2 3 2 3" xfId="50414"/>
    <cellStyle name="20 % – Zvýraznění4 5 2 3 2 4" xfId="50415"/>
    <cellStyle name="20 % – Zvýraznění4 5 2 3 2 5" xfId="50416"/>
    <cellStyle name="20 % – Zvýraznění4 5 2 3 3" xfId="12568"/>
    <cellStyle name="20 % – Zvýraznění4 5 2 3 3 2" xfId="27761"/>
    <cellStyle name="20 % – Zvýraznění4 5 2 3 3 3" xfId="50417"/>
    <cellStyle name="20 % – Zvýraznění4 5 2 3 3 4" xfId="50418"/>
    <cellStyle name="20 % – Zvýraznění4 5 2 3 4" xfId="16365"/>
    <cellStyle name="20 % – Zvýraznění4 5 2 3 4 2" xfId="31546"/>
    <cellStyle name="20 % – Zvýraznění4 5 2 3 5" xfId="35351"/>
    <cellStyle name="20 % – Zvýraznění4 5 2 3 6" xfId="20171"/>
    <cellStyle name="20 % – Zvýraznění4 5 2 3 7" xfId="39910"/>
    <cellStyle name="20 % – Zvýraznění4 5 2 3 8" xfId="39911"/>
    <cellStyle name="20 % – Zvýraznění4 5 2 4" xfId="2313"/>
    <cellStyle name="20 % – Zvýraznění4 5 2 4 2" xfId="9100"/>
    <cellStyle name="20 % – Zvýraznění4 5 2 4 2 2" xfId="24316"/>
    <cellStyle name="20 % – Zvýraznění4 5 2 4 2 3" xfId="50419"/>
    <cellStyle name="20 % – Zvýraznění4 5 2 4 2 4" xfId="50420"/>
    <cellStyle name="20 % – Zvýraznění4 5 2 4 2 5" xfId="50421"/>
    <cellStyle name="20 % – Zvýraznění4 5 2 4 3" xfId="12569"/>
    <cellStyle name="20 % – Zvýraznění4 5 2 4 3 2" xfId="27762"/>
    <cellStyle name="20 % – Zvýraznění4 5 2 4 3 3" xfId="50422"/>
    <cellStyle name="20 % – Zvýraznění4 5 2 4 3 4" xfId="50423"/>
    <cellStyle name="20 % – Zvýraznění4 5 2 4 4" xfId="16366"/>
    <cellStyle name="20 % – Zvýraznění4 5 2 4 4 2" xfId="31547"/>
    <cellStyle name="20 % – Zvýraznění4 5 2 4 5" xfId="35352"/>
    <cellStyle name="20 % – Zvýraznění4 5 2 4 6" xfId="20172"/>
    <cellStyle name="20 % – Zvýraznění4 5 2 4 7" xfId="39912"/>
    <cellStyle name="20 % – Zvýraznění4 5 2 4 8" xfId="39913"/>
    <cellStyle name="20 % – Zvýraznění4 5 2 5" xfId="2314"/>
    <cellStyle name="20 % – Zvýraznění4 5 2 5 2" xfId="11193"/>
    <cellStyle name="20 % – Zvýraznění4 5 2 5 2 2" xfId="26393"/>
    <cellStyle name="20 % – Zvýraznění4 5 2 5 2 3" xfId="50424"/>
    <cellStyle name="20 % – Zvýraznění4 5 2 5 2 4" xfId="50425"/>
    <cellStyle name="20 % – Zvýraznění4 5 2 5 2 5" xfId="50426"/>
    <cellStyle name="20 % – Zvýraznění4 5 2 5 3" xfId="12570"/>
    <cellStyle name="20 % – Zvýraznění4 5 2 5 3 2" xfId="27763"/>
    <cellStyle name="20 % – Zvýraznění4 5 2 5 3 3" xfId="50427"/>
    <cellStyle name="20 % – Zvýraznění4 5 2 5 3 4" xfId="50428"/>
    <cellStyle name="20 % – Zvýraznění4 5 2 5 4" xfId="16367"/>
    <cellStyle name="20 % – Zvýraznění4 5 2 5 4 2" xfId="31548"/>
    <cellStyle name="20 % – Zvýraznění4 5 2 5 5" xfId="35353"/>
    <cellStyle name="20 % – Zvýraznění4 5 2 5 6" xfId="20173"/>
    <cellStyle name="20 % – Zvýraznění4 5 2 5 7" xfId="39914"/>
    <cellStyle name="20 % – Zvýraznění4 5 2 5 8" xfId="39915"/>
    <cellStyle name="20 % – Zvýraznění4 5 2 6" xfId="7845"/>
    <cellStyle name="20 % – Zvýraznění4 5 2 6 2" xfId="23064"/>
    <cellStyle name="20 % – Zvýraznění4 5 2 6 3" xfId="50429"/>
    <cellStyle name="20 % – Zvýraznění4 5 2 6 4" xfId="50430"/>
    <cellStyle name="20 % – Zvýraznění4 5 2 6 5" xfId="50431"/>
    <cellStyle name="20 % – Zvýraznění4 5 2 7" xfId="11529"/>
    <cellStyle name="20 % – Zvýraznění4 5 2 7 2" xfId="26725"/>
    <cellStyle name="20 % – Zvýraznění4 5 2 7 3" xfId="50432"/>
    <cellStyle name="20 % – Zvýraznění4 5 2 7 4" xfId="50433"/>
    <cellStyle name="20 % – Zvýraznění4 5 2 8" xfId="15329"/>
    <cellStyle name="20 % – Zvýraznění4 5 2 8 2" xfId="30510"/>
    <cellStyle name="20 % – Zvýraznění4 5 2 9" xfId="34315"/>
    <cellStyle name="20 % – Zvýraznění4 5 3" xfId="441"/>
    <cellStyle name="20 % – Zvýraznění4 5 3 10" xfId="19136"/>
    <cellStyle name="20 % – Zvýraznění4 5 3 11" xfId="39916"/>
    <cellStyle name="20 % – Zvýraznění4 5 3 12" xfId="39917"/>
    <cellStyle name="20 % – Zvýraznění4 5 3 2" xfId="2315"/>
    <cellStyle name="20 % – Zvýraznění4 5 3 2 2" xfId="9101"/>
    <cellStyle name="20 % – Zvýraznění4 5 3 2 2 2" xfId="24317"/>
    <cellStyle name="20 % – Zvýraznění4 5 3 2 2 3" xfId="50434"/>
    <cellStyle name="20 % – Zvýraznění4 5 3 2 2 4" xfId="50435"/>
    <cellStyle name="20 % – Zvýraznění4 5 3 2 2 5" xfId="50436"/>
    <cellStyle name="20 % – Zvýraznění4 5 3 2 3" xfId="12571"/>
    <cellStyle name="20 % – Zvýraznění4 5 3 2 3 2" xfId="27764"/>
    <cellStyle name="20 % – Zvýraznění4 5 3 2 3 3" xfId="50437"/>
    <cellStyle name="20 % – Zvýraznění4 5 3 2 3 4" xfId="50438"/>
    <cellStyle name="20 % – Zvýraznění4 5 3 2 4" xfId="16368"/>
    <cellStyle name="20 % – Zvýraznění4 5 3 2 4 2" xfId="31549"/>
    <cellStyle name="20 % – Zvýraznění4 5 3 2 5" xfId="35354"/>
    <cellStyle name="20 % – Zvýraznění4 5 3 2 6" xfId="20174"/>
    <cellStyle name="20 % – Zvýraznění4 5 3 2 7" xfId="39918"/>
    <cellStyle name="20 % – Zvýraznění4 5 3 2 8" xfId="39919"/>
    <cellStyle name="20 % – Zvýraznění4 5 3 3" xfId="2316"/>
    <cellStyle name="20 % – Zvýraznění4 5 3 3 2" xfId="9102"/>
    <cellStyle name="20 % – Zvýraznění4 5 3 3 2 2" xfId="24318"/>
    <cellStyle name="20 % – Zvýraznění4 5 3 3 2 3" xfId="50439"/>
    <cellStyle name="20 % – Zvýraznění4 5 3 3 2 4" xfId="50440"/>
    <cellStyle name="20 % – Zvýraznění4 5 3 3 2 5" xfId="50441"/>
    <cellStyle name="20 % – Zvýraznění4 5 3 3 3" xfId="12572"/>
    <cellStyle name="20 % – Zvýraznění4 5 3 3 3 2" xfId="27765"/>
    <cellStyle name="20 % – Zvýraznění4 5 3 3 3 3" xfId="50442"/>
    <cellStyle name="20 % – Zvýraznění4 5 3 3 3 4" xfId="50443"/>
    <cellStyle name="20 % – Zvýraznění4 5 3 3 4" xfId="16369"/>
    <cellStyle name="20 % – Zvýraznění4 5 3 3 4 2" xfId="31550"/>
    <cellStyle name="20 % – Zvýraznění4 5 3 3 5" xfId="35355"/>
    <cellStyle name="20 % – Zvýraznění4 5 3 3 6" xfId="20175"/>
    <cellStyle name="20 % – Zvýraznění4 5 3 3 7" xfId="39920"/>
    <cellStyle name="20 % – Zvýraznění4 5 3 3 8" xfId="39921"/>
    <cellStyle name="20 % – Zvýraznění4 5 3 4" xfId="2317"/>
    <cellStyle name="20 % – Zvýraznění4 5 3 4 2" xfId="9103"/>
    <cellStyle name="20 % – Zvýraznění4 5 3 4 2 2" xfId="24319"/>
    <cellStyle name="20 % – Zvýraznění4 5 3 4 2 3" xfId="50444"/>
    <cellStyle name="20 % – Zvýraznění4 5 3 4 2 4" xfId="50445"/>
    <cellStyle name="20 % – Zvýraznění4 5 3 4 2 5" xfId="50446"/>
    <cellStyle name="20 % – Zvýraznění4 5 3 4 3" xfId="12573"/>
    <cellStyle name="20 % – Zvýraznění4 5 3 4 3 2" xfId="27766"/>
    <cellStyle name="20 % – Zvýraznění4 5 3 4 3 3" xfId="50447"/>
    <cellStyle name="20 % – Zvýraznění4 5 3 4 3 4" xfId="50448"/>
    <cellStyle name="20 % – Zvýraznění4 5 3 4 4" xfId="16370"/>
    <cellStyle name="20 % – Zvýraznění4 5 3 4 4 2" xfId="31551"/>
    <cellStyle name="20 % – Zvýraznění4 5 3 4 5" xfId="35356"/>
    <cellStyle name="20 % – Zvýraznění4 5 3 4 6" xfId="20176"/>
    <cellStyle name="20 % – Zvýraznění4 5 3 4 7" xfId="39922"/>
    <cellStyle name="20 % – Zvýraznění4 5 3 4 8" xfId="39923"/>
    <cellStyle name="20 % – Zvýraznění4 5 3 5" xfId="2318"/>
    <cellStyle name="20 % – Zvýraznění4 5 3 5 2" xfId="11028"/>
    <cellStyle name="20 % – Zvýraznění4 5 3 5 2 2" xfId="26228"/>
    <cellStyle name="20 % – Zvýraznění4 5 3 5 2 3" xfId="50449"/>
    <cellStyle name="20 % – Zvýraznění4 5 3 5 2 4" xfId="50450"/>
    <cellStyle name="20 % – Zvýraznění4 5 3 5 2 5" xfId="50451"/>
    <cellStyle name="20 % – Zvýraznění4 5 3 5 3" xfId="12574"/>
    <cellStyle name="20 % – Zvýraznění4 5 3 5 3 2" xfId="27767"/>
    <cellStyle name="20 % – Zvýraznění4 5 3 5 3 3" xfId="50452"/>
    <cellStyle name="20 % – Zvýraznění4 5 3 5 3 4" xfId="50453"/>
    <cellStyle name="20 % – Zvýraznění4 5 3 5 4" xfId="16371"/>
    <cellStyle name="20 % – Zvýraznění4 5 3 5 4 2" xfId="31552"/>
    <cellStyle name="20 % – Zvýraznění4 5 3 5 5" xfId="35357"/>
    <cellStyle name="20 % – Zvýraznění4 5 3 5 6" xfId="20177"/>
    <cellStyle name="20 % – Zvýraznění4 5 3 5 7" xfId="39924"/>
    <cellStyle name="20 % – Zvýraznění4 5 3 5 8" xfId="39925"/>
    <cellStyle name="20 % – Zvýraznění4 5 3 6" xfId="7719"/>
    <cellStyle name="20 % – Zvýraznění4 5 3 6 2" xfId="22938"/>
    <cellStyle name="20 % – Zvýraznění4 5 3 6 3" xfId="50454"/>
    <cellStyle name="20 % – Zvýraznění4 5 3 6 4" xfId="50455"/>
    <cellStyle name="20 % – Zvýraznění4 5 3 6 5" xfId="50456"/>
    <cellStyle name="20 % – Zvýraznění4 5 3 7" xfId="11530"/>
    <cellStyle name="20 % – Zvýraznění4 5 3 7 2" xfId="26726"/>
    <cellStyle name="20 % – Zvýraznění4 5 3 7 3" xfId="50457"/>
    <cellStyle name="20 % – Zvýraznění4 5 3 7 4" xfId="50458"/>
    <cellStyle name="20 % – Zvýraznění4 5 3 8" xfId="15330"/>
    <cellStyle name="20 % – Zvýraznění4 5 3 8 2" xfId="30511"/>
    <cellStyle name="20 % – Zvýraznění4 5 3 9" xfId="34316"/>
    <cellStyle name="20 % – Zvýraznění4 5 4" xfId="2319"/>
    <cellStyle name="20 % – Zvýraznění4 5 4 10" xfId="39926"/>
    <cellStyle name="20 % – Zvýraznění4 5 4 11" xfId="39927"/>
    <cellStyle name="20 % – Zvýraznění4 5 4 2" xfId="2320"/>
    <cellStyle name="20 % – Zvýraznění4 5 4 2 2" xfId="9104"/>
    <cellStyle name="20 % – Zvýraznění4 5 4 2 2 2" xfId="24320"/>
    <cellStyle name="20 % – Zvýraznění4 5 4 2 2 3" xfId="50459"/>
    <cellStyle name="20 % – Zvýraznění4 5 4 2 2 4" xfId="50460"/>
    <cellStyle name="20 % – Zvýraznění4 5 4 2 2 5" xfId="50461"/>
    <cellStyle name="20 % – Zvýraznění4 5 4 2 3" xfId="12576"/>
    <cellStyle name="20 % – Zvýraznění4 5 4 2 3 2" xfId="27769"/>
    <cellStyle name="20 % – Zvýraznění4 5 4 2 3 3" xfId="50462"/>
    <cellStyle name="20 % – Zvýraznění4 5 4 2 3 4" xfId="50463"/>
    <cellStyle name="20 % – Zvýraznění4 5 4 2 4" xfId="16373"/>
    <cellStyle name="20 % – Zvýraznění4 5 4 2 4 2" xfId="31554"/>
    <cellStyle name="20 % – Zvýraznění4 5 4 2 5" xfId="35359"/>
    <cellStyle name="20 % – Zvýraznění4 5 4 2 6" xfId="20179"/>
    <cellStyle name="20 % – Zvýraznění4 5 4 2 7" xfId="39928"/>
    <cellStyle name="20 % – Zvýraznění4 5 4 2 8" xfId="39929"/>
    <cellStyle name="20 % – Zvýraznění4 5 4 3" xfId="2321"/>
    <cellStyle name="20 % – Zvýraznění4 5 4 3 2" xfId="9105"/>
    <cellStyle name="20 % – Zvýraznění4 5 4 3 2 2" xfId="24321"/>
    <cellStyle name="20 % – Zvýraznění4 5 4 3 2 3" xfId="50464"/>
    <cellStyle name="20 % – Zvýraznění4 5 4 3 2 4" xfId="50465"/>
    <cellStyle name="20 % – Zvýraznění4 5 4 3 2 5" xfId="50466"/>
    <cellStyle name="20 % – Zvýraznění4 5 4 3 3" xfId="12577"/>
    <cellStyle name="20 % – Zvýraznění4 5 4 3 3 2" xfId="27770"/>
    <cellStyle name="20 % – Zvýraznění4 5 4 3 3 3" xfId="50467"/>
    <cellStyle name="20 % – Zvýraznění4 5 4 3 3 4" xfId="50468"/>
    <cellStyle name="20 % – Zvýraznění4 5 4 3 4" xfId="16374"/>
    <cellStyle name="20 % – Zvýraznění4 5 4 3 4 2" xfId="31555"/>
    <cellStyle name="20 % – Zvýraznění4 5 4 3 5" xfId="35360"/>
    <cellStyle name="20 % – Zvýraznění4 5 4 3 6" xfId="20180"/>
    <cellStyle name="20 % – Zvýraznění4 5 4 3 7" xfId="39930"/>
    <cellStyle name="20 % – Zvýraznění4 5 4 3 8" xfId="39931"/>
    <cellStyle name="20 % – Zvýraznění4 5 4 4" xfId="2322"/>
    <cellStyle name="20 % – Zvýraznění4 5 4 4 2" xfId="9106"/>
    <cellStyle name="20 % – Zvýraznění4 5 4 4 2 2" xfId="24322"/>
    <cellStyle name="20 % – Zvýraznění4 5 4 4 2 3" xfId="50469"/>
    <cellStyle name="20 % – Zvýraznění4 5 4 4 2 4" xfId="50470"/>
    <cellStyle name="20 % – Zvýraznění4 5 4 4 2 5" xfId="50471"/>
    <cellStyle name="20 % – Zvýraznění4 5 4 4 3" xfId="12578"/>
    <cellStyle name="20 % – Zvýraznění4 5 4 4 3 2" xfId="27771"/>
    <cellStyle name="20 % – Zvýraznění4 5 4 4 3 3" xfId="50472"/>
    <cellStyle name="20 % – Zvýraznění4 5 4 4 3 4" xfId="50473"/>
    <cellStyle name="20 % – Zvýraznění4 5 4 4 4" xfId="16375"/>
    <cellStyle name="20 % – Zvýraznění4 5 4 4 4 2" xfId="31556"/>
    <cellStyle name="20 % – Zvýraznění4 5 4 4 5" xfId="35361"/>
    <cellStyle name="20 % – Zvýraznění4 5 4 4 6" xfId="20181"/>
    <cellStyle name="20 % – Zvýraznění4 5 4 4 7" xfId="39932"/>
    <cellStyle name="20 % – Zvýraznění4 5 4 4 8" xfId="39933"/>
    <cellStyle name="20 % – Zvýraznění4 5 4 5" xfId="8059"/>
    <cellStyle name="20 % – Zvýraznění4 5 4 5 2" xfId="23275"/>
    <cellStyle name="20 % – Zvýraznění4 5 4 5 3" xfId="50474"/>
    <cellStyle name="20 % – Zvýraznění4 5 4 5 4" xfId="50475"/>
    <cellStyle name="20 % – Zvýraznění4 5 4 5 5" xfId="50476"/>
    <cellStyle name="20 % – Zvýraznění4 5 4 6" xfId="12575"/>
    <cellStyle name="20 % – Zvýraznění4 5 4 6 2" xfId="27768"/>
    <cellStyle name="20 % – Zvýraznění4 5 4 6 3" xfId="50477"/>
    <cellStyle name="20 % – Zvýraznění4 5 4 6 4" xfId="50478"/>
    <cellStyle name="20 % – Zvýraznění4 5 4 7" xfId="16372"/>
    <cellStyle name="20 % – Zvýraznění4 5 4 7 2" xfId="31553"/>
    <cellStyle name="20 % – Zvýraznění4 5 4 8" xfId="35358"/>
    <cellStyle name="20 % – Zvýraznění4 5 4 9" xfId="20178"/>
    <cellStyle name="20 % – Zvýraznění4 5 5" xfId="2323"/>
    <cellStyle name="20 % – Zvýraznění4 5 5 10" xfId="39934"/>
    <cellStyle name="20 % – Zvýraznění4 5 5 11" xfId="39935"/>
    <cellStyle name="20 % – Zvýraznění4 5 5 2" xfId="2324"/>
    <cellStyle name="20 % – Zvýraznění4 5 5 2 2" xfId="9107"/>
    <cellStyle name="20 % – Zvýraznění4 5 5 2 2 2" xfId="24323"/>
    <cellStyle name="20 % – Zvýraznění4 5 5 2 2 3" xfId="50479"/>
    <cellStyle name="20 % – Zvýraznění4 5 5 2 2 4" xfId="50480"/>
    <cellStyle name="20 % – Zvýraznění4 5 5 2 2 5" xfId="50481"/>
    <cellStyle name="20 % – Zvýraznění4 5 5 2 3" xfId="12580"/>
    <cellStyle name="20 % – Zvýraznění4 5 5 2 3 2" xfId="27773"/>
    <cellStyle name="20 % – Zvýraznění4 5 5 2 3 3" xfId="50482"/>
    <cellStyle name="20 % – Zvýraznění4 5 5 2 3 4" xfId="50483"/>
    <cellStyle name="20 % – Zvýraznění4 5 5 2 4" xfId="16377"/>
    <cellStyle name="20 % – Zvýraznění4 5 5 2 4 2" xfId="31558"/>
    <cellStyle name="20 % – Zvýraznění4 5 5 2 5" xfId="35363"/>
    <cellStyle name="20 % – Zvýraznění4 5 5 2 6" xfId="20183"/>
    <cellStyle name="20 % – Zvýraznění4 5 5 2 7" xfId="39936"/>
    <cellStyle name="20 % – Zvýraznění4 5 5 2 8" xfId="39937"/>
    <cellStyle name="20 % – Zvýraznění4 5 5 3" xfId="2325"/>
    <cellStyle name="20 % – Zvýraznění4 5 5 3 2" xfId="9108"/>
    <cellStyle name="20 % – Zvýraznění4 5 5 3 2 2" xfId="24324"/>
    <cellStyle name="20 % – Zvýraznění4 5 5 3 2 3" xfId="50484"/>
    <cellStyle name="20 % – Zvýraznění4 5 5 3 2 4" xfId="50485"/>
    <cellStyle name="20 % – Zvýraznění4 5 5 3 2 5" xfId="50486"/>
    <cellStyle name="20 % – Zvýraznění4 5 5 3 3" xfId="12581"/>
    <cellStyle name="20 % – Zvýraznění4 5 5 3 3 2" xfId="27774"/>
    <cellStyle name="20 % – Zvýraznění4 5 5 3 3 3" xfId="50487"/>
    <cellStyle name="20 % – Zvýraznění4 5 5 3 3 4" xfId="50488"/>
    <cellStyle name="20 % – Zvýraznění4 5 5 3 4" xfId="16378"/>
    <cellStyle name="20 % – Zvýraznění4 5 5 3 4 2" xfId="31559"/>
    <cellStyle name="20 % – Zvýraznění4 5 5 3 5" xfId="35364"/>
    <cellStyle name="20 % – Zvýraznění4 5 5 3 6" xfId="20184"/>
    <cellStyle name="20 % – Zvýraznění4 5 5 3 7" xfId="39938"/>
    <cellStyle name="20 % – Zvýraznění4 5 5 3 8" xfId="39939"/>
    <cellStyle name="20 % – Zvýraznění4 5 5 4" xfId="2326"/>
    <cellStyle name="20 % – Zvýraznění4 5 5 4 2" xfId="9109"/>
    <cellStyle name="20 % – Zvýraznění4 5 5 4 2 2" xfId="24325"/>
    <cellStyle name="20 % – Zvýraznění4 5 5 4 2 3" xfId="50489"/>
    <cellStyle name="20 % – Zvýraznění4 5 5 4 2 4" xfId="50490"/>
    <cellStyle name="20 % – Zvýraznění4 5 5 4 2 5" xfId="50491"/>
    <cellStyle name="20 % – Zvýraznění4 5 5 4 3" xfId="12582"/>
    <cellStyle name="20 % – Zvýraznění4 5 5 4 3 2" xfId="27775"/>
    <cellStyle name="20 % – Zvýraznění4 5 5 4 3 3" xfId="50492"/>
    <cellStyle name="20 % – Zvýraznění4 5 5 4 3 4" xfId="50493"/>
    <cellStyle name="20 % – Zvýraznění4 5 5 4 4" xfId="16379"/>
    <cellStyle name="20 % – Zvýraznění4 5 5 4 4 2" xfId="31560"/>
    <cellStyle name="20 % – Zvýraznění4 5 5 4 5" xfId="35365"/>
    <cellStyle name="20 % – Zvýraznění4 5 5 4 6" xfId="20185"/>
    <cellStyle name="20 % – Zvýraznění4 5 5 4 7" xfId="39940"/>
    <cellStyle name="20 % – Zvýraznění4 5 5 4 8" xfId="39941"/>
    <cellStyle name="20 % – Zvýraznění4 5 5 5" xfId="8139"/>
    <cellStyle name="20 % – Zvýraznění4 5 5 5 2" xfId="23355"/>
    <cellStyle name="20 % – Zvýraznění4 5 5 5 3" xfId="50494"/>
    <cellStyle name="20 % – Zvýraznění4 5 5 5 4" xfId="50495"/>
    <cellStyle name="20 % – Zvýraznění4 5 5 5 5" xfId="50496"/>
    <cellStyle name="20 % – Zvýraznění4 5 5 6" xfId="12579"/>
    <cellStyle name="20 % – Zvýraznění4 5 5 6 2" xfId="27772"/>
    <cellStyle name="20 % – Zvýraznění4 5 5 6 3" xfId="50497"/>
    <cellStyle name="20 % – Zvýraznění4 5 5 6 4" xfId="50498"/>
    <cellStyle name="20 % – Zvýraznění4 5 5 7" xfId="16376"/>
    <cellStyle name="20 % – Zvýraznění4 5 5 7 2" xfId="31557"/>
    <cellStyle name="20 % – Zvýraznění4 5 5 8" xfId="35362"/>
    <cellStyle name="20 % – Zvýraznění4 5 5 9" xfId="20182"/>
    <cellStyle name="20 % – Zvýraznění4 5 6" xfId="2327"/>
    <cellStyle name="20 % – Zvýraznění4 5 6 10" xfId="39942"/>
    <cellStyle name="20 % – Zvýraznění4 5 6 11" xfId="39943"/>
    <cellStyle name="20 % – Zvýraznění4 5 6 2" xfId="2328"/>
    <cellStyle name="20 % – Zvýraznění4 5 6 2 2" xfId="9110"/>
    <cellStyle name="20 % – Zvýraznění4 5 6 2 2 2" xfId="24326"/>
    <cellStyle name="20 % – Zvýraznění4 5 6 2 2 3" xfId="50499"/>
    <cellStyle name="20 % – Zvýraznění4 5 6 2 2 4" xfId="50500"/>
    <cellStyle name="20 % – Zvýraznění4 5 6 2 2 5" xfId="50501"/>
    <cellStyle name="20 % – Zvýraznění4 5 6 2 3" xfId="12584"/>
    <cellStyle name="20 % – Zvýraznění4 5 6 2 3 2" xfId="27777"/>
    <cellStyle name="20 % – Zvýraznění4 5 6 2 3 3" xfId="50502"/>
    <cellStyle name="20 % – Zvýraznění4 5 6 2 3 4" xfId="50503"/>
    <cellStyle name="20 % – Zvýraznění4 5 6 2 4" xfId="16381"/>
    <cellStyle name="20 % – Zvýraznění4 5 6 2 4 2" xfId="31562"/>
    <cellStyle name="20 % – Zvýraznění4 5 6 2 5" xfId="35367"/>
    <cellStyle name="20 % – Zvýraznění4 5 6 2 6" xfId="20187"/>
    <cellStyle name="20 % – Zvýraznění4 5 6 2 7" xfId="39944"/>
    <cellStyle name="20 % – Zvýraznění4 5 6 2 8" xfId="39945"/>
    <cellStyle name="20 % – Zvýraznění4 5 6 3" xfId="2329"/>
    <cellStyle name="20 % – Zvýraznění4 5 6 3 2" xfId="9111"/>
    <cellStyle name="20 % – Zvýraznění4 5 6 3 2 2" xfId="24327"/>
    <cellStyle name="20 % – Zvýraznění4 5 6 3 2 3" xfId="50504"/>
    <cellStyle name="20 % – Zvýraznění4 5 6 3 2 4" xfId="50505"/>
    <cellStyle name="20 % – Zvýraznění4 5 6 3 2 5" xfId="50506"/>
    <cellStyle name="20 % – Zvýraznění4 5 6 3 3" xfId="12585"/>
    <cellStyle name="20 % – Zvýraznění4 5 6 3 3 2" xfId="27778"/>
    <cellStyle name="20 % – Zvýraznění4 5 6 3 3 3" xfId="50507"/>
    <cellStyle name="20 % – Zvýraznění4 5 6 3 3 4" xfId="50508"/>
    <cellStyle name="20 % – Zvýraznění4 5 6 3 4" xfId="16382"/>
    <cellStyle name="20 % – Zvýraznění4 5 6 3 4 2" xfId="31563"/>
    <cellStyle name="20 % – Zvýraznění4 5 6 3 5" xfId="35368"/>
    <cellStyle name="20 % – Zvýraznění4 5 6 3 6" xfId="20188"/>
    <cellStyle name="20 % – Zvýraznění4 5 6 3 7" xfId="39946"/>
    <cellStyle name="20 % – Zvýraznění4 5 6 3 8" xfId="39947"/>
    <cellStyle name="20 % – Zvýraznění4 5 6 4" xfId="2330"/>
    <cellStyle name="20 % – Zvýraznění4 5 6 4 2" xfId="9112"/>
    <cellStyle name="20 % – Zvýraznění4 5 6 4 2 2" xfId="24328"/>
    <cellStyle name="20 % – Zvýraznění4 5 6 4 2 3" xfId="50509"/>
    <cellStyle name="20 % – Zvýraznění4 5 6 4 2 4" xfId="50510"/>
    <cellStyle name="20 % – Zvýraznění4 5 6 4 2 5" xfId="50511"/>
    <cellStyle name="20 % – Zvýraznění4 5 6 4 3" xfId="12586"/>
    <cellStyle name="20 % – Zvýraznění4 5 6 4 3 2" xfId="27779"/>
    <cellStyle name="20 % – Zvýraznění4 5 6 4 3 3" xfId="50512"/>
    <cellStyle name="20 % – Zvýraznění4 5 6 4 3 4" xfId="50513"/>
    <cellStyle name="20 % – Zvýraznění4 5 6 4 4" xfId="16383"/>
    <cellStyle name="20 % – Zvýraznění4 5 6 4 4 2" xfId="31564"/>
    <cellStyle name="20 % – Zvýraznění4 5 6 4 5" xfId="35369"/>
    <cellStyle name="20 % – Zvýraznění4 5 6 4 6" xfId="20189"/>
    <cellStyle name="20 % – Zvýraznění4 5 6 4 7" xfId="39948"/>
    <cellStyle name="20 % – Zvýraznění4 5 6 4 8" xfId="39949"/>
    <cellStyle name="20 % – Zvýraznění4 5 6 5" xfId="8221"/>
    <cellStyle name="20 % – Zvýraznění4 5 6 5 2" xfId="23437"/>
    <cellStyle name="20 % – Zvýraznění4 5 6 5 3" xfId="50514"/>
    <cellStyle name="20 % – Zvýraznění4 5 6 5 4" xfId="50515"/>
    <cellStyle name="20 % – Zvýraznění4 5 6 5 5" xfId="50516"/>
    <cellStyle name="20 % – Zvýraznění4 5 6 6" xfId="12583"/>
    <cellStyle name="20 % – Zvýraznění4 5 6 6 2" xfId="27776"/>
    <cellStyle name="20 % – Zvýraznění4 5 6 6 3" xfId="50517"/>
    <cellStyle name="20 % – Zvýraznění4 5 6 6 4" xfId="50518"/>
    <cellStyle name="20 % – Zvýraznění4 5 6 7" xfId="16380"/>
    <cellStyle name="20 % – Zvýraznění4 5 6 7 2" xfId="31561"/>
    <cellStyle name="20 % – Zvýraznění4 5 6 8" xfId="35366"/>
    <cellStyle name="20 % – Zvýraznění4 5 6 9" xfId="20186"/>
    <cellStyle name="20 % – Zvýraznění4 5 7" xfId="2331"/>
    <cellStyle name="20 % – Zvýraznění4 5 7 10" xfId="39950"/>
    <cellStyle name="20 % – Zvýraznění4 5 7 11" xfId="39951"/>
    <cellStyle name="20 % – Zvýraznění4 5 7 2" xfId="2332"/>
    <cellStyle name="20 % – Zvýraznění4 5 7 2 2" xfId="9113"/>
    <cellStyle name="20 % – Zvýraznění4 5 7 2 2 2" xfId="24329"/>
    <cellStyle name="20 % – Zvýraznění4 5 7 2 2 3" xfId="50519"/>
    <cellStyle name="20 % – Zvýraznění4 5 7 2 2 4" xfId="50520"/>
    <cellStyle name="20 % – Zvýraznění4 5 7 2 2 5" xfId="50521"/>
    <cellStyle name="20 % – Zvýraznění4 5 7 2 3" xfId="12588"/>
    <cellStyle name="20 % – Zvýraznění4 5 7 2 3 2" xfId="27781"/>
    <cellStyle name="20 % – Zvýraznění4 5 7 2 3 3" xfId="50522"/>
    <cellStyle name="20 % – Zvýraznění4 5 7 2 3 4" xfId="50523"/>
    <cellStyle name="20 % – Zvýraznění4 5 7 2 4" xfId="16385"/>
    <cellStyle name="20 % – Zvýraznění4 5 7 2 4 2" xfId="31566"/>
    <cellStyle name="20 % – Zvýraznění4 5 7 2 5" xfId="35371"/>
    <cellStyle name="20 % – Zvýraznění4 5 7 2 6" xfId="20191"/>
    <cellStyle name="20 % – Zvýraznění4 5 7 2 7" xfId="39952"/>
    <cellStyle name="20 % – Zvýraznění4 5 7 2 8" xfId="39953"/>
    <cellStyle name="20 % – Zvýraznění4 5 7 3" xfId="2333"/>
    <cellStyle name="20 % – Zvýraznění4 5 7 3 2" xfId="9114"/>
    <cellStyle name="20 % – Zvýraznění4 5 7 3 2 2" xfId="24330"/>
    <cellStyle name="20 % – Zvýraznění4 5 7 3 2 3" xfId="50524"/>
    <cellStyle name="20 % – Zvýraznění4 5 7 3 2 4" xfId="50525"/>
    <cellStyle name="20 % – Zvýraznění4 5 7 3 2 5" xfId="50526"/>
    <cellStyle name="20 % – Zvýraznění4 5 7 3 3" xfId="12589"/>
    <cellStyle name="20 % – Zvýraznění4 5 7 3 3 2" xfId="27782"/>
    <cellStyle name="20 % – Zvýraznění4 5 7 3 3 3" xfId="50527"/>
    <cellStyle name="20 % – Zvýraznění4 5 7 3 3 4" xfId="50528"/>
    <cellStyle name="20 % – Zvýraznění4 5 7 3 4" xfId="16386"/>
    <cellStyle name="20 % – Zvýraznění4 5 7 3 4 2" xfId="31567"/>
    <cellStyle name="20 % – Zvýraznění4 5 7 3 5" xfId="35372"/>
    <cellStyle name="20 % – Zvýraznění4 5 7 3 6" xfId="20192"/>
    <cellStyle name="20 % – Zvýraznění4 5 7 3 7" xfId="39954"/>
    <cellStyle name="20 % – Zvýraznění4 5 7 3 8" xfId="39955"/>
    <cellStyle name="20 % – Zvýraznění4 5 7 4" xfId="2334"/>
    <cellStyle name="20 % – Zvýraznění4 5 7 4 2" xfId="9115"/>
    <cellStyle name="20 % – Zvýraznění4 5 7 4 2 2" xfId="24331"/>
    <cellStyle name="20 % – Zvýraznění4 5 7 4 2 3" xfId="50529"/>
    <cellStyle name="20 % – Zvýraznění4 5 7 4 2 4" xfId="50530"/>
    <cellStyle name="20 % – Zvýraznění4 5 7 4 2 5" xfId="50531"/>
    <cellStyle name="20 % – Zvýraznění4 5 7 4 3" xfId="12590"/>
    <cellStyle name="20 % – Zvýraznění4 5 7 4 3 2" xfId="27783"/>
    <cellStyle name="20 % – Zvýraznění4 5 7 4 3 3" xfId="50532"/>
    <cellStyle name="20 % – Zvýraznění4 5 7 4 3 4" xfId="50533"/>
    <cellStyle name="20 % – Zvýraznění4 5 7 4 4" xfId="16387"/>
    <cellStyle name="20 % – Zvýraznění4 5 7 4 4 2" xfId="31568"/>
    <cellStyle name="20 % – Zvýraznění4 5 7 4 5" xfId="35373"/>
    <cellStyle name="20 % – Zvýraznění4 5 7 4 6" xfId="20193"/>
    <cellStyle name="20 % – Zvýraznění4 5 7 4 7" xfId="39956"/>
    <cellStyle name="20 % – Zvýraznění4 5 7 4 8" xfId="39957"/>
    <cellStyle name="20 % – Zvýraznění4 5 7 5" xfId="8314"/>
    <cellStyle name="20 % – Zvýraznění4 5 7 5 2" xfId="23530"/>
    <cellStyle name="20 % – Zvýraznění4 5 7 5 3" xfId="50534"/>
    <cellStyle name="20 % – Zvýraznění4 5 7 5 4" xfId="50535"/>
    <cellStyle name="20 % – Zvýraznění4 5 7 5 5" xfId="50536"/>
    <cellStyle name="20 % – Zvýraznění4 5 7 6" xfId="12587"/>
    <cellStyle name="20 % – Zvýraznění4 5 7 6 2" xfId="27780"/>
    <cellStyle name="20 % – Zvýraznění4 5 7 6 3" xfId="50537"/>
    <cellStyle name="20 % – Zvýraznění4 5 7 6 4" xfId="50538"/>
    <cellStyle name="20 % – Zvýraznění4 5 7 7" xfId="16384"/>
    <cellStyle name="20 % – Zvýraznění4 5 7 7 2" xfId="31565"/>
    <cellStyle name="20 % – Zvýraznění4 5 7 8" xfId="35370"/>
    <cellStyle name="20 % – Zvýraznění4 5 7 9" xfId="20190"/>
    <cellStyle name="20 % – Zvýraznění4 5 8" xfId="2335"/>
    <cellStyle name="20 % – Zvýraznění4 5 8 10" xfId="39958"/>
    <cellStyle name="20 % – Zvýraznění4 5 8 11" xfId="39959"/>
    <cellStyle name="20 % – Zvýraznění4 5 8 2" xfId="2336"/>
    <cellStyle name="20 % – Zvýraznění4 5 8 2 2" xfId="9116"/>
    <cellStyle name="20 % – Zvýraznění4 5 8 2 2 2" xfId="24332"/>
    <cellStyle name="20 % – Zvýraznění4 5 8 2 2 3" xfId="50539"/>
    <cellStyle name="20 % – Zvýraznění4 5 8 2 2 4" xfId="50540"/>
    <cellStyle name="20 % – Zvýraznění4 5 8 2 2 5" xfId="50541"/>
    <cellStyle name="20 % – Zvýraznění4 5 8 2 3" xfId="12592"/>
    <cellStyle name="20 % – Zvýraznění4 5 8 2 3 2" xfId="27785"/>
    <cellStyle name="20 % – Zvýraznění4 5 8 2 3 3" xfId="50542"/>
    <cellStyle name="20 % – Zvýraznění4 5 8 2 3 4" xfId="50543"/>
    <cellStyle name="20 % – Zvýraznění4 5 8 2 4" xfId="16389"/>
    <cellStyle name="20 % – Zvýraznění4 5 8 2 4 2" xfId="31570"/>
    <cellStyle name="20 % – Zvýraznění4 5 8 2 5" xfId="35375"/>
    <cellStyle name="20 % – Zvýraznění4 5 8 2 6" xfId="20195"/>
    <cellStyle name="20 % – Zvýraznění4 5 8 2 7" xfId="39960"/>
    <cellStyle name="20 % – Zvýraznění4 5 8 2 8" xfId="39961"/>
    <cellStyle name="20 % – Zvýraznění4 5 8 3" xfId="2337"/>
    <cellStyle name="20 % – Zvýraznění4 5 8 3 2" xfId="9117"/>
    <cellStyle name="20 % – Zvýraznění4 5 8 3 2 2" xfId="24333"/>
    <cellStyle name="20 % – Zvýraznění4 5 8 3 2 3" xfId="50544"/>
    <cellStyle name="20 % – Zvýraznění4 5 8 3 2 4" xfId="50545"/>
    <cellStyle name="20 % – Zvýraznění4 5 8 3 2 5" xfId="50546"/>
    <cellStyle name="20 % – Zvýraznění4 5 8 3 3" xfId="12593"/>
    <cellStyle name="20 % – Zvýraznění4 5 8 3 3 2" xfId="27786"/>
    <cellStyle name="20 % – Zvýraznění4 5 8 3 3 3" xfId="50547"/>
    <cellStyle name="20 % – Zvýraznění4 5 8 3 3 4" xfId="50548"/>
    <cellStyle name="20 % – Zvýraznění4 5 8 3 4" xfId="16390"/>
    <cellStyle name="20 % – Zvýraznění4 5 8 3 4 2" xfId="31571"/>
    <cellStyle name="20 % – Zvýraznění4 5 8 3 5" xfId="35376"/>
    <cellStyle name="20 % – Zvýraznění4 5 8 3 6" xfId="20196"/>
    <cellStyle name="20 % – Zvýraznění4 5 8 3 7" xfId="39962"/>
    <cellStyle name="20 % – Zvýraznění4 5 8 3 8" xfId="39963"/>
    <cellStyle name="20 % – Zvýraznění4 5 8 4" xfId="2338"/>
    <cellStyle name="20 % – Zvýraznění4 5 8 4 2" xfId="9118"/>
    <cellStyle name="20 % – Zvýraznění4 5 8 4 2 2" xfId="24334"/>
    <cellStyle name="20 % – Zvýraznění4 5 8 4 2 3" xfId="50549"/>
    <cellStyle name="20 % – Zvýraznění4 5 8 4 2 4" xfId="50550"/>
    <cellStyle name="20 % – Zvýraznění4 5 8 4 2 5" xfId="50551"/>
    <cellStyle name="20 % – Zvýraznění4 5 8 4 3" xfId="12594"/>
    <cellStyle name="20 % – Zvýraznění4 5 8 4 3 2" xfId="27787"/>
    <cellStyle name="20 % – Zvýraznění4 5 8 4 3 3" xfId="50552"/>
    <cellStyle name="20 % – Zvýraznění4 5 8 4 3 4" xfId="50553"/>
    <cellStyle name="20 % – Zvýraznění4 5 8 4 4" xfId="16391"/>
    <cellStyle name="20 % – Zvýraznění4 5 8 4 4 2" xfId="31572"/>
    <cellStyle name="20 % – Zvýraznění4 5 8 4 5" xfId="35377"/>
    <cellStyle name="20 % – Zvýraznění4 5 8 4 6" xfId="20197"/>
    <cellStyle name="20 % – Zvýraznění4 5 8 4 7" xfId="39964"/>
    <cellStyle name="20 % – Zvýraznění4 5 8 4 8" xfId="39965"/>
    <cellStyle name="20 % – Zvýraznění4 5 8 5" xfId="8397"/>
    <cellStyle name="20 % – Zvýraznění4 5 8 5 2" xfId="23613"/>
    <cellStyle name="20 % – Zvýraznění4 5 8 5 3" xfId="50554"/>
    <cellStyle name="20 % – Zvýraznění4 5 8 5 4" xfId="50555"/>
    <cellStyle name="20 % – Zvýraznění4 5 8 5 5" xfId="50556"/>
    <cellStyle name="20 % – Zvýraznění4 5 8 6" xfId="12591"/>
    <cellStyle name="20 % – Zvýraznění4 5 8 6 2" xfId="27784"/>
    <cellStyle name="20 % – Zvýraznění4 5 8 6 3" xfId="50557"/>
    <cellStyle name="20 % – Zvýraznění4 5 8 6 4" xfId="50558"/>
    <cellStyle name="20 % – Zvýraznění4 5 8 7" xfId="16388"/>
    <cellStyle name="20 % – Zvýraznění4 5 8 7 2" xfId="31569"/>
    <cellStyle name="20 % – Zvýraznění4 5 8 8" xfId="35374"/>
    <cellStyle name="20 % – Zvýraznění4 5 8 9" xfId="20194"/>
    <cellStyle name="20 % – Zvýraznění4 5 9" xfId="2339"/>
    <cellStyle name="20 % – Zvýraznění4 5 9 2" xfId="9119"/>
    <cellStyle name="20 % – Zvýraznění4 5 9 2 2" xfId="24335"/>
    <cellStyle name="20 % – Zvýraznění4 5 9 2 3" xfId="50559"/>
    <cellStyle name="20 % – Zvýraznění4 5 9 2 4" xfId="50560"/>
    <cellStyle name="20 % – Zvýraznění4 5 9 2 5" xfId="50561"/>
    <cellStyle name="20 % – Zvýraznění4 5 9 3" xfId="12595"/>
    <cellStyle name="20 % – Zvýraznění4 5 9 3 2" xfId="27788"/>
    <cellStyle name="20 % – Zvýraznění4 5 9 3 3" xfId="50562"/>
    <cellStyle name="20 % – Zvýraznění4 5 9 3 4" xfId="50563"/>
    <cellStyle name="20 % – Zvýraznění4 5 9 4" xfId="16392"/>
    <cellStyle name="20 % – Zvýraznění4 5 9 4 2" xfId="31573"/>
    <cellStyle name="20 % – Zvýraznění4 5 9 5" xfId="35378"/>
    <cellStyle name="20 % – Zvýraznění4 5 9 6" xfId="20198"/>
    <cellStyle name="20 % – Zvýraznění4 5 9 7" xfId="39966"/>
    <cellStyle name="20 % – Zvýraznění4 5 9 8" xfId="39967"/>
    <cellStyle name="20 % – Zvýraznění4 6" xfId="442"/>
    <cellStyle name="20 % – Zvýraznění4 6 10" xfId="2340"/>
    <cellStyle name="20 % – Zvýraznění4 6 10 2" xfId="9120"/>
    <cellStyle name="20 % – Zvýraznění4 6 10 2 2" xfId="24336"/>
    <cellStyle name="20 % – Zvýraznění4 6 10 2 3" xfId="50564"/>
    <cellStyle name="20 % – Zvýraznění4 6 10 2 4" xfId="50565"/>
    <cellStyle name="20 % – Zvýraznění4 6 10 2 5" xfId="50566"/>
    <cellStyle name="20 % – Zvýraznění4 6 10 3" xfId="12596"/>
    <cellStyle name="20 % – Zvýraznění4 6 10 3 2" xfId="27789"/>
    <cellStyle name="20 % – Zvýraznění4 6 10 3 3" xfId="50567"/>
    <cellStyle name="20 % – Zvýraznění4 6 10 3 4" xfId="50568"/>
    <cellStyle name="20 % – Zvýraznění4 6 10 4" xfId="16393"/>
    <cellStyle name="20 % – Zvýraznění4 6 10 4 2" xfId="31574"/>
    <cellStyle name="20 % – Zvýraznění4 6 10 5" xfId="35379"/>
    <cellStyle name="20 % – Zvýraznění4 6 10 6" xfId="20199"/>
    <cellStyle name="20 % – Zvýraznění4 6 10 7" xfId="39968"/>
    <cellStyle name="20 % – Zvýraznění4 6 10 8" xfId="39969"/>
    <cellStyle name="20 % – Zvýraznění4 6 11" xfId="2341"/>
    <cellStyle name="20 % – Zvýraznění4 6 11 2" xfId="11021"/>
    <cellStyle name="20 % – Zvýraznění4 6 11 2 2" xfId="26221"/>
    <cellStyle name="20 % – Zvýraznění4 6 11 2 3" xfId="50569"/>
    <cellStyle name="20 % – Zvýraznění4 6 11 2 4" xfId="50570"/>
    <cellStyle name="20 % – Zvýraznění4 6 11 2 5" xfId="50571"/>
    <cellStyle name="20 % – Zvýraznění4 6 11 3" xfId="12597"/>
    <cellStyle name="20 % – Zvýraznění4 6 11 3 2" xfId="27790"/>
    <cellStyle name="20 % – Zvýraznění4 6 11 3 3" xfId="50572"/>
    <cellStyle name="20 % – Zvýraznění4 6 11 3 4" xfId="50573"/>
    <cellStyle name="20 % – Zvýraznění4 6 11 4" xfId="16394"/>
    <cellStyle name="20 % – Zvýraznění4 6 11 4 2" xfId="31575"/>
    <cellStyle name="20 % – Zvýraznění4 6 11 5" xfId="35380"/>
    <cellStyle name="20 % – Zvýraznění4 6 11 6" xfId="20200"/>
    <cellStyle name="20 % – Zvýraznění4 6 11 7" xfId="39970"/>
    <cellStyle name="20 % – Zvýraznění4 6 11 8" xfId="39971"/>
    <cellStyle name="20 % – Zvýraznění4 6 12" xfId="7831"/>
    <cellStyle name="20 % – Zvýraznění4 6 12 2" xfId="23050"/>
    <cellStyle name="20 % – Zvýraznění4 6 12 3" xfId="50574"/>
    <cellStyle name="20 % – Zvýraznění4 6 12 4" xfId="50575"/>
    <cellStyle name="20 % – Zvýraznění4 6 12 5" xfId="50576"/>
    <cellStyle name="20 % – Zvýraznění4 6 13" xfId="11531"/>
    <cellStyle name="20 % – Zvýraznění4 6 13 2" xfId="26727"/>
    <cellStyle name="20 % – Zvýraznění4 6 13 3" xfId="50577"/>
    <cellStyle name="20 % – Zvýraznění4 6 13 4" xfId="50578"/>
    <cellStyle name="20 % – Zvýraznění4 6 14" xfId="15331"/>
    <cellStyle name="20 % – Zvýraznění4 6 14 2" xfId="30512"/>
    <cellStyle name="20 % – Zvýraznění4 6 15" xfId="34317"/>
    <cellStyle name="20 % – Zvýraznění4 6 16" xfId="19137"/>
    <cellStyle name="20 % – Zvýraznění4 6 17" xfId="39972"/>
    <cellStyle name="20 % – Zvýraznění4 6 18" xfId="39973"/>
    <cellStyle name="20 % – Zvýraznění4 6 2" xfId="2342"/>
    <cellStyle name="20 % – Zvýraznění4 6 2 10" xfId="39974"/>
    <cellStyle name="20 % – Zvýraznění4 6 2 11" xfId="39975"/>
    <cellStyle name="20 % – Zvýraznění4 6 2 2" xfId="2343"/>
    <cellStyle name="20 % – Zvýraznění4 6 2 2 2" xfId="9121"/>
    <cellStyle name="20 % – Zvýraznění4 6 2 2 2 2" xfId="24337"/>
    <cellStyle name="20 % – Zvýraznění4 6 2 2 2 3" xfId="50579"/>
    <cellStyle name="20 % – Zvýraznění4 6 2 2 2 4" xfId="50580"/>
    <cellStyle name="20 % – Zvýraznění4 6 2 2 2 5" xfId="50581"/>
    <cellStyle name="20 % – Zvýraznění4 6 2 2 3" xfId="12599"/>
    <cellStyle name="20 % – Zvýraznění4 6 2 2 3 2" xfId="27792"/>
    <cellStyle name="20 % – Zvýraznění4 6 2 2 3 3" xfId="50582"/>
    <cellStyle name="20 % – Zvýraznění4 6 2 2 3 4" xfId="50583"/>
    <cellStyle name="20 % – Zvýraznění4 6 2 2 4" xfId="16396"/>
    <cellStyle name="20 % – Zvýraznění4 6 2 2 4 2" xfId="31577"/>
    <cellStyle name="20 % – Zvýraznění4 6 2 2 5" xfId="35382"/>
    <cellStyle name="20 % – Zvýraznění4 6 2 2 6" xfId="20202"/>
    <cellStyle name="20 % – Zvýraznění4 6 2 2 7" xfId="39976"/>
    <cellStyle name="20 % – Zvýraznění4 6 2 2 8" xfId="39977"/>
    <cellStyle name="20 % – Zvýraznění4 6 2 3" xfId="2344"/>
    <cellStyle name="20 % – Zvýraznění4 6 2 3 2" xfId="9122"/>
    <cellStyle name="20 % – Zvýraznění4 6 2 3 2 2" xfId="24338"/>
    <cellStyle name="20 % – Zvýraznění4 6 2 3 2 3" xfId="50584"/>
    <cellStyle name="20 % – Zvýraznění4 6 2 3 2 4" xfId="50585"/>
    <cellStyle name="20 % – Zvýraznění4 6 2 3 2 5" xfId="50586"/>
    <cellStyle name="20 % – Zvýraznění4 6 2 3 3" xfId="12600"/>
    <cellStyle name="20 % – Zvýraznění4 6 2 3 3 2" xfId="27793"/>
    <cellStyle name="20 % – Zvýraznění4 6 2 3 3 3" xfId="50587"/>
    <cellStyle name="20 % – Zvýraznění4 6 2 3 3 4" xfId="50588"/>
    <cellStyle name="20 % – Zvýraznění4 6 2 3 4" xfId="16397"/>
    <cellStyle name="20 % – Zvýraznění4 6 2 3 4 2" xfId="31578"/>
    <cellStyle name="20 % – Zvýraznění4 6 2 3 5" xfId="35383"/>
    <cellStyle name="20 % – Zvýraznění4 6 2 3 6" xfId="20203"/>
    <cellStyle name="20 % – Zvýraznění4 6 2 3 7" xfId="39978"/>
    <cellStyle name="20 % – Zvýraznění4 6 2 3 8" xfId="39979"/>
    <cellStyle name="20 % – Zvýraznění4 6 2 4" xfId="2345"/>
    <cellStyle name="20 % – Zvýraznění4 6 2 4 2" xfId="9123"/>
    <cellStyle name="20 % – Zvýraznění4 6 2 4 2 2" xfId="24339"/>
    <cellStyle name="20 % – Zvýraznění4 6 2 4 2 3" xfId="50589"/>
    <cellStyle name="20 % – Zvýraznění4 6 2 4 2 4" xfId="50590"/>
    <cellStyle name="20 % – Zvýraznění4 6 2 4 2 5" xfId="50591"/>
    <cellStyle name="20 % – Zvýraznění4 6 2 4 3" xfId="12601"/>
    <cellStyle name="20 % – Zvýraznění4 6 2 4 3 2" xfId="27794"/>
    <cellStyle name="20 % – Zvýraznění4 6 2 4 3 3" xfId="50592"/>
    <cellStyle name="20 % – Zvýraznění4 6 2 4 3 4" xfId="50593"/>
    <cellStyle name="20 % – Zvýraznění4 6 2 4 4" xfId="16398"/>
    <cellStyle name="20 % – Zvýraznění4 6 2 4 4 2" xfId="31579"/>
    <cellStyle name="20 % – Zvýraznění4 6 2 4 5" xfId="35384"/>
    <cellStyle name="20 % – Zvýraznění4 6 2 4 6" xfId="20204"/>
    <cellStyle name="20 % – Zvýraznění4 6 2 4 7" xfId="39980"/>
    <cellStyle name="20 % – Zvýraznění4 6 2 4 8" xfId="39981"/>
    <cellStyle name="20 % – Zvýraznění4 6 2 5" xfId="7906"/>
    <cellStyle name="20 % – Zvýraznění4 6 2 5 2" xfId="23123"/>
    <cellStyle name="20 % – Zvýraznění4 6 2 5 3" xfId="50594"/>
    <cellStyle name="20 % – Zvýraznění4 6 2 5 4" xfId="50595"/>
    <cellStyle name="20 % – Zvýraznění4 6 2 5 5" xfId="50596"/>
    <cellStyle name="20 % – Zvýraznění4 6 2 6" xfId="12598"/>
    <cellStyle name="20 % – Zvýraznění4 6 2 6 2" xfId="27791"/>
    <cellStyle name="20 % – Zvýraznění4 6 2 6 3" xfId="50597"/>
    <cellStyle name="20 % – Zvýraznění4 6 2 6 4" xfId="50598"/>
    <cellStyle name="20 % – Zvýraznění4 6 2 7" xfId="16395"/>
    <cellStyle name="20 % – Zvýraznění4 6 2 7 2" xfId="31576"/>
    <cellStyle name="20 % – Zvýraznění4 6 2 8" xfId="35381"/>
    <cellStyle name="20 % – Zvýraznění4 6 2 9" xfId="20201"/>
    <cellStyle name="20 % – Zvýraznění4 6 3" xfId="2346"/>
    <cellStyle name="20 % – Zvýraznění4 6 3 10" xfId="39982"/>
    <cellStyle name="20 % – Zvýraznění4 6 3 11" xfId="39983"/>
    <cellStyle name="20 % – Zvýraznění4 6 3 2" xfId="2347"/>
    <cellStyle name="20 % – Zvýraznění4 6 3 2 2" xfId="9124"/>
    <cellStyle name="20 % – Zvýraznění4 6 3 2 2 2" xfId="24340"/>
    <cellStyle name="20 % – Zvýraznění4 6 3 2 2 3" xfId="50599"/>
    <cellStyle name="20 % – Zvýraznění4 6 3 2 2 4" xfId="50600"/>
    <cellStyle name="20 % – Zvýraznění4 6 3 2 2 5" xfId="50601"/>
    <cellStyle name="20 % – Zvýraznění4 6 3 2 3" xfId="12603"/>
    <cellStyle name="20 % – Zvýraznění4 6 3 2 3 2" xfId="27796"/>
    <cellStyle name="20 % – Zvýraznění4 6 3 2 3 3" xfId="50602"/>
    <cellStyle name="20 % – Zvýraznění4 6 3 2 3 4" xfId="50603"/>
    <cellStyle name="20 % – Zvýraznění4 6 3 2 4" xfId="16400"/>
    <cellStyle name="20 % – Zvýraznění4 6 3 2 4 2" xfId="31581"/>
    <cellStyle name="20 % – Zvýraznění4 6 3 2 5" xfId="35386"/>
    <cellStyle name="20 % – Zvýraznění4 6 3 2 6" xfId="20206"/>
    <cellStyle name="20 % – Zvýraznění4 6 3 2 7" xfId="39984"/>
    <cellStyle name="20 % – Zvýraznění4 6 3 2 8" xfId="39985"/>
    <cellStyle name="20 % – Zvýraznění4 6 3 3" xfId="2348"/>
    <cellStyle name="20 % – Zvýraznění4 6 3 3 2" xfId="9125"/>
    <cellStyle name="20 % – Zvýraznění4 6 3 3 2 2" xfId="24341"/>
    <cellStyle name="20 % – Zvýraznění4 6 3 3 2 3" xfId="50604"/>
    <cellStyle name="20 % – Zvýraznění4 6 3 3 2 4" xfId="50605"/>
    <cellStyle name="20 % – Zvýraznění4 6 3 3 2 5" xfId="50606"/>
    <cellStyle name="20 % – Zvýraznění4 6 3 3 3" xfId="12604"/>
    <cellStyle name="20 % – Zvýraznění4 6 3 3 3 2" xfId="27797"/>
    <cellStyle name="20 % – Zvýraznění4 6 3 3 3 3" xfId="50607"/>
    <cellStyle name="20 % – Zvýraznění4 6 3 3 3 4" xfId="50608"/>
    <cellStyle name="20 % – Zvýraznění4 6 3 3 4" xfId="16401"/>
    <cellStyle name="20 % – Zvýraznění4 6 3 3 4 2" xfId="31582"/>
    <cellStyle name="20 % – Zvýraznění4 6 3 3 5" xfId="35387"/>
    <cellStyle name="20 % – Zvýraznění4 6 3 3 6" xfId="20207"/>
    <cellStyle name="20 % – Zvýraznění4 6 3 3 7" xfId="39986"/>
    <cellStyle name="20 % – Zvýraznění4 6 3 3 8" xfId="39987"/>
    <cellStyle name="20 % – Zvýraznění4 6 3 4" xfId="2349"/>
    <cellStyle name="20 % – Zvýraznění4 6 3 4 2" xfId="9126"/>
    <cellStyle name="20 % – Zvýraznění4 6 3 4 2 2" xfId="24342"/>
    <cellStyle name="20 % – Zvýraznění4 6 3 4 2 3" xfId="50609"/>
    <cellStyle name="20 % – Zvýraznění4 6 3 4 2 4" xfId="50610"/>
    <cellStyle name="20 % – Zvýraznění4 6 3 4 2 5" xfId="50611"/>
    <cellStyle name="20 % – Zvýraznění4 6 3 4 3" xfId="12605"/>
    <cellStyle name="20 % – Zvýraznění4 6 3 4 3 2" xfId="27798"/>
    <cellStyle name="20 % – Zvýraznění4 6 3 4 3 3" xfId="50612"/>
    <cellStyle name="20 % – Zvýraznění4 6 3 4 3 4" xfId="50613"/>
    <cellStyle name="20 % – Zvýraznění4 6 3 4 4" xfId="16402"/>
    <cellStyle name="20 % – Zvýraznění4 6 3 4 4 2" xfId="31583"/>
    <cellStyle name="20 % – Zvýraznění4 6 3 4 5" xfId="35388"/>
    <cellStyle name="20 % – Zvýraznění4 6 3 4 6" xfId="20208"/>
    <cellStyle name="20 % – Zvýraznění4 6 3 4 7" xfId="39988"/>
    <cellStyle name="20 % – Zvýraznění4 6 3 4 8" xfId="39989"/>
    <cellStyle name="20 % – Zvýraznění4 6 3 5" xfId="8045"/>
    <cellStyle name="20 % – Zvýraznění4 6 3 5 2" xfId="23261"/>
    <cellStyle name="20 % – Zvýraznění4 6 3 5 3" xfId="50614"/>
    <cellStyle name="20 % – Zvýraznění4 6 3 5 4" xfId="50615"/>
    <cellStyle name="20 % – Zvýraznění4 6 3 5 5" xfId="50616"/>
    <cellStyle name="20 % – Zvýraznění4 6 3 6" xfId="12602"/>
    <cellStyle name="20 % – Zvýraznění4 6 3 6 2" xfId="27795"/>
    <cellStyle name="20 % – Zvýraznění4 6 3 6 3" xfId="50617"/>
    <cellStyle name="20 % – Zvýraznění4 6 3 6 4" xfId="50618"/>
    <cellStyle name="20 % – Zvýraznění4 6 3 7" xfId="16399"/>
    <cellStyle name="20 % – Zvýraznění4 6 3 7 2" xfId="31580"/>
    <cellStyle name="20 % – Zvýraznění4 6 3 8" xfId="35385"/>
    <cellStyle name="20 % – Zvýraznění4 6 3 9" xfId="20205"/>
    <cellStyle name="20 % – Zvýraznění4 6 4" xfId="2350"/>
    <cellStyle name="20 % – Zvýraznění4 6 4 10" xfId="39990"/>
    <cellStyle name="20 % – Zvýraznění4 6 4 11" xfId="39991"/>
    <cellStyle name="20 % – Zvýraznění4 6 4 2" xfId="2351"/>
    <cellStyle name="20 % – Zvýraznění4 6 4 2 2" xfId="9127"/>
    <cellStyle name="20 % – Zvýraznění4 6 4 2 2 2" xfId="24343"/>
    <cellStyle name="20 % – Zvýraznění4 6 4 2 2 3" xfId="50619"/>
    <cellStyle name="20 % – Zvýraznění4 6 4 2 2 4" xfId="50620"/>
    <cellStyle name="20 % – Zvýraznění4 6 4 2 2 5" xfId="50621"/>
    <cellStyle name="20 % – Zvýraznění4 6 4 2 3" xfId="12607"/>
    <cellStyle name="20 % – Zvýraznění4 6 4 2 3 2" xfId="27800"/>
    <cellStyle name="20 % – Zvýraznění4 6 4 2 3 3" xfId="50622"/>
    <cellStyle name="20 % – Zvýraznění4 6 4 2 3 4" xfId="50623"/>
    <cellStyle name="20 % – Zvýraznění4 6 4 2 4" xfId="16404"/>
    <cellStyle name="20 % – Zvýraznění4 6 4 2 4 2" xfId="31585"/>
    <cellStyle name="20 % – Zvýraznění4 6 4 2 5" xfId="35390"/>
    <cellStyle name="20 % – Zvýraznění4 6 4 2 6" xfId="20210"/>
    <cellStyle name="20 % – Zvýraznění4 6 4 2 7" xfId="39992"/>
    <cellStyle name="20 % – Zvýraznění4 6 4 2 8" xfId="39993"/>
    <cellStyle name="20 % – Zvýraznění4 6 4 3" xfId="2352"/>
    <cellStyle name="20 % – Zvýraznění4 6 4 3 2" xfId="9128"/>
    <cellStyle name="20 % – Zvýraznění4 6 4 3 2 2" xfId="24344"/>
    <cellStyle name="20 % – Zvýraznění4 6 4 3 2 3" xfId="50624"/>
    <cellStyle name="20 % – Zvýraznění4 6 4 3 2 4" xfId="50625"/>
    <cellStyle name="20 % – Zvýraznění4 6 4 3 2 5" xfId="50626"/>
    <cellStyle name="20 % – Zvýraznění4 6 4 3 3" xfId="12608"/>
    <cellStyle name="20 % – Zvýraznění4 6 4 3 3 2" xfId="27801"/>
    <cellStyle name="20 % – Zvýraznění4 6 4 3 3 3" xfId="50627"/>
    <cellStyle name="20 % – Zvýraznění4 6 4 3 3 4" xfId="50628"/>
    <cellStyle name="20 % – Zvýraznění4 6 4 3 4" xfId="16405"/>
    <cellStyle name="20 % – Zvýraznění4 6 4 3 4 2" xfId="31586"/>
    <cellStyle name="20 % – Zvýraznění4 6 4 3 5" xfId="35391"/>
    <cellStyle name="20 % – Zvýraznění4 6 4 3 6" xfId="20211"/>
    <cellStyle name="20 % – Zvýraznění4 6 4 3 7" xfId="39994"/>
    <cellStyle name="20 % – Zvýraznění4 6 4 3 8" xfId="39995"/>
    <cellStyle name="20 % – Zvýraznění4 6 4 4" xfId="2353"/>
    <cellStyle name="20 % – Zvýraznění4 6 4 4 2" xfId="9129"/>
    <cellStyle name="20 % – Zvýraznění4 6 4 4 2 2" xfId="24345"/>
    <cellStyle name="20 % – Zvýraznění4 6 4 4 2 3" xfId="50629"/>
    <cellStyle name="20 % – Zvýraznění4 6 4 4 2 4" xfId="50630"/>
    <cellStyle name="20 % – Zvýraznění4 6 4 4 2 5" xfId="50631"/>
    <cellStyle name="20 % – Zvýraznění4 6 4 4 3" xfId="12609"/>
    <cellStyle name="20 % – Zvýraznění4 6 4 4 3 2" xfId="27802"/>
    <cellStyle name="20 % – Zvýraznění4 6 4 4 3 3" xfId="50632"/>
    <cellStyle name="20 % – Zvýraznění4 6 4 4 3 4" xfId="50633"/>
    <cellStyle name="20 % – Zvýraznění4 6 4 4 4" xfId="16406"/>
    <cellStyle name="20 % – Zvýraznění4 6 4 4 4 2" xfId="31587"/>
    <cellStyle name="20 % – Zvýraznění4 6 4 4 5" xfId="35392"/>
    <cellStyle name="20 % – Zvýraznění4 6 4 4 6" xfId="20212"/>
    <cellStyle name="20 % – Zvýraznění4 6 4 4 7" xfId="39996"/>
    <cellStyle name="20 % – Zvýraznění4 6 4 4 8" xfId="39997"/>
    <cellStyle name="20 % – Zvýraznění4 6 4 5" xfId="8125"/>
    <cellStyle name="20 % – Zvýraznění4 6 4 5 2" xfId="23341"/>
    <cellStyle name="20 % – Zvýraznění4 6 4 5 3" xfId="50634"/>
    <cellStyle name="20 % – Zvýraznění4 6 4 5 4" xfId="50635"/>
    <cellStyle name="20 % – Zvýraznění4 6 4 5 5" xfId="50636"/>
    <cellStyle name="20 % – Zvýraznění4 6 4 6" xfId="12606"/>
    <cellStyle name="20 % – Zvýraznění4 6 4 6 2" xfId="27799"/>
    <cellStyle name="20 % – Zvýraznění4 6 4 6 3" xfId="50637"/>
    <cellStyle name="20 % – Zvýraznění4 6 4 6 4" xfId="50638"/>
    <cellStyle name="20 % – Zvýraznění4 6 4 7" xfId="16403"/>
    <cellStyle name="20 % – Zvýraznění4 6 4 7 2" xfId="31584"/>
    <cellStyle name="20 % – Zvýraznění4 6 4 8" xfId="35389"/>
    <cellStyle name="20 % – Zvýraznění4 6 4 9" xfId="20209"/>
    <cellStyle name="20 % – Zvýraznění4 6 5" xfId="2354"/>
    <cellStyle name="20 % – Zvýraznění4 6 5 10" xfId="39998"/>
    <cellStyle name="20 % – Zvýraznění4 6 5 11" xfId="39999"/>
    <cellStyle name="20 % – Zvýraznění4 6 5 2" xfId="2355"/>
    <cellStyle name="20 % – Zvýraznění4 6 5 2 2" xfId="9130"/>
    <cellStyle name="20 % – Zvýraznění4 6 5 2 2 2" xfId="24346"/>
    <cellStyle name="20 % – Zvýraznění4 6 5 2 2 3" xfId="50639"/>
    <cellStyle name="20 % – Zvýraznění4 6 5 2 2 4" xfId="50640"/>
    <cellStyle name="20 % – Zvýraznění4 6 5 2 2 5" xfId="50641"/>
    <cellStyle name="20 % – Zvýraznění4 6 5 2 3" xfId="12611"/>
    <cellStyle name="20 % – Zvýraznění4 6 5 2 3 2" xfId="27804"/>
    <cellStyle name="20 % – Zvýraznění4 6 5 2 3 3" xfId="50642"/>
    <cellStyle name="20 % – Zvýraznění4 6 5 2 3 4" xfId="50643"/>
    <cellStyle name="20 % – Zvýraznění4 6 5 2 4" xfId="16408"/>
    <cellStyle name="20 % – Zvýraznění4 6 5 2 4 2" xfId="31589"/>
    <cellStyle name="20 % – Zvýraznění4 6 5 2 5" xfId="35394"/>
    <cellStyle name="20 % – Zvýraznění4 6 5 2 6" xfId="20214"/>
    <cellStyle name="20 % – Zvýraznění4 6 5 2 7" xfId="40000"/>
    <cellStyle name="20 % – Zvýraznění4 6 5 2 8" xfId="40001"/>
    <cellStyle name="20 % – Zvýraznění4 6 5 3" xfId="2356"/>
    <cellStyle name="20 % – Zvýraznění4 6 5 3 2" xfId="9131"/>
    <cellStyle name="20 % – Zvýraznění4 6 5 3 2 2" xfId="24347"/>
    <cellStyle name="20 % – Zvýraznění4 6 5 3 2 3" xfId="50644"/>
    <cellStyle name="20 % – Zvýraznění4 6 5 3 2 4" xfId="50645"/>
    <cellStyle name="20 % – Zvýraznění4 6 5 3 2 5" xfId="50646"/>
    <cellStyle name="20 % – Zvýraznění4 6 5 3 3" xfId="12612"/>
    <cellStyle name="20 % – Zvýraznění4 6 5 3 3 2" xfId="27805"/>
    <cellStyle name="20 % – Zvýraznění4 6 5 3 3 3" xfId="50647"/>
    <cellStyle name="20 % – Zvýraznění4 6 5 3 3 4" xfId="50648"/>
    <cellStyle name="20 % – Zvýraznění4 6 5 3 4" xfId="16409"/>
    <cellStyle name="20 % – Zvýraznění4 6 5 3 4 2" xfId="31590"/>
    <cellStyle name="20 % – Zvýraznění4 6 5 3 5" xfId="35395"/>
    <cellStyle name="20 % – Zvýraznění4 6 5 3 6" xfId="20215"/>
    <cellStyle name="20 % – Zvýraznění4 6 5 3 7" xfId="40002"/>
    <cellStyle name="20 % – Zvýraznění4 6 5 3 8" xfId="40003"/>
    <cellStyle name="20 % – Zvýraznění4 6 5 4" xfId="2357"/>
    <cellStyle name="20 % – Zvýraznění4 6 5 4 2" xfId="9132"/>
    <cellStyle name="20 % – Zvýraznění4 6 5 4 2 2" xfId="24348"/>
    <cellStyle name="20 % – Zvýraznění4 6 5 4 2 3" xfId="50649"/>
    <cellStyle name="20 % – Zvýraznění4 6 5 4 2 4" xfId="50650"/>
    <cellStyle name="20 % – Zvýraznění4 6 5 4 2 5" xfId="50651"/>
    <cellStyle name="20 % – Zvýraznění4 6 5 4 3" xfId="12613"/>
    <cellStyle name="20 % – Zvýraznění4 6 5 4 3 2" xfId="27806"/>
    <cellStyle name="20 % – Zvýraznění4 6 5 4 3 3" xfId="50652"/>
    <cellStyle name="20 % – Zvýraznění4 6 5 4 3 4" xfId="50653"/>
    <cellStyle name="20 % – Zvýraznění4 6 5 4 4" xfId="16410"/>
    <cellStyle name="20 % – Zvýraznění4 6 5 4 4 2" xfId="31591"/>
    <cellStyle name="20 % – Zvýraznění4 6 5 4 5" xfId="35396"/>
    <cellStyle name="20 % – Zvýraznění4 6 5 4 6" xfId="20216"/>
    <cellStyle name="20 % – Zvýraznění4 6 5 4 7" xfId="40004"/>
    <cellStyle name="20 % – Zvýraznění4 6 5 4 8" xfId="40005"/>
    <cellStyle name="20 % – Zvýraznění4 6 5 5" xfId="8207"/>
    <cellStyle name="20 % – Zvýraznění4 6 5 5 2" xfId="23423"/>
    <cellStyle name="20 % – Zvýraznění4 6 5 5 3" xfId="50654"/>
    <cellStyle name="20 % – Zvýraznění4 6 5 5 4" xfId="50655"/>
    <cellStyle name="20 % – Zvýraznění4 6 5 5 5" xfId="50656"/>
    <cellStyle name="20 % – Zvýraznění4 6 5 6" xfId="12610"/>
    <cellStyle name="20 % – Zvýraznění4 6 5 6 2" xfId="27803"/>
    <cellStyle name="20 % – Zvýraznění4 6 5 6 3" xfId="50657"/>
    <cellStyle name="20 % – Zvýraznění4 6 5 6 4" xfId="50658"/>
    <cellStyle name="20 % – Zvýraznění4 6 5 7" xfId="16407"/>
    <cellStyle name="20 % – Zvýraznění4 6 5 7 2" xfId="31588"/>
    <cellStyle name="20 % – Zvýraznění4 6 5 8" xfId="35393"/>
    <cellStyle name="20 % – Zvýraznění4 6 5 9" xfId="20213"/>
    <cellStyle name="20 % – Zvýraznění4 6 6" xfId="2358"/>
    <cellStyle name="20 % – Zvýraznění4 6 6 10" xfId="40006"/>
    <cellStyle name="20 % – Zvýraznění4 6 6 11" xfId="40007"/>
    <cellStyle name="20 % – Zvýraznění4 6 6 2" xfId="2359"/>
    <cellStyle name="20 % – Zvýraznění4 6 6 2 2" xfId="9133"/>
    <cellStyle name="20 % – Zvýraznění4 6 6 2 2 2" xfId="24349"/>
    <cellStyle name="20 % – Zvýraznění4 6 6 2 2 3" xfId="50659"/>
    <cellStyle name="20 % – Zvýraznění4 6 6 2 2 4" xfId="50660"/>
    <cellStyle name="20 % – Zvýraznění4 6 6 2 2 5" xfId="50661"/>
    <cellStyle name="20 % – Zvýraznění4 6 6 2 3" xfId="12615"/>
    <cellStyle name="20 % – Zvýraznění4 6 6 2 3 2" xfId="27808"/>
    <cellStyle name="20 % – Zvýraznění4 6 6 2 3 3" xfId="50662"/>
    <cellStyle name="20 % – Zvýraznění4 6 6 2 3 4" xfId="50663"/>
    <cellStyle name="20 % – Zvýraznění4 6 6 2 4" xfId="16412"/>
    <cellStyle name="20 % – Zvýraznění4 6 6 2 4 2" xfId="31593"/>
    <cellStyle name="20 % – Zvýraznění4 6 6 2 5" xfId="35398"/>
    <cellStyle name="20 % – Zvýraznění4 6 6 2 6" xfId="20218"/>
    <cellStyle name="20 % – Zvýraznění4 6 6 2 7" xfId="40008"/>
    <cellStyle name="20 % – Zvýraznění4 6 6 2 8" xfId="40009"/>
    <cellStyle name="20 % – Zvýraznění4 6 6 3" xfId="2360"/>
    <cellStyle name="20 % – Zvýraznění4 6 6 3 2" xfId="9134"/>
    <cellStyle name="20 % – Zvýraznění4 6 6 3 2 2" xfId="24350"/>
    <cellStyle name="20 % – Zvýraznění4 6 6 3 2 3" xfId="50664"/>
    <cellStyle name="20 % – Zvýraznění4 6 6 3 2 4" xfId="50665"/>
    <cellStyle name="20 % – Zvýraznění4 6 6 3 2 5" xfId="50666"/>
    <cellStyle name="20 % – Zvýraznění4 6 6 3 3" xfId="12616"/>
    <cellStyle name="20 % – Zvýraznění4 6 6 3 3 2" xfId="27809"/>
    <cellStyle name="20 % – Zvýraznění4 6 6 3 3 3" xfId="50667"/>
    <cellStyle name="20 % – Zvýraznění4 6 6 3 3 4" xfId="50668"/>
    <cellStyle name="20 % – Zvýraznění4 6 6 3 4" xfId="16413"/>
    <cellStyle name="20 % – Zvýraznění4 6 6 3 4 2" xfId="31594"/>
    <cellStyle name="20 % – Zvýraznění4 6 6 3 5" xfId="35399"/>
    <cellStyle name="20 % – Zvýraznění4 6 6 3 6" xfId="20219"/>
    <cellStyle name="20 % – Zvýraznění4 6 6 3 7" xfId="40010"/>
    <cellStyle name="20 % – Zvýraznění4 6 6 3 8" xfId="40011"/>
    <cellStyle name="20 % – Zvýraznění4 6 6 4" xfId="2361"/>
    <cellStyle name="20 % – Zvýraznění4 6 6 4 2" xfId="9135"/>
    <cellStyle name="20 % – Zvýraznění4 6 6 4 2 2" xfId="24351"/>
    <cellStyle name="20 % – Zvýraznění4 6 6 4 2 3" xfId="50669"/>
    <cellStyle name="20 % – Zvýraznění4 6 6 4 2 4" xfId="50670"/>
    <cellStyle name="20 % – Zvýraznění4 6 6 4 2 5" xfId="50671"/>
    <cellStyle name="20 % – Zvýraznění4 6 6 4 3" xfId="12617"/>
    <cellStyle name="20 % – Zvýraznění4 6 6 4 3 2" xfId="27810"/>
    <cellStyle name="20 % – Zvýraznění4 6 6 4 3 3" xfId="50672"/>
    <cellStyle name="20 % – Zvýraznění4 6 6 4 3 4" xfId="50673"/>
    <cellStyle name="20 % – Zvýraznění4 6 6 4 4" xfId="16414"/>
    <cellStyle name="20 % – Zvýraznění4 6 6 4 4 2" xfId="31595"/>
    <cellStyle name="20 % – Zvýraznění4 6 6 4 5" xfId="35400"/>
    <cellStyle name="20 % – Zvýraznění4 6 6 4 6" xfId="20220"/>
    <cellStyle name="20 % – Zvýraznění4 6 6 4 7" xfId="40012"/>
    <cellStyle name="20 % – Zvýraznění4 6 6 4 8" xfId="40013"/>
    <cellStyle name="20 % – Zvýraznění4 6 6 5" xfId="8300"/>
    <cellStyle name="20 % – Zvýraznění4 6 6 5 2" xfId="23516"/>
    <cellStyle name="20 % – Zvýraznění4 6 6 5 3" xfId="50674"/>
    <cellStyle name="20 % – Zvýraznění4 6 6 5 4" xfId="50675"/>
    <cellStyle name="20 % – Zvýraznění4 6 6 5 5" xfId="50676"/>
    <cellStyle name="20 % – Zvýraznění4 6 6 6" xfId="12614"/>
    <cellStyle name="20 % – Zvýraznění4 6 6 6 2" xfId="27807"/>
    <cellStyle name="20 % – Zvýraznění4 6 6 6 3" xfId="50677"/>
    <cellStyle name="20 % – Zvýraznění4 6 6 6 4" xfId="50678"/>
    <cellStyle name="20 % – Zvýraznění4 6 6 7" xfId="16411"/>
    <cellStyle name="20 % – Zvýraznění4 6 6 7 2" xfId="31592"/>
    <cellStyle name="20 % – Zvýraznění4 6 6 8" xfId="35397"/>
    <cellStyle name="20 % – Zvýraznění4 6 6 9" xfId="20217"/>
    <cellStyle name="20 % – Zvýraznění4 6 7" xfId="2362"/>
    <cellStyle name="20 % – Zvýraznění4 6 7 10" xfId="40014"/>
    <cellStyle name="20 % – Zvýraznění4 6 7 11" xfId="40015"/>
    <cellStyle name="20 % – Zvýraznění4 6 7 2" xfId="2363"/>
    <cellStyle name="20 % – Zvýraznění4 6 7 2 2" xfId="9136"/>
    <cellStyle name="20 % – Zvýraznění4 6 7 2 2 2" xfId="24352"/>
    <cellStyle name="20 % – Zvýraznění4 6 7 2 2 3" xfId="50679"/>
    <cellStyle name="20 % – Zvýraznění4 6 7 2 2 4" xfId="50680"/>
    <cellStyle name="20 % – Zvýraznění4 6 7 2 2 5" xfId="50681"/>
    <cellStyle name="20 % – Zvýraznění4 6 7 2 3" xfId="12619"/>
    <cellStyle name="20 % – Zvýraznění4 6 7 2 3 2" xfId="27812"/>
    <cellStyle name="20 % – Zvýraznění4 6 7 2 3 3" xfId="50682"/>
    <cellStyle name="20 % – Zvýraznění4 6 7 2 3 4" xfId="50683"/>
    <cellStyle name="20 % – Zvýraznění4 6 7 2 4" xfId="16416"/>
    <cellStyle name="20 % – Zvýraznění4 6 7 2 4 2" xfId="31597"/>
    <cellStyle name="20 % – Zvýraznění4 6 7 2 5" xfId="35402"/>
    <cellStyle name="20 % – Zvýraznění4 6 7 2 6" xfId="20222"/>
    <cellStyle name="20 % – Zvýraznění4 6 7 2 7" xfId="40016"/>
    <cellStyle name="20 % – Zvýraznění4 6 7 2 8" xfId="40017"/>
    <cellStyle name="20 % – Zvýraznění4 6 7 3" xfId="2364"/>
    <cellStyle name="20 % – Zvýraznění4 6 7 3 2" xfId="9137"/>
    <cellStyle name="20 % – Zvýraznění4 6 7 3 2 2" xfId="24353"/>
    <cellStyle name="20 % – Zvýraznění4 6 7 3 2 3" xfId="50684"/>
    <cellStyle name="20 % – Zvýraznění4 6 7 3 2 4" xfId="50685"/>
    <cellStyle name="20 % – Zvýraznění4 6 7 3 2 5" xfId="50686"/>
    <cellStyle name="20 % – Zvýraznění4 6 7 3 3" xfId="12620"/>
    <cellStyle name="20 % – Zvýraznění4 6 7 3 3 2" xfId="27813"/>
    <cellStyle name="20 % – Zvýraznění4 6 7 3 3 3" xfId="50687"/>
    <cellStyle name="20 % – Zvýraznění4 6 7 3 3 4" xfId="50688"/>
    <cellStyle name="20 % – Zvýraznění4 6 7 3 4" xfId="16417"/>
    <cellStyle name="20 % – Zvýraznění4 6 7 3 4 2" xfId="31598"/>
    <cellStyle name="20 % – Zvýraznění4 6 7 3 5" xfId="35403"/>
    <cellStyle name="20 % – Zvýraznění4 6 7 3 6" xfId="20223"/>
    <cellStyle name="20 % – Zvýraznění4 6 7 3 7" xfId="40018"/>
    <cellStyle name="20 % – Zvýraznění4 6 7 3 8" xfId="40019"/>
    <cellStyle name="20 % – Zvýraznění4 6 7 4" xfId="2365"/>
    <cellStyle name="20 % – Zvýraznění4 6 7 4 2" xfId="9138"/>
    <cellStyle name="20 % – Zvýraznění4 6 7 4 2 2" xfId="24354"/>
    <cellStyle name="20 % – Zvýraznění4 6 7 4 2 3" xfId="50689"/>
    <cellStyle name="20 % – Zvýraznění4 6 7 4 2 4" xfId="50690"/>
    <cellStyle name="20 % – Zvýraznění4 6 7 4 2 5" xfId="50691"/>
    <cellStyle name="20 % – Zvýraznění4 6 7 4 3" xfId="12621"/>
    <cellStyle name="20 % – Zvýraznění4 6 7 4 3 2" xfId="27814"/>
    <cellStyle name="20 % – Zvýraznění4 6 7 4 3 3" xfId="50692"/>
    <cellStyle name="20 % – Zvýraznění4 6 7 4 3 4" xfId="50693"/>
    <cellStyle name="20 % – Zvýraznění4 6 7 4 4" xfId="16418"/>
    <cellStyle name="20 % – Zvýraznění4 6 7 4 4 2" xfId="31599"/>
    <cellStyle name="20 % – Zvýraznění4 6 7 4 5" xfId="35404"/>
    <cellStyle name="20 % – Zvýraznění4 6 7 4 6" xfId="20224"/>
    <cellStyle name="20 % – Zvýraznění4 6 7 4 7" xfId="40020"/>
    <cellStyle name="20 % – Zvýraznění4 6 7 4 8" xfId="40021"/>
    <cellStyle name="20 % – Zvýraznění4 6 7 5" xfId="8383"/>
    <cellStyle name="20 % – Zvýraznění4 6 7 5 2" xfId="23599"/>
    <cellStyle name="20 % – Zvýraznění4 6 7 5 3" xfId="50694"/>
    <cellStyle name="20 % – Zvýraznění4 6 7 5 4" xfId="50695"/>
    <cellStyle name="20 % – Zvýraznění4 6 7 5 5" xfId="50696"/>
    <cellStyle name="20 % – Zvýraznění4 6 7 6" xfId="12618"/>
    <cellStyle name="20 % – Zvýraznění4 6 7 6 2" xfId="27811"/>
    <cellStyle name="20 % – Zvýraznění4 6 7 6 3" xfId="50697"/>
    <cellStyle name="20 % – Zvýraznění4 6 7 6 4" xfId="50698"/>
    <cellStyle name="20 % – Zvýraznění4 6 7 7" xfId="16415"/>
    <cellStyle name="20 % – Zvýraznění4 6 7 7 2" xfId="31596"/>
    <cellStyle name="20 % – Zvýraznění4 6 7 8" xfId="35401"/>
    <cellStyle name="20 % – Zvýraznění4 6 7 9" xfId="20221"/>
    <cellStyle name="20 % – Zvýraznění4 6 8" xfId="2366"/>
    <cellStyle name="20 % – Zvýraznění4 6 8 2" xfId="9139"/>
    <cellStyle name="20 % – Zvýraznění4 6 8 2 2" xfId="24355"/>
    <cellStyle name="20 % – Zvýraznění4 6 8 2 3" xfId="50699"/>
    <cellStyle name="20 % – Zvýraznění4 6 8 2 4" xfId="50700"/>
    <cellStyle name="20 % – Zvýraznění4 6 8 2 5" xfId="50701"/>
    <cellStyle name="20 % – Zvýraznění4 6 8 3" xfId="12622"/>
    <cellStyle name="20 % – Zvýraznění4 6 8 3 2" xfId="27815"/>
    <cellStyle name="20 % – Zvýraznění4 6 8 3 3" xfId="50702"/>
    <cellStyle name="20 % – Zvýraznění4 6 8 3 4" xfId="50703"/>
    <cellStyle name="20 % – Zvýraznění4 6 8 4" xfId="16419"/>
    <cellStyle name="20 % – Zvýraznění4 6 8 4 2" xfId="31600"/>
    <cellStyle name="20 % – Zvýraznění4 6 8 5" xfId="35405"/>
    <cellStyle name="20 % – Zvýraznění4 6 8 6" xfId="20225"/>
    <cellStyle name="20 % – Zvýraznění4 6 8 7" xfId="40022"/>
    <cellStyle name="20 % – Zvýraznění4 6 8 8" xfId="40023"/>
    <cellStyle name="20 % – Zvýraznění4 6 9" xfId="2367"/>
    <cellStyle name="20 % – Zvýraznění4 6 9 2" xfId="9140"/>
    <cellStyle name="20 % – Zvýraznění4 6 9 2 2" xfId="24356"/>
    <cellStyle name="20 % – Zvýraznění4 6 9 2 3" xfId="50704"/>
    <cellStyle name="20 % – Zvýraznění4 6 9 2 4" xfId="50705"/>
    <cellStyle name="20 % – Zvýraznění4 6 9 2 5" xfId="50706"/>
    <cellStyle name="20 % – Zvýraznění4 6 9 3" xfId="12623"/>
    <cellStyle name="20 % – Zvýraznění4 6 9 3 2" xfId="27816"/>
    <cellStyle name="20 % – Zvýraznění4 6 9 3 3" xfId="50707"/>
    <cellStyle name="20 % – Zvýraznění4 6 9 3 4" xfId="50708"/>
    <cellStyle name="20 % – Zvýraznění4 6 9 4" xfId="16420"/>
    <cellStyle name="20 % – Zvýraznění4 6 9 4 2" xfId="31601"/>
    <cellStyle name="20 % – Zvýraznění4 6 9 5" xfId="35406"/>
    <cellStyle name="20 % – Zvýraznění4 6 9 6" xfId="20226"/>
    <cellStyle name="20 % – Zvýraznění4 6 9 7" xfId="40024"/>
    <cellStyle name="20 % – Zvýraznění4 6 9 8" xfId="40025"/>
    <cellStyle name="20 % – Zvýraznění4 7" xfId="443"/>
    <cellStyle name="20 % – Zvýraznění4 7 10" xfId="19138"/>
    <cellStyle name="20 % – Zvýraznění4 7 11" xfId="40026"/>
    <cellStyle name="20 % – Zvýraznění4 7 12" xfId="40027"/>
    <cellStyle name="20 % – Zvýraznění4 7 2" xfId="2368"/>
    <cellStyle name="20 % – Zvýraznění4 7 2 2" xfId="9141"/>
    <cellStyle name="20 % – Zvýraznění4 7 2 2 2" xfId="24357"/>
    <cellStyle name="20 % – Zvýraznění4 7 2 2 3" xfId="50709"/>
    <cellStyle name="20 % – Zvýraznění4 7 2 2 4" xfId="50710"/>
    <cellStyle name="20 % – Zvýraznění4 7 2 2 5" xfId="50711"/>
    <cellStyle name="20 % – Zvýraznění4 7 2 3" xfId="12624"/>
    <cellStyle name="20 % – Zvýraznění4 7 2 3 2" xfId="27817"/>
    <cellStyle name="20 % – Zvýraznění4 7 2 3 3" xfId="50712"/>
    <cellStyle name="20 % – Zvýraznění4 7 2 3 4" xfId="50713"/>
    <cellStyle name="20 % – Zvýraznění4 7 2 4" xfId="16421"/>
    <cellStyle name="20 % – Zvýraznění4 7 2 4 2" xfId="31602"/>
    <cellStyle name="20 % – Zvýraznění4 7 2 5" xfId="35407"/>
    <cellStyle name="20 % – Zvýraznění4 7 2 6" xfId="20227"/>
    <cellStyle name="20 % – Zvýraznění4 7 2 7" xfId="40028"/>
    <cellStyle name="20 % – Zvýraznění4 7 2 8" xfId="40029"/>
    <cellStyle name="20 % – Zvýraznění4 7 3" xfId="2369"/>
    <cellStyle name="20 % – Zvýraznění4 7 3 2" xfId="9142"/>
    <cellStyle name="20 % – Zvýraznění4 7 3 2 2" xfId="24358"/>
    <cellStyle name="20 % – Zvýraznění4 7 3 2 3" xfId="50714"/>
    <cellStyle name="20 % – Zvýraznění4 7 3 2 4" xfId="50715"/>
    <cellStyle name="20 % – Zvýraznění4 7 3 2 5" xfId="50716"/>
    <cellStyle name="20 % – Zvýraznění4 7 3 3" xfId="12625"/>
    <cellStyle name="20 % – Zvýraznění4 7 3 3 2" xfId="27818"/>
    <cellStyle name="20 % – Zvýraznění4 7 3 3 3" xfId="50717"/>
    <cellStyle name="20 % – Zvýraznění4 7 3 3 4" xfId="50718"/>
    <cellStyle name="20 % – Zvýraznění4 7 3 4" xfId="16422"/>
    <cellStyle name="20 % – Zvýraznění4 7 3 4 2" xfId="31603"/>
    <cellStyle name="20 % – Zvýraznění4 7 3 5" xfId="35408"/>
    <cellStyle name="20 % – Zvýraznění4 7 3 6" xfId="20228"/>
    <cellStyle name="20 % – Zvýraznění4 7 3 7" xfId="40030"/>
    <cellStyle name="20 % – Zvýraznění4 7 3 8" xfId="40031"/>
    <cellStyle name="20 % – Zvýraznění4 7 4" xfId="2370"/>
    <cellStyle name="20 % – Zvýraznění4 7 4 2" xfId="9143"/>
    <cellStyle name="20 % – Zvýraznění4 7 4 2 2" xfId="24359"/>
    <cellStyle name="20 % – Zvýraznění4 7 4 2 3" xfId="50719"/>
    <cellStyle name="20 % – Zvýraznění4 7 4 2 4" xfId="50720"/>
    <cellStyle name="20 % – Zvýraznění4 7 4 2 5" xfId="50721"/>
    <cellStyle name="20 % – Zvýraznění4 7 4 3" xfId="12626"/>
    <cellStyle name="20 % – Zvýraznění4 7 4 3 2" xfId="27819"/>
    <cellStyle name="20 % – Zvýraznění4 7 4 3 3" xfId="50722"/>
    <cellStyle name="20 % – Zvýraznění4 7 4 3 4" xfId="50723"/>
    <cellStyle name="20 % – Zvýraznění4 7 4 4" xfId="16423"/>
    <cellStyle name="20 % – Zvýraznění4 7 4 4 2" xfId="31604"/>
    <cellStyle name="20 % – Zvýraznění4 7 4 5" xfId="35409"/>
    <cellStyle name="20 % – Zvýraznění4 7 4 6" xfId="20229"/>
    <cellStyle name="20 % – Zvýraznění4 7 4 7" xfId="40032"/>
    <cellStyle name="20 % – Zvýraznění4 7 4 8" xfId="40033"/>
    <cellStyle name="20 % – Zvýraznění4 7 5" xfId="2371"/>
    <cellStyle name="20 % – Zvýraznění4 7 5 2" xfId="11023"/>
    <cellStyle name="20 % – Zvýraznění4 7 5 2 2" xfId="26223"/>
    <cellStyle name="20 % – Zvýraznění4 7 5 2 3" xfId="50724"/>
    <cellStyle name="20 % – Zvýraznění4 7 5 2 4" xfId="50725"/>
    <cellStyle name="20 % – Zvýraznění4 7 5 2 5" xfId="50726"/>
    <cellStyle name="20 % – Zvýraznění4 7 5 3" xfId="12627"/>
    <cellStyle name="20 % – Zvýraznění4 7 5 3 2" xfId="27820"/>
    <cellStyle name="20 % – Zvýraznění4 7 5 3 3" xfId="50727"/>
    <cellStyle name="20 % – Zvýraznění4 7 5 3 4" xfId="50728"/>
    <cellStyle name="20 % – Zvýraznění4 7 5 4" xfId="16424"/>
    <cellStyle name="20 % – Zvýraznění4 7 5 4 2" xfId="31605"/>
    <cellStyle name="20 % – Zvýraznění4 7 5 5" xfId="35410"/>
    <cellStyle name="20 % – Zvýraznění4 7 5 6" xfId="20230"/>
    <cellStyle name="20 % – Zvýraznění4 7 5 7" xfId="40034"/>
    <cellStyle name="20 % – Zvýraznění4 7 5 8" xfId="40035"/>
    <cellStyle name="20 % – Zvýraznění4 7 6" xfId="7771"/>
    <cellStyle name="20 % – Zvýraznění4 7 6 2" xfId="22990"/>
    <cellStyle name="20 % – Zvýraznění4 7 6 3" xfId="50729"/>
    <cellStyle name="20 % – Zvýraznění4 7 6 4" xfId="50730"/>
    <cellStyle name="20 % – Zvýraznění4 7 6 5" xfId="50731"/>
    <cellStyle name="20 % – Zvýraznění4 7 7" xfId="11532"/>
    <cellStyle name="20 % – Zvýraznění4 7 7 2" xfId="26728"/>
    <cellStyle name="20 % – Zvýraznění4 7 7 3" xfId="50732"/>
    <cellStyle name="20 % – Zvýraznění4 7 7 4" xfId="50733"/>
    <cellStyle name="20 % – Zvýraznění4 7 8" xfId="15332"/>
    <cellStyle name="20 % – Zvýraznění4 7 8 2" xfId="30513"/>
    <cellStyle name="20 % – Zvýraznění4 7 9" xfId="34318"/>
    <cellStyle name="20 % – Zvýraznění4 8" xfId="2372"/>
    <cellStyle name="20 % – Zvýraznění4 8 2" xfId="2373"/>
    <cellStyle name="20 % – Zvýraznění4 8 2 2" xfId="7935"/>
    <cellStyle name="20 % – Zvýraznění4 8 2 2 2" xfId="23152"/>
    <cellStyle name="20 % – Zvýraznění4 8 2 2 3" xfId="50734"/>
    <cellStyle name="20 % – Zvýraznění4 8 2 2 4" xfId="50735"/>
    <cellStyle name="20 % – Zvýraznění4 8 2 2 5" xfId="50736"/>
    <cellStyle name="20 % – Zvýraznění4 8 2 3" xfId="12628"/>
    <cellStyle name="20 % – Zvýraznění4 8 2 3 2" xfId="27821"/>
    <cellStyle name="20 % – Zvýraznění4 8 2 3 3" xfId="50737"/>
    <cellStyle name="20 % – Zvýraznění4 8 2 3 4" xfId="50738"/>
    <cellStyle name="20 % – Zvýraznění4 8 2 4" xfId="16425"/>
    <cellStyle name="20 % – Zvýraznění4 8 2 4 2" xfId="31606"/>
    <cellStyle name="20 % – Zvýraznění4 8 2 5" xfId="35411"/>
    <cellStyle name="20 % – Zvýraznění4 8 2 6" xfId="20231"/>
    <cellStyle name="20 % – Zvýraznění4 8 2 7" xfId="40036"/>
    <cellStyle name="20 % – Zvýraznění4 8 2 8" xfId="40037"/>
    <cellStyle name="20 % – Zvýraznění4 8 3" xfId="2374"/>
    <cellStyle name="20 % – Zvýraznění4 8 3 2" xfId="9144"/>
    <cellStyle name="20 % – Zvýraznění4 8 3 2 2" xfId="24360"/>
    <cellStyle name="20 % – Zvýraznění4 8 3 2 3" xfId="50739"/>
    <cellStyle name="20 % – Zvýraznění4 8 3 2 4" xfId="50740"/>
    <cellStyle name="20 % – Zvýraznění4 8 3 2 5" xfId="50741"/>
    <cellStyle name="20 % – Zvýraznění4 8 3 3" xfId="12629"/>
    <cellStyle name="20 % – Zvýraznění4 8 3 3 2" xfId="27822"/>
    <cellStyle name="20 % – Zvýraznění4 8 3 3 3" xfId="50742"/>
    <cellStyle name="20 % – Zvýraznění4 8 3 3 4" xfId="50743"/>
    <cellStyle name="20 % – Zvýraznění4 8 3 4" xfId="16426"/>
    <cellStyle name="20 % – Zvýraznění4 8 3 4 2" xfId="31607"/>
    <cellStyle name="20 % – Zvýraznění4 8 3 5" xfId="35412"/>
    <cellStyle name="20 % – Zvýraznění4 8 3 6" xfId="20232"/>
    <cellStyle name="20 % – Zvýraznění4 8 3 7" xfId="40038"/>
    <cellStyle name="20 % – Zvýraznění4 8 3 8" xfId="40039"/>
    <cellStyle name="20 % – Zvýraznění4 8 4" xfId="2375"/>
    <cellStyle name="20 % – Zvýraznění4 8 4 2" xfId="9145"/>
    <cellStyle name="20 % – Zvýraznění4 8 4 2 2" xfId="24361"/>
    <cellStyle name="20 % – Zvýraznění4 8 4 2 3" xfId="50744"/>
    <cellStyle name="20 % – Zvýraznění4 8 4 2 4" xfId="50745"/>
    <cellStyle name="20 % – Zvýraznění4 8 4 2 5" xfId="50746"/>
    <cellStyle name="20 % – Zvýraznění4 8 4 3" xfId="12630"/>
    <cellStyle name="20 % – Zvýraznění4 8 4 3 2" xfId="27823"/>
    <cellStyle name="20 % – Zvýraznění4 8 4 3 3" xfId="50747"/>
    <cellStyle name="20 % – Zvýraznění4 8 4 3 4" xfId="50748"/>
    <cellStyle name="20 % – Zvýraznění4 8 4 4" xfId="16427"/>
    <cellStyle name="20 % – Zvýraznění4 8 4 4 2" xfId="31608"/>
    <cellStyle name="20 % – Zvýraznění4 8 4 5" xfId="35413"/>
    <cellStyle name="20 % – Zvýraznění4 8 4 6" xfId="20233"/>
    <cellStyle name="20 % – Zvýraznění4 8 4 7" xfId="40040"/>
    <cellStyle name="20 % – Zvýraznění4 8 4 8" xfId="40041"/>
    <cellStyle name="20 % – Zvýraznění4 8 5" xfId="2376"/>
    <cellStyle name="20 % – Zvýraznění4 9" xfId="2377"/>
    <cellStyle name="20 % – Zvýraznění4 9 10" xfId="40042"/>
    <cellStyle name="20 % – Zvýraznění4 9 11" xfId="40043"/>
    <cellStyle name="20 % – Zvýraznění4 9 2" xfId="2378"/>
    <cellStyle name="20 % – Zvýraznění4 9 2 2" xfId="9146"/>
    <cellStyle name="20 % – Zvýraznění4 9 2 2 2" xfId="24362"/>
    <cellStyle name="20 % – Zvýraznění4 9 2 2 3" xfId="50749"/>
    <cellStyle name="20 % – Zvýraznění4 9 2 2 4" xfId="50750"/>
    <cellStyle name="20 % – Zvýraznění4 9 2 2 5" xfId="50751"/>
    <cellStyle name="20 % – Zvýraznění4 9 2 3" xfId="12632"/>
    <cellStyle name="20 % – Zvýraznění4 9 2 3 2" xfId="27825"/>
    <cellStyle name="20 % – Zvýraznění4 9 2 3 3" xfId="50752"/>
    <cellStyle name="20 % – Zvýraznění4 9 2 3 4" xfId="50753"/>
    <cellStyle name="20 % – Zvýraznění4 9 2 4" xfId="16429"/>
    <cellStyle name="20 % – Zvýraznění4 9 2 4 2" xfId="31610"/>
    <cellStyle name="20 % – Zvýraznění4 9 2 5" xfId="35415"/>
    <cellStyle name="20 % – Zvýraznění4 9 2 6" xfId="20235"/>
    <cellStyle name="20 % – Zvýraznění4 9 2 7" xfId="40044"/>
    <cellStyle name="20 % – Zvýraznění4 9 2 8" xfId="40045"/>
    <cellStyle name="20 % – Zvýraznění4 9 3" xfId="2379"/>
    <cellStyle name="20 % – Zvýraznění4 9 3 2" xfId="9147"/>
    <cellStyle name="20 % – Zvýraznění4 9 3 2 2" xfId="24363"/>
    <cellStyle name="20 % – Zvýraznění4 9 3 2 3" xfId="50754"/>
    <cellStyle name="20 % – Zvýraznění4 9 3 2 4" xfId="50755"/>
    <cellStyle name="20 % – Zvýraznění4 9 3 2 5" xfId="50756"/>
    <cellStyle name="20 % – Zvýraznění4 9 3 3" xfId="12633"/>
    <cellStyle name="20 % – Zvýraznění4 9 3 3 2" xfId="27826"/>
    <cellStyle name="20 % – Zvýraznění4 9 3 3 3" xfId="50757"/>
    <cellStyle name="20 % – Zvýraznění4 9 3 3 4" xfId="50758"/>
    <cellStyle name="20 % – Zvýraznění4 9 3 4" xfId="16430"/>
    <cellStyle name="20 % – Zvýraznění4 9 3 4 2" xfId="31611"/>
    <cellStyle name="20 % – Zvýraznění4 9 3 5" xfId="35416"/>
    <cellStyle name="20 % – Zvýraznění4 9 3 6" xfId="20236"/>
    <cellStyle name="20 % – Zvýraznění4 9 3 7" xfId="40046"/>
    <cellStyle name="20 % – Zvýraznění4 9 3 8" xfId="40047"/>
    <cellStyle name="20 % – Zvýraznění4 9 4" xfId="2380"/>
    <cellStyle name="20 % – Zvýraznění4 9 4 2" xfId="9148"/>
    <cellStyle name="20 % – Zvýraznění4 9 4 2 2" xfId="24364"/>
    <cellStyle name="20 % – Zvýraznění4 9 4 2 3" xfId="50759"/>
    <cellStyle name="20 % – Zvýraznění4 9 4 2 4" xfId="50760"/>
    <cellStyle name="20 % – Zvýraznění4 9 4 2 5" xfId="50761"/>
    <cellStyle name="20 % – Zvýraznění4 9 4 3" xfId="12634"/>
    <cellStyle name="20 % – Zvýraznění4 9 4 3 2" xfId="27827"/>
    <cellStyle name="20 % – Zvýraznění4 9 4 3 3" xfId="50762"/>
    <cellStyle name="20 % – Zvýraznění4 9 4 3 4" xfId="50763"/>
    <cellStyle name="20 % – Zvýraznění4 9 4 4" xfId="16431"/>
    <cellStyle name="20 % – Zvýraznění4 9 4 4 2" xfId="31612"/>
    <cellStyle name="20 % – Zvýraznění4 9 4 5" xfId="35417"/>
    <cellStyle name="20 % – Zvýraznění4 9 4 6" xfId="20237"/>
    <cellStyle name="20 % – Zvýraznění4 9 4 7" xfId="40048"/>
    <cellStyle name="20 % – Zvýraznění4 9 4 8" xfId="40049"/>
    <cellStyle name="20 % – Zvýraznění4 9 5" xfId="7992"/>
    <cellStyle name="20 % – Zvýraznění4 9 5 2" xfId="23209"/>
    <cellStyle name="20 % – Zvýraznění4 9 5 3" xfId="50764"/>
    <cellStyle name="20 % – Zvýraznění4 9 5 4" xfId="50765"/>
    <cellStyle name="20 % – Zvýraznění4 9 5 5" xfId="50766"/>
    <cellStyle name="20 % – Zvýraznění4 9 6" xfId="12631"/>
    <cellStyle name="20 % – Zvýraznění4 9 6 2" xfId="27824"/>
    <cellStyle name="20 % – Zvýraznění4 9 6 3" xfId="50767"/>
    <cellStyle name="20 % – Zvýraznění4 9 6 4" xfId="50768"/>
    <cellStyle name="20 % – Zvýraznění4 9 7" xfId="16428"/>
    <cellStyle name="20 % – Zvýraznění4 9 7 2" xfId="31609"/>
    <cellStyle name="20 % – Zvýraznění4 9 8" xfId="35414"/>
    <cellStyle name="20 % – Zvýraznění4 9 9" xfId="20234"/>
    <cellStyle name="20 % – Zvýraznění5" xfId="9" builtinId="46" customBuiltin="1"/>
    <cellStyle name="20 % – Zvýraznění5 10" xfId="2381"/>
    <cellStyle name="20 % – Zvýraznění5 10 10" xfId="40050"/>
    <cellStyle name="20 % – Zvýraznění5 10 11" xfId="40051"/>
    <cellStyle name="20 % – Zvýraznění5 10 2" xfId="2382"/>
    <cellStyle name="20 % – Zvýraznění5 10 2 2" xfId="9149"/>
    <cellStyle name="20 % – Zvýraznění5 10 2 2 2" xfId="24365"/>
    <cellStyle name="20 % – Zvýraznění5 10 2 2 3" xfId="50769"/>
    <cellStyle name="20 % – Zvýraznění5 10 2 2 4" xfId="50770"/>
    <cellStyle name="20 % – Zvýraznění5 10 2 2 5" xfId="50771"/>
    <cellStyle name="20 % – Zvýraznění5 10 2 3" xfId="12636"/>
    <cellStyle name="20 % – Zvýraznění5 10 2 3 2" xfId="27829"/>
    <cellStyle name="20 % – Zvýraznění5 10 2 3 3" xfId="50772"/>
    <cellStyle name="20 % – Zvýraznění5 10 2 3 4" xfId="50773"/>
    <cellStyle name="20 % – Zvýraznění5 10 2 4" xfId="16433"/>
    <cellStyle name="20 % – Zvýraznění5 10 2 4 2" xfId="31614"/>
    <cellStyle name="20 % – Zvýraznění5 10 2 5" xfId="35419"/>
    <cellStyle name="20 % – Zvýraznění5 10 2 6" xfId="20239"/>
    <cellStyle name="20 % – Zvýraznění5 10 2 7" xfId="40052"/>
    <cellStyle name="20 % – Zvýraznění5 10 2 8" xfId="40053"/>
    <cellStyle name="20 % – Zvýraznění5 10 3" xfId="2383"/>
    <cellStyle name="20 % – Zvýraznění5 10 3 2" xfId="9150"/>
    <cellStyle name="20 % – Zvýraznění5 10 3 2 2" xfId="24366"/>
    <cellStyle name="20 % – Zvýraznění5 10 3 2 3" xfId="50774"/>
    <cellStyle name="20 % – Zvýraznění5 10 3 2 4" xfId="50775"/>
    <cellStyle name="20 % – Zvýraznění5 10 3 2 5" xfId="50776"/>
    <cellStyle name="20 % – Zvýraznění5 10 3 3" xfId="12637"/>
    <cellStyle name="20 % – Zvýraznění5 10 3 3 2" xfId="27830"/>
    <cellStyle name="20 % – Zvýraznění5 10 3 3 3" xfId="50777"/>
    <cellStyle name="20 % – Zvýraznění5 10 3 3 4" xfId="50778"/>
    <cellStyle name="20 % – Zvýraznění5 10 3 4" xfId="16434"/>
    <cellStyle name="20 % – Zvýraznění5 10 3 4 2" xfId="31615"/>
    <cellStyle name="20 % – Zvýraznění5 10 3 5" xfId="35420"/>
    <cellStyle name="20 % – Zvýraznění5 10 3 6" xfId="20240"/>
    <cellStyle name="20 % – Zvýraznění5 10 3 7" xfId="40054"/>
    <cellStyle name="20 % – Zvýraznění5 10 3 8" xfId="40055"/>
    <cellStyle name="20 % – Zvýraznění5 10 4" xfId="2384"/>
    <cellStyle name="20 % – Zvýraznění5 10 4 2" xfId="9151"/>
    <cellStyle name="20 % – Zvýraznění5 10 4 2 2" xfId="24367"/>
    <cellStyle name="20 % – Zvýraznění5 10 4 2 3" xfId="50779"/>
    <cellStyle name="20 % – Zvýraznění5 10 4 2 4" xfId="50780"/>
    <cellStyle name="20 % – Zvýraznění5 10 4 2 5" xfId="50781"/>
    <cellStyle name="20 % – Zvýraznění5 10 4 3" xfId="12638"/>
    <cellStyle name="20 % – Zvýraznění5 10 4 3 2" xfId="27831"/>
    <cellStyle name="20 % – Zvýraznění5 10 4 3 3" xfId="50782"/>
    <cellStyle name="20 % – Zvýraznění5 10 4 3 4" xfId="50783"/>
    <cellStyle name="20 % – Zvýraznění5 10 4 4" xfId="16435"/>
    <cellStyle name="20 % – Zvýraznění5 10 4 4 2" xfId="31616"/>
    <cellStyle name="20 % – Zvýraznění5 10 4 5" xfId="35421"/>
    <cellStyle name="20 % – Zvýraznění5 10 4 6" xfId="20241"/>
    <cellStyle name="20 % – Zvýraznění5 10 4 7" xfId="40056"/>
    <cellStyle name="20 % – Zvýraznění5 10 4 8" xfId="40057"/>
    <cellStyle name="20 % – Zvýraznění5 10 5" xfId="8118"/>
    <cellStyle name="20 % – Zvýraznění5 10 5 2" xfId="23334"/>
    <cellStyle name="20 % – Zvýraznění5 10 5 3" xfId="50784"/>
    <cellStyle name="20 % – Zvýraznění5 10 5 4" xfId="50785"/>
    <cellStyle name="20 % – Zvýraznění5 10 5 5" xfId="50786"/>
    <cellStyle name="20 % – Zvýraznění5 10 6" xfId="12635"/>
    <cellStyle name="20 % – Zvýraznění5 10 6 2" xfId="27828"/>
    <cellStyle name="20 % – Zvýraznění5 10 6 3" xfId="50787"/>
    <cellStyle name="20 % – Zvýraznění5 10 6 4" xfId="50788"/>
    <cellStyle name="20 % – Zvýraznění5 10 7" xfId="16432"/>
    <cellStyle name="20 % – Zvýraznění5 10 7 2" xfId="31613"/>
    <cellStyle name="20 % – Zvýraznění5 10 8" xfId="35418"/>
    <cellStyle name="20 % – Zvýraznění5 10 9" xfId="20238"/>
    <cellStyle name="20 % – Zvýraznění5 11" xfId="2385"/>
    <cellStyle name="20 % – Zvýraznění5 11 10" xfId="40058"/>
    <cellStyle name="20 % – Zvýraznění5 11 11" xfId="40059"/>
    <cellStyle name="20 % – Zvýraznění5 11 2" xfId="2386"/>
    <cellStyle name="20 % – Zvýraznění5 11 2 2" xfId="9152"/>
    <cellStyle name="20 % – Zvýraznění5 11 2 2 2" xfId="24368"/>
    <cellStyle name="20 % – Zvýraznění5 11 2 2 3" xfId="50789"/>
    <cellStyle name="20 % – Zvýraznění5 11 2 2 4" xfId="50790"/>
    <cellStyle name="20 % – Zvýraznění5 11 2 2 5" xfId="50791"/>
    <cellStyle name="20 % – Zvýraznění5 11 2 3" xfId="12640"/>
    <cellStyle name="20 % – Zvýraznění5 11 2 3 2" xfId="27833"/>
    <cellStyle name="20 % – Zvýraznění5 11 2 3 3" xfId="50792"/>
    <cellStyle name="20 % – Zvýraznění5 11 2 3 4" xfId="50793"/>
    <cellStyle name="20 % – Zvýraznění5 11 2 4" xfId="16437"/>
    <cellStyle name="20 % – Zvýraznění5 11 2 4 2" xfId="31618"/>
    <cellStyle name="20 % – Zvýraznění5 11 2 5" xfId="35423"/>
    <cellStyle name="20 % – Zvýraznění5 11 2 6" xfId="20243"/>
    <cellStyle name="20 % – Zvýraznění5 11 2 7" xfId="40060"/>
    <cellStyle name="20 % – Zvýraznění5 11 2 8" xfId="40061"/>
    <cellStyle name="20 % – Zvýraznění5 11 3" xfId="2387"/>
    <cellStyle name="20 % – Zvýraznění5 11 3 2" xfId="9153"/>
    <cellStyle name="20 % – Zvýraznění5 11 3 2 2" xfId="24369"/>
    <cellStyle name="20 % – Zvýraznění5 11 3 2 3" xfId="50794"/>
    <cellStyle name="20 % – Zvýraznění5 11 3 2 4" xfId="50795"/>
    <cellStyle name="20 % – Zvýraznění5 11 3 2 5" xfId="50796"/>
    <cellStyle name="20 % – Zvýraznění5 11 3 3" xfId="12641"/>
    <cellStyle name="20 % – Zvýraznění5 11 3 3 2" xfId="27834"/>
    <cellStyle name="20 % – Zvýraznění5 11 3 3 3" xfId="50797"/>
    <cellStyle name="20 % – Zvýraznění5 11 3 3 4" xfId="50798"/>
    <cellStyle name="20 % – Zvýraznění5 11 3 4" xfId="16438"/>
    <cellStyle name="20 % – Zvýraznění5 11 3 4 2" xfId="31619"/>
    <cellStyle name="20 % – Zvýraznění5 11 3 5" xfId="35424"/>
    <cellStyle name="20 % – Zvýraznění5 11 3 6" xfId="20244"/>
    <cellStyle name="20 % – Zvýraznění5 11 3 7" xfId="40062"/>
    <cellStyle name="20 % – Zvýraznění5 11 3 8" xfId="40063"/>
    <cellStyle name="20 % – Zvýraznění5 11 4" xfId="2388"/>
    <cellStyle name="20 % – Zvýraznění5 11 4 2" xfId="9154"/>
    <cellStyle name="20 % – Zvýraznění5 11 4 2 2" xfId="24370"/>
    <cellStyle name="20 % – Zvýraznění5 11 4 2 3" xfId="50799"/>
    <cellStyle name="20 % – Zvýraznění5 11 4 2 4" xfId="50800"/>
    <cellStyle name="20 % – Zvýraznění5 11 4 2 5" xfId="50801"/>
    <cellStyle name="20 % – Zvýraznění5 11 4 3" xfId="12642"/>
    <cellStyle name="20 % – Zvýraznění5 11 4 3 2" xfId="27835"/>
    <cellStyle name="20 % – Zvýraznění5 11 4 3 3" xfId="50802"/>
    <cellStyle name="20 % – Zvýraznění5 11 4 3 4" xfId="50803"/>
    <cellStyle name="20 % – Zvýraznění5 11 4 4" xfId="16439"/>
    <cellStyle name="20 % – Zvýraznění5 11 4 4 2" xfId="31620"/>
    <cellStyle name="20 % – Zvýraznění5 11 4 5" xfId="35425"/>
    <cellStyle name="20 % – Zvýraznění5 11 4 6" xfId="20245"/>
    <cellStyle name="20 % – Zvýraznění5 11 4 7" xfId="40064"/>
    <cellStyle name="20 % – Zvýraznění5 11 4 8" xfId="40065"/>
    <cellStyle name="20 % – Zvýraznění5 11 5" xfId="8200"/>
    <cellStyle name="20 % – Zvýraznění5 11 5 2" xfId="23416"/>
    <cellStyle name="20 % – Zvýraznění5 11 5 3" xfId="50804"/>
    <cellStyle name="20 % – Zvýraznění5 11 5 4" xfId="50805"/>
    <cellStyle name="20 % – Zvýraznění5 11 5 5" xfId="50806"/>
    <cellStyle name="20 % – Zvýraznění5 11 6" xfId="12639"/>
    <cellStyle name="20 % – Zvýraznění5 11 6 2" xfId="27832"/>
    <cellStyle name="20 % – Zvýraznění5 11 6 3" xfId="50807"/>
    <cellStyle name="20 % – Zvýraznění5 11 6 4" xfId="50808"/>
    <cellStyle name="20 % – Zvýraznění5 11 7" xfId="16436"/>
    <cellStyle name="20 % – Zvýraznění5 11 7 2" xfId="31617"/>
    <cellStyle name="20 % – Zvýraznění5 11 8" xfId="35422"/>
    <cellStyle name="20 % – Zvýraznění5 11 9" xfId="20242"/>
    <cellStyle name="20 % – Zvýraznění5 12" xfId="2389"/>
    <cellStyle name="20 % – Zvýraznění5 12 10" xfId="40066"/>
    <cellStyle name="20 % – Zvýraznění5 12 11" xfId="40067"/>
    <cellStyle name="20 % – Zvýraznění5 12 2" xfId="2390"/>
    <cellStyle name="20 % – Zvýraznění5 12 2 2" xfId="9155"/>
    <cellStyle name="20 % – Zvýraznění5 12 2 2 2" xfId="24371"/>
    <cellStyle name="20 % – Zvýraznění5 12 2 2 3" xfId="50809"/>
    <cellStyle name="20 % – Zvýraznění5 12 2 2 4" xfId="50810"/>
    <cellStyle name="20 % – Zvýraznění5 12 2 2 5" xfId="50811"/>
    <cellStyle name="20 % – Zvýraznění5 12 2 3" xfId="12644"/>
    <cellStyle name="20 % – Zvýraznění5 12 2 3 2" xfId="27837"/>
    <cellStyle name="20 % – Zvýraznění5 12 2 3 3" xfId="50812"/>
    <cellStyle name="20 % – Zvýraznění5 12 2 3 4" xfId="50813"/>
    <cellStyle name="20 % – Zvýraznění5 12 2 4" xfId="16441"/>
    <cellStyle name="20 % – Zvýraznění5 12 2 4 2" xfId="31622"/>
    <cellStyle name="20 % – Zvýraznění5 12 2 5" xfId="35427"/>
    <cellStyle name="20 % – Zvýraznění5 12 2 6" xfId="20247"/>
    <cellStyle name="20 % – Zvýraznění5 12 2 7" xfId="40068"/>
    <cellStyle name="20 % – Zvýraznění5 12 2 8" xfId="40069"/>
    <cellStyle name="20 % – Zvýraznění5 12 3" xfId="2391"/>
    <cellStyle name="20 % – Zvýraznění5 12 3 2" xfId="9156"/>
    <cellStyle name="20 % – Zvýraznění5 12 3 2 2" xfId="24372"/>
    <cellStyle name="20 % – Zvýraznění5 12 3 2 3" xfId="50814"/>
    <cellStyle name="20 % – Zvýraznění5 12 3 2 4" xfId="50815"/>
    <cellStyle name="20 % – Zvýraznění5 12 3 2 5" xfId="50816"/>
    <cellStyle name="20 % – Zvýraznění5 12 3 3" xfId="12645"/>
    <cellStyle name="20 % – Zvýraznění5 12 3 3 2" xfId="27838"/>
    <cellStyle name="20 % – Zvýraznění5 12 3 3 3" xfId="50817"/>
    <cellStyle name="20 % – Zvýraznění5 12 3 3 4" xfId="50818"/>
    <cellStyle name="20 % – Zvýraznění5 12 3 4" xfId="16442"/>
    <cellStyle name="20 % – Zvýraznění5 12 3 4 2" xfId="31623"/>
    <cellStyle name="20 % – Zvýraznění5 12 3 5" xfId="35428"/>
    <cellStyle name="20 % – Zvýraznění5 12 3 6" xfId="20248"/>
    <cellStyle name="20 % – Zvýraznění5 12 3 7" xfId="40070"/>
    <cellStyle name="20 % – Zvýraznění5 12 3 8" xfId="40071"/>
    <cellStyle name="20 % – Zvýraznění5 12 4" xfId="2392"/>
    <cellStyle name="20 % – Zvýraznění5 12 4 2" xfId="9157"/>
    <cellStyle name="20 % – Zvýraznění5 12 4 2 2" xfId="24373"/>
    <cellStyle name="20 % – Zvýraznění5 12 4 2 3" xfId="50819"/>
    <cellStyle name="20 % – Zvýraznění5 12 4 2 4" xfId="50820"/>
    <cellStyle name="20 % – Zvýraznění5 12 4 2 5" xfId="50821"/>
    <cellStyle name="20 % – Zvýraznění5 12 4 3" xfId="12646"/>
    <cellStyle name="20 % – Zvýraznění5 12 4 3 2" xfId="27839"/>
    <cellStyle name="20 % – Zvýraznění5 12 4 3 3" xfId="50822"/>
    <cellStyle name="20 % – Zvýraznění5 12 4 3 4" xfId="50823"/>
    <cellStyle name="20 % – Zvýraznění5 12 4 4" xfId="16443"/>
    <cellStyle name="20 % – Zvýraznění5 12 4 4 2" xfId="31624"/>
    <cellStyle name="20 % – Zvýraznění5 12 4 5" xfId="35429"/>
    <cellStyle name="20 % – Zvýraznění5 12 4 6" xfId="20249"/>
    <cellStyle name="20 % – Zvýraznění5 12 4 7" xfId="40072"/>
    <cellStyle name="20 % – Zvýraznění5 12 4 8" xfId="40073"/>
    <cellStyle name="20 % – Zvýraznění5 12 5" xfId="8293"/>
    <cellStyle name="20 % – Zvýraznění5 12 5 2" xfId="23509"/>
    <cellStyle name="20 % – Zvýraznění5 12 5 3" xfId="50824"/>
    <cellStyle name="20 % – Zvýraznění5 12 5 4" xfId="50825"/>
    <cellStyle name="20 % – Zvýraznění5 12 5 5" xfId="50826"/>
    <cellStyle name="20 % – Zvýraznění5 12 6" xfId="12643"/>
    <cellStyle name="20 % – Zvýraznění5 12 6 2" xfId="27836"/>
    <cellStyle name="20 % – Zvýraznění5 12 6 3" xfId="50827"/>
    <cellStyle name="20 % – Zvýraznění5 12 6 4" xfId="50828"/>
    <cellStyle name="20 % – Zvýraznění5 12 7" xfId="16440"/>
    <cellStyle name="20 % – Zvýraznění5 12 7 2" xfId="31621"/>
    <cellStyle name="20 % – Zvýraznění5 12 8" xfId="35426"/>
    <cellStyle name="20 % – Zvýraznění5 12 9" xfId="20246"/>
    <cellStyle name="20 % – Zvýraznění5 13" xfId="2393"/>
    <cellStyle name="20 % – Zvýraznění5 13 2" xfId="2394"/>
    <cellStyle name="20 % – Zvýraznění5 14" xfId="2395"/>
    <cellStyle name="20 % – Zvýraznění5 14 2" xfId="2396"/>
    <cellStyle name="20 % – Zvýraznění5 15" xfId="2397"/>
    <cellStyle name="20 % – Zvýraznění5 15 2" xfId="2398"/>
    <cellStyle name="20 % – Zvýraznění5 16" xfId="2399"/>
    <cellStyle name="20 % – Zvýraznění5 16 2" xfId="2400"/>
    <cellStyle name="20 % – Zvýraznění5 17" xfId="2401"/>
    <cellStyle name="20 % – Zvýraznění5 17 2" xfId="2402"/>
    <cellStyle name="20 % – Zvýraznění5 18" xfId="2403"/>
    <cellStyle name="20 % – Zvýraznění5 18 2" xfId="2404"/>
    <cellStyle name="20 % – Zvýraznění5 19" xfId="2405"/>
    <cellStyle name="20 % – Zvýraznění5 19 2" xfId="2406"/>
    <cellStyle name="20 % – Zvýraznění5 2" xfId="10"/>
    <cellStyle name="20 % – Zvýraznění5 2 10" xfId="2407"/>
    <cellStyle name="20 % – Zvýraznění5 2 10 2" xfId="2408"/>
    <cellStyle name="20 % – Zvýraznění5 2 11" xfId="2409"/>
    <cellStyle name="20 % – Zvýraznění5 2 11 2" xfId="2410"/>
    <cellStyle name="20 % – Zvýraznění5 2 12" xfId="2411"/>
    <cellStyle name="20 % – Zvýraznění5 2 12 2" xfId="2412"/>
    <cellStyle name="20 % – Zvýraznění5 2 13" xfId="2413"/>
    <cellStyle name="20 % – Zvýraznění5 2 13 2" xfId="2414"/>
    <cellStyle name="20 % – Zvýraznění5 2 14" xfId="2415"/>
    <cellStyle name="20 % – Zvýraznění5 2 2" xfId="105"/>
    <cellStyle name="20 % – Zvýraznění5 2 2 10" xfId="2416"/>
    <cellStyle name="20 % – Zvýraznění5 2 2 10 2" xfId="2417"/>
    <cellStyle name="20 % – Zvýraznění5 2 2 11" xfId="2418"/>
    <cellStyle name="20 % – Zvýraznění5 2 2 11 2" xfId="2419"/>
    <cellStyle name="20 % – Zvýraznění5 2 2 12" xfId="2420"/>
    <cellStyle name="20 % – Zvýraznění5 2 2 12 2" xfId="2421"/>
    <cellStyle name="20 % – Zvýraznění5 2 2 13" xfId="2422"/>
    <cellStyle name="20 % – Zvýraznění5 2 2 2" xfId="221"/>
    <cellStyle name="20 % – Zvýraznění5 2 2 2 10" xfId="2423"/>
    <cellStyle name="20 % – Zvýraznění5 2 2 2 2" xfId="2424"/>
    <cellStyle name="20 % – Zvýraznění5 2 2 2 2 2" xfId="2425"/>
    <cellStyle name="20 % – Zvýraznění5 2 2 2 3" xfId="2426"/>
    <cellStyle name="20 % – Zvýraznění5 2 2 2 3 2" xfId="2427"/>
    <cellStyle name="20 % – Zvýraznění5 2 2 2 4" xfId="2428"/>
    <cellStyle name="20 % – Zvýraznění5 2 2 2 4 2" xfId="2429"/>
    <cellStyle name="20 % – Zvýraznění5 2 2 2 5" xfId="2430"/>
    <cellStyle name="20 % – Zvýraznění5 2 2 2 5 2" xfId="2431"/>
    <cellStyle name="20 % – Zvýraznění5 2 2 2 6" xfId="2432"/>
    <cellStyle name="20 % – Zvýraznění5 2 2 2 6 2" xfId="2433"/>
    <cellStyle name="20 % – Zvýraznění5 2 2 2 7" xfId="2434"/>
    <cellStyle name="20 % – Zvýraznění5 2 2 2 7 2" xfId="2435"/>
    <cellStyle name="20 % – Zvýraznění5 2 2 2 8" xfId="2436"/>
    <cellStyle name="20 % – Zvýraznění5 2 2 2 8 2" xfId="2437"/>
    <cellStyle name="20 % – Zvýraznění5 2 2 2 9" xfId="2438"/>
    <cellStyle name="20 % – Zvýraznění5 2 2 2 9 2" xfId="2439"/>
    <cellStyle name="20 % – Zvýraznění5 2 2 3" xfId="251"/>
    <cellStyle name="20 % – Zvýraznění5 2 2 3 10" xfId="2440"/>
    <cellStyle name="20 % – Zvýraznění5 2 2 3 2" xfId="2441"/>
    <cellStyle name="20 % – Zvýraznění5 2 2 3 2 2" xfId="2442"/>
    <cellStyle name="20 % – Zvýraznění5 2 2 3 3" xfId="2443"/>
    <cellStyle name="20 % – Zvýraznění5 2 2 3 3 2" xfId="2444"/>
    <cellStyle name="20 % – Zvýraznění5 2 2 3 4" xfId="2445"/>
    <cellStyle name="20 % – Zvýraznění5 2 2 3 4 2" xfId="2446"/>
    <cellStyle name="20 % – Zvýraznění5 2 2 3 5" xfId="2447"/>
    <cellStyle name="20 % – Zvýraznění5 2 2 3 5 2" xfId="2448"/>
    <cellStyle name="20 % – Zvýraznění5 2 2 3 6" xfId="2449"/>
    <cellStyle name="20 % – Zvýraznění5 2 2 3 6 2" xfId="2450"/>
    <cellStyle name="20 % – Zvýraznění5 2 2 3 7" xfId="2451"/>
    <cellStyle name="20 % – Zvýraznění5 2 2 3 7 2" xfId="2452"/>
    <cellStyle name="20 % – Zvýraznění5 2 2 3 8" xfId="2453"/>
    <cellStyle name="20 % – Zvýraznění5 2 2 3 8 2" xfId="2454"/>
    <cellStyle name="20 % – Zvýraznění5 2 2 3 9" xfId="2455"/>
    <cellStyle name="20 % – Zvýraznění5 2 2 3 9 2" xfId="2456"/>
    <cellStyle name="20 % – Zvýraznění5 2 2 4" xfId="444"/>
    <cellStyle name="20 % – Zvýraznění5 2 2 4 10" xfId="2457"/>
    <cellStyle name="20 % – Zvýraznění5 2 2 4 2" xfId="2458"/>
    <cellStyle name="20 % – Zvýraznění5 2 2 4 2 2" xfId="2459"/>
    <cellStyle name="20 % – Zvýraznění5 2 2 4 3" xfId="2460"/>
    <cellStyle name="20 % – Zvýraznění5 2 2 4 3 2" xfId="2461"/>
    <cellStyle name="20 % – Zvýraznění5 2 2 4 4" xfId="2462"/>
    <cellStyle name="20 % – Zvýraznění5 2 2 4 4 2" xfId="2463"/>
    <cellStyle name="20 % – Zvýraznění5 2 2 4 5" xfId="2464"/>
    <cellStyle name="20 % – Zvýraznění5 2 2 4 5 2" xfId="2465"/>
    <cellStyle name="20 % – Zvýraznění5 2 2 4 6" xfId="2466"/>
    <cellStyle name="20 % – Zvýraznění5 2 2 4 6 2" xfId="2467"/>
    <cellStyle name="20 % – Zvýraznění5 2 2 4 7" xfId="2468"/>
    <cellStyle name="20 % – Zvýraznění5 2 2 4 7 2" xfId="2469"/>
    <cellStyle name="20 % – Zvýraznění5 2 2 4 8" xfId="2470"/>
    <cellStyle name="20 % – Zvýraznění5 2 2 4 8 2" xfId="2471"/>
    <cellStyle name="20 % – Zvýraznění5 2 2 4 9" xfId="2472"/>
    <cellStyle name="20 % – Zvýraznění5 2 2 4 9 2" xfId="2473"/>
    <cellStyle name="20 % – Zvýraznění5 2 2 5" xfId="2474"/>
    <cellStyle name="20 % – Zvýraznění5 2 2 5 2" xfId="2475"/>
    <cellStyle name="20 % – Zvýraznění5 2 2 6" xfId="2476"/>
    <cellStyle name="20 % – Zvýraznění5 2 2 6 2" xfId="2477"/>
    <cellStyle name="20 % – Zvýraznění5 2 2 7" xfId="2478"/>
    <cellStyle name="20 % – Zvýraznění5 2 2 7 2" xfId="2479"/>
    <cellStyle name="20 % – Zvýraznění5 2 2 8" xfId="2480"/>
    <cellStyle name="20 % – Zvýraznění5 2 2 8 2" xfId="2481"/>
    <cellStyle name="20 % – Zvýraznění5 2 2 9" xfId="2482"/>
    <cellStyle name="20 % – Zvýraznění5 2 2 9 2" xfId="2483"/>
    <cellStyle name="20 % – Zvýraznění5 2 3" xfId="220"/>
    <cellStyle name="20 % – Zvýraznění5 2 3 10" xfId="2484"/>
    <cellStyle name="20 % – Zvýraznění5 2 3 2" xfId="2485"/>
    <cellStyle name="20 % – Zvýraznění5 2 3 2 2" xfId="2486"/>
    <cellStyle name="20 % – Zvýraznění5 2 3 3" xfId="2487"/>
    <cellStyle name="20 % – Zvýraznění5 2 3 3 2" xfId="2488"/>
    <cellStyle name="20 % – Zvýraznění5 2 3 4" xfId="2489"/>
    <cellStyle name="20 % – Zvýraznění5 2 3 4 2" xfId="2490"/>
    <cellStyle name="20 % – Zvýraznění5 2 3 5" xfId="2491"/>
    <cellStyle name="20 % – Zvýraznění5 2 3 5 2" xfId="2492"/>
    <cellStyle name="20 % – Zvýraznění5 2 3 6" xfId="2493"/>
    <cellStyle name="20 % – Zvýraznění5 2 3 6 2" xfId="2494"/>
    <cellStyle name="20 % – Zvýraznění5 2 3 7" xfId="2495"/>
    <cellStyle name="20 % – Zvýraznění5 2 3 7 2" xfId="2496"/>
    <cellStyle name="20 % – Zvýraznění5 2 3 8" xfId="2497"/>
    <cellStyle name="20 % – Zvýraznění5 2 3 8 2" xfId="2498"/>
    <cellStyle name="20 % – Zvýraznění5 2 3 9" xfId="2499"/>
    <cellStyle name="20 % – Zvýraznění5 2 3 9 2" xfId="2500"/>
    <cellStyle name="20 % – Zvýraznění5 2 4" xfId="250"/>
    <cellStyle name="20 % – Zvýraznění5 2 4 10" xfId="2501"/>
    <cellStyle name="20 % – Zvýraznění5 2 4 2" xfId="2502"/>
    <cellStyle name="20 % – Zvýraznění5 2 4 2 2" xfId="2503"/>
    <cellStyle name="20 % – Zvýraznění5 2 4 3" xfId="2504"/>
    <cellStyle name="20 % – Zvýraznění5 2 4 3 2" xfId="2505"/>
    <cellStyle name="20 % – Zvýraznění5 2 4 4" xfId="2506"/>
    <cellStyle name="20 % – Zvýraznění5 2 4 4 2" xfId="2507"/>
    <cellStyle name="20 % – Zvýraznění5 2 4 5" xfId="2508"/>
    <cellStyle name="20 % – Zvýraznění5 2 4 5 2" xfId="2509"/>
    <cellStyle name="20 % – Zvýraznění5 2 4 6" xfId="2510"/>
    <cellStyle name="20 % – Zvýraznění5 2 4 6 2" xfId="2511"/>
    <cellStyle name="20 % – Zvýraznění5 2 4 7" xfId="2512"/>
    <cellStyle name="20 % – Zvýraznění5 2 4 7 2" xfId="2513"/>
    <cellStyle name="20 % – Zvýraznění5 2 4 8" xfId="2514"/>
    <cellStyle name="20 % – Zvýraznění5 2 4 8 2" xfId="2515"/>
    <cellStyle name="20 % – Zvýraznění5 2 4 9" xfId="2516"/>
    <cellStyle name="20 % – Zvýraznění5 2 4 9 2" xfId="2517"/>
    <cellStyle name="20 % – Zvýraznění5 2 5" xfId="445"/>
    <cellStyle name="20 % – Zvýraznění5 2 5 10" xfId="2518"/>
    <cellStyle name="20 % – Zvýraznění5 2 5 2" xfId="2519"/>
    <cellStyle name="20 % – Zvýraznění5 2 5 2 2" xfId="2520"/>
    <cellStyle name="20 % – Zvýraznění5 2 5 3" xfId="2521"/>
    <cellStyle name="20 % – Zvýraznění5 2 5 3 2" xfId="2522"/>
    <cellStyle name="20 % – Zvýraznění5 2 5 4" xfId="2523"/>
    <cellStyle name="20 % – Zvýraznění5 2 5 4 2" xfId="2524"/>
    <cellStyle name="20 % – Zvýraznění5 2 5 5" xfId="2525"/>
    <cellStyle name="20 % – Zvýraznění5 2 5 5 2" xfId="2526"/>
    <cellStyle name="20 % – Zvýraznění5 2 5 6" xfId="2527"/>
    <cellStyle name="20 % – Zvýraznění5 2 5 6 2" xfId="2528"/>
    <cellStyle name="20 % – Zvýraznění5 2 5 7" xfId="2529"/>
    <cellStyle name="20 % – Zvýraznění5 2 5 7 2" xfId="2530"/>
    <cellStyle name="20 % – Zvýraznění5 2 5 8" xfId="2531"/>
    <cellStyle name="20 % – Zvýraznění5 2 5 8 2" xfId="2532"/>
    <cellStyle name="20 % – Zvýraznění5 2 5 9" xfId="2533"/>
    <cellStyle name="20 % – Zvýraznění5 2 5 9 2" xfId="2534"/>
    <cellStyle name="20 % – Zvýraznění5 2 6" xfId="2535"/>
    <cellStyle name="20 % – Zvýraznění5 2 6 2" xfId="2536"/>
    <cellStyle name="20 % – Zvýraznění5 2 7" xfId="2537"/>
    <cellStyle name="20 % – Zvýraznění5 2 7 2" xfId="2538"/>
    <cellStyle name="20 % – Zvýraznění5 2 8" xfId="2539"/>
    <cellStyle name="20 % – Zvýraznění5 2 8 2" xfId="2540"/>
    <cellStyle name="20 % – Zvýraznění5 2 9" xfId="2541"/>
    <cellStyle name="20 % – Zvýraznění5 2 9 2" xfId="2542"/>
    <cellStyle name="20 % – Zvýraznění5 20" xfId="2543"/>
    <cellStyle name="20 % – Zvýraznění5 20 2" xfId="11138"/>
    <cellStyle name="20 % – Zvýraznění5 20 2 2" xfId="26338"/>
    <cellStyle name="20 % – Zvýraznění5 20 2 3" xfId="50829"/>
    <cellStyle name="20 % – Zvýraznění5 20 2 4" xfId="50830"/>
    <cellStyle name="20 % – Zvýraznění5 20 2 5" xfId="50831"/>
    <cellStyle name="20 % – Zvýraznění5 20 3" xfId="12647"/>
    <cellStyle name="20 % – Zvýraznění5 20 3 2" xfId="27840"/>
    <cellStyle name="20 % – Zvýraznění5 20 3 3" xfId="50832"/>
    <cellStyle name="20 % – Zvýraznění5 20 3 4" xfId="50833"/>
    <cellStyle name="20 % – Zvýraznění5 20 4" xfId="16445"/>
    <cellStyle name="20 % – Zvýraznění5 20 4 2" xfId="31626"/>
    <cellStyle name="20 % – Zvýraznění5 20 5" xfId="35430"/>
    <cellStyle name="20 % – Zvýraznění5 20 6" xfId="20250"/>
    <cellStyle name="20 % – Zvýraznění5 20 7" xfId="40074"/>
    <cellStyle name="20 % – Zvýraznění5 20 8" xfId="40075"/>
    <cellStyle name="20 % – Zvýraznění5 21" xfId="7585"/>
    <cellStyle name="20 % – Zvýraznění5 21 2" xfId="22806"/>
    <cellStyle name="20 % – Zvýraznění5 21 3" xfId="50834"/>
    <cellStyle name="20 % – Zvýraznění5 21 4" xfId="50835"/>
    <cellStyle name="20 % – Zvýraznění5 22" xfId="50836"/>
    <cellStyle name="20 % – Zvýraznění5 23" xfId="64743"/>
    <cellStyle name="20 % – Zvýraznění5 24" xfId="64744"/>
    <cellStyle name="20 % – Zvýraznění5 25" xfId="64745"/>
    <cellStyle name="20 % – Zvýraznění5 26" xfId="64746"/>
    <cellStyle name="20 % – Zvýraznění5 27" xfId="64747"/>
    <cellStyle name="20 % – Zvýraznění5 28" xfId="64748"/>
    <cellStyle name="20 % – Zvýraznění5 3" xfId="129"/>
    <cellStyle name="20 % – Zvýraznění5 3 10" xfId="2544"/>
    <cellStyle name="20 % – Zvýraznění5 3 10 10" xfId="40076"/>
    <cellStyle name="20 % – Zvýraznění5 3 10 11" xfId="40077"/>
    <cellStyle name="20 % – Zvýraznění5 3 10 2" xfId="2545"/>
    <cellStyle name="20 % – Zvýraznění5 3 10 2 2" xfId="9158"/>
    <cellStyle name="20 % – Zvýraznění5 3 10 2 2 2" xfId="24374"/>
    <cellStyle name="20 % – Zvýraznění5 3 10 2 2 3" xfId="50837"/>
    <cellStyle name="20 % – Zvýraznění5 3 10 2 2 4" xfId="50838"/>
    <cellStyle name="20 % – Zvýraznění5 3 10 2 2 5" xfId="50839"/>
    <cellStyle name="20 % – Zvýraznění5 3 10 2 3" xfId="12649"/>
    <cellStyle name="20 % – Zvýraznění5 3 10 2 3 2" xfId="27842"/>
    <cellStyle name="20 % – Zvýraznění5 3 10 2 3 3" xfId="50840"/>
    <cellStyle name="20 % – Zvýraznění5 3 10 2 3 4" xfId="50841"/>
    <cellStyle name="20 % – Zvýraznění5 3 10 2 4" xfId="16447"/>
    <cellStyle name="20 % – Zvýraznění5 3 10 2 4 2" xfId="31628"/>
    <cellStyle name="20 % – Zvýraznění5 3 10 2 5" xfId="35432"/>
    <cellStyle name="20 % – Zvýraznění5 3 10 2 6" xfId="20252"/>
    <cellStyle name="20 % – Zvýraznění5 3 10 2 7" xfId="40078"/>
    <cellStyle name="20 % – Zvýraznění5 3 10 2 8" xfId="40079"/>
    <cellStyle name="20 % – Zvýraznění5 3 10 3" xfId="2546"/>
    <cellStyle name="20 % – Zvýraznění5 3 10 3 2" xfId="9159"/>
    <cellStyle name="20 % – Zvýraznění5 3 10 3 2 2" xfId="24375"/>
    <cellStyle name="20 % – Zvýraznění5 3 10 3 2 3" xfId="50842"/>
    <cellStyle name="20 % – Zvýraznění5 3 10 3 2 4" xfId="50843"/>
    <cellStyle name="20 % – Zvýraznění5 3 10 3 2 5" xfId="50844"/>
    <cellStyle name="20 % – Zvýraznění5 3 10 3 3" xfId="12650"/>
    <cellStyle name="20 % – Zvýraznění5 3 10 3 3 2" xfId="27843"/>
    <cellStyle name="20 % – Zvýraznění5 3 10 3 3 3" xfId="50845"/>
    <cellStyle name="20 % – Zvýraznění5 3 10 3 3 4" xfId="50846"/>
    <cellStyle name="20 % – Zvýraznění5 3 10 3 4" xfId="16448"/>
    <cellStyle name="20 % – Zvýraznění5 3 10 3 4 2" xfId="31629"/>
    <cellStyle name="20 % – Zvýraznění5 3 10 3 5" xfId="35433"/>
    <cellStyle name="20 % – Zvýraznění5 3 10 3 6" xfId="20253"/>
    <cellStyle name="20 % – Zvýraznění5 3 10 3 7" xfId="40080"/>
    <cellStyle name="20 % – Zvýraznění5 3 10 3 8" xfId="40081"/>
    <cellStyle name="20 % – Zvýraznění5 3 10 4" xfId="2547"/>
    <cellStyle name="20 % – Zvýraznění5 3 10 4 2" xfId="9160"/>
    <cellStyle name="20 % – Zvýraznění5 3 10 4 2 2" xfId="24376"/>
    <cellStyle name="20 % – Zvýraznění5 3 10 4 2 3" xfId="50847"/>
    <cellStyle name="20 % – Zvýraznění5 3 10 4 2 4" xfId="50848"/>
    <cellStyle name="20 % – Zvýraznění5 3 10 4 2 5" xfId="50849"/>
    <cellStyle name="20 % – Zvýraznění5 3 10 4 3" xfId="12651"/>
    <cellStyle name="20 % – Zvýraznění5 3 10 4 3 2" xfId="27844"/>
    <cellStyle name="20 % – Zvýraznění5 3 10 4 3 3" xfId="50850"/>
    <cellStyle name="20 % – Zvýraznění5 3 10 4 3 4" xfId="50851"/>
    <cellStyle name="20 % – Zvýraznění5 3 10 4 4" xfId="16449"/>
    <cellStyle name="20 % – Zvýraznění5 3 10 4 4 2" xfId="31630"/>
    <cellStyle name="20 % – Zvýraznění5 3 10 4 5" xfId="35434"/>
    <cellStyle name="20 % – Zvýraznění5 3 10 4 6" xfId="20254"/>
    <cellStyle name="20 % – Zvýraznění5 3 10 4 7" xfId="40082"/>
    <cellStyle name="20 % – Zvýraznění5 3 10 4 8" xfId="40083"/>
    <cellStyle name="20 % – Zvýraznění5 3 10 5" xfId="7978"/>
    <cellStyle name="20 % – Zvýraznění5 3 10 5 2" xfId="23195"/>
    <cellStyle name="20 % – Zvýraznění5 3 10 5 3" xfId="50852"/>
    <cellStyle name="20 % – Zvýraznění5 3 10 5 4" xfId="50853"/>
    <cellStyle name="20 % – Zvýraznění5 3 10 5 5" xfId="50854"/>
    <cellStyle name="20 % – Zvýraznění5 3 10 6" xfId="12648"/>
    <cellStyle name="20 % – Zvýraznění5 3 10 6 2" xfId="27841"/>
    <cellStyle name="20 % – Zvýraznění5 3 10 6 3" xfId="50855"/>
    <cellStyle name="20 % – Zvýraznění5 3 10 6 4" xfId="50856"/>
    <cellStyle name="20 % – Zvýraznění5 3 10 7" xfId="16446"/>
    <cellStyle name="20 % – Zvýraznění5 3 10 7 2" xfId="31627"/>
    <cellStyle name="20 % – Zvýraznění5 3 10 8" xfId="35431"/>
    <cellStyle name="20 % – Zvýraznění5 3 10 9" xfId="20251"/>
    <cellStyle name="20 % – Zvýraznění5 3 11" xfId="2548"/>
    <cellStyle name="20 % – Zvýraznění5 3 11 2" xfId="9161"/>
    <cellStyle name="20 % – Zvýraznění5 3 11 2 2" xfId="24377"/>
    <cellStyle name="20 % – Zvýraznění5 3 11 2 3" xfId="50857"/>
    <cellStyle name="20 % – Zvýraznění5 3 11 2 4" xfId="50858"/>
    <cellStyle name="20 % – Zvýraznění5 3 11 2 5" xfId="50859"/>
    <cellStyle name="20 % – Zvýraznění5 3 11 3" xfId="12652"/>
    <cellStyle name="20 % – Zvýraznění5 3 11 3 2" xfId="27845"/>
    <cellStyle name="20 % – Zvýraznění5 3 11 3 3" xfId="50860"/>
    <cellStyle name="20 % – Zvýraznění5 3 11 3 4" xfId="50861"/>
    <cellStyle name="20 % – Zvýraznění5 3 11 4" xfId="16450"/>
    <cellStyle name="20 % – Zvýraznění5 3 11 4 2" xfId="31631"/>
    <cellStyle name="20 % – Zvýraznění5 3 11 5" xfId="35435"/>
    <cellStyle name="20 % – Zvýraznění5 3 11 6" xfId="20255"/>
    <cellStyle name="20 % – Zvýraznění5 3 11 7" xfId="40084"/>
    <cellStyle name="20 % – Zvýraznění5 3 11 8" xfId="40085"/>
    <cellStyle name="20 % – Zvýraznění5 3 12" xfId="2549"/>
    <cellStyle name="20 % – Zvýraznění5 3 12 2" xfId="9162"/>
    <cellStyle name="20 % – Zvýraznění5 3 12 2 2" xfId="24378"/>
    <cellStyle name="20 % – Zvýraznění5 3 12 2 3" xfId="50862"/>
    <cellStyle name="20 % – Zvýraznění5 3 12 2 4" xfId="50863"/>
    <cellStyle name="20 % – Zvýraznění5 3 12 2 5" xfId="50864"/>
    <cellStyle name="20 % – Zvýraznění5 3 12 3" xfId="12653"/>
    <cellStyle name="20 % – Zvýraznění5 3 12 3 2" xfId="27846"/>
    <cellStyle name="20 % – Zvýraznění5 3 12 3 3" xfId="50865"/>
    <cellStyle name="20 % – Zvýraznění5 3 12 3 4" xfId="50866"/>
    <cellStyle name="20 % – Zvýraznění5 3 12 4" xfId="16451"/>
    <cellStyle name="20 % – Zvýraznění5 3 12 4 2" xfId="31632"/>
    <cellStyle name="20 % – Zvýraznění5 3 12 5" xfId="35436"/>
    <cellStyle name="20 % – Zvýraznění5 3 12 6" xfId="20256"/>
    <cellStyle name="20 % – Zvýraznění5 3 12 7" xfId="40086"/>
    <cellStyle name="20 % – Zvýraznění5 3 12 8" xfId="40087"/>
    <cellStyle name="20 % – Zvýraznění5 3 13" xfId="2550"/>
    <cellStyle name="20 % – Zvýraznění5 3 13 2" xfId="9163"/>
    <cellStyle name="20 % – Zvýraznění5 3 13 2 2" xfId="24379"/>
    <cellStyle name="20 % – Zvýraznění5 3 13 2 3" xfId="50867"/>
    <cellStyle name="20 % – Zvýraznění5 3 13 2 4" xfId="50868"/>
    <cellStyle name="20 % – Zvýraznění5 3 13 2 5" xfId="50869"/>
    <cellStyle name="20 % – Zvýraznění5 3 13 3" xfId="12654"/>
    <cellStyle name="20 % – Zvýraznění5 3 13 3 2" xfId="27847"/>
    <cellStyle name="20 % – Zvýraznění5 3 13 3 3" xfId="50870"/>
    <cellStyle name="20 % – Zvýraznění5 3 13 3 4" xfId="50871"/>
    <cellStyle name="20 % – Zvýraznění5 3 13 4" xfId="16452"/>
    <cellStyle name="20 % – Zvýraznění5 3 13 4 2" xfId="31633"/>
    <cellStyle name="20 % – Zvýraznění5 3 13 5" xfId="35437"/>
    <cellStyle name="20 % – Zvýraznění5 3 13 6" xfId="20257"/>
    <cellStyle name="20 % – Zvýraznění5 3 13 7" xfId="40088"/>
    <cellStyle name="20 % – Zvýraznění5 3 13 8" xfId="40089"/>
    <cellStyle name="20 % – Zvýraznění5 3 14" xfId="2551"/>
    <cellStyle name="20 % – Zvýraznění5 3 14 2" xfId="2552"/>
    <cellStyle name="20 % – Zvýraznění5 3 15" xfId="2553"/>
    <cellStyle name="20 % – Zvýraznění5 3 15 2" xfId="2554"/>
    <cellStyle name="20 % – Zvýraznění5 3 16" xfId="2555"/>
    <cellStyle name="20 % – Zvýraznění5 3 16 2" xfId="2556"/>
    <cellStyle name="20 % – Zvýraznění5 3 17" xfId="2557"/>
    <cellStyle name="20 % – Zvýraznění5 3 17 2" xfId="2558"/>
    <cellStyle name="20 % – Zvýraznění5 3 18" xfId="2559"/>
    <cellStyle name="20 % – Zvýraznění5 3 18 2" xfId="2560"/>
    <cellStyle name="20 % – Zvýraznění5 3 19" xfId="2561"/>
    <cellStyle name="20 % – Zvýraznění5 3 19 2" xfId="2562"/>
    <cellStyle name="20 % – Zvýraznění5 3 2" xfId="446"/>
    <cellStyle name="20 % – Zvýraznění5 3 2 10" xfId="2563"/>
    <cellStyle name="20 % – Zvýraznění5 3 2 10 2" xfId="9164"/>
    <cellStyle name="20 % – Zvýraznění5 3 2 10 2 2" xfId="24380"/>
    <cellStyle name="20 % – Zvýraznění5 3 2 10 2 3" xfId="50872"/>
    <cellStyle name="20 % – Zvýraznění5 3 2 10 2 4" xfId="50873"/>
    <cellStyle name="20 % – Zvýraznění5 3 2 10 2 5" xfId="50874"/>
    <cellStyle name="20 % – Zvýraznění5 3 2 10 3" xfId="12656"/>
    <cellStyle name="20 % – Zvýraznění5 3 2 10 3 2" xfId="27848"/>
    <cellStyle name="20 % – Zvýraznění5 3 2 10 3 3" xfId="50875"/>
    <cellStyle name="20 % – Zvýraznění5 3 2 10 3 4" xfId="50876"/>
    <cellStyle name="20 % – Zvýraznění5 3 2 10 4" xfId="16453"/>
    <cellStyle name="20 % – Zvýraznění5 3 2 10 4 2" xfId="31634"/>
    <cellStyle name="20 % – Zvýraznění5 3 2 10 5" xfId="35438"/>
    <cellStyle name="20 % – Zvýraznění5 3 2 10 6" xfId="20258"/>
    <cellStyle name="20 % – Zvýraznění5 3 2 10 7" xfId="40090"/>
    <cellStyle name="20 % – Zvýraznění5 3 2 10 8" xfId="40091"/>
    <cellStyle name="20 % – Zvýraznění5 3 2 11" xfId="2564"/>
    <cellStyle name="20 % – Zvýraznění5 3 2 11 2" xfId="9165"/>
    <cellStyle name="20 % – Zvýraznění5 3 2 11 2 2" xfId="24381"/>
    <cellStyle name="20 % – Zvýraznění5 3 2 11 2 3" xfId="50877"/>
    <cellStyle name="20 % – Zvýraznění5 3 2 11 2 4" xfId="50878"/>
    <cellStyle name="20 % – Zvýraznění5 3 2 11 2 5" xfId="50879"/>
    <cellStyle name="20 % – Zvýraznění5 3 2 11 3" xfId="12657"/>
    <cellStyle name="20 % – Zvýraznění5 3 2 11 3 2" xfId="27849"/>
    <cellStyle name="20 % – Zvýraznění5 3 2 11 3 3" xfId="50880"/>
    <cellStyle name="20 % – Zvýraznění5 3 2 11 3 4" xfId="50881"/>
    <cellStyle name="20 % – Zvýraznění5 3 2 11 4" xfId="16454"/>
    <cellStyle name="20 % – Zvýraznění5 3 2 11 4 2" xfId="31635"/>
    <cellStyle name="20 % – Zvýraznění5 3 2 11 5" xfId="35439"/>
    <cellStyle name="20 % – Zvýraznění5 3 2 11 6" xfId="20259"/>
    <cellStyle name="20 % – Zvýraznění5 3 2 11 7" xfId="40092"/>
    <cellStyle name="20 % – Zvýraznění5 3 2 11 8" xfId="40093"/>
    <cellStyle name="20 % – Zvýraznění5 3 2 12" xfId="2565"/>
    <cellStyle name="20 % – Zvýraznění5 3 2 12 2" xfId="2566"/>
    <cellStyle name="20 % – Zvýraznění5 3 2 13" xfId="2567"/>
    <cellStyle name="20 % – Zvýraznění5 3 2 13 2" xfId="2568"/>
    <cellStyle name="20 % – Zvýraznění5 3 2 14" xfId="2569"/>
    <cellStyle name="20 % – Zvýraznění5 3 2 14 2" xfId="2570"/>
    <cellStyle name="20 % – Zvýraznění5 3 2 15" xfId="2571"/>
    <cellStyle name="20 % – Zvýraznění5 3 2 15 2" xfId="2572"/>
    <cellStyle name="20 % – Zvýraznění5 3 2 16" xfId="2573"/>
    <cellStyle name="20 % – Zvýraznění5 3 2 16 2" xfId="2574"/>
    <cellStyle name="20 % – Zvýraznění5 3 2 17" xfId="2575"/>
    <cellStyle name="20 % – Zvýraznění5 3 2 17 2" xfId="2576"/>
    <cellStyle name="20 % – Zvýraznění5 3 2 18" xfId="2577"/>
    <cellStyle name="20 % – Zvýraznění5 3 2 18 2" xfId="2578"/>
    <cellStyle name="20 % – Zvýraznění5 3 2 19" xfId="2579"/>
    <cellStyle name="20 % – Zvýraznění5 3 2 2" xfId="447"/>
    <cellStyle name="20 % – Zvýraznění5 3 2 2 10" xfId="2580"/>
    <cellStyle name="20 % – Zvýraznění5 3 2 2 10 2" xfId="11258"/>
    <cellStyle name="20 % – Zvýraznění5 3 2 2 10 2 2" xfId="26458"/>
    <cellStyle name="20 % – Zvýraznění5 3 2 2 10 2 3" xfId="50882"/>
    <cellStyle name="20 % – Zvýraznění5 3 2 2 10 2 4" xfId="50883"/>
    <cellStyle name="20 % – Zvýraznění5 3 2 2 10 2 5" xfId="50884"/>
    <cellStyle name="20 % – Zvýraznění5 3 2 2 10 3" xfId="12658"/>
    <cellStyle name="20 % – Zvýraznění5 3 2 2 10 3 2" xfId="27850"/>
    <cellStyle name="20 % – Zvýraznění5 3 2 2 10 3 3" xfId="50885"/>
    <cellStyle name="20 % – Zvýraznění5 3 2 2 10 3 4" xfId="50886"/>
    <cellStyle name="20 % – Zvýraznění5 3 2 2 10 4" xfId="16455"/>
    <cellStyle name="20 % – Zvýraznění5 3 2 2 10 4 2" xfId="31636"/>
    <cellStyle name="20 % – Zvýraznění5 3 2 2 10 5" xfId="35440"/>
    <cellStyle name="20 % – Zvýraznění5 3 2 2 10 6" xfId="20260"/>
    <cellStyle name="20 % – Zvýraznění5 3 2 2 10 7" xfId="40094"/>
    <cellStyle name="20 % – Zvýraznění5 3 2 2 10 8" xfId="40095"/>
    <cellStyle name="20 % – Zvýraznění5 3 2 2 11" xfId="7877"/>
    <cellStyle name="20 % – Zvýraznění5 3 2 2 11 2" xfId="23096"/>
    <cellStyle name="20 % – Zvýraznění5 3 2 2 11 3" xfId="50887"/>
    <cellStyle name="20 % – Zvýraznění5 3 2 2 11 4" xfId="50888"/>
    <cellStyle name="20 % – Zvýraznění5 3 2 2 11 5" xfId="50889"/>
    <cellStyle name="20 % – Zvýraznění5 3 2 2 12" xfId="11533"/>
    <cellStyle name="20 % – Zvýraznění5 3 2 2 12 2" xfId="26729"/>
    <cellStyle name="20 % – Zvýraznění5 3 2 2 12 3" xfId="50890"/>
    <cellStyle name="20 % – Zvýraznění5 3 2 2 12 4" xfId="50891"/>
    <cellStyle name="20 % – Zvýraznění5 3 2 2 13" xfId="15333"/>
    <cellStyle name="20 % – Zvýraznění5 3 2 2 13 2" xfId="30514"/>
    <cellStyle name="20 % – Zvýraznění5 3 2 2 14" xfId="34319"/>
    <cellStyle name="20 % – Zvýraznění5 3 2 2 15" xfId="19139"/>
    <cellStyle name="20 % – Zvýraznění5 3 2 2 16" xfId="40096"/>
    <cellStyle name="20 % – Zvýraznění5 3 2 2 17" xfId="40097"/>
    <cellStyle name="20 % – Zvýraznění5 3 2 2 2" xfId="2581"/>
    <cellStyle name="20 % – Zvýraznění5 3 2 2 2 2" xfId="2582"/>
    <cellStyle name="20 % – Zvýraznění5 3 2 2 3" xfId="2583"/>
    <cellStyle name="20 % – Zvýraznění5 3 2 2 3 2" xfId="2584"/>
    <cellStyle name="20 % – Zvýraznění5 3 2 2 4" xfId="2585"/>
    <cellStyle name="20 % – Zvýraznění5 3 2 2 4 2" xfId="2586"/>
    <cellStyle name="20 % – Zvýraznění5 3 2 2 5" xfId="2587"/>
    <cellStyle name="20 % – Zvýraznění5 3 2 2 5 2" xfId="2588"/>
    <cellStyle name="20 % – Zvýraznění5 3 2 2 6" xfId="2589"/>
    <cellStyle name="20 % – Zvýraznění5 3 2 2 6 2" xfId="2590"/>
    <cellStyle name="20 % – Zvýraznění5 3 2 2 7" xfId="2591"/>
    <cellStyle name="20 % – Zvýraznění5 3 2 2 7 2" xfId="9166"/>
    <cellStyle name="20 % – Zvýraznění5 3 2 2 7 2 2" xfId="24382"/>
    <cellStyle name="20 % – Zvýraznění5 3 2 2 7 2 3" xfId="50892"/>
    <cellStyle name="20 % – Zvýraznění5 3 2 2 7 2 4" xfId="50893"/>
    <cellStyle name="20 % – Zvýraznění5 3 2 2 7 2 5" xfId="50894"/>
    <cellStyle name="20 % – Zvýraznění5 3 2 2 7 3" xfId="12659"/>
    <cellStyle name="20 % – Zvýraznění5 3 2 2 7 3 2" xfId="27851"/>
    <cellStyle name="20 % – Zvýraznění5 3 2 2 7 3 3" xfId="50895"/>
    <cellStyle name="20 % – Zvýraznění5 3 2 2 7 3 4" xfId="50896"/>
    <cellStyle name="20 % – Zvýraznění5 3 2 2 7 4" xfId="16456"/>
    <cellStyle name="20 % – Zvýraznění5 3 2 2 7 4 2" xfId="31637"/>
    <cellStyle name="20 % – Zvýraznění5 3 2 2 7 5" xfId="35441"/>
    <cellStyle name="20 % – Zvýraznění5 3 2 2 7 6" xfId="20261"/>
    <cellStyle name="20 % – Zvýraznění5 3 2 2 7 7" xfId="40098"/>
    <cellStyle name="20 % – Zvýraznění5 3 2 2 7 8" xfId="40099"/>
    <cellStyle name="20 % – Zvýraznění5 3 2 2 8" xfId="2592"/>
    <cellStyle name="20 % – Zvýraznění5 3 2 2 8 2" xfId="9167"/>
    <cellStyle name="20 % – Zvýraznění5 3 2 2 8 2 2" xfId="24383"/>
    <cellStyle name="20 % – Zvýraznění5 3 2 2 8 2 3" xfId="50897"/>
    <cellStyle name="20 % – Zvýraznění5 3 2 2 8 2 4" xfId="50898"/>
    <cellStyle name="20 % – Zvýraznění5 3 2 2 8 2 5" xfId="50899"/>
    <cellStyle name="20 % – Zvýraznění5 3 2 2 8 3" xfId="12660"/>
    <cellStyle name="20 % – Zvýraznění5 3 2 2 8 3 2" xfId="27852"/>
    <cellStyle name="20 % – Zvýraznění5 3 2 2 8 3 3" xfId="50900"/>
    <cellStyle name="20 % – Zvýraznění5 3 2 2 8 3 4" xfId="50901"/>
    <cellStyle name="20 % – Zvýraznění5 3 2 2 8 4" xfId="16457"/>
    <cellStyle name="20 % – Zvýraznění5 3 2 2 8 4 2" xfId="31638"/>
    <cellStyle name="20 % – Zvýraznění5 3 2 2 8 5" xfId="35442"/>
    <cellStyle name="20 % – Zvýraznění5 3 2 2 8 6" xfId="20262"/>
    <cellStyle name="20 % – Zvýraznění5 3 2 2 8 7" xfId="40100"/>
    <cellStyle name="20 % – Zvýraznění5 3 2 2 8 8" xfId="40101"/>
    <cellStyle name="20 % – Zvýraznění5 3 2 2 9" xfId="2593"/>
    <cellStyle name="20 % – Zvýraznění5 3 2 2 9 2" xfId="9168"/>
    <cellStyle name="20 % – Zvýraznění5 3 2 2 9 2 2" xfId="24384"/>
    <cellStyle name="20 % – Zvýraznění5 3 2 2 9 2 3" xfId="50902"/>
    <cellStyle name="20 % – Zvýraznění5 3 2 2 9 2 4" xfId="50903"/>
    <cellStyle name="20 % – Zvýraznění5 3 2 2 9 2 5" xfId="50904"/>
    <cellStyle name="20 % – Zvýraznění5 3 2 2 9 3" xfId="12661"/>
    <cellStyle name="20 % – Zvýraznění5 3 2 2 9 3 2" xfId="27853"/>
    <cellStyle name="20 % – Zvýraznění5 3 2 2 9 3 3" xfId="50905"/>
    <cellStyle name="20 % – Zvýraznění5 3 2 2 9 3 4" xfId="50906"/>
    <cellStyle name="20 % – Zvýraznění5 3 2 2 9 4" xfId="16458"/>
    <cellStyle name="20 % – Zvýraznění5 3 2 2 9 4 2" xfId="31639"/>
    <cellStyle name="20 % – Zvýraznění5 3 2 2 9 5" xfId="35443"/>
    <cellStyle name="20 % – Zvýraznění5 3 2 2 9 6" xfId="20263"/>
    <cellStyle name="20 % – Zvýraznění5 3 2 2 9 7" xfId="40102"/>
    <cellStyle name="20 % – Zvýraznění5 3 2 2 9 8" xfId="40103"/>
    <cellStyle name="20 % – Zvýraznění5 3 2 3" xfId="448"/>
    <cellStyle name="20 % – Zvýraznění5 3 2 3 10" xfId="19140"/>
    <cellStyle name="20 % – Zvýraznění5 3 2 3 11" xfId="40104"/>
    <cellStyle name="20 % – Zvýraznění5 3 2 3 12" xfId="40105"/>
    <cellStyle name="20 % – Zvýraznění5 3 2 3 2" xfId="2594"/>
    <cellStyle name="20 % – Zvýraznění5 3 2 3 2 2" xfId="9169"/>
    <cellStyle name="20 % – Zvýraznění5 3 2 3 2 2 2" xfId="24385"/>
    <cellStyle name="20 % – Zvýraznění5 3 2 3 2 2 3" xfId="50907"/>
    <cellStyle name="20 % – Zvýraznění5 3 2 3 2 2 4" xfId="50908"/>
    <cellStyle name="20 % – Zvýraznění5 3 2 3 2 2 5" xfId="50909"/>
    <cellStyle name="20 % – Zvýraznění5 3 2 3 2 3" xfId="12662"/>
    <cellStyle name="20 % – Zvýraznění5 3 2 3 2 3 2" xfId="27854"/>
    <cellStyle name="20 % – Zvýraznění5 3 2 3 2 3 3" xfId="50910"/>
    <cellStyle name="20 % – Zvýraznění5 3 2 3 2 3 4" xfId="50911"/>
    <cellStyle name="20 % – Zvýraznění5 3 2 3 2 4" xfId="16459"/>
    <cellStyle name="20 % – Zvýraznění5 3 2 3 2 4 2" xfId="31640"/>
    <cellStyle name="20 % – Zvýraznění5 3 2 3 2 5" xfId="35444"/>
    <cellStyle name="20 % – Zvýraznění5 3 2 3 2 6" xfId="20264"/>
    <cellStyle name="20 % – Zvýraznění5 3 2 3 2 7" xfId="40106"/>
    <cellStyle name="20 % – Zvýraznění5 3 2 3 2 8" xfId="40107"/>
    <cellStyle name="20 % – Zvýraznění5 3 2 3 3" xfId="2595"/>
    <cellStyle name="20 % – Zvýraznění5 3 2 3 3 2" xfId="9170"/>
    <cellStyle name="20 % – Zvýraznění5 3 2 3 3 2 2" xfId="24386"/>
    <cellStyle name="20 % – Zvýraznění5 3 2 3 3 2 3" xfId="50912"/>
    <cellStyle name="20 % – Zvýraznění5 3 2 3 3 2 4" xfId="50913"/>
    <cellStyle name="20 % – Zvýraznění5 3 2 3 3 2 5" xfId="50914"/>
    <cellStyle name="20 % – Zvýraznění5 3 2 3 3 3" xfId="12663"/>
    <cellStyle name="20 % – Zvýraznění5 3 2 3 3 3 2" xfId="27855"/>
    <cellStyle name="20 % – Zvýraznění5 3 2 3 3 3 3" xfId="50915"/>
    <cellStyle name="20 % – Zvýraznění5 3 2 3 3 3 4" xfId="50916"/>
    <cellStyle name="20 % – Zvýraznění5 3 2 3 3 4" xfId="16460"/>
    <cellStyle name="20 % – Zvýraznění5 3 2 3 3 4 2" xfId="31641"/>
    <cellStyle name="20 % – Zvýraznění5 3 2 3 3 5" xfId="35445"/>
    <cellStyle name="20 % – Zvýraznění5 3 2 3 3 6" xfId="20265"/>
    <cellStyle name="20 % – Zvýraznění5 3 2 3 3 7" xfId="40108"/>
    <cellStyle name="20 % – Zvýraznění5 3 2 3 3 8" xfId="40109"/>
    <cellStyle name="20 % – Zvýraznění5 3 2 3 4" xfId="2596"/>
    <cellStyle name="20 % – Zvýraznění5 3 2 3 4 2" xfId="9171"/>
    <cellStyle name="20 % – Zvýraznění5 3 2 3 4 2 2" xfId="24387"/>
    <cellStyle name="20 % – Zvýraznění5 3 2 3 4 2 3" xfId="50917"/>
    <cellStyle name="20 % – Zvýraznění5 3 2 3 4 2 4" xfId="50918"/>
    <cellStyle name="20 % – Zvýraznění5 3 2 3 4 2 5" xfId="50919"/>
    <cellStyle name="20 % – Zvýraznění5 3 2 3 4 3" xfId="12664"/>
    <cellStyle name="20 % – Zvýraznění5 3 2 3 4 3 2" xfId="27856"/>
    <cellStyle name="20 % – Zvýraznění5 3 2 3 4 3 3" xfId="50920"/>
    <cellStyle name="20 % – Zvýraznění5 3 2 3 4 3 4" xfId="50921"/>
    <cellStyle name="20 % – Zvýraznění5 3 2 3 4 4" xfId="16461"/>
    <cellStyle name="20 % – Zvýraznění5 3 2 3 4 4 2" xfId="31642"/>
    <cellStyle name="20 % – Zvýraznění5 3 2 3 4 5" xfId="35446"/>
    <cellStyle name="20 % – Zvýraznění5 3 2 3 4 6" xfId="20266"/>
    <cellStyle name="20 % – Zvýraznění5 3 2 3 4 7" xfId="40110"/>
    <cellStyle name="20 % – Zvýraznění5 3 2 3 4 8" xfId="40111"/>
    <cellStyle name="20 % – Zvýraznění5 3 2 3 5" xfId="2597"/>
    <cellStyle name="20 % – Zvýraznění5 3 2 3 5 2" xfId="11236"/>
    <cellStyle name="20 % – Zvýraznění5 3 2 3 5 2 2" xfId="26436"/>
    <cellStyle name="20 % – Zvýraznění5 3 2 3 5 2 3" xfId="50922"/>
    <cellStyle name="20 % – Zvýraznění5 3 2 3 5 2 4" xfId="50923"/>
    <cellStyle name="20 % – Zvýraznění5 3 2 3 5 2 5" xfId="50924"/>
    <cellStyle name="20 % – Zvýraznění5 3 2 3 5 3" xfId="12665"/>
    <cellStyle name="20 % – Zvýraznění5 3 2 3 5 3 2" xfId="27857"/>
    <cellStyle name="20 % – Zvýraznění5 3 2 3 5 3 3" xfId="50925"/>
    <cellStyle name="20 % – Zvýraznění5 3 2 3 5 3 4" xfId="50926"/>
    <cellStyle name="20 % – Zvýraznění5 3 2 3 5 4" xfId="16462"/>
    <cellStyle name="20 % – Zvýraznění5 3 2 3 5 4 2" xfId="31643"/>
    <cellStyle name="20 % – Zvýraznění5 3 2 3 5 5" xfId="35447"/>
    <cellStyle name="20 % – Zvýraznění5 3 2 3 5 6" xfId="20267"/>
    <cellStyle name="20 % – Zvýraznění5 3 2 3 5 7" xfId="40112"/>
    <cellStyle name="20 % – Zvýraznění5 3 2 3 5 8" xfId="40113"/>
    <cellStyle name="20 % – Zvýraznění5 3 2 3 6" xfId="7803"/>
    <cellStyle name="20 % – Zvýraznění5 3 2 3 6 2" xfId="23022"/>
    <cellStyle name="20 % – Zvýraznění5 3 2 3 6 3" xfId="50927"/>
    <cellStyle name="20 % – Zvýraznění5 3 2 3 6 4" xfId="50928"/>
    <cellStyle name="20 % – Zvýraznění5 3 2 3 6 5" xfId="50929"/>
    <cellStyle name="20 % – Zvýraznění5 3 2 3 7" xfId="11534"/>
    <cellStyle name="20 % – Zvýraznění5 3 2 3 7 2" xfId="26730"/>
    <cellStyle name="20 % – Zvýraznění5 3 2 3 7 3" xfId="50930"/>
    <cellStyle name="20 % – Zvýraznění5 3 2 3 7 4" xfId="50931"/>
    <cellStyle name="20 % – Zvýraznění5 3 2 3 8" xfId="15334"/>
    <cellStyle name="20 % – Zvýraznění5 3 2 3 8 2" xfId="30515"/>
    <cellStyle name="20 % – Zvýraznění5 3 2 3 9" xfId="34320"/>
    <cellStyle name="20 % – Zvýraznění5 3 2 4" xfId="449"/>
    <cellStyle name="20 % – Zvýraznění5 3 2 4 10" xfId="19141"/>
    <cellStyle name="20 % – Zvýraznění5 3 2 4 11" xfId="40114"/>
    <cellStyle name="20 % – Zvýraznění5 3 2 4 12" xfId="40115"/>
    <cellStyle name="20 % – Zvýraznění5 3 2 4 2" xfId="2598"/>
    <cellStyle name="20 % – Zvýraznění5 3 2 4 2 2" xfId="9172"/>
    <cellStyle name="20 % – Zvýraznění5 3 2 4 2 2 2" xfId="24388"/>
    <cellStyle name="20 % – Zvýraznění5 3 2 4 2 2 3" xfId="50932"/>
    <cellStyle name="20 % – Zvýraznění5 3 2 4 2 2 4" xfId="50933"/>
    <cellStyle name="20 % – Zvýraznění5 3 2 4 2 2 5" xfId="50934"/>
    <cellStyle name="20 % – Zvýraznění5 3 2 4 2 3" xfId="12666"/>
    <cellStyle name="20 % – Zvýraznění5 3 2 4 2 3 2" xfId="27858"/>
    <cellStyle name="20 % – Zvýraznění5 3 2 4 2 3 3" xfId="50935"/>
    <cellStyle name="20 % – Zvýraznění5 3 2 4 2 3 4" xfId="50936"/>
    <cellStyle name="20 % – Zvýraznění5 3 2 4 2 4" xfId="16463"/>
    <cellStyle name="20 % – Zvýraznění5 3 2 4 2 4 2" xfId="31644"/>
    <cellStyle name="20 % – Zvýraznění5 3 2 4 2 5" xfId="35448"/>
    <cellStyle name="20 % – Zvýraznění5 3 2 4 2 6" xfId="20268"/>
    <cellStyle name="20 % – Zvýraznění5 3 2 4 2 7" xfId="40116"/>
    <cellStyle name="20 % – Zvýraznění5 3 2 4 2 8" xfId="40117"/>
    <cellStyle name="20 % – Zvýraznění5 3 2 4 3" xfId="2599"/>
    <cellStyle name="20 % – Zvýraznění5 3 2 4 3 2" xfId="9173"/>
    <cellStyle name="20 % – Zvýraznění5 3 2 4 3 2 2" xfId="24389"/>
    <cellStyle name="20 % – Zvýraznění5 3 2 4 3 2 3" xfId="50937"/>
    <cellStyle name="20 % – Zvýraznění5 3 2 4 3 2 4" xfId="50938"/>
    <cellStyle name="20 % – Zvýraznění5 3 2 4 3 2 5" xfId="50939"/>
    <cellStyle name="20 % – Zvýraznění5 3 2 4 3 3" xfId="12667"/>
    <cellStyle name="20 % – Zvýraznění5 3 2 4 3 3 2" xfId="27859"/>
    <cellStyle name="20 % – Zvýraznění5 3 2 4 3 3 3" xfId="50940"/>
    <cellStyle name="20 % – Zvýraznění5 3 2 4 3 3 4" xfId="50941"/>
    <cellStyle name="20 % – Zvýraznění5 3 2 4 3 4" xfId="16464"/>
    <cellStyle name="20 % – Zvýraznění5 3 2 4 3 4 2" xfId="31645"/>
    <cellStyle name="20 % – Zvýraznění5 3 2 4 3 5" xfId="35449"/>
    <cellStyle name="20 % – Zvýraznění5 3 2 4 3 6" xfId="20269"/>
    <cellStyle name="20 % – Zvýraznění5 3 2 4 3 7" xfId="40118"/>
    <cellStyle name="20 % – Zvýraznění5 3 2 4 3 8" xfId="40119"/>
    <cellStyle name="20 % – Zvýraznění5 3 2 4 4" xfId="2600"/>
    <cellStyle name="20 % – Zvýraznění5 3 2 4 4 2" xfId="9174"/>
    <cellStyle name="20 % – Zvýraznění5 3 2 4 4 2 2" xfId="24390"/>
    <cellStyle name="20 % – Zvýraznění5 3 2 4 4 2 3" xfId="50942"/>
    <cellStyle name="20 % – Zvýraznění5 3 2 4 4 2 4" xfId="50943"/>
    <cellStyle name="20 % – Zvýraznění5 3 2 4 4 2 5" xfId="50944"/>
    <cellStyle name="20 % – Zvýraznění5 3 2 4 4 3" xfId="12668"/>
    <cellStyle name="20 % – Zvýraznění5 3 2 4 4 3 2" xfId="27860"/>
    <cellStyle name="20 % – Zvýraznění5 3 2 4 4 3 3" xfId="50945"/>
    <cellStyle name="20 % – Zvýraznění5 3 2 4 4 3 4" xfId="50946"/>
    <cellStyle name="20 % – Zvýraznění5 3 2 4 4 4" xfId="16465"/>
    <cellStyle name="20 % – Zvýraznění5 3 2 4 4 4 2" xfId="31646"/>
    <cellStyle name="20 % – Zvýraznění5 3 2 4 4 5" xfId="35450"/>
    <cellStyle name="20 % – Zvýraznění5 3 2 4 4 6" xfId="20270"/>
    <cellStyle name="20 % – Zvýraznění5 3 2 4 4 7" xfId="40120"/>
    <cellStyle name="20 % – Zvýraznění5 3 2 4 4 8" xfId="40121"/>
    <cellStyle name="20 % – Zvýraznění5 3 2 4 5" xfId="2601"/>
    <cellStyle name="20 % – Zvýraznění5 3 2 4 5 2" xfId="11064"/>
    <cellStyle name="20 % – Zvýraznění5 3 2 4 5 2 2" xfId="26264"/>
    <cellStyle name="20 % – Zvýraznění5 3 2 4 5 2 3" xfId="50947"/>
    <cellStyle name="20 % – Zvýraznění5 3 2 4 5 2 4" xfId="50948"/>
    <cellStyle name="20 % – Zvýraznění5 3 2 4 5 2 5" xfId="50949"/>
    <cellStyle name="20 % – Zvýraznění5 3 2 4 5 3" xfId="12669"/>
    <cellStyle name="20 % – Zvýraznění5 3 2 4 5 3 2" xfId="27861"/>
    <cellStyle name="20 % – Zvýraznění5 3 2 4 5 3 3" xfId="50950"/>
    <cellStyle name="20 % – Zvýraznění5 3 2 4 5 3 4" xfId="50951"/>
    <cellStyle name="20 % – Zvýraznění5 3 2 4 5 4" xfId="16466"/>
    <cellStyle name="20 % – Zvýraznění5 3 2 4 5 4 2" xfId="31647"/>
    <cellStyle name="20 % – Zvýraznění5 3 2 4 5 5" xfId="35451"/>
    <cellStyle name="20 % – Zvýraznění5 3 2 4 5 6" xfId="20271"/>
    <cellStyle name="20 % – Zvýraznění5 3 2 4 5 7" xfId="40122"/>
    <cellStyle name="20 % – Zvýraznění5 3 2 4 5 8" xfId="40123"/>
    <cellStyle name="20 % – Zvýraznění5 3 2 4 6" xfId="7590"/>
    <cellStyle name="20 % – Zvýraznění5 3 2 4 6 2" xfId="22811"/>
    <cellStyle name="20 % – Zvýraznění5 3 2 4 6 3" xfId="50952"/>
    <cellStyle name="20 % – Zvýraznění5 3 2 4 6 4" xfId="50953"/>
    <cellStyle name="20 % – Zvýraznění5 3 2 4 6 5" xfId="50954"/>
    <cellStyle name="20 % – Zvýraznění5 3 2 4 7" xfId="11535"/>
    <cellStyle name="20 % – Zvýraznění5 3 2 4 7 2" xfId="26731"/>
    <cellStyle name="20 % – Zvýraznění5 3 2 4 7 3" xfId="50955"/>
    <cellStyle name="20 % – Zvýraznění5 3 2 4 7 4" xfId="50956"/>
    <cellStyle name="20 % – Zvýraznění5 3 2 4 8" xfId="15335"/>
    <cellStyle name="20 % – Zvýraznění5 3 2 4 8 2" xfId="30516"/>
    <cellStyle name="20 % – Zvýraznění5 3 2 4 9" xfId="34321"/>
    <cellStyle name="20 % – Zvýraznění5 3 2 5" xfId="2602"/>
    <cellStyle name="20 % – Zvýraznění5 3 2 5 10" xfId="40124"/>
    <cellStyle name="20 % – Zvýraznění5 3 2 5 11" xfId="40125"/>
    <cellStyle name="20 % – Zvýraznění5 3 2 5 2" xfId="2603"/>
    <cellStyle name="20 % – Zvýraznění5 3 2 5 2 2" xfId="9175"/>
    <cellStyle name="20 % – Zvýraznění5 3 2 5 2 2 2" xfId="24391"/>
    <cellStyle name="20 % – Zvýraznění5 3 2 5 2 2 3" xfId="50957"/>
    <cellStyle name="20 % – Zvýraznění5 3 2 5 2 2 4" xfId="50958"/>
    <cellStyle name="20 % – Zvýraznění5 3 2 5 2 2 5" xfId="50959"/>
    <cellStyle name="20 % – Zvýraznění5 3 2 5 2 3" xfId="12671"/>
    <cellStyle name="20 % – Zvýraznění5 3 2 5 2 3 2" xfId="27863"/>
    <cellStyle name="20 % – Zvýraznění5 3 2 5 2 3 3" xfId="50960"/>
    <cellStyle name="20 % – Zvýraznění5 3 2 5 2 3 4" xfId="50961"/>
    <cellStyle name="20 % – Zvýraznění5 3 2 5 2 4" xfId="16468"/>
    <cellStyle name="20 % – Zvýraznění5 3 2 5 2 4 2" xfId="31649"/>
    <cellStyle name="20 % – Zvýraznění5 3 2 5 2 5" xfId="35453"/>
    <cellStyle name="20 % – Zvýraznění5 3 2 5 2 6" xfId="20273"/>
    <cellStyle name="20 % – Zvýraznění5 3 2 5 2 7" xfId="40126"/>
    <cellStyle name="20 % – Zvýraznění5 3 2 5 2 8" xfId="40127"/>
    <cellStyle name="20 % – Zvýraznění5 3 2 5 3" xfId="2604"/>
    <cellStyle name="20 % – Zvýraznění5 3 2 5 3 2" xfId="9176"/>
    <cellStyle name="20 % – Zvýraznění5 3 2 5 3 2 2" xfId="24392"/>
    <cellStyle name="20 % – Zvýraznění5 3 2 5 3 2 3" xfId="50962"/>
    <cellStyle name="20 % – Zvýraznění5 3 2 5 3 2 4" xfId="50963"/>
    <cellStyle name="20 % – Zvýraznění5 3 2 5 3 2 5" xfId="50964"/>
    <cellStyle name="20 % – Zvýraznění5 3 2 5 3 3" xfId="12672"/>
    <cellStyle name="20 % – Zvýraznění5 3 2 5 3 3 2" xfId="27864"/>
    <cellStyle name="20 % – Zvýraznění5 3 2 5 3 3 3" xfId="50965"/>
    <cellStyle name="20 % – Zvýraznění5 3 2 5 3 3 4" xfId="50966"/>
    <cellStyle name="20 % – Zvýraznění5 3 2 5 3 4" xfId="16469"/>
    <cellStyle name="20 % – Zvýraznění5 3 2 5 3 4 2" xfId="31650"/>
    <cellStyle name="20 % – Zvýraznění5 3 2 5 3 5" xfId="35454"/>
    <cellStyle name="20 % – Zvýraznění5 3 2 5 3 6" xfId="20274"/>
    <cellStyle name="20 % – Zvýraznění5 3 2 5 3 7" xfId="40128"/>
    <cellStyle name="20 % – Zvýraznění5 3 2 5 3 8" xfId="40129"/>
    <cellStyle name="20 % – Zvýraznění5 3 2 5 4" xfId="2605"/>
    <cellStyle name="20 % – Zvýraznění5 3 2 5 4 2" xfId="9177"/>
    <cellStyle name="20 % – Zvýraznění5 3 2 5 4 2 2" xfId="24393"/>
    <cellStyle name="20 % – Zvýraznění5 3 2 5 4 2 3" xfId="50967"/>
    <cellStyle name="20 % – Zvýraznění5 3 2 5 4 2 4" xfId="50968"/>
    <cellStyle name="20 % – Zvýraznění5 3 2 5 4 2 5" xfId="50969"/>
    <cellStyle name="20 % – Zvýraznění5 3 2 5 4 3" xfId="12673"/>
    <cellStyle name="20 % – Zvýraznění5 3 2 5 4 3 2" xfId="27865"/>
    <cellStyle name="20 % – Zvýraznění5 3 2 5 4 3 3" xfId="50970"/>
    <cellStyle name="20 % – Zvýraznění5 3 2 5 4 3 4" xfId="50971"/>
    <cellStyle name="20 % – Zvýraznění5 3 2 5 4 4" xfId="16470"/>
    <cellStyle name="20 % – Zvýraznění5 3 2 5 4 4 2" xfId="31651"/>
    <cellStyle name="20 % – Zvýraznění5 3 2 5 4 5" xfId="35455"/>
    <cellStyle name="20 % – Zvýraznění5 3 2 5 4 6" xfId="20275"/>
    <cellStyle name="20 % – Zvýraznění5 3 2 5 4 7" xfId="40130"/>
    <cellStyle name="20 % – Zvýraznění5 3 2 5 4 8" xfId="40131"/>
    <cellStyle name="20 % – Zvýraznění5 3 2 5 5" xfId="7896"/>
    <cellStyle name="20 % – Zvýraznění5 3 2 5 5 2" xfId="23113"/>
    <cellStyle name="20 % – Zvýraznění5 3 2 5 5 3" xfId="50972"/>
    <cellStyle name="20 % – Zvýraznění5 3 2 5 5 4" xfId="50973"/>
    <cellStyle name="20 % – Zvýraznění5 3 2 5 5 5" xfId="50974"/>
    <cellStyle name="20 % – Zvýraznění5 3 2 5 6" xfId="12670"/>
    <cellStyle name="20 % – Zvýraznění5 3 2 5 6 2" xfId="27862"/>
    <cellStyle name="20 % – Zvýraznění5 3 2 5 6 3" xfId="50975"/>
    <cellStyle name="20 % – Zvýraznění5 3 2 5 6 4" xfId="50976"/>
    <cellStyle name="20 % – Zvýraznění5 3 2 5 7" xfId="16467"/>
    <cellStyle name="20 % – Zvýraznění5 3 2 5 7 2" xfId="31648"/>
    <cellStyle name="20 % – Zvýraznění5 3 2 5 8" xfId="35452"/>
    <cellStyle name="20 % – Zvýraznění5 3 2 5 9" xfId="20272"/>
    <cellStyle name="20 % – Zvýraznění5 3 2 6" xfId="2606"/>
    <cellStyle name="20 % – Zvýraznění5 3 2 6 10" xfId="40132"/>
    <cellStyle name="20 % – Zvýraznění5 3 2 6 11" xfId="40133"/>
    <cellStyle name="20 % – Zvýraznění5 3 2 6 2" xfId="2607"/>
    <cellStyle name="20 % – Zvýraznění5 3 2 6 2 2" xfId="9178"/>
    <cellStyle name="20 % – Zvýraznění5 3 2 6 2 2 2" xfId="24394"/>
    <cellStyle name="20 % – Zvýraznění5 3 2 6 2 2 3" xfId="50977"/>
    <cellStyle name="20 % – Zvýraznění5 3 2 6 2 2 4" xfId="50978"/>
    <cellStyle name="20 % – Zvýraznění5 3 2 6 2 2 5" xfId="50979"/>
    <cellStyle name="20 % – Zvýraznění5 3 2 6 2 3" xfId="12675"/>
    <cellStyle name="20 % – Zvýraznění5 3 2 6 2 3 2" xfId="27867"/>
    <cellStyle name="20 % – Zvýraznění5 3 2 6 2 3 3" xfId="50980"/>
    <cellStyle name="20 % – Zvýraznění5 3 2 6 2 3 4" xfId="50981"/>
    <cellStyle name="20 % – Zvýraznění5 3 2 6 2 4" xfId="16472"/>
    <cellStyle name="20 % – Zvýraznění5 3 2 6 2 4 2" xfId="31653"/>
    <cellStyle name="20 % – Zvýraznění5 3 2 6 2 5" xfId="35457"/>
    <cellStyle name="20 % – Zvýraznění5 3 2 6 2 6" xfId="20277"/>
    <cellStyle name="20 % – Zvýraznění5 3 2 6 2 7" xfId="40134"/>
    <cellStyle name="20 % – Zvýraznění5 3 2 6 2 8" xfId="40135"/>
    <cellStyle name="20 % – Zvýraznění5 3 2 6 3" xfId="2608"/>
    <cellStyle name="20 % – Zvýraznění5 3 2 6 3 2" xfId="9179"/>
    <cellStyle name="20 % – Zvýraznění5 3 2 6 3 2 2" xfId="24395"/>
    <cellStyle name="20 % – Zvýraznění5 3 2 6 3 2 3" xfId="50982"/>
    <cellStyle name="20 % – Zvýraznění5 3 2 6 3 2 4" xfId="50983"/>
    <cellStyle name="20 % – Zvýraznění5 3 2 6 3 2 5" xfId="50984"/>
    <cellStyle name="20 % – Zvýraznění5 3 2 6 3 3" xfId="12676"/>
    <cellStyle name="20 % – Zvýraznění5 3 2 6 3 3 2" xfId="27868"/>
    <cellStyle name="20 % – Zvýraznění5 3 2 6 3 3 3" xfId="50985"/>
    <cellStyle name="20 % – Zvýraznění5 3 2 6 3 3 4" xfId="50986"/>
    <cellStyle name="20 % – Zvýraznění5 3 2 6 3 4" xfId="16473"/>
    <cellStyle name="20 % – Zvýraznění5 3 2 6 3 4 2" xfId="31654"/>
    <cellStyle name="20 % – Zvýraznění5 3 2 6 3 5" xfId="35458"/>
    <cellStyle name="20 % – Zvýraznění5 3 2 6 3 6" xfId="20278"/>
    <cellStyle name="20 % – Zvýraznění5 3 2 6 3 7" xfId="40136"/>
    <cellStyle name="20 % – Zvýraznění5 3 2 6 3 8" xfId="40137"/>
    <cellStyle name="20 % – Zvýraznění5 3 2 6 4" xfId="2609"/>
    <cellStyle name="20 % – Zvýraznění5 3 2 6 4 2" xfId="9180"/>
    <cellStyle name="20 % – Zvýraznění5 3 2 6 4 2 2" xfId="24396"/>
    <cellStyle name="20 % – Zvýraznění5 3 2 6 4 2 3" xfId="50987"/>
    <cellStyle name="20 % – Zvýraznění5 3 2 6 4 2 4" xfId="50988"/>
    <cellStyle name="20 % – Zvýraznění5 3 2 6 4 2 5" xfId="50989"/>
    <cellStyle name="20 % – Zvýraznění5 3 2 6 4 3" xfId="12677"/>
    <cellStyle name="20 % – Zvýraznění5 3 2 6 4 3 2" xfId="27869"/>
    <cellStyle name="20 % – Zvýraznění5 3 2 6 4 3 3" xfId="50990"/>
    <cellStyle name="20 % – Zvýraznění5 3 2 6 4 3 4" xfId="50991"/>
    <cellStyle name="20 % – Zvýraznění5 3 2 6 4 4" xfId="16474"/>
    <cellStyle name="20 % – Zvýraznění5 3 2 6 4 4 2" xfId="31655"/>
    <cellStyle name="20 % – Zvýraznění5 3 2 6 4 5" xfId="35459"/>
    <cellStyle name="20 % – Zvýraznění5 3 2 6 4 6" xfId="20279"/>
    <cellStyle name="20 % – Zvýraznění5 3 2 6 4 7" xfId="40138"/>
    <cellStyle name="20 % – Zvýraznění5 3 2 6 4 8" xfId="40139"/>
    <cellStyle name="20 % – Zvýraznění5 3 2 6 5" xfId="8270"/>
    <cellStyle name="20 % – Zvýraznění5 3 2 6 5 2" xfId="23486"/>
    <cellStyle name="20 % – Zvýraznění5 3 2 6 5 3" xfId="50992"/>
    <cellStyle name="20 % – Zvýraznění5 3 2 6 5 4" xfId="50993"/>
    <cellStyle name="20 % – Zvýraznění5 3 2 6 5 5" xfId="50994"/>
    <cellStyle name="20 % – Zvýraznění5 3 2 6 6" xfId="12674"/>
    <cellStyle name="20 % – Zvýraznění5 3 2 6 6 2" xfId="27866"/>
    <cellStyle name="20 % – Zvýraznění5 3 2 6 6 3" xfId="50995"/>
    <cellStyle name="20 % – Zvýraznění5 3 2 6 6 4" xfId="50996"/>
    <cellStyle name="20 % – Zvýraznění5 3 2 6 7" xfId="16471"/>
    <cellStyle name="20 % – Zvýraznění5 3 2 6 7 2" xfId="31652"/>
    <cellStyle name="20 % – Zvýraznění5 3 2 6 8" xfId="35456"/>
    <cellStyle name="20 % – Zvýraznění5 3 2 6 9" xfId="20276"/>
    <cellStyle name="20 % – Zvýraznění5 3 2 7" xfId="2610"/>
    <cellStyle name="20 % – Zvýraznění5 3 2 7 10" xfId="40140"/>
    <cellStyle name="20 % – Zvýraznění5 3 2 7 11" xfId="40141"/>
    <cellStyle name="20 % – Zvýraznění5 3 2 7 2" xfId="2611"/>
    <cellStyle name="20 % – Zvýraznění5 3 2 7 2 2" xfId="9181"/>
    <cellStyle name="20 % – Zvýraznění5 3 2 7 2 2 2" xfId="24397"/>
    <cellStyle name="20 % – Zvýraznění5 3 2 7 2 2 3" xfId="50997"/>
    <cellStyle name="20 % – Zvýraznění5 3 2 7 2 2 4" xfId="50998"/>
    <cellStyle name="20 % – Zvýraznění5 3 2 7 2 2 5" xfId="50999"/>
    <cellStyle name="20 % – Zvýraznění5 3 2 7 2 3" xfId="12679"/>
    <cellStyle name="20 % – Zvýraznění5 3 2 7 2 3 2" xfId="27871"/>
    <cellStyle name="20 % – Zvýraznění5 3 2 7 2 3 3" xfId="51000"/>
    <cellStyle name="20 % – Zvýraznění5 3 2 7 2 3 4" xfId="51001"/>
    <cellStyle name="20 % – Zvýraznění5 3 2 7 2 4" xfId="16476"/>
    <cellStyle name="20 % – Zvýraznění5 3 2 7 2 4 2" xfId="31657"/>
    <cellStyle name="20 % – Zvýraznění5 3 2 7 2 5" xfId="35461"/>
    <cellStyle name="20 % – Zvýraznění5 3 2 7 2 6" xfId="20281"/>
    <cellStyle name="20 % – Zvýraznění5 3 2 7 2 7" xfId="40142"/>
    <cellStyle name="20 % – Zvýraznění5 3 2 7 2 8" xfId="40143"/>
    <cellStyle name="20 % – Zvýraznění5 3 2 7 3" xfId="2612"/>
    <cellStyle name="20 % – Zvýraznění5 3 2 7 3 2" xfId="9182"/>
    <cellStyle name="20 % – Zvýraznění5 3 2 7 3 2 2" xfId="24398"/>
    <cellStyle name="20 % – Zvýraznění5 3 2 7 3 2 3" xfId="51002"/>
    <cellStyle name="20 % – Zvýraznění5 3 2 7 3 2 4" xfId="51003"/>
    <cellStyle name="20 % – Zvýraznění5 3 2 7 3 2 5" xfId="51004"/>
    <cellStyle name="20 % – Zvýraznění5 3 2 7 3 3" xfId="12680"/>
    <cellStyle name="20 % – Zvýraznění5 3 2 7 3 3 2" xfId="27872"/>
    <cellStyle name="20 % – Zvýraznění5 3 2 7 3 3 3" xfId="51005"/>
    <cellStyle name="20 % – Zvýraznění5 3 2 7 3 3 4" xfId="51006"/>
    <cellStyle name="20 % – Zvýraznění5 3 2 7 3 4" xfId="16477"/>
    <cellStyle name="20 % – Zvýraznění5 3 2 7 3 4 2" xfId="31658"/>
    <cellStyle name="20 % – Zvýraznění5 3 2 7 3 5" xfId="35462"/>
    <cellStyle name="20 % – Zvýraznění5 3 2 7 3 6" xfId="20282"/>
    <cellStyle name="20 % – Zvýraznění5 3 2 7 3 7" xfId="40144"/>
    <cellStyle name="20 % – Zvýraznění5 3 2 7 3 8" xfId="40145"/>
    <cellStyle name="20 % – Zvýraznění5 3 2 7 4" xfId="2613"/>
    <cellStyle name="20 % – Zvýraznění5 3 2 7 4 2" xfId="9183"/>
    <cellStyle name="20 % – Zvýraznění5 3 2 7 4 2 2" xfId="24399"/>
    <cellStyle name="20 % – Zvýraznění5 3 2 7 4 2 3" xfId="51007"/>
    <cellStyle name="20 % – Zvýraznění5 3 2 7 4 2 4" xfId="51008"/>
    <cellStyle name="20 % – Zvýraznění5 3 2 7 4 2 5" xfId="51009"/>
    <cellStyle name="20 % – Zvýraznění5 3 2 7 4 3" xfId="12681"/>
    <cellStyle name="20 % – Zvýraznění5 3 2 7 4 3 2" xfId="27873"/>
    <cellStyle name="20 % – Zvýraznění5 3 2 7 4 3 3" xfId="51010"/>
    <cellStyle name="20 % – Zvýraznění5 3 2 7 4 3 4" xfId="51011"/>
    <cellStyle name="20 % – Zvýraznění5 3 2 7 4 4" xfId="16478"/>
    <cellStyle name="20 % – Zvýraznění5 3 2 7 4 4 2" xfId="31659"/>
    <cellStyle name="20 % – Zvýraznění5 3 2 7 4 5" xfId="35463"/>
    <cellStyle name="20 % – Zvýraznění5 3 2 7 4 6" xfId="20283"/>
    <cellStyle name="20 % – Zvýraznění5 3 2 7 4 7" xfId="40146"/>
    <cellStyle name="20 % – Zvýraznění5 3 2 7 4 8" xfId="40147"/>
    <cellStyle name="20 % – Zvýraznění5 3 2 7 5" xfId="8358"/>
    <cellStyle name="20 % – Zvýraznění5 3 2 7 5 2" xfId="23574"/>
    <cellStyle name="20 % – Zvýraznění5 3 2 7 5 3" xfId="51012"/>
    <cellStyle name="20 % – Zvýraznění5 3 2 7 5 4" xfId="51013"/>
    <cellStyle name="20 % – Zvýraznění5 3 2 7 5 5" xfId="51014"/>
    <cellStyle name="20 % – Zvýraznění5 3 2 7 6" xfId="12678"/>
    <cellStyle name="20 % – Zvýraznění5 3 2 7 6 2" xfId="27870"/>
    <cellStyle name="20 % – Zvýraznění5 3 2 7 6 3" xfId="51015"/>
    <cellStyle name="20 % – Zvýraznění5 3 2 7 6 4" xfId="51016"/>
    <cellStyle name="20 % – Zvýraznění5 3 2 7 7" xfId="16475"/>
    <cellStyle name="20 % – Zvýraznění5 3 2 7 7 2" xfId="31656"/>
    <cellStyle name="20 % – Zvýraznění5 3 2 7 8" xfId="35460"/>
    <cellStyle name="20 % – Zvýraznění5 3 2 7 9" xfId="20280"/>
    <cellStyle name="20 % – Zvýraznění5 3 2 8" xfId="2614"/>
    <cellStyle name="20 % – Zvýraznění5 3 2 8 10" xfId="40148"/>
    <cellStyle name="20 % – Zvýraznění5 3 2 8 11" xfId="40149"/>
    <cellStyle name="20 % – Zvýraznění5 3 2 8 2" xfId="2615"/>
    <cellStyle name="20 % – Zvýraznění5 3 2 8 2 2" xfId="9184"/>
    <cellStyle name="20 % – Zvýraznění5 3 2 8 2 2 2" xfId="24400"/>
    <cellStyle name="20 % – Zvýraznění5 3 2 8 2 2 3" xfId="51017"/>
    <cellStyle name="20 % – Zvýraznění5 3 2 8 2 2 4" xfId="51018"/>
    <cellStyle name="20 % – Zvýraznění5 3 2 8 2 2 5" xfId="51019"/>
    <cellStyle name="20 % – Zvýraznění5 3 2 8 2 3" xfId="12683"/>
    <cellStyle name="20 % – Zvýraznění5 3 2 8 2 3 2" xfId="27875"/>
    <cellStyle name="20 % – Zvýraznění5 3 2 8 2 3 3" xfId="51020"/>
    <cellStyle name="20 % – Zvýraznění5 3 2 8 2 3 4" xfId="51021"/>
    <cellStyle name="20 % – Zvýraznění5 3 2 8 2 4" xfId="16480"/>
    <cellStyle name="20 % – Zvýraznění5 3 2 8 2 4 2" xfId="31661"/>
    <cellStyle name="20 % – Zvýraznění5 3 2 8 2 5" xfId="35465"/>
    <cellStyle name="20 % – Zvýraznění5 3 2 8 2 6" xfId="20285"/>
    <cellStyle name="20 % – Zvýraznění5 3 2 8 2 7" xfId="40150"/>
    <cellStyle name="20 % – Zvýraznění5 3 2 8 2 8" xfId="40151"/>
    <cellStyle name="20 % – Zvýraznění5 3 2 8 3" xfId="2616"/>
    <cellStyle name="20 % – Zvýraznění5 3 2 8 3 2" xfId="9185"/>
    <cellStyle name="20 % – Zvýraznění5 3 2 8 3 2 2" xfId="24401"/>
    <cellStyle name="20 % – Zvýraznění5 3 2 8 3 2 3" xfId="51022"/>
    <cellStyle name="20 % – Zvýraznění5 3 2 8 3 2 4" xfId="51023"/>
    <cellStyle name="20 % – Zvýraznění5 3 2 8 3 2 5" xfId="51024"/>
    <cellStyle name="20 % – Zvýraznění5 3 2 8 3 3" xfId="12684"/>
    <cellStyle name="20 % – Zvýraznění5 3 2 8 3 3 2" xfId="27876"/>
    <cellStyle name="20 % – Zvýraznění5 3 2 8 3 3 3" xfId="51025"/>
    <cellStyle name="20 % – Zvýraznění5 3 2 8 3 3 4" xfId="51026"/>
    <cellStyle name="20 % – Zvýraznění5 3 2 8 3 4" xfId="16481"/>
    <cellStyle name="20 % – Zvýraznění5 3 2 8 3 4 2" xfId="31662"/>
    <cellStyle name="20 % – Zvýraznění5 3 2 8 3 5" xfId="35466"/>
    <cellStyle name="20 % – Zvýraznění5 3 2 8 3 6" xfId="20286"/>
    <cellStyle name="20 % – Zvýraznění5 3 2 8 3 7" xfId="40152"/>
    <cellStyle name="20 % – Zvýraznění5 3 2 8 3 8" xfId="40153"/>
    <cellStyle name="20 % – Zvýraznění5 3 2 8 4" xfId="2617"/>
    <cellStyle name="20 % – Zvýraznění5 3 2 8 4 2" xfId="9186"/>
    <cellStyle name="20 % – Zvýraznění5 3 2 8 4 2 2" xfId="24402"/>
    <cellStyle name="20 % – Zvýraznění5 3 2 8 4 2 3" xfId="51027"/>
    <cellStyle name="20 % – Zvýraznění5 3 2 8 4 2 4" xfId="51028"/>
    <cellStyle name="20 % – Zvýraznění5 3 2 8 4 2 5" xfId="51029"/>
    <cellStyle name="20 % – Zvýraznění5 3 2 8 4 3" xfId="12685"/>
    <cellStyle name="20 % – Zvýraznění5 3 2 8 4 3 2" xfId="27877"/>
    <cellStyle name="20 % – Zvýraznění5 3 2 8 4 3 3" xfId="51030"/>
    <cellStyle name="20 % – Zvýraznění5 3 2 8 4 3 4" xfId="51031"/>
    <cellStyle name="20 % – Zvýraznění5 3 2 8 4 4" xfId="16482"/>
    <cellStyle name="20 % – Zvýraznění5 3 2 8 4 4 2" xfId="31663"/>
    <cellStyle name="20 % – Zvýraznění5 3 2 8 4 5" xfId="35467"/>
    <cellStyle name="20 % – Zvýraznění5 3 2 8 4 6" xfId="20287"/>
    <cellStyle name="20 % – Zvýraznění5 3 2 8 4 7" xfId="40154"/>
    <cellStyle name="20 % – Zvýraznění5 3 2 8 4 8" xfId="40155"/>
    <cellStyle name="20 % – Zvýraznění5 3 2 8 5" xfId="8441"/>
    <cellStyle name="20 % – Zvýraznění5 3 2 8 5 2" xfId="23657"/>
    <cellStyle name="20 % – Zvýraznění5 3 2 8 5 3" xfId="51032"/>
    <cellStyle name="20 % – Zvýraznění5 3 2 8 5 4" xfId="51033"/>
    <cellStyle name="20 % – Zvýraznění5 3 2 8 5 5" xfId="51034"/>
    <cellStyle name="20 % – Zvýraznění5 3 2 8 6" xfId="12682"/>
    <cellStyle name="20 % – Zvýraznění5 3 2 8 6 2" xfId="27874"/>
    <cellStyle name="20 % – Zvýraznění5 3 2 8 6 3" xfId="51035"/>
    <cellStyle name="20 % – Zvýraznění5 3 2 8 6 4" xfId="51036"/>
    <cellStyle name="20 % – Zvýraznění5 3 2 8 7" xfId="16479"/>
    <cellStyle name="20 % – Zvýraznění5 3 2 8 7 2" xfId="31660"/>
    <cellStyle name="20 % – Zvýraznění5 3 2 8 8" xfId="35464"/>
    <cellStyle name="20 % – Zvýraznění5 3 2 8 9" xfId="20284"/>
    <cellStyle name="20 % – Zvýraznění5 3 2 9" xfId="2618"/>
    <cellStyle name="20 % – Zvýraznění5 3 2 9 2" xfId="9187"/>
    <cellStyle name="20 % – Zvýraznění5 3 2 9 2 2" xfId="24403"/>
    <cellStyle name="20 % – Zvýraznění5 3 2 9 2 3" xfId="51037"/>
    <cellStyle name="20 % – Zvýraznění5 3 2 9 2 4" xfId="51038"/>
    <cellStyle name="20 % – Zvýraznění5 3 2 9 2 5" xfId="51039"/>
    <cellStyle name="20 % – Zvýraznění5 3 2 9 3" xfId="12686"/>
    <cellStyle name="20 % – Zvýraznění5 3 2 9 3 2" xfId="27878"/>
    <cellStyle name="20 % – Zvýraznění5 3 2 9 3 3" xfId="51040"/>
    <cellStyle name="20 % – Zvýraznění5 3 2 9 3 4" xfId="51041"/>
    <cellStyle name="20 % – Zvýraznění5 3 2 9 4" xfId="16483"/>
    <cellStyle name="20 % – Zvýraznění5 3 2 9 4 2" xfId="31664"/>
    <cellStyle name="20 % – Zvýraznění5 3 2 9 5" xfId="35468"/>
    <cellStyle name="20 % – Zvýraznění5 3 2 9 6" xfId="20288"/>
    <cellStyle name="20 % – Zvýraznění5 3 2 9 7" xfId="40156"/>
    <cellStyle name="20 % – Zvýraznění5 3 2 9 8" xfId="40157"/>
    <cellStyle name="20 % – Zvýraznění5 3 20" xfId="2619"/>
    <cellStyle name="20 % – Zvýraznění5 3 20 2" xfId="2620"/>
    <cellStyle name="20 % – Zvýraznění5 3 21" xfId="2621"/>
    <cellStyle name="20 % – Zvýraznění5 3 21 2" xfId="11029"/>
    <cellStyle name="20 % – Zvýraznění5 3 21 2 2" xfId="26229"/>
    <cellStyle name="20 % – Zvýraznění5 3 21 2 3" xfId="51042"/>
    <cellStyle name="20 % – Zvýraznění5 3 21 2 4" xfId="51043"/>
    <cellStyle name="20 % – Zvýraznění5 3 21 2 5" xfId="51044"/>
    <cellStyle name="20 % – Zvýraznění5 3 21 3" xfId="12687"/>
    <cellStyle name="20 % – Zvýraznění5 3 21 3 2" xfId="27879"/>
    <cellStyle name="20 % – Zvýraznění5 3 21 3 3" xfId="51045"/>
    <cellStyle name="20 % – Zvýraznění5 3 21 3 4" xfId="51046"/>
    <cellStyle name="20 % – Zvýraznění5 3 21 4" xfId="16484"/>
    <cellStyle name="20 % – Zvýraznění5 3 21 4 2" xfId="31665"/>
    <cellStyle name="20 % – Zvýraznění5 3 21 5" xfId="35469"/>
    <cellStyle name="20 % – Zvýraznění5 3 21 6" xfId="20289"/>
    <cellStyle name="20 % – Zvýraznění5 3 21 7" xfId="40158"/>
    <cellStyle name="20 % – Zvýraznění5 3 21 8" xfId="40159"/>
    <cellStyle name="20 % – Zvýraznění5 3 22" xfId="7606"/>
    <cellStyle name="20 % – Zvýraznění5 3 22 2" xfId="22825"/>
    <cellStyle name="20 % – Zvýraznění5 3 22 3" xfId="51047"/>
    <cellStyle name="20 % – Zvýraznění5 3 22 4" xfId="51048"/>
    <cellStyle name="20 % – Zvýraznění5 3 23" xfId="51049"/>
    <cellStyle name="20 % – Zvýraznění5 3 3" xfId="450"/>
    <cellStyle name="20 % – Zvýraznění5 3 3 10" xfId="2622"/>
    <cellStyle name="20 % – Zvýraznění5 3 3 10 2" xfId="9188"/>
    <cellStyle name="20 % – Zvýraznění5 3 3 10 2 2" xfId="24404"/>
    <cellStyle name="20 % – Zvýraznění5 3 3 10 2 3" xfId="51050"/>
    <cellStyle name="20 % – Zvýraznění5 3 3 10 2 4" xfId="51051"/>
    <cellStyle name="20 % – Zvýraznění5 3 3 10 2 5" xfId="51052"/>
    <cellStyle name="20 % – Zvýraznění5 3 3 10 3" xfId="12688"/>
    <cellStyle name="20 % – Zvýraznění5 3 3 10 3 2" xfId="27880"/>
    <cellStyle name="20 % – Zvýraznění5 3 3 10 3 3" xfId="51053"/>
    <cellStyle name="20 % – Zvýraznění5 3 3 10 3 4" xfId="51054"/>
    <cellStyle name="20 % – Zvýraznění5 3 3 10 4" xfId="16485"/>
    <cellStyle name="20 % – Zvýraznění5 3 3 10 4 2" xfId="31666"/>
    <cellStyle name="20 % – Zvýraznění5 3 3 10 5" xfId="35470"/>
    <cellStyle name="20 % – Zvýraznění5 3 3 10 6" xfId="20290"/>
    <cellStyle name="20 % – Zvýraznění5 3 3 10 7" xfId="40160"/>
    <cellStyle name="20 % – Zvýraznění5 3 3 10 8" xfId="40161"/>
    <cellStyle name="20 % – Zvýraznění5 3 3 11" xfId="2623"/>
    <cellStyle name="20 % – Zvýraznění5 3 3 11 2" xfId="11319"/>
    <cellStyle name="20 % – Zvýraznění5 3 3 11 2 2" xfId="26519"/>
    <cellStyle name="20 % – Zvýraznění5 3 3 11 2 3" xfId="51055"/>
    <cellStyle name="20 % – Zvýraznění5 3 3 11 2 4" xfId="51056"/>
    <cellStyle name="20 % – Zvýraznění5 3 3 11 2 5" xfId="51057"/>
    <cellStyle name="20 % – Zvýraznění5 3 3 11 3" xfId="12689"/>
    <cellStyle name="20 % – Zvýraznění5 3 3 11 3 2" xfId="27881"/>
    <cellStyle name="20 % – Zvýraznění5 3 3 11 3 3" xfId="51058"/>
    <cellStyle name="20 % – Zvýraznění5 3 3 11 3 4" xfId="51059"/>
    <cellStyle name="20 % – Zvýraznění5 3 3 11 4" xfId="16486"/>
    <cellStyle name="20 % – Zvýraznění5 3 3 11 4 2" xfId="31667"/>
    <cellStyle name="20 % – Zvýraznění5 3 3 11 5" xfId="35471"/>
    <cellStyle name="20 % – Zvýraznění5 3 3 11 6" xfId="20291"/>
    <cellStyle name="20 % – Zvýraznění5 3 3 11 7" xfId="40162"/>
    <cellStyle name="20 % – Zvýraznění5 3 3 11 8" xfId="40163"/>
    <cellStyle name="20 % – Zvýraznění5 3 3 12" xfId="7861"/>
    <cellStyle name="20 % – Zvýraznění5 3 3 12 2" xfId="23080"/>
    <cellStyle name="20 % – Zvýraznění5 3 3 12 3" xfId="51060"/>
    <cellStyle name="20 % – Zvýraznění5 3 3 12 4" xfId="51061"/>
    <cellStyle name="20 % – Zvýraznění5 3 3 12 5" xfId="51062"/>
    <cellStyle name="20 % – Zvýraznění5 3 3 13" xfId="11536"/>
    <cellStyle name="20 % – Zvýraznění5 3 3 13 2" xfId="26732"/>
    <cellStyle name="20 % – Zvýraznění5 3 3 13 3" xfId="51063"/>
    <cellStyle name="20 % – Zvýraznění5 3 3 13 4" xfId="51064"/>
    <cellStyle name="20 % – Zvýraznění5 3 3 14" xfId="15336"/>
    <cellStyle name="20 % – Zvýraznění5 3 3 14 2" xfId="30517"/>
    <cellStyle name="20 % – Zvýraznění5 3 3 15" xfId="34322"/>
    <cellStyle name="20 % – Zvýraznění5 3 3 16" xfId="19142"/>
    <cellStyle name="20 % – Zvýraznění5 3 3 17" xfId="40164"/>
    <cellStyle name="20 % – Zvýraznění5 3 3 18" xfId="40165"/>
    <cellStyle name="20 % – Zvýraznění5 3 3 2" xfId="2624"/>
    <cellStyle name="20 % – Zvýraznění5 3 3 2 10" xfId="40166"/>
    <cellStyle name="20 % – Zvýraznění5 3 3 2 11" xfId="40167"/>
    <cellStyle name="20 % – Zvýraznění5 3 3 2 2" xfId="2625"/>
    <cellStyle name="20 % – Zvýraznění5 3 3 2 2 2" xfId="9189"/>
    <cellStyle name="20 % – Zvýraznění5 3 3 2 2 2 2" xfId="24405"/>
    <cellStyle name="20 % – Zvýraznění5 3 3 2 2 2 3" xfId="51065"/>
    <cellStyle name="20 % – Zvýraznění5 3 3 2 2 2 4" xfId="51066"/>
    <cellStyle name="20 % – Zvýraznění5 3 3 2 2 2 5" xfId="51067"/>
    <cellStyle name="20 % – Zvýraznění5 3 3 2 2 3" xfId="12691"/>
    <cellStyle name="20 % – Zvýraznění5 3 3 2 2 3 2" xfId="27883"/>
    <cellStyle name="20 % – Zvýraznění5 3 3 2 2 3 3" xfId="51068"/>
    <cellStyle name="20 % – Zvýraznění5 3 3 2 2 3 4" xfId="51069"/>
    <cellStyle name="20 % – Zvýraznění5 3 3 2 2 4" xfId="16488"/>
    <cellStyle name="20 % – Zvýraznění5 3 3 2 2 4 2" xfId="31669"/>
    <cellStyle name="20 % – Zvýraznění5 3 3 2 2 5" xfId="35473"/>
    <cellStyle name="20 % – Zvýraznění5 3 3 2 2 6" xfId="20293"/>
    <cellStyle name="20 % – Zvýraznění5 3 3 2 2 7" xfId="40168"/>
    <cellStyle name="20 % – Zvýraznění5 3 3 2 2 8" xfId="40169"/>
    <cellStyle name="20 % – Zvýraznění5 3 3 2 3" xfId="2626"/>
    <cellStyle name="20 % – Zvýraznění5 3 3 2 3 2" xfId="9190"/>
    <cellStyle name="20 % – Zvýraznění5 3 3 2 3 2 2" xfId="24406"/>
    <cellStyle name="20 % – Zvýraznění5 3 3 2 3 2 3" xfId="51070"/>
    <cellStyle name="20 % – Zvýraznění5 3 3 2 3 2 4" xfId="51071"/>
    <cellStyle name="20 % – Zvýraznění5 3 3 2 3 2 5" xfId="51072"/>
    <cellStyle name="20 % – Zvýraznění5 3 3 2 3 3" xfId="12692"/>
    <cellStyle name="20 % – Zvýraznění5 3 3 2 3 3 2" xfId="27884"/>
    <cellStyle name="20 % – Zvýraznění5 3 3 2 3 3 3" xfId="51073"/>
    <cellStyle name="20 % – Zvýraznění5 3 3 2 3 3 4" xfId="51074"/>
    <cellStyle name="20 % – Zvýraznění5 3 3 2 3 4" xfId="16489"/>
    <cellStyle name="20 % – Zvýraznění5 3 3 2 3 4 2" xfId="31670"/>
    <cellStyle name="20 % – Zvýraznění5 3 3 2 3 5" xfId="35474"/>
    <cellStyle name="20 % – Zvýraznění5 3 3 2 3 6" xfId="20294"/>
    <cellStyle name="20 % – Zvýraznění5 3 3 2 3 7" xfId="40170"/>
    <cellStyle name="20 % – Zvýraznění5 3 3 2 3 8" xfId="40171"/>
    <cellStyle name="20 % – Zvýraznění5 3 3 2 4" xfId="2627"/>
    <cellStyle name="20 % – Zvýraznění5 3 3 2 4 2" xfId="9191"/>
    <cellStyle name="20 % – Zvýraznění5 3 3 2 4 2 2" xfId="24407"/>
    <cellStyle name="20 % – Zvýraznění5 3 3 2 4 2 3" xfId="51075"/>
    <cellStyle name="20 % – Zvýraznění5 3 3 2 4 2 4" xfId="51076"/>
    <cellStyle name="20 % – Zvýraznění5 3 3 2 4 2 5" xfId="51077"/>
    <cellStyle name="20 % – Zvýraznění5 3 3 2 4 3" xfId="12693"/>
    <cellStyle name="20 % – Zvýraznění5 3 3 2 4 3 2" xfId="27885"/>
    <cellStyle name="20 % – Zvýraznění5 3 3 2 4 3 3" xfId="51078"/>
    <cellStyle name="20 % – Zvýraznění5 3 3 2 4 3 4" xfId="51079"/>
    <cellStyle name="20 % – Zvýraznění5 3 3 2 4 4" xfId="16490"/>
    <cellStyle name="20 % – Zvýraznění5 3 3 2 4 4 2" xfId="31671"/>
    <cellStyle name="20 % – Zvýraznění5 3 3 2 4 5" xfId="35475"/>
    <cellStyle name="20 % – Zvýraznění5 3 3 2 4 6" xfId="20295"/>
    <cellStyle name="20 % – Zvýraznění5 3 3 2 4 7" xfId="40172"/>
    <cellStyle name="20 % – Zvýraznění5 3 3 2 4 8" xfId="40173"/>
    <cellStyle name="20 % – Zvýraznění5 3 3 2 5" xfId="7922"/>
    <cellStyle name="20 % – Zvýraznění5 3 3 2 5 2" xfId="23139"/>
    <cellStyle name="20 % – Zvýraznění5 3 3 2 5 3" xfId="51080"/>
    <cellStyle name="20 % – Zvýraznění5 3 3 2 5 4" xfId="51081"/>
    <cellStyle name="20 % – Zvýraznění5 3 3 2 5 5" xfId="51082"/>
    <cellStyle name="20 % – Zvýraznění5 3 3 2 6" xfId="12690"/>
    <cellStyle name="20 % – Zvýraznění5 3 3 2 6 2" xfId="27882"/>
    <cellStyle name="20 % – Zvýraznění5 3 3 2 6 3" xfId="51083"/>
    <cellStyle name="20 % – Zvýraznění5 3 3 2 6 4" xfId="51084"/>
    <cellStyle name="20 % – Zvýraznění5 3 3 2 7" xfId="16487"/>
    <cellStyle name="20 % – Zvýraznění5 3 3 2 7 2" xfId="31668"/>
    <cellStyle name="20 % – Zvýraznění5 3 3 2 8" xfId="35472"/>
    <cellStyle name="20 % – Zvýraznění5 3 3 2 9" xfId="20292"/>
    <cellStyle name="20 % – Zvýraznění5 3 3 3" xfId="2628"/>
    <cellStyle name="20 % – Zvýraznění5 3 3 3 10" xfId="40174"/>
    <cellStyle name="20 % – Zvýraznění5 3 3 3 11" xfId="40175"/>
    <cellStyle name="20 % – Zvýraznění5 3 3 3 2" xfId="2629"/>
    <cellStyle name="20 % – Zvýraznění5 3 3 3 2 2" xfId="9192"/>
    <cellStyle name="20 % – Zvýraznění5 3 3 3 2 2 2" xfId="24408"/>
    <cellStyle name="20 % – Zvýraznění5 3 3 3 2 2 3" xfId="51085"/>
    <cellStyle name="20 % – Zvýraznění5 3 3 3 2 2 4" xfId="51086"/>
    <cellStyle name="20 % – Zvýraznění5 3 3 3 2 2 5" xfId="51087"/>
    <cellStyle name="20 % – Zvýraznění5 3 3 3 2 3" xfId="12695"/>
    <cellStyle name="20 % – Zvýraznění5 3 3 3 2 3 2" xfId="27887"/>
    <cellStyle name="20 % – Zvýraznění5 3 3 3 2 3 3" xfId="51088"/>
    <cellStyle name="20 % – Zvýraznění5 3 3 3 2 3 4" xfId="51089"/>
    <cellStyle name="20 % – Zvýraznění5 3 3 3 2 4" xfId="16492"/>
    <cellStyle name="20 % – Zvýraznění5 3 3 3 2 4 2" xfId="31673"/>
    <cellStyle name="20 % – Zvýraznění5 3 3 3 2 5" xfId="35477"/>
    <cellStyle name="20 % – Zvýraznění5 3 3 3 2 6" xfId="20297"/>
    <cellStyle name="20 % – Zvýraznění5 3 3 3 2 7" xfId="40176"/>
    <cellStyle name="20 % – Zvýraznění5 3 3 3 2 8" xfId="40177"/>
    <cellStyle name="20 % – Zvýraznění5 3 3 3 3" xfId="2630"/>
    <cellStyle name="20 % – Zvýraznění5 3 3 3 3 2" xfId="9193"/>
    <cellStyle name="20 % – Zvýraznění5 3 3 3 3 2 2" xfId="24409"/>
    <cellStyle name="20 % – Zvýraznění5 3 3 3 3 2 3" xfId="51090"/>
    <cellStyle name="20 % – Zvýraznění5 3 3 3 3 2 4" xfId="51091"/>
    <cellStyle name="20 % – Zvýraznění5 3 3 3 3 2 5" xfId="51092"/>
    <cellStyle name="20 % – Zvýraznění5 3 3 3 3 3" xfId="12696"/>
    <cellStyle name="20 % – Zvýraznění5 3 3 3 3 3 2" xfId="27888"/>
    <cellStyle name="20 % – Zvýraznění5 3 3 3 3 3 3" xfId="51093"/>
    <cellStyle name="20 % – Zvýraznění5 3 3 3 3 3 4" xfId="51094"/>
    <cellStyle name="20 % – Zvýraznění5 3 3 3 3 4" xfId="16493"/>
    <cellStyle name="20 % – Zvýraznění5 3 3 3 3 4 2" xfId="31674"/>
    <cellStyle name="20 % – Zvýraznění5 3 3 3 3 5" xfId="35478"/>
    <cellStyle name="20 % – Zvýraznění5 3 3 3 3 6" xfId="20298"/>
    <cellStyle name="20 % – Zvýraznění5 3 3 3 3 7" xfId="40178"/>
    <cellStyle name="20 % – Zvýraznění5 3 3 3 3 8" xfId="40179"/>
    <cellStyle name="20 % – Zvýraznění5 3 3 3 4" xfId="2631"/>
    <cellStyle name="20 % – Zvýraznění5 3 3 3 4 2" xfId="9194"/>
    <cellStyle name="20 % – Zvýraznění5 3 3 3 4 2 2" xfId="24410"/>
    <cellStyle name="20 % – Zvýraznění5 3 3 3 4 2 3" xfId="51095"/>
    <cellStyle name="20 % – Zvýraznění5 3 3 3 4 2 4" xfId="51096"/>
    <cellStyle name="20 % – Zvýraznění5 3 3 3 4 2 5" xfId="51097"/>
    <cellStyle name="20 % – Zvýraznění5 3 3 3 4 3" xfId="12697"/>
    <cellStyle name="20 % – Zvýraznění5 3 3 3 4 3 2" xfId="27889"/>
    <cellStyle name="20 % – Zvýraznění5 3 3 3 4 3 3" xfId="51098"/>
    <cellStyle name="20 % – Zvýraznění5 3 3 3 4 3 4" xfId="51099"/>
    <cellStyle name="20 % – Zvýraznění5 3 3 3 4 4" xfId="16494"/>
    <cellStyle name="20 % – Zvýraznění5 3 3 3 4 4 2" xfId="31675"/>
    <cellStyle name="20 % – Zvýraznění5 3 3 3 4 5" xfId="35479"/>
    <cellStyle name="20 % – Zvýraznění5 3 3 3 4 6" xfId="20299"/>
    <cellStyle name="20 % – Zvýraznění5 3 3 3 4 7" xfId="40180"/>
    <cellStyle name="20 % – Zvýraznění5 3 3 3 4 8" xfId="40181"/>
    <cellStyle name="20 % – Zvýraznění5 3 3 3 5" xfId="8075"/>
    <cellStyle name="20 % – Zvýraznění5 3 3 3 5 2" xfId="23291"/>
    <cellStyle name="20 % – Zvýraznění5 3 3 3 5 3" xfId="51100"/>
    <cellStyle name="20 % – Zvýraznění5 3 3 3 5 4" xfId="51101"/>
    <cellStyle name="20 % – Zvýraznění5 3 3 3 5 5" xfId="51102"/>
    <cellStyle name="20 % – Zvýraznění5 3 3 3 6" xfId="12694"/>
    <cellStyle name="20 % – Zvýraznění5 3 3 3 6 2" xfId="27886"/>
    <cellStyle name="20 % – Zvýraznění5 3 3 3 6 3" xfId="51103"/>
    <cellStyle name="20 % – Zvýraznění5 3 3 3 6 4" xfId="51104"/>
    <cellStyle name="20 % – Zvýraznění5 3 3 3 7" xfId="16491"/>
    <cellStyle name="20 % – Zvýraznění5 3 3 3 7 2" xfId="31672"/>
    <cellStyle name="20 % – Zvýraznění5 3 3 3 8" xfId="35476"/>
    <cellStyle name="20 % – Zvýraznění5 3 3 3 9" xfId="20296"/>
    <cellStyle name="20 % – Zvýraznění5 3 3 4" xfId="2632"/>
    <cellStyle name="20 % – Zvýraznění5 3 3 4 10" xfId="40182"/>
    <cellStyle name="20 % – Zvýraznění5 3 3 4 11" xfId="40183"/>
    <cellStyle name="20 % – Zvýraznění5 3 3 4 2" xfId="2633"/>
    <cellStyle name="20 % – Zvýraznění5 3 3 4 2 2" xfId="9195"/>
    <cellStyle name="20 % – Zvýraznění5 3 3 4 2 2 2" xfId="24411"/>
    <cellStyle name="20 % – Zvýraznění5 3 3 4 2 2 3" xfId="51105"/>
    <cellStyle name="20 % – Zvýraznění5 3 3 4 2 2 4" xfId="51106"/>
    <cellStyle name="20 % – Zvýraznění5 3 3 4 2 2 5" xfId="51107"/>
    <cellStyle name="20 % – Zvýraznění5 3 3 4 2 3" xfId="12699"/>
    <cellStyle name="20 % – Zvýraznění5 3 3 4 2 3 2" xfId="27891"/>
    <cellStyle name="20 % – Zvýraznění5 3 3 4 2 3 3" xfId="51108"/>
    <cellStyle name="20 % – Zvýraznění5 3 3 4 2 3 4" xfId="51109"/>
    <cellStyle name="20 % – Zvýraznění5 3 3 4 2 4" xfId="16496"/>
    <cellStyle name="20 % – Zvýraznění5 3 3 4 2 4 2" xfId="31677"/>
    <cellStyle name="20 % – Zvýraznění5 3 3 4 2 5" xfId="35481"/>
    <cellStyle name="20 % – Zvýraznění5 3 3 4 2 6" xfId="20301"/>
    <cellStyle name="20 % – Zvýraznění5 3 3 4 2 7" xfId="40184"/>
    <cellStyle name="20 % – Zvýraznění5 3 3 4 2 8" xfId="40185"/>
    <cellStyle name="20 % – Zvýraznění5 3 3 4 3" xfId="2634"/>
    <cellStyle name="20 % – Zvýraznění5 3 3 4 3 2" xfId="9196"/>
    <cellStyle name="20 % – Zvýraznění5 3 3 4 3 2 2" xfId="24412"/>
    <cellStyle name="20 % – Zvýraznění5 3 3 4 3 2 3" xfId="51110"/>
    <cellStyle name="20 % – Zvýraznění5 3 3 4 3 2 4" xfId="51111"/>
    <cellStyle name="20 % – Zvýraznění5 3 3 4 3 2 5" xfId="51112"/>
    <cellStyle name="20 % – Zvýraznění5 3 3 4 3 3" xfId="12700"/>
    <cellStyle name="20 % – Zvýraznění5 3 3 4 3 3 2" xfId="27892"/>
    <cellStyle name="20 % – Zvýraznění5 3 3 4 3 3 3" xfId="51113"/>
    <cellStyle name="20 % – Zvýraznění5 3 3 4 3 3 4" xfId="51114"/>
    <cellStyle name="20 % – Zvýraznění5 3 3 4 3 4" xfId="16497"/>
    <cellStyle name="20 % – Zvýraznění5 3 3 4 3 4 2" xfId="31678"/>
    <cellStyle name="20 % – Zvýraznění5 3 3 4 3 5" xfId="35482"/>
    <cellStyle name="20 % – Zvýraznění5 3 3 4 3 6" xfId="20302"/>
    <cellStyle name="20 % – Zvýraznění5 3 3 4 3 7" xfId="40186"/>
    <cellStyle name="20 % – Zvýraznění5 3 3 4 3 8" xfId="40187"/>
    <cellStyle name="20 % – Zvýraznění5 3 3 4 4" xfId="2635"/>
    <cellStyle name="20 % – Zvýraznění5 3 3 4 4 2" xfId="9197"/>
    <cellStyle name="20 % – Zvýraznění5 3 3 4 4 2 2" xfId="24413"/>
    <cellStyle name="20 % – Zvýraznění5 3 3 4 4 2 3" xfId="51115"/>
    <cellStyle name="20 % – Zvýraznění5 3 3 4 4 2 4" xfId="51116"/>
    <cellStyle name="20 % – Zvýraznění5 3 3 4 4 2 5" xfId="51117"/>
    <cellStyle name="20 % – Zvýraznění5 3 3 4 4 3" xfId="12701"/>
    <cellStyle name="20 % – Zvýraznění5 3 3 4 4 3 2" xfId="27893"/>
    <cellStyle name="20 % – Zvýraznění5 3 3 4 4 3 3" xfId="51118"/>
    <cellStyle name="20 % – Zvýraznění5 3 3 4 4 3 4" xfId="51119"/>
    <cellStyle name="20 % – Zvýraznění5 3 3 4 4 4" xfId="16498"/>
    <cellStyle name="20 % – Zvýraznění5 3 3 4 4 4 2" xfId="31679"/>
    <cellStyle name="20 % – Zvýraznění5 3 3 4 4 5" xfId="35483"/>
    <cellStyle name="20 % – Zvýraznění5 3 3 4 4 6" xfId="20303"/>
    <cellStyle name="20 % – Zvýraznění5 3 3 4 4 7" xfId="40188"/>
    <cellStyle name="20 % – Zvýraznění5 3 3 4 4 8" xfId="40189"/>
    <cellStyle name="20 % – Zvýraznění5 3 3 4 5" xfId="8155"/>
    <cellStyle name="20 % – Zvýraznění5 3 3 4 5 2" xfId="23371"/>
    <cellStyle name="20 % – Zvýraznění5 3 3 4 5 3" xfId="51120"/>
    <cellStyle name="20 % – Zvýraznění5 3 3 4 5 4" xfId="51121"/>
    <cellStyle name="20 % – Zvýraznění5 3 3 4 5 5" xfId="51122"/>
    <cellStyle name="20 % – Zvýraznění5 3 3 4 6" xfId="12698"/>
    <cellStyle name="20 % – Zvýraznění5 3 3 4 6 2" xfId="27890"/>
    <cellStyle name="20 % – Zvýraznění5 3 3 4 6 3" xfId="51123"/>
    <cellStyle name="20 % – Zvýraznění5 3 3 4 6 4" xfId="51124"/>
    <cellStyle name="20 % – Zvýraznění5 3 3 4 7" xfId="16495"/>
    <cellStyle name="20 % – Zvýraznění5 3 3 4 7 2" xfId="31676"/>
    <cellStyle name="20 % – Zvýraznění5 3 3 4 8" xfId="35480"/>
    <cellStyle name="20 % – Zvýraznění5 3 3 4 9" xfId="20300"/>
    <cellStyle name="20 % – Zvýraznění5 3 3 5" xfId="2636"/>
    <cellStyle name="20 % – Zvýraznění5 3 3 5 10" xfId="40190"/>
    <cellStyle name="20 % – Zvýraznění5 3 3 5 11" xfId="40191"/>
    <cellStyle name="20 % – Zvýraznění5 3 3 5 2" xfId="2637"/>
    <cellStyle name="20 % – Zvýraznění5 3 3 5 2 2" xfId="9198"/>
    <cellStyle name="20 % – Zvýraznění5 3 3 5 2 2 2" xfId="24414"/>
    <cellStyle name="20 % – Zvýraznění5 3 3 5 2 2 3" xfId="51125"/>
    <cellStyle name="20 % – Zvýraznění5 3 3 5 2 2 4" xfId="51126"/>
    <cellStyle name="20 % – Zvýraznění5 3 3 5 2 2 5" xfId="51127"/>
    <cellStyle name="20 % – Zvýraznění5 3 3 5 2 3" xfId="12703"/>
    <cellStyle name="20 % – Zvýraznění5 3 3 5 2 3 2" xfId="27895"/>
    <cellStyle name="20 % – Zvýraznění5 3 3 5 2 3 3" xfId="51128"/>
    <cellStyle name="20 % – Zvýraznění5 3 3 5 2 3 4" xfId="51129"/>
    <cellStyle name="20 % – Zvýraznění5 3 3 5 2 4" xfId="16500"/>
    <cellStyle name="20 % – Zvýraznění5 3 3 5 2 4 2" xfId="31681"/>
    <cellStyle name="20 % – Zvýraznění5 3 3 5 2 5" xfId="35485"/>
    <cellStyle name="20 % – Zvýraznění5 3 3 5 2 6" xfId="20305"/>
    <cellStyle name="20 % – Zvýraznění5 3 3 5 2 7" xfId="40192"/>
    <cellStyle name="20 % – Zvýraznění5 3 3 5 2 8" xfId="40193"/>
    <cellStyle name="20 % – Zvýraznění5 3 3 5 3" xfId="2638"/>
    <cellStyle name="20 % – Zvýraznění5 3 3 5 3 2" xfId="9199"/>
    <cellStyle name="20 % – Zvýraznění5 3 3 5 3 2 2" xfId="24415"/>
    <cellStyle name="20 % – Zvýraznění5 3 3 5 3 2 3" xfId="51130"/>
    <cellStyle name="20 % – Zvýraznění5 3 3 5 3 2 4" xfId="51131"/>
    <cellStyle name="20 % – Zvýraznění5 3 3 5 3 2 5" xfId="51132"/>
    <cellStyle name="20 % – Zvýraznění5 3 3 5 3 3" xfId="12704"/>
    <cellStyle name="20 % – Zvýraznění5 3 3 5 3 3 2" xfId="27896"/>
    <cellStyle name="20 % – Zvýraznění5 3 3 5 3 3 3" xfId="51133"/>
    <cellStyle name="20 % – Zvýraznění5 3 3 5 3 3 4" xfId="51134"/>
    <cellStyle name="20 % – Zvýraznění5 3 3 5 3 4" xfId="16501"/>
    <cellStyle name="20 % – Zvýraznění5 3 3 5 3 4 2" xfId="31682"/>
    <cellStyle name="20 % – Zvýraznění5 3 3 5 3 5" xfId="35486"/>
    <cellStyle name="20 % – Zvýraznění5 3 3 5 3 6" xfId="20306"/>
    <cellStyle name="20 % – Zvýraznění5 3 3 5 3 7" xfId="40194"/>
    <cellStyle name="20 % – Zvýraznění5 3 3 5 3 8" xfId="40195"/>
    <cellStyle name="20 % – Zvýraznění5 3 3 5 4" xfId="2639"/>
    <cellStyle name="20 % – Zvýraznění5 3 3 5 4 2" xfId="9200"/>
    <cellStyle name="20 % – Zvýraznění5 3 3 5 4 2 2" xfId="24416"/>
    <cellStyle name="20 % – Zvýraznění5 3 3 5 4 2 3" xfId="51135"/>
    <cellStyle name="20 % – Zvýraznění5 3 3 5 4 2 4" xfId="51136"/>
    <cellStyle name="20 % – Zvýraznění5 3 3 5 4 2 5" xfId="51137"/>
    <cellStyle name="20 % – Zvýraznění5 3 3 5 4 3" xfId="12705"/>
    <cellStyle name="20 % – Zvýraznění5 3 3 5 4 3 2" xfId="27897"/>
    <cellStyle name="20 % – Zvýraznění5 3 3 5 4 3 3" xfId="51138"/>
    <cellStyle name="20 % – Zvýraznění5 3 3 5 4 3 4" xfId="51139"/>
    <cellStyle name="20 % – Zvýraznění5 3 3 5 4 4" xfId="16502"/>
    <cellStyle name="20 % – Zvýraznění5 3 3 5 4 4 2" xfId="31683"/>
    <cellStyle name="20 % – Zvýraznění5 3 3 5 4 5" xfId="35487"/>
    <cellStyle name="20 % – Zvýraznění5 3 3 5 4 6" xfId="20307"/>
    <cellStyle name="20 % – Zvýraznění5 3 3 5 4 7" xfId="40196"/>
    <cellStyle name="20 % – Zvýraznění5 3 3 5 4 8" xfId="40197"/>
    <cellStyle name="20 % – Zvýraznění5 3 3 5 5" xfId="8237"/>
    <cellStyle name="20 % – Zvýraznění5 3 3 5 5 2" xfId="23453"/>
    <cellStyle name="20 % – Zvýraznění5 3 3 5 5 3" xfId="51140"/>
    <cellStyle name="20 % – Zvýraznění5 3 3 5 5 4" xfId="51141"/>
    <cellStyle name="20 % – Zvýraznění5 3 3 5 5 5" xfId="51142"/>
    <cellStyle name="20 % – Zvýraznění5 3 3 5 6" xfId="12702"/>
    <cellStyle name="20 % – Zvýraznění5 3 3 5 6 2" xfId="27894"/>
    <cellStyle name="20 % – Zvýraznění5 3 3 5 6 3" xfId="51143"/>
    <cellStyle name="20 % – Zvýraznění5 3 3 5 6 4" xfId="51144"/>
    <cellStyle name="20 % – Zvýraznění5 3 3 5 7" xfId="16499"/>
    <cellStyle name="20 % – Zvýraznění5 3 3 5 7 2" xfId="31680"/>
    <cellStyle name="20 % – Zvýraznění5 3 3 5 8" xfId="35484"/>
    <cellStyle name="20 % – Zvýraznění5 3 3 5 9" xfId="20304"/>
    <cellStyle name="20 % – Zvýraznění5 3 3 6" xfId="2640"/>
    <cellStyle name="20 % – Zvýraznění5 3 3 6 10" xfId="40198"/>
    <cellStyle name="20 % – Zvýraznění5 3 3 6 11" xfId="40199"/>
    <cellStyle name="20 % – Zvýraznění5 3 3 6 2" xfId="2641"/>
    <cellStyle name="20 % – Zvýraznění5 3 3 6 2 2" xfId="9201"/>
    <cellStyle name="20 % – Zvýraznění5 3 3 6 2 2 2" xfId="24417"/>
    <cellStyle name="20 % – Zvýraznění5 3 3 6 2 2 3" xfId="51145"/>
    <cellStyle name="20 % – Zvýraznění5 3 3 6 2 2 4" xfId="51146"/>
    <cellStyle name="20 % – Zvýraznění5 3 3 6 2 2 5" xfId="51147"/>
    <cellStyle name="20 % – Zvýraznění5 3 3 6 2 3" xfId="12707"/>
    <cellStyle name="20 % – Zvýraznění5 3 3 6 2 3 2" xfId="27899"/>
    <cellStyle name="20 % – Zvýraznění5 3 3 6 2 3 3" xfId="51148"/>
    <cellStyle name="20 % – Zvýraznění5 3 3 6 2 3 4" xfId="51149"/>
    <cellStyle name="20 % – Zvýraznění5 3 3 6 2 4" xfId="16504"/>
    <cellStyle name="20 % – Zvýraznění5 3 3 6 2 4 2" xfId="31685"/>
    <cellStyle name="20 % – Zvýraznění5 3 3 6 2 5" xfId="35489"/>
    <cellStyle name="20 % – Zvýraznění5 3 3 6 2 6" xfId="20309"/>
    <cellStyle name="20 % – Zvýraznění5 3 3 6 2 7" xfId="40200"/>
    <cellStyle name="20 % – Zvýraznění5 3 3 6 2 8" xfId="40201"/>
    <cellStyle name="20 % – Zvýraznění5 3 3 6 3" xfId="2642"/>
    <cellStyle name="20 % – Zvýraznění5 3 3 6 3 2" xfId="9202"/>
    <cellStyle name="20 % – Zvýraznění5 3 3 6 3 2 2" xfId="24418"/>
    <cellStyle name="20 % – Zvýraznění5 3 3 6 3 2 3" xfId="51150"/>
    <cellStyle name="20 % – Zvýraznění5 3 3 6 3 2 4" xfId="51151"/>
    <cellStyle name="20 % – Zvýraznění5 3 3 6 3 2 5" xfId="51152"/>
    <cellStyle name="20 % – Zvýraznění5 3 3 6 3 3" xfId="12708"/>
    <cellStyle name="20 % – Zvýraznění5 3 3 6 3 3 2" xfId="27900"/>
    <cellStyle name="20 % – Zvýraznění5 3 3 6 3 3 3" xfId="51153"/>
    <cellStyle name="20 % – Zvýraznění5 3 3 6 3 3 4" xfId="51154"/>
    <cellStyle name="20 % – Zvýraznění5 3 3 6 3 4" xfId="16505"/>
    <cellStyle name="20 % – Zvýraznění5 3 3 6 3 4 2" xfId="31686"/>
    <cellStyle name="20 % – Zvýraznění5 3 3 6 3 5" xfId="35490"/>
    <cellStyle name="20 % – Zvýraznění5 3 3 6 3 6" xfId="20310"/>
    <cellStyle name="20 % – Zvýraznění5 3 3 6 3 7" xfId="40202"/>
    <cellStyle name="20 % – Zvýraznění5 3 3 6 3 8" xfId="40203"/>
    <cellStyle name="20 % – Zvýraznění5 3 3 6 4" xfId="2643"/>
    <cellStyle name="20 % – Zvýraznění5 3 3 6 4 2" xfId="9203"/>
    <cellStyle name="20 % – Zvýraznění5 3 3 6 4 2 2" xfId="24419"/>
    <cellStyle name="20 % – Zvýraznění5 3 3 6 4 2 3" xfId="51155"/>
    <cellStyle name="20 % – Zvýraznění5 3 3 6 4 2 4" xfId="51156"/>
    <cellStyle name="20 % – Zvýraznění5 3 3 6 4 2 5" xfId="51157"/>
    <cellStyle name="20 % – Zvýraznění5 3 3 6 4 3" xfId="12709"/>
    <cellStyle name="20 % – Zvýraznění5 3 3 6 4 3 2" xfId="27901"/>
    <cellStyle name="20 % – Zvýraznění5 3 3 6 4 3 3" xfId="51158"/>
    <cellStyle name="20 % – Zvýraznění5 3 3 6 4 3 4" xfId="51159"/>
    <cellStyle name="20 % – Zvýraznění5 3 3 6 4 4" xfId="16506"/>
    <cellStyle name="20 % – Zvýraznění5 3 3 6 4 4 2" xfId="31687"/>
    <cellStyle name="20 % – Zvýraznění5 3 3 6 4 5" xfId="35491"/>
    <cellStyle name="20 % – Zvýraznění5 3 3 6 4 6" xfId="20311"/>
    <cellStyle name="20 % – Zvýraznění5 3 3 6 4 7" xfId="40204"/>
    <cellStyle name="20 % – Zvýraznění5 3 3 6 4 8" xfId="40205"/>
    <cellStyle name="20 % – Zvýraznění5 3 3 6 5" xfId="8330"/>
    <cellStyle name="20 % – Zvýraznění5 3 3 6 5 2" xfId="23546"/>
    <cellStyle name="20 % – Zvýraznění5 3 3 6 5 3" xfId="51160"/>
    <cellStyle name="20 % – Zvýraznění5 3 3 6 5 4" xfId="51161"/>
    <cellStyle name="20 % – Zvýraznění5 3 3 6 5 5" xfId="51162"/>
    <cellStyle name="20 % – Zvýraznění5 3 3 6 6" xfId="12706"/>
    <cellStyle name="20 % – Zvýraznění5 3 3 6 6 2" xfId="27898"/>
    <cellStyle name="20 % – Zvýraznění5 3 3 6 6 3" xfId="51163"/>
    <cellStyle name="20 % – Zvýraznění5 3 3 6 6 4" xfId="51164"/>
    <cellStyle name="20 % – Zvýraznění5 3 3 6 7" xfId="16503"/>
    <cellStyle name="20 % – Zvýraznění5 3 3 6 7 2" xfId="31684"/>
    <cellStyle name="20 % – Zvýraznění5 3 3 6 8" xfId="35488"/>
    <cellStyle name="20 % – Zvýraznění5 3 3 6 9" xfId="20308"/>
    <cellStyle name="20 % – Zvýraznění5 3 3 7" xfId="2644"/>
    <cellStyle name="20 % – Zvýraznění5 3 3 7 10" xfId="40206"/>
    <cellStyle name="20 % – Zvýraznění5 3 3 7 11" xfId="40207"/>
    <cellStyle name="20 % – Zvýraznění5 3 3 7 2" xfId="2645"/>
    <cellStyle name="20 % – Zvýraznění5 3 3 7 2 2" xfId="9204"/>
    <cellStyle name="20 % – Zvýraznění5 3 3 7 2 2 2" xfId="24420"/>
    <cellStyle name="20 % – Zvýraznění5 3 3 7 2 2 3" xfId="51165"/>
    <cellStyle name="20 % – Zvýraznění5 3 3 7 2 2 4" xfId="51166"/>
    <cellStyle name="20 % – Zvýraznění5 3 3 7 2 2 5" xfId="51167"/>
    <cellStyle name="20 % – Zvýraznění5 3 3 7 2 3" xfId="12711"/>
    <cellStyle name="20 % – Zvýraznění5 3 3 7 2 3 2" xfId="27903"/>
    <cellStyle name="20 % – Zvýraznění5 3 3 7 2 3 3" xfId="51168"/>
    <cellStyle name="20 % – Zvýraznění5 3 3 7 2 3 4" xfId="51169"/>
    <cellStyle name="20 % – Zvýraznění5 3 3 7 2 4" xfId="16508"/>
    <cellStyle name="20 % – Zvýraznění5 3 3 7 2 4 2" xfId="31689"/>
    <cellStyle name="20 % – Zvýraznění5 3 3 7 2 5" xfId="35493"/>
    <cellStyle name="20 % – Zvýraznění5 3 3 7 2 6" xfId="20313"/>
    <cellStyle name="20 % – Zvýraznění5 3 3 7 2 7" xfId="40208"/>
    <cellStyle name="20 % – Zvýraznění5 3 3 7 2 8" xfId="40209"/>
    <cellStyle name="20 % – Zvýraznění5 3 3 7 3" xfId="2646"/>
    <cellStyle name="20 % – Zvýraznění5 3 3 7 3 2" xfId="9205"/>
    <cellStyle name="20 % – Zvýraznění5 3 3 7 3 2 2" xfId="24421"/>
    <cellStyle name="20 % – Zvýraznění5 3 3 7 3 2 3" xfId="51170"/>
    <cellStyle name="20 % – Zvýraznění5 3 3 7 3 2 4" xfId="51171"/>
    <cellStyle name="20 % – Zvýraznění5 3 3 7 3 2 5" xfId="51172"/>
    <cellStyle name="20 % – Zvýraznění5 3 3 7 3 3" xfId="12712"/>
    <cellStyle name="20 % – Zvýraznění5 3 3 7 3 3 2" xfId="27904"/>
    <cellStyle name="20 % – Zvýraznění5 3 3 7 3 3 3" xfId="51173"/>
    <cellStyle name="20 % – Zvýraznění5 3 3 7 3 3 4" xfId="51174"/>
    <cellStyle name="20 % – Zvýraznění5 3 3 7 3 4" xfId="16509"/>
    <cellStyle name="20 % – Zvýraznění5 3 3 7 3 4 2" xfId="31690"/>
    <cellStyle name="20 % – Zvýraznění5 3 3 7 3 5" xfId="35494"/>
    <cellStyle name="20 % – Zvýraznění5 3 3 7 3 6" xfId="20314"/>
    <cellStyle name="20 % – Zvýraznění5 3 3 7 3 7" xfId="40210"/>
    <cellStyle name="20 % – Zvýraznění5 3 3 7 3 8" xfId="40211"/>
    <cellStyle name="20 % – Zvýraznění5 3 3 7 4" xfId="2647"/>
    <cellStyle name="20 % – Zvýraznění5 3 3 7 4 2" xfId="9206"/>
    <cellStyle name="20 % – Zvýraznění5 3 3 7 4 2 2" xfId="24422"/>
    <cellStyle name="20 % – Zvýraznění5 3 3 7 4 2 3" xfId="51175"/>
    <cellStyle name="20 % – Zvýraznění5 3 3 7 4 2 4" xfId="51176"/>
    <cellStyle name="20 % – Zvýraznění5 3 3 7 4 2 5" xfId="51177"/>
    <cellStyle name="20 % – Zvýraznění5 3 3 7 4 3" xfId="12713"/>
    <cellStyle name="20 % – Zvýraznění5 3 3 7 4 3 2" xfId="27905"/>
    <cellStyle name="20 % – Zvýraznění5 3 3 7 4 3 3" xfId="51178"/>
    <cellStyle name="20 % – Zvýraznění5 3 3 7 4 3 4" xfId="51179"/>
    <cellStyle name="20 % – Zvýraznění5 3 3 7 4 4" xfId="16510"/>
    <cellStyle name="20 % – Zvýraznění5 3 3 7 4 4 2" xfId="31691"/>
    <cellStyle name="20 % – Zvýraznění5 3 3 7 4 5" xfId="35495"/>
    <cellStyle name="20 % – Zvýraznění5 3 3 7 4 6" xfId="20315"/>
    <cellStyle name="20 % – Zvýraznění5 3 3 7 4 7" xfId="40212"/>
    <cellStyle name="20 % – Zvýraznění5 3 3 7 4 8" xfId="40213"/>
    <cellStyle name="20 % – Zvýraznění5 3 3 7 5" xfId="8413"/>
    <cellStyle name="20 % – Zvýraznění5 3 3 7 5 2" xfId="23629"/>
    <cellStyle name="20 % – Zvýraznění5 3 3 7 5 3" xfId="51180"/>
    <cellStyle name="20 % – Zvýraznění5 3 3 7 5 4" xfId="51181"/>
    <cellStyle name="20 % – Zvýraznění5 3 3 7 5 5" xfId="51182"/>
    <cellStyle name="20 % – Zvýraznění5 3 3 7 6" xfId="12710"/>
    <cellStyle name="20 % – Zvýraznění5 3 3 7 6 2" xfId="27902"/>
    <cellStyle name="20 % – Zvýraznění5 3 3 7 6 3" xfId="51183"/>
    <cellStyle name="20 % – Zvýraznění5 3 3 7 6 4" xfId="51184"/>
    <cellStyle name="20 % – Zvýraznění5 3 3 7 7" xfId="16507"/>
    <cellStyle name="20 % – Zvýraznění5 3 3 7 7 2" xfId="31688"/>
    <cellStyle name="20 % – Zvýraznění5 3 3 7 8" xfId="35492"/>
    <cellStyle name="20 % – Zvýraznění5 3 3 7 9" xfId="20312"/>
    <cellStyle name="20 % – Zvýraznění5 3 3 8" xfId="2648"/>
    <cellStyle name="20 % – Zvýraznění5 3 3 8 2" xfId="9207"/>
    <cellStyle name="20 % – Zvýraznění5 3 3 8 2 2" xfId="24423"/>
    <cellStyle name="20 % – Zvýraznění5 3 3 8 2 3" xfId="51185"/>
    <cellStyle name="20 % – Zvýraznění5 3 3 8 2 4" xfId="51186"/>
    <cellStyle name="20 % – Zvýraznění5 3 3 8 2 5" xfId="51187"/>
    <cellStyle name="20 % – Zvýraznění5 3 3 8 3" xfId="12714"/>
    <cellStyle name="20 % – Zvýraznění5 3 3 8 3 2" xfId="27906"/>
    <cellStyle name="20 % – Zvýraznění5 3 3 8 3 3" xfId="51188"/>
    <cellStyle name="20 % – Zvýraznění5 3 3 8 3 4" xfId="51189"/>
    <cellStyle name="20 % – Zvýraznění5 3 3 8 4" xfId="16511"/>
    <cellStyle name="20 % – Zvýraznění5 3 3 8 4 2" xfId="31692"/>
    <cellStyle name="20 % – Zvýraznění5 3 3 8 5" xfId="35496"/>
    <cellStyle name="20 % – Zvýraznění5 3 3 8 6" xfId="20316"/>
    <cellStyle name="20 % – Zvýraznění5 3 3 8 7" xfId="40214"/>
    <cellStyle name="20 % – Zvýraznění5 3 3 8 8" xfId="40215"/>
    <cellStyle name="20 % – Zvýraznění5 3 3 9" xfId="2649"/>
    <cellStyle name="20 % – Zvýraznění5 3 3 9 2" xfId="9208"/>
    <cellStyle name="20 % – Zvýraznění5 3 3 9 2 2" xfId="24424"/>
    <cellStyle name="20 % – Zvýraznění5 3 3 9 2 3" xfId="51190"/>
    <cellStyle name="20 % – Zvýraznění5 3 3 9 2 4" xfId="51191"/>
    <cellStyle name="20 % – Zvýraznění5 3 3 9 2 5" xfId="51192"/>
    <cellStyle name="20 % – Zvýraznění5 3 3 9 3" xfId="12715"/>
    <cellStyle name="20 % – Zvýraznění5 3 3 9 3 2" xfId="27907"/>
    <cellStyle name="20 % – Zvýraznění5 3 3 9 3 3" xfId="51193"/>
    <cellStyle name="20 % – Zvýraznění5 3 3 9 3 4" xfId="51194"/>
    <cellStyle name="20 % – Zvýraznění5 3 3 9 4" xfId="16512"/>
    <cellStyle name="20 % – Zvýraznění5 3 3 9 4 2" xfId="31693"/>
    <cellStyle name="20 % – Zvýraznění5 3 3 9 5" xfId="35497"/>
    <cellStyle name="20 % – Zvýraznění5 3 3 9 6" xfId="20317"/>
    <cellStyle name="20 % – Zvýraznění5 3 3 9 7" xfId="40216"/>
    <cellStyle name="20 % – Zvýraznění5 3 3 9 8" xfId="40217"/>
    <cellStyle name="20 % – Zvýraznění5 3 4" xfId="451"/>
    <cellStyle name="20 % – Zvýraznění5 3 4 10" xfId="19143"/>
    <cellStyle name="20 % – Zvýraznění5 3 4 11" xfId="40218"/>
    <cellStyle name="20 % – Zvýraznění5 3 4 12" xfId="40219"/>
    <cellStyle name="20 % – Zvýraznění5 3 4 2" xfId="2650"/>
    <cellStyle name="20 % – Zvýraznění5 3 4 2 2" xfId="9209"/>
    <cellStyle name="20 % – Zvýraznění5 3 4 2 2 2" xfId="24425"/>
    <cellStyle name="20 % – Zvýraznění5 3 4 2 2 3" xfId="51195"/>
    <cellStyle name="20 % – Zvýraznění5 3 4 2 2 4" xfId="51196"/>
    <cellStyle name="20 % – Zvýraznění5 3 4 2 2 5" xfId="51197"/>
    <cellStyle name="20 % – Zvýraznění5 3 4 2 3" xfId="12716"/>
    <cellStyle name="20 % – Zvýraznění5 3 4 2 3 2" xfId="27908"/>
    <cellStyle name="20 % – Zvýraznění5 3 4 2 3 3" xfId="51198"/>
    <cellStyle name="20 % – Zvýraznění5 3 4 2 3 4" xfId="51199"/>
    <cellStyle name="20 % – Zvýraznění5 3 4 2 4" xfId="16513"/>
    <cellStyle name="20 % – Zvýraznění5 3 4 2 4 2" xfId="31694"/>
    <cellStyle name="20 % – Zvýraznění5 3 4 2 5" xfId="35498"/>
    <cellStyle name="20 % – Zvýraznění5 3 4 2 6" xfId="20318"/>
    <cellStyle name="20 % – Zvýraznění5 3 4 2 7" xfId="40220"/>
    <cellStyle name="20 % – Zvýraznění5 3 4 2 8" xfId="40221"/>
    <cellStyle name="20 % – Zvýraznění5 3 4 3" xfId="2651"/>
    <cellStyle name="20 % – Zvýraznění5 3 4 3 2" xfId="9210"/>
    <cellStyle name="20 % – Zvýraznění5 3 4 3 2 2" xfId="24426"/>
    <cellStyle name="20 % – Zvýraznění5 3 4 3 2 3" xfId="51200"/>
    <cellStyle name="20 % – Zvýraznění5 3 4 3 2 4" xfId="51201"/>
    <cellStyle name="20 % – Zvýraznění5 3 4 3 2 5" xfId="51202"/>
    <cellStyle name="20 % – Zvýraznění5 3 4 3 3" xfId="12717"/>
    <cellStyle name="20 % – Zvýraznění5 3 4 3 3 2" xfId="27909"/>
    <cellStyle name="20 % – Zvýraznění5 3 4 3 3 3" xfId="51203"/>
    <cellStyle name="20 % – Zvýraznění5 3 4 3 3 4" xfId="51204"/>
    <cellStyle name="20 % – Zvýraznění5 3 4 3 4" xfId="16514"/>
    <cellStyle name="20 % – Zvýraznění5 3 4 3 4 2" xfId="31695"/>
    <cellStyle name="20 % – Zvýraznění5 3 4 3 5" xfId="35499"/>
    <cellStyle name="20 % – Zvýraznění5 3 4 3 6" xfId="20319"/>
    <cellStyle name="20 % – Zvýraznění5 3 4 3 7" xfId="40222"/>
    <cellStyle name="20 % – Zvýraznění5 3 4 3 8" xfId="40223"/>
    <cellStyle name="20 % – Zvýraznění5 3 4 4" xfId="2652"/>
    <cellStyle name="20 % – Zvýraznění5 3 4 4 2" xfId="9211"/>
    <cellStyle name="20 % – Zvýraznění5 3 4 4 2 2" xfId="24427"/>
    <cellStyle name="20 % – Zvýraznění5 3 4 4 2 3" xfId="51205"/>
    <cellStyle name="20 % – Zvýraznění5 3 4 4 2 4" xfId="51206"/>
    <cellStyle name="20 % – Zvýraznění5 3 4 4 2 5" xfId="51207"/>
    <cellStyle name="20 % – Zvýraznění5 3 4 4 3" xfId="12718"/>
    <cellStyle name="20 % – Zvýraznění5 3 4 4 3 2" xfId="27910"/>
    <cellStyle name="20 % – Zvýraznění5 3 4 4 3 3" xfId="51208"/>
    <cellStyle name="20 % – Zvýraznění5 3 4 4 3 4" xfId="51209"/>
    <cellStyle name="20 % – Zvýraznění5 3 4 4 4" xfId="16515"/>
    <cellStyle name="20 % – Zvýraznění5 3 4 4 4 2" xfId="31696"/>
    <cellStyle name="20 % – Zvýraznění5 3 4 4 5" xfId="35500"/>
    <cellStyle name="20 % – Zvýraznění5 3 4 4 6" xfId="20320"/>
    <cellStyle name="20 % – Zvýraznění5 3 4 4 7" xfId="40224"/>
    <cellStyle name="20 % – Zvýraznění5 3 4 4 8" xfId="40225"/>
    <cellStyle name="20 % – Zvýraznění5 3 4 5" xfId="2653"/>
    <cellStyle name="20 % – Zvýraznění5 3 4 5 2" xfId="11085"/>
    <cellStyle name="20 % – Zvýraznění5 3 4 5 2 2" xfId="26285"/>
    <cellStyle name="20 % – Zvýraznění5 3 4 5 2 3" xfId="51210"/>
    <cellStyle name="20 % – Zvýraznění5 3 4 5 2 4" xfId="51211"/>
    <cellStyle name="20 % – Zvýraznění5 3 4 5 2 5" xfId="51212"/>
    <cellStyle name="20 % – Zvýraznění5 3 4 5 3" xfId="12719"/>
    <cellStyle name="20 % – Zvýraznění5 3 4 5 3 2" xfId="27911"/>
    <cellStyle name="20 % – Zvýraznění5 3 4 5 3 3" xfId="51213"/>
    <cellStyle name="20 % – Zvýraznění5 3 4 5 3 4" xfId="51214"/>
    <cellStyle name="20 % – Zvýraznění5 3 4 5 4" xfId="16516"/>
    <cellStyle name="20 % – Zvýraznění5 3 4 5 4 2" xfId="31697"/>
    <cellStyle name="20 % – Zvýraznění5 3 4 5 5" xfId="35501"/>
    <cellStyle name="20 % – Zvýraznění5 3 4 5 6" xfId="20321"/>
    <cellStyle name="20 % – Zvýraznění5 3 4 5 7" xfId="40226"/>
    <cellStyle name="20 % – Zvýraznění5 3 4 5 8" xfId="40227"/>
    <cellStyle name="20 % – Zvýraznění5 3 4 6" xfId="7817"/>
    <cellStyle name="20 % – Zvýraznění5 3 4 6 2" xfId="23036"/>
    <cellStyle name="20 % – Zvýraznění5 3 4 6 3" xfId="51215"/>
    <cellStyle name="20 % – Zvýraznění5 3 4 6 4" xfId="51216"/>
    <cellStyle name="20 % – Zvýraznění5 3 4 6 5" xfId="51217"/>
    <cellStyle name="20 % – Zvýraznění5 3 4 7" xfId="11537"/>
    <cellStyle name="20 % – Zvýraznění5 3 4 7 2" xfId="26733"/>
    <cellStyle name="20 % – Zvýraznění5 3 4 7 3" xfId="51218"/>
    <cellStyle name="20 % – Zvýraznění5 3 4 7 4" xfId="51219"/>
    <cellStyle name="20 % – Zvýraznění5 3 4 8" xfId="15337"/>
    <cellStyle name="20 % – Zvýraznění5 3 4 8 2" xfId="30518"/>
    <cellStyle name="20 % – Zvýraznění5 3 4 9" xfId="34323"/>
    <cellStyle name="20 % – Zvýraznění5 3 5" xfId="452"/>
    <cellStyle name="20 % – Zvýraznění5 3 5 10" xfId="19144"/>
    <cellStyle name="20 % – Zvýraznění5 3 5 11" xfId="40228"/>
    <cellStyle name="20 % – Zvýraznění5 3 5 12" xfId="40229"/>
    <cellStyle name="20 % – Zvýraznění5 3 5 2" xfId="2654"/>
    <cellStyle name="20 % – Zvýraznění5 3 5 2 2" xfId="9212"/>
    <cellStyle name="20 % – Zvýraznění5 3 5 2 2 2" xfId="24428"/>
    <cellStyle name="20 % – Zvýraznění5 3 5 2 2 3" xfId="51220"/>
    <cellStyle name="20 % – Zvýraznění5 3 5 2 2 4" xfId="51221"/>
    <cellStyle name="20 % – Zvýraznění5 3 5 2 2 5" xfId="51222"/>
    <cellStyle name="20 % – Zvýraznění5 3 5 2 3" xfId="12720"/>
    <cellStyle name="20 % – Zvýraznění5 3 5 2 3 2" xfId="27912"/>
    <cellStyle name="20 % – Zvýraznění5 3 5 2 3 3" xfId="51223"/>
    <cellStyle name="20 % – Zvýraznění5 3 5 2 3 4" xfId="51224"/>
    <cellStyle name="20 % – Zvýraznění5 3 5 2 4" xfId="16517"/>
    <cellStyle name="20 % – Zvýraznění5 3 5 2 4 2" xfId="31698"/>
    <cellStyle name="20 % – Zvýraznění5 3 5 2 5" xfId="35502"/>
    <cellStyle name="20 % – Zvýraznění5 3 5 2 6" xfId="20322"/>
    <cellStyle name="20 % – Zvýraznění5 3 5 2 7" xfId="40230"/>
    <cellStyle name="20 % – Zvýraznění5 3 5 2 8" xfId="40231"/>
    <cellStyle name="20 % – Zvýraznění5 3 5 3" xfId="2655"/>
    <cellStyle name="20 % – Zvýraznění5 3 5 3 2" xfId="9213"/>
    <cellStyle name="20 % – Zvýraznění5 3 5 3 2 2" xfId="24429"/>
    <cellStyle name="20 % – Zvýraznění5 3 5 3 2 3" xfId="51225"/>
    <cellStyle name="20 % – Zvýraznění5 3 5 3 2 4" xfId="51226"/>
    <cellStyle name="20 % – Zvýraznění5 3 5 3 2 5" xfId="51227"/>
    <cellStyle name="20 % – Zvýraznění5 3 5 3 3" xfId="12721"/>
    <cellStyle name="20 % – Zvýraznění5 3 5 3 3 2" xfId="27913"/>
    <cellStyle name="20 % – Zvýraznění5 3 5 3 3 3" xfId="51228"/>
    <cellStyle name="20 % – Zvýraznění5 3 5 3 3 4" xfId="51229"/>
    <cellStyle name="20 % – Zvýraznění5 3 5 3 4" xfId="16518"/>
    <cellStyle name="20 % – Zvýraznění5 3 5 3 4 2" xfId="31699"/>
    <cellStyle name="20 % – Zvýraznění5 3 5 3 5" xfId="35503"/>
    <cellStyle name="20 % – Zvýraznění5 3 5 3 6" xfId="20323"/>
    <cellStyle name="20 % – Zvýraznění5 3 5 3 7" xfId="40232"/>
    <cellStyle name="20 % – Zvýraznění5 3 5 3 8" xfId="40233"/>
    <cellStyle name="20 % – Zvýraznění5 3 5 4" xfId="2656"/>
    <cellStyle name="20 % – Zvýraznění5 3 5 4 2" xfId="9214"/>
    <cellStyle name="20 % – Zvýraznění5 3 5 4 2 2" xfId="24430"/>
    <cellStyle name="20 % – Zvýraznění5 3 5 4 2 3" xfId="51230"/>
    <cellStyle name="20 % – Zvýraznění5 3 5 4 2 4" xfId="51231"/>
    <cellStyle name="20 % – Zvýraznění5 3 5 4 2 5" xfId="51232"/>
    <cellStyle name="20 % – Zvýraznění5 3 5 4 3" xfId="12722"/>
    <cellStyle name="20 % – Zvýraznění5 3 5 4 3 2" xfId="27914"/>
    <cellStyle name="20 % – Zvýraznění5 3 5 4 3 3" xfId="51233"/>
    <cellStyle name="20 % – Zvýraznění5 3 5 4 3 4" xfId="51234"/>
    <cellStyle name="20 % – Zvýraznění5 3 5 4 4" xfId="16519"/>
    <cellStyle name="20 % – Zvýraznění5 3 5 4 4 2" xfId="31700"/>
    <cellStyle name="20 % – Zvýraznění5 3 5 4 5" xfId="35504"/>
    <cellStyle name="20 % – Zvýraznění5 3 5 4 6" xfId="20324"/>
    <cellStyle name="20 % – Zvýraznění5 3 5 4 7" xfId="40234"/>
    <cellStyle name="20 % – Zvýraznění5 3 5 4 8" xfId="40235"/>
    <cellStyle name="20 % – Zvýraznění5 3 5 5" xfId="2657"/>
    <cellStyle name="20 % – Zvýraznění5 3 5 5 2" xfId="11228"/>
    <cellStyle name="20 % – Zvýraznění5 3 5 5 2 2" xfId="26428"/>
    <cellStyle name="20 % – Zvýraznění5 3 5 5 2 3" xfId="51235"/>
    <cellStyle name="20 % – Zvýraznění5 3 5 5 2 4" xfId="51236"/>
    <cellStyle name="20 % – Zvýraznění5 3 5 5 2 5" xfId="51237"/>
    <cellStyle name="20 % – Zvýraznění5 3 5 5 3" xfId="12723"/>
    <cellStyle name="20 % – Zvýraznění5 3 5 5 3 2" xfId="27915"/>
    <cellStyle name="20 % – Zvýraznění5 3 5 5 3 3" xfId="51238"/>
    <cellStyle name="20 % – Zvýraznění5 3 5 5 3 4" xfId="51239"/>
    <cellStyle name="20 % – Zvýraznění5 3 5 5 4" xfId="16520"/>
    <cellStyle name="20 % – Zvýraznění5 3 5 5 4 2" xfId="31701"/>
    <cellStyle name="20 % – Zvýraznění5 3 5 5 5" xfId="35505"/>
    <cellStyle name="20 % – Zvýraznění5 3 5 5 6" xfId="20325"/>
    <cellStyle name="20 % – Zvýraznění5 3 5 5 7" xfId="40236"/>
    <cellStyle name="20 % – Zvýraznění5 3 5 5 8" xfId="40237"/>
    <cellStyle name="20 % – Zvýraznění5 3 5 6" xfId="7697"/>
    <cellStyle name="20 % – Zvýraznění5 3 5 6 2" xfId="22916"/>
    <cellStyle name="20 % – Zvýraznění5 3 5 6 3" xfId="51240"/>
    <cellStyle name="20 % – Zvýraznění5 3 5 6 4" xfId="51241"/>
    <cellStyle name="20 % – Zvýraznění5 3 5 6 5" xfId="51242"/>
    <cellStyle name="20 % – Zvýraznění5 3 5 7" xfId="11538"/>
    <cellStyle name="20 % – Zvýraznění5 3 5 7 2" xfId="26734"/>
    <cellStyle name="20 % – Zvýraznění5 3 5 7 3" xfId="51243"/>
    <cellStyle name="20 % – Zvýraznění5 3 5 7 4" xfId="51244"/>
    <cellStyle name="20 % – Zvýraznění5 3 5 8" xfId="15338"/>
    <cellStyle name="20 % – Zvýraznění5 3 5 8 2" xfId="30519"/>
    <cellStyle name="20 % – Zvýraznění5 3 5 9" xfId="34324"/>
    <cellStyle name="20 % – Zvýraznění5 3 6" xfId="2658"/>
    <cellStyle name="20 % – Zvýraznění5 3 6 10" xfId="40238"/>
    <cellStyle name="20 % – Zvýraznění5 3 6 11" xfId="40239"/>
    <cellStyle name="20 % – Zvýraznění5 3 6 2" xfId="2659"/>
    <cellStyle name="20 % – Zvýraznění5 3 6 2 2" xfId="9215"/>
    <cellStyle name="20 % – Zvýraznění5 3 6 2 2 2" xfId="24431"/>
    <cellStyle name="20 % – Zvýraznění5 3 6 2 2 3" xfId="51245"/>
    <cellStyle name="20 % – Zvýraznění5 3 6 2 2 4" xfId="51246"/>
    <cellStyle name="20 % – Zvýraznění5 3 6 2 2 5" xfId="51247"/>
    <cellStyle name="20 % – Zvýraznění5 3 6 2 3" xfId="12725"/>
    <cellStyle name="20 % – Zvýraznění5 3 6 2 3 2" xfId="27917"/>
    <cellStyle name="20 % – Zvýraznění5 3 6 2 3 3" xfId="51248"/>
    <cellStyle name="20 % – Zvýraznění5 3 6 2 3 4" xfId="51249"/>
    <cellStyle name="20 % – Zvýraznění5 3 6 2 4" xfId="16522"/>
    <cellStyle name="20 % – Zvýraznění5 3 6 2 4 2" xfId="31703"/>
    <cellStyle name="20 % – Zvýraznění5 3 6 2 5" xfId="35507"/>
    <cellStyle name="20 % – Zvýraznění5 3 6 2 6" xfId="20327"/>
    <cellStyle name="20 % – Zvýraznění5 3 6 2 7" xfId="40240"/>
    <cellStyle name="20 % – Zvýraznění5 3 6 2 8" xfId="40241"/>
    <cellStyle name="20 % – Zvýraznění5 3 6 3" xfId="2660"/>
    <cellStyle name="20 % – Zvýraznění5 3 6 3 2" xfId="9216"/>
    <cellStyle name="20 % – Zvýraznění5 3 6 3 2 2" xfId="24432"/>
    <cellStyle name="20 % – Zvýraznění5 3 6 3 2 3" xfId="51250"/>
    <cellStyle name="20 % – Zvýraznění5 3 6 3 2 4" xfId="51251"/>
    <cellStyle name="20 % – Zvýraznění5 3 6 3 2 5" xfId="51252"/>
    <cellStyle name="20 % – Zvýraznění5 3 6 3 3" xfId="12726"/>
    <cellStyle name="20 % – Zvýraznění5 3 6 3 3 2" xfId="27918"/>
    <cellStyle name="20 % – Zvýraznění5 3 6 3 3 3" xfId="51253"/>
    <cellStyle name="20 % – Zvýraznění5 3 6 3 3 4" xfId="51254"/>
    <cellStyle name="20 % – Zvýraznění5 3 6 3 4" xfId="16523"/>
    <cellStyle name="20 % – Zvýraznění5 3 6 3 4 2" xfId="31704"/>
    <cellStyle name="20 % – Zvýraznění5 3 6 3 5" xfId="35508"/>
    <cellStyle name="20 % – Zvýraznění5 3 6 3 6" xfId="20328"/>
    <cellStyle name="20 % – Zvýraznění5 3 6 3 7" xfId="40242"/>
    <cellStyle name="20 % – Zvýraznění5 3 6 3 8" xfId="40243"/>
    <cellStyle name="20 % – Zvýraznění5 3 6 4" xfId="2661"/>
    <cellStyle name="20 % – Zvýraznění5 3 6 4 2" xfId="9217"/>
    <cellStyle name="20 % – Zvýraznění5 3 6 4 2 2" xfId="24433"/>
    <cellStyle name="20 % – Zvýraznění5 3 6 4 2 3" xfId="51255"/>
    <cellStyle name="20 % – Zvýraznění5 3 6 4 2 4" xfId="51256"/>
    <cellStyle name="20 % – Zvýraznění5 3 6 4 2 5" xfId="51257"/>
    <cellStyle name="20 % – Zvýraznění5 3 6 4 3" xfId="12727"/>
    <cellStyle name="20 % – Zvýraznění5 3 6 4 3 2" xfId="27919"/>
    <cellStyle name="20 % – Zvýraznění5 3 6 4 3 3" xfId="51258"/>
    <cellStyle name="20 % – Zvýraznění5 3 6 4 3 4" xfId="51259"/>
    <cellStyle name="20 % – Zvýraznění5 3 6 4 4" xfId="16524"/>
    <cellStyle name="20 % – Zvýraznění5 3 6 4 4 2" xfId="31705"/>
    <cellStyle name="20 % – Zvýraznění5 3 6 4 5" xfId="35509"/>
    <cellStyle name="20 % – Zvýraznění5 3 6 4 6" xfId="20329"/>
    <cellStyle name="20 % – Zvýraznění5 3 6 4 7" xfId="40244"/>
    <cellStyle name="20 % – Zvýraznění5 3 6 4 8" xfId="40245"/>
    <cellStyle name="20 % – Zvýraznění5 3 6 5" xfId="8020"/>
    <cellStyle name="20 % – Zvýraznění5 3 6 5 2" xfId="23236"/>
    <cellStyle name="20 % – Zvýraznění5 3 6 5 3" xfId="51260"/>
    <cellStyle name="20 % – Zvýraznění5 3 6 5 4" xfId="51261"/>
    <cellStyle name="20 % – Zvýraznění5 3 6 5 5" xfId="51262"/>
    <cellStyle name="20 % – Zvýraznění5 3 6 6" xfId="12724"/>
    <cellStyle name="20 % – Zvýraznění5 3 6 6 2" xfId="27916"/>
    <cellStyle name="20 % – Zvýraznění5 3 6 6 3" xfId="51263"/>
    <cellStyle name="20 % – Zvýraznění5 3 6 6 4" xfId="51264"/>
    <cellStyle name="20 % – Zvýraznění5 3 6 7" xfId="16521"/>
    <cellStyle name="20 % – Zvýraznění5 3 6 7 2" xfId="31702"/>
    <cellStyle name="20 % – Zvýraznění5 3 6 8" xfId="35506"/>
    <cellStyle name="20 % – Zvýraznění5 3 6 9" xfId="20326"/>
    <cellStyle name="20 % – Zvýraznění5 3 7" xfId="2662"/>
    <cellStyle name="20 % – Zvýraznění5 3 7 10" xfId="40246"/>
    <cellStyle name="20 % – Zvýraznění5 3 7 11" xfId="40247"/>
    <cellStyle name="20 % – Zvýraznění5 3 7 2" xfId="2663"/>
    <cellStyle name="20 % – Zvýraznění5 3 7 2 2" xfId="9218"/>
    <cellStyle name="20 % – Zvýraznění5 3 7 2 2 2" xfId="24434"/>
    <cellStyle name="20 % – Zvýraznění5 3 7 2 2 3" xfId="51265"/>
    <cellStyle name="20 % – Zvýraznění5 3 7 2 2 4" xfId="51266"/>
    <cellStyle name="20 % – Zvýraznění5 3 7 2 2 5" xfId="51267"/>
    <cellStyle name="20 % – Zvýraznění5 3 7 2 3" xfId="12729"/>
    <cellStyle name="20 % – Zvýraznění5 3 7 2 3 2" xfId="27921"/>
    <cellStyle name="20 % – Zvýraznění5 3 7 2 3 3" xfId="51268"/>
    <cellStyle name="20 % – Zvýraznění5 3 7 2 3 4" xfId="51269"/>
    <cellStyle name="20 % – Zvýraznění5 3 7 2 4" xfId="16526"/>
    <cellStyle name="20 % – Zvýraznění5 3 7 2 4 2" xfId="31707"/>
    <cellStyle name="20 % – Zvýraznění5 3 7 2 5" xfId="35511"/>
    <cellStyle name="20 % – Zvýraznění5 3 7 2 6" xfId="20331"/>
    <cellStyle name="20 % – Zvýraznění5 3 7 2 7" xfId="40248"/>
    <cellStyle name="20 % – Zvýraznění5 3 7 2 8" xfId="40249"/>
    <cellStyle name="20 % – Zvýraznění5 3 7 3" xfId="2664"/>
    <cellStyle name="20 % – Zvýraznění5 3 7 3 2" xfId="9219"/>
    <cellStyle name="20 % – Zvýraznění5 3 7 3 2 2" xfId="24435"/>
    <cellStyle name="20 % – Zvýraznění5 3 7 3 2 3" xfId="51270"/>
    <cellStyle name="20 % – Zvýraznění5 3 7 3 2 4" xfId="51271"/>
    <cellStyle name="20 % – Zvýraznění5 3 7 3 2 5" xfId="51272"/>
    <cellStyle name="20 % – Zvýraznění5 3 7 3 3" xfId="12730"/>
    <cellStyle name="20 % – Zvýraznění5 3 7 3 3 2" xfId="27922"/>
    <cellStyle name="20 % – Zvýraznění5 3 7 3 3 3" xfId="51273"/>
    <cellStyle name="20 % – Zvýraznění5 3 7 3 3 4" xfId="51274"/>
    <cellStyle name="20 % – Zvýraznění5 3 7 3 4" xfId="16527"/>
    <cellStyle name="20 % – Zvýraznění5 3 7 3 4 2" xfId="31708"/>
    <cellStyle name="20 % – Zvýraznění5 3 7 3 5" xfId="35512"/>
    <cellStyle name="20 % – Zvýraznění5 3 7 3 6" xfId="20332"/>
    <cellStyle name="20 % – Zvýraznění5 3 7 3 7" xfId="40250"/>
    <cellStyle name="20 % – Zvýraznění5 3 7 3 8" xfId="40251"/>
    <cellStyle name="20 % – Zvýraznění5 3 7 4" xfId="2665"/>
    <cellStyle name="20 % – Zvýraznění5 3 7 4 2" xfId="9220"/>
    <cellStyle name="20 % – Zvýraznění5 3 7 4 2 2" xfId="24436"/>
    <cellStyle name="20 % – Zvýraznění5 3 7 4 2 3" xfId="51275"/>
    <cellStyle name="20 % – Zvýraznění5 3 7 4 2 4" xfId="51276"/>
    <cellStyle name="20 % – Zvýraznění5 3 7 4 2 5" xfId="51277"/>
    <cellStyle name="20 % – Zvýraznění5 3 7 4 3" xfId="12731"/>
    <cellStyle name="20 % – Zvýraznění5 3 7 4 3 2" xfId="27923"/>
    <cellStyle name="20 % – Zvýraznění5 3 7 4 3 3" xfId="51278"/>
    <cellStyle name="20 % – Zvýraznění5 3 7 4 3 4" xfId="51279"/>
    <cellStyle name="20 % – Zvýraznění5 3 7 4 4" xfId="16528"/>
    <cellStyle name="20 % – Zvýraznění5 3 7 4 4 2" xfId="31709"/>
    <cellStyle name="20 % – Zvýraznění5 3 7 4 5" xfId="35513"/>
    <cellStyle name="20 % – Zvýraznění5 3 7 4 6" xfId="20333"/>
    <cellStyle name="20 % – Zvýraznění5 3 7 4 7" xfId="40252"/>
    <cellStyle name="20 % – Zvýraznění5 3 7 4 8" xfId="40253"/>
    <cellStyle name="20 % – Zvýraznění5 3 7 5" xfId="7950"/>
    <cellStyle name="20 % – Zvýraznění5 3 7 5 2" xfId="23167"/>
    <cellStyle name="20 % – Zvýraznění5 3 7 5 3" xfId="51280"/>
    <cellStyle name="20 % – Zvýraznění5 3 7 5 4" xfId="51281"/>
    <cellStyle name="20 % – Zvýraznění5 3 7 5 5" xfId="51282"/>
    <cellStyle name="20 % – Zvýraznění5 3 7 6" xfId="12728"/>
    <cellStyle name="20 % – Zvýraznění5 3 7 6 2" xfId="27920"/>
    <cellStyle name="20 % – Zvýraznění5 3 7 6 3" xfId="51283"/>
    <cellStyle name="20 % – Zvýraznění5 3 7 6 4" xfId="51284"/>
    <cellStyle name="20 % – Zvýraznění5 3 7 7" xfId="16525"/>
    <cellStyle name="20 % – Zvýraznění5 3 7 7 2" xfId="31706"/>
    <cellStyle name="20 % – Zvýraznění5 3 7 8" xfId="35510"/>
    <cellStyle name="20 % – Zvýraznění5 3 7 9" xfId="20330"/>
    <cellStyle name="20 % – Zvýraznění5 3 8" xfId="2666"/>
    <cellStyle name="20 % – Zvýraznění5 3 8 10" xfId="40254"/>
    <cellStyle name="20 % – Zvýraznění5 3 8 11" xfId="40255"/>
    <cellStyle name="20 % – Zvýraznění5 3 8 2" xfId="2667"/>
    <cellStyle name="20 % – Zvýraznění5 3 8 2 2" xfId="9221"/>
    <cellStyle name="20 % – Zvýraznění5 3 8 2 2 2" xfId="24437"/>
    <cellStyle name="20 % – Zvýraznění5 3 8 2 2 3" xfId="51285"/>
    <cellStyle name="20 % – Zvýraznění5 3 8 2 2 4" xfId="51286"/>
    <cellStyle name="20 % – Zvýraznění5 3 8 2 2 5" xfId="51287"/>
    <cellStyle name="20 % – Zvýraznění5 3 8 2 3" xfId="12733"/>
    <cellStyle name="20 % – Zvýraznění5 3 8 2 3 2" xfId="27925"/>
    <cellStyle name="20 % – Zvýraznění5 3 8 2 3 3" xfId="51288"/>
    <cellStyle name="20 % – Zvýraznění5 3 8 2 3 4" xfId="51289"/>
    <cellStyle name="20 % – Zvýraznění5 3 8 2 4" xfId="16530"/>
    <cellStyle name="20 % – Zvýraznění5 3 8 2 4 2" xfId="31711"/>
    <cellStyle name="20 % – Zvýraznění5 3 8 2 5" xfId="35515"/>
    <cellStyle name="20 % – Zvýraznění5 3 8 2 6" xfId="20335"/>
    <cellStyle name="20 % – Zvýraznění5 3 8 2 7" xfId="40256"/>
    <cellStyle name="20 % – Zvýraznění5 3 8 2 8" xfId="40257"/>
    <cellStyle name="20 % – Zvýraznění5 3 8 3" xfId="2668"/>
    <cellStyle name="20 % – Zvýraznění5 3 8 3 2" xfId="9222"/>
    <cellStyle name="20 % – Zvýraznění5 3 8 3 2 2" xfId="24438"/>
    <cellStyle name="20 % – Zvýraznění5 3 8 3 2 3" xfId="51290"/>
    <cellStyle name="20 % – Zvýraznění5 3 8 3 2 4" xfId="51291"/>
    <cellStyle name="20 % – Zvýraznění5 3 8 3 2 5" xfId="51292"/>
    <cellStyle name="20 % – Zvýraznění5 3 8 3 3" xfId="12734"/>
    <cellStyle name="20 % – Zvýraznění5 3 8 3 3 2" xfId="27926"/>
    <cellStyle name="20 % – Zvýraznění5 3 8 3 3 3" xfId="51293"/>
    <cellStyle name="20 % – Zvýraznění5 3 8 3 3 4" xfId="51294"/>
    <cellStyle name="20 % – Zvýraznění5 3 8 3 4" xfId="16531"/>
    <cellStyle name="20 % – Zvýraznění5 3 8 3 4 2" xfId="31712"/>
    <cellStyle name="20 % – Zvýraznění5 3 8 3 5" xfId="35516"/>
    <cellStyle name="20 % – Zvýraznění5 3 8 3 6" xfId="20336"/>
    <cellStyle name="20 % – Zvýraznění5 3 8 3 7" xfId="40258"/>
    <cellStyle name="20 % – Zvýraznění5 3 8 3 8" xfId="40259"/>
    <cellStyle name="20 % – Zvýraznění5 3 8 4" xfId="2669"/>
    <cellStyle name="20 % – Zvýraznění5 3 8 4 2" xfId="9223"/>
    <cellStyle name="20 % – Zvýraznění5 3 8 4 2 2" xfId="24439"/>
    <cellStyle name="20 % – Zvýraznění5 3 8 4 2 3" xfId="51295"/>
    <cellStyle name="20 % – Zvýraznění5 3 8 4 2 4" xfId="51296"/>
    <cellStyle name="20 % – Zvýraznění5 3 8 4 2 5" xfId="51297"/>
    <cellStyle name="20 % – Zvýraznění5 3 8 4 3" xfId="12735"/>
    <cellStyle name="20 % – Zvýraznění5 3 8 4 3 2" xfId="27927"/>
    <cellStyle name="20 % – Zvýraznění5 3 8 4 3 3" xfId="51298"/>
    <cellStyle name="20 % – Zvýraznění5 3 8 4 3 4" xfId="51299"/>
    <cellStyle name="20 % – Zvýraznění5 3 8 4 4" xfId="16532"/>
    <cellStyle name="20 % – Zvýraznění5 3 8 4 4 2" xfId="31713"/>
    <cellStyle name="20 % – Zvýraznění5 3 8 4 5" xfId="35517"/>
    <cellStyle name="20 % – Zvýraznění5 3 8 4 6" xfId="20337"/>
    <cellStyle name="20 % – Zvýraznění5 3 8 4 7" xfId="40260"/>
    <cellStyle name="20 % – Zvýraznění5 3 8 4 8" xfId="40261"/>
    <cellStyle name="20 % – Zvýraznění5 3 8 5" xfId="7983"/>
    <cellStyle name="20 % – Zvýraznění5 3 8 5 2" xfId="23200"/>
    <cellStyle name="20 % – Zvýraznění5 3 8 5 3" xfId="51300"/>
    <cellStyle name="20 % – Zvýraznění5 3 8 5 4" xfId="51301"/>
    <cellStyle name="20 % – Zvýraznění5 3 8 5 5" xfId="51302"/>
    <cellStyle name="20 % – Zvýraznění5 3 8 6" xfId="12732"/>
    <cellStyle name="20 % – Zvýraznění5 3 8 6 2" xfId="27924"/>
    <cellStyle name="20 % – Zvýraznění5 3 8 6 3" xfId="51303"/>
    <cellStyle name="20 % – Zvýraznění5 3 8 6 4" xfId="51304"/>
    <cellStyle name="20 % – Zvýraznění5 3 8 7" xfId="16529"/>
    <cellStyle name="20 % – Zvýraznění5 3 8 7 2" xfId="31710"/>
    <cellStyle name="20 % – Zvýraznění5 3 8 8" xfId="35514"/>
    <cellStyle name="20 % – Zvýraznění5 3 8 9" xfId="20334"/>
    <cellStyle name="20 % – Zvýraznění5 3 9" xfId="2670"/>
    <cellStyle name="20 % – Zvýraznění5 3 9 10" xfId="40262"/>
    <cellStyle name="20 % – Zvýraznění5 3 9 11" xfId="40263"/>
    <cellStyle name="20 % – Zvýraznění5 3 9 2" xfId="2671"/>
    <cellStyle name="20 % – Zvýraznění5 3 9 2 2" xfId="9224"/>
    <cellStyle name="20 % – Zvýraznění5 3 9 2 2 2" xfId="24440"/>
    <cellStyle name="20 % – Zvýraznění5 3 9 2 2 3" xfId="51305"/>
    <cellStyle name="20 % – Zvýraznění5 3 9 2 2 4" xfId="51306"/>
    <cellStyle name="20 % – Zvýraznění5 3 9 2 2 5" xfId="51307"/>
    <cellStyle name="20 % – Zvýraznění5 3 9 2 3" xfId="12737"/>
    <cellStyle name="20 % – Zvýraznění5 3 9 2 3 2" xfId="27929"/>
    <cellStyle name="20 % – Zvýraznění5 3 9 2 3 3" xfId="51308"/>
    <cellStyle name="20 % – Zvýraznění5 3 9 2 3 4" xfId="51309"/>
    <cellStyle name="20 % – Zvýraznění5 3 9 2 4" xfId="16534"/>
    <cellStyle name="20 % – Zvýraznění5 3 9 2 4 2" xfId="31715"/>
    <cellStyle name="20 % – Zvýraznění5 3 9 2 5" xfId="35519"/>
    <cellStyle name="20 % – Zvýraznění5 3 9 2 6" xfId="20339"/>
    <cellStyle name="20 % – Zvýraznění5 3 9 2 7" xfId="40264"/>
    <cellStyle name="20 % – Zvýraznění5 3 9 2 8" xfId="40265"/>
    <cellStyle name="20 % – Zvýraznění5 3 9 3" xfId="2672"/>
    <cellStyle name="20 % – Zvýraznění5 3 9 3 2" xfId="9225"/>
    <cellStyle name="20 % – Zvýraznění5 3 9 3 2 2" xfId="24441"/>
    <cellStyle name="20 % – Zvýraznění5 3 9 3 2 3" xfId="51310"/>
    <cellStyle name="20 % – Zvýraznění5 3 9 3 2 4" xfId="51311"/>
    <cellStyle name="20 % – Zvýraznění5 3 9 3 2 5" xfId="51312"/>
    <cellStyle name="20 % – Zvýraznění5 3 9 3 3" xfId="12738"/>
    <cellStyle name="20 % – Zvýraznění5 3 9 3 3 2" xfId="27930"/>
    <cellStyle name="20 % – Zvýraznění5 3 9 3 3 3" xfId="51313"/>
    <cellStyle name="20 % – Zvýraznění5 3 9 3 3 4" xfId="51314"/>
    <cellStyle name="20 % – Zvýraznění5 3 9 3 4" xfId="16535"/>
    <cellStyle name="20 % – Zvýraznění5 3 9 3 4 2" xfId="31716"/>
    <cellStyle name="20 % – Zvýraznění5 3 9 3 5" xfId="35520"/>
    <cellStyle name="20 % – Zvýraznění5 3 9 3 6" xfId="20340"/>
    <cellStyle name="20 % – Zvýraznění5 3 9 3 7" xfId="40266"/>
    <cellStyle name="20 % – Zvýraznění5 3 9 3 8" xfId="40267"/>
    <cellStyle name="20 % – Zvýraznění5 3 9 4" xfId="2673"/>
    <cellStyle name="20 % – Zvýraznění5 3 9 4 2" xfId="9226"/>
    <cellStyle name="20 % – Zvýraznění5 3 9 4 2 2" xfId="24442"/>
    <cellStyle name="20 % – Zvýraznění5 3 9 4 2 3" xfId="51315"/>
    <cellStyle name="20 % – Zvýraznění5 3 9 4 2 4" xfId="51316"/>
    <cellStyle name="20 % – Zvýraznění5 3 9 4 2 5" xfId="51317"/>
    <cellStyle name="20 % – Zvýraznění5 3 9 4 3" xfId="12739"/>
    <cellStyle name="20 % – Zvýraznění5 3 9 4 3 2" xfId="27931"/>
    <cellStyle name="20 % – Zvýraznění5 3 9 4 3 3" xfId="51318"/>
    <cellStyle name="20 % – Zvýraznění5 3 9 4 3 4" xfId="51319"/>
    <cellStyle name="20 % – Zvýraznění5 3 9 4 4" xfId="16536"/>
    <cellStyle name="20 % – Zvýraznění5 3 9 4 4 2" xfId="31717"/>
    <cellStyle name="20 % – Zvýraznění5 3 9 4 5" xfId="35521"/>
    <cellStyle name="20 % – Zvýraznění5 3 9 4 6" xfId="20341"/>
    <cellStyle name="20 % – Zvýraznění5 3 9 4 7" xfId="40268"/>
    <cellStyle name="20 % – Zvýraznění5 3 9 4 8" xfId="40269"/>
    <cellStyle name="20 % – Zvýraznění5 3 9 5" xfId="7958"/>
    <cellStyle name="20 % – Zvýraznění5 3 9 5 2" xfId="23175"/>
    <cellStyle name="20 % – Zvýraznění5 3 9 5 3" xfId="51320"/>
    <cellStyle name="20 % – Zvýraznění5 3 9 5 4" xfId="51321"/>
    <cellStyle name="20 % – Zvýraznění5 3 9 5 5" xfId="51322"/>
    <cellStyle name="20 % – Zvýraznění5 3 9 6" xfId="12736"/>
    <cellStyle name="20 % – Zvýraznění5 3 9 6 2" xfId="27928"/>
    <cellStyle name="20 % – Zvýraznění5 3 9 6 3" xfId="51323"/>
    <cellStyle name="20 % – Zvýraznění5 3 9 6 4" xfId="51324"/>
    <cellStyle name="20 % – Zvýraznění5 3 9 7" xfId="16533"/>
    <cellStyle name="20 % – Zvýraznění5 3 9 7 2" xfId="31714"/>
    <cellStyle name="20 % – Zvýraznění5 3 9 8" xfId="35518"/>
    <cellStyle name="20 % – Zvýraznění5 3 9 9" xfId="20338"/>
    <cellStyle name="20 % – Zvýraznění5 4" xfId="307"/>
    <cellStyle name="20 % – Zvýraznění5 4 10" xfId="2674"/>
    <cellStyle name="20 % – Zvýraznění5 4 10 2" xfId="9227"/>
    <cellStyle name="20 % – Zvýraznění5 4 10 2 2" xfId="24443"/>
    <cellStyle name="20 % – Zvýraznění5 4 10 2 3" xfId="51325"/>
    <cellStyle name="20 % – Zvýraznění5 4 10 2 4" xfId="51326"/>
    <cellStyle name="20 % – Zvýraznění5 4 10 2 5" xfId="51327"/>
    <cellStyle name="20 % – Zvýraznění5 4 10 3" xfId="12740"/>
    <cellStyle name="20 % – Zvýraznění5 4 10 3 2" xfId="27932"/>
    <cellStyle name="20 % – Zvýraznění5 4 10 3 3" xfId="51328"/>
    <cellStyle name="20 % – Zvýraznění5 4 10 3 4" xfId="51329"/>
    <cellStyle name="20 % – Zvýraznění5 4 10 4" xfId="16537"/>
    <cellStyle name="20 % – Zvýraznění5 4 10 4 2" xfId="31718"/>
    <cellStyle name="20 % – Zvýraznění5 4 10 5" xfId="35522"/>
    <cellStyle name="20 % – Zvýraznění5 4 10 6" xfId="20342"/>
    <cellStyle name="20 % – Zvýraznění5 4 10 7" xfId="40270"/>
    <cellStyle name="20 % – Zvýraznění5 4 10 8" xfId="40271"/>
    <cellStyle name="20 % – Zvýraznění5 4 11" xfId="2675"/>
    <cellStyle name="20 % – Zvýraznění5 4 11 2" xfId="9228"/>
    <cellStyle name="20 % – Zvýraznění5 4 11 2 2" xfId="24444"/>
    <cellStyle name="20 % – Zvýraznění5 4 11 2 3" xfId="51330"/>
    <cellStyle name="20 % – Zvýraznění5 4 11 2 4" xfId="51331"/>
    <cellStyle name="20 % – Zvýraznění5 4 11 2 5" xfId="51332"/>
    <cellStyle name="20 % – Zvýraznění5 4 11 3" xfId="12741"/>
    <cellStyle name="20 % – Zvýraznění5 4 11 3 2" xfId="27933"/>
    <cellStyle name="20 % – Zvýraznění5 4 11 3 3" xfId="51333"/>
    <cellStyle name="20 % – Zvýraznění5 4 11 3 4" xfId="51334"/>
    <cellStyle name="20 % – Zvýraznění5 4 11 4" xfId="16538"/>
    <cellStyle name="20 % – Zvýraznění5 4 11 4 2" xfId="31719"/>
    <cellStyle name="20 % – Zvýraznění5 4 11 5" xfId="35523"/>
    <cellStyle name="20 % – Zvýraznění5 4 11 6" xfId="20343"/>
    <cellStyle name="20 % – Zvýraznění5 4 11 7" xfId="40272"/>
    <cellStyle name="20 % – Zvýraznění5 4 11 8" xfId="40273"/>
    <cellStyle name="20 % – Zvýraznění5 4 12" xfId="2676"/>
    <cellStyle name="20 % – Zvýraznění5 4 12 2" xfId="9229"/>
    <cellStyle name="20 % – Zvýraznění5 4 12 2 2" xfId="24445"/>
    <cellStyle name="20 % – Zvýraznění5 4 12 2 3" xfId="51335"/>
    <cellStyle name="20 % – Zvýraznění5 4 12 2 4" xfId="51336"/>
    <cellStyle name="20 % – Zvýraznění5 4 12 2 5" xfId="51337"/>
    <cellStyle name="20 % – Zvýraznění5 4 12 3" xfId="12742"/>
    <cellStyle name="20 % – Zvýraznění5 4 12 3 2" xfId="27934"/>
    <cellStyle name="20 % – Zvýraznění5 4 12 3 3" xfId="51338"/>
    <cellStyle name="20 % – Zvýraznění5 4 12 3 4" xfId="51339"/>
    <cellStyle name="20 % – Zvýraznění5 4 12 4" xfId="16539"/>
    <cellStyle name="20 % – Zvýraznění5 4 12 4 2" xfId="31720"/>
    <cellStyle name="20 % – Zvýraznění5 4 12 5" xfId="35524"/>
    <cellStyle name="20 % – Zvýraznění5 4 12 6" xfId="20344"/>
    <cellStyle name="20 % – Zvýraznění5 4 12 7" xfId="40274"/>
    <cellStyle name="20 % – Zvýraznění5 4 12 8" xfId="40275"/>
    <cellStyle name="20 % – Zvýraznění5 4 13" xfId="2677"/>
    <cellStyle name="20 % – Zvýraznění5 4 13 2" xfId="11320"/>
    <cellStyle name="20 % – Zvýraznění5 4 13 2 2" xfId="26520"/>
    <cellStyle name="20 % – Zvýraznění5 4 13 2 3" xfId="51340"/>
    <cellStyle name="20 % – Zvýraznění5 4 13 2 4" xfId="51341"/>
    <cellStyle name="20 % – Zvýraznění5 4 13 2 5" xfId="51342"/>
    <cellStyle name="20 % – Zvýraznění5 4 13 3" xfId="12743"/>
    <cellStyle name="20 % – Zvýraznění5 4 13 3 2" xfId="27935"/>
    <cellStyle name="20 % – Zvýraznění5 4 13 3 3" xfId="51343"/>
    <cellStyle name="20 % – Zvýraznění5 4 13 3 4" xfId="51344"/>
    <cellStyle name="20 % – Zvýraznění5 4 13 4" xfId="16540"/>
    <cellStyle name="20 % – Zvýraznění5 4 13 4 2" xfId="31721"/>
    <cellStyle name="20 % – Zvýraznění5 4 13 5" xfId="35525"/>
    <cellStyle name="20 % – Zvýraznění5 4 13 6" xfId="20345"/>
    <cellStyle name="20 % – Zvýraznění5 4 13 7" xfId="40276"/>
    <cellStyle name="20 % – Zvýraznění5 4 13 8" xfId="40277"/>
    <cellStyle name="20 % – Zvýraznění5 4 14" xfId="7518"/>
    <cellStyle name="20 % – Zvýraznění5 4 14 2" xfId="11349"/>
    <cellStyle name="20 % – Zvýraznění5 4 14 2 2" xfId="26549"/>
    <cellStyle name="20 % – Zvýraznění5 4 14 2 3" xfId="51345"/>
    <cellStyle name="20 % – Zvýraznění5 4 14 2 4" xfId="51346"/>
    <cellStyle name="20 % – Zvýraznění5 4 14 2 5" xfId="51347"/>
    <cellStyle name="20 % – Zvýraznění5 4 14 3" xfId="15144"/>
    <cellStyle name="20 % – Zvýraznění5 4 14 3 2" xfId="30331"/>
    <cellStyle name="20 % – Zvýraznění5 4 14 3 3" xfId="51348"/>
    <cellStyle name="20 % – Zvýraznění5 4 14 3 4" xfId="51349"/>
    <cellStyle name="20 % – Zvýraznění5 4 14 4" xfId="18947"/>
    <cellStyle name="20 % – Zvýraznění5 4 14 4 2" xfId="34128"/>
    <cellStyle name="20 % – Zvýraznění5 4 14 5" xfId="37919"/>
    <cellStyle name="20 % – Zvýraznění5 4 14 6" xfId="22739"/>
    <cellStyle name="20 % – Zvýraznění5 4 14 7" xfId="40278"/>
    <cellStyle name="20 % – Zvýraznění5 4 14 8" xfId="40279"/>
    <cellStyle name="20 % – Zvýraznění5 4 15" xfId="7622"/>
    <cellStyle name="20 % – Zvýraznění5 4 15 2" xfId="22841"/>
    <cellStyle name="20 % – Zvýraznění5 4 15 3" xfId="51350"/>
    <cellStyle name="20 % – Zvýraznění5 4 15 4" xfId="51351"/>
    <cellStyle name="20 % – Zvýraznění5 4 15 5" xfId="51352"/>
    <cellStyle name="20 % – Zvýraznění5 4 16" xfId="11414"/>
    <cellStyle name="20 % – Zvýraznění5 4 16 2" xfId="26611"/>
    <cellStyle name="20 % – Zvýraznění5 4 16 3" xfId="51353"/>
    <cellStyle name="20 % – Zvýraznění5 4 16 4" xfId="51354"/>
    <cellStyle name="20 % – Zvýraznění5 4 17" xfId="15215"/>
    <cellStyle name="20 % – Zvýraznění5 4 17 2" xfId="30396"/>
    <cellStyle name="20 % – Zvýraznění5 4 18" xfId="34201"/>
    <cellStyle name="20 % – Zvýraznění5 4 19" xfId="19021"/>
    <cellStyle name="20 % – Zvýraznění5 4 2" xfId="338"/>
    <cellStyle name="20 % – Zvýraznění5 4 2 10" xfId="2678"/>
    <cellStyle name="20 % – Zvýraznění5 4 2 10 2" xfId="9230"/>
    <cellStyle name="20 % – Zvýraznění5 4 2 10 2 2" xfId="24446"/>
    <cellStyle name="20 % – Zvýraznění5 4 2 10 2 3" xfId="51355"/>
    <cellStyle name="20 % – Zvýraznění5 4 2 10 2 4" xfId="51356"/>
    <cellStyle name="20 % – Zvýraznění5 4 2 10 2 5" xfId="51357"/>
    <cellStyle name="20 % – Zvýraznění5 4 2 10 3" xfId="12744"/>
    <cellStyle name="20 % – Zvýraznění5 4 2 10 3 2" xfId="27936"/>
    <cellStyle name="20 % – Zvýraznění5 4 2 10 3 3" xfId="51358"/>
    <cellStyle name="20 % – Zvýraznění5 4 2 10 3 4" xfId="51359"/>
    <cellStyle name="20 % – Zvýraznění5 4 2 10 4" xfId="16541"/>
    <cellStyle name="20 % – Zvýraznění5 4 2 10 4 2" xfId="31722"/>
    <cellStyle name="20 % – Zvýraznění5 4 2 10 5" xfId="35526"/>
    <cellStyle name="20 % – Zvýraznění5 4 2 10 6" xfId="20346"/>
    <cellStyle name="20 % – Zvýraznění5 4 2 10 7" xfId="40280"/>
    <cellStyle name="20 % – Zvýraznění5 4 2 10 8" xfId="40281"/>
    <cellStyle name="20 % – Zvýraznění5 4 2 11" xfId="2679"/>
    <cellStyle name="20 % – Zvýraznění5 4 2 11 2" xfId="11180"/>
    <cellStyle name="20 % – Zvýraznění5 4 2 11 2 2" xfId="26380"/>
    <cellStyle name="20 % – Zvýraznění5 4 2 11 2 3" xfId="51360"/>
    <cellStyle name="20 % – Zvýraznění5 4 2 11 2 4" xfId="51361"/>
    <cellStyle name="20 % – Zvýraznění5 4 2 11 2 5" xfId="51362"/>
    <cellStyle name="20 % – Zvýraznění5 4 2 11 3" xfId="12745"/>
    <cellStyle name="20 % – Zvýraznění5 4 2 11 3 2" xfId="27937"/>
    <cellStyle name="20 % – Zvýraznění5 4 2 11 3 3" xfId="51363"/>
    <cellStyle name="20 % – Zvýraznění5 4 2 11 3 4" xfId="51364"/>
    <cellStyle name="20 % – Zvýraznění5 4 2 11 4" xfId="16542"/>
    <cellStyle name="20 % – Zvýraznění5 4 2 11 4 2" xfId="31723"/>
    <cellStyle name="20 % – Zvýraznění5 4 2 11 5" xfId="35527"/>
    <cellStyle name="20 % – Zvýraznění5 4 2 11 6" xfId="20347"/>
    <cellStyle name="20 % – Zvýraznění5 4 2 11 7" xfId="40282"/>
    <cellStyle name="20 % – Zvýraznění5 4 2 11 8" xfId="40283"/>
    <cellStyle name="20 % – Zvýraznění5 4 2 12" xfId="7519"/>
    <cellStyle name="20 % – Zvýraznění5 4 2 12 2" xfId="11350"/>
    <cellStyle name="20 % – Zvýraznění5 4 2 12 2 2" xfId="26550"/>
    <cellStyle name="20 % – Zvýraznění5 4 2 12 2 3" xfId="51365"/>
    <cellStyle name="20 % – Zvýraznění5 4 2 12 2 4" xfId="51366"/>
    <cellStyle name="20 % – Zvýraznění5 4 2 12 2 5" xfId="51367"/>
    <cellStyle name="20 % – Zvýraznění5 4 2 12 3" xfId="15145"/>
    <cellStyle name="20 % – Zvýraznění5 4 2 12 3 2" xfId="30332"/>
    <cellStyle name="20 % – Zvýraznění5 4 2 12 3 3" xfId="51368"/>
    <cellStyle name="20 % – Zvýraznění5 4 2 12 3 4" xfId="51369"/>
    <cellStyle name="20 % – Zvýraznění5 4 2 12 4" xfId="18948"/>
    <cellStyle name="20 % – Zvýraznění5 4 2 12 4 2" xfId="34129"/>
    <cellStyle name="20 % – Zvýraznění5 4 2 12 5" xfId="37920"/>
    <cellStyle name="20 % – Zvýraznění5 4 2 12 6" xfId="22740"/>
    <cellStyle name="20 % – Zvýraznění5 4 2 12 7" xfId="40284"/>
    <cellStyle name="20 % – Zvýraznění5 4 2 12 8" xfId="40285"/>
    <cellStyle name="20 % – Zvýraznění5 4 2 13" xfId="7650"/>
    <cellStyle name="20 % – Zvýraznění5 4 2 13 2" xfId="22869"/>
    <cellStyle name="20 % – Zvýraznění5 4 2 13 3" xfId="51370"/>
    <cellStyle name="20 % – Zvýraznění5 4 2 13 4" xfId="51371"/>
    <cellStyle name="20 % – Zvýraznění5 4 2 13 5" xfId="51372"/>
    <cellStyle name="20 % – Zvýraznění5 4 2 14" xfId="11442"/>
    <cellStyle name="20 % – Zvýraznění5 4 2 14 2" xfId="26639"/>
    <cellStyle name="20 % – Zvýraznění5 4 2 14 3" xfId="51373"/>
    <cellStyle name="20 % – Zvýraznění5 4 2 14 4" xfId="51374"/>
    <cellStyle name="20 % – Zvýraznění5 4 2 15" xfId="15243"/>
    <cellStyle name="20 % – Zvýraznění5 4 2 15 2" xfId="30424"/>
    <cellStyle name="20 % – Zvýraznění5 4 2 16" xfId="34229"/>
    <cellStyle name="20 % – Zvýraznění5 4 2 17" xfId="19049"/>
    <cellStyle name="20 % – Zvýraznění5 4 2 18" xfId="40286"/>
    <cellStyle name="20 % – Zvýraznění5 4 2 19" xfId="40287"/>
    <cellStyle name="20 % – Zvýraznění5 4 2 2" xfId="367"/>
    <cellStyle name="20 % – Zvýraznění5 4 2 2 10" xfId="34257"/>
    <cellStyle name="20 % – Zvýraznění5 4 2 2 11" xfId="19077"/>
    <cellStyle name="20 % – Zvýraznění5 4 2 2 12" xfId="40288"/>
    <cellStyle name="20 % – Zvýraznění5 4 2 2 13" xfId="40289"/>
    <cellStyle name="20 % – Zvýraznění5 4 2 2 2" xfId="2680"/>
    <cellStyle name="20 % – Zvýraznění5 4 2 2 2 2" xfId="9231"/>
    <cellStyle name="20 % – Zvýraznění5 4 2 2 2 2 2" xfId="24447"/>
    <cellStyle name="20 % – Zvýraznění5 4 2 2 2 2 3" xfId="51375"/>
    <cellStyle name="20 % – Zvýraznění5 4 2 2 2 2 4" xfId="51376"/>
    <cellStyle name="20 % – Zvýraznění5 4 2 2 2 2 5" xfId="51377"/>
    <cellStyle name="20 % – Zvýraznění5 4 2 2 2 3" xfId="12746"/>
    <cellStyle name="20 % – Zvýraznění5 4 2 2 2 3 2" xfId="27938"/>
    <cellStyle name="20 % – Zvýraznění5 4 2 2 2 3 3" xfId="51378"/>
    <cellStyle name="20 % – Zvýraznění5 4 2 2 2 3 4" xfId="51379"/>
    <cellStyle name="20 % – Zvýraznění5 4 2 2 2 4" xfId="16543"/>
    <cellStyle name="20 % – Zvýraznění5 4 2 2 2 4 2" xfId="31724"/>
    <cellStyle name="20 % – Zvýraznění5 4 2 2 2 5" xfId="35528"/>
    <cellStyle name="20 % – Zvýraznění5 4 2 2 2 6" xfId="20348"/>
    <cellStyle name="20 % – Zvýraznění5 4 2 2 2 7" xfId="40290"/>
    <cellStyle name="20 % – Zvýraznění5 4 2 2 2 8" xfId="40291"/>
    <cellStyle name="20 % – Zvýraznění5 4 2 2 3" xfId="2681"/>
    <cellStyle name="20 % – Zvýraznění5 4 2 2 3 2" xfId="9232"/>
    <cellStyle name="20 % – Zvýraznění5 4 2 2 3 2 2" xfId="24448"/>
    <cellStyle name="20 % – Zvýraznění5 4 2 2 3 2 3" xfId="51380"/>
    <cellStyle name="20 % – Zvýraznění5 4 2 2 3 2 4" xfId="51381"/>
    <cellStyle name="20 % – Zvýraznění5 4 2 2 3 2 5" xfId="51382"/>
    <cellStyle name="20 % – Zvýraznění5 4 2 2 3 3" xfId="12747"/>
    <cellStyle name="20 % – Zvýraznění5 4 2 2 3 3 2" xfId="27939"/>
    <cellStyle name="20 % – Zvýraznění5 4 2 2 3 3 3" xfId="51383"/>
    <cellStyle name="20 % – Zvýraznění5 4 2 2 3 3 4" xfId="51384"/>
    <cellStyle name="20 % – Zvýraznění5 4 2 2 3 4" xfId="16544"/>
    <cellStyle name="20 % – Zvýraznění5 4 2 2 3 4 2" xfId="31725"/>
    <cellStyle name="20 % – Zvýraznění5 4 2 2 3 5" xfId="35529"/>
    <cellStyle name="20 % – Zvýraznění5 4 2 2 3 6" xfId="20349"/>
    <cellStyle name="20 % – Zvýraznění5 4 2 2 3 7" xfId="40292"/>
    <cellStyle name="20 % – Zvýraznění5 4 2 2 3 8" xfId="40293"/>
    <cellStyle name="20 % – Zvýraznění5 4 2 2 4" xfId="2682"/>
    <cellStyle name="20 % – Zvýraznění5 4 2 2 4 2" xfId="9233"/>
    <cellStyle name="20 % – Zvýraznění5 4 2 2 4 2 2" xfId="24449"/>
    <cellStyle name="20 % – Zvýraznění5 4 2 2 4 2 3" xfId="51385"/>
    <cellStyle name="20 % – Zvýraznění5 4 2 2 4 2 4" xfId="51386"/>
    <cellStyle name="20 % – Zvýraznění5 4 2 2 4 2 5" xfId="51387"/>
    <cellStyle name="20 % – Zvýraznění5 4 2 2 4 3" xfId="12748"/>
    <cellStyle name="20 % – Zvýraznění5 4 2 2 4 3 2" xfId="27940"/>
    <cellStyle name="20 % – Zvýraznění5 4 2 2 4 3 3" xfId="51388"/>
    <cellStyle name="20 % – Zvýraznění5 4 2 2 4 3 4" xfId="51389"/>
    <cellStyle name="20 % – Zvýraznění5 4 2 2 4 4" xfId="16545"/>
    <cellStyle name="20 % – Zvýraznění5 4 2 2 4 4 2" xfId="31726"/>
    <cellStyle name="20 % – Zvýraznění5 4 2 2 4 5" xfId="35530"/>
    <cellStyle name="20 % – Zvýraznění5 4 2 2 4 6" xfId="20350"/>
    <cellStyle name="20 % – Zvýraznění5 4 2 2 4 7" xfId="40294"/>
    <cellStyle name="20 % – Zvýraznění5 4 2 2 4 8" xfId="40295"/>
    <cellStyle name="20 % – Zvýraznění5 4 2 2 5" xfId="2683"/>
    <cellStyle name="20 % – Zvýraznění5 4 2 2 5 2" xfId="11020"/>
    <cellStyle name="20 % – Zvýraznění5 4 2 2 5 2 2" xfId="26220"/>
    <cellStyle name="20 % – Zvýraznění5 4 2 2 5 2 3" xfId="51390"/>
    <cellStyle name="20 % – Zvýraznění5 4 2 2 5 2 4" xfId="51391"/>
    <cellStyle name="20 % – Zvýraznění5 4 2 2 5 2 5" xfId="51392"/>
    <cellStyle name="20 % – Zvýraznění5 4 2 2 5 3" xfId="12749"/>
    <cellStyle name="20 % – Zvýraznění5 4 2 2 5 3 2" xfId="27941"/>
    <cellStyle name="20 % – Zvýraznění5 4 2 2 5 3 3" xfId="51393"/>
    <cellStyle name="20 % – Zvýraznění5 4 2 2 5 3 4" xfId="51394"/>
    <cellStyle name="20 % – Zvýraznění5 4 2 2 5 4" xfId="16546"/>
    <cellStyle name="20 % – Zvýraznění5 4 2 2 5 4 2" xfId="31727"/>
    <cellStyle name="20 % – Zvýraznění5 4 2 2 5 5" xfId="35531"/>
    <cellStyle name="20 % – Zvýraznění5 4 2 2 5 6" xfId="20351"/>
    <cellStyle name="20 % – Zvýraznění5 4 2 2 5 7" xfId="40296"/>
    <cellStyle name="20 % – Zvýraznění5 4 2 2 5 8" xfId="40297"/>
    <cellStyle name="20 % – Zvýraznění5 4 2 2 6" xfId="7520"/>
    <cellStyle name="20 % – Zvýraznění5 4 2 2 6 2" xfId="11351"/>
    <cellStyle name="20 % – Zvýraznění5 4 2 2 6 2 2" xfId="26551"/>
    <cellStyle name="20 % – Zvýraznění5 4 2 2 6 2 3" xfId="51395"/>
    <cellStyle name="20 % – Zvýraznění5 4 2 2 6 2 4" xfId="51396"/>
    <cellStyle name="20 % – Zvýraznění5 4 2 2 6 2 5" xfId="51397"/>
    <cellStyle name="20 % – Zvýraznění5 4 2 2 6 3" xfId="15146"/>
    <cellStyle name="20 % – Zvýraznění5 4 2 2 6 3 2" xfId="30333"/>
    <cellStyle name="20 % – Zvýraznění5 4 2 2 6 3 3" xfId="51398"/>
    <cellStyle name="20 % – Zvýraznění5 4 2 2 6 3 4" xfId="51399"/>
    <cellStyle name="20 % – Zvýraznění5 4 2 2 6 4" xfId="18949"/>
    <cellStyle name="20 % – Zvýraznění5 4 2 2 6 4 2" xfId="34130"/>
    <cellStyle name="20 % – Zvýraznění5 4 2 2 6 5" xfId="37921"/>
    <cellStyle name="20 % – Zvýraznění5 4 2 2 6 6" xfId="22741"/>
    <cellStyle name="20 % – Zvýraznění5 4 2 2 6 7" xfId="40298"/>
    <cellStyle name="20 % – Zvýraznění5 4 2 2 6 8" xfId="40299"/>
    <cellStyle name="20 % – Zvýraznění5 4 2 2 7" xfId="7678"/>
    <cellStyle name="20 % – Zvýraznění5 4 2 2 7 2" xfId="22897"/>
    <cellStyle name="20 % – Zvýraznění5 4 2 2 7 3" xfId="51400"/>
    <cellStyle name="20 % – Zvýraznění5 4 2 2 7 4" xfId="51401"/>
    <cellStyle name="20 % – Zvýraznění5 4 2 2 7 5" xfId="51402"/>
    <cellStyle name="20 % – Zvýraznění5 4 2 2 8" xfId="11470"/>
    <cellStyle name="20 % – Zvýraznění5 4 2 2 8 2" xfId="26667"/>
    <cellStyle name="20 % – Zvýraznění5 4 2 2 8 3" xfId="51403"/>
    <cellStyle name="20 % – Zvýraznění5 4 2 2 8 4" xfId="51404"/>
    <cellStyle name="20 % – Zvýraznění5 4 2 2 9" xfId="15271"/>
    <cellStyle name="20 % – Zvýraznění5 4 2 2 9 2" xfId="30452"/>
    <cellStyle name="20 % – Zvýraznění5 4 2 3" xfId="453"/>
    <cellStyle name="20 % – Zvýraznění5 4 2 3 10" xfId="19145"/>
    <cellStyle name="20 % – Zvýraznění5 4 2 3 11" xfId="40300"/>
    <cellStyle name="20 % – Zvýraznění5 4 2 3 12" xfId="40301"/>
    <cellStyle name="20 % – Zvýraznění5 4 2 3 2" xfId="2684"/>
    <cellStyle name="20 % – Zvýraznění5 4 2 3 2 2" xfId="9234"/>
    <cellStyle name="20 % – Zvýraznění5 4 2 3 2 2 2" xfId="24450"/>
    <cellStyle name="20 % – Zvýraznění5 4 2 3 2 2 3" xfId="51405"/>
    <cellStyle name="20 % – Zvýraznění5 4 2 3 2 2 4" xfId="51406"/>
    <cellStyle name="20 % – Zvýraznění5 4 2 3 2 2 5" xfId="51407"/>
    <cellStyle name="20 % – Zvýraznění5 4 2 3 2 3" xfId="12750"/>
    <cellStyle name="20 % – Zvýraznění5 4 2 3 2 3 2" xfId="27942"/>
    <cellStyle name="20 % – Zvýraznění5 4 2 3 2 3 3" xfId="51408"/>
    <cellStyle name="20 % – Zvýraznění5 4 2 3 2 3 4" xfId="51409"/>
    <cellStyle name="20 % – Zvýraznění5 4 2 3 2 4" xfId="16547"/>
    <cellStyle name="20 % – Zvýraznění5 4 2 3 2 4 2" xfId="31728"/>
    <cellStyle name="20 % – Zvýraznění5 4 2 3 2 5" xfId="35532"/>
    <cellStyle name="20 % – Zvýraznění5 4 2 3 2 6" xfId="20352"/>
    <cellStyle name="20 % – Zvýraznění5 4 2 3 2 7" xfId="40302"/>
    <cellStyle name="20 % – Zvýraznění5 4 2 3 2 8" xfId="40303"/>
    <cellStyle name="20 % – Zvýraznění5 4 2 3 3" xfId="2685"/>
    <cellStyle name="20 % – Zvýraznění5 4 2 3 3 2" xfId="9235"/>
    <cellStyle name="20 % – Zvýraznění5 4 2 3 3 2 2" xfId="24451"/>
    <cellStyle name="20 % – Zvýraznění5 4 2 3 3 2 3" xfId="51410"/>
    <cellStyle name="20 % – Zvýraznění5 4 2 3 3 2 4" xfId="51411"/>
    <cellStyle name="20 % – Zvýraznění5 4 2 3 3 2 5" xfId="51412"/>
    <cellStyle name="20 % – Zvýraznění5 4 2 3 3 3" xfId="12751"/>
    <cellStyle name="20 % – Zvýraznění5 4 2 3 3 3 2" xfId="27943"/>
    <cellStyle name="20 % – Zvýraznění5 4 2 3 3 3 3" xfId="51413"/>
    <cellStyle name="20 % – Zvýraznění5 4 2 3 3 3 4" xfId="51414"/>
    <cellStyle name="20 % – Zvýraznění5 4 2 3 3 4" xfId="16548"/>
    <cellStyle name="20 % – Zvýraznění5 4 2 3 3 4 2" xfId="31729"/>
    <cellStyle name="20 % – Zvýraznění5 4 2 3 3 5" xfId="35533"/>
    <cellStyle name="20 % – Zvýraznění5 4 2 3 3 6" xfId="20353"/>
    <cellStyle name="20 % – Zvýraznění5 4 2 3 3 7" xfId="40304"/>
    <cellStyle name="20 % – Zvýraznění5 4 2 3 3 8" xfId="40305"/>
    <cellStyle name="20 % – Zvýraznění5 4 2 3 4" xfId="2686"/>
    <cellStyle name="20 % – Zvýraznění5 4 2 3 4 2" xfId="9236"/>
    <cellStyle name="20 % – Zvýraznění5 4 2 3 4 2 2" xfId="24452"/>
    <cellStyle name="20 % – Zvýraznění5 4 2 3 4 2 3" xfId="51415"/>
    <cellStyle name="20 % – Zvýraznění5 4 2 3 4 2 4" xfId="51416"/>
    <cellStyle name="20 % – Zvýraznění5 4 2 3 4 2 5" xfId="51417"/>
    <cellStyle name="20 % – Zvýraznění5 4 2 3 4 3" xfId="12752"/>
    <cellStyle name="20 % – Zvýraznění5 4 2 3 4 3 2" xfId="27944"/>
    <cellStyle name="20 % – Zvýraznění5 4 2 3 4 3 3" xfId="51418"/>
    <cellStyle name="20 % – Zvýraznění5 4 2 3 4 3 4" xfId="51419"/>
    <cellStyle name="20 % – Zvýraznění5 4 2 3 4 4" xfId="16549"/>
    <cellStyle name="20 % – Zvýraznění5 4 2 3 4 4 2" xfId="31730"/>
    <cellStyle name="20 % – Zvýraznění5 4 2 3 4 5" xfId="35534"/>
    <cellStyle name="20 % – Zvýraznění5 4 2 3 4 6" xfId="20354"/>
    <cellStyle name="20 % – Zvýraznění5 4 2 3 4 7" xfId="40306"/>
    <cellStyle name="20 % – Zvýraznění5 4 2 3 4 8" xfId="40307"/>
    <cellStyle name="20 % – Zvýraznění5 4 2 3 5" xfId="2687"/>
    <cellStyle name="20 % – Zvýraznění5 4 2 3 5 2" xfId="11249"/>
    <cellStyle name="20 % – Zvýraznění5 4 2 3 5 2 2" xfId="26449"/>
    <cellStyle name="20 % – Zvýraznění5 4 2 3 5 2 3" xfId="51420"/>
    <cellStyle name="20 % – Zvýraznění5 4 2 3 5 2 4" xfId="51421"/>
    <cellStyle name="20 % – Zvýraznění5 4 2 3 5 2 5" xfId="51422"/>
    <cellStyle name="20 % – Zvýraznění5 4 2 3 5 3" xfId="12753"/>
    <cellStyle name="20 % – Zvýraznění5 4 2 3 5 3 2" xfId="27945"/>
    <cellStyle name="20 % – Zvýraznění5 4 2 3 5 3 3" xfId="51423"/>
    <cellStyle name="20 % – Zvýraznění5 4 2 3 5 3 4" xfId="51424"/>
    <cellStyle name="20 % – Zvýraznění5 4 2 3 5 4" xfId="16550"/>
    <cellStyle name="20 % – Zvýraznění5 4 2 3 5 4 2" xfId="31731"/>
    <cellStyle name="20 % – Zvýraznění5 4 2 3 5 5" xfId="35535"/>
    <cellStyle name="20 % – Zvýraznění5 4 2 3 5 6" xfId="20355"/>
    <cellStyle name="20 % – Zvýraznění5 4 2 3 5 7" xfId="40308"/>
    <cellStyle name="20 % – Zvýraznění5 4 2 3 5 8" xfId="40309"/>
    <cellStyle name="20 % – Zvýraznění5 4 2 3 6" xfId="7757"/>
    <cellStyle name="20 % – Zvýraznění5 4 2 3 6 2" xfId="22976"/>
    <cellStyle name="20 % – Zvýraznění5 4 2 3 6 3" xfId="51425"/>
    <cellStyle name="20 % – Zvýraznění5 4 2 3 6 4" xfId="51426"/>
    <cellStyle name="20 % – Zvýraznění5 4 2 3 6 5" xfId="51427"/>
    <cellStyle name="20 % – Zvýraznění5 4 2 3 7" xfId="11539"/>
    <cellStyle name="20 % – Zvýraznění5 4 2 3 7 2" xfId="26735"/>
    <cellStyle name="20 % – Zvýraznění5 4 2 3 7 3" xfId="51428"/>
    <cellStyle name="20 % – Zvýraznění5 4 2 3 7 4" xfId="51429"/>
    <cellStyle name="20 % – Zvýraznění5 4 2 3 8" xfId="15339"/>
    <cellStyle name="20 % – Zvýraznění5 4 2 3 8 2" xfId="30520"/>
    <cellStyle name="20 % – Zvýraznění5 4 2 3 9" xfId="34325"/>
    <cellStyle name="20 % – Zvýraznění5 4 2 4" xfId="2688"/>
    <cellStyle name="20 % – Zvýraznění5 4 2 4 10" xfId="40310"/>
    <cellStyle name="20 % – Zvýraznění5 4 2 4 11" xfId="40311"/>
    <cellStyle name="20 % – Zvýraznění5 4 2 4 2" xfId="2689"/>
    <cellStyle name="20 % – Zvýraznění5 4 2 4 2 2" xfId="9237"/>
    <cellStyle name="20 % – Zvýraznění5 4 2 4 2 2 2" xfId="24453"/>
    <cellStyle name="20 % – Zvýraznění5 4 2 4 2 2 3" xfId="51430"/>
    <cellStyle name="20 % – Zvýraznění5 4 2 4 2 2 4" xfId="51431"/>
    <cellStyle name="20 % – Zvýraznění5 4 2 4 2 2 5" xfId="51432"/>
    <cellStyle name="20 % – Zvýraznění5 4 2 4 2 3" xfId="12755"/>
    <cellStyle name="20 % – Zvýraznění5 4 2 4 2 3 2" xfId="27947"/>
    <cellStyle name="20 % – Zvýraznění5 4 2 4 2 3 3" xfId="51433"/>
    <cellStyle name="20 % – Zvýraznění5 4 2 4 2 3 4" xfId="51434"/>
    <cellStyle name="20 % – Zvýraznění5 4 2 4 2 4" xfId="16552"/>
    <cellStyle name="20 % – Zvýraznění5 4 2 4 2 4 2" xfId="31733"/>
    <cellStyle name="20 % – Zvýraznění5 4 2 4 2 5" xfId="35537"/>
    <cellStyle name="20 % – Zvýraznění5 4 2 4 2 6" xfId="20357"/>
    <cellStyle name="20 % – Zvýraznění5 4 2 4 2 7" xfId="40312"/>
    <cellStyle name="20 % – Zvýraznění5 4 2 4 2 8" xfId="40313"/>
    <cellStyle name="20 % – Zvýraznění5 4 2 4 3" xfId="2690"/>
    <cellStyle name="20 % – Zvýraznění5 4 2 4 3 2" xfId="9238"/>
    <cellStyle name="20 % – Zvýraznění5 4 2 4 3 2 2" xfId="24454"/>
    <cellStyle name="20 % – Zvýraznění5 4 2 4 3 2 3" xfId="51435"/>
    <cellStyle name="20 % – Zvýraznění5 4 2 4 3 2 4" xfId="51436"/>
    <cellStyle name="20 % – Zvýraznění5 4 2 4 3 2 5" xfId="51437"/>
    <cellStyle name="20 % – Zvýraznění5 4 2 4 3 3" xfId="12756"/>
    <cellStyle name="20 % – Zvýraznění5 4 2 4 3 3 2" xfId="27948"/>
    <cellStyle name="20 % – Zvýraznění5 4 2 4 3 3 3" xfId="51438"/>
    <cellStyle name="20 % – Zvýraznění5 4 2 4 3 3 4" xfId="51439"/>
    <cellStyle name="20 % – Zvýraznění5 4 2 4 3 4" xfId="16553"/>
    <cellStyle name="20 % – Zvýraznění5 4 2 4 3 4 2" xfId="31734"/>
    <cellStyle name="20 % – Zvýraznění5 4 2 4 3 5" xfId="35538"/>
    <cellStyle name="20 % – Zvýraznění5 4 2 4 3 6" xfId="20358"/>
    <cellStyle name="20 % – Zvýraznění5 4 2 4 3 7" xfId="40314"/>
    <cellStyle name="20 % – Zvýraznění5 4 2 4 3 8" xfId="40315"/>
    <cellStyle name="20 % – Zvýraznění5 4 2 4 4" xfId="2691"/>
    <cellStyle name="20 % – Zvýraznění5 4 2 4 4 2" xfId="9239"/>
    <cellStyle name="20 % – Zvýraznění5 4 2 4 4 2 2" xfId="24455"/>
    <cellStyle name="20 % – Zvýraznění5 4 2 4 4 2 3" xfId="51440"/>
    <cellStyle name="20 % – Zvýraznění5 4 2 4 4 2 4" xfId="51441"/>
    <cellStyle name="20 % – Zvýraznění5 4 2 4 4 2 5" xfId="51442"/>
    <cellStyle name="20 % – Zvýraznění5 4 2 4 4 3" xfId="12757"/>
    <cellStyle name="20 % – Zvýraznění5 4 2 4 4 3 2" xfId="27949"/>
    <cellStyle name="20 % – Zvýraznění5 4 2 4 4 3 3" xfId="51443"/>
    <cellStyle name="20 % – Zvýraznění5 4 2 4 4 3 4" xfId="51444"/>
    <cellStyle name="20 % – Zvýraznění5 4 2 4 4 4" xfId="16554"/>
    <cellStyle name="20 % – Zvýraznění5 4 2 4 4 4 2" xfId="31735"/>
    <cellStyle name="20 % – Zvýraznění5 4 2 4 4 5" xfId="35539"/>
    <cellStyle name="20 % – Zvýraznění5 4 2 4 4 6" xfId="20359"/>
    <cellStyle name="20 % – Zvýraznění5 4 2 4 4 7" xfId="40316"/>
    <cellStyle name="20 % – Zvýraznění5 4 2 4 4 8" xfId="40317"/>
    <cellStyle name="20 % – Zvýraznění5 4 2 4 5" xfId="8174"/>
    <cellStyle name="20 % – Zvýraznění5 4 2 4 5 2" xfId="23390"/>
    <cellStyle name="20 % – Zvýraznění5 4 2 4 5 3" xfId="51445"/>
    <cellStyle name="20 % – Zvýraznění5 4 2 4 5 4" xfId="51446"/>
    <cellStyle name="20 % – Zvýraznění5 4 2 4 5 5" xfId="51447"/>
    <cellStyle name="20 % – Zvýraznění5 4 2 4 6" xfId="12754"/>
    <cellStyle name="20 % – Zvýraznění5 4 2 4 6 2" xfId="27946"/>
    <cellStyle name="20 % – Zvýraznění5 4 2 4 6 3" xfId="51448"/>
    <cellStyle name="20 % – Zvýraznění5 4 2 4 6 4" xfId="51449"/>
    <cellStyle name="20 % – Zvýraznění5 4 2 4 7" xfId="16551"/>
    <cellStyle name="20 % – Zvýraznění5 4 2 4 7 2" xfId="31732"/>
    <cellStyle name="20 % – Zvýraznění5 4 2 4 8" xfId="35536"/>
    <cellStyle name="20 % – Zvýraznění5 4 2 4 9" xfId="20356"/>
    <cellStyle name="20 % – Zvýraznění5 4 2 5" xfId="2692"/>
    <cellStyle name="20 % – Zvýraznění5 4 2 5 10" xfId="40318"/>
    <cellStyle name="20 % – Zvýraznění5 4 2 5 11" xfId="40319"/>
    <cellStyle name="20 % – Zvýraznění5 4 2 5 2" xfId="2693"/>
    <cellStyle name="20 % – Zvýraznění5 4 2 5 2 2" xfId="9240"/>
    <cellStyle name="20 % – Zvýraznění5 4 2 5 2 2 2" xfId="24456"/>
    <cellStyle name="20 % – Zvýraznění5 4 2 5 2 2 3" xfId="51450"/>
    <cellStyle name="20 % – Zvýraznění5 4 2 5 2 2 4" xfId="51451"/>
    <cellStyle name="20 % – Zvýraznění5 4 2 5 2 2 5" xfId="51452"/>
    <cellStyle name="20 % – Zvýraznění5 4 2 5 2 3" xfId="12759"/>
    <cellStyle name="20 % – Zvýraznění5 4 2 5 2 3 2" xfId="27951"/>
    <cellStyle name="20 % – Zvýraznění5 4 2 5 2 3 3" xfId="51453"/>
    <cellStyle name="20 % – Zvýraznění5 4 2 5 2 3 4" xfId="51454"/>
    <cellStyle name="20 % – Zvýraznění5 4 2 5 2 4" xfId="16556"/>
    <cellStyle name="20 % – Zvýraznění5 4 2 5 2 4 2" xfId="31737"/>
    <cellStyle name="20 % – Zvýraznění5 4 2 5 2 5" xfId="35541"/>
    <cellStyle name="20 % – Zvýraznění5 4 2 5 2 6" xfId="20361"/>
    <cellStyle name="20 % – Zvýraznění5 4 2 5 2 7" xfId="40320"/>
    <cellStyle name="20 % – Zvýraznění5 4 2 5 2 8" xfId="40321"/>
    <cellStyle name="20 % – Zvýraznění5 4 2 5 3" xfId="2694"/>
    <cellStyle name="20 % – Zvýraznění5 4 2 5 3 2" xfId="9241"/>
    <cellStyle name="20 % – Zvýraznění5 4 2 5 3 2 2" xfId="24457"/>
    <cellStyle name="20 % – Zvýraznění5 4 2 5 3 2 3" xfId="51455"/>
    <cellStyle name="20 % – Zvýraznění5 4 2 5 3 2 4" xfId="51456"/>
    <cellStyle name="20 % – Zvýraznění5 4 2 5 3 2 5" xfId="51457"/>
    <cellStyle name="20 % – Zvýraznění5 4 2 5 3 3" xfId="12760"/>
    <cellStyle name="20 % – Zvýraznění5 4 2 5 3 3 2" xfId="27952"/>
    <cellStyle name="20 % – Zvýraznění5 4 2 5 3 3 3" xfId="51458"/>
    <cellStyle name="20 % – Zvýraznění5 4 2 5 3 3 4" xfId="51459"/>
    <cellStyle name="20 % – Zvýraznění5 4 2 5 3 4" xfId="16557"/>
    <cellStyle name="20 % – Zvýraznění5 4 2 5 3 4 2" xfId="31738"/>
    <cellStyle name="20 % – Zvýraznění5 4 2 5 3 5" xfId="35542"/>
    <cellStyle name="20 % – Zvýraznění5 4 2 5 3 6" xfId="20362"/>
    <cellStyle name="20 % – Zvýraznění5 4 2 5 3 7" xfId="40322"/>
    <cellStyle name="20 % – Zvýraznění5 4 2 5 3 8" xfId="40323"/>
    <cellStyle name="20 % – Zvýraznění5 4 2 5 4" xfId="2695"/>
    <cellStyle name="20 % – Zvýraznění5 4 2 5 4 2" xfId="9242"/>
    <cellStyle name="20 % – Zvýraznění5 4 2 5 4 2 2" xfId="24458"/>
    <cellStyle name="20 % – Zvýraznění5 4 2 5 4 2 3" xfId="51460"/>
    <cellStyle name="20 % – Zvýraznění5 4 2 5 4 2 4" xfId="51461"/>
    <cellStyle name="20 % – Zvýraznění5 4 2 5 4 2 5" xfId="51462"/>
    <cellStyle name="20 % – Zvýraznění5 4 2 5 4 3" xfId="12761"/>
    <cellStyle name="20 % – Zvýraznění5 4 2 5 4 3 2" xfId="27953"/>
    <cellStyle name="20 % – Zvýraznění5 4 2 5 4 3 3" xfId="51463"/>
    <cellStyle name="20 % – Zvýraznění5 4 2 5 4 3 4" xfId="51464"/>
    <cellStyle name="20 % – Zvýraznění5 4 2 5 4 4" xfId="16558"/>
    <cellStyle name="20 % – Zvýraznění5 4 2 5 4 4 2" xfId="31739"/>
    <cellStyle name="20 % – Zvýraznění5 4 2 5 4 5" xfId="35543"/>
    <cellStyle name="20 % – Zvýraznění5 4 2 5 4 6" xfId="20363"/>
    <cellStyle name="20 % – Zvýraznění5 4 2 5 4 7" xfId="40324"/>
    <cellStyle name="20 % – Zvýraznění5 4 2 5 4 8" xfId="40325"/>
    <cellStyle name="20 % – Zvýraznění5 4 2 5 5" xfId="8256"/>
    <cellStyle name="20 % – Zvýraznění5 4 2 5 5 2" xfId="23472"/>
    <cellStyle name="20 % – Zvýraznění5 4 2 5 5 3" xfId="51465"/>
    <cellStyle name="20 % – Zvýraznění5 4 2 5 5 4" xfId="51466"/>
    <cellStyle name="20 % – Zvýraznění5 4 2 5 5 5" xfId="51467"/>
    <cellStyle name="20 % – Zvýraznění5 4 2 5 6" xfId="12758"/>
    <cellStyle name="20 % – Zvýraznění5 4 2 5 6 2" xfId="27950"/>
    <cellStyle name="20 % – Zvýraznění5 4 2 5 6 3" xfId="51468"/>
    <cellStyle name="20 % – Zvýraznění5 4 2 5 6 4" xfId="51469"/>
    <cellStyle name="20 % – Zvýraznění5 4 2 5 7" xfId="16555"/>
    <cellStyle name="20 % – Zvýraznění5 4 2 5 7 2" xfId="31736"/>
    <cellStyle name="20 % – Zvýraznění5 4 2 5 8" xfId="35540"/>
    <cellStyle name="20 % – Zvýraznění5 4 2 5 9" xfId="20360"/>
    <cellStyle name="20 % – Zvýraznění5 4 2 6" xfId="2696"/>
    <cellStyle name="20 % – Zvýraznění5 4 2 6 10" xfId="40326"/>
    <cellStyle name="20 % – Zvýraznění5 4 2 6 11" xfId="40327"/>
    <cellStyle name="20 % – Zvýraznění5 4 2 6 2" xfId="2697"/>
    <cellStyle name="20 % – Zvýraznění5 4 2 6 2 2" xfId="9243"/>
    <cellStyle name="20 % – Zvýraznění5 4 2 6 2 2 2" xfId="24459"/>
    <cellStyle name="20 % – Zvýraznění5 4 2 6 2 2 3" xfId="51470"/>
    <cellStyle name="20 % – Zvýraznění5 4 2 6 2 2 4" xfId="51471"/>
    <cellStyle name="20 % – Zvýraznění5 4 2 6 2 2 5" xfId="51472"/>
    <cellStyle name="20 % – Zvýraznění5 4 2 6 2 3" xfId="12763"/>
    <cellStyle name="20 % – Zvýraznění5 4 2 6 2 3 2" xfId="27955"/>
    <cellStyle name="20 % – Zvýraznění5 4 2 6 2 3 3" xfId="51473"/>
    <cellStyle name="20 % – Zvýraznění5 4 2 6 2 3 4" xfId="51474"/>
    <cellStyle name="20 % – Zvýraznění5 4 2 6 2 4" xfId="16560"/>
    <cellStyle name="20 % – Zvýraznění5 4 2 6 2 4 2" xfId="31741"/>
    <cellStyle name="20 % – Zvýraznění5 4 2 6 2 5" xfId="35545"/>
    <cellStyle name="20 % – Zvýraznění5 4 2 6 2 6" xfId="20365"/>
    <cellStyle name="20 % – Zvýraznění5 4 2 6 2 7" xfId="40328"/>
    <cellStyle name="20 % – Zvýraznění5 4 2 6 2 8" xfId="40329"/>
    <cellStyle name="20 % – Zvýraznění5 4 2 6 3" xfId="2698"/>
    <cellStyle name="20 % – Zvýraznění5 4 2 6 3 2" xfId="9244"/>
    <cellStyle name="20 % – Zvýraznění5 4 2 6 3 2 2" xfId="24460"/>
    <cellStyle name="20 % – Zvýraznění5 4 2 6 3 2 3" xfId="51475"/>
    <cellStyle name="20 % – Zvýraznění5 4 2 6 3 2 4" xfId="51476"/>
    <cellStyle name="20 % – Zvýraznění5 4 2 6 3 2 5" xfId="51477"/>
    <cellStyle name="20 % – Zvýraznění5 4 2 6 3 3" xfId="12764"/>
    <cellStyle name="20 % – Zvýraznění5 4 2 6 3 3 2" xfId="27956"/>
    <cellStyle name="20 % – Zvýraznění5 4 2 6 3 3 3" xfId="51478"/>
    <cellStyle name="20 % – Zvýraznění5 4 2 6 3 3 4" xfId="51479"/>
    <cellStyle name="20 % – Zvýraznění5 4 2 6 3 4" xfId="16561"/>
    <cellStyle name="20 % – Zvýraznění5 4 2 6 3 4 2" xfId="31742"/>
    <cellStyle name="20 % – Zvýraznění5 4 2 6 3 5" xfId="35546"/>
    <cellStyle name="20 % – Zvýraznění5 4 2 6 3 6" xfId="20366"/>
    <cellStyle name="20 % – Zvýraznění5 4 2 6 3 7" xfId="40330"/>
    <cellStyle name="20 % – Zvýraznění5 4 2 6 3 8" xfId="40331"/>
    <cellStyle name="20 % – Zvýraznění5 4 2 6 4" xfId="2699"/>
    <cellStyle name="20 % – Zvýraznění5 4 2 6 4 2" xfId="9245"/>
    <cellStyle name="20 % – Zvýraznění5 4 2 6 4 2 2" xfId="24461"/>
    <cellStyle name="20 % – Zvýraznění5 4 2 6 4 2 3" xfId="51480"/>
    <cellStyle name="20 % – Zvýraznění5 4 2 6 4 2 4" xfId="51481"/>
    <cellStyle name="20 % – Zvýraznění5 4 2 6 4 2 5" xfId="51482"/>
    <cellStyle name="20 % – Zvýraznění5 4 2 6 4 3" xfId="12765"/>
    <cellStyle name="20 % – Zvýraznění5 4 2 6 4 3 2" xfId="27957"/>
    <cellStyle name="20 % – Zvýraznění5 4 2 6 4 3 3" xfId="51483"/>
    <cellStyle name="20 % – Zvýraznění5 4 2 6 4 3 4" xfId="51484"/>
    <cellStyle name="20 % – Zvýraznění5 4 2 6 4 4" xfId="16562"/>
    <cellStyle name="20 % – Zvýraznění5 4 2 6 4 4 2" xfId="31743"/>
    <cellStyle name="20 % – Zvýraznění5 4 2 6 4 5" xfId="35547"/>
    <cellStyle name="20 % – Zvýraznění5 4 2 6 4 6" xfId="20367"/>
    <cellStyle name="20 % – Zvýraznění5 4 2 6 4 7" xfId="40332"/>
    <cellStyle name="20 % – Zvýraznění5 4 2 6 4 8" xfId="40333"/>
    <cellStyle name="20 % – Zvýraznění5 4 2 6 5" xfId="8344"/>
    <cellStyle name="20 % – Zvýraznění5 4 2 6 5 2" xfId="23560"/>
    <cellStyle name="20 % – Zvýraznění5 4 2 6 5 3" xfId="51485"/>
    <cellStyle name="20 % – Zvýraznění5 4 2 6 5 4" xfId="51486"/>
    <cellStyle name="20 % – Zvýraznění5 4 2 6 5 5" xfId="51487"/>
    <cellStyle name="20 % – Zvýraznění5 4 2 6 6" xfId="12762"/>
    <cellStyle name="20 % – Zvýraznění5 4 2 6 6 2" xfId="27954"/>
    <cellStyle name="20 % – Zvýraznění5 4 2 6 6 3" xfId="51488"/>
    <cellStyle name="20 % – Zvýraznění5 4 2 6 6 4" xfId="51489"/>
    <cellStyle name="20 % – Zvýraznění5 4 2 6 7" xfId="16559"/>
    <cellStyle name="20 % – Zvýraznění5 4 2 6 7 2" xfId="31740"/>
    <cellStyle name="20 % – Zvýraznění5 4 2 6 8" xfId="35544"/>
    <cellStyle name="20 % – Zvýraznění5 4 2 6 9" xfId="20364"/>
    <cellStyle name="20 % – Zvýraznění5 4 2 7" xfId="2700"/>
    <cellStyle name="20 % – Zvýraznění5 4 2 7 10" xfId="40334"/>
    <cellStyle name="20 % – Zvýraznění5 4 2 7 11" xfId="40335"/>
    <cellStyle name="20 % – Zvýraznění5 4 2 7 2" xfId="2701"/>
    <cellStyle name="20 % – Zvýraznění5 4 2 7 2 2" xfId="9246"/>
    <cellStyle name="20 % – Zvýraznění5 4 2 7 2 2 2" xfId="24462"/>
    <cellStyle name="20 % – Zvýraznění5 4 2 7 2 2 3" xfId="51490"/>
    <cellStyle name="20 % – Zvýraznění5 4 2 7 2 2 4" xfId="51491"/>
    <cellStyle name="20 % – Zvýraznění5 4 2 7 2 2 5" xfId="51492"/>
    <cellStyle name="20 % – Zvýraznění5 4 2 7 2 3" xfId="12767"/>
    <cellStyle name="20 % – Zvýraznění5 4 2 7 2 3 2" xfId="27959"/>
    <cellStyle name="20 % – Zvýraznění5 4 2 7 2 3 3" xfId="51493"/>
    <cellStyle name="20 % – Zvýraznění5 4 2 7 2 3 4" xfId="51494"/>
    <cellStyle name="20 % – Zvýraznění5 4 2 7 2 4" xfId="16564"/>
    <cellStyle name="20 % – Zvýraznění5 4 2 7 2 4 2" xfId="31745"/>
    <cellStyle name="20 % – Zvýraznění5 4 2 7 2 5" xfId="35549"/>
    <cellStyle name="20 % – Zvýraznění5 4 2 7 2 6" xfId="20369"/>
    <cellStyle name="20 % – Zvýraznění5 4 2 7 2 7" xfId="40336"/>
    <cellStyle name="20 % – Zvýraznění5 4 2 7 2 8" xfId="40337"/>
    <cellStyle name="20 % – Zvýraznění5 4 2 7 3" xfId="2702"/>
    <cellStyle name="20 % – Zvýraznění5 4 2 7 3 2" xfId="9247"/>
    <cellStyle name="20 % – Zvýraznění5 4 2 7 3 2 2" xfId="24463"/>
    <cellStyle name="20 % – Zvýraznění5 4 2 7 3 2 3" xfId="51495"/>
    <cellStyle name="20 % – Zvýraznění5 4 2 7 3 2 4" xfId="51496"/>
    <cellStyle name="20 % – Zvýraznění5 4 2 7 3 2 5" xfId="51497"/>
    <cellStyle name="20 % – Zvýraznění5 4 2 7 3 3" xfId="12768"/>
    <cellStyle name="20 % – Zvýraznění5 4 2 7 3 3 2" xfId="27960"/>
    <cellStyle name="20 % – Zvýraznění5 4 2 7 3 3 3" xfId="51498"/>
    <cellStyle name="20 % – Zvýraznění5 4 2 7 3 3 4" xfId="51499"/>
    <cellStyle name="20 % – Zvýraznění5 4 2 7 3 4" xfId="16565"/>
    <cellStyle name="20 % – Zvýraznění5 4 2 7 3 4 2" xfId="31746"/>
    <cellStyle name="20 % – Zvýraznění5 4 2 7 3 5" xfId="35550"/>
    <cellStyle name="20 % – Zvýraznění5 4 2 7 3 6" xfId="20370"/>
    <cellStyle name="20 % – Zvýraznění5 4 2 7 3 7" xfId="40338"/>
    <cellStyle name="20 % – Zvýraznění5 4 2 7 3 8" xfId="40339"/>
    <cellStyle name="20 % – Zvýraznění5 4 2 7 4" xfId="2703"/>
    <cellStyle name="20 % – Zvýraznění5 4 2 7 4 2" xfId="9248"/>
    <cellStyle name="20 % – Zvýraznění5 4 2 7 4 2 2" xfId="24464"/>
    <cellStyle name="20 % – Zvýraznění5 4 2 7 4 2 3" xfId="51500"/>
    <cellStyle name="20 % – Zvýraznění5 4 2 7 4 2 4" xfId="51501"/>
    <cellStyle name="20 % – Zvýraznění5 4 2 7 4 2 5" xfId="51502"/>
    <cellStyle name="20 % – Zvýraznění5 4 2 7 4 3" xfId="12769"/>
    <cellStyle name="20 % – Zvýraznění5 4 2 7 4 3 2" xfId="27961"/>
    <cellStyle name="20 % – Zvýraznění5 4 2 7 4 3 3" xfId="51503"/>
    <cellStyle name="20 % – Zvýraznění5 4 2 7 4 3 4" xfId="51504"/>
    <cellStyle name="20 % – Zvýraznění5 4 2 7 4 4" xfId="16566"/>
    <cellStyle name="20 % – Zvýraznění5 4 2 7 4 4 2" xfId="31747"/>
    <cellStyle name="20 % – Zvýraznění5 4 2 7 4 5" xfId="35551"/>
    <cellStyle name="20 % – Zvýraznění5 4 2 7 4 6" xfId="20371"/>
    <cellStyle name="20 % – Zvýraznění5 4 2 7 4 7" xfId="40340"/>
    <cellStyle name="20 % – Zvýraznění5 4 2 7 4 8" xfId="40341"/>
    <cellStyle name="20 % – Zvýraznění5 4 2 7 5" xfId="8427"/>
    <cellStyle name="20 % – Zvýraznění5 4 2 7 5 2" xfId="23643"/>
    <cellStyle name="20 % – Zvýraznění5 4 2 7 5 3" xfId="51505"/>
    <cellStyle name="20 % – Zvýraznění5 4 2 7 5 4" xfId="51506"/>
    <cellStyle name="20 % – Zvýraznění5 4 2 7 5 5" xfId="51507"/>
    <cellStyle name="20 % – Zvýraznění5 4 2 7 6" xfId="12766"/>
    <cellStyle name="20 % – Zvýraznění5 4 2 7 6 2" xfId="27958"/>
    <cellStyle name="20 % – Zvýraznění5 4 2 7 6 3" xfId="51508"/>
    <cellStyle name="20 % – Zvýraznění5 4 2 7 6 4" xfId="51509"/>
    <cellStyle name="20 % – Zvýraznění5 4 2 7 7" xfId="16563"/>
    <cellStyle name="20 % – Zvýraznění5 4 2 7 7 2" xfId="31744"/>
    <cellStyle name="20 % – Zvýraznění5 4 2 7 8" xfId="35548"/>
    <cellStyle name="20 % – Zvýraznění5 4 2 7 9" xfId="20368"/>
    <cellStyle name="20 % – Zvýraznění5 4 2 8" xfId="2704"/>
    <cellStyle name="20 % – Zvýraznění5 4 2 8 2" xfId="9249"/>
    <cellStyle name="20 % – Zvýraznění5 4 2 8 2 2" xfId="24465"/>
    <cellStyle name="20 % – Zvýraznění5 4 2 8 2 3" xfId="51510"/>
    <cellStyle name="20 % – Zvýraznění5 4 2 8 2 4" xfId="51511"/>
    <cellStyle name="20 % – Zvýraznění5 4 2 8 2 5" xfId="51512"/>
    <cellStyle name="20 % – Zvýraznění5 4 2 8 3" xfId="12770"/>
    <cellStyle name="20 % – Zvýraznění5 4 2 8 3 2" xfId="27962"/>
    <cellStyle name="20 % – Zvýraznění5 4 2 8 3 3" xfId="51513"/>
    <cellStyle name="20 % – Zvýraznění5 4 2 8 3 4" xfId="51514"/>
    <cellStyle name="20 % – Zvýraznění5 4 2 8 4" xfId="16567"/>
    <cellStyle name="20 % – Zvýraznění5 4 2 8 4 2" xfId="31748"/>
    <cellStyle name="20 % – Zvýraznění5 4 2 8 5" xfId="35552"/>
    <cellStyle name="20 % – Zvýraznění5 4 2 8 6" xfId="20372"/>
    <cellStyle name="20 % – Zvýraznění5 4 2 8 7" xfId="40342"/>
    <cellStyle name="20 % – Zvýraznění5 4 2 8 8" xfId="40343"/>
    <cellStyle name="20 % – Zvýraznění5 4 2 9" xfId="2705"/>
    <cellStyle name="20 % – Zvýraznění5 4 2 9 2" xfId="9250"/>
    <cellStyle name="20 % – Zvýraznění5 4 2 9 2 2" xfId="24466"/>
    <cellStyle name="20 % – Zvýraznění5 4 2 9 2 3" xfId="51515"/>
    <cellStyle name="20 % – Zvýraznění5 4 2 9 2 4" xfId="51516"/>
    <cellStyle name="20 % – Zvýraznění5 4 2 9 2 5" xfId="51517"/>
    <cellStyle name="20 % – Zvýraznění5 4 2 9 3" xfId="12771"/>
    <cellStyle name="20 % – Zvýraznění5 4 2 9 3 2" xfId="27963"/>
    <cellStyle name="20 % – Zvýraznění5 4 2 9 3 3" xfId="51518"/>
    <cellStyle name="20 % – Zvýraznění5 4 2 9 3 4" xfId="51519"/>
    <cellStyle name="20 % – Zvýraznění5 4 2 9 4" xfId="16568"/>
    <cellStyle name="20 % – Zvýraznění5 4 2 9 4 2" xfId="31749"/>
    <cellStyle name="20 % – Zvýraznění5 4 2 9 5" xfId="35553"/>
    <cellStyle name="20 % – Zvýraznění5 4 2 9 6" xfId="20373"/>
    <cellStyle name="20 % – Zvýraznění5 4 2 9 7" xfId="40344"/>
    <cellStyle name="20 % – Zvýraznění5 4 2 9 8" xfId="40345"/>
    <cellStyle name="20 % – Zvýraznění5 4 20" xfId="40346"/>
    <cellStyle name="20 % – Zvýraznění5 4 21" xfId="40347"/>
    <cellStyle name="20 % – Zvýraznění5 4 3" xfId="324"/>
    <cellStyle name="20 % – Zvýraznění5 4 3 10" xfId="34215"/>
    <cellStyle name="20 % – Zvýraznění5 4 3 11" xfId="19035"/>
    <cellStyle name="20 % – Zvýraznění5 4 3 12" xfId="40348"/>
    <cellStyle name="20 % – Zvýraznění5 4 3 13" xfId="40349"/>
    <cellStyle name="20 % – Zvýraznění5 4 3 2" xfId="454"/>
    <cellStyle name="20 % – Zvýraznění5 4 3 2 2" xfId="2706"/>
    <cellStyle name="20 % – Zvýraznění5 4 3 2 2 2" xfId="11030"/>
    <cellStyle name="20 % – Zvýraznění5 4 3 2 2 2 2" xfId="26230"/>
    <cellStyle name="20 % – Zvýraznění5 4 3 2 2 2 3" xfId="51520"/>
    <cellStyle name="20 % – Zvýraznění5 4 3 2 2 2 4" xfId="51521"/>
    <cellStyle name="20 % – Zvýraznění5 4 3 2 2 2 5" xfId="51522"/>
    <cellStyle name="20 % – Zvýraznění5 4 3 2 2 3" xfId="12772"/>
    <cellStyle name="20 % – Zvýraznění5 4 3 2 2 3 2" xfId="27964"/>
    <cellStyle name="20 % – Zvýraznění5 4 3 2 2 3 3" xfId="51523"/>
    <cellStyle name="20 % – Zvýraznění5 4 3 2 2 3 4" xfId="51524"/>
    <cellStyle name="20 % – Zvýraznění5 4 3 2 2 4" xfId="16569"/>
    <cellStyle name="20 % – Zvýraznění5 4 3 2 2 4 2" xfId="31750"/>
    <cellStyle name="20 % – Zvýraznění5 4 3 2 2 5" xfId="35554"/>
    <cellStyle name="20 % – Zvýraznění5 4 3 2 2 6" xfId="20374"/>
    <cellStyle name="20 % – Zvýraznění5 4 3 2 2 7" xfId="40350"/>
    <cellStyle name="20 % – Zvýraznění5 4 3 2 2 8" xfId="40351"/>
    <cellStyle name="20 % – Zvýraznění5 4 3 2 3" xfId="7743"/>
    <cellStyle name="20 % – Zvýraznění5 4 3 2 3 2" xfId="22962"/>
    <cellStyle name="20 % – Zvýraznění5 4 3 2 3 3" xfId="51525"/>
    <cellStyle name="20 % – Zvýraznění5 4 3 2 3 4" xfId="51526"/>
    <cellStyle name="20 % – Zvýraznění5 4 3 2 3 5" xfId="51527"/>
    <cellStyle name="20 % – Zvýraznění5 4 3 2 4" xfId="11540"/>
    <cellStyle name="20 % – Zvýraznění5 4 3 2 4 2" xfId="26736"/>
    <cellStyle name="20 % – Zvýraznění5 4 3 2 4 3" xfId="51528"/>
    <cellStyle name="20 % – Zvýraznění5 4 3 2 4 4" xfId="51529"/>
    <cellStyle name="20 % – Zvýraznění5 4 3 2 5" xfId="15340"/>
    <cellStyle name="20 % – Zvýraznění5 4 3 2 5 2" xfId="30521"/>
    <cellStyle name="20 % – Zvýraznění5 4 3 2 6" xfId="34326"/>
    <cellStyle name="20 % – Zvýraznění5 4 3 2 7" xfId="19146"/>
    <cellStyle name="20 % – Zvýraznění5 4 3 2 8" xfId="40352"/>
    <cellStyle name="20 % – Zvýraznění5 4 3 2 9" xfId="40353"/>
    <cellStyle name="20 % – Zvýraznění5 4 3 3" xfId="2707"/>
    <cellStyle name="20 % – Zvýraznění5 4 3 3 2" xfId="9251"/>
    <cellStyle name="20 % – Zvýraznění5 4 3 3 2 2" xfId="24467"/>
    <cellStyle name="20 % – Zvýraznění5 4 3 3 2 3" xfId="51530"/>
    <cellStyle name="20 % – Zvýraznění5 4 3 3 2 4" xfId="51531"/>
    <cellStyle name="20 % – Zvýraznění5 4 3 3 2 5" xfId="51532"/>
    <cellStyle name="20 % – Zvýraznění5 4 3 3 3" xfId="12773"/>
    <cellStyle name="20 % – Zvýraznění5 4 3 3 3 2" xfId="27965"/>
    <cellStyle name="20 % – Zvýraznění5 4 3 3 3 3" xfId="51533"/>
    <cellStyle name="20 % – Zvýraznění5 4 3 3 3 4" xfId="51534"/>
    <cellStyle name="20 % – Zvýraznění5 4 3 3 4" xfId="16570"/>
    <cellStyle name="20 % – Zvýraznění5 4 3 3 4 2" xfId="31751"/>
    <cellStyle name="20 % – Zvýraznění5 4 3 3 5" xfId="35555"/>
    <cellStyle name="20 % – Zvýraznění5 4 3 3 6" xfId="20375"/>
    <cellStyle name="20 % – Zvýraznění5 4 3 3 7" xfId="40354"/>
    <cellStyle name="20 % – Zvýraznění5 4 3 3 8" xfId="40355"/>
    <cellStyle name="20 % – Zvýraznění5 4 3 4" xfId="2708"/>
    <cellStyle name="20 % – Zvýraznění5 4 3 4 2" xfId="9252"/>
    <cellStyle name="20 % – Zvýraznění5 4 3 4 2 2" xfId="24468"/>
    <cellStyle name="20 % – Zvýraznění5 4 3 4 2 3" xfId="51535"/>
    <cellStyle name="20 % – Zvýraznění5 4 3 4 2 4" xfId="51536"/>
    <cellStyle name="20 % – Zvýraznění5 4 3 4 2 5" xfId="51537"/>
    <cellStyle name="20 % – Zvýraznění5 4 3 4 3" xfId="12774"/>
    <cellStyle name="20 % – Zvýraznění5 4 3 4 3 2" xfId="27966"/>
    <cellStyle name="20 % – Zvýraznění5 4 3 4 3 3" xfId="51538"/>
    <cellStyle name="20 % – Zvýraznění5 4 3 4 3 4" xfId="51539"/>
    <cellStyle name="20 % – Zvýraznění5 4 3 4 4" xfId="16571"/>
    <cellStyle name="20 % – Zvýraznění5 4 3 4 4 2" xfId="31752"/>
    <cellStyle name="20 % – Zvýraznění5 4 3 4 5" xfId="35556"/>
    <cellStyle name="20 % – Zvýraznění5 4 3 4 6" xfId="20376"/>
    <cellStyle name="20 % – Zvýraznění5 4 3 4 7" xfId="40356"/>
    <cellStyle name="20 % – Zvýraznění5 4 3 4 8" xfId="40357"/>
    <cellStyle name="20 % – Zvýraznění5 4 3 5" xfId="2709"/>
    <cellStyle name="20 % – Zvýraznění5 4 3 5 2" xfId="11269"/>
    <cellStyle name="20 % – Zvýraznění5 4 3 5 2 2" xfId="26469"/>
    <cellStyle name="20 % – Zvýraznění5 4 3 5 2 3" xfId="51540"/>
    <cellStyle name="20 % – Zvýraznění5 4 3 5 2 4" xfId="51541"/>
    <cellStyle name="20 % – Zvýraznění5 4 3 5 2 5" xfId="51542"/>
    <cellStyle name="20 % – Zvýraznění5 4 3 5 3" xfId="12775"/>
    <cellStyle name="20 % – Zvýraznění5 4 3 5 3 2" xfId="27967"/>
    <cellStyle name="20 % – Zvýraznění5 4 3 5 3 3" xfId="51543"/>
    <cellStyle name="20 % – Zvýraznění5 4 3 5 3 4" xfId="51544"/>
    <cellStyle name="20 % – Zvýraznění5 4 3 5 4" xfId="16572"/>
    <cellStyle name="20 % – Zvýraznění5 4 3 5 4 2" xfId="31753"/>
    <cellStyle name="20 % – Zvýraznění5 4 3 5 5" xfId="35557"/>
    <cellStyle name="20 % – Zvýraznění5 4 3 5 6" xfId="20377"/>
    <cellStyle name="20 % – Zvýraznění5 4 3 5 7" xfId="40358"/>
    <cellStyle name="20 % – Zvýraznění5 4 3 5 8" xfId="40359"/>
    <cellStyle name="20 % – Zvýraznění5 4 3 6" xfId="7521"/>
    <cellStyle name="20 % – Zvýraznění5 4 3 6 2" xfId="11352"/>
    <cellStyle name="20 % – Zvýraznění5 4 3 6 2 2" xfId="26552"/>
    <cellStyle name="20 % – Zvýraznění5 4 3 6 2 3" xfId="51545"/>
    <cellStyle name="20 % – Zvýraznění5 4 3 6 2 4" xfId="51546"/>
    <cellStyle name="20 % – Zvýraznění5 4 3 6 2 5" xfId="51547"/>
    <cellStyle name="20 % – Zvýraznění5 4 3 6 3" xfId="15147"/>
    <cellStyle name="20 % – Zvýraznění5 4 3 6 3 2" xfId="30334"/>
    <cellStyle name="20 % – Zvýraznění5 4 3 6 3 3" xfId="51548"/>
    <cellStyle name="20 % – Zvýraznění5 4 3 6 3 4" xfId="51549"/>
    <cellStyle name="20 % – Zvýraznění5 4 3 6 4" xfId="18950"/>
    <cellStyle name="20 % – Zvýraznění5 4 3 6 4 2" xfId="34131"/>
    <cellStyle name="20 % – Zvýraznění5 4 3 6 5" xfId="37922"/>
    <cellStyle name="20 % – Zvýraznění5 4 3 6 6" xfId="22742"/>
    <cellStyle name="20 % – Zvýraznění5 4 3 6 7" xfId="40360"/>
    <cellStyle name="20 % – Zvýraznění5 4 3 6 8" xfId="40361"/>
    <cellStyle name="20 % – Zvýraznění5 4 3 7" xfId="7636"/>
    <cellStyle name="20 % – Zvýraznění5 4 3 7 2" xfId="22855"/>
    <cellStyle name="20 % – Zvýraznění5 4 3 7 3" xfId="51550"/>
    <cellStyle name="20 % – Zvýraznění5 4 3 7 4" xfId="51551"/>
    <cellStyle name="20 % – Zvýraznění5 4 3 7 5" xfId="51552"/>
    <cellStyle name="20 % – Zvýraznění5 4 3 8" xfId="11428"/>
    <cellStyle name="20 % – Zvýraznění5 4 3 8 2" xfId="26625"/>
    <cellStyle name="20 % – Zvýraznění5 4 3 8 3" xfId="51553"/>
    <cellStyle name="20 % – Zvýraznění5 4 3 8 4" xfId="51554"/>
    <cellStyle name="20 % – Zvýraznění5 4 3 9" xfId="15229"/>
    <cellStyle name="20 % – Zvýraznění5 4 3 9 2" xfId="30410"/>
    <cellStyle name="20 % – Zvýraznění5 4 4" xfId="353"/>
    <cellStyle name="20 % – Zvýraznění5 4 4 10" xfId="34243"/>
    <cellStyle name="20 % – Zvýraznění5 4 4 11" xfId="19063"/>
    <cellStyle name="20 % – Zvýraznění5 4 4 12" xfId="40362"/>
    <cellStyle name="20 % – Zvýraznění5 4 4 13" xfId="40363"/>
    <cellStyle name="20 % – Zvýraznění5 4 4 2" xfId="2710"/>
    <cellStyle name="20 % – Zvýraznění5 4 4 2 2" xfId="9253"/>
    <cellStyle name="20 % – Zvýraznění5 4 4 2 2 2" xfId="24469"/>
    <cellStyle name="20 % – Zvýraznění5 4 4 2 2 3" xfId="51555"/>
    <cellStyle name="20 % – Zvýraznění5 4 4 2 2 4" xfId="51556"/>
    <cellStyle name="20 % – Zvýraznění5 4 4 2 2 5" xfId="51557"/>
    <cellStyle name="20 % – Zvýraznění5 4 4 2 3" xfId="12776"/>
    <cellStyle name="20 % – Zvýraznění5 4 4 2 3 2" xfId="27968"/>
    <cellStyle name="20 % – Zvýraznění5 4 4 2 3 3" xfId="51558"/>
    <cellStyle name="20 % – Zvýraznění5 4 4 2 3 4" xfId="51559"/>
    <cellStyle name="20 % – Zvýraznění5 4 4 2 4" xfId="16573"/>
    <cellStyle name="20 % – Zvýraznění5 4 4 2 4 2" xfId="31754"/>
    <cellStyle name="20 % – Zvýraznění5 4 4 2 5" xfId="35558"/>
    <cellStyle name="20 % – Zvýraznění5 4 4 2 6" xfId="20378"/>
    <cellStyle name="20 % – Zvýraznění5 4 4 2 7" xfId="40364"/>
    <cellStyle name="20 % – Zvýraznění5 4 4 2 8" xfId="40365"/>
    <cellStyle name="20 % – Zvýraznění5 4 4 3" xfId="2711"/>
    <cellStyle name="20 % – Zvýraznění5 4 4 3 2" xfId="9254"/>
    <cellStyle name="20 % – Zvýraznění5 4 4 3 2 2" xfId="24470"/>
    <cellStyle name="20 % – Zvýraznění5 4 4 3 2 3" xfId="51560"/>
    <cellStyle name="20 % – Zvýraznění5 4 4 3 2 4" xfId="51561"/>
    <cellStyle name="20 % – Zvýraznění5 4 4 3 2 5" xfId="51562"/>
    <cellStyle name="20 % – Zvýraznění5 4 4 3 3" xfId="12777"/>
    <cellStyle name="20 % – Zvýraznění5 4 4 3 3 2" xfId="27969"/>
    <cellStyle name="20 % – Zvýraznění5 4 4 3 3 3" xfId="51563"/>
    <cellStyle name="20 % – Zvýraznění5 4 4 3 3 4" xfId="51564"/>
    <cellStyle name="20 % – Zvýraznění5 4 4 3 4" xfId="16574"/>
    <cellStyle name="20 % – Zvýraznění5 4 4 3 4 2" xfId="31755"/>
    <cellStyle name="20 % – Zvýraznění5 4 4 3 5" xfId="35559"/>
    <cellStyle name="20 % – Zvýraznění5 4 4 3 6" xfId="20379"/>
    <cellStyle name="20 % – Zvýraznění5 4 4 3 7" xfId="40366"/>
    <cellStyle name="20 % – Zvýraznění5 4 4 3 8" xfId="40367"/>
    <cellStyle name="20 % – Zvýraznění5 4 4 4" xfId="2712"/>
    <cellStyle name="20 % – Zvýraznění5 4 4 4 2" xfId="9255"/>
    <cellStyle name="20 % – Zvýraznění5 4 4 4 2 2" xfId="24471"/>
    <cellStyle name="20 % – Zvýraznění5 4 4 4 2 3" xfId="51565"/>
    <cellStyle name="20 % – Zvýraznění5 4 4 4 2 4" xfId="51566"/>
    <cellStyle name="20 % – Zvýraznění5 4 4 4 2 5" xfId="51567"/>
    <cellStyle name="20 % – Zvýraznění5 4 4 4 3" xfId="12778"/>
    <cellStyle name="20 % – Zvýraznění5 4 4 4 3 2" xfId="27970"/>
    <cellStyle name="20 % – Zvýraznění5 4 4 4 3 3" xfId="51568"/>
    <cellStyle name="20 % – Zvýraznění5 4 4 4 3 4" xfId="51569"/>
    <cellStyle name="20 % – Zvýraznění5 4 4 4 4" xfId="16575"/>
    <cellStyle name="20 % – Zvýraznění5 4 4 4 4 2" xfId="31756"/>
    <cellStyle name="20 % – Zvýraznění5 4 4 4 5" xfId="35560"/>
    <cellStyle name="20 % – Zvýraznění5 4 4 4 6" xfId="20380"/>
    <cellStyle name="20 % – Zvýraznění5 4 4 4 7" xfId="40368"/>
    <cellStyle name="20 % – Zvýraznění5 4 4 4 8" xfId="40369"/>
    <cellStyle name="20 % – Zvýraznění5 4 4 5" xfId="2713"/>
    <cellStyle name="20 % – Zvýraznění5 4 4 5 2" xfId="11153"/>
    <cellStyle name="20 % – Zvýraznění5 4 4 5 2 2" xfId="26353"/>
    <cellStyle name="20 % – Zvýraznění5 4 4 5 2 3" xfId="51570"/>
    <cellStyle name="20 % – Zvýraznění5 4 4 5 2 4" xfId="51571"/>
    <cellStyle name="20 % – Zvýraznění5 4 4 5 2 5" xfId="51572"/>
    <cellStyle name="20 % – Zvýraznění5 4 4 5 3" xfId="12779"/>
    <cellStyle name="20 % – Zvýraznění5 4 4 5 3 2" xfId="27971"/>
    <cellStyle name="20 % – Zvýraznění5 4 4 5 3 3" xfId="51573"/>
    <cellStyle name="20 % – Zvýraznění5 4 4 5 3 4" xfId="51574"/>
    <cellStyle name="20 % – Zvýraznění5 4 4 5 4" xfId="16576"/>
    <cellStyle name="20 % – Zvýraznění5 4 4 5 4 2" xfId="31757"/>
    <cellStyle name="20 % – Zvýraznění5 4 4 5 5" xfId="35561"/>
    <cellStyle name="20 % – Zvýraznění5 4 4 5 6" xfId="20381"/>
    <cellStyle name="20 % – Zvýraznění5 4 4 5 7" xfId="40370"/>
    <cellStyle name="20 % – Zvýraznění5 4 4 5 8" xfId="40371"/>
    <cellStyle name="20 % – Zvýraznění5 4 4 6" xfId="7522"/>
    <cellStyle name="20 % – Zvýraznění5 4 4 6 2" xfId="11353"/>
    <cellStyle name="20 % – Zvýraznění5 4 4 6 2 2" xfId="26553"/>
    <cellStyle name="20 % – Zvýraznění5 4 4 6 2 3" xfId="51575"/>
    <cellStyle name="20 % – Zvýraznění5 4 4 6 2 4" xfId="51576"/>
    <cellStyle name="20 % – Zvýraznění5 4 4 6 2 5" xfId="51577"/>
    <cellStyle name="20 % – Zvýraznění5 4 4 6 3" xfId="15148"/>
    <cellStyle name="20 % – Zvýraznění5 4 4 6 3 2" xfId="30335"/>
    <cellStyle name="20 % – Zvýraznění5 4 4 6 3 3" xfId="51578"/>
    <cellStyle name="20 % – Zvýraznění5 4 4 6 3 4" xfId="51579"/>
    <cellStyle name="20 % – Zvýraznění5 4 4 6 4" xfId="18951"/>
    <cellStyle name="20 % – Zvýraznění5 4 4 6 4 2" xfId="34132"/>
    <cellStyle name="20 % – Zvýraznění5 4 4 6 5" xfId="37923"/>
    <cellStyle name="20 % – Zvýraznění5 4 4 6 6" xfId="22743"/>
    <cellStyle name="20 % – Zvýraznění5 4 4 6 7" xfId="40372"/>
    <cellStyle name="20 % – Zvýraznění5 4 4 6 8" xfId="40373"/>
    <cellStyle name="20 % – Zvýraznění5 4 4 7" xfId="7664"/>
    <cellStyle name="20 % – Zvýraznění5 4 4 7 2" xfId="22883"/>
    <cellStyle name="20 % – Zvýraznění5 4 4 7 3" xfId="51580"/>
    <cellStyle name="20 % – Zvýraznění5 4 4 7 4" xfId="51581"/>
    <cellStyle name="20 % – Zvýraznění5 4 4 7 5" xfId="51582"/>
    <cellStyle name="20 % – Zvýraznění5 4 4 8" xfId="11456"/>
    <cellStyle name="20 % – Zvýraznění5 4 4 8 2" xfId="26653"/>
    <cellStyle name="20 % – Zvýraznění5 4 4 8 3" xfId="51583"/>
    <cellStyle name="20 % – Zvýraznění5 4 4 8 4" xfId="51584"/>
    <cellStyle name="20 % – Zvýraznění5 4 4 9" xfId="15257"/>
    <cellStyle name="20 % – Zvýraznění5 4 4 9 2" xfId="30438"/>
    <cellStyle name="20 % – Zvýraznění5 4 5" xfId="455"/>
    <cellStyle name="20 % – Zvýraznění5 4 5 10" xfId="19147"/>
    <cellStyle name="20 % – Zvýraznění5 4 5 11" xfId="40374"/>
    <cellStyle name="20 % – Zvýraznění5 4 5 12" xfId="40375"/>
    <cellStyle name="20 % – Zvýraznění5 4 5 2" xfId="2714"/>
    <cellStyle name="20 % – Zvýraznění5 4 5 2 2" xfId="9256"/>
    <cellStyle name="20 % – Zvýraznění5 4 5 2 2 2" xfId="24472"/>
    <cellStyle name="20 % – Zvýraznění5 4 5 2 2 3" xfId="51585"/>
    <cellStyle name="20 % – Zvýraznění5 4 5 2 2 4" xfId="51586"/>
    <cellStyle name="20 % – Zvýraznění5 4 5 2 2 5" xfId="51587"/>
    <cellStyle name="20 % – Zvýraznění5 4 5 2 3" xfId="12780"/>
    <cellStyle name="20 % – Zvýraznění5 4 5 2 3 2" xfId="27972"/>
    <cellStyle name="20 % – Zvýraznění5 4 5 2 3 3" xfId="51588"/>
    <cellStyle name="20 % – Zvýraznění5 4 5 2 3 4" xfId="51589"/>
    <cellStyle name="20 % – Zvýraznění5 4 5 2 4" xfId="16577"/>
    <cellStyle name="20 % – Zvýraznění5 4 5 2 4 2" xfId="31758"/>
    <cellStyle name="20 % – Zvýraznění5 4 5 2 5" xfId="35562"/>
    <cellStyle name="20 % – Zvýraznění5 4 5 2 6" xfId="20382"/>
    <cellStyle name="20 % – Zvýraznění5 4 5 2 7" xfId="40376"/>
    <cellStyle name="20 % – Zvýraznění5 4 5 2 8" xfId="40377"/>
    <cellStyle name="20 % – Zvýraznění5 4 5 3" xfId="2715"/>
    <cellStyle name="20 % – Zvýraznění5 4 5 3 2" xfId="9257"/>
    <cellStyle name="20 % – Zvýraznění5 4 5 3 2 2" xfId="24473"/>
    <cellStyle name="20 % – Zvýraznění5 4 5 3 2 3" xfId="51590"/>
    <cellStyle name="20 % – Zvýraznění5 4 5 3 2 4" xfId="51591"/>
    <cellStyle name="20 % – Zvýraznění5 4 5 3 2 5" xfId="51592"/>
    <cellStyle name="20 % – Zvýraznění5 4 5 3 3" xfId="12781"/>
    <cellStyle name="20 % – Zvýraznění5 4 5 3 3 2" xfId="27973"/>
    <cellStyle name="20 % – Zvýraznění5 4 5 3 3 3" xfId="51593"/>
    <cellStyle name="20 % – Zvýraznění5 4 5 3 3 4" xfId="51594"/>
    <cellStyle name="20 % – Zvýraznění5 4 5 3 4" xfId="16578"/>
    <cellStyle name="20 % – Zvýraznění5 4 5 3 4 2" xfId="31759"/>
    <cellStyle name="20 % – Zvýraznění5 4 5 3 5" xfId="35563"/>
    <cellStyle name="20 % – Zvýraznění5 4 5 3 6" xfId="20383"/>
    <cellStyle name="20 % – Zvýraznění5 4 5 3 7" xfId="40378"/>
    <cellStyle name="20 % – Zvýraznění5 4 5 3 8" xfId="40379"/>
    <cellStyle name="20 % – Zvýraznění5 4 5 4" xfId="2716"/>
    <cellStyle name="20 % – Zvýraznění5 4 5 4 2" xfId="9258"/>
    <cellStyle name="20 % – Zvýraznění5 4 5 4 2 2" xfId="24474"/>
    <cellStyle name="20 % – Zvýraznění5 4 5 4 2 3" xfId="51595"/>
    <cellStyle name="20 % – Zvýraznění5 4 5 4 2 4" xfId="51596"/>
    <cellStyle name="20 % – Zvýraznění5 4 5 4 2 5" xfId="51597"/>
    <cellStyle name="20 % – Zvýraznění5 4 5 4 3" xfId="12782"/>
    <cellStyle name="20 % – Zvýraznění5 4 5 4 3 2" xfId="27974"/>
    <cellStyle name="20 % – Zvýraznění5 4 5 4 3 3" xfId="51598"/>
    <cellStyle name="20 % – Zvýraznění5 4 5 4 3 4" xfId="51599"/>
    <cellStyle name="20 % – Zvýraznění5 4 5 4 4" xfId="16579"/>
    <cellStyle name="20 % – Zvýraznění5 4 5 4 4 2" xfId="31760"/>
    <cellStyle name="20 % – Zvýraznění5 4 5 4 5" xfId="35564"/>
    <cellStyle name="20 % – Zvýraznění5 4 5 4 6" xfId="20384"/>
    <cellStyle name="20 % – Zvýraznění5 4 5 4 7" xfId="40380"/>
    <cellStyle name="20 % – Zvýraznění5 4 5 4 8" xfId="40381"/>
    <cellStyle name="20 % – Zvýraznění5 4 5 5" xfId="2717"/>
    <cellStyle name="20 % – Zvýraznění5 4 5 5 2" xfId="11289"/>
    <cellStyle name="20 % – Zvýraznění5 4 5 5 2 2" xfId="26489"/>
    <cellStyle name="20 % – Zvýraznění5 4 5 5 2 3" xfId="51600"/>
    <cellStyle name="20 % – Zvýraznění5 4 5 5 2 4" xfId="51601"/>
    <cellStyle name="20 % – Zvýraznění5 4 5 5 2 5" xfId="51602"/>
    <cellStyle name="20 % – Zvýraznění5 4 5 5 3" xfId="12783"/>
    <cellStyle name="20 % – Zvýraznění5 4 5 5 3 2" xfId="27975"/>
    <cellStyle name="20 % – Zvýraznění5 4 5 5 3 3" xfId="51603"/>
    <cellStyle name="20 % – Zvýraznění5 4 5 5 3 4" xfId="51604"/>
    <cellStyle name="20 % – Zvýraznění5 4 5 5 4" xfId="16580"/>
    <cellStyle name="20 % – Zvýraznění5 4 5 5 4 2" xfId="31761"/>
    <cellStyle name="20 % – Zvýraznění5 4 5 5 5" xfId="35565"/>
    <cellStyle name="20 % – Zvýraznění5 4 5 5 6" xfId="20385"/>
    <cellStyle name="20 % – Zvýraznění5 4 5 5 7" xfId="40382"/>
    <cellStyle name="20 % – Zvýraznění5 4 5 5 8" xfId="40383"/>
    <cellStyle name="20 % – Zvýraznění5 4 5 6" xfId="7729"/>
    <cellStyle name="20 % – Zvýraznění5 4 5 6 2" xfId="22948"/>
    <cellStyle name="20 % – Zvýraznění5 4 5 6 3" xfId="51605"/>
    <cellStyle name="20 % – Zvýraznění5 4 5 6 4" xfId="51606"/>
    <cellStyle name="20 % – Zvýraznění5 4 5 6 5" xfId="51607"/>
    <cellStyle name="20 % – Zvýraznění5 4 5 7" xfId="11541"/>
    <cellStyle name="20 % – Zvýraznění5 4 5 7 2" xfId="26737"/>
    <cellStyle name="20 % – Zvýraznění5 4 5 7 3" xfId="51608"/>
    <cellStyle name="20 % – Zvýraznění5 4 5 7 4" xfId="51609"/>
    <cellStyle name="20 % – Zvýraznění5 4 5 8" xfId="15341"/>
    <cellStyle name="20 % – Zvýraznění5 4 5 8 2" xfId="30522"/>
    <cellStyle name="20 % – Zvýraznění5 4 5 9" xfId="34327"/>
    <cellStyle name="20 % – Zvýraznění5 4 6" xfId="2718"/>
    <cellStyle name="20 % – Zvýraznění5 4 6 10" xfId="40384"/>
    <cellStyle name="20 % – Zvýraznění5 4 6 11" xfId="40385"/>
    <cellStyle name="20 % – Zvýraznění5 4 6 2" xfId="2719"/>
    <cellStyle name="20 % – Zvýraznění5 4 6 2 2" xfId="9259"/>
    <cellStyle name="20 % – Zvýraznění5 4 6 2 2 2" xfId="24475"/>
    <cellStyle name="20 % – Zvýraznění5 4 6 2 2 3" xfId="51610"/>
    <cellStyle name="20 % – Zvýraznění5 4 6 2 2 4" xfId="51611"/>
    <cellStyle name="20 % – Zvýraznění5 4 6 2 2 5" xfId="51612"/>
    <cellStyle name="20 % – Zvýraznění5 4 6 2 3" xfId="12785"/>
    <cellStyle name="20 % – Zvýraznění5 4 6 2 3 2" xfId="27977"/>
    <cellStyle name="20 % – Zvýraznění5 4 6 2 3 3" xfId="51613"/>
    <cellStyle name="20 % – Zvýraznění5 4 6 2 3 4" xfId="51614"/>
    <cellStyle name="20 % – Zvýraznění5 4 6 2 4" xfId="16582"/>
    <cellStyle name="20 % – Zvýraznění5 4 6 2 4 2" xfId="31763"/>
    <cellStyle name="20 % – Zvýraznění5 4 6 2 5" xfId="35567"/>
    <cellStyle name="20 % – Zvýraznění5 4 6 2 6" xfId="20387"/>
    <cellStyle name="20 % – Zvýraznění5 4 6 2 7" xfId="40386"/>
    <cellStyle name="20 % – Zvýraznění5 4 6 2 8" xfId="40387"/>
    <cellStyle name="20 % – Zvýraznění5 4 6 3" xfId="2720"/>
    <cellStyle name="20 % – Zvýraznění5 4 6 3 2" xfId="9260"/>
    <cellStyle name="20 % – Zvýraznění5 4 6 3 2 2" xfId="24476"/>
    <cellStyle name="20 % – Zvýraznění5 4 6 3 2 3" xfId="51615"/>
    <cellStyle name="20 % – Zvýraznění5 4 6 3 2 4" xfId="51616"/>
    <cellStyle name="20 % – Zvýraznění5 4 6 3 2 5" xfId="51617"/>
    <cellStyle name="20 % – Zvýraznění5 4 6 3 3" xfId="12786"/>
    <cellStyle name="20 % – Zvýraznění5 4 6 3 3 2" xfId="27978"/>
    <cellStyle name="20 % – Zvýraznění5 4 6 3 3 3" xfId="51618"/>
    <cellStyle name="20 % – Zvýraznění5 4 6 3 3 4" xfId="51619"/>
    <cellStyle name="20 % – Zvýraznění5 4 6 3 4" xfId="16583"/>
    <cellStyle name="20 % – Zvýraznění5 4 6 3 4 2" xfId="31764"/>
    <cellStyle name="20 % – Zvýraznění5 4 6 3 5" xfId="35568"/>
    <cellStyle name="20 % – Zvýraznění5 4 6 3 6" xfId="20388"/>
    <cellStyle name="20 % – Zvýraznění5 4 6 3 7" xfId="40388"/>
    <cellStyle name="20 % – Zvýraznění5 4 6 3 8" xfId="40389"/>
    <cellStyle name="20 % – Zvýraznění5 4 6 4" xfId="2721"/>
    <cellStyle name="20 % – Zvýraznění5 4 6 4 2" xfId="9261"/>
    <cellStyle name="20 % – Zvýraznění5 4 6 4 2 2" xfId="24477"/>
    <cellStyle name="20 % – Zvýraznění5 4 6 4 2 3" xfId="51620"/>
    <cellStyle name="20 % – Zvýraznění5 4 6 4 2 4" xfId="51621"/>
    <cellStyle name="20 % – Zvýraznění5 4 6 4 2 5" xfId="51622"/>
    <cellStyle name="20 % – Zvýraznění5 4 6 4 3" xfId="12787"/>
    <cellStyle name="20 % – Zvýraznění5 4 6 4 3 2" xfId="27979"/>
    <cellStyle name="20 % – Zvýraznění5 4 6 4 3 3" xfId="51623"/>
    <cellStyle name="20 % – Zvýraznění5 4 6 4 3 4" xfId="51624"/>
    <cellStyle name="20 % – Zvýraznění5 4 6 4 4" xfId="16584"/>
    <cellStyle name="20 % – Zvýraznění5 4 6 4 4 2" xfId="31765"/>
    <cellStyle name="20 % – Zvýraznění5 4 6 4 5" xfId="35569"/>
    <cellStyle name="20 % – Zvýraznění5 4 6 4 6" xfId="20389"/>
    <cellStyle name="20 % – Zvýraznění5 4 6 4 7" xfId="40390"/>
    <cellStyle name="20 % – Zvýraznění5 4 6 4 8" xfId="40391"/>
    <cellStyle name="20 % – Zvýraznění5 4 6 5" xfId="7941"/>
    <cellStyle name="20 % – Zvýraznění5 4 6 5 2" xfId="23158"/>
    <cellStyle name="20 % – Zvýraznění5 4 6 5 3" xfId="51625"/>
    <cellStyle name="20 % – Zvýraznění5 4 6 5 4" xfId="51626"/>
    <cellStyle name="20 % – Zvýraznění5 4 6 5 5" xfId="51627"/>
    <cellStyle name="20 % – Zvýraznění5 4 6 6" xfId="12784"/>
    <cellStyle name="20 % – Zvýraznění5 4 6 6 2" xfId="27976"/>
    <cellStyle name="20 % – Zvýraznění5 4 6 6 3" xfId="51628"/>
    <cellStyle name="20 % – Zvýraznění5 4 6 6 4" xfId="51629"/>
    <cellStyle name="20 % – Zvýraznění5 4 6 7" xfId="16581"/>
    <cellStyle name="20 % – Zvýraznění5 4 6 7 2" xfId="31762"/>
    <cellStyle name="20 % – Zvýraznění5 4 6 8" xfId="35566"/>
    <cellStyle name="20 % – Zvýraznění5 4 6 9" xfId="20386"/>
    <cellStyle name="20 % – Zvýraznění5 4 7" xfId="2722"/>
    <cellStyle name="20 % – Zvýraznění5 4 7 10" xfId="40392"/>
    <cellStyle name="20 % – Zvýraznění5 4 7 11" xfId="40393"/>
    <cellStyle name="20 % – Zvýraznění5 4 7 2" xfId="2723"/>
    <cellStyle name="20 % – Zvýraznění5 4 7 2 2" xfId="9262"/>
    <cellStyle name="20 % – Zvýraznění5 4 7 2 2 2" xfId="24478"/>
    <cellStyle name="20 % – Zvýraznění5 4 7 2 2 3" xfId="51630"/>
    <cellStyle name="20 % – Zvýraznění5 4 7 2 2 4" xfId="51631"/>
    <cellStyle name="20 % – Zvýraznění5 4 7 2 2 5" xfId="51632"/>
    <cellStyle name="20 % – Zvýraznění5 4 7 2 3" xfId="12789"/>
    <cellStyle name="20 % – Zvýraznění5 4 7 2 3 2" xfId="27981"/>
    <cellStyle name="20 % – Zvýraznění5 4 7 2 3 3" xfId="51633"/>
    <cellStyle name="20 % – Zvýraznění5 4 7 2 3 4" xfId="51634"/>
    <cellStyle name="20 % – Zvýraznění5 4 7 2 4" xfId="16586"/>
    <cellStyle name="20 % – Zvýraznění5 4 7 2 4 2" xfId="31767"/>
    <cellStyle name="20 % – Zvýraznění5 4 7 2 5" xfId="35571"/>
    <cellStyle name="20 % – Zvýraznění5 4 7 2 6" xfId="20391"/>
    <cellStyle name="20 % – Zvýraznění5 4 7 2 7" xfId="40394"/>
    <cellStyle name="20 % – Zvýraznění5 4 7 2 8" xfId="40395"/>
    <cellStyle name="20 % – Zvýraznění5 4 7 3" xfId="2724"/>
    <cellStyle name="20 % – Zvýraznění5 4 7 3 2" xfId="9263"/>
    <cellStyle name="20 % – Zvýraznění5 4 7 3 2 2" xfId="24479"/>
    <cellStyle name="20 % – Zvýraznění5 4 7 3 2 3" xfId="51635"/>
    <cellStyle name="20 % – Zvýraznění5 4 7 3 2 4" xfId="51636"/>
    <cellStyle name="20 % – Zvýraznění5 4 7 3 2 5" xfId="51637"/>
    <cellStyle name="20 % – Zvýraznění5 4 7 3 3" xfId="12790"/>
    <cellStyle name="20 % – Zvýraznění5 4 7 3 3 2" xfId="27982"/>
    <cellStyle name="20 % – Zvýraznění5 4 7 3 3 3" xfId="51638"/>
    <cellStyle name="20 % – Zvýraznění5 4 7 3 3 4" xfId="51639"/>
    <cellStyle name="20 % – Zvýraznění5 4 7 3 4" xfId="16587"/>
    <cellStyle name="20 % – Zvýraznění5 4 7 3 4 2" xfId="31768"/>
    <cellStyle name="20 % – Zvýraznění5 4 7 3 5" xfId="35572"/>
    <cellStyle name="20 % – Zvýraznění5 4 7 3 6" xfId="20392"/>
    <cellStyle name="20 % – Zvýraznění5 4 7 3 7" xfId="40396"/>
    <cellStyle name="20 % – Zvýraznění5 4 7 3 8" xfId="40397"/>
    <cellStyle name="20 % – Zvýraznění5 4 7 4" xfId="2725"/>
    <cellStyle name="20 % – Zvýraznění5 4 7 4 2" xfId="9264"/>
    <cellStyle name="20 % – Zvýraznění5 4 7 4 2 2" xfId="24480"/>
    <cellStyle name="20 % – Zvýraznění5 4 7 4 2 3" xfId="51640"/>
    <cellStyle name="20 % – Zvýraznění5 4 7 4 2 4" xfId="51641"/>
    <cellStyle name="20 % – Zvýraznění5 4 7 4 2 5" xfId="51642"/>
    <cellStyle name="20 % – Zvýraznění5 4 7 4 3" xfId="12791"/>
    <cellStyle name="20 % – Zvýraznění5 4 7 4 3 2" xfId="27983"/>
    <cellStyle name="20 % – Zvýraznění5 4 7 4 3 3" xfId="51643"/>
    <cellStyle name="20 % – Zvýraznění5 4 7 4 3 4" xfId="51644"/>
    <cellStyle name="20 % – Zvýraznění5 4 7 4 4" xfId="16588"/>
    <cellStyle name="20 % – Zvýraznění5 4 7 4 4 2" xfId="31769"/>
    <cellStyle name="20 % – Zvýraznění5 4 7 4 5" xfId="35573"/>
    <cellStyle name="20 % – Zvýraznění5 4 7 4 6" xfId="20393"/>
    <cellStyle name="20 % – Zvýraznění5 4 7 4 7" xfId="40398"/>
    <cellStyle name="20 % – Zvýraznění5 4 7 4 8" xfId="40399"/>
    <cellStyle name="20 % – Zvýraznění5 4 7 5" xfId="8182"/>
    <cellStyle name="20 % – Zvýraznění5 4 7 5 2" xfId="23398"/>
    <cellStyle name="20 % – Zvýraznění5 4 7 5 3" xfId="51645"/>
    <cellStyle name="20 % – Zvýraznění5 4 7 5 4" xfId="51646"/>
    <cellStyle name="20 % – Zvýraznění5 4 7 5 5" xfId="51647"/>
    <cellStyle name="20 % – Zvýraznění5 4 7 6" xfId="12788"/>
    <cellStyle name="20 % – Zvýraznění5 4 7 6 2" xfId="27980"/>
    <cellStyle name="20 % – Zvýraznění5 4 7 6 3" xfId="51648"/>
    <cellStyle name="20 % – Zvýraznění5 4 7 6 4" xfId="51649"/>
    <cellStyle name="20 % – Zvýraznění5 4 7 7" xfId="16585"/>
    <cellStyle name="20 % – Zvýraznění5 4 7 7 2" xfId="31766"/>
    <cellStyle name="20 % – Zvýraznění5 4 7 8" xfId="35570"/>
    <cellStyle name="20 % – Zvýraznění5 4 7 9" xfId="20390"/>
    <cellStyle name="20 % – Zvýraznění5 4 8" xfId="2726"/>
    <cellStyle name="20 % – Zvýraznění5 4 8 10" xfId="40400"/>
    <cellStyle name="20 % – Zvýraznění5 4 8 11" xfId="40401"/>
    <cellStyle name="20 % – Zvýraznění5 4 8 2" xfId="2727"/>
    <cellStyle name="20 % – Zvýraznění5 4 8 2 2" xfId="9265"/>
    <cellStyle name="20 % – Zvýraznění5 4 8 2 2 2" xfId="24481"/>
    <cellStyle name="20 % – Zvýraznění5 4 8 2 2 3" xfId="51650"/>
    <cellStyle name="20 % – Zvýraznění5 4 8 2 2 4" xfId="51651"/>
    <cellStyle name="20 % – Zvýraznění5 4 8 2 2 5" xfId="51652"/>
    <cellStyle name="20 % – Zvýraznění5 4 8 2 3" xfId="12793"/>
    <cellStyle name="20 % – Zvýraznění5 4 8 2 3 2" xfId="27985"/>
    <cellStyle name="20 % – Zvýraznění5 4 8 2 3 3" xfId="51653"/>
    <cellStyle name="20 % – Zvýraznění5 4 8 2 3 4" xfId="51654"/>
    <cellStyle name="20 % – Zvýraznění5 4 8 2 4" xfId="16590"/>
    <cellStyle name="20 % – Zvýraznění5 4 8 2 4 2" xfId="31771"/>
    <cellStyle name="20 % – Zvýraznění5 4 8 2 5" xfId="35575"/>
    <cellStyle name="20 % – Zvýraznění5 4 8 2 6" xfId="20395"/>
    <cellStyle name="20 % – Zvýraznění5 4 8 2 7" xfId="40402"/>
    <cellStyle name="20 % – Zvýraznění5 4 8 2 8" xfId="40403"/>
    <cellStyle name="20 % – Zvýraznění5 4 8 3" xfId="2728"/>
    <cellStyle name="20 % – Zvýraznění5 4 8 3 2" xfId="9266"/>
    <cellStyle name="20 % – Zvýraznění5 4 8 3 2 2" xfId="24482"/>
    <cellStyle name="20 % – Zvýraznění5 4 8 3 2 3" xfId="51655"/>
    <cellStyle name="20 % – Zvýraznění5 4 8 3 2 4" xfId="51656"/>
    <cellStyle name="20 % – Zvýraznění5 4 8 3 2 5" xfId="51657"/>
    <cellStyle name="20 % – Zvýraznění5 4 8 3 3" xfId="12794"/>
    <cellStyle name="20 % – Zvýraznění5 4 8 3 3 2" xfId="27986"/>
    <cellStyle name="20 % – Zvýraznění5 4 8 3 3 3" xfId="51658"/>
    <cellStyle name="20 % – Zvýraznění5 4 8 3 3 4" xfId="51659"/>
    <cellStyle name="20 % – Zvýraznění5 4 8 3 4" xfId="16591"/>
    <cellStyle name="20 % – Zvýraznění5 4 8 3 4 2" xfId="31772"/>
    <cellStyle name="20 % – Zvýraznění5 4 8 3 5" xfId="35576"/>
    <cellStyle name="20 % – Zvýraznění5 4 8 3 6" xfId="20396"/>
    <cellStyle name="20 % – Zvýraznění5 4 8 3 7" xfId="40404"/>
    <cellStyle name="20 % – Zvýraznění5 4 8 3 8" xfId="40405"/>
    <cellStyle name="20 % – Zvýraznění5 4 8 4" xfId="2729"/>
    <cellStyle name="20 % – Zvýraznění5 4 8 4 2" xfId="9267"/>
    <cellStyle name="20 % – Zvýraznění5 4 8 4 2 2" xfId="24483"/>
    <cellStyle name="20 % – Zvýraznění5 4 8 4 2 3" xfId="51660"/>
    <cellStyle name="20 % – Zvýraznění5 4 8 4 2 4" xfId="51661"/>
    <cellStyle name="20 % – Zvýraznění5 4 8 4 2 5" xfId="51662"/>
    <cellStyle name="20 % – Zvýraznění5 4 8 4 3" xfId="12795"/>
    <cellStyle name="20 % – Zvýraznění5 4 8 4 3 2" xfId="27987"/>
    <cellStyle name="20 % – Zvýraznění5 4 8 4 3 3" xfId="51663"/>
    <cellStyle name="20 % – Zvýraznění5 4 8 4 3 4" xfId="51664"/>
    <cellStyle name="20 % – Zvýraznění5 4 8 4 4" xfId="16592"/>
    <cellStyle name="20 % – Zvýraznění5 4 8 4 4 2" xfId="31773"/>
    <cellStyle name="20 % – Zvýraznění5 4 8 4 5" xfId="35577"/>
    <cellStyle name="20 % – Zvýraznění5 4 8 4 6" xfId="20397"/>
    <cellStyle name="20 % – Zvýraznění5 4 8 4 7" xfId="40406"/>
    <cellStyle name="20 % – Zvýraznění5 4 8 4 8" xfId="40407"/>
    <cellStyle name="20 % – Zvýraznění5 4 8 5" xfId="8276"/>
    <cellStyle name="20 % – Zvýraznění5 4 8 5 2" xfId="23492"/>
    <cellStyle name="20 % – Zvýraznění5 4 8 5 3" xfId="51665"/>
    <cellStyle name="20 % – Zvýraznění5 4 8 5 4" xfId="51666"/>
    <cellStyle name="20 % – Zvýraznění5 4 8 5 5" xfId="51667"/>
    <cellStyle name="20 % – Zvýraznění5 4 8 6" xfId="12792"/>
    <cellStyle name="20 % – Zvýraznění5 4 8 6 2" xfId="27984"/>
    <cellStyle name="20 % – Zvýraznění5 4 8 6 3" xfId="51668"/>
    <cellStyle name="20 % – Zvýraznění5 4 8 6 4" xfId="51669"/>
    <cellStyle name="20 % – Zvýraznění5 4 8 7" xfId="16589"/>
    <cellStyle name="20 % – Zvýraznění5 4 8 7 2" xfId="31770"/>
    <cellStyle name="20 % – Zvýraznění5 4 8 8" xfId="35574"/>
    <cellStyle name="20 % – Zvýraznění5 4 8 9" xfId="20394"/>
    <cellStyle name="20 % – Zvýraznění5 4 9" xfId="2730"/>
    <cellStyle name="20 % – Zvýraznění5 4 9 10" xfId="40408"/>
    <cellStyle name="20 % – Zvýraznění5 4 9 11" xfId="40409"/>
    <cellStyle name="20 % – Zvýraznění5 4 9 2" xfId="2731"/>
    <cellStyle name="20 % – Zvýraznění5 4 9 2 2" xfId="9268"/>
    <cellStyle name="20 % – Zvýraznění5 4 9 2 2 2" xfId="24484"/>
    <cellStyle name="20 % – Zvýraznění5 4 9 2 2 3" xfId="51670"/>
    <cellStyle name="20 % – Zvýraznění5 4 9 2 2 4" xfId="51671"/>
    <cellStyle name="20 % – Zvýraznění5 4 9 2 2 5" xfId="51672"/>
    <cellStyle name="20 % – Zvýraznění5 4 9 2 3" xfId="12797"/>
    <cellStyle name="20 % – Zvýraznění5 4 9 2 3 2" xfId="27989"/>
    <cellStyle name="20 % – Zvýraznění5 4 9 2 3 3" xfId="51673"/>
    <cellStyle name="20 % – Zvýraznění5 4 9 2 3 4" xfId="51674"/>
    <cellStyle name="20 % – Zvýraznění5 4 9 2 4" xfId="16594"/>
    <cellStyle name="20 % – Zvýraznění5 4 9 2 4 2" xfId="31775"/>
    <cellStyle name="20 % – Zvýraznění5 4 9 2 5" xfId="35579"/>
    <cellStyle name="20 % – Zvýraznění5 4 9 2 6" xfId="20399"/>
    <cellStyle name="20 % – Zvýraznění5 4 9 2 7" xfId="40410"/>
    <cellStyle name="20 % – Zvýraznění5 4 9 2 8" xfId="40411"/>
    <cellStyle name="20 % – Zvýraznění5 4 9 3" xfId="2732"/>
    <cellStyle name="20 % – Zvýraznění5 4 9 3 2" xfId="9269"/>
    <cellStyle name="20 % – Zvýraznění5 4 9 3 2 2" xfId="24485"/>
    <cellStyle name="20 % – Zvýraznění5 4 9 3 2 3" xfId="51675"/>
    <cellStyle name="20 % – Zvýraznění5 4 9 3 2 4" xfId="51676"/>
    <cellStyle name="20 % – Zvýraznění5 4 9 3 2 5" xfId="51677"/>
    <cellStyle name="20 % – Zvýraznění5 4 9 3 3" xfId="12798"/>
    <cellStyle name="20 % – Zvýraznění5 4 9 3 3 2" xfId="27990"/>
    <cellStyle name="20 % – Zvýraznění5 4 9 3 3 3" xfId="51678"/>
    <cellStyle name="20 % – Zvýraznění5 4 9 3 3 4" xfId="51679"/>
    <cellStyle name="20 % – Zvýraznění5 4 9 3 4" xfId="16595"/>
    <cellStyle name="20 % – Zvýraznění5 4 9 3 4 2" xfId="31776"/>
    <cellStyle name="20 % – Zvýraznění5 4 9 3 5" xfId="35580"/>
    <cellStyle name="20 % – Zvýraznění5 4 9 3 6" xfId="20400"/>
    <cellStyle name="20 % – Zvýraznění5 4 9 3 7" xfId="40412"/>
    <cellStyle name="20 % – Zvýraznění5 4 9 3 8" xfId="40413"/>
    <cellStyle name="20 % – Zvýraznění5 4 9 4" xfId="2733"/>
    <cellStyle name="20 % – Zvýraznění5 4 9 4 2" xfId="9270"/>
    <cellStyle name="20 % – Zvýraznění5 4 9 4 2 2" xfId="24486"/>
    <cellStyle name="20 % – Zvýraznění5 4 9 4 2 3" xfId="51680"/>
    <cellStyle name="20 % – Zvýraznění5 4 9 4 2 4" xfId="51681"/>
    <cellStyle name="20 % – Zvýraznění5 4 9 4 2 5" xfId="51682"/>
    <cellStyle name="20 % – Zvýraznění5 4 9 4 3" xfId="12799"/>
    <cellStyle name="20 % – Zvýraznění5 4 9 4 3 2" xfId="27991"/>
    <cellStyle name="20 % – Zvýraznění5 4 9 4 3 3" xfId="51683"/>
    <cellStyle name="20 % – Zvýraznění5 4 9 4 3 4" xfId="51684"/>
    <cellStyle name="20 % – Zvýraznění5 4 9 4 4" xfId="16596"/>
    <cellStyle name="20 % – Zvýraznění5 4 9 4 4 2" xfId="31777"/>
    <cellStyle name="20 % – Zvýraznění5 4 9 4 5" xfId="35581"/>
    <cellStyle name="20 % – Zvýraznění5 4 9 4 6" xfId="20401"/>
    <cellStyle name="20 % – Zvýraznění5 4 9 4 7" xfId="40414"/>
    <cellStyle name="20 % – Zvýraznění5 4 9 4 8" xfId="40415"/>
    <cellStyle name="20 % – Zvýraznění5 4 9 5" xfId="8364"/>
    <cellStyle name="20 % – Zvýraznění5 4 9 5 2" xfId="23580"/>
    <cellStyle name="20 % – Zvýraznění5 4 9 5 3" xfId="51685"/>
    <cellStyle name="20 % – Zvýraznění5 4 9 5 4" xfId="51686"/>
    <cellStyle name="20 % – Zvýraznění5 4 9 5 5" xfId="51687"/>
    <cellStyle name="20 % – Zvýraznění5 4 9 6" xfId="12796"/>
    <cellStyle name="20 % – Zvýraznění5 4 9 6 2" xfId="27988"/>
    <cellStyle name="20 % – Zvýraznění5 4 9 6 3" xfId="51688"/>
    <cellStyle name="20 % – Zvýraznění5 4 9 6 4" xfId="51689"/>
    <cellStyle name="20 % – Zvýraznění5 4 9 7" xfId="16593"/>
    <cellStyle name="20 % – Zvýraznění5 4 9 7 2" xfId="31774"/>
    <cellStyle name="20 % – Zvýraznění5 4 9 8" xfId="35578"/>
    <cellStyle name="20 % – Zvýraznění5 4 9 9" xfId="20398"/>
    <cellStyle name="20 % – Zvýraznění5 5" xfId="456"/>
    <cellStyle name="20 % – Zvýraznění5 5 10" xfId="2734"/>
    <cellStyle name="20 % – Zvýraznění5 5 10 2" xfId="9271"/>
    <cellStyle name="20 % – Zvýraznění5 5 10 2 2" xfId="24487"/>
    <cellStyle name="20 % – Zvýraznění5 5 10 2 3" xfId="51690"/>
    <cellStyle name="20 % – Zvýraznění5 5 10 2 4" xfId="51691"/>
    <cellStyle name="20 % – Zvýraznění5 5 10 2 5" xfId="51692"/>
    <cellStyle name="20 % – Zvýraznění5 5 10 3" xfId="12800"/>
    <cellStyle name="20 % – Zvýraznění5 5 10 3 2" xfId="27992"/>
    <cellStyle name="20 % – Zvýraznění5 5 10 3 3" xfId="51693"/>
    <cellStyle name="20 % – Zvýraznění5 5 10 3 4" xfId="51694"/>
    <cellStyle name="20 % – Zvýraznění5 5 10 4" xfId="16597"/>
    <cellStyle name="20 % – Zvýraznění5 5 10 4 2" xfId="31778"/>
    <cellStyle name="20 % – Zvýraznění5 5 10 5" xfId="35582"/>
    <cellStyle name="20 % – Zvýraznění5 5 10 6" xfId="20402"/>
    <cellStyle name="20 % – Zvýraznění5 5 10 7" xfId="40416"/>
    <cellStyle name="20 % – Zvýraznění5 5 10 8" xfId="40417"/>
    <cellStyle name="20 % – Zvýraznění5 5 11" xfId="2735"/>
    <cellStyle name="20 % – Zvýraznění5 5 11 2" xfId="9272"/>
    <cellStyle name="20 % – Zvýraznění5 5 11 2 2" xfId="24488"/>
    <cellStyle name="20 % – Zvýraznění5 5 11 2 3" xfId="51695"/>
    <cellStyle name="20 % – Zvýraznění5 5 11 2 4" xfId="51696"/>
    <cellStyle name="20 % – Zvýraznění5 5 11 2 5" xfId="51697"/>
    <cellStyle name="20 % – Zvýraznění5 5 11 3" xfId="12801"/>
    <cellStyle name="20 % – Zvýraznění5 5 11 3 2" xfId="27993"/>
    <cellStyle name="20 % – Zvýraznění5 5 11 3 3" xfId="51698"/>
    <cellStyle name="20 % – Zvýraznění5 5 11 3 4" xfId="51699"/>
    <cellStyle name="20 % – Zvýraznění5 5 11 4" xfId="16598"/>
    <cellStyle name="20 % – Zvýraznění5 5 11 4 2" xfId="31779"/>
    <cellStyle name="20 % – Zvýraznění5 5 11 5" xfId="35583"/>
    <cellStyle name="20 % – Zvýraznění5 5 11 6" xfId="20403"/>
    <cellStyle name="20 % – Zvýraznění5 5 11 7" xfId="40418"/>
    <cellStyle name="20 % – Zvýraznění5 5 11 8" xfId="40419"/>
    <cellStyle name="20 % – Zvýraznění5 5 12" xfId="2736"/>
    <cellStyle name="20 % – Zvýraznění5 5 12 2" xfId="11134"/>
    <cellStyle name="20 % – Zvýraznění5 5 12 2 2" xfId="26334"/>
    <cellStyle name="20 % – Zvýraznění5 5 12 2 3" xfId="51700"/>
    <cellStyle name="20 % – Zvýraznění5 5 12 2 4" xfId="51701"/>
    <cellStyle name="20 % – Zvýraznění5 5 12 2 5" xfId="51702"/>
    <cellStyle name="20 % – Zvýraznění5 5 12 3" xfId="12802"/>
    <cellStyle name="20 % – Zvýraznění5 5 12 3 2" xfId="27994"/>
    <cellStyle name="20 % – Zvýraznění5 5 12 3 3" xfId="51703"/>
    <cellStyle name="20 % – Zvýraznění5 5 12 3 4" xfId="51704"/>
    <cellStyle name="20 % – Zvýraznění5 5 12 4" xfId="16599"/>
    <cellStyle name="20 % – Zvýraznění5 5 12 4 2" xfId="31780"/>
    <cellStyle name="20 % – Zvýraznění5 5 12 5" xfId="35584"/>
    <cellStyle name="20 % – Zvýraznění5 5 12 6" xfId="20404"/>
    <cellStyle name="20 % – Zvýraznění5 5 12 7" xfId="40420"/>
    <cellStyle name="20 % – Zvýraznění5 5 12 8" xfId="40421"/>
    <cellStyle name="20 % – Zvýraznění5 5 13" xfId="7766"/>
    <cellStyle name="20 % – Zvýraznění5 5 13 2" xfId="22985"/>
    <cellStyle name="20 % – Zvýraznění5 5 13 3" xfId="51705"/>
    <cellStyle name="20 % – Zvýraznění5 5 13 4" xfId="51706"/>
    <cellStyle name="20 % – Zvýraznění5 5 13 5" xfId="51707"/>
    <cellStyle name="20 % – Zvýraznění5 5 14" xfId="11542"/>
    <cellStyle name="20 % – Zvýraznění5 5 14 2" xfId="26738"/>
    <cellStyle name="20 % – Zvýraznění5 5 14 3" xfId="51708"/>
    <cellStyle name="20 % – Zvýraznění5 5 14 4" xfId="51709"/>
    <cellStyle name="20 % – Zvýraznění5 5 15" xfId="15342"/>
    <cellStyle name="20 % – Zvýraznění5 5 15 2" xfId="30523"/>
    <cellStyle name="20 % – Zvýraznění5 5 16" xfId="34328"/>
    <cellStyle name="20 % – Zvýraznění5 5 17" xfId="19148"/>
    <cellStyle name="20 % – Zvýraznění5 5 18" xfId="40422"/>
    <cellStyle name="20 % – Zvýraznění5 5 19" xfId="40423"/>
    <cellStyle name="20 % – Zvýraznění5 5 2" xfId="457"/>
    <cellStyle name="20 % – Zvýraznění5 5 2 10" xfId="19149"/>
    <cellStyle name="20 % – Zvýraznění5 5 2 11" xfId="40424"/>
    <cellStyle name="20 % – Zvýraznění5 5 2 12" xfId="40425"/>
    <cellStyle name="20 % – Zvýraznění5 5 2 2" xfId="2737"/>
    <cellStyle name="20 % – Zvýraznění5 5 2 2 2" xfId="9273"/>
    <cellStyle name="20 % – Zvýraznění5 5 2 2 2 2" xfId="24489"/>
    <cellStyle name="20 % – Zvýraznění5 5 2 2 2 3" xfId="51710"/>
    <cellStyle name="20 % – Zvýraznění5 5 2 2 2 4" xfId="51711"/>
    <cellStyle name="20 % – Zvýraznění5 5 2 2 2 5" xfId="51712"/>
    <cellStyle name="20 % – Zvýraznění5 5 2 2 3" xfId="12803"/>
    <cellStyle name="20 % – Zvýraznění5 5 2 2 3 2" xfId="27995"/>
    <cellStyle name="20 % – Zvýraznění5 5 2 2 3 3" xfId="51713"/>
    <cellStyle name="20 % – Zvýraznění5 5 2 2 3 4" xfId="51714"/>
    <cellStyle name="20 % – Zvýraznění5 5 2 2 4" xfId="16600"/>
    <cellStyle name="20 % – Zvýraznění5 5 2 2 4 2" xfId="31781"/>
    <cellStyle name="20 % – Zvýraznění5 5 2 2 5" xfId="35585"/>
    <cellStyle name="20 % – Zvýraznění5 5 2 2 6" xfId="20405"/>
    <cellStyle name="20 % – Zvýraznění5 5 2 2 7" xfId="40426"/>
    <cellStyle name="20 % – Zvýraznění5 5 2 2 8" xfId="40427"/>
    <cellStyle name="20 % – Zvýraznění5 5 2 3" xfId="2738"/>
    <cellStyle name="20 % – Zvýraznění5 5 2 3 2" xfId="9274"/>
    <cellStyle name="20 % – Zvýraznění5 5 2 3 2 2" xfId="24490"/>
    <cellStyle name="20 % – Zvýraznění5 5 2 3 2 3" xfId="51715"/>
    <cellStyle name="20 % – Zvýraznění5 5 2 3 2 4" xfId="51716"/>
    <cellStyle name="20 % – Zvýraznění5 5 2 3 2 5" xfId="51717"/>
    <cellStyle name="20 % – Zvýraznění5 5 2 3 3" xfId="12804"/>
    <cellStyle name="20 % – Zvýraznění5 5 2 3 3 2" xfId="27996"/>
    <cellStyle name="20 % – Zvýraznění5 5 2 3 3 3" xfId="51718"/>
    <cellStyle name="20 % – Zvýraznění5 5 2 3 3 4" xfId="51719"/>
    <cellStyle name="20 % – Zvýraznění5 5 2 3 4" xfId="16601"/>
    <cellStyle name="20 % – Zvýraznění5 5 2 3 4 2" xfId="31782"/>
    <cellStyle name="20 % – Zvýraznění5 5 2 3 5" xfId="35586"/>
    <cellStyle name="20 % – Zvýraznění5 5 2 3 6" xfId="20406"/>
    <cellStyle name="20 % – Zvýraznění5 5 2 3 7" xfId="40428"/>
    <cellStyle name="20 % – Zvýraznění5 5 2 3 8" xfId="40429"/>
    <cellStyle name="20 % – Zvýraznění5 5 2 4" xfId="2739"/>
    <cellStyle name="20 % – Zvýraznění5 5 2 4 2" xfId="9275"/>
    <cellStyle name="20 % – Zvýraznění5 5 2 4 2 2" xfId="24491"/>
    <cellStyle name="20 % – Zvýraznění5 5 2 4 2 3" xfId="51720"/>
    <cellStyle name="20 % – Zvýraznění5 5 2 4 2 4" xfId="51721"/>
    <cellStyle name="20 % – Zvýraznění5 5 2 4 2 5" xfId="51722"/>
    <cellStyle name="20 % – Zvýraznění5 5 2 4 3" xfId="12805"/>
    <cellStyle name="20 % – Zvýraznění5 5 2 4 3 2" xfId="27997"/>
    <cellStyle name="20 % – Zvýraznění5 5 2 4 3 3" xfId="51723"/>
    <cellStyle name="20 % – Zvýraznění5 5 2 4 3 4" xfId="51724"/>
    <cellStyle name="20 % – Zvýraznění5 5 2 4 4" xfId="16602"/>
    <cellStyle name="20 % – Zvýraznění5 5 2 4 4 2" xfId="31783"/>
    <cellStyle name="20 % – Zvýraznění5 5 2 4 5" xfId="35587"/>
    <cellStyle name="20 % – Zvýraznění5 5 2 4 6" xfId="20407"/>
    <cellStyle name="20 % – Zvýraznění5 5 2 4 7" xfId="40430"/>
    <cellStyle name="20 % – Zvýraznění5 5 2 4 8" xfId="40431"/>
    <cellStyle name="20 % – Zvýraznění5 5 2 5" xfId="2740"/>
    <cellStyle name="20 % – Zvýraznění5 5 2 5 2" xfId="11089"/>
    <cellStyle name="20 % – Zvýraznění5 5 2 5 2 2" xfId="26289"/>
    <cellStyle name="20 % – Zvýraznění5 5 2 5 2 3" xfId="51725"/>
    <cellStyle name="20 % – Zvýraznění5 5 2 5 2 4" xfId="51726"/>
    <cellStyle name="20 % – Zvýraznění5 5 2 5 2 5" xfId="51727"/>
    <cellStyle name="20 % – Zvýraznění5 5 2 5 3" xfId="12806"/>
    <cellStyle name="20 % – Zvýraznění5 5 2 5 3 2" xfId="27998"/>
    <cellStyle name="20 % – Zvýraznění5 5 2 5 3 3" xfId="51728"/>
    <cellStyle name="20 % – Zvýraznění5 5 2 5 3 4" xfId="51729"/>
    <cellStyle name="20 % – Zvýraznění5 5 2 5 4" xfId="16603"/>
    <cellStyle name="20 % – Zvýraznění5 5 2 5 4 2" xfId="31784"/>
    <cellStyle name="20 % – Zvýraznění5 5 2 5 5" xfId="35588"/>
    <cellStyle name="20 % – Zvýraznění5 5 2 5 6" xfId="20408"/>
    <cellStyle name="20 % – Zvýraznění5 5 2 5 7" xfId="40432"/>
    <cellStyle name="20 % – Zvýraznění5 5 2 5 8" xfId="40433"/>
    <cellStyle name="20 % – Zvýraznění5 5 2 6" xfId="7847"/>
    <cellStyle name="20 % – Zvýraznění5 5 2 6 2" xfId="23066"/>
    <cellStyle name="20 % – Zvýraznění5 5 2 6 3" xfId="51730"/>
    <cellStyle name="20 % – Zvýraznění5 5 2 6 4" xfId="51731"/>
    <cellStyle name="20 % – Zvýraznění5 5 2 6 5" xfId="51732"/>
    <cellStyle name="20 % – Zvýraznění5 5 2 7" xfId="11543"/>
    <cellStyle name="20 % – Zvýraznění5 5 2 7 2" xfId="26739"/>
    <cellStyle name="20 % – Zvýraznění5 5 2 7 3" xfId="51733"/>
    <cellStyle name="20 % – Zvýraznění5 5 2 7 4" xfId="51734"/>
    <cellStyle name="20 % – Zvýraznění5 5 2 8" xfId="15343"/>
    <cellStyle name="20 % – Zvýraznění5 5 2 8 2" xfId="30524"/>
    <cellStyle name="20 % – Zvýraznění5 5 2 9" xfId="34329"/>
    <cellStyle name="20 % – Zvýraznění5 5 3" xfId="458"/>
    <cellStyle name="20 % – Zvýraznění5 5 3 10" xfId="19150"/>
    <cellStyle name="20 % – Zvýraznění5 5 3 11" xfId="40434"/>
    <cellStyle name="20 % – Zvýraznění5 5 3 12" xfId="40435"/>
    <cellStyle name="20 % – Zvýraznění5 5 3 2" xfId="2741"/>
    <cellStyle name="20 % – Zvýraznění5 5 3 2 2" xfId="9276"/>
    <cellStyle name="20 % – Zvýraznění5 5 3 2 2 2" xfId="24492"/>
    <cellStyle name="20 % – Zvýraznění5 5 3 2 2 3" xfId="51735"/>
    <cellStyle name="20 % – Zvýraznění5 5 3 2 2 4" xfId="51736"/>
    <cellStyle name="20 % – Zvýraznění5 5 3 2 2 5" xfId="51737"/>
    <cellStyle name="20 % – Zvýraznění5 5 3 2 3" xfId="12807"/>
    <cellStyle name="20 % – Zvýraznění5 5 3 2 3 2" xfId="27999"/>
    <cellStyle name="20 % – Zvýraznění5 5 3 2 3 3" xfId="51738"/>
    <cellStyle name="20 % – Zvýraznění5 5 3 2 3 4" xfId="51739"/>
    <cellStyle name="20 % – Zvýraznění5 5 3 2 4" xfId="16604"/>
    <cellStyle name="20 % – Zvýraznění5 5 3 2 4 2" xfId="31785"/>
    <cellStyle name="20 % – Zvýraznění5 5 3 2 5" xfId="35589"/>
    <cellStyle name="20 % – Zvýraznění5 5 3 2 6" xfId="20409"/>
    <cellStyle name="20 % – Zvýraznění5 5 3 2 7" xfId="40436"/>
    <cellStyle name="20 % – Zvýraznění5 5 3 2 8" xfId="40437"/>
    <cellStyle name="20 % – Zvýraznění5 5 3 3" xfId="2742"/>
    <cellStyle name="20 % – Zvýraznění5 5 3 3 2" xfId="9277"/>
    <cellStyle name="20 % – Zvýraznění5 5 3 3 2 2" xfId="24493"/>
    <cellStyle name="20 % – Zvýraznění5 5 3 3 2 3" xfId="51740"/>
    <cellStyle name="20 % – Zvýraznění5 5 3 3 2 4" xfId="51741"/>
    <cellStyle name="20 % – Zvýraznění5 5 3 3 2 5" xfId="51742"/>
    <cellStyle name="20 % – Zvýraznění5 5 3 3 3" xfId="12808"/>
    <cellStyle name="20 % – Zvýraznění5 5 3 3 3 2" xfId="28000"/>
    <cellStyle name="20 % – Zvýraznění5 5 3 3 3 3" xfId="51743"/>
    <cellStyle name="20 % – Zvýraznění5 5 3 3 3 4" xfId="51744"/>
    <cellStyle name="20 % – Zvýraznění5 5 3 3 4" xfId="16605"/>
    <cellStyle name="20 % – Zvýraznění5 5 3 3 4 2" xfId="31786"/>
    <cellStyle name="20 % – Zvýraznění5 5 3 3 5" xfId="35590"/>
    <cellStyle name="20 % – Zvýraznění5 5 3 3 6" xfId="20410"/>
    <cellStyle name="20 % – Zvýraznění5 5 3 3 7" xfId="40438"/>
    <cellStyle name="20 % – Zvýraznění5 5 3 3 8" xfId="40439"/>
    <cellStyle name="20 % – Zvýraznění5 5 3 4" xfId="2743"/>
    <cellStyle name="20 % – Zvýraznění5 5 3 4 2" xfId="9278"/>
    <cellStyle name="20 % – Zvýraznění5 5 3 4 2 2" xfId="24494"/>
    <cellStyle name="20 % – Zvýraznění5 5 3 4 2 3" xfId="51745"/>
    <cellStyle name="20 % – Zvýraznění5 5 3 4 2 4" xfId="51746"/>
    <cellStyle name="20 % – Zvýraznění5 5 3 4 2 5" xfId="51747"/>
    <cellStyle name="20 % – Zvýraznění5 5 3 4 3" xfId="12809"/>
    <cellStyle name="20 % – Zvýraznění5 5 3 4 3 2" xfId="28001"/>
    <cellStyle name="20 % – Zvýraznění5 5 3 4 3 3" xfId="51748"/>
    <cellStyle name="20 % – Zvýraznění5 5 3 4 3 4" xfId="51749"/>
    <cellStyle name="20 % – Zvýraznění5 5 3 4 4" xfId="16606"/>
    <cellStyle name="20 % – Zvýraznění5 5 3 4 4 2" xfId="31787"/>
    <cellStyle name="20 % – Zvýraznění5 5 3 4 5" xfId="35591"/>
    <cellStyle name="20 % – Zvýraznění5 5 3 4 6" xfId="20411"/>
    <cellStyle name="20 % – Zvýraznění5 5 3 4 7" xfId="40440"/>
    <cellStyle name="20 % – Zvýraznění5 5 3 4 8" xfId="40441"/>
    <cellStyle name="20 % – Zvýraznění5 5 3 5" xfId="2744"/>
    <cellStyle name="20 % – Zvýraznění5 5 3 5 2" xfId="11215"/>
    <cellStyle name="20 % – Zvýraznění5 5 3 5 2 2" xfId="26415"/>
    <cellStyle name="20 % – Zvýraznění5 5 3 5 2 3" xfId="51750"/>
    <cellStyle name="20 % – Zvýraznění5 5 3 5 2 4" xfId="51751"/>
    <cellStyle name="20 % – Zvýraznění5 5 3 5 2 5" xfId="51752"/>
    <cellStyle name="20 % – Zvýraznění5 5 3 5 3" xfId="12810"/>
    <cellStyle name="20 % – Zvýraznění5 5 3 5 3 2" xfId="28002"/>
    <cellStyle name="20 % – Zvýraznění5 5 3 5 3 3" xfId="51753"/>
    <cellStyle name="20 % – Zvýraznění5 5 3 5 3 4" xfId="51754"/>
    <cellStyle name="20 % – Zvýraznění5 5 3 5 4" xfId="16607"/>
    <cellStyle name="20 % – Zvýraznění5 5 3 5 4 2" xfId="31788"/>
    <cellStyle name="20 % – Zvýraznění5 5 3 5 5" xfId="35592"/>
    <cellStyle name="20 % – Zvýraznění5 5 3 5 6" xfId="20412"/>
    <cellStyle name="20 % – Zvýraznění5 5 3 5 7" xfId="40442"/>
    <cellStyle name="20 % – Zvýraznění5 5 3 5 8" xfId="40443"/>
    <cellStyle name="20 % – Zvýraznění5 5 3 6" xfId="7787"/>
    <cellStyle name="20 % – Zvýraznění5 5 3 6 2" xfId="23006"/>
    <cellStyle name="20 % – Zvýraznění5 5 3 6 3" xfId="51755"/>
    <cellStyle name="20 % – Zvýraznění5 5 3 6 4" xfId="51756"/>
    <cellStyle name="20 % – Zvýraznění5 5 3 6 5" xfId="51757"/>
    <cellStyle name="20 % – Zvýraznění5 5 3 7" xfId="11544"/>
    <cellStyle name="20 % – Zvýraznění5 5 3 7 2" xfId="26740"/>
    <cellStyle name="20 % – Zvýraznění5 5 3 7 3" xfId="51758"/>
    <cellStyle name="20 % – Zvýraznění5 5 3 7 4" xfId="51759"/>
    <cellStyle name="20 % – Zvýraznění5 5 3 8" xfId="15344"/>
    <cellStyle name="20 % – Zvýraznění5 5 3 8 2" xfId="30525"/>
    <cellStyle name="20 % – Zvýraznění5 5 3 9" xfId="34330"/>
    <cellStyle name="20 % – Zvýraznění5 5 4" xfId="2745"/>
    <cellStyle name="20 % – Zvýraznění5 5 4 10" xfId="40444"/>
    <cellStyle name="20 % – Zvýraznění5 5 4 11" xfId="40445"/>
    <cellStyle name="20 % – Zvýraznění5 5 4 2" xfId="2746"/>
    <cellStyle name="20 % – Zvýraznění5 5 4 2 2" xfId="9279"/>
    <cellStyle name="20 % – Zvýraznění5 5 4 2 2 2" xfId="24495"/>
    <cellStyle name="20 % – Zvýraznění5 5 4 2 2 3" xfId="51760"/>
    <cellStyle name="20 % – Zvýraznění5 5 4 2 2 4" xfId="51761"/>
    <cellStyle name="20 % – Zvýraznění5 5 4 2 2 5" xfId="51762"/>
    <cellStyle name="20 % – Zvýraznění5 5 4 2 3" xfId="12812"/>
    <cellStyle name="20 % – Zvýraznění5 5 4 2 3 2" xfId="28004"/>
    <cellStyle name="20 % – Zvýraznění5 5 4 2 3 3" xfId="51763"/>
    <cellStyle name="20 % – Zvýraznění5 5 4 2 3 4" xfId="51764"/>
    <cellStyle name="20 % – Zvýraznění5 5 4 2 4" xfId="16609"/>
    <cellStyle name="20 % – Zvýraznění5 5 4 2 4 2" xfId="31790"/>
    <cellStyle name="20 % – Zvýraznění5 5 4 2 5" xfId="35594"/>
    <cellStyle name="20 % – Zvýraznění5 5 4 2 6" xfId="20414"/>
    <cellStyle name="20 % – Zvýraznění5 5 4 2 7" xfId="40446"/>
    <cellStyle name="20 % – Zvýraznění5 5 4 2 8" xfId="40447"/>
    <cellStyle name="20 % – Zvýraznění5 5 4 3" xfId="2747"/>
    <cellStyle name="20 % – Zvýraznění5 5 4 3 2" xfId="9280"/>
    <cellStyle name="20 % – Zvýraznění5 5 4 3 2 2" xfId="24496"/>
    <cellStyle name="20 % – Zvýraznění5 5 4 3 2 3" xfId="51765"/>
    <cellStyle name="20 % – Zvýraznění5 5 4 3 2 4" xfId="51766"/>
    <cellStyle name="20 % – Zvýraznění5 5 4 3 2 5" xfId="51767"/>
    <cellStyle name="20 % – Zvýraznění5 5 4 3 3" xfId="12813"/>
    <cellStyle name="20 % – Zvýraznění5 5 4 3 3 2" xfId="28005"/>
    <cellStyle name="20 % – Zvýraznění5 5 4 3 3 3" xfId="51768"/>
    <cellStyle name="20 % – Zvýraznění5 5 4 3 3 4" xfId="51769"/>
    <cellStyle name="20 % – Zvýraznění5 5 4 3 4" xfId="16610"/>
    <cellStyle name="20 % – Zvýraznění5 5 4 3 4 2" xfId="31791"/>
    <cellStyle name="20 % – Zvýraznění5 5 4 3 5" xfId="35595"/>
    <cellStyle name="20 % – Zvýraznění5 5 4 3 6" xfId="20415"/>
    <cellStyle name="20 % – Zvýraznění5 5 4 3 7" xfId="40448"/>
    <cellStyle name="20 % – Zvýraznění5 5 4 3 8" xfId="40449"/>
    <cellStyle name="20 % – Zvýraznění5 5 4 4" xfId="2748"/>
    <cellStyle name="20 % – Zvýraznění5 5 4 4 2" xfId="9281"/>
    <cellStyle name="20 % – Zvýraznění5 5 4 4 2 2" xfId="24497"/>
    <cellStyle name="20 % – Zvýraznění5 5 4 4 2 3" xfId="51770"/>
    <cellStyle name="20 % – Zvýraznění5 5 4 4 2 4" xfId="51771"/>
    <cellStyle name="20 % – Zvýraznění5 5 4 4 2 5" xfId="51772"/>
    <cellStyle name="20 % – Zvýraznění5 5 4 4 3" xfId="12814"/>
    <cellStyle name="20 % – Zvýraznění5 5 4 4 3 2" xfId="28006"/>
    <cellStyle name="20 % – Zvýraznění5 5 4 4 3 3" xfId="51773"/>
    <cellStyle name="20 % – Zvýraznění5 5 4 4 3 4" xfId="51774"/>
    <cellStyle name="20 % – Zvýraznění5 5 4 4 4" xfId="16611"/>
    <cellStyle name="20 % – Zvýraznění5 5 4 4 4 2" xfId="31792"/>
    <cellStyle name="20 % – Zvýraznění5 5 4 4 5" xfId="35596"/>
    <cellStyle name="20 % – Zvýraznění5 5 4 4 6" xfId="20416"/>
    <cellStyle name="20 % – Zvýraznění5 5 4 4 7" xfId="40450"/>
    <cellStyle name="20 % – Zvýraznění5 5 4 4 8" xfId="40451"/>
    <cellStyle name="20 % – Zvýraznění5 5 4 5" xfId="8061"/>
    <cellStyle name="20 % – Zvýraznění5 5 4 5 2" xfId="23277"/>
    <cellStyle name="20 % – Zvýraznění5 5 4 5 3" xfId="51775"/>
    <cellStyle name="20 % – Zvýraznění5 5 4 5 4" xfId="51776"/>
    <cellStyle name="20 % – Zvýraznění5 5 4 5 5" xfId="51777"/>
    <cellStyle name="20 % – Zvýraznění5 5 4 6" xfId="12811"/>
    <cellStyle name="20 % – Zvýraznění5 5 4 6 2" xfId="28003"/>
    <cellStyle name="20 % – Zvýraznění5 5 4 6 3" xfId="51778"/>
    <cellStyle name="20 % – Zvýraznění5 5 4 6 4" xfId="51779"/>
    <cellStyle name="20 % – Zvýraznění5 5 4 7" xfId="16608"/>
    <cellStyle name="20 % – Zvýraznění5 5 4 7 2" xfId="31789"/>
    <cellStyle name="20 % – Zvýraznění5 5 4 8" xfId="35593"/>
    <cellStyle name="20 % – Zvýraznění5 5 4 9" xfId="20413"/>
    <cellStyle name="20 % – Zvýraznění5 5 5" xfId="2749"/>
    <cellStyle name="20 % – Zvýraznění5 5 5 10" xfId="40452"/>
    <cellStyle name="20 % – Zvýraznění5 5 5 11" xfId="40453"/>
    <cellStyle name="20 % – Zvýraznění5 5 5 2" xfId="2750"/>
    <cellStyle name="20 % – Zvýraznění5 5 5 2 2" xfId="9282"/>
    <cellStyle name="20 % – Zvýraznění5 5 5 2 2 2" xfId="24498"/>
    <cellStyle name="20 % – Zvýraznění5 5 5 2 2 3" xfId="51780"/>
    <cellStyle name="20 % – Zvýraznění5 5 5 2 2 4" xfId="51781"/>
    <cellStyle name="20 % – Zvýraznění5 5 5 2 2 5" xfId="51782"/>
    <cellStyle name="20 % – Zvýraznění5 5 5 2 3" xfId="12816"/>
    <cellStyle name="20 % – Zvýraznění5 5 5 2 3 2" xfId="28008"/>
    <cellStyle name="20 % – Zvýraznění5 5 5 2 3 3" xfId="51783"/>
    <cellStyle name="20 % – Zvýraznění5 5 5 2 3 4" xfId="51784"/>
    <cellStyle name="20 % – Zvýraznění5 5 5 2 4" xfId="16613"/>
    <cellStyle name="20 % – Zvýraznění5 5 5 2 4 2" xfId="31794"/>
    <cellStyle name="20 % – Zvýraznění5 5 5 2 5" xfId="35598"/>
    <cellStyle name="20 % – Zvýraznění5 5 5 2 6" xfId="20418"/>
    <cellStyle name="20 % – Zvýraznění5 5 5 2 7" xfId="40454"/>
    <cellStyle name="20 % – Zvýraznění5 5 5 2 8" xfId="40455"/>
    <cellStyle name="20 % – Zvýraznění5 5 5 3" xfId="2751"/>
    <cellStyle name="20 % – Zvýraznění5 5 5 3 2" xfId="9283"/>
    <cellStyle name="20 % – Zvýraznění5 5 5 3 2 2" xfId="24499"/>
    <cellStyle name="20 % – Zvýraznění5 5 5 3 2 3" xfId="51785"/>
    <cellStyle name="20 % – Zvýraznění5 5 5 3 2 4" xfId="51786"/>
    <cellStyle name="20 % – Zvýraznění5 5 5 3 2 5" xfId="51787"/>
    <cellStyle name="20 % – Zvýraznění5 5 5 3 3" xfId="12817"/>
    <cellStyle name="20 % – Zvýraznění5 5 5 3 3 2" xfId="28009"/>
    <cellStyle name="20 % – Zvýraznění5 5 5 3 3 3" xfId="51788"/>
    <cellStyle name="20 % – Zvýraznění5 5 5 3 3 4" xfId="51789"/>
    <cellStyle name="20 % – Zvýraznění5 5 5 3 4" xfId="16614"/>
    <cellStyle name="20 % – Zvýraznění5 5 5 3 4 2" xfId="31795"/>
    <cellStyle name="20 % – Zvýraznění5 5 5 3 5" xfId="35599"/>
    <cellStyle name="20 % – Zvýraznění5 5 5 3 6" xfId="20419"/>
    <cellStyle name="20 % – Zvýraznění5 5 5 3 7" xfId="40456"/>
    <cellStyle name="20 % – Zvýraznění5 5 5 3 8" xfId="40457"/>
    <cellStyle name="20 % – Zvýraznění5 5 5 4" xfId="2752"/>
    <cellStyle name="20 % – Zvýraznění5 5 5 4 2" xfId="9284"/>
    <cellStyle name="20 % – Zvýraznění5 5 5 4 2 2" xfId="24500"/>
    <cellStyle name="20 % – Zvýraznění5 5 5 4 2 3" xfId="51790"/>
    <cellStyle name="20 % – Zvýraznění5 5 5 4 2 4" xfId="51791"/>
    <cellStyle name="20 % – Zvýraznění5 5 5 4 2 5" xfId="51792"/>
    <cellStyle name="20 % – Zvýraznění5 5 5 4 3" xfId="12818"/>
    <cellStyle name="20 % – Zvýraznění5 5 5 4 3 2" xfId="28010"/>
    <cellStyle name="20 % – Zvýraznění5 5 5 4 3 3" xfId="51793"/>
    <cellStyle name="20 % – Zvýraznění5 5 5 4 3 4" xfId="51794"/>
    <cellStyle name="20 % – Zvýraznění5 5 5 4 4" xfId="16615"/>
    <cellStyle name="20 % – Zvýraznění5 5 5 4 4 2" xfId="31796"/>
    <cellStyle name="20 % – Zvýraznění5 5 5 4 5" xfId="35600"/>
    <cellStyle name="20 % – Zvýraznění5 5 5 4 6" xfId="20420"/>
    <cellStyle name="20 % – Zvýraznění5 5 5 4 7" xfId="40458"/>
    <cellStyle name="20 % – Zvýraznění5 5 5 4 8" xfId="40459"/>
    <cellStyle name="20 % – Zvýraznění5 5 5 5" xfId="8141"/>
    <cellStyle name="20 % – Zvýraznění5 5 5 5 2" xfId="23357"/>
    <cellStyle name="20 % – Zvýraznění5 5 5 5 3" xfId="51795"/>
    <cellStyle name="20 % – Zvýraznění5 5 5 5 4" xfId="51796"/>
    <cellStyle name="20 % – Zvýraznění5 5 5 5 5" xfId="51797"/>
    <cellStyle name="20 % – Zvýraznění5 5 5 6" xfId="12815"/>
    <cellStyle name="20 % – Zvýraznění5 5 5 6 2" xfId="28007"/>
    <cellStyle name="20 % – Zvýraznění5 5 5 6 3" xfId="51798"/>
    <cellStyle name="20 % – Zvýraznění5 5 5 6 4" xfId="51799"/>
    <cellStyle name="20 % – Zvýraznění5 5 5 7" xfId="16612"/>
    <cellStyle name="20 % – Zvýraznění5 5 5 7 2" xfId="31793"/>
    <cellStyle name="20 % – Zvýraznění5 5 5 8" xfId="35597"/>
    <cellStyle name="20 % – Zvýraznění5 5 5 9" xfId="20417"/>
    <cellStyle name="20 % – Zvýraznění5 5 6" xfId="2753"/>
    <cellStyle name="20 % – Zvýraznění5 5 6 10" xfId="40460"/>
    <cellStyle name="20 % – Zvýraznění5 5 6 11" xfId="40461"/>
    <cellStyle name="20 % – Zvýraznění5 5 6 2" xfId="2754"/>
    <cellStyle name="20 % – Zvýraznění5 5 6 2 2" xfId="9285"/>
    <cellStyle name="20 % – Zvýraznění5 5 6 2 2 2" xfId="24501"/>
    <cellStyle name="20 % – Zvýraznění5 5 6 2 2 3" xfId="51800"/>
    <cellStyle name="20 % – Zvýraznění5 5 6 2 2 4" xfId="51801"/>
    <cellStyle name="20 % – Zvýraznění5 5 6 2 2 5" xfId="51802"/>
    <cellStyle name="20 % – Zvýraznění5 5 6 2 3" xfId="12820"/>
    <cellStyle name="20 % – Zvýraznění5 5 6 2 3 2" xfId="28012"/>
    <cellStyle name="20 % – Zvýraznění5 5 6 2 3 3" xfId="51803"/>
    <cellStyle name="20 % – Zvýraznění5 5 6 2 3 4" xfId="51804"/>
    <cellStyle name="20 % – Zvýraznění5 5 6 2 4" xfId="16617"/>
    <cellStyle name="20 % – Zvýraznění5 5 6 2 4 2" xfId="31798"/>
    <cellStyle name="20 % – Zvýraznění5 5 6 2 5" xfId="35602"/>
    <cellStyle name="20 % – Zvýraznění5 5 6 2 6" xfId="20422"/>
    <cellStyle name="20 % – Zvýraznění5 5 6 2 7" xfId="40462"/>
    <cellStyle name="20 % – Zvýraznění5 5 6 2 8" xfId="40463"/>
    <cellStyle name="20 % – Zvýraznění5 5 6 3" xfId="2755"/>
    <cellStyle name="20 % – Zvýraznění5 5 6 3 2" xfId="9286"/>
    <cellStyle name="20 % – Zvýraznění5 5 6 3 2 2" xfId="24502"/>
    <cellStyle name="20 % – Zvýraznění5 5 6 3 2 3" xfId="51805"/>
    <cellStyle name="20 % – Zvýraznění5 5 6 3 2 4" xfId="51806"/>
    <cellStyle name="20 % – Zvýraznění5 5 6 3 2 5" xfId="51807"/>
    <cellStyle name="20 % – Zvýraznění5 5 6 3 3" xfId="12821"/>
    <cellStyle name="20 % – Zvýraznění5 5 6 3 3 2" xfId="28013"/>
    <cellStyle name="20 % – Zvýraznění5 5 6 3 3 3" xfId="51808"/>
    <cellStyle name="20 % – Zvýraznění5 5 6 3 3 4" xfId="51809"/>
    <cellStyle name="20 % – Zvýraznění5 5 6 3 4" xfId="16618"/>
    <cellStyle name="20 % – Zvýraznění5 5 6 3 4 2" xfId="31799"/>
    <cellStyle name="20 % – Zvýraznění5 5 6 3 5" xfId="35603"/>
    <cellStyle name="20 % – Zvýraznění5 5 6 3 6" xfId="20423"/>
    <cellStyle name="20 % – Zvýraznění5 5 6 3 7" xfId="40464"/>
    <cellStyle name="20 % – Zvýraznění5 5 6 3 8" xfId="40465"/>
    <cellStyle name="20 % – Zvýraznění5 5 6 4" xfId="2756"/>
    <cellStyle name="20 % – Zvýraznění5 5 6 4 2" xfId="9287"/>
    <cellStyle name="20 % – Zvýraznění5 5 6 4 2 2" xfId="24503"/>
    <cellStyle name="20 % – Zvýraznění5 5 6 4 2 3" xfId="51810"/>
    <cellStyle name="20 % – Zvýraznění5 5 6 4 2 4" xfId="51811"/>
    <cellStyle name="20 % – Zvýraznění5 5 6 4 2 5" xfId="51812"/>
    <cellStyle name="20 % – Zvýraznění5 5 6 4 3" xfId="12822"/>
    <cellStyle name="20 % – Zvýraznění5 5 6 4 3 2" xfId="28014"/>
    <cellStyle name="20 % – Zvýraznění5 5 6 4 3 3" xfId="51813"/>
    <cellStyle name="20 % – Zvýraznění5 5 6 4 3 4" xfId="51814"/>
    <cellStyle name="20 % – Zvýraznění5 5 6 4 4" xfId="16619"/>
    <cellStyle name="20 % – Zvýraznění5 5 6 4 4 2" xfId="31800"/>
    <cellStyle name="20 % – Zvýraznění5 5 6 4 5" xfId="35604"/>
    <cellStyle name="20 % – Zvýraznění5 5 6 4 6" xfId="20424"/>
    <cellStyle name="20 % – Zvýraznění5 5 6 4 7" xfId="40466"/>
    <cellStyle name="20 % – Zvýraznění5 5 6 4 8" xfId="40467"/>
    <cellStyle name="20 % – Zvýraznění5 5 6 5" xfId="8223"/>
    <cellStyle name="20 % – Zvýraznění5 5 6 5 2" xfId="23439"/>
    <cellStyle name="20 % – Zvýraznění5 5 6 5 3" xfId="51815"/>
    <cellStyle name="20 % – Zvýraznění5 5 6 5 4" xfId="51816"/>
    <cellStyle name="20 % – Zvýraznění5 5 6 5 5" xfId="51817"/>
    <cellStyle name="20 % – Zvýraznění5 5 6 6" xfId="12819"/>
    <cellStyle name="20 % – Zvýraznění5 5 6 6 2" xfId="28011"/>
    <cellStyle name="20 % – Zvýraznění5 5 6 6 3" xfId="51818"/>
    <cellStyle name="20 % – Zvýraznění5 5 6 6 4" xfId="51819"/>
    <cellStyle name="20 % – Zvýraznění5 5 6 7" xfId="16616"/>
    <cellStyle name="20 % – Zvýraznění5 5 6 7 2" xfId="31797"/>
    <cellStyle name="20 % – Zvýraznění5 5 6 8" xfId="35601"/>
    <cellStyle name="20 % – Zvýraznění5 5 6 9" xfId="20421"/>
    <cellStyle name="20 % – Zvýraznění5 5 7" xfId="2757"/>
    <cellStyle name="20 % – Zvýraznění5 5 7 10" xfId="40468"/>
    <cellStyle name="20 % – Zvýraznění5 5 7 11" xfId="40469"/>
    <cellStyle name="20 % – Zvýraznění5 5 7 2" xfId="2758"/>
    <cellStyle name="20 % – Zvýraznění5 5 7 2 2" xfId="9288"/>
    <cellStyle name="20 % – Zvýraznění5 5 7 2 2 2" xfId="24504"/>
    <cellStyle name="20 % – Zvýraznění5 5 7 2 2 3" xfId="51820"/>
    <cellStyle name="20 % – Zvýraznění5 5 7 2 2 4" xfId="51821"/>
    <cellStyle name="20 % – Zvýraznění5 5 7 2 2 5" xfId="51822"/>
    <cellStyle name="20 % – Zvýraznění5 5 7 2 3" xfId="12824"/>
    <cellStyle name="20 % – Zvýraznění5 5 7 2 3 2" xfId="28016"/>
    <cellStyle name="20 % – Zvýraznění5 5 7 2 3 3" xfId="51823"/>
    <cellStyle name="20 % – Zvýraznění5 5 7 2 3 4" xfId="51824"/>
    <cellStyle name="20 % – Zvýraznění5 5 7 2 4" xfId="16621"/>
    <cellStyle name="20 % – Zvýraznění5 5 7 2 4 2" xfId="31802"/>
    <cellStyle name="20 % – Zvýraznění5 5 7 2 5" xfId="35606"/>
    <cellStyle name="20 % – Zvýraznění5 5 7 2 6" xfId="20426"/>
    <cellStyle name="20 % – Zvýraznění5 5 7 2 7" xfId="40470"/>
    <cellStyle name="20 % – Zvýraznění5 5 7 2 8" xfId="40471"/>
    <cellStyle name="20 % – Zvýraznění5 5 7 3" xfId="2759"/>
    <cellStyle name="20 % – Zvýraznění5 5 7 3 2" xfId="9289"/>
    <cellStyle name="20 % – Zvýraznění5 5 7 3 2 2" xfId="24505"/>
    <cellStyle name="20 % – Zvýraznění5 5 7 3 2 3" xfId="51825"/>
    <cellStyle name="20 % – Zvýraznění5 5 7 3 2 4" xfId="51826"/>
    <cellStyle name="20 % – Zvýraznění5 5 7 3 2 5" xfId="51827"/>
    <cellStyle name="20 % – Zvýraznění5 5 7 3 3" xfId="12825"/>
    <cellStyle name="20 % – Zvýraznění5 5 7 3 3 2" xfId="28017"/>
    <cellStyle name="20 % – Zvýraznění5 5 7 3 3 3" xfId="51828"/>
    <cellStyle name="20 % – Zvýraznění5 5 7 3 3 4" xfId="51829"/>
    <cellStyle name="20 % – Zvýraznění5 5 7 3 4" xfId="16622"/>
    <cellStyle name="20 % – Zvýraznění5 5 7 3 4 2" xfId="31803"/>
    <cellStyle name="20 % – Zvýraznění5 5 7 3 5" xfId="35607"/>
    <cellStyle name="20 % – Zvýraznění5 5 7 3 6" xfId="20427"/>
    <cellStyle name="20 % – Zvýraznění5 5 7 3 7" xfId="40472"/>
    <cellStyle name="20 % – Zvýraznění5 5 7 3 8" xfId="40473"/>
    <cellStyle name="20 % – Zvýraznění5 5 7 4" xfId="2760"/>
    <cellStyle name="20 % – Zvýraznění5 5 7 4 2" xfId="9290"/>
    <cellStyle name="20 % – Zvýraznění5 5 7 4 2 2" xfId="24506"/>
    <cellStyle name="20 % – Zvýraznění5 5 7 4 2 3" xfId="51830"/>
    <cellStyle name="20 % – Zvýraznění5 5 7 4 2 4" xfId="51831"/>
    <cellStyle name="20 % – Zvýraznění5 5 7 4 2 5" xfId="51832"/>
    <cellStyle name="20 % – Zvýraznění5 5 7 4 3" xfId="12826"/>
    <cellStyle name="20 % – Zvýraznění5 5 7 4 3 2" xfId="28018"/>
    <cellStyle name="20 % – Zvýraznění5 5 7 4 3 3" xfId="51833"/>
    <cellStyle name="20 % – Zvýraznění5 5 7 4 3 4" xfId="51834"/>
    <cellStyle name="20 % – Zvýraznění5 5 7 4 4" xfId="16623"/>
    <cellStyle name="20 % – Zvýraznění5 5 7 4 4 2" xfId="31804"/>
    <cellStyle name="20 % – Zvýraznění5 5 7 4 5" xfId="35608"/>
    <cellStyle name="20 % – Zvýraznění5 5 7 4 6" xfId="20428"/>
    <cellStyle name="20 % – Zvýraznění5 5 7 4 7" xfId="40474"/>
    <cellStyle name="20 % – Zvýraznění5 5 7 4 8" xfId="40475"/>
    <cellStyle name="20 % – Zvýraznění5 5 7 5" xfId="8316"/>
    <cellStyle name="20 % – Zvýraznění5 5 7 5 2" xfId="23532"/>
    <cellStyle name="20 % – Zvýraznění5 5 7 5 3" xfId="51835"/>
    <cellStyle name="20 % – Zvýraznění5 5 7 5 4" xfId="51836"/>
    <cellStyle name="20 % – Zvýraznění5 5 7 5 5" xfId="51837"/>
    <cellStyle name="20 % – Zvýraznění5 5 7 6" xfId="12823"/>
    <cellStyle name="20 % – Zvýraznění5 5 7 6 2" xfId="28015"/>
    <cellStyle name="20 % – Zvýraznění5 5 7 6 3" xfId="51838"/>
    <cellStyle name="20 % – Zvýraznění5 5 7 6 4" xfId="51839"/>
    <cellStyle name="20 % – Zvýraznění5 5 7 7" xfId="16620"/>
    <cellStyle name="20 % – Zvýraznění5 5 7 7 2" xfId="31801"/>
    <cellStyle name="20 % – Zvýraznění5 5 7 8" xfId="35605"/>
    <cellStyle name="20 % – Zvýraznění5 5 7 9" xfId="20425"/>
    <cellStyle name="20 % – Zvýraznění5 5 8" xfId="2761"/>
    <cellStyle name="20 % – Zvýraznění5 5 8 10" xfId="40476"/>
    <cellStyle name="20 % – Zvýraznění5 5 8 11" xfId="40477"/>
    <cellStyle name="20 % – Zvýraznění5 5 8 2" xfId="2762"/>
    <cellStyle name="20 % – Zvýraznění5 5 8 2 2" xfId="9291"/>
    <cellStyle name="20 % – Zvýraznění5 5 8 2 2 2" xfId="24507"/>
    <cellStyle name="20 % – Zvýraznění5 5 8 2 2 3" xfId="51840"/>
    <cellStyle name="20 % – Zvýraznění5 5 8 2 2 4" xfId="51841"/>
    <cellStyle name="20 % – Zvýraznění5 5 8 2 2 5" xfId="51842"/>
    <cellStyle name="20 % – Zvýraznění5 5 8 2 3" xfId="12828"/>
    <cellStyle name="20 % – Zvýraznění5 5 8 2 3 2" xfId="28020"/>
    <cellStyle name="20 % – Zvýraznění5 5 8 2 3 3" xfId="51843"/>
    <cellStyle name="20 % – Zvýraznění5 5 8 2 3 4" xfId="51844"/>
    <cellStyle name="20 % – Zvýraznění5 5 8 2 4" xfId="16625"/>
    <cellStyle name="20 % – Zvýraznění5 5 8 2 4 2" xfId="31806"/>
    <cellStyle name="20 % – Zvýraznění5 5 8 2 5" xfId="35610"/>
    <cellStyle name="20 % – Zvýraznění5 5 8 2 6" xfId="20430"/>
    <cellStyle name="20 % – Zvýraznění5 5 8 2 7" xfId="40478"/>
    <cellStyle name="20 % – Zvýraznění5 5 8 2 8" xfId="40479"/>
    <cellStyle name="20 % – Zvýraznění5 5 8 3" xfId="2763"/>
    <cellStyle name="20 % – Zvýraznění5 5 8 3 2" xfId="9292"/>
    <cellStyle name="20 % – Zvýraznění5 5 8 3 2 2" xfId="24508"/>
    <cellStyle name="20 % – Zvýraznění5 5 8 3 2 3" xfId="51845"/>
    <cellStyle name="20 % – Zvýraznění5 5 8 3 2 4" xfId="51846"/>
    <cellStyle name="20 % – Zvýraznění5 5 8 3 2 5" xfId="51847"/>
    <cellStyle name="20 % – Zvýraznění5 5 8 3 3" xfId="12829"/>
    <cellStyle name="20 % – Zvýraznění5 5 8 3 3 2" xfId="28021"/>
    <cellStyle name="20 % – Zvýraznění5 5 8 3 3 3" xfId="51848"/>
    <cellStyle name="20 % – Zvýraznění5 5 8 3 3 4" xfId="51849"/>
    <cellStyle name="20 % – Zvýraznění5 5 8 3 4" xfId="16626"/>
    <cellStyle name="20 % – Zvýraznění5 5 8 3 4 2" xfId="31807"/>
    <cellStyle name="20 % – Zvýraznění5 5 8 3 5" xfId="35611"/>
    <cellStyle name="20 % – Zvýraznění5 5 8 3 6" xfId="20431"/>
    <cellStyle name="20 % – Zvýraznění5 5 8 3 7" xfId="40480"/>
    <cellStyle name="20 % – Zvýraznění5 5 8 3 8" xfId="40481"/>
    <cellStyle name="20 % – Zvýraznění5 5 8 4" xfId="2764"/>
    <cellStyle name="20 % – Zvýraznění5 5 8 4 2" xfId="9293"/>
    <cellStyle name="20 % – Zvýraznění5 5 8 4 2 2" xfId="24509"/>
    <cellStyle name="20 % – Zvýraznění5 5 8 4 2 3" xfId="51850"/>
    <cellStyle name="20 % – Zvýraznění5 5 8 4 2 4" xfId="51851"/>
    <cellStyle name="20 % – Zvýraznění5 5 8 4 2 5" xfId="51852"/>
    <cellStyle name="20 % – Zvýraznění5 5 8 4 3" xfId="12830"/>
    <cellStyle name="20 % – Zvýraznění5 5 8 4 3 2" xfId="28022"/>
    <cellStyle name="20 % – Zvýraznění5 5 8 4 3 3" xfId="51853"/>
    <cellStyle name="20 % – Zvýraznění5 5 8 4 3 4" xfId="51854"/>
    <cellStyle name="20 % – Zvýraznění5 5 8 4 4" xfId="16627"/>
    <cellStyle name="20 % – Zvýraznění5 5 8 4 4 2" xfId="31808"/>
    <cellStyle name="20 % – Zvýraznění5 5 8 4 5" xfId="35612"/>
    <cellStyle name="20 % – Zvýraznění5 5 8 4 6" xfId="20432"/>
    <cellStyle name="20 % – Zvýraznění5 5 8 4 7" xfId="40482"/>
    <cellStyle name="20 % – Zvýraznění5 5 8 4 8" xfId="40483"/>
    <cellStyle name="20 % – Zvýraznění5 5 8 5" xfId="8399"/>
    <cellStyle name="20 % – Zvýraznění5 5 8 5 2" xfId="23615"/>
    <cellStyle name="20 % – Zvýraznění5 5 8 5 3" xfId="51855"/>
    <cellStyle name="20 % – Zvýraznění5 5 8 5 4" xfId="51856"/>
    <cellStyle name="20 % – Zvýraznění5 5 8 5 5" xfId="51857"/>
    <cellStyle name="20 % – Zvýraznění5 5 8 6" xfId="12827"/>
    <cellStyle name="20 % – Zvýraznění5 5 8 6 2" xfId="28019"/>
    <cellStyle name="20 % – Zvýraznění5 5 8 6 3" xfId="51858"/>
    <cellStyle name="20 % – Zvýraznění5 5 8 6 4" xfId="51859"/>
    <cellStyle name="20 % – Zvýraznění5 5 8 7" xfId="16624"/>
    <cellStyle name="20 % – Zvýraznění5 5 8 7 2" xfId="31805"/>
    <cellStyle name="20 % – Zvýraznění5 5 8 8" xfId="35609"/>
    <cellStyle name="20 % – Zvýraznění5 5 8 9" xfId="20429"/>
    <cellStyle name="20 % – Zvýraznění5 5 9" xfId="2765"/>
    <cellStyle name="20 % – Zvýraznění5 5 9 2" xfId="9294"/>
    <cellStyle name="20 % – Zvýraznění5 5 9 2 2" xfId="24510"/>
    <cellStyle name="20 % – Zvýraznění5 5 9 2 3" xfId="51860"/>
    <cellStyle name="20 % – Zvýraznění5 5 9 2 4" xfId="51861"/>
    <cellStyle name="20 % – Zvýraznění5 5 9 2 5" xfId="51862"/>
    <cellStyle name="20 % – Zvýraznění5 5 9 3" xfId="12831"/>
    <cellStyle name="20 % – Zvýraznění5 5 9 3 2" xfId="28023"/>
    <cellStyle name="20 % – Zvýraznění5 5 9 3 3" xfId="51863"/>
    <cellStyle name="20 % – Zvýraznění5 5 9 3 4" xfId="51864"/>
    <cellStyle name="20 % – Zvýraznění5 5 9 4" xfId="16628"/>
    <cellStyle name="20 % – Zvýraznění5 5 9 4 2" xfId="31809"/>
    <cellStyle name="20 % – Zvýraznění5 5 9 5" xfId="35613"/>
    <cellStyle name="20 % – Zvýraznění5 5 9 6" xfId="20433"/>
    <cellStyle name="20 % – Zvýraznění5 5 9 7" xfId="40484"/>
    <cellStyle name="20 % – Zvýraznění5 5 9 8" xfId="40485"/>
    <cellStyle name="20 % – Zvýraznění5 6" xfId="459"/>
    <cellStyle name="20 % – Zvýraznění5 6 10" xfId="2766"/>
    <cellStyle name="20 % – Zvýraznění5 6 10 2" xfId="9295"/>
    <cellStyle name="20 % – Zvýraznění5 6 10 2 2" xfId="24511"/>
    <cellStyle name="20 % – Zvýraznění5 6 10 2 3" xfId="51865"/>
    <cellStyle name="20 % – Zvýraznění5 6 10 2 4" xfId="51866"/>
    <cellStyle name="20 % – Zvýraznění5 6 10 2 5" xfId="51867"/>
    <cellStyle name="20 % – Zvýraznění5 6 10 3" xfId="12832"/>
    <cellStyle name="20 % – Zvýraznění5 6 10 3 2" xfId="28024"/>
    <cellStyle name="20 % – Zvýraznění5 6 10 3 3" xfId="51868"/>
    <cellStyle name="20 % – Zvýraznění5 6 10 3 4" xfId="51869"/>
    <cellStyle name="20 % – Zvýraznění5 6 10 4" xfId="16629"/>
    <cellStyle name="20 % – Zvýraznění5 6 10 4 2" xfId="31810"/>
    <cellStyle name="20 % – Zvýraznění5 6 10 5" xfId="35614"/>
    <cellStyle name="20 % – Zvýraznění5 6 10 6" xfId="20434"/>
    <cellStyle name="20 % – Zvýraznění5 6 10 7" xfId="40486"/>
    <cellStyle name="20 % – Zvýraznění5 6 10 8" xfId="40487"/>
    <cellStyle name="20 % – Zvýraznění5 6 11" xfId="2767"/>
    <cellStyle name="20 % – Zvýraznění5 6 11 2" xfId="11084"/>
    <cellStyle name="20 % – Zvýraznění5 6 11 2 2" xfId="26284"/>
    <cellStyle name="20 % – Zvýraznění5 6 11 2 3" xfId="51870"/>
    <cellStyle name="20 % – Zvýraznění5 6 11 2 4" xfId="51871"/>
    <cellStyle name="20 % – Zvýraznění5 6 11 2 5" xfId="51872"/>
    <cellStyle name="20 % – Zvýraznění5 6 11 3" xfId="12833"/>
    <cellStyle name="20 % – Zvýraznění5 6 11 3 2" xfId="28025"/>
    <cellStyle name="20 % – Zvýraznění5 6 11 3 3" xfId="51873"/>
    <cellStyle name="20 % – Zvýraznění5 6 11 3 4" xfId="51874"/>
    <cellStyle name="20 % – Zvýraznění5 6 11 4" xfId="16630"/>
    <cellStyle name="20 % – Zvýraznění5 6 11 4 2" xfId="31811"/>
    <cellStyle name="20 % – Zvýraznění5 6 11 5" xfId="35615"/>
    <cellStyle name="20 % – Zvýraznění5 6 11 6" xfId="20435"/>
    <cellStyle name="20 % – Zvýraznění5 6 11 7" xfId="40488"/>
    <cellStyle name="20 % – Zvýraznění5 6 11 8" xfId="40489"/>
    <cellStyle name="20 % – Zvýraznění5 6 12" xfId="7833"/>
    <cellStyle name="20 % – Zvýraznění5 6 12 2" xfId="23052"/>
    <cellStyle name="20 % – Zvýraznění5 6 12 3" xfId="51875"/>
    <cellStyle name="20 % – Zvýraznění5 6 12 4" xfId="51876"/>
    <cellStyle name="20 % – Zvýraznění5 6 12 5" xfId="51877"/>
    <cellStyle name="20 % – Zvýraznění5 6 13" xfId="11545"/>
    <cellStyle name="20 % – Zvýraznění5 6 13 2" xfId="26741"/>
    <cellStyle name="20 % – Zvýraznění5 6 13 3" xfId="51878"/>
    <cellStyle name="20 % – Zvýraznění5 6 13 4" xfId="51879"/>
    <cellStyle name="20 % – Zvýraznění5 6 14" xfId="15345"/>
    <cellStyle name="20 % – Zvýraznění5 6 14 2" xfId="30526"/>
    <cellStyle name="20 % – Zvýraznění5 6 15" xfId="34331"/>
    <cellStyle name="20 % – Zvýraznění5 6 16" xfId="19151"/>
    <cellStyle name="20 % – Zvýraznění5 6 17" xfId="40490"/>
    <cellStyle name="20 % – Zvýraznění5 6 18" xfId="40491"/>
    <cellStyle name="20 % – Zvýraznění5 6 2" xfId="2768"/>
    <cellStyle name="20 % – Zvýraznění5 6 2 10" xfId="40492"/>
    <cellStyle name="20 % – Zvýraznění5 6 2 11" xfId="40493"/>
    <cellStyle name="20 % – Zvýraznění5 6 2 2" xfId="2769"/>
    <cellStyle name="20 % – Zvýraznění5 6 2 2 2" xfId="9296"/>
    <cellStyle name="20 % – Zvýraznění5 6 2 2 2 2" xfId="24512"/>
    <cellStyle name="20 % – Zvýraznění5 6 2 2 2 3" xfId="51880"/>
    <cellStyle name="20 % – Zvýraznění5 6 2 2 2 4" xfId="51881"/>
    <cellStyle name="20 % – Zvýraznění5 6 2 2 2 5" xfId="51882"/>
    <cellStyle name="20 % – Zvýraznění5 6 2 2 3" xfId="12835"/>
    <cellStyle name="20 % – Zvýraznění5 6 2 2 3 2" xfId="28027"/>
    <cellStyle name="20 % – Zvýraznění5 6 2 2 3 3" xfId="51883"/>
    <cellStyle name="20 % – Zvýraznění5 6 2 2 3 4" xfId="51884"/>
    <cellStyle name="20 % – Zvýraznění5 6 2 2 4" xfId="16632"/>
    <cellStyle name="20 % – Zvýraznění5 6 2 2 4 2" xfId="31813"/>
    <cellStyle name="20 % – Zvýraznění5 6 2 2 5" xfId="35617"/>
    <cellStyle name="20 % – Zvýraznění5 6 2 2 6" xfId="20437"/>
    <cellStyle name="20 % – Zvýraznění5 6 2 2 7" xfId="40494"/>
    <cellStyle name="20 % – Zvýraznění5 6 2 2 8" xfId="40495"/>
    <cellStyle name="20 % – Zvýraznění5 6 2 3" xfId="2770"/>
    <cellStyle name="20 % – Zvýraznění5 6 2 3 2" xfId="9297"/>
    <cellStyle name="20 % – Zvýraznění5 6 2 3 2 2" xfId="24513"/>
    <cellStyle name="20 % – Zvýraznění5 6 2 3 2 3" xfId="51885"/>
    <cellStyle name="20 % – Zvýraznění5 6 2 3 2 4" xfId="51886"/>
    <cellStyle name="20 % – Zvýraznění5 6 2 3 2 5" xfId="51887"/>
    <cellStyle name="20 % – Zvýraznění5 6 2 3 3" xfId="12836"/>
    <cellStyle name="20 % – Zvýraznění5 6 2 3 3 2" xfId="28028"/>
    <cellStyle name="20 % – Zvýraznění5 6 2 3 3 3" xfId="51888"/>
    <cellStyle name="20 % – Zvýraznění5 6 2 3 3 4" xfId="51889"/>
    <cellStyle name="20 % – Zvýraznění5 6 2 3 4" xfId="16633"/>
    <cellStyle name="20 % – Zvýraznění5 6 2 3 4 2" xfId="31814"/>
    <cellStyle name="20 % – Zvýraznění5 6 2 3 5" xfId="35618"/>
    <cellStyle name="20 % – Zvýraznění5 6 2 3 6" xfId="20438"/>
    <cellStyle name="20 % – Zvýraznění5 6 2 3 7" xfId="40496"/>
    <cellStyle name="20 % – Zvýraznění5 6 2 3 8" xfId="40497"/>
    <cellStyle name="20 % – Zvýraznění5 6 2 4" xfId="2771"/>
    <cellStyle name="20 % – Zvýraznění5 6 2 4 2" xfId="9298"/>
    <cellStyle name="20 % – Zvýraznění5 6 2 4 2 2" xfId="24514"/>
    <cellStyle name="20 % – Zvýraznění5 6 2 4 2 3" xfId="51890"/>
    <cellStyle name="20 % – Zvýraznění5 6 2 4 2 4" xfId="51891"/>
    <cellStyle name="20 % – Zvýraznění5 6 2 4 2 5" xfId="51892"/>
    <cellStyle name="20 % – Zvýraznění5 6 2 4 3" xfId="12837"/>
    <cellStyle name="20 % – Zvýraznění5 6 2 4 3 2" xfId="28029"/>
    <cellStyle name="20 % – Zvýraznění5 6 2 4 3 3" xfId="51893"/>
    <cellStyle name="20 % – Zvýraznění5 6 2 4 3 4" xfId="51894"/>
    <cellStyle name="20 % – Zvýraznění5 6 2 4 4" xfId="16634"/>
    <cellStyle name="20 % – Zvýraznění5 6 2 4 4 2" xfId="31815"/>
    <cellStyle name="20 % – Zvýraznění5 6 2 4 5" xfId="35619"/>
    <cellStyle name="20 % – Zvýraznění5 6 2 4 6" xfId="20439"/>
    <cellStyle name="20 % – Zvýraznění5 6 2 4 7" xfId="40498"/>
    <cellStyle name="20 % – Zvýraznění5 6 2 4 8" xfId="40499"/>
    <cellStyle name="20 % – Zvýraznění5 6 2 5" xfId="7908"/>
    <cellStyle name="20 % – Zvýraznění5 6 2 5 2" xfId="23125"/>
    <cellStyle name="20 % – Zvýraznění5 6 2 5 3" xfId="51895"/>
    <cellStyle name="20 % – Zvýraznění5 6 2 5 4" xfId="51896"/>
    <cellStyle name="20 % – Zvýraznění5 6 2 5 5" xfId="51897"/>
    <cellStyle name="20 % – Zvýraznění5 6 2 6" xfId="12834"/>
    <cellStyle name="20 % – Zvýraznění5 6 2 6 2" xfId="28026"/>
    <cellStyle name="20 % – Zvýraznění5 6 2 6 3" xfId="51898"/>
    <cellStyle name="20 % – Zvýraznění5 6 2 6 4" xfId="51899"/>
    <cellStyle name="20 % – Zvýraznění5 6 2 7" xfId="16631"/>
    <cellStyle name="20 % – Zvýraznění5 6 2 7 2" xfId="31812"/>
    <cellStyle name="20 % – Zvýraznění5 6 2 8" xfId="35616"/>
    <cellStyle name="20 % – Zvýraznění5 6 2 9" xfId="20436"/>
    <cellStyle name="20 % – Zvýraznění5 6 3" xfId="2772"/>
    <cellStyle name="20 % – Zvýraznění5 6 3 10" xfId="40500"/>
    <cellStyle name="20 % – Zvýraznění5 6 3 11" xfId="40501"/>
    <cellStyle name="20 % – Zvýraznění5 6 3 2" xfId="2773"/>
    <cellStyle name="20 % – Zvýraznění5 6 3 2 2" xfId="9299"/>
    <cellStyle name="20 % – Zvýraznění5 6 3 2 2 2" xfId="24515"/>
    <cellStyle name="20 % – Zvýraznění5 6 3 2 2 3" xfId="51900"/>
    <cellStyle name="20 % – Zvýraznění5 6 3 2 2 4" xfId="51901"/>
    <cellStyle name="20 % – Zvýraznění5 6 3 2 2 5" xfId="51902"/>
    <cellStyle name="20 % – Zvýraznění5 6 3 2 3" xfId="12839"/>
    <cellStyle name="20 % – Zvýraznění5 6 3 2 3 2" xfId="28031"/>
    <cellStyle name="20 % – Zvýraznění5 6 3 2 3 3" xfId="51903"/>
    <cellStyle name="20 % – Zvýraznění5 6 3 2 3 4" xfId="51904"/>
    <cellStyle name="20 % – Zvýraznění5 6 3 2 4" xfId="16636"/>
    <cellStyle name="20 % – Zvýraznění5 6 3 2 4 2" xfId="31817"/>
    <cellStyle name="20 % – Zvýraznění5 6 3 2 5" xfId="35621"/>
    <cellStyle name="20 % – Zvýraznění5 6 3 2 6" xfId="20441"/>
    <cellStyle name="20 % – Zvýraznění5 6 3 2 7" xfId="40502"/>
    <cellStyle name="20 % – Zvýraznění5 6 3 2 8" xfId="40503"/>
    <cellStyle name="20 % – Zvýraznění5 6 3 3" xfId="2774"/>
    <cellStyle name="20 % – Zvýraznění5 6 3 3 2" xfId="9300"/>
    <cellStyle name="20 % – Zvýraznění5 6 3 3 2 2" xfId="24516"/>
    <cellStyle name="20 % – Zvýraznění5 6 3 3 2 3" xfId="51905"/>
    <cellStyle name="20 % – Zvýraznění5 6 3 3 2 4" xfId="51906"/>
    <cellStyle name="20 % – Zvýraznění5 6 3 3 2 5" xfId="51907"/>
    <cellStyle name="20 % – Zvýraznění5 6 3 3 3" xfId="12840"/>
    <cellStyle name="20 % – Zvýraznění5 6 3 3 3 2" xfId="28032"/>
    <cellStyle name="20 % – Zvýraznění5 6 3 3 3 3" xfId="51908"/>
    <cellStyle name="20 % – Zvýraznění5 6 3 3 3 4" xfId="51909"/>
    <cellStyle name="20 % – Zvýraznění5 6 3 3 4" xfId="16637"/>
    <cellStyle name="20 % – Zvýraznění5 6 3 3 4 2" xfId="31818"/>
    <cellStyle name="20 % – Zvýraznění5 6 3 3 5" xfId="35622"/>
    <cellStyle name="20 % – Zvýraznění5 6 3 3 6" xfId="20442"/>
    <cellStyle name="20 % – Zvýraznění5 6 3 3 7" xfId="40504"/>
    <cellStyle name="20 % – Zvýraznění5 6 3 3 8" xfId="40505"/>
    <cellStyle name="20 % – Zvýraznění5 6 3 4" xfId="2775"/>
    <cellStyle name="20 % – Zvýraznění5 6 3 4 2" xfId="9301"/>
    <cellStyle name="20 % – Zvýraznění5 6 3 4 2 2" xfId="24517"/>
    <cellStyle name="20 % – Zvýraznění5 6 3 4 2 3" xfId="51910"/>
    <cellStyle name="20 % – Zvýraznění5 6 3 4 2 4" xfId="51911"/>
    <cellStyle name="20 % – Zvýraznění5 6 3 4 2 5" xfId="51912"/>
    <cellStyle name="20 % – Zvýraznění5 6 3 4 3" xfId="12841"/>
    <cellStyle name="20 % – Zvýraznění5 6 3 4 3 2" xfId="28033"/>
    <cellStyle name="20 % – Zvýraznění5 6 3 4 3 3" xfId="51913"/>
    <cellStyle name="20 % – Zvýraznění5 6 3 4 3 4" xfId="51914"/>
    <cellStyle name="20 % – Zvýraznění5 6 3 4 4" xfId="16638"/>
    <cellStyle name="20 % – Zvýraznění5 6 3 4 4 2" xfId="31819"/>
    <cellStyle name="20 % – Zvýraznění5 6 3 4 5" xfId="35623"/>
    <cellStyle name="20 % – Zvýraznění5 6 3 4 6" xfId="20443"/>
    <cellStyle name="20 % – Zvýraznění5 6 3 4 7" xfId="40506"/>
    <cellStyle name="20 % – Zvýraznění5 6 3 4 8" xfId="40507"/>
    <cellStyle name="20 % – Zvýraznění5 6 3 5" xfId="8047"/>
    <cellStyle name="20 % – Zvýraznění5 6 3 5 2" xfId="23263"/>
    <cellStyle name="20 % – Zvýraznění5 6 3 5 3" xfId="51915"/>
    <cellStyle name="20 % – Zvýraznění5 6 3 5 4" xfId="51916"/>
    <cellStyle name="20 % – Zvýraznění5 6 3 5 5" xfId="51917"/>
    <cellStyle name="20 % – Zvýraznění5 6 3 6" xfId="12838"/>
    <cellStyle name="20 % – Zvýraznění5 6 3 6 2" xfId="28030"/>
    <cellStyle name="20 % – Zvýraznění5 6 3 6 3" xfId="51918"/>
    <cellStyle name="20 % – Zvýraznění5 6 3 6 4" xfId="51919"/>
    <cellStyle name="20 % – Zvýraznění5 6 3 7" xfId="16635"/>
    <cellStyle name="20 % – Zvýraznění5 6 3 7 2" xfId="31816"/>
    <cellStyle name="20 % – Zvýraznění5 6 3 8" xfId="35620"/>
    <cellStyle name="20 % – Zvýraznění5 6 3 9" xfId="20440"/>
    <cellStyle name="20 % – Zvýraznění5 6 4" xfId="2776"/>
    <cellStyle name="20 % – Zvýraznění5 6 4 10" xfId="40508"/>
    <cellStyle name="20 % – Zvýraznění5 6 4 11" xfId="40509"/>
    <cellStyle name="20 % – Zvýraznění5 6 4 2" xfId="2777"/>
    <cellStyle name="20 % – Zvýraznění5 6 4 2 2" xfId="9302"/>
    <cellStyle name="20 % – Zvýraznění5 6 4 2 2 2" xfId="24518"/>
    <cellStyle name="20 % – Zvýraznění5 6 4 2 2 3" xfId="51920"/>
    <cellStyle name="20 % – Zvýraznění5 6 4 2 2 4" xfId="51921"/>
    <cellStyle name="20 % – Zvýraznění5 6 4 2 2 5" xfId="51922"/>
    <cellStyle name="20 % – Zvýraznění5 6 4 2 3" xfId="12843"/>
    <cellStyle name="20 % – Zvýraznění5 6 4 2 3 2" xfId="28035"/>
    <cellStyle name="20 % – Zvýraznění5 6 4 2 3 3" xfId="51923"/>
    <cellStyle name="20 % – Zvýraznění5 6 4 2 3 4" xfId="51924"/>
    <cellStyle name="20 % – Zvýraznění5 6 4 2 4" xfId="16640"/>
    <cellStyle name="20 % – Zvýraznění5 6 4 2 4 2" xfId="31821"/>
    <cellStyle name="20 % – Zvýraznění5 6 4 2 5" xfId="35625"/>
    <cellStyle name="20 % – Zvýraznění5 6 4 2 6" xfId="20445"/>
    <cellStyle name="20 % – Zvýraznění5 6 4 2 7" xfId="40510"/>
    <cellStyle name="20 % – Zvýraznění5 6 4 2 8" xfId="40511"/>
    <cellStyle name="20 % – Zvýraznění5 6 4 3" xfId="2778"/>
    <cellStyle name="20 % – Zvýraznění5 6 4 3 2" xfId="9303"/>
    <cellStyle name="20 % – Zvýraznění5 6 4 3 2 2" xfId="24519"/>
    <cellStyle name="20 % – Zvýraznění5 6 4 3 2 3" xfId="51925"/>
    <cellStyle name="20 % – Zvýraznění5 6 4 3 2 4" xfId="51926"/>
    <cellStyle name="20 % – Zvýraznění5 6 4 3 2 5" xfId="51927"/>
    <cellStyle name="20 % – Zvýraznění5 6 4 3 3" xfId="12844"/>
    <cellStyle name="20 % – Zvýraznění5 6 4 3 3 2" xfId="28036"/>
    <cellStyle name="20 % – Zvýraznění5 6 4 3 3 3" xfId="51928"/>
    <cellStyle name="20 % – Zvýraznění5 6 4 3 3 4" xfId="51929"/>
    <cellStyle name="20 % – Zvýraznění5 6 4 3 4" xfId="16641"/>
    <cellStyle name="20 % – Zvýraznění5 6 4 3 4 2" xfId="31822"/>
    <cellStyle name="20 % – Zvýraznění5 6 4 3 5" xfId="35626"/>
    <cellStyle name="20 % – Zvýraznění5 6 4 3 6" xfId="20446"/>
    <cellStyle name="20 % – Zvýraznění5 6 4 3 7" xfId="40512"/>
    <cellStyle name="20 % – Zvýraznění5 6 4 3 8" xfId="40513"/>
    <cellStyle name="20 % – Zvýraznění5 6 4 4" xfId="2779"/>
    <cellStyle name="20 % – Zvýraznění5 6 4 4 2" xfId="9304"/>
    <cellStyle name="20 % – Zvýraznění5 6 4 4 2 2" xfId="24520"/>
    <cellStyle name="20 % – Zvýraznění5 6 4 4 2 3" xfId="51930"/>
    <cellStyle name="20 % – Zvýraznění5 6 4 4 2 4" xfId="51931"/>
    <cellStyle name="20 % – Zvýraznění5 6 4 4 2 5" xfId="51932"/>
    <cellStyle name="20 % – Zvýraznění5 6 4 4 3" xfId="12845"/>
    <cellStyle name="20 % – Zvýraznění5 6 4 4 3 2" xfId="28037"/>
    <cellStyle name="20 % – Zvýraznění5 6 4 4 3 3" xfId="51933"/>
    <cellStyle name="20 % – Zvýraznění5 6 4 4 3 4" xfId="51934"/>
    <cellStyle name="20 % – Zvýraznění5 6 4 4 4" xfId="16642"/>
    <cellStyle name="20 % – Zvýraznění5 6 4 4 4 2" xfId="31823"/>
    <cellStyle name="20 % – Zvýraznění5 6 4 4 5" xfId="35627"/>
    <cellStyle name="20 % – Zvýraznění5 6 4 4 6" xfId="20447"/>
    <cellStyle name="20 % – Zvýraznění5 6 4 4 7" xfId="40514"/>
    <cellStyle name="20 % – Zvýraznění5 6 4 4 8" xfId="40515"/>
    <cellStyle name="20 % – Zvýraznění5 6 4 5" xfId="8127"/>
    <cellStyle name="20 % – Zvýraznění5 6 4 5 2" xfId="23343"/>
    <cellStyle name="20 % – Zvýraznění5 6 4 5 3" xfId="51935"/>
    <cellStyle name="20 % – Zvýraznění5 6 4 5 4" xfId="51936"/>
    <cellStyle name="20 % – Zvýraznění5 6 4 5 5" xfId="51937"/>
    <cellStyle name="20 % – Zvýraznění5 6 4 6" xfId="12842"/>
    <cellStyle name="20 % – Zvýraznění5 6 4 6 2" xfId="28034"/>
    <cellStyle name="20 % – Zvýraznění5 6 4 6 3" xfId="51938"/>
    <cellStyle name="20 % – Zvýraznění5 6 4 6 4" xfId="51939"/>
    <cellStyle name="20 % – Zvýraznění5 6 4 7" xfId="16639"/>
    <cellStyle name="20 % – Zvýraznění5 6 4 7 2" xfId="31820"/>
    <cellStyle name="20 % – Zvýraznění5 6 4 8" xfId="35624"/>
    <cellStyle name="20 % – Zvýraznění5 6 4 9" xfId="20444"/>
    <cellStyle name="20 % – Zvýraznění5 6 5" xfId="2780"/>
    <cellStyle name="20 % – Zvýraznění5 6 5 10" xfId="40516"/>
    <cellStyle name="20 % – Zvýraznění5 6 5 11" xfId="40517"/>
    <cellStyle name="20 % – Zvýraznění5 6 5 2" xfId="2781"/>
    <cellStyle name="20 % – Zvýraznění5 6 5 2 2" xfId="9305"/>
    <cellStyle name="20 % – Zvýraznění5 6 5 2 2 2" xfId="24521"/>
    <cellStyle name="20 % – Zvýraznění5 6 5 2 2 3" xfId="51940"/>
    <cellStyle name="20 % – Zvýraznění5 6 5 2 2 4" xfId="51941"/>
    <cellStyle name="20 % – Zvýraznění5 6 5 2 2 5" xfId="51942"/>
    <cellStyle name="20 % – Zvýraznění5 6 5 2 3" xfId="12847"/>
    <cellStyle name="20 % – Zvýraznění5 6 5 2 3 2" xfId="28039"/>
    <cellStyle name="20 % – Zvýraznění5 6 5 2 3 3" xfId="51943"/>
    <cellStyle name="20 % – Zvýraznění5 6 5 2 3 4" xfId="51944"/>
    <cellStyle name="20 % – Zvýraznění5 6 5 2 4" xfId="16644"/>
    <cellStyle name="20 % – Zvýraznění5 6 5 2 4 2" xfId="31825"/>
    <cellStyle name="20 % – Zvýraznění5 6 5 2 5" xfId="35629"/>
    <cellStyle name="20 % – Zvýraznění5 6 5 2 6" xfId="20449"/>
    <cellStyle name="20 % – Zvýraznění5 6 5 2 7" xfId="40518"/>
    <cellStyle name="20 % – Zvýraznění5 6 5 2 8" xfId="40519"/>
    <cellStyle name="20 % – Zvýraznění5 6 5 3" xfId="2782"/>
    <cellStyle name="20 % – Zvýraznění5 6 5 3 2" xfId="9306"/>
    <cellStyle name="20 % – Zvýraznění5 6 5 3 2 2" xfId="24522"/>
    <cellStyle name="20 % – Zvýraznění5 6 5 3 2 3" xfId="51945"/>
    <cellStyle name="20 % – Zvýraznění5 6 5 3 2 4" xfId="51946"/>
    <cellStyle name="20 % – Zvýraznění5 6 5 3 2 5" xfId="51947"/>
    <cellStyle name="20 % – Zvýraznění5 6 5 3 3" xfId="12848"/>
    <cellStyle name="20 % – Zvýraznění5 6 5 3 3 2" xfId="28040"/>
    <cellStyle name="20 % – Zvýraznění5 6 5 3 3 3" xfId="51948"/>
    <cellStyle name="20 % – Zvýraznění5 6 5 3 3 4" xfId="51949"/>
    <cellStyle name="20 % – Zvýraznění5 6 5 3 4" xfId="16645"/>
    <cellStyle name="20 % – Zvýraznění5 6 5 3 4 2" xfId="31826"/>
    <cellStyle name="20 % – Zvýraznění5 6 5 3 5" xfId="35630"/>
    <cellStyle name="20 % – Zvýraznění5 6 5 3 6" xfId="20450"/>
    <cellStyle name="20 % – Zvýraznění5 6 5 3 7" xfId="40520"/>
    <cellStyle name="20 % – Zvýraznění5 6 5 3 8" xfId="40521"/>
    <cellStyle name="20 % – Zvýraznění5 6 5 4" xfId="2783"/>
    <cellStyle name="20 % – Zvýraznění5 6 5 4 2" xfId="9307"/>
    <cellStyle name="20 % – Zvýraznění5 6 5 4 2 2" xfId="24523"/>
    <cellStyle name="20 % – Zvýraznění5 6 5 4 2 3" xfId="51950"/>
    <cellStyle name="20 % – Zvýraznění5 6 5 4 2 4" xfId="51951"/>
    <cellStyle name="20 % – Zvýraznění5 6 5 4 2 5" xfId="51952"/>
    <cellStyle name="20 % – Zvýraznění5 6 5 4 3" xfId="12849"/>
    <cellStyle name="20 % – Zvýraznění5 6 5 4 3 2" xfId="28041"/>
    <cellStyle name="20 % – Zvýraznění5 6 5 4 3 3" xfId="51953"/>
    <cellStyle name="20 % – Zvýraznění5 6 5 4 3 4" xfId="51954"/>
    <cellStyle name="20 % – Zvýraznění5 6 5 4 4" xfId="16646"/>
    <cellStyle name="20 % – Zvýraznění5 6 5 4 4 2" xfId="31827"/>
    <cellStyle name="20 % – Zvýraznění5 6 5 4 5" xfId="35631"/>
    <cellStyle name="20 % – Zvýraznění5 6 5 4 6" xfId="20451"/>
    <cellStyle name="20 % – Zvýraznění5 6 5 4 7" xfId="40522"/>
    <cellStyle name="20 % – Zvýraznění5 6 5 4 8" xfId="40523"/>
    <cellStyle name="20 % – Zvýraznění5 6 5 5" xfId="8209"/>
    <cellStyle name="20 % – Zvýraznění5 6 5 5 2" xfId="23425"/>
    <cellStyle name="20 % – Zvýraznění5 6 5 5 3" xfId="51955"/>
    <cellStyle name="20 % – Zvýraznění5 6 5 5 4" xfId="51956"/>
    <cellStyle name="20 % – Zvýraznění5 6 5 5 5" xfId="51957"/>
    <cellStyle name="20 % – Zvýraznění5 6 5 6" xfId="12846"/>
    <cellStyle name="20 % – Zvýraznění5 6 5 6 2" xfId="28038"/>
    <cellStyle name="20 % – Zvýraznění5 6 5 6 3" xfId="51958"/>
    <cellStyle name="20 % – Zvýraznění5 6 5 6 4" xfId="51959"/>
    <cellStyle name="20 % – Zvýraznění5 6 5 7" xfId="16643"/>
    <cellStyle name="20 % – Zvýraznění5 6 5 7 2" xfId="31824"/>
    <cellStyle name="20 % – Zvýraznění5 6 5 8" xfId="35628"/>
    <cellStyle name="20 % – Zvýraznění5 6 5 9" xfId="20448"/>
    <cellStyle name="20 % – Zvýraznění5 6 6" xfId="2784"/>
    <cellStyle name="20 % – Zvýraznění5 6 6 10" xfId="40524"/>
    <cellStyle name="20 % – Zvýraznění5 6 6 11" xfId="40525"/>
    <cellStyle name="20 % – Zvýraznění5 6 6 2" xfId="2785"/>
    <cellStyle name="20 % – Zvýraznění5 6 6 2 2" xfId="9308"/>
    <cellStyle name="20 % – Zvýraznění5 6 6 2 2 2" xfId="24524"/>
    <cellStyle name="20 % – Zvýraznění5 6 6 2 2 3" xfId="51960"/>
    <cellStyle name="20 % – Zvýraznění5 6 6 2 2 4" xfId="51961"/>
    <cellStyle name="20 % – Zvýraznění5 6 6 2 2 5" xfId="51962"/>
    <cellStyle name="20 % – Zvýraznění5 6 6 2 3" xfId="12851"/>
    <cellStyle name="20 % – Zvýraznění5 6 6 2 3 2" xfId="28043"/>
    <cellStyle name="20 % – Zvýraznění5 6 6 2 3 3" xfId="51963"/>
    <cellStyle name="20 % – Zvýraznění5 6 6 2 3 4" xfId="51964"/>
    <cellStyle name="20 % – Zvýraznění5 6 6 2 4" xfId="16648"/>
    <cellStyle name="20 % – Zvýraznění5 6 6 2 4 2" xfId="31829"/>
    <cellStyle name="20 % – Zvýraznění5 6 6 2 5" xfId="35633"/>
    <cellStyle name="20 % – Zvýraznění5 6 6 2 6" xfId="20453"/>
    <cellStyle name="20 % – Zvýraznění5 6 6 2 7" xfId="40526"/>
    <cellStyle name="20 % – Zvýraznění5 6 6 2 8" xfId="40527"/>
    <cellStyle name="20 % – Zvýraznění5 6 6 3" xfId="2786"/>
    <cellStyle name="20 % – Zvýraznění5 6 6 3 2" xfId="9309"/>
    <cellStyle name="20 % – Zvýraznění5 6 6 3 2 2" xfId="24525"/>
    <cellStyle name="20 % – Zvýraznění5 6 6 3 2 3" xfId="51965"/>
    <cellStyle name="20 % – Zvýraznění5 6 6 3 2 4" xfId="51966"/>
    <cellStyle name="20 % – Zvýraznění5 6 6 3 2 5" xfId="51967"/>
    <cellStyle name="20 % – Zvýraznění5 6 6 3 3" xfId="12852"/>
    <cellStyle name="20 % – Zvýraznění5 6 6 3 3 2" xfId="28044"/>
    <cellStyle name="20 % – Zvýraznění5 6 6 3 3 3" xfId="51968"/>
    <cellStyle name="20 % – Zvýraznění5 6 6 3 3 4" xfId="51969"/>
    <cellStyle name="20 % – Zvýraznění5 6 6 3 4" xfId="16649"/>
    <cellStyle name="20 % – Zvýraznění5 6 6 3 4 2" xfId="31830"/>
    <cellStyle name="20 % – Zvýraznění5 6 6 3 5" xfId="35634"/>
    <cellStyle name="20 % – Zvýraznění5 6 6 3 6" xfId="20454"/>
    <cellStyle name="20 % – Zvýraznění5 6 6 3 7" xfId="40528"/>
    <cellStyle name="20 % – Zvýraznění5 6 6 3 8" xfId="40529"/>
    <cellStyle name="20 % – Zvýraznění5 6 6 4" xfId="2787"/>
    <cellStyle name="20 % – Zvýraznění5 6 6 4 2" xfId="9310"/>
    <cellStyle name="20 % – Zvýraznění5 6 6 4 2 2" xfId="24526"/>
    <cellStyle name="20 % – Zvýraznění5 6 6 4 2 3" xfId="51970"/>
    <cellStyle name="20 % – Zvýraznění5 6 6 4 2 4" xfId="51971"/>
    <cellStyle name="20 % – Zvýraznění5 6 6 4 2 5" xfId="51972"/>
    <cellStyle name="20 % – Zvýraznění5 6 6 4 3" xfId="12853"/>
    <cellStyle name="20 % – Zvýraznění5 6 6 4 3 2" xfId="28045"/>
    <cellStyle name="20 % – Zvýraznění5 6 6 4 3 3" xfId="51973"/>
    <cellStyle name="20 % – Zvýraznění5 6 6 4 3 4" xfId="51974"/>
    <cellStyle name="20 % – Zvýraznění5 6 6 4 4" xfId="16650"/>
    <cellStyle name="20 % – Zvýraznění5 6 6 4 4 2" xfId="31831"/>
    <cellStyle name="20 % – Zvýraznění5 6 6 4 5" xfId="35635"/>
    <cellStyle name="20 % – Zvýraznění5 6 6 4 6" xfId="20455"/>
    <cellStyle name="20 % – Zvýraznění5 6 6 4 7" xfId="40530"/>
    <cellStyle name="20 % – Zvýraznění5 6 6 4 8" xfId="40531"/>
    <cellStyle name="20 % – Zvýraznění5 6 6 5" xfId="8302"/>
    <cellStyle name="20 % – Zvýraznění5 6 6 5 2" xfId="23518"/>
    <cellStyle name="20 % – Zvýraznění5 6 6 5 3" xfId="51975"/>
    <cellStyle name="20 % – Zvýraznění5 6 6 5 4" xfId="51976"/>
    <cellStyle name="20 % – Zvýraznění5 6 6 5 5" xfId="51977"/>
    <cellStyle name="20 % – Zvýraznění5 6 6 6" xfId="12850"/>
    <cellStyle name="20 % – Zvýraznění5 6 6 6 2" xfId="28042"/>
    <cellStyle name="20 % – Zvýraznění5 6 6 6 3" xfId="51978"/>
    <cellStyle name="20 % – Zvýraznění5 6 6 6 4" xfId="51979"/>
    <cellStyle name="20 % – Zvýraznění5 6 6 7" xfId="16647"/>
    <cellStyle name="20 % – Zvýraznění5 6 6 7 2" xfId="31828"/>
    <cellStyle name="20 % – Zvýraznění5 6 6 8" xfId="35632"/>
    <cellStyle name="20 % – Zvýraznění5 6 6 9" xfId="20452"/>
    <cellStyle name="20 % – Zvýraznění5 6 7" xfId="2788"/>
    <cellStyle name="20 % – Zvýraznění5 6 7 10" xfId="40532"/>
    <cellStyle name="20 % – Zvýraznění5 6 7 11" xfId="40533"/>
    <cellStyle name="20 % – Zvýraznění5 6 7 2" xfId="2789"/>
    <cellStyle name="20 % – Zvýraznění5 6 7 2 2" xfId="9311"/>
    <cellStyle name="20 % – Zvýraznění5 6 7 2 2 2" xfId="24527"/>
    <cellStyle name="20 % – Zvýraznění5 6 7 2 2 3" xfId="51980"/>
    <cellStyle name="20 % – Zvýraznění5 6 7 2 2 4" xfId="51981"/>
    <cellStyle name="20 % – Zvýraznění5 6 7 2 2 5" xfId="51982"/>
    <cellStyle name="20 % – Zvýraznění5 6 7 2 3" xfId="12855"/>
    <cellStyle name="20 % – Zvýraznění5 6 7 2 3 2" xfId="28047"/>
    <cellStyle name="20 % – Zvýraznění5 6 7 2 3 3" xfId="51983"/>
    <cellStyle name="20 % – Zvýraznění5 6 7 2 3 4" xfId="51984"/>
    <cellStyle name="20 % – Zvýraznění5 6 7 2 4" xfId="16652"/>
    <cellStyle name="20 % – Zvýraznění5 6 7 2 4 2" xfId="31833"/>
    <cellStyle name="20 % – Zvýraznění5 6 7 2 5" xfId="35637"/>
    <cellStyle name="20 % – Zvýraznění5 6 7 2 6" xfId="20457"/>
    <cellStyle name="20 % – Zvýraznění5 6 7 2 7" xfId="40534"/>
    <cellStyle name="20 % – Zvýraznění5 6 7 2 8" xfId="40535"/>
    <cellStyle name="20 % – Zvýraznění5 6 7 3" xfId="2790"/>
    <cellStyle name="20 % – Zvýraznění5 6 7 3 2" xfId="9312"/>
    <cellStyle name="20 % – Zvýraznění5 6 7 3 2 2" xfId="24528"/>
    <cellStyle name="20 % – Zvýraznění5 6 7 3 2 3" xfId="51985"/>
    <cellStyle name="20 % – Zvýraznění5 6 7 3 2 4" xfId="51986"/>
    <cellStyle name="20 % – Zvýraznění5 6 7 3 2 5" xfId="51987"/>
    <cellStyle name="20 % – Zvýraznění5 6 7 3 3" xfId="12856"/>
    <cellStyle name="20 % – Zvýraznění5 6 7 3 3 2" xfId="28048"/>
    <cellStyle name="20 % – Zvýraznění5 6 7 3 3 3" xfId="51988"/>
    <cellStyle name="20 % – Zvýraznění5 6 7 3 3 4" xfId="51989"/>
    <cellStyle name="20 % – Zvýraznění5 6 7 3 4" xfId="16653"/>
    <cellStyle name="20 % – Zvýraznění5 6 7 3 4 2" xfId="31834"/>
    <cellStyle name="20 % – Zvýraznění5 6 7 3 5" xfId="35638"/>
    <cellStyle name="20 % – Zvýraznění5 6 7 3 6" xfId="20458"/>
    <cellStyle name="20 % – Zvýraznění5 6 7 3 7" xfId="40536"/>
    <cellStyle name="20 % – Zvýraznění5 6 7 3 8" xfId="40537"/>
    <cellStyle name="20 % – Zvýraznění5 6 7 4" xfId="2791"/>
    <cellStyle name="20 % – Zvýraznění5 6 7 4 2" xfId="9313"/>
    <cellStyle name="20 % – Zvýraznění5 6 7 4 2 2" xfId="24529"/>
    <cellStyle name="20 % – Zvýraznění5 6 7 4 2 3" xfId="51990"/>
    <cellStyle name="20 % – Zvýraznění5 6 7 4 2 4" xfId="51991"/>
    <cellStyle name="20 % – Zvýraznění5 6 7 4 2 5" xfId="51992"/>
    <cellStyle name="20 % – Zvýraznění5 6 7 4 3" xfId="12857"/>
    <cellStyle name="20 % – Zvýraznění5 6 7 4 3 2" xfId="28049"/>
    <cellStyle name="20 % – Zvýraznění5 6 7 4 3 3" xfId="51993"/>
    <cellStyle name="20 % – Zvýraznění5 6 7 4 3 4" xfId="51994"/>
    <cellStyle name="20 % – Zvýraznění5 6 7 4 4" xfId="16654"/>
    <cellStyle name="20 % – Zvýraznění5 6 7 4 4 2" xfId="31835"/>
    <cellStyle name="20 % – Zvýraznění5 6 7 4 5" xfId="35639"/>
    <cellStyle name="20 % – Zvýraznění5 6 7 4 6" xfId="20459"/>
    <cellStyle name="20 % – Zvýraznění5 6 7 4 7" xfId="40538"/>
    <cellStyle name="20 % – Zvýraznění5 6 7 4 8" xfId="40539"/>
    <cellStyle name="20 % – Zvýraznění5 6 7 5" xfId="8385"/>
    <cellStyle name="20 % – Zvýraznění5 6 7 5 2" xfId="23601"/>
    <cellStyle name="20 % – Zvýraznění5 6 7 5 3" xfId="51995"/>
    <cellStyle name="20 % – Zvýraznění5 6 7 5 4" xfId="51996"/>
    <cellStyle name="20 % – Zvýraznění5 6 7 5 5" xfId="51997"/>
    <cellStyle name="20 % – Zvýraznění5 6 7 6" xfId="12854"/>
    <cellStyle name="20 % – Zvýraznění5 6 7 6 2" xfId="28046"/>
    <cellStyle name="20 % – Zvýraznění5 6 7 6 3" xfId="51998"/>
    <cellStyle name="20 % – Zvýraznění5 6 7 6 4" xfId="51999"/>
    <cellStyle name="20 % – Zvýraznění5 6 7 7" xfId="16651"/>
    <cellStyle name="20 % – Zvýraznění5 6 7 7 2" xfId="31832"/>
    <cellStyle name="20 % – Zvýraznění5 6 7 8" xfId="35636"/>
    <cellStyle name="20 % – Zvýraznění5 6 7 9" xfId="20456"/>
    <cellStyle name="20 % – Zvýraznění5 6 8" xfId="2792"/>
    <cellStyle name="20 % – Zvýraznění5 6 8 2" xfId="9314"/>
    <cellStyle name="20 % – Zvýraznění5 6 8 2 2" xfId="24530"/>
    <cellStyle name="20 % – Zvýraznění5 6 8 2 3" xfId="52000"/>
    <cellStyle name="20 % – Zvýraznění5 6 8 2 4" xfId="52001"/>
    <cellStyle name="20 % – Zvýraznění5 6 8 2 5" xfId="52002"/>
    <cellStyle name="20 % – Zvýraznění5 6 8 3" xfId="12858"/>
    <cellStyle name="20 % – Zvýraznění5 6 8 3 2" xfId="28050"/>
    <cellStyle name="20 % – Zvýraznění5 6 8 3 3" xfId="52003"/>
    <cellStyle name="20 % – Zvýraznění5 6 8 3 4" xfId="52004"/>
    <cellStyle name="20 % – Zvýraznění5 6 8 4" xfId="16655"/>
    <cellStyle name="20 % – Zvýraznění5 6 8 4 2" xfId="31836"/>
    <cellStyle name="20 % – Zvýraznění5 6 8 5" xfId="35640"/>
    <cellStyle name="20 % – Zvýraznění5 6 8 6" xfId="20460"/>
    <cellStyle name="20 % – Zvýraznění5 6 8 7" xfId="40540"/>
    <cellStyle name="20 % – Zvýraznění5 6 8 8" xfId="40541"/>
    <cellStyle name="20 % – Zvýraznění5 6 9" xfId="2793"/>
    <cellStyle name="20 % – Zvýraznění5 6 9 2" xfId="9315"/>
    <cellStyle name="20 % – Zvýraznění5 6 9 2 2" xfId="24531"/>
    <cellStyle name="20 % – Zvýraznění5 6 9 2 3" xfId="52005"/>
    <cellStyle name="20 % – Zvýraznění5 6 9 2 4" xfId="52006"/>
    <cellStyle name="20 % – Zvýraznění5 6 9 2 5" xfId="52007"/>
    <cellStyle name="20 % – Zvýraznění5 6 9 3" xfId="12859"/>
    <cellStyle name="20 % – Zvýraznění5 6 9 3 2" xfId="28051"/>
    <cellStyle name="20 % – Zvýraznění5 6 9 3 3" xfId="52008"/>
    <cellStyle name="20 % – Zvýraznění5 6 9 3 4" xfId="52009"/>
    <cellStyle name="20 % – Zvýraznění5 6 9 4" xfId="16656"/>
    <cellStyle name="20 % – Zvýraznění5 6 9 4 2" xfId="31837"/>
    <cellStyle name="20 % – Zvýraznění5 6 9 5" xfId="35641"/>
    <cellStyle name="20 % – Zvýraznění5 6 9 6" xfId="20461"/>
    <cellStyle name="20 % – Zvýraznění5 6 9 7" xfId="40542"/>
    <cellStyle name="20 % – Zvýraznění5 6 9 8" xfId="40543"/>
    <cellStyle name="20 % – Zvýraznění5 7" xfId="460"/>
    <cellStyle name="20 % – Zvýraznění5 7 10" xfId="19152"/>
    <cellStyle name="20 % – Zvýraznění5 7 11" xfId="40544"/>
    <cellStyle name="20 % – Zvýraznění5 7 12" xfId="40545"/>
    <cellStyle name="20 % – Zvýraznění5 7 2" xfId="2794"/>
    <cellStyle name="20 % – Zvýraznění5 7 2 2" xfId="9316"/>
    <cellStyle name="20 % – Zvýraznění5 7 2 2 2" xfId="24532"/>
    <cellStyle name="20 % – Zvýraznění5 7 2 2 3" xfId="52010"/>
    <cellStyle name="20 % – Zvýraznění5 7 2 2 4" xfId="52011"/>
    <cellStyle name="20 % – Zvýraznění5 7 2 2 5" xfId="52012"/>
    <cellStyle name="20 % – Zvýraznění5 7 2 3" xfId="12860"/>
    <cellStyle name="20 % – Zvýraznění5 7 2 3 2" xfId="28052"/>
    <cellStyle name="20 % – Zvýraznění5 7 2 3 3" xfId="52013"/>
    <cellStyle name="20 % – Zvýraznění5 7 2 3 4" xfId="52014"/>
    <cellStyle name="20 % – Zvýraznění5 7 2 4" xfId="16657"/>
    <cellStyle name="20 % – Zvýraznění5 7 2 4 2" xfId="31838"/>
    <cellStyle name="20 % – Zvýraznění5 7 2 5" xfId="35642"/>
    <cellStyle name="20 % – Zvýraznění5 7 2 6" xfId="20462"/>
    <cellStyle name="20 % – Zvýraznění5 7 2 7" xfId="40546"/>
    <cellStyle name="20 % – Zvýraznění5 7 2 8" xfId="40547"/>
    <cellStyle name="20 % – Zvýraznění5 7 3" xfId="2795"/>
    <cellStyle name="20 % – Zvýraznění5 7 3 2" xfId="9317"/>
    <cellStyle name="20 % – Zvýraznění5 7 3 2 2" xfId="24533"/>
    <cellStyle name="20 % – Zvýraznění5 7 3 2 3" xfId="52015"/>
    <cellStyle name="20 % – Zvýraznění5 7 3 2 4" xfId="52016"/>
    <cellStyle name="20 % – Zvýraznění5 7 3 2 5" xfId="52017"/>
    <cellStyle name="20 % – Zvýraznění5 7 3 3" xfId="12861"/>
    <cellStyle name="20 % – Zvýraznění5 7 3 3 2" xfId="28053"/>
    <cellStyle name="20 % – Zvýraznění5 7 3 3 3" xfId="52018"/>
    <cellStyle name="20 % – Zvýraznění5 7 3 3 4" xfId="52019"/>
    <cellStyle name="20 % – Zvýraznění5 7 3 4" xfId="16658"/>
    <cellStyle name="20 % – Zvýraznění5 7 3 4 2" xfId="31839"/>
    <cellStyle name="20 % – Zvýraznění5 7 3 5" xfId="35643"/>
    <cellStyle name="20 % – Zvýraznění5 7 3 6" xfId="20463"/>
    <cellStyle name="20 % – Zvýraznění5 7 3 7" xfId="40548"/>
    <cellStyle name="20 % – Zvýraznění5 7 3 8" xfId="40549"/>
    <cellStyle name="20 % – Zvýraznění5 7 4" xfId="2796"/>
    <cellStyle name="20 % – Zvýraznění5 7 4 2" xfId="9318"/>
    <cellStyle name="20 % – Zvýraznění5 7 4 2 2" xfId="24534"/>
    <cellStyle name="20 % – Zvýraznění5 7 4 2 3" xfId="52020"/>
    <cellStyle name="20 % – Zvýraznění5 7 4 2 4" xfId="52021"/>
    <cellStyle name="20 % – Zvýraznění5 7 4 2 5" xfId="52022"/>
    <cellStyle name="20 % – Zvýraznění5 7 4 3" xfId="12862"/>
    <cellStyle name="20 % – Zvýraznění5 7 4 3 2" xfId="28054"/>
    <cellStyle name="20 % – Zvýraznění5 7 4 3 3" xfId="52023"/>
    <cellStyle name="20 % – Zvýraznění5 7 4 3 4" xfId="52024"/>
    <cellStyle name="20 % – Zvýraznění5 7 4 4" xfId="16659"/>
    <cellStyle name="20 % – Zvýraznění5 7 4 4 2" xfId="31840"/>
    <cellStyle name="20 % – Zvýraznění5 7 4 5" xfId="35644"/>
    <cellStyle name="20 % – Zvýraznění5 7 4 6" xfId="20464"/>
    <cellStyle name="20 % – Zvýraznění5 7 4 7" xfId="40550"/>
    <cellStyle name="20 % – Zvýraznění5 7 4 8" xfId="40551"/>
    <cellStyle name="20 % – Zvýraznění5 7 5" xfId="2797"/>
    <cellStyle name="20 % – Zvýraznění5 7 5 2" xfId="11254"/>
    <cellStyle name="20 % – Zvýraznění5 7 5 2 2" xfId="26454"/>
    <cellStyle name="20 % – Zvýraznění5 7 5 2 3" xfId="52025"/>
    <cellStyle name="20 % – Zvýraznění5 7 5 2 4" xfId="52026"/>
    <cellStyle name="20 % – Zvýraznění5 7 5 2 5" xfId="52027"/>
    <cellStyle name="20 % – Zvýraznění5 7 5 3" xfId="12863"/>
    <cellStyle name="20 % – Zvýraznění5 7 5 3 2" xfId="28055"/>
    <cellStyle name="20 % – Zvýraznění5 7 5 3 3" xfId="52028"/>
    <cellStyle name="20 % – Zvýraznění5 7 5 3 4" xfId="52029"/>
    <cellStyle name="20 % – Zvýraznění5 7 5 4" xfId="16660"/>
    <cellStyle name="20 % – Zvýraznění5 7 5 4 2" xfId="31841"/>
    <cellStyle name="20 % – Zvýraznění5 7 5 5" xfId="35645"/>
    <cellStyle name="20 % – Zvýraznění5 7 5 6" xfId="20465"/>
    <cellStyle name="20 % – Zvýraznění5 7 5 7" xfId="40552"/>
    <cellStyle name="20 % – Zvýraznění5 7 5 8" xfId="40553"/>
    <cellStyle name="20 % – Zvýraznění5 7 6" xfId="7709"/>
    <cellStyle name="20 % – Zvýraznění5 7 6 2" xfId="22928"/>
    <cellStyle name="20 % – Zvýraznění5 7 6 3" xfId="52030"/>
    <cellStyle name="20 % – Zvýraznění5 7 6 4" xfId="52031"/>
    <cellStyle name="20 % – Zvýraznění5 7 6 5" xfId="52032"/>
    <cellStyle name="20 % – Zvýraznění5 7 7" xfId="11546"/>
    <cellStyle name="20 % – Zvýraznění5 7 7 2" xfId="26742"/>
    <cellStyle name="20 % – Zvýraznění5 7 7 3" xfId="52033"/>
    <cellStyle name="20 % – Zvýraznění5 7 7 4" xfId="52034"/>
    <cellStyle name="20 % – Zvýraznění5 7 8" xfId="15346"/>
    <cellStyle name="20 % – Zvýraznění5 7 8 2" xfId="30527"/>
    <cellStyle name="20 % – Zvýraznění5 7 9" xfId="34332"/>
    <cellStyle name="20 % – Zvýraznění5 8" xfId="2798"/>
    <cellStyle name="20 % – Zvýraznění5 8 2" xfId="2799"/>
    <cellStyle name="20 % – Zvýraznění5 8 2 2" xfId="7937"/>
    <cellStyle name="20 % – Zvýraznění5 8 2 2 2" xfId="23154"/>
    <cellStyle name="20 % – Zvýraznění5 8 2 2 3" xfId="52035"/>
    <cellStyle name="20 % – Zvýraznění5 8 2 2 4" xfId="52036"/>
    <cellStyle name="20 % – Zvýraznění5 8 2 2 5" xfId="52037"/>
    <cellStyle name="20 % – Zvýraznění5 8 2 3" xfId="12864"/>
    <cellStyle name="20 % – Zvýraznění5 8 2 3 2" xfId="28056"/>
    <cellStyle name="20 % – Zvýraznění5 8 2 3 3" xfId="52038"/>
    <cellStyle name="20 % – Zvýraznění5 8 2 3 4" xfId="52039"/>
    <cellStyle name="20 % – Zvýraznění5 8 2 4" xfId="16661"/>
    <cellStyle name="20 % – Zvýraznění5 8 2 4 2" xfId="31842"/>
    <cellStyle name="20 % – Zvýraznění5 8 2 5" xfId="35646"/>
    <cellStyle name="20 % – Zvýraznění5 8 2 6" xfId="20466"/>
    <cellStyle name="20 % – Zvýraznění5 8 2 7" xfId="40554"/>
    <cellStyle name="20 % – Zvýraznění5 8 2 8" xfId="40555"/>
    <cellStyle name="20 % – Zvýraznění5 8 3" xfId="2800"/>
    <cellStyle name="20 % – Zvýraznění5 8 3 2" xfId="9319"/>
    <cellStyle name="20 % – Zvýraznění5 8 3 2 2" xfId="24535"/>
    <cellStyle name="20 % – Zvýraznění5 8 3 2 3" xfId="52040"/>
    <cellStyle name="20 % – Zvýraznění5 8 3 2 4" xfId="52041"/>
    <cellStyle name="20 % – Zvýraznění5 8 3 2 5" xfId="52042"/>
    <cellStyle name="20 % – Zvýraznění5 8 3 3" xfId="12865"/>
    <cellStyle name="20 % – Zvýraznění5 8 3 3 2" xfId="28057"/>
    <cellStyle name="20 % – Zvýraznění5 8 3 3 3" xfId="52043"/>
    <cellStyle name="20 % – Zvýraznění5 8 3 3 4" xfId="52044"/>
    <cellStyle name="20 % – Zvýraznění5 8 3 4" xfId="16662"/>
    <cellStyle name="20 % – Zvýraznění5 8 3 4 2" xfId="31843"/>
    <cellStyle name="20 % – Zvýraznění5 8 3 5" xfId="35647"/>
    <cellStyle name="20 % – Zvýraznění5 8 3 6" xfId="20467"/>
    <cellStyle name="20 % – Zvýraznění5 8 3 7" xfId="40556"/>
    <cellStyle name="20 % – Zvýraznění5 8 3 8" xfId="40557"/>
    <cellStyle name="20 % – Zvýraznění5 8 4" xfId="2801"/>
    <cellStyle name="20 % – Zvýraznění5 8 4 2" xfId="9320"/>
    <cellStyle name="20 % – Zvýraznění5 8 4 2 2" xfId="24536"/>
    <cellStyle name="20 % – Zvýraznění5 8 4 2 3" xfId="52045"/>
    <cellStyle name="20 % – Zvýraznění5 8 4 2 4" xfId="52046"/>
    <cellStyle name="20 % – Zvýraznění5 8 4 2 5" xfId="52047"/>
    <cellStyle name="20 % – Zvýraznění5 8 4 3" xfId="12866"/>
    <cellStyle name="20 % – Zvýraznění5 8 4 3 2" xfId="28058"/>
    <cellStyle name="20 % – Zvýraznění5 8 4 3 3" xfId="52048"/>
    <cellStyle name="20 % – Zvýraznění5 8 4 3 4" xfId="52049"/>
    <cellStyle name="20 % – Zvýraznění5 8 4 4" xfId="16663"/>
    <cellStyle name="20 % – Zvýraznění5 8 4 4 2" xfId="31844"/>
    <cellStyle name="20 % – Zvýraznění5 8 4 5" xfId="35648"/>
    <cellStyle name="20 % – Zvýraznění5 8 4 6" xfId="20468"/>
    <cellStyle name="20 % – Zvýraznění5 8 4 7" xfId="40558"/>
    <cellStyle name="20 % – Zvýraznění5 8 4 8" xfId="40559"/>
    <cellStyle name="20 % – Zvýraznění5 8 5" xfId="2802"/>
    <cellStyle name="20 % – Zvýraznění5 9" xfId="2803"/>
    <cellStyle name="20 % – Zvýraznění5 9 10" xfId="40560"/>
    <cellStyle name="20 % – Zvýraznění5 9 11" xfId="40561"/>
    <cellStyle name="20 % – Zvýraznění5 9 2" xfId="2804"/>
    <cellStyle name="20 % – Zvýraznění5 9 2 2" xfId="9321"/>
    <cellStyle name="20 % – Zvýraznění5 9 2 2 2" xfId="24537"/>
    <cellStyle name="20 % – Zvýraznění5 9 2 2 3" xfId="52050"/>
    <cellStyle name="20 % – Zvýraznění5 9 2 2 4" xfId="52051"/>
    <cellStyle name="20 % – Zvýraznění5 9 2 2 5" xfId="52052"/>
    <cellStyle name="20 % – Zvýraznění5 9 2 3" xfId="12868"/>
    <cellStyle name="20 % – Zvýraznění5 9 2 3 2" xfId="28060"/>
    <cellStyle name="20 % – Zvýraznění5 9 2 3 3" xfId="52053"/>
    <cellStyle name="20 % – Zvýraznění5 9 2 3 4" xfId="52054"/>
    <cellStyle name="20 % – Zvýraznění5 9 2 4" xfId="16665"/>
    <cellStyle name="20 % – Zvýraznění5 9 2 4 2" xfId="31846"/>
    <cellStyle name="20 % – Zvýraznění5 9 2 5" xfId="35650"/>
    <cellStyle name="20 % – Zvýraznění5 9 2 6" xfId="20470"/>
    <cellStyle name="20 % – Zvýraznění5 9 2 7" xfId="40562"/>
    <cellStyle name="20 % – Zvýraznění5 9 2 8" xfId="40563"/>
    <cellStyle name="20 % – Zvýraznění5 9 3" xfId="2805"/>
    <cellStyle name="20 % – Zvýraznění5 9 3 2" xfId="9322"/>
    <cellStyle name="20 % – Zvýraznění5 9 3 2 2" xfId="24538"/>
    <cellStyle name="20 % – Zvýraznění5 9 3 2 3" xfId="52055"/>
    <cellStyle name="20 % – Zvýraznění5 9 3 2 4" xfId="52056"/>
    <cellStyle name="20 % – Zvýraznění5 9 3 2 5" xfId="52057"/>
    <cellStyle name="20 % – Zvýraznění5 9 3 3" xfId="12869"/>
    <cellStyle name="20 % – Zvýraznění5 9 3 3 2" xfId="28061"/>
    <cellStyle name="20 % – Zvýraznění5 9 3 3 3" xfId="52058"/>
    <cellStyle name="20 % – Zvýraznění5 9 3 3 4" xfId="52059"/>
    <cellStyle name="20 % – Zvýraznění5 9 3 4" xfId="16666"/>
    <cellStyle name="20 % – Zvýraznění5 9 3 4 2" xfId="31847"/>
    <cellStyle name="20 % – Zvýraznění5 9 3 5" xfId="35651"/>
    <cellStyle name="20 % – Zvýraznění5 9 3 6" xfId="20471"/>
    <cellStyle name="20 % – Zvýraznění5 9 3 7" xfId="40564"/>
    <cellStyle name="20 % – Zvýraznění5 9 3 8" xfId="40565"/>
    <cellStyle name="20 % – Zvýraznění5 9 4" xfId="2806"/>
    <cellStyle name="20 % – Zvýraznění5 9 4 2" xfId="9323"/>
    <cellStyle name="20 % – Zvýraznění5 9 4 2 2" xfId="24539"/>
    <cellStyle name="20 % – Zvýraznění5 9 4 2 3" xfId="52060"/>
    <cellStyle name="20 % – Zvýraznění5 9 4 2 4" xfId="52061"/>
    <cellStyle name="20 % – Zvýraznění5 9 4 2 5" xfId="52062"/>
    <cellStyle name="20 % – Zvýraznění5 9 4 3" xfId="12870"/>
    <cellStyle name="20 % – Zvýraznění5 9 4 3 2" xfId="28062"/>
    <cellStyle name="20 % – Zvýraznění5 9 4 3 3" xfId="52063"/>
    <cellStyle name="20 % – Zvýraznění5 9 4 3 4" xfId="52064"/>
    <cellStyle name="20 % – Zvýraznění5 9 4 4" xfId="16667"/>
    <cellStyle name="20 % – Zvýraznění5 9 4 4 2" xfId="31848"/>
    <cellStyle name="20 % – Zvýraznění5 9 4 5" xfId="35652"/>
    <cellStyle name="20 % – Zvýraznění5 9 4 6" xfId="20472"/>
    <cellStyle name="20 % – Zvýraznění5 9 4 7" xfId="40566"/>
    <cellStyle name="20 % – Zvýraznění5 9 4 8" xfId="40567"/>
    <cellStyle name="20 % – Zvýraznění5 9 5" xfId="7990"/>
    <cellStyle name="20 % – Zvýraznění5 9 5 2" xfId="23207"/>
    <cellStyle name="20 % – Zvýraznění5 9 5 3" xfId="52065"/>
    <cellStyle name="20 % – Zvýraznění5 9 5 4" xfId="52066"/>
    <cellStyle name="20 % – Zvýraznění5 9 5 5" xfId="52067"/>
    <cellStyle name="20 % – Zvýraznění5 9 6" xfId="12867"/>
    <cellStyle name="20 % – Zvýraznění5 9 6 2" xfId="28059"/>
    <cellStyle name="20 % – Zvýraznění5 9 6 3" xfId="52068"/>
    <cellStyle name="20 % – Zvýraznění5 9 6 4" xfId="52069"/>
    <cellStyle name="20 % – Zvýraznění5 9 7" xfId="16664"/>
    <cellStyle name="20 % – Zvýraznění5 9 7 2" xfId="31845"/>
    <cellStyle name="20 % – Zvýraznění5 9 8" xfId="35649"/>
    <cellStyle name="20 % – Zvýraznění5 9 9" xfId="20469"/>
    <cellStyle name="20 % – Zvýraznění6" xfId="11" builtinId="50" customBuiltin="1"/>
    <cellStyle name="20 % – Zvýraznění6 10" xfId="2807"/>
    <cellStyle name="20 % – Zvýraznění6 10 10" xfId="40568"/>
    <cellStyle name="20 % – Zvýraznění6 10 11" xfId="40569"/>
    <cellStyle name="20 % – Zvýraznění6 10 2" xfId="2808"/>
    <cellStyle name="20 % – Zvýraznění6 10 2 2" xfId="9324"/>
    <cellStyle name="20 % – Zvýraznění6 10 2 2 2" xfId="24540"/>
    <cellStyle name="20 % – Zvýraznění6 10 2 2 3" xfId="52070"/>
    <cellStyle name="20 % – Zvýraznění6 10 2 2 4" xfId="52071"/>
    <cellStyle name="20 % – Zvýraznění6 10 2 2 5" xfId="52072"/>
    <cellStyle name="20 % – Zvýraznění6 10 2 3" xfId="12872"/>
    <cellStyle name="20 % – Zvýraznění6 10 2 3 2" xfId="28064"/>
    <cellStyle name="20 % – Zvýraznění6 10 2 3 3" xfId="52073"/>
    <cellStyle name="20 % – Zvýraznění6 10 2 3 4" xfId="52074"/>
    <cellStyle name="20 % – Zvýraznění6 10 2 4" xfId="16669"/>
    <cellStyle name="20 % – Zvýraznění6 10 2 4 2" xfId="31850"/>
    <cellStyle name="20 % – Zvýraznění6 10 2 5" xfId="35654"/>
    <cellStyle name="20 % – Zvýraznění6 10 2 6" xfId="20474"/>
    <cellStyle name="20 % – Zvýraznění6 10 2 7" xfId="40570"/>
    <cellStyle name="20 % – Zvýraznění6 10 2 8" xfId="40571"/>
    <cellStyle name="20 % – Zvýraznění6 10 3" xfId="2809"/>
    <cellStyle name="20 % – Zvýraznění6 10 3 2" xfId="9325"/>
    <cellStyle name="20 % – Zvýraznění6 10 3 2 2" xfId="24541"/>
    <cellStyle name="20 % – Zvýraznění6 10 3 2 3" xfId="52075"/>
    <cellStyle name="20 % – Zvýraznění6 10 3 2 4" xfId="52076"/>
    <cellStyle name="20 % – Zvýraznění6 10 3 2 5" xfId="52077"/>
    <cellStyle name="20 % – Zvýraznění6 10 3 3" xfId="12873"/>
    <cellStyle name="20 % – Zvýraznění6 10 3 3 2" xfId="28065"/>
    <cellStyle name="20 % – Zvýraznění6 10 3 3 3" xfId="52078"/>
    <cellStyle name="20 % – Zvýraznění6 10 3 3 4" xfId="52079"/>
    <cellStyle name="20 % – Zvýraznění6 10 3 4" xfId="16670"/>
    <cellStyle name="20 % – Zvýraznění6 10 3 4 2" xfId="31851"/>
    <cellStyle name="20 % – Zvýraznění6 10 3 5" xfId="35655"/>
    <cellStyle name="20 % – Zvýraznění6 10 3 6" xfId="20475"/>
    <cellStyle name="20 % – Zvýraznění6 10 3 7" xfId="40572"/>
    <cellStyle name="20 % – Zvýraznění6 10 3 8" xfId="40573"/>
    <cellStyle name="20 % – Zvýraznění6 10 4" xfId="2810"/>
    <cellStyle name="20 % – Zvýraznění6 10 4 2" xfId="9326"/>
    <cellStyle name="20 % – Zvýraznění6 10 4 2 2" xfId="24542"/>
    <cellStyle name="20 % – Zvýraznění6 10 4 2 3" xfId="52080"/>
    <cellStyle name="20 % – Zvýraznění6 10 4 2 4" xfId="52081"/>
    <cellStyle name="20 % – Zvýraznění6 10 4 2 5" xfId="52082"/>
    <cellStyle name="20 % – Zvýraznění6 10 4 3" xfId="12874"/>
    <cellStyle name="20 % – Zvýraznění6 10 4 3 2" xfId="28066"/>
    <cellStyle name="20 % – Zvýraznění6 10 4 3 3" xfId="52083"/>
    <cellStyle name="20 % – Zvýraznění6 10 4 3 4" xfId="52084"/>
    <cellStyle name="20 % – Zvýraznění6 10 4 4" xfId="16671"/>
    <cellStyle name="20 % – Zvýraznění6 10 4 4 2" xfId="31852"/>
    <cellStyle name="20 % – Zvýraznění6 10 4 5" xfId="35656"/>
    <cellStyle name="20 % – Zvýraznění6 10 4 6" xfId="20476"/>
    <cellStyle name="20 % – Zvýraznění6 10 4 7" xfId="40574"/>
    <cellStyle name="20 % – Zvýraznění6 10 4 8" xfId="40575"/>
    <cellStyle name="20 % – Zvýraznění6 10 5" xfId="8117"/>
    <cellStyle name="20 % – Zvýraznění6 10 5 2" xfId="23333"/>
    <cellStyle name="20 % – Zvýraznění6 10 5 3" xfId="52085"/>
    <cellStyle name="20 % – Zvýraznění6 10 5 4" xfId="52086"/>
    <cellStyle name="20 % – Zvýraznění6 10 5 5" xfId="52087"/>
    <cellStyle name="20 % – Zvýraznění6 10 6" xfId="12871"/>
    <cellStyle name="20 % – Zvýraznění6 10 6 2" xfId="28063"/>
    <cellStyle name="20 % – Zvýraznění6 10 6 3" xfId="52088"/>
    <cellStyle name="20 % – Zvýraznění6 10 6 4" xfId="52089"/>
    <cellStyle name="20 % – Zvýraznění6 10 7" xfId="16668"/>
    <cellStyle name="20 % – Zvýraznění6 10 7 2" xfId="31849"/>
    <cellStyle name="20 % – Zvýraznění6 10 8" xfId="35653"/>
    <cellStyle name="20 % – Zvýraznění6 10 9" xfId="20473"/>
    <cellStyle name="20 % – Zvýraznění6 11" xfId="2811"/>
    <cellStyle name="20 % – Zvýraznění6 11 10" xfId="40576"/>
    <cellStyle name="20 % – Zvýraznění6 11 11" xfId="40577"/>
    <cellStyle name="20 % – Zvýraznění6 11 2" xfId="2812"/>
    <cellStyle name="20 % – Zvýraznění6 11 2 2" xfId="9327"/>
    <cellStyle name="20 % – Zvýraznění6 11 2 2 2" xfId="24543"/>
    <cellStyle name="20 % – Zvýraznění6 11 2 2 3" xfId="52090"/>
    <cellStyle name="20 % – Zvýraznění6 11 2 2 4" xfId="52091"/>
    <cellStyle name="20 % – Zvýraznění6 11 2 2 5" xfId="52092"/>
    <cellStyle name="20 % – Zvýraznění6 11 2 3" xfId="12876"/>
    <cellStyle name="20 % – Zvýraznění6 11 2 3 2" xfId="28068"/>
    <cellStyle name="20 % – Zvýraznění6 11 2 3 3" xfId="52093"/>
    <cellStyle name="20 % – Zvýraznění6 11 2 3 4" xfId="52094"/>
    <cellStyle name="20 % – Zvýraznění6 11 2 4" xfId="16673"/>
    <cellStyle name="20 % – Zvýraznění6 11 2 4 2" xfId="31854"/>
    <cellStyle name="20 % – Zvýraznění6 11 2 5" xfId="35658"/>
    <cellStyle name="20 % – Zvýraznění6 11 2 6" xfId="20478"/>
    <cellStyle name="20 % – Zvýraznění6 11 2 7" xfId="40578"/>
    <cellStyle name="20 % – Zvýraznění6 11 2 8" xfId="40579"/>
    <cellStyle name="20 % – Zvýraznění6 11 3" xfId="2813"/>
    <cellStyle name="20 % – Zvýraznění6 11 3 2" xfId="9328"/>
    <cellStyle name="20 % – Zvýraznění6 11 3 2 2" xfId="24544"/>
    <cellStyle name="20 % – Zvýraznění6 11 3 2 3" xfId="52095"/>
    <cellStyle name="20 % – Zvýraznění6 11 3 2 4" xfId="52096"/>
    <cellStyle name="20 % – Zvýraznění6 11 3 2 5" xfId="52097"/>
    <cellStyle name="20 % – Zvýraznění6 11 3 3" xfId="12877"/>
    <cellStyle name="20 % – Zvýraznění6 11 3 3 2" xfId="28069"/>
    <cellStyle name="20 % – Zvýraznění6 11 3 3 3" xfId="52098"/>
    <cellStyle name="20 % – Zvýraznění6 11 3 3 4" xfId="52099"/>
    <cellStyle name="20 % – Zvýraznění6 11 3 4" xfId="16674"/>
    <cellStyle name="20 % – Zvýraznění6 11 3 4 2" xfId="31855"/>
    <cellStyle name="20 % – Zvýraznění6 11 3 5" xfId="35659"/>
    <cellStyle name="20 % – Zvýraznění6 11 3 6" xfId="20479"/>
    <cellStyle name="20 % – Zvýraznění6 11 3 7" xfId="40580"/>
    <cellStyle name="20 % – Zvýraznění6 11 3 8" xfId="40581"/>
    <cellStyle name="20 % – Zvýraznění6 11 4" xfId="2814"/>
    <cellStyle name="20 % – Zvýraznění6 11 4 2" xfId="9329"/>
    <cellStyle name="20 % – Zvýraznění6 11 4 2 2" xfId="24545"/>
    <cellStyle name="20 % – Zvýraznění6 11 4 2 3" xfId="52100"/>
    <cellStyle name="20 % – Zvýraznění6 11 4 2 4" xfId="52101"/>
    <cellStyle name="20 % – Zvýraznění6 11 4 2 5" xfId="52102"/>
    <cellStyle name="20 % – Zvýraznění6 11 4 3" xfId="12878"/>
    <cellStyle name="20 % – Zvýraznění6 11 4 3 2" xfId="28070"/>
    <cellStyle name="20 % – Zvýraznění6 11 4 3 3" xfId="52103"/>
    <cellStyle name="20 % – Zvýraznění6 11 4 3 4" xfId="52104"/>
    <cellStyle name="20 % – Zvýraznění6 11 4 4" xfId="16675"/>
    <cellStyle name="20 % – Zvýraznění6 11 4 4 2" xfId="31856"/>
    <cellStyle name="20 % – Zvýraznění6 11 4 5" xfId="35660"/>
    <cellStyle name="20 % – Zvýraznění6 11 4 6" xfId="20480"/>
    <cellStyle name="20 % – Zvýraznění6 11 4 7" xfId="40582"/>
    <cellStyle name="20 % – Zvýraznění6 11 4 8" xfId="40583"/>
    <cellStyle name="20 % – Zvýraznění6 11 5" xfId="8199"/>
    <cellStyle name="20 % – Zvýraznění6 11 5 2" xfId="23415"/>
    <cellStyle name="20 % – Zvýraznění6 11 5 3" xfId="52105"/>
    <cellStyle name="20 % – Zvýraznění6 11 5 4" xfId="52106"/>
    <cellStyle name="20 % – Zvýraznění6 11 5 5" xfId="52107"/>
    <cellStyle name="20 % – Zvýraznění6 11 6" xfId="12875"/>
    <cellStyle name="20 % – Zvýraznění6 11 6 2" xfId="28067"/>
    <cellStyle name="20 % – Zvýraznění6 11 6 3" xfId="52108"/>
    <cellStyle name="20 % – Zvýraznění6 11 6 4" xfId="52109"/>
    <cellStyle name="20 % – Zvýraznění6 11 7" xfId="16672"/>
    <cellStyle name="20 % – Zvýraznění6 11 7 2" xfId="31853"/>
    <cellStyle name="20 % – Zvýraznění6 11 8" xfId="35657"/>
    <cellStyle name="20 % – Zvýraznění6 11 9" xfId="20477"/>
    <cellStyle name="20 % – Zvýraznění6 12" xfId="2815"/>
    <cellStyle name="20 % – Zvýraznění6 12 10" xfId="40584"/>
    <cellStyle name="20 % – Zvýraznění6 12 11" xfId="40585"/>
    <cellStyle name="20 % – Zvýraznění6 12 2" xfId="2816"/>
    <cellStyle name="20 % – Zvýraznění6 12 2 2" xfId="9330"/>
    <cellStyle name="20 % – Zvýraznění6 12 2 2 2" xfId="24546"/>
    <cellStyle name="20 % – Zvýraznění6 12 2 2 3" xfId="52110"/>
    <cellStyle name="20 % – Zvýraznění6 12 2 2 4" xfId="52111"/>
    <cellStyle name="20 % – Zvýraznění6 12 2 2 5" xfId="52112"/>
    <cellStyle name="20 % – Zvýraznění6 12 2 3" xfId="12880"/>
    <cellStyle name="20 % – Zvýraznění6 12 2 3 2" xfId="28072"/>
    <cellStyle name="20 % – Zvýraznění6 12 2 3 3" xfId="52113"/>
    <cellStyle name="20 % – Zvýraznění6 12 2 3 4" xfId="52114"/>
    <cellStyle name="20 % – Zvýraznění6 12 2 4" xfId="16677"/>
    <cellStyle name="20 % – Zvýraznění6 12 2 4 2" xfId="31858"/>
    <cellStyle name="20 % – Zvýraznění6 12 2 5" xfId="35662"/>
    <cellStyle name="20 % – Zvýraznění6 12 2 6" xfId="20482"/>
    <cellStyle name="20 % – Zvýraznění6 12 2 7" xfId="40586"/>
    <cellStyle name="20 % – Zvýraznění6 12 2 8" xfId="40587"/>
    <cellStyle name="20 % – Zvýraznění6 12 3" xfId="2817"/>
    <cellStyle name="20 % – Zvýraznění6 12 3 2" xfId="9331"/>
    <cellStyle name="20 % – Zvýraznění6 12 3 2 2" xfId="24547"/>
    <cellStyle name="20 % – Zvýraznění6 12 3 2 3" xfId="52115"/>
    <cellStyle name="20 % – Zvýraznění6 12 3 2 4" xfId="52116"/>
    <cellStyle name="20 % – Zvýraznění6 12 3 2 5" xfId="52117"/>
    <cellStyle name="20 % – Zvýraznění6 12 3 3" xfId="12881"/>
    <cellStyle name="20 % – Zvýraznění6 12 3 3 2" xfId="28073"/>
    <cellStyle name="20 % – Zvýraznění6 12 3 3 3" xfId="52118"/>
    <cellStyle name="20 % – Zvýraznění6 12 3 3 4" xfId="52119"/>
    <cellStyle name="20 % – Zvýraznění6 12 3 4" xfId="16678"/>
    <cellStyle name="20 % – Zvýraznění6 12 3 4 2" xfId="31859"/>
    <cellStyle name="20 % – Zvýraznění6 12 3 5" xfId="35663"/>
    <cellStyle name="20 % – Zvýraznění6 12 3 6" xfId="20483"/>
    <cellStyle name="20 % – Zvýraznění6 12 3 7" xfId="40588"/>
    <cellStyle name="20 % – Zvýraznění6 12 3 8" xfId="40589"/>
    <cellStyle name="20 % – Zvýraznění6 12 4" xfId="2818"/>
    <cellStyle name="20 % – Zvýraznění6 12 4 2" xfId="9332"/>
    <cellStyle name="20 % – Zvýraznění6 12 4 2 2" xfId="24548"/>
    <cellStyle name="20 % – Zvýraznění6 12 4 2 3" xfId="52120"/>
    <cellStyle name="20 % – Zvýraznění6 12 4 2 4" xfId="52121"/>
    <cellStyle name="20 % – Zvýraznění6 12 4 2 5" xfId="52122"/>
    <cellStyle name="20 % – Zvýraznění6 12 4 3" xfId="12882"/>
    <cellStyle name="20 % – Zvýraznění6 12 4 3 2" xfId="28074"/>
    <cellStyle name="20 % – Zvýraznění6 12 4 3 3" xfId="52123"/>
    <cellStyle name="20 % – Zvýraznění6 12 4 3 4" xfId="52124"/>
    <cellStyle name="20 % – Zvýraznění6 12 4 4" xfId="16679"/>
    <cellStyle name="20 % – Zvýraznění6 12 4 4 2" xfId="31860"/>
    <cellStyle name="20 % – Zvýraznění6 12 4 5" xfId="35664"/>
    <cellStyle name="20 % – Zvýraznění6 12 4 6" xfId="20484"/>
    <cellStyle name="20 % – Zvýraznění6 12 4 7" xfId="40590"/>
    <cellStyle name="20 % – Zvýraznění6 12 4 8" xfId="40591"/>
    <cellStyle name="20 % – Zvýraznění6 12 5" xfId="8292"/>
    <cellStyle name="20 % – Zvýraznění6 12 5 2" xfId="23508"/>
    <cellStyle name="20 % – Zvýraznění6 12 5 3" xfId="52125"/>
    <cellStyle name="20 % – Zvýraznění6 12 5 4" xfId="52126"/>
    <cellStyle name="20 % – Zvýraznění6 12 5 5" xfId="52127"/>
    <cellStyle name="20 % – Zvýraznění6 12 6" xfId="12879"/>
    <cellStyle name="20 % – Zvýraznění6 12 6 2" xfId="28071"/>
    <cellStyle name="20 % – Zvýraznění6 12 6 3" xfId="52128"/>
    <cellStyle name="20 % – Zvýraznění6 12 6 4" xfId="52129"/>
    <cellStyle name="20 % – Zvýraznění6 12 7" xfId="16676"/>
    <cellStyle name="20 % – Zvýraznění6 12 7 2" xfId="31857"/>
    <cellStyle name="20 % – Zvýraznění6 12 8" xfId="35661"/>
    <cellStyle name="20 % – Zvýraznění6 12 9" xfId="20481"/>
    <cellStyle name="20 % – Zvýraznění6 13" xfId="2819"/>
    <cellStyle name="20 % – Zvýraznění6 13 2" xfId="2820"/>
    <cellStyle name="20 % – Zvýraznění6 14" xfId="2821"/>
    <cellStyle name="20 % – Zvýraznění6 14 2" xfId="2822"/>
    <cellStyle name="20 % – Zvýraznění6 15" xfId="2823"/>
    <cellStyle name="20 % – Zvýraznění6 15 2" xfId="2824"/>
    <cellStyle name="20 % – Zvýraznění6 16" xfId="2825"/>
    <cellStyle name="20 % – Zvýraznění6 16 2" xfId="2826"/>
    <cellStyle name="20 % – Zvýraznění6 17" xfId="2827"/>
    <cellStyle name="20 % – Zvýraznění6 17 2" xfId="2828"/>
    <cellStyle name="20 % – Zvýraznění6 18" xfId="2829"/>
    <cellStyle name="20 % – Zvýraznění6 18 2" xfId="2830"/>
    <cellStyle name="20 % – Zvýraznění6 19" xfId="2831"/>
    <cellStyle name="20 % – Zvýraznění6 19 2" xfId="2832"/>
    <cellStyle name="20 % – Zvýraznění6 2" xfId="12"/>
    <cellStyle name="20 % – Zvýraznění6 2 10" xfId="2833"/>
    <cellStyle name="20 % – Zvýraznění6 2 10 2" xfId="2834"/>
    <cellStyle name="20 % – Zvýraznění6 2 11" xfId="2835"/>
    <cellStyle name="20 % – Zvýraznění6 2 11 2" xfId="2836"/>
    <cellStyle name="20 % – Zvýraznění6 2 12" xfId="2837"/>
    <cellStyle name="20 % – Zvýraznění6 2 12 2" xfId="2838"/>
    <cellStyle name="20 % – Zvýraznění6 2 13" xfId="2839"/>
    <cellStyle name="20 % – Zvýraznění6 2 13 2" xfId="2840"/>
    <cellStyle name="20 % – Zvýraznění6 2 14" xfId="2841"/>
    <cellStyle name="20 % – Zvýraznění6 2 2" xfId="106"/>
    <cellStyle name="20 % – Zvýraznění6 2 2 10" xfId="2842"/>
    <cellStyle name="20 % – Zvýraznění6 2 2 10 2" xfId="2843"/>
    <cellStyle name="20 % – Zvýraznění6 2 2 11" xfId="2844"/>
    <cellStyle name="20 % – Zvýraznění6 2 2 11 2" xfId="2845"/>
    <cellStyle name="20 % – Zvýraznění6 2 2 12" xfId="2846"/>
    <cellStyle name="20 % – Zvýraznění6 2 2 12 2" xfId="2847"/>
    <cellStyle name="20 % – Zvýraznění6 2 2 13" xfId="2848"/>
    <cellStyle name="20 % – Zvýraznění6 2 2 2" xfId="223"/>
    <cellStyle name="20 % – Zvýraznění6 2 2 2 10" xfId="2849"/>
    <cellStyle name="20 % – Zvýraznění6 2 2 2 2" xfId="2850"/>
    <cellStyle name="20 % – Zvýraznění6 2 2 2 2 2" xfId="2851"/>
    <cellStyle name="20 % – Zvýraznění6 2 2 2 3" xfId="2852"/>
    <cellStyle name="20 % – Zvýraznění6 2 2 2 3 2" xfId="2853"/>
    <cellStyle name="20 % – Zvýraznění6 2 2 2 4" xfId="2854"/>
    <cellStyle name="20 % – Zvýraznění6 2 2 2 4 2" xfId="2855"/>
    <cellStyle name="20 % – Zvýraznění6 2 2 2 5" xfId="2856"/>
    <cellStyle name="20 % – Zvýraznění6 2 2 2 5 2" xfId="2857"/>
    <cellStyle name="20 % – Zvýraznění6 2 2 2 6" xfId="2858"/>
    <cellStyle name="20 % – Zvýraznění6 2 2 2 6 2" xfId="2859"/>
    <cellStyle name="20 % – Zvýraznění6 2 2 2 7" xfId="2860"/>
    <cellStyle name="20 % – Zvýraznění6 2 2 2 7 2" xfId="2861"/>
    <cellStyle name="20 % – Zvýraznění6 2 2 2 8" xfId="2862"/>
    <cellStyle name="20 % – Zvýraznění6 2 2 2 8 2" xfId="2863"/>
    <cellStyle name="20 % – Zvýraznění6 2 2 2 9" xfId="2864"/>
    <cellStyle name="20 % – Zvýraznění6 2 2 2 9 2" xfId="2865"/>
    <cellStyle name="20 % – Zvýraznění6 2 2 3" xfId="253"/>
    <cellStyle name="20 % – Zvýraznění6 2 2 3 10" xfId="2866"/>
    <cellStyle name="20 % – Zvýraznění6 2 2 3 2" xfId="2867"/>
    <cellStyle name="20 % – Zvýraznění6 2 2 3 2 2" xfId="2868"/>
    <cellStyle name="20 % – Zvýraznění6 2 2 3 3" xfId="2869"/>
    <cellStyle name="20 % – Zvýraznění6 2 2 3 3 2" xfId="2870"/>
    <cellStyle name="20 % – Zvýraznění6 2 2 3 4" xfId="2871"/>
    <cellStyle name="20 % – Zvýraznění6 2 2 3 4 2" xfId="2872"/>
    <cellStyle name="20 % – Zvýraznění6 2 2 3 5" xfId="2873"/>
    <cellStyle name="20 % – Zvýraznění6 2 2 3 5 2" xfId="2874"/>
    <cellStyle name="20 % – Zvýraznění6 2 2 3 6" xfId="2875"/>
    <cellStyle name="20 % – Zvýraznění6 2 2 3 6 2" xfId="2876"/>
    <cellStyle name="20 % – Zvýraznění6 2 2 3 7" xfId="2877"/>
    <cellStyle name="20 % – Zvýraznění6 2 2 3 7 2" xfId="2878"/>
    <cellStyle name="20 % – Zvýraznění6 2 2 3 8" xfId="2879"/>
    <cellStyle name="20 % – Zvýraznění6 2 2 3 8 2" xfId="2880"/>
    <cellStyle name="20 % – Zvýraznění6 2 2 3 9" xfId="2881"/>
    <cellStyle name="20 % – Zvýraznění6 2 2 3 9 2" xfId="2882"/>
    <cellStyle name="20 % – Zvýraznění6 2 2 4" xfId="461"/>
    <cellStyle name="20 % – Zvýraznění6 2 2 4 10" xfId="2883"/>
    <cellStyle name="20 % – Zvýraznění6 2 2 4 2" xfId="2884"/>
    <cellStyle name="20 % – Zvýraznění6 2 2 4 2 2" xfId="2885"/>
    <cellStyle name="20 % – Zvýraznění6 2 2 4 3" xfId="2886"/>
    <cellStyle name="20 % – Zvýraznění6 2 2 4 3 2" xfId="2887"/>
    <cellStyle name="20 % – Zvýraznění6 2 2 4 4" xfId="2888"/>
    <cellStyle name="20 % – Zvýraznění6 2 2 4 4 2" xfId="2889"/>
    <cellStyle name="20 % – Zvýraznění6 2 2 4 5" xfId="2890"/>
    <cellStyle name="20 % – Zvýraznění6 2 2 4 5 2" xfId="2891"/>
    <cellStyle name="20 % – Zvýraznění6 2 2 4 6" xfId="2892"/>
    <cellStyle name="20 % – Zvýraznění6 2 2 4 6 2" xfId="2893"/>
    <cellStyle name="20 % – Zvýraznění6 2 2 4 7" xfId="2894"/>
    <cellStyle name="20 % – Zvýraznění6 2 2 4 7 2" xfId="2895"/>
    <cellStyle name="20 % – Zvýraznění6 2 2 4 8" xfId="2896"/>
    <cellStyle name="20 % – Zvýraznění6 2 2 4 8 2" xfId="2897"/>
    <cellStyle name="20 % – Zvýraznění6 2 2 4 9" xfId="2898"/>
    <cellStyle name="20 % – Zvýraznění6 2 2 4 9 2" xfId="2899"/>
    <cellStyle name="20 % – Zvýraznění6 2 2 5" xfId="2900"/>
    <cellStyle name="20 % – Zvýraznění6 2 2 5 2" xfId="2901"/>
    <cellStyle name="20 % – Zvýraznění6 2 2 6" xfId="2902"/>
    <cellStyle name="20 % – Zvýraznění6 2 2 6 2" xfId="2903"/>
    <cellStyle name="20 % – Zvýraznění6 2 2 7" xfId="2904"/>
    <cellStyle name="20 % – Zvýraznění6 2 2 7 2" xfId="2905"/>
    <cellStyle name="20 % – Zvýraznění6 2 2 8" xfId="2906"/>
    <cellStyle name="20 % – Zvýraznění6 2 2 8 2" xfId="2907"/>
    <cellStyle name="20 % – Zvýraznění6 2 2 9" xfId="2908"/>
    <cellStyle name="20 % – Zvýraznění6 2 2 9 2" xfId="2909"/>
    <cellStyle name="20 % – Zvýraznění6 2 3" xfId="222"/>
    <cellStyle name="20 % – Zvýraznění6 2 3 10" xfId="2910"/>
    <cellStyle name="20 % – Zvýraznění6 2 3 2" xfId="2911"/>
    <cellStyle name="20 % – Zvýraznění6 2 3 2 2" xfId="2912"/>
    <cellStyle name="20 % – Zvýraznění6 2 3 3" xfId="2913"/>
    <cellStyle name="20 % – Zvýraznění6 2 3 3 2" xfId="2914"/>
    <cellStyle name="20 % – Zvýraznění6 2 3 4" xfId="2915"/>
    <cellStyle name="20 % – Zvýraznění6 2 3 4 2" xfId="2916"/>
    <cellStyle name="20 % – Zvýraznění6 2 3 5" xfId="2917"/>
    <cellStyle name="20 % – Zvýraznění6 2 3 5 2" xfId="2918"/>
    <cellStyle name="20 % – Zvýraznění6 2 3 6" xfId="2919"/>
    <cellStyle name="20 % – Zvýraznění6 2 3 6 2" xfId="2920"/>
    <cellStyle name="20 % – Zvýraznění6 2 3 7" xfId="2921"/>
    <cellStyle name="20 % – Zvýraznění6 2 3 7 2" xfId="2922"/>
    <cellStyle name="20 % – Zvýraznění6 2 3 8" xfId="2923"/>
    <cellStyle name="20 % – Zvýraznění6 2 3 8 2" xfId="2924"/>
    <cellStyle name="20 % – Zvýraznění6 2 3 9" xfId="2925"/>
    <cellStyle name="20 % – Zvýraznění6 2 3 9 2" xfId="2926"/>
    <cellStyle name="20 % – Zvýraznění6 2 4" xfId="252"/>
    <cellStyle name="20 % – Zvýraznění6 2 4 10" xfId="2927"/>
    <cellStyle name="20 % – Zvýraznění6 2 4 2" xfId="2928"/>
    <cellStyle name="20 % – Zvýraznění6 2 4 2 2" xfId="2929"/>
    <cellStyle name="20 % – Zvýraznění6 2 4 3" xfId="2930"/>
    <cellStyle name="20 % – Zvýraznění6 2 4 3 2" xfId="2931"/>
    <cellStyle name="20 % – Zvýraznění6 2 4 4" xfId="2932"/>
    <cellStyle name="20 % – Zvýraznění6 2 4 4 2" xfId="2933"/>
    <cellStyle name="20 % – Zvýraznění6 2 4 5" xfId="2934"/>
    <cellStyle name="20 % – Zvýraznění6 2 4 5 2" xfId="2935"/>
    <cellStyle name="20 % – Zvýraznění6 2 4 6" xfId="2936"/>
    <cellStyle name="20 % – Zvýraznění6 2 4 6 2" xfId="2937"/>
    <cellStyle name="20 % – Zvýraznění6 2 4 7" xfId="2938"/>
    <cellStyle name="20 % – Zvýraznění6 2 4 7 2" xfId="2939"/>
    <cellStyle name="20 % – Zvýraznění6 2 4 8" xfId="2940"/>
    <cellStyle name="20 % – Zvýraznění6 2 4 8 2" xfId="2941"/>
    <cellStyle name="20 % – Zvýraznění6 2 4 9" xfId="2942"/>
    <cellStyle name="20 % – Zvýraznění6 2 4 9 2" xfId="2943"/>
    <cellStyle name="20 % – Zvýraznění6 2 5" xfId="462"/>
    <cellStyle name="20 % – Zvýraznění6 2 5 10" xfId="2944"/>
    <cellStyle name="20 % – Zvýraznění6 2 5 2" xfId="2945"/>
    <cellStyle name="20 % – Zvýraznění6 2 5 2 2" xfId="2946"/>
    <cellStyle name="20 % – Zvýraznění6 2 5 3" xfId="2947"/>
    <cellStyle name="20 % – Zvýraznění6 2 5 3 2" xfId="2948"/>
    <cellStyle name="20 % – Zvýraznění6 2 5 4" xfId="2949"/>
    <cellStyle name="20 % – Zvýraznění6 2 5 4 2" xfId="2950"/>
    <cellStyle name="20 % – Zvýraznění6 2 5 5" xfId="2951"/>
    <cellStyle name="20 % – Zvýraznění6 2 5 5 2" xfId="2952"/>
    <cellStyle name="20 % – Zvýraznění6 2 5 6" xfId="2953"/>
    <cellStyle name="20 % – Zvýraznění6 2 5 6 2" xfId="2954"/>
    <cellStyle name="20 % – Zvýraznění6 2 5 7" xfId="2955"/>
    <cellStyle name="20 % – Zvýraznění6 2 5 7 2" xfId="2956"/>
    <cellStyle name="20 % – Zvýraznění6 2 5 8" xfId="2957"/>
    <cellStyle name="20 % – Zvýraznění6 2 5 8 2" xfId="2958"/>
    <cellStyle name="20 % – Zvýraznění6 2 5 9" xfId="2959"/>
    <cellStyle name="20 % – Zvýraznění6 2 5 9 2" xfId="2960"/>
    <cellStyle name="20 % – Zvýraznění6 2 6" xfId="2961"/>
    <cellStyle name="20 % – Zvýraznění6 2 6 2" xfId="2962"/>
    <cellStyle name="20 % – Zvýraznění6 2 7" xfId="2963"/>
    <cellStyle name="20 % – Zvýraznění6 2 7 2" xfId="2964"/>
    <cellStyle name="20 % – Zvýraznění6 2 8" xfId="2965"/>
    <cellStyle name="20 % – Zvýraznění6 2 8 2" xfId="2966"/>
    <cellStyle name="20 % – Zvýraznění6 2 9" xfId="2967"/>
    <cellStyle name="20 % – Zvýraznění6 2 9 2" xfId="2968"/>
    <cellStyle name="20 % – Zvýraznění6 20" xfId="2969"/>
    <cellStyle name="20 % – Zvýraznění6 20 2" xfId="11135"/>
    <cellStyle name="20 % – Zvýraznění6 20 2 2" xfId="26335"/>
    <cellStyle name="20 % – Zvýraznění6 20 2 3" xfId="52130"/>
    <cellStyle name="20 % – Zvýraznění6 20 2 4" xfId="52131"/>
    <cellStyle name="20 % – Zvýraznění6 20 2 5" xfId="52132"/>
    <cellStyle name="20 % – Zvýraznění6 20 3" xfId="12885"/>
    <cellStyle name="20 % – Zvýraznění6 20 3 2" xfId="28075"/>
    <cellStyle name="20 % – Zvýraznění6 20 3 3" xfId="52133"/>
    <cellStyle name="20 % – Zvýraznění6 20 3 4" xfId="52134"/>
    <cellStyle name="20 % – Zvýraznění6 20 4" xfId="16681"/>
    <cellStyle name="20 % – Zvýraznění6 20 4 2" xfId="31862"/>
    <cellStyle name="20 % – Zvýraznění6 20 5" xfId="35665"/>
    <cellStyle name="20 % – Zvýraznění6 20 6" xfId="20485"/>
    <cellStyle name="20 % – Zvýraznění6 20 7" xfId="40592"/>
    <cellStyle name="20 % – Zvýraznění6 20 8" xfId="40593"/>
    <cellStyle name="20 % – Zvýraznění6 21" xfId="7587"/>
    <cellStyle name="20 % – Zvýraznění6 21 2" xfId="22808"/>
    <cellStyle name="20 % – Zvýraznění6 21 3" xfId="52135"/>
    <cellStyle name="20 % – Zvýraznění6 21 4" xfId="52136"/>
    <cellStyle name="20 % – Zvýraznění6 22" xfId="52137"/>
    <cellStyle name="20 % – Zvýraznění6 23" xfId="64749"/>
    <cellStyle name="20 % – Zvýraznění6 24" xfId="64750"/>
    <cellStyle name="20 % – Zvýraznění6 25" xfId="64751"/>
    <cellStyle name="20 % – Zvýraznění6 26" xfId="64752"/>
    <cellStyle name="20 % – Zvýraznění6 27" xfId="64753"/>
    <cellStyle name="20 % – Zvýraznění6 28" xfId="64754"/>
    <cellStyle name="20 % – Zvýraznění6 3" xfId="130"/>
    <cellStyle name="20 % – Zvýraznění6 3 10" xfId="2970"/>
    <cellStyle name="20 % – Zvýraznění6 3 10 10" xfId="40594"/>
    <cellStyle name="20 % – Zvýraznění6 3 10 11" xfId="40595"/>
    <cellStyle name="20 % – Zvýraznění6 3 10 2" xfId="2971"/>
    <cellStyle name="20 % – Zvýraznění6 3 10 2 2" xfId="9333"/>
    <cellStyle name="20 % – Zvýraznění6 3 10 2 2 2" xfId="24549"/>
    <cellStyle name="20 % – Zvýraznění6 3 10 2 2 3" xfId="52138"/>
    <cellStyle name="20 % – Zvýraznění6 3 10 2 2 4" xfId="52139"/>
    <cellStyle name="20 % – Zvýraznění6 3 10 2 2 5" xfId="52140"/>
    <cellStyle name="20 % – Zvýraznění6 3 10 2 3" xfId="12887"/>
    <cellStyle name="20 % – Zvýraznění6 3 10 2 3 2" xfId="28077"/>
    <cellStyle name="20 % – Zvýraznění6 3 10 2 3 3" xfId="52141"/>
    <cellStyle name="20 % – Zvýraznění6 3 10 2 3 4" xfId="52142"/>
    <cellStyle name="20 % – Zvýraznění6 3 10 2 4" xfId="16683"/>
    <cellStyle name="20 % – Zvýraznění6 3 10 2 4 2" xfId="31864"/>
    <cellStyle name="20 % – Zvýraznění6 3 10 2 5" xfId="35667"/>
    <cellStyle name="20 % – Zvýraznění6 3 10 2 6" xfId="20487"/>
    <cellStyle name="20 % – Zvýraznění6 3 10 2 7" xfId="40596"/>
    <cellStyle name="20 % – Zvýraznění6 3 10 2 8" xfId="40597"/>
    <cellStyle name="20 % – Zvýraznění6 3 10 3" xfId="2972"/>
    <cellStyle name="20 % – Zvýraznění6 3 10 3 2" xfId="9334"/>
    <cellStyle name="20 % – Zvýraznění6 3 10 3 2 2" xfId="24550"/>
    <cellStyle name="20 % – Zvýraznění6 3 10 3 2 3" xfId="52143"/>
    <cellStyle name="20 % – Zvýraznění6 3 10 3 2 4" xfId="52144"/>
    <cellStyle name="20 % – Zvýraznění6 3 10 3 2 5" xfId="52145"/>
    <cellStyle name="20 % – Zvýraznění6 3 10 3 3" xfId="12888"/>
    <cellStyle name="20 % – Zvýraznění6 3 10 3 3 2" xfId="28078"/>
    <cellStyle name="20 % – Zvýraznění6 3 10 3 3 3" xfId="52146"/>
    <cellStyle name="20 % – Zvýraznění6 3 10 3 3 4" xfId="52147"/>
    <cellStyle name="20 % – Zvýraznění6 3 10 3 4" xfId="16684"/>
    <cellStyle name="20 % – Zvýraznění6 3 10 3 4 2" xfId="31865"/>
    <cellStyle name="20 % – Zvýraznění6 3 10 3 5" xfId="35668"/>
    <cellStyle name="20 % – Zvýraznění6 3 10 3 6" xfId="20488"/>
    <cellStyle name="20 % – Zvýraznění6 3 10 3 7" xfId="40598"/>
    <cellStyle name="20 % – Zvýraznění6 3 10 3 8" xfId="40599"/>
    <cellStyle name="20 % – Zvýraznění6 3 10 4" xfId="2973"/>
    <cellStyle name="20 % – Zvýraznění6 3 10 4 2" xfId="9335"/>
    <cellStyle name="20 % – Zvýraznění6 3 10 4 2 2" xfId="24551"/>
    <cellStyle name="20 % – Zvýraznění6 3 10 4 2 3" xfId="52148"/>
    <cellStyle name="20 % – Zvýraznění6 3 10 4 2 4" xfId="52149"/>
    <cellStyle name="20 % – Zvýraznění6 3 10 4 2 5" xfId="52150"/>
    <cellStyle name="20 % – Zvýraznění6 3 10 4 3" xfId="12889"/>
    <cellStyle name="20 % – Zvýraznění6 3 10 4 3 2" xfId="28079"/>
    <cellStyle name="20 % – Zvýraznění6 3 10 4 3 3" xfId="52151"/>
    <cellStyle name="20 % – Zvýraznění6 3 10 4 3 4" xfId="52152"/>
    <cellStyle name="20 % – Zvýraznění6 3 10 4 4" xfId="16685"/>
    <cellStyle name="20 % – Zvýraznění6 3 10 4 4 2" xfId="31866"/>
    <cellStyle name="20 % – Zvýraznění6 3 10 4 5" xfId="35669"/>
    <cellStyle name="20 % – Zvýraznění6 3 10 4 6" xfId="20489"/>
    <cellStyle name="20 % – Zvýraznění6 3 10 4 7" xfId="40600"/>
    <cellStyle name="20 % – Zvýraznění6 3 10 4 8" xfId="40601"/>
    <cellStyle name="20 % – Zvýraznění6 3 10 5" xfId="8367"/>
    <cellStyle name="20 % – Zvýraznění6 3 10 5 2" xfId="23583"/>
    <cellStyle name="20 % – Zvýraznění6 3 10 5 3" xfId="52153"/>
    <cellStyle name="20 % – Zvýraznění6 3 10 5 4" xfId="52154"/>
    <cellStyle name="20 % – Zvýraznění6 3 10 5 5" xfId="52155"/>
    <cellStyle name="20 % – Zvýraznění6 3 10 6" xfId="12886"/>
    <cellStyle name="20 % – Zvýraznění6 3 10 6 2" xfId="28076"/>
    <cellStyle name="20 % – Zvýraznění6 3 10 6 3" xfId="52156"/>
    <cellStyle name="20 % – Zvýraznění6 3 10 6 4" xfId="52157"/>
    <cellStyle name="20 % – Zvýraznění6 3 10 7" xfId="16682"/>
    <cellStyle name="20 % – Zvýraznění6 3 10 7 2" xfId="31863"/>
    <cellStyle name="20 % – Zvýraznění6 3 10 8" xfId="35666"/>
    <cellStyle name="20 % – Zvýraznění6 3 10 9" xfId="20486"/>
    <cellStyle name="20 % – Zvýraznění6 3 11" xfId="2974"/>
    <cellStyle name="20 % – Zvýraznění6 3 11 2" xfId="9336"/>
    <cellStyle name="20 % – Zvýraznění6 3 11 2 2" xfId="24552"/>
    <cellStyle name="20 % – Zvýraznění6 3 11 2 3" xfId="52158"/>
    <cellStyle name="20 % – Zvýraznění6 3 11 2 4" xfId="52159"/>
    <cellStyle name="20 % – Zvýraznění6 3 11 2 5" xfId="52160"/>
    <cellStyle name="20 % – Zvýraznění6 3 11 3" xfId="12890"/>
    <cellStyle name="20 % – Zvýraznění6 3 11 3 2" xfId="28080"/>
    <cellStyle name="20 % – Zvýraznění6 3 11 3 3" xfId="52161"/>
    <cellStyle name="20 % – Zvýraznění6 3 11 3 4" xfId="52162"/>
    <cellStyle name="20 % – Zvýraznění6 3 11 4" xfId="16686"/>
    <cellStyle name="20 % – Zvýraznění6 3 11 4 2" xfId="31867"/>
    <cellStyle name="20 % – Zvýraznění6 3 11 5" xfId="35670"/>
    <cellStyle name="20 % – Zvýraznění6 3 11 6" xfId="20490"/>
    <cellStyle name="20 % – Zvýraznění6 3 11 7" xfId="40602"/>
    <cellStyle name="20 % – Zvýraznění6 3 11 8" xfId="40603"/>
    <cellStyle name="20 % – Zvýraznění6 3 12" xfId="2975"/>
    <cellStyle name="20 % – Zvýraznění6 3 12 2" xfId="9337"/>
    <cellStyle name="20 % – Zvýraznění6 3 12 2 2" xfId="24553"/>
    <cellStyle name="20 % – Zvýraznění6 3 12 2 3" xfId="52163"/>
    <cellStyle name="20 % – Zvýraznění6 3 12 2 4" xfId="52164"/>
    <cellStyle name="20 % – Zvýraznění6 3 12 2 5" xfId="52165"/>
    <cellStyle name="20 % – Zvýraznění6 3 12 3" xfId="12891"/>
    <cellStyle name="20 % – Zvýraznění6 3 12 3 2" xfId="28081"/>
    <cellStyle name="20 % – Zvýraznění6 3 12 3 3" xfId="52166"/>
    <cellStyle name="20 % – Zvýraznění6 3 12 3 4" xfId="52167"/>
    <cellStyle name="20 % – Zvýraznění6 3 12 4" xfId="16687"/>
    <cellStyle name="20 % – Zvýraznění6 3 12 4 2" xfId="31868"/>
    <cellStyle name="20 % – Zvýraznění6 3 12 5" xfId="35671"/>
    <cellStyle name="20 % – Zvýraznění6 3 12 6" xfId="20491"/>
    <cellStyle name="20 % – Zvýraznění6 3 12 7" xfId="40604"/>
    <cellStyle name="20 % – Zvýraznění6 3 12 8" xfId="40605"/>
    <cellStyle name="20 % – Zvýraznění6 3 13" xfId="2976"/>
    <cellStyle name="20 % – Zvýraznění6 3 13 2" xfId="9338"/>
    <cellStyle name="20 % – Zvýraznění6 3 13 2 2" xfId="24554"/>
    <cellStyle name="20 % – Zvýraznění6 3 13 2 3" xfId="52168"/>
    <cellStyle name="20 % – Zvýraznění6 3 13 2 4" xfId="52169"/>
    <cellStyle name="20 % – Zvýraznění6 3 13 2 5" xfId="52170"/>
    <cellStyle name="20 % – Zvýraznění6 3 13 3" xfId="12892"/>
    <cellStyle name="20 % – Zvýraznění6 3 13 3 2" xfId="28082"/>
    <cellStyle name="20 % – Zvýraznění6 3 13 3 3" xfId="52171"/>
    <cellStyle name="20 % – Zvýraznění6 3 13 3 4" xfId="52172"/>
    <cellStyle name="20 % – Zvýraznění6 3 13 4" xfId="16688"/>
    <cellStyle name="20 % – Zvýraznění6 3 13 4 2" xfId="31869"/>
    <cellStyle name="20 % – Zvýraznění6 3 13 5" xfId="35672"/>
    <cellStyle name="20 % – Zvýraznění6 3 13 6" xfId="20492"/>
    <cellStyle name="20 % – Zvýraznění6 3 13 7" xfId="40606"/>
    <cellStyle name="20 % – Zvýraznění6 3 13 8" xfId="40607"/>
    <cellStyle name="20 % – Zvýraznění6 3 14" xfId="2977"/>
    <cellStyle name="20 % – Zvýraznění6 3 14 2" xfId="2978"/>
    <cellStyle name="20 % – Zvýraznění6 3 15" xfId="2979"/>
    <cellStyle name="20 % – Zvýraznění6 3 15 2" xfId="2980"/>
    <cellStyle name="20 % – Zvýraznění6 3 16" xfId="2981"/>
    <cellStyle name="20 % – Zvýraznění6 3 16 2" xfId="2982"/>
    <cellStyle name="20 % – Zvýraznění6 3 17" xfId="2983"/>
    <cellStyle name="20 % – Zvýraznění6 3 17 2" xfId="2984"/>
    <cellStyle name="20 % – Zvýraznění6 3 18" xfId="2985"/>
    <cellStyle name="20 % – Zvýraznění6 3 18 2" xfId="2986"/>
    <cellStyle name="20 % – Zvýraznění6 3 19" xfId="2987"/>
    <cellStyle name="20 % – Zvýraznění6 3 19 2" xfId="2988"/>
    <cellStyle name="20 % – Zvýraznění6 3 2" xfId="463"/>
    <cellStyle name="20 % – Zvýraznění6 3 2 10" xfId="2989"/>
    <cellStyle name="20 % – Zvýraznění6 3 2 10 2" xfId="9339"/>
    <cellStyle name="20 % – Zvýraznění6 3 2 10 2 2" xfId="24555"/>
    <cellStyle name="20 % – Zvýraznění6 3 2 10 2 3" xfId="52173"/>
    <cellStyle name="20 % – Zvýraznění6 3 2 10 2 4" xfId="52174"/>
    <cellStyle name="20 % – Zvýraznění6 3 2 10 2 5" xfId="52175"/>
    <cellStyle name="20 % – Zvýraznění6 3 2 10 3" xfId="12893"/>
    <cellStyle name="20 % – Zvýraznění6 3 2 10 3 2" xfId="28083"/>
    <cellStyle name="20 % – Zvýraznění6 3 2 10 3 3" xfId="52176"/>
    <cellStyle name="20 % – Zvýraznění6 3 2 10 3 4" xfId="52177"/>
    <cellStyle name="20 % – Zvýraznění6 3 2 10 4" xfId="16689"/>
    <cellStyle name="20 % – Zvýraznění6 3 2 10 4 2" xfId="31870"/>
    <cellStyle name="20 % – Zvýraznění6 3 2 10 5" xfId="35673"/>
    <cellStyle name="20 % – Zvýraznění6 3 2 10 6" xfId="20493"/>
    <cellStyle name="20 % – Zvýraznění6 3 2 10 7" xfId="40608"/>
    <cellStyle name="20 % – Zvýraznění6 3 2 10 8" xfId="40609"/>
    <cellStyle name="20 % – Zvýraznění6 3 2 11" xfId="2990"/>
    <cellStyle name="20 % – Zvýraznění6 3 2 11 2" xfId="9340"/>
    <cellStyle name="20 % – Zvýraznění6 3 2 11 2 2" xfId="24556"/>
    <cellStyle name="20 % – Zvýraznění6 3 2 11 2 3" xfId="52178"/>
    <cellStyle name="20 % – Zvýraznění6 3 2 11 2 4" xfId="52179"/>
    <cellStyle name="20 % – Zvýraznění6 3 2 11 2 5" xfId="52180"/>
    <cellStyle name="20 % – Zvýraznění6 3 2 11 3" xfId="12894"/>
    <cellStyle name="20 % – Zvýraznění6 3 2 11 3 2" xfId="28084"/>
    <cellStyle name="20 % – Zvýraznění6 3 2 11 3 3" xfId="52181"/>
    <cellStyle name="20 % – Zvýraznění6 3 2 11 3 4" xfId="52182"/>
    <cellStyle name="20 % – Zvýraznění6 3 2 11 4" xfId="16690"/>
    <cellStyle name="20 % – Zvýraznění6 3 2 11 4 2" xfId="31871"/>
    <cellStyle name="20 % – Zvýraznění6 3 2 11 5" xfId="35674"/>
    <cellStyle name="20 % – Zvýraznění6 3 2 11 6" xfId="20494"/>
    <cellStyle name="20 % – Zvýraznění6 3 2 11 7" xfId="40610"/>
    <cellStyle name="20 % – Zvýraznění6 3 2 11 8" xfId="40611"/>
    <cellStyle name="20 % – Zvýraznění6 3 2 12" xfId="2991"/>
    <cellStyle name="20 % – Zvýraznění6 3 2 12 2" xfId="2992"/>
    <cellStyle name="20 % – Zvýraznění6 3 2 13" xfId="2993"/>
    <cellStyle name="20 % – Zvýraznění6 3 2 13 2" xfId="2994"/>
    <cellStyle name="20 % – Zvýraznění6 3 2 14" xfId="2995"/>
    <cellStyle name="20 % – Zvýraznění6 3 2 14 2" xfId="2996"/>
    <cellStyle name="20 % – Zvýraznění6 3 2 15" xfId="2997"/>
    <cellStyle name="20 % – Zvýraznění6 3 2 15 2" xfId="2998"/>
    <cellStyle name="20 % – Zvýraznění6 3 2 16" xfId="2999"/>
    <cellStyle name="20 % – Zvýraznění6 3 2 16 2" xfId="3000"/>
    <cellStyle name="20 % – Zvýraznění6 3 2 17" xfId="3001"/>
    <cellStyle name="20 % – Zvýraznění6 3 2 17 2" xfId="3002"/>
    <cellStyle name="20 % – Zvýraznění6 3 2 18" xfId="3003"/>
    <cellStyle name="20 % – Zvýraznění6 3 2 18 2" xfId="3004"/>
    <cellStyle name="20 % – Zvýraznění6 3 2 19" xfId="3005"/>
    <cellStyle name="20 % – Zvýraznění6 3 2 2" xfId="464"/>
    <cellStyle name="20 % – Zvýraznění6 3 2 2 10" xfId="3006"/>
    <cellStyle name="20 % – Zvýraznění6 3 2 2 10 2" xfId="11088"/>
    <cellStyle name="20 % – Zvýraznění6 3 2 2 10 2 2" xfId="26288"/>
    <cellStyle name="20 % – Zvýraznění6 3 2 2 10 2 3" xfId="52183"/>
    <cellStyle name="20 % – Zvýraznění6 3 2 2 10 2 4" xfId="52184"/>
    <cellStyle name="20 % – Zvýraznění6 3 2 2 10 2 5" xfId="52185"/>
    <cellStyle name="20 % – Zvýraznění6 3 2 2 10 3" xfId="12895"/>
    <cellStyle name="20 % – Zvýraznění6 3 2 2 10 3 2" xfId="28085"/>
    <cellStyle name="20 % – Zvýraznění6 3 2 2 10 3 3" xfId="52186"/>
    <cellStyle name="20 % – Zvýraznění6 3 2 2 10 3 4" xfId="52187"/>
    <cellStyle name="20 % – Zvýraznění6 3 2 2 10 4" xfId="16691"/>
    <cellStyle name="20 % – Zvýraznění6 3 2 2 10 4 2" xfId="31872"/>
    <cellStyle name="20 % – Zvýraznění6 3 2 2 10 5" xfId="35675"/>
    <cellStyle name="20 % – Zvýraznění6 3 2 2 10 6" xfId="20495"/>
    <cellStyle name="20 % – Zvýraznění6 3 2 2 10 7" xfId="40612"/>
    <cellStyle name="20 % – Zvýraznění6 3 2 2 10 8" xfId="40613"/>
    <cellStyle name="20 % – Zvýraznění6 3 2 2 11" xfId="7879"/>
    <cellStyle name="20 % – Zvýraznění6 3 2 2 11 2" xfId="23098"/>
    <cellStyle name="20 % – Zvýraznění6 3 2 2 11 3" xfId="52188"/>
    <cellStyle name="20 % – Zvýraznění6 3 2 2 11 4" xfId="52189"/>
    <cellStyle name="20 % – Zvýraznění6 3 2 2 11 5" xfId="52190"/>
    <cellStyle name="20 % – Zvýraznění6 3 2 2 12" xfId="11547"/>
    <cellStyle name="20 % – Zvýraznění6 3 2 2 12 2" xfId="26743"/>
    <cellStyle name="20 % – Zvýraznění6 3 2 2 12 3" xfId="52191"/>
    <cellStyle name="20 % – Zvýraznění6 3 2 2 12 4" xfId="52192"/>
    <cellStyle name="20 % – Zvýraznění6 3 2 2 13" xfId="15347"/>
    <cellStyle name="20 % – Zvýraznění6 3 2 2 13 2" xfId="30528"/>
    <cellStyle name="20 % – Zvýraznění6 3 2 2 14" xfId="34333"/>
    <cellStyle name="20 % – Zvýraznění6 3 2 2 15" xfId="19153"/>
    <cellStyle name="20 % – Zvýraznění6 3 2 2 16" xfId="40614"/>
    <cellStyle name="20 % – Zvýraznění6 3 2 2 17" xfId="40615"/>
    <cellStyle name="20 % – Zvýraznění6 3 2 2 2" xfId="3007"/>
    <cellStyle name="20 % – Zvýraznění6 3 2 2 2 2" xfId="3008"/>
    <cellStyle name="20 % – Zvýraznění6 3 2 2 3" xfId="3009"/>
    <cellStyle name="20 % – Zvýraznění6 3 2 2 3 2" xfId="3010"/>
    <cellStyle name="20 % – Zvýraznění6 3 2 2 4" xfId="3011"/>
    <cellStyle name="20 % – Zvýraznění6 3 2 2 4 2" xfId="3012"/>
    <cellStyle name="20 % – Zvýraznění6 3 2 2 5" xfId="3013"/>
    <cellStyle name="20 % – Zvýraznění6 3 2 2 5 2" xfId="3014"/>
    <cellStyle name="20 % – Zvýraznění6 3 2 2 6" xfId="3015"/>
    <cellStyle name="20 % – Zvýraznění6 3 2 2 6 2" xfId="3016"/>
    <cellStyle name="20 % – Zvýraznění6 3 2 2 7" xfId="3017"/>
    <cellStyle name="20 % – Zvýraznění6 3 2 2 7 2" xfId="9341"/>
    <cellStyle name="20 % – Zvýraznění6 3 2 2 7 2 2" xfId="24557"/>
    <cellStyle name="20 % – Zvýraznění6 3 2 2 7 2 3" xfId="52193"/>
    <cellStyle name="20 % – Zvýraznění6 3 2 2 7 2 4" xfId="52194"/>
    <cellStyle name="20 % – Zvýraznění6 3 2 2 7 2 5" xfId="52195"/>
    <cellStyle name="20 % – Zvýraznění6 3 2 2 7 3" xfId="12896"/>
    <cellStyle name="20 % – Zvýraznění6 3 2 2 7 3 2" xfId="28086"/>
    <cellStyle name="20 % – Zvýraznění6 3 2 2 7 3 3" xfId="52196"/>
    <cellStyle name="20 % – Zvýraznění6 3 2 2 7 3 4" xfId="52197"/>
    <cellStyle name="20 % – Zvýraznění6 3 2 2 7 4" xfId="16692"/>
    <cellStyle name="20 % – Zvýraznění6 3 2 2 7 4 2" xfId="31873"/>
    <cellStyle name="20 % – Zvýraznění6 3 2 2 7 5" xfId="35676"/>
    <cellStyle name="20 % – Zvýraznění6 3 2 2 7 6" xfId="20496"/>
    <cellStyle name="20 % – Zvýraznění6 3 2 2 7 7" xfId="40616"/>
    <cellStyle name="20 % – Zvýraznění6 3 2 2 7 8" xfId="40617"/>
    <cellStyle name="20 % – Zvýraznění6 3 2 2 8" xfId="3018"/>
    <cellStyle name="20 % – Zvýraznění6 3 2 2 8 2" xfId="9342"/>
    <cellStyle name="20 % – Zvýraznění6 3 2 2 8 2 2" xfId="24558"/>
    <cellStyle name="20 % – Zvýraznění6 3 2 2 8 2 3" xfId="52198"/>
    <cellStyle name="20 % – Zvýraznění6 3 2 2 8 2 4" xfId="52199"/>
    <cellStyle name="20 % – Zvýraznění6 3 2 2 8 2 5" xfId="52200"/>
    <cellStyle name="20 % – Zvýraznění6 3 2 2 8 3" xfId="12897"/>
    <cellStyle name="20 % – Zvýraznění6 3 2 2 8 3 2" xfId="28087"/>
    <cellStyle name="20 % – Zvýraznění6 3 2 2 8 3 3" xfId="52201"/>
    <cellStyle name="20 % – Zvýraznění6 3 2 2 8 3 4" xfId="52202"/>
    <cellStyle name="20 % – Zvýraznění6 3 2 2 8 4" xfId="16693"/>
    <cellStyle name="20 % – Zvýraznění6 3 2 2 8 4 2" xfId="31874"/>
    <cellStyle name="20 % – Zvýraznění6 3 2 2 8 5" xfId="35677"/>
    <cellStyle name="20 % – Zvýraznění6 3 2 2 8 6" xfId="20497"/>
    <cellStyle name="20 % – Zvýraznění6 3 2 2 8 7" xfId="40618"/>
    <cellStyle name="20 % – Zvýraznění6 3 2 2 8 8" xfId="40619"/>
    <cellStyle name="20 % – Zvýraznění6 3 2 2 9" xfId="3019"/>
    <cellStyle name="20 % – Zvýraznění6 3 2 2 9 2" xfId="9343"/>
    <cellStyle name="20 % – Zvýraznění6 3 2 2 9 2 2" xfId="24559"/>
    <cellStyle name="20 % – Zvýraznění6 3 2 2 9 2 3" xfId="52203"/>
    <cellStyle name="20 % – Zvýraznění6 3 2 2 9 2 4" xfId="52204"/>
    <cellStyle name="20 % – Zvýraznění6 3 2 2 9 2 5" xfId="52205"/>
    <cellStyle name="20 % – Zvýraznění6 3 2 2 9 3" xfId="12898"/>
    <cellStyle name="20 % – Zvýraznění6 3 2 2 9 3 2" xfId="28088"/>
    <cellStyle name="20 % – Zvýraznění6 3 2 2 9 3 3" xfId="52206"/>
    <cellStyle name="20 % – Zvýraznění6 3 2 2 9 3 4" xfId="52207"/>
    <cellStyle name="20 % – Zvýraznění6 3 2 2 9 4" xfId="16694"/>
    <cellStyle name="20 % – Zvýraznění6 3 2 2 9 4 2" xfId="31875"/>
    <cellStyle name="20 % – Zvýraznění6 3 2 2 9 5" xfId="35678"/>
    <cellStyle name="20 % – Zvýraznění6 3 2 2 9 6" xfId="20498"/>
    <cellStyle name="20 % – Zvýraznění6 3 2 2 9 7" xfId="40620"/>
    <cellStyle name="20 % – Zvýraznění6 3 2 2 9 8" xfId="40621"/>
    <cellStyle name="20 % – Zvýraznění6 3 2 3" xfId="465"/>
    <cellStyle name="20 % – Zvýraznění6 3 2 3 10" xfId="19154"/>
    <cellStyle name="20 % – Zvýraznění6 3 2 3 11" xfId="40622"/>
    <cellStyle name="20 % – Zvýraznění6 3 2 3 12" xfId="40623"/>
    <cellStyle name="20 % – Zvýraznění6 3 2 3 2" xfId="3020"/>
    <cellStyle name="20 % – Zvýraznění6 3 2 3 2 2" xfId="9344"/>
    <cellStyle name="20 % – Zvýraznění6 3 2 3 2 2 2" xfId="24560"/>
    <cellStyle name="20 % – Zvýraznění6 3 2 3 2 2 3" xfId="52208"/>
    <cellStyle name="20 % – Zvýraznění6 3 2 3 2 2 4" xfId="52209"/>
    <cellStyle name="20 % – Zvýraznění6 3 2 3 2 2 5" xfId="52210"/>
    <cellStyle name="20 % – Zvýraznění6 3 2 3 2 3" xfId="12899"/>
    <cellStyle name="20 % – Zvýraznění6 3 2 3 2 3 2" xfId="28089"/>
    <cellStyle name="20 % – Zvýraznění6 3 2 3 2 3 3" xfId="52211"/>
    <cellStyle name="20 % – Zvýraznění6 3 2 3 2 3 4" xfId="52212"/>
    <cellStyle name="20 % – Zvýraznění6 3 2 3 2 4" xfId="16695"/>
    <cellStyle name="20 % – Zvýraznění6 3 2 3 2 4 2" xfId="31876"/>
    <cellStyle name="20 % – Zvýraznění6 3 2 3 2 5" xfId="35679"/>
    <cellStyle name="20 % – Zvýraznění6 3 2 3 2 6" xfId="20499"/>
    <cellStyle name="20 % – Zvýraznění6 3 2 3 2 7" xfId="40624"/>
    <cellStyle name="20 % – Zvýraznění6 3 2 3 2 8" xfId="40625"/>
    <cellStyle name="20 % – Zvýraznění6 3 2 3 3" xfId="3021"/>
    <cellStyle name="20 % – Zvýraznění6 3 2 3 3 2" xfId="9345"/>
    <cellStyle name="20 % – Zvýraznění6 3 2 3 3 2 2" xfId="24561"/>
    <cellStyle name="20 % – Zvýraznění6 3 2 3 3 2 3" xfId="52213"/>
    <cellStyle name="20 % – Zvýraznění6 3 2 3 3 2 4" xfId="52214"/>
    <cellStyle name="20 % – Zvýraznění6 3 2 3 3 2 5" xfId="52215"/>
    <cellStyle name="20 % – Zvýraznění6 3 2 3 3 3" xfId="12900"/>
    <cellStyle name="20 % – Zvýraznění6 3 2 3 3 3 2" xfId="28090"/>
    <cellStyle name="20 % – Zvýraznění6 3 2 3 3 3 3" xfId="52216"/>
    <cellStyle name="20 % – Zvýraznění6 3 2 3 3 3 4" xfId="52217"/>
    <cellStyle name="20 % – Zvýraznění6 3 2 3 3 4" xfId="16696"/>
    <cellStyle name="20 % – Zvýraznění6 3 2 3 3 4 2" xfId="31877"/>
    <cellStyle name="20 % – Zvýraznění6 3 2 3 3 5" xfId="35680"/>
    <cellStyle name="20 % – Zvýraznění6 3 2 3 3 6" xfId="20500"/>
    <cellStyle name="20 % – Zvýraznění6 3 2 3 3 7" xfId="40626"/>
    <cellStyle name="20 % – Zvýraznění6 3 2 3 3 8" xfId="40627"/>
    <cellStyle name="20 % – Zvýraznění6 3 2 3 4" xfId="3022"/>
    <cellStyle name="20 % – Zvýraznění6 3 2 3 4 2" xfId="9346"/>
    <cellStyle name="20 % – Zvýraznění6 3 2 3 4 2 2" xfId="24562"/>
    <cellStyle name="20 % – Zvýraznění6 3 2 3 4 2 3" xfId="52218"/>
    <cellStyle name="20 % – Zvýraznění6 3 2 3 4 2 4" xfId="52219"/>
    <cellStyle name="20 % – Zvýraznění6 3 2 3 4 2 5" xfId="52220"/>
    <cellStyle name="20 % – Zvýraznění6 3 2 3 4 3" xfId="12901"/>
    <cellStyle name="20 % – Zvýraznění6 3 2 3 4 3 2" xfId="28091"/>
    <cellStyle name="20 % – Zvýraznění6 3 2 3 4 3 3" xfId="52221"/>
    <cellStyle name="20 % – Zvýraznění6 3 2 3 4 3 4" xfId="52222"/>
    <cellStyle name="20 % – Zvýraznění6 3 2 3 4 4" xfId="16697"/>
    <cellStyle name="20 % – Zvýraznění6 3 2 3 4 4 2" xfId="31878"/>
    <cellStyle name="20 % – Zvýraznění6 3 2 3 4 5" xfId="35681"/>
    <cellStyle name="20 % – Zvýraznění6 3 2 3 4 6" xfId="20501"/>
    <cellStyle name="20 % – Zvýraznění6 3 2 3 4 7" xfId="40628"/>
    <cellStyle name="20 % – Zvýraznění6 3 2 3 4 8" xfId="40629"/>
    <cellStyle name="20 % – Zvýraznění6 3 2 3 5" xfId="3023"/>
    <cellStyle name="20 % – Zvýraznění6 3 2 3 5 2" xfId="11259"/>
    <cellStyle name="20 % – Zvýraznění6 3 2 3 5 2 2" xfId="26459"/>
    <cellStyle name="20 % – Zvýraznění6 3 2 3 5 2 3" xfId="52223"/>
    <cellStyle name="20 % – Zvýraznění6 3 2 3 5 2 4" xfId="52224"/>
    <cellStyle name="20 % – Zvýraznění6 3 2 3 5 2 5" xfId="52225"/>
    <cellStyle name="20 % – Zvýraznění6 3 2 3 5 3" xfId="12902"/>
    <cellStyle name="20 % – Zvýraznění6 3 2 3 5 3 2" xfId="28092"/>
    <cellStyle name="20 % – Zvýraznění6 3 2 3 5 3 3" xfId="52226"/>
    <cellStyle name="20 % – Zvýraznění6 3 2 3 5 3 4" xfId="52227"/>
    <cellStyle name="20 % – Zvýraznění6 3 2 3 5 4" xfId="16698"/>
    <cellStyle name="20 % – Zvýraznění6 3 2 3 5 4 2" xfId="31879"/>
    <cellStyle name="20 % – Zvýraznění6 3 2 3 5 5" xfId="35682"/>
    <cellStyle name="20 % – Zvýraznění6 3 2 3 5 6" xfId="20502"/>
    <cellStyle name="20 % – Zvýraznění6 3 2 3 5 7" xfId="40630"/>
    <cellStyle name="20 % – Zvýraznění6 3 2 3 5 8" xfId="40631"/>
    <cellStyle name="20 % – Zvýraznění6 3 2 3 6" xfId="7805"/>
    <cellStyle name="20 % – Zvýraznění6 3 2 3 6 2" xfId="23024"/>
    <cellStyle name="20 % – Zvýraznění6 3 2 3 6 3" xfId="52228"/>
    <cellStyle name="20 % – Zvýraznění6 3 2 3 6 4" xfId="52229"/>
    <cellStyle name="20 % – Zvýraznění6 3 2 3 6 5" xfId="52230"/>
    <cellStyle name="20 % – Zvýraznění6 3 2 3 7" xfId="11548"/>
    <cellStyle name="20 % – Zvýraznění6 3 2 3 7 2" xfId="26744"/>
    <cellStyle name="20 % – Zvýraznění6 3 2 3 7 3" xfId="52231"/>
    <cellStyle name="20 % – Zvýraznění6 3 2 3 7 4" xfId="52232"/>
    <cellStyle name="20 % – Zvýraznění6 3 2 3 8" xfId="15348"/>
    <cellStyle name="20 % – Zvýraznění6 3 2 3 8 2" xfId="30529"/>
    <cellStyle name="20 % – Zvýraznění6 3 2 3 9" xfId="34334"/>
    <cellStyle name="20 % – Zvýraznění6 3 2 4" xfId="466"/>
    <cellStyle name="20 % – Zvýraznění6 3 2 4 10" xfId="19155"/>
    <cellStyle name="20 % – Zvýraznění6 3 2 4 11" xfId="40632"/>
    <cellStyle name="20 % – Zvýraznění6 3 2 4 12" xfId="40633"/>
    <cellStyle name="20 % – Zvýraznění6 3 2 4 2" xfId="3024"/>
    <cellStyle name="20 % – Zvýraznění6 3 2 4 2 2" xfId="9347"/>
    <cellStyle name="20 % – Zvýraznění6 3 2 4 2 2 2" xfId="24563"/>
    <cellStyle name="20 % – Zvýraznění6 3 2 4 2 2 3" xfId="52233"/>
    <cellStyle name="20 % – Zvýraznění6 3 2 4 2 2 4" xfId="52234"/>
    <cellStyle name="20 % – Zvýraznění6 3 2 4 2 2 5" xfId="52235"/>
    <cellStyle name="20 % – Zvýraznění6 3 2 4 2 3" xfId="12903"/>
    <cellStyle name="20 % – Zvýraznění6 3 2 4 2 3 2" xfId="28093"/>
    <cellStyle name="20 % – Zvýraznění6 3 2 4 2 3 3" xfId="52236"/>
    <cellStyle name="20 % – Zvýraznění6 3 2 4 2 3 4" xfId="52237"/>
    <cellStyle name="20 % – Zvýraznění6 3 2 4 2 4" xfId="16699"/>
    <cellStyle name="20 % – Zvýraznění6 3 2 4 2 4 2" xfId="31880"/>
    <cellStyle name="20 % – Zvýraznění6 3 2 4 2 5" xfId="35683"/>
    <cellStyle name="20 % – Zvýraznění6 3 2 4 2 6" xfId="20503"/>
    <cellStyle name="20 % – Zvýraznění6 3 2 4 2 7" xfId="40634"/>
    <cellStyle name="20 % – Zvýraznění6 3 2 4 2 8" xfId="40635"/>
    <cellStyle name="20 % – Zvýraznění6 3 2 4 3" xfId="3025"/>
    <cellStyle name="20 % – Zvýraznění6 3 2 4 3 2" xfId="9348"/>
    <cellStyle name="20 % – Zvýraznění6 3 2 4 3 2 2" xfId="24564"/>
    <cellStyle name="20 % – Zvýraznění6 3 2 4 3 2 3" xfId="52238"/>
    <cellStyle name="20 % – Zvýraznění6 3 2 4 3 2 4" xfId="52239"/>
    <cellStyle name="20 % – Zvýraznění6 3 2 4 3 2 5" xfId="52240"/>
    <cellStyle name="20 % – Zvýraznění6 3 2 4 3 3" xfId="12904"/>
    <cellStyle name="20 % – Zvýraznění6 3 2 4 3 3 2" xfId="28094"/>
    <cellStyle name="20 % – Zvýraznění6 3 2 4 3 3 3" xfId="52241"/>
    <cellStyle name="20 % – Zvýraznění6 3 2 4 3 3 4" xfId="52242"/>
    <cellStyle name="20 % – Zvýraznění6 3 2 4 3 4" xfId="16700"/>
    <cellStyle name="20 % – Zvýraznění6 3 2 4 3 4 2" xfId="31881"/>
    <cellStyle name="20 % – Zvýraznění6 3 2 4 3 5" xfId="35684"/>
    <cellStyle name="20 % – Zvýraznění6 3 2 4 3 6" xfId="20504"/>
    <cellStyle name="20 % – Zvýraznění6 3 2 4 3 7" xfId="40636"/>
    <cellStyle name="20 % – Zvýraznění6 3 2 4 3 8" xfId="40637"/>
    <cellStyle name="20 % – Zvýraznění6 3 2 4 4" xfId="3026"/>
    <cellStyle name="20 % – Zvýraznění6 3 2 4 4 2" xfId="9349"/>
    <cellStyle name="20 % – Zvýraznění6 3 2 4 4 2 2" xfId="24565"/>
    <cellStyle name="20 % – Zvýraznění6 3 2 4 4 2 3" xfId="52243"/>
    <cellStyle name="20 % – Zvýraznění6 3 2 4 4 2 4" xfId="52244"/>
    <cellStyle name="20 % – Zvýraznění6 3 2 4 4 2 5" xfId="52245"/>
    <cellStyle name="20 % – Zvýraznění6 3 2 4 4 3" xfId="12905"/>
    <cellStyle name="20 % – Zvýraznění6 3 2 4 4 3 2" xfId="28095"/>
    <cellStyle name="20 % – Zvýraznění6 3 2 4 4 3 3" xfId="52246"/>
    <cellStyle name="20 % – Zvýraznění6 3 2 4 4 3 4" xfId="52247"/>
    <cellStyle name="20 % – Zvýraznění6 3 2 4 4 4" xfId="16701"/>
    <cellStyle name="20 % – Zvýraznění6 3 2 4 4 4 2" xfId="31882"/>
    <cellStyle name="20 % – Zvýraznění6 3 2 4 4 5" xfId="35685"/>
    <cellStyle name="20 % – Zvýraznění6 3 2 4 4 6" xfId="20505"/>
    <cellStyle name="20 % – Zvýraznění6 3 2 4 4 7" xfId="40638"/>
    <cellStyle name="20 % – Zvýraznění6 3 2 4 4 8" xfId="40639"/>
    <cellStyle name="20 % – Zvýraznění6 3 2 4 5" xfId="3027"/>
    <cellStyle name="20 % – Zvýraznění6 3 2 4 5 2" xfId="11041"/>
    <cellStyle name="20 % – Zvýraznění6 3 2 4 5 2 2" xfId="26241"/>
    <cellStyle name="20 % – Zvýraznění6 3 2 4 5 2 3" xfId="52248"/>
    <cellStyle name="20 % – Zvýraznění6 3 2 4 5 2 4" xfId="52249"/>
    <cellStyle name="20 % – Zvýraznění6 3 2 4 5 2 5" xfId="52250"/>
    <cellStyle name="20 % – Zvýraznění6 3 2 4 5 3" xfId="12906"/>
    <cellStyle name="20 % – Zvýraznění6 3 2 4 5 3 2" xfId="28096"/>
    <cellStyle name="20 % – Zvýraznění6 3 2 4 5 3 3" xfId="52251"/>
    <cellStyle name="20 % – Zvýraznění6 3 2 4 5 3 4" xfId="52252"/>
    <cellStyle name="20 % – Zvýraznění6 3 2 4 5 4" xfId="16702"/>
    <cellStyle name="20 % – Zvýraznění6 3 2 4 5 4 2" xfId="31883"/>
    <cellStyle name="20 % – Zvýraznění6 3 2 4 5 5" xfId="35686"/>
    <cellStyle name="20 % – Zvýraznění6 3 2 4 5 6" xfId="20506"/>
    <cellStyle name="20 % – Zvýraznění6 3 2 4 5 7" xfId="40640"/>
    <cellStyle name="20 % – Zvýraznění6 3 2 4 5 8" xfId="40641"/>
    <cellStyle name="20 % – Zvýraznění6 3 2 4 6" xfId="7698"/>
    <cellStyle name="20 % – Zvýraznění6 3 2 4 6 2" xfId="22917"/>
    <cellStyle name="20 % – Zvýraznění6 3 2 4 6 3" xfId="52253"/>
    <cellStyle name="20 % – Zvýraznění6 3 2 4 6 4" xfId="52254"/>
    <cellStyle name="20 % – Zvýraznění6 3 2 4 6 5" xfId="52255"/>
    <cellStyle name="20 % – Zvýraznění6 3 2 4 7" xfId="11549"/>
    <cellStyle name="20 % – Zvýraznění6 3 2 4 7 2" xfId="26745"/>
    <cellStyle name="20 % – Zvýraznění6 3 2 4 7 3" xfId="52256"/>
    <cellStyle name="20 % – Zvýraznění6 3 2 4 7 4" xfId="52257"/>
    <cellStyle name="20 % – Zvýraznění6 3 2 4 8" xfId="15349"/>
    <cellStyle name="20 % – Zvýraznění6 3 2 4 8 2" xfId="30530"/>
    <cellStyle name="20 % – Zvýraznění6 3 2 4 9" xfId="34335"/>
    <cellStyle name="20 % – Zvýraznění6 3 2 5" xfId="3028"/>
    <cellStyle name="20 % – Zvýraznění6 3 2 5 10" xfId="40642"/>
    <cellStyle name="20 % – Zvýraznění6 3 2 5 11" xfId="40643"/>
    <cellStyle name="20 % – Zvýraznění6 3 2 5 2" xfId="3029"/>
    <cellStyle name="20 % – Zvýraznění6 3 2 5 2 2" xfId="9350"/>
    <cellStyle name="20 % – Zvýraznění6 3 2 5 2 2 2" xfId="24566"/>
    <cellStyle name="20 % – Zvýraznění6 3 2 5 2 2 3" xfId="52258"/>
    <cellStyle name="20 % – Zvýraznění6 3 2 5 2 2 4" xfId="52259"/>
    <cellStyle name="20 % – Zvýraznění6 3 2 5 2 2 5" xfId="52260"/>
    <cellStyle name="20 % – Zvýraznění6 3 2 5 2 3" xfId="12908"/>
    <cellStyle name="20 % – Zvýraznění6 3 2 5 2 3 2" xfId="28098"/>
    <cellStyle name="20 % – Zvýraznění6 3 2 5 2 3 3" xfId="52261"/>
    <cellStyle name="20 % – Zvýraznění6 3 2 5 2 3 4" xfId="52262"/>
    <cellStyle name="20 % – Zvýraznění6 3 2 5 2 4" xfId="16704"/>
    <cellStyle name="20 % – Zvýraznění6 3 2 5 2 4 2" xfId="31885"/>
    <cellStyle name="20 % – Zvýraznění6 3 2 5 2 5" xfId="35688"/>
    <cellStyle name="20 % – Zvýraznění6 3 2 5 2 6" xfId="20508"/>
    <cellStyle name="20 % – Zvýraznění6 3 2 5 2 7" xfId="40644"/>
    <cellStyle name="20 % – Zvýraznění6 3 2 5 2 8" xfId="40645"/>
    <cellStyle name="20 % – Zvýraznění6 3 2 5 3" xfId="3030"/>
    <cellStyle name="20 % – Zvýraznění6 3 2 5 3 2" xfId="9351"/>
    <cellStyle name="20 % – Zvýraznění6 3 2 5 3 2 2" xfId="24567"/>
    <cellStyle name="20 % – Zvýraznění6 3 2 5 3 2 3" xfId="52263"/>
    <cellStyle name="20 % – Zvýraznění6 3 2 5 3 2 4" xfId="52264"/>
    <cellStyle name="20 % – Zvýraznění6 3 2 5 3 2 5" xfId="52265"/>
    <cellStyle name="20 % – Zvýraznění6 3 2 5 3 3" xfId="12909"/>
    <cellStyle name="20 % – Zvýraznění6 3 2 5 3 3 2" xfId="28099"/>
    <cellStyle name="20 % – Zvýraznění6 3 2 5 3 3 3" xfId="52266"/>
    <cellStyle name="20 % – Zvýraznění6 3 2 5 3 3 4" xfId="52267"/>
    <cellStyle name="20 % – Zvýraznění6 3 2 5 3 4" xfId="16705"/>
    <cellStyle name="20 % – Zvýraznění6 3 2 5 3 4 2" xfId="31886"/>
    <cellStyle name="20 % – Zvýraznění6 3 2 5 3 5" xfId="35689"/>
    <cellStyle name="20 % – Zvýraznění6 3 2 5 3 6" xfId="20509"/>
    <cellStyle name="20 % – Zvýraznění6 3 2 5 3 7" xfId="40646"/>
    <cellStyle name="20 % – Zvýraznění6 3 2 5 3 8" xfId="40647"/>
    <cellStyle name="20 % – Zvýraznění6 3 2 5 4" xfId="3031"/>
    <cellStyle name="20 % – Zvýraznění6 3 2 5 4 2" xfId="9352"/>
    <cellStyle name="20 % – Zvýraznění6 3 2 5 4 2 2" xfId="24568"/>
    <cellStyle name="20 % – Zvýraznění6 3 2 5 4 2 3" xfId="52268"/>
    <cellStyle name="20 % – Zvýraznění6 3 2 5 4 2 4" xfId="52269"/>
    <cellStyle name="20 % – Zvýraznění6 3 2 5 4 2 5" xfId="52270"/>
    <cellStyle name="20 % – Zvýraznění6 3 2 5 4 3" xfId="12910"/>
    <cellStyle name="20 % – Zvýraznění6 3 2 5 4 3 2" xfId="28100"/>
    <cellStyle name="20 % – Zvýraznění6 3 2 5 4 3 3" xfId="52271"/>
    <cellStyle name="20 % – Zvýraznění6 3 2 5 4 3 4" xfId="52272"/>
    <cellStyle name="20 % – Zvýraznění6 3 2 5 4 4" xfId="16706"/>
    <cellStyle name="20 % – Zvýraznění6 3 2 5 4 4 2" xfId="31887"/>
    <cellStyle name="20 % – Zvýraznění6 3 2 5 4 5" xfId="35690"/>
    <cellStyle name="20 % – Zvýraznění6 3 2 5 4 6" xfId="20510"/>
    <cellStyle name="20 % – Zvýraznění6 3 2 5 4 7" xfId="40648"/>
    <cellStyle name="20 % – Zvýraznění6 3 2 5 4 8" xfId="40649"/>
    <cellStyle name="20 % – Zvýraznění6 3 2 5 5" xfId="7898"/>
    <cellStyle name="20 % – Zvýraznění6 3 2 5 5 2" xfId="23115"/>
    <cellStyle name="20 % – Zvýraznění6 3 2 5 5 3" xfId="52273"/>
    <cellStyle name="20 % – Zvýraznění6 3 2 5 5 4" xfId="52274"/>
    <cellStyle name="20 % – Zvýraznění6 3 2 5 5 5" xfId="52275"/>
    <cellStyle name="20 % – Zvýraznění6 3 2 5 6" xfId="12907"/>
    <cellStyle name="20 % – Zvýraznění6 3 2 5 6 2" xfId="28097"/>
    <cellStyle name="20 % – Zvýraznění6 3 2 5 6 3" xfId="52276"/>
    <cellStyle name="20 % – Zvýraznění6 3 2 5 6 4" xfId="52277"/>
    <cellStyle name="20 % – Zvýraznění6 3 2 5 7" xfId="16703"/>
    <cellStyle name="20 % – Zvýraznění6 3 2 5 7 2" xfId="31884"/>
    <cellStyle name="20 % – Zvýraznění6 3 2 5 8" xfId="35687"/>
    <cellStyle name="20 % – Zvýraznění6 3 2 5 9" xfId="20507"/>
    <cellStyle name="20 % – Zvýraznění6 3 2 6" xfId="3032"/>
    <cellStyle name="20 % – Zvýraznění6 3 2 6 10" xfId="40650"/>
    <cellStyle name="20 % – Zvýraznění6 3 2 6 11" xfId="40651"/>
    <cellStyle name="20 % – Zvýraznění6 3 2 6 2" xfId="3033"/>
    <cellStyle name="20 % – Zvýraznění6 3 2 6 2 2" xfId="9353"/>
    <cellStyle name="20 % – Zvýraznění6 3 2 6 2 2 2" xfId="24569"/>
    <cellStyle name="20 % – Zvýraznění6 3 2 6 2 2 3" xfId="52278"/>
    <cellStyle name="20 % – Zvýraznění6 3 2 6 2 2 4" xfId="52279"/>
    <cellStyle name="20 % – Zvýraznění6 3 2 6 2 2 5" xfId="52280"/>
    <cellStyle name="20 % – Zvýraznění6 3 2 6 2 3" xfId="12912"/>
    <cellStyle name="20 % – Zvýraznění6 3 2 6 2 3 2" xfId="28102"/>
    <cellStyle name="20 % – Zvýraznění6 3 2 6 2 3 3" xfId="52281"/>
    <cellStyle name="20 % – Zvýraznění6 3 2 6 2 3 4" xfId="52282"/>
    <cellStyle name="20 % – Zvýraznění6 3 2 6 2 4" xfId="16708"/>
    <cellStyle name="20 % – Zvýraznění6 3 2 6 2 4 2" xfId="31889"/>
    <cellStyle name="20 % – Zvýraznění6 3 2 6 2 5" xfId="35692"/>
    <cellStyle name="20 % – Zvýraznění6 3 2 6 2 6" xfId="20512"/>
    <cellStyle name="20 % – Zvýraznění6 3 2 6 2 7" xfId="40652"/>
    <cellStyle name="20 % – Zvýraznění6 3 2 6 2 8" xfId="40653"/>
    <cellStyle name="20 % – Zvýraznění6 3 2 6 3" xfId="3034"/>
    <cellStyle name="20 % – Zvýraznění6 3 2 6 3 2" xfId="9354"/>
    <cellStyle name="20 % – Zvýraznění6 3 2 6 3 2 2" xfId="24570"/>
    <cellStyle name="20 % – Zvýraznění6 3 2 6 3 2 3" xfId="52283"/>
    <cellStyle name="20 % – Zvýraznění6 3 2 6 3 2 4" xfId="52284"/>
    <cellStyle name="20 % – Zvýraznění6 3 2 6 3 2 5" xfId="52285"/>
    <cellStyle name="20 % – Zvýraznění6 3 2 6 3 3" xfId="12913"/>
    <cellStyle name="20 % – Zvýraznění6 3 2 6 3 3 2" xfId="28103"/>
    <cellStyle name="20 % – Zvýraznění6 3 2 6 3 3 3" xfId="52286"/>
    <cellStyle name="20 % – Zvýraznění6 3 2 6 3 3 4" xfId="52287"/>
    <cellStyle name="20 % – Zvýraznění6 3 2 6 3 4" xfId="16709"/>
    <cellStyle name="20 % – Zvýraznění6 3 2 6 3 4 2" xfId="31890"/>
    <cellStyle name="20 % – Zvýraznění6 3 2 6 3 5" xfId="35693"/>
    <cellStyle name="20 % – Zvýraznění6 3 2 6 3 6" xfId="20513"/>
    <cellStyle name="20 % – Zvýraznění6 3 2 6 3 7" xfId="40654"/>
    <cellStyle name="20 % – Zvýraznění6 3 2 6 3 8" xfId="40655"/>
    <cellStyle name="20 % – Zvýraznění6 3 2 6 4" xfId="3035"/>
    <cellStyle name="20 % – Zvýraznění6 3 2 6 4 2" xfId="9355"/>
    <cellStyle name="20 % – Zvýraznění6 3 2 6 4 2 2" xfId="24571"/>
    <cellStyle name="20 % – Zvýraznění6 3 2 6 4 2 3" xfId="52288"/>
    <cellStyle name="20 % – Zvýraznění6 3 2 6 4 2 4" xfId="52289"/>
    <cellStyle name="20 % – Zvýraznění6 3 2 6 4 2 5" xfId="52290"/>
    <cellStyle name="20 % – Zvýraznění6 3 2 6 4 3" xfId="12914"/>
    <cellStyle name="20 % – Zvýraznění6 3 2 6 4 3 2" xfId="28104"/>
    <cellStyle name="20 % – Zvýraznění6 3 2 6 4 3 3" xfId="52291"/>
    <cellStyle name="20 % – Zvýraznění6 3 2 6 4 3 4" xfId="52292"/>
    <cellStyle name="20 % – Zvýraznění6 3 2 6 4 4" xfId="16710"/>
    <cellStyle name="20 % – Zvýraznění6 3 2 6 4 4 2" xfId="31891"/>
    <cellStyle name="20 % – Zvýraznění6 3 2 6 4 5" xfId="35694"/>
    <cellStyle name="20 % – Zvýraznění6 3 2 6 4 6" xfId="20514"/>
    <cellStyle name="20 % – Zvýraznění6 3 2 6 4 7" xfId="40656"/>
    <cellStyle name="20 % – Zvýraznění6 3 2 6 4 8" xfId="40657"/>
    <cellStyle name="20 % – Zvýraznění6 3 2 6 5" xfId="8272"/>
    <cellStyle name="20 % – Zvýraznění6 3 2 6 5 2" xfId="23488"/>
    <cellStyle name="20 % – Zvýraznění6 3 2 6 5 3" xfId="52293"/>
    <cellStyle name="20 % – Zvýraznění6 3 2 6 5 4" xfId="52294"/>
    <cellStyle name="20 % – Zvýraznění6 3 2 6 5 5" xfId="52295"/>
    <cellStyle name="20 % – Zvýraznění6 3 2 6 6" xfId="12911"/>
    <cellStyle name="20 % – Zvýraznění6 3 2 6 6 2" xfId="28101"/>
    <cellStyle name="20 % – Zvýraznění6 3 2 6 6 3" xfId="52296"/>
    <cellStyle name="20 % – Zvýraznění6 3 2 6 6 4" xfId="52297"/>
    <cellStyle name="20 % – Zvýraznění6 3 2 6 7" xfId="16707"/>
    <cellStyle name="20 % – Zvýraznění6 3 2 6 7 2" xfId="31888"/>
    <cellStyle name="20 % – Zvýraznění6 3 2 6 8" xfId="35691"/>
    <cellStyle name="20 % – Zvýraznění6 3 2 6 9" xfId="20511"/>
    <cellStyle name="20 % – Zvýraznění6 3 2 7" xfId="3036"/>
    <cellStyle name="20 % – Zvýraznění6 3 2 7 10" xfId="40658"/>
    <cellStyle name="20 % – Zvýraznění6 3 2 7 11" xfId="40659"/>
    <cellStyle name="20 % – Zvýraznění6 3 2 7 2" xfId="3037"/>
    <cellStyle name="20 % – Zvýraznění6 3 2 7 2 2" xfId="9356"/>
    <cellStyle name="20 % – Zvýraznění6 3 2 7 2 2 2" xfId="24572"/>
    <cellStyle name="20 % – Zvýraznění6 3 2 7 2 2 3" xfId="52298"/>
    <cellStyle name="20 % – Zvýraznění6 3 2 7 2 2 4" xfId="52299"/>
    <cellStyle name="20 % – Zvýraznění6 3 2 7 2 2 5" xfId="52300"/>
    <cellStyle name="20 % – Zvýraznění6 3 2 7 2 3" xfId="12916"/>
    <cellStyle name="20 % – Zvýraznění6 3 2 7 2 3 2" xfId="28106"/>
    <cellStyle name="20 % – Zvýraznění6 3 2 7 2 3 3" xfId="52301"/>
    <cellStyle name="20 % – Zvýraznění6 3 2 7 2 3 4" xfId="52302"/>
    <cellStyle name="20 % – Zvýraznění6 3 2 7 2 4" xfId="16712"/>
    <cellStyle name="20 % – Zvýraznění6 3 2 7 2 4 2" xfId="31893"/>
    <cellStyle name="20 % – Zvýraznění6 3 2 7 2 5" xfId="35696"/>
    <cellStyle name="20 % – Zvýraznění6 3 2 7 2 6" xfId="20516"/>
    <cellStyle name="20 % – Zvýraznění6 3 2 7 2 7" xfId="40660"/>
    <cellStyle name="20 % – Zvýraznění6 3 2 7 2 8" xfId="40661"/>
    <cellStyle name="20 % – Zvýraznění6 3 2 7 3" xfId="3038"/>
    <cellStyle name="20 % – Zvýraznění6 3 2 7 3 2" xfId="9357"/>
    <cellStyle name="20 % – Zvýraznění6 3 2 7 3 2 2" xfId="24573"/>
    <cellStyle name="20 % – Zvýraznění6 3 2 7 3 2 3" xfId="52303"/>
    <cellStyle name="20 % – Zvýraznění6 3 2 7 3 2 4" xfId="52304"/>
    <cellStyle name="20 % – Zvýraznění6 3 2 7 3 2 5" xfId="52305"/>
    <cellStyle name="20 % – Zvýraznění6 3 2 7 3 3" xfId="12917"/>
    <cellStyle name="20 % – Zvýraznění6 3 2 7 3 3 2" xfId="28107"/>
    <cellStyle name="20 % – Zvýraznění6 3 2 7 3 3 3" xfId="52306"/>
    <cellStyle name="20 % – Zvýraznění6 3 2 7 3 3 4" xfId="52307"/>
    <cellStyle name="20 % – Zvýraznění6 3 2 7 3 4" xfId="16713"/>
    <cellStyle name="20 % – Zvýraznění6 3 2 7 3 4 2" xfId="31894"/>
    <cellStyle name="20 % – Zvýraznění6 3 2 7 3 5" xfId="35697"/>
    <cellStyle name="20 % – Zvýraznění6 3 2 7 3 6" xfId="20517"/>
    <cellStyle name="20 % – Zvýraznění6 3 2 7 3 7" xfId="40662"/>
    <cellStyle name="20 % – Zvýraznění6 3 2 7 3 8" xfId="40663"/>
    <cellStyle name="20 % – Zvýraznění6 3 2 7 4" xfId="3039"/>
    <cellStyle name="20 % – Zvýraznění6 3 2 7 4 2" xfId="9358"/>
    <cellStyle name="20 % – Zvýraznění6 3 2 7 4 2 2" xfId="24574"/>
    <cellStyle name="20 % – Zvýraznění6 3 2 7 4 2 3" xfId="52308"/>
    <cellStyle name="20 % – Zvýraznění6 3 2 7 4 2 4" xfId="52309"/>
    <cellStyle name="20 % – Zvýraznění6 3 2 7 4 2 5" xfId="52310"/>
    <cellStyle name="20 % – Zvýraznění6 3 2 7 4 3" xfId="12918"/>
    <cellStyle name="20 % – Zvýraznění6 3 2 7 4 3 2" xfId="28108"/>
    <cellStyle name="20 % – Zvýraznění6 3 2 7 4 3 3" xfId="52311"/>
    <cellStyle name="20 % – Zvýraznění6 3 2 7 4 3 4" xfId="52312"/>
    <cellStyle name="20 % – Zvýraznění6 3 2 7 4 4" xfId="16714"/>
    <cellStyle name="20 % – Zvýraznění6 3 2 7 4 4 2" xfId="31895"/>
    <cellStyle name="20 % – Zvýraznění6 3 2 7 4 5" xfId="35698"/>
    <cellStyle name="20 % – Zvýraznění6 3 2 7 4 6" xfId="20518"/>
    <cellStyle name="20 % – Zvýraznění6 3 2 7 4 7" xfId="40664"/>
    <cellStyle name="20 % – Zvýraznění6 3 2 7 4 8" xfId="40665"/>
    <cellStyle name="20 % – Zvýraznění6 3 2 7 5" xfId="8360"/>
    <cellStyle name="20 % – Zvýraznění6 3 2 7 5 2" xfId="23576"/>
    <cellStyle name="20 % – Zvýraznění6 3 2 7 5 3" xfId="52313"/>
    <cellStyle name="20 % – Zvýraznění6 3 2 7 5 4" xfId="52314"/>
    <cellStyle name="20 % – Zvýraznění6 3 2 7 5 5" xfId="52315"/>
    <cellStyle name="20 % – Zvýraznění6 3 2 7 6" xfId="12915"/>
    <cellStyle name="20 % – Zvýraznění6 3 2 7 6 2" xfId="28105"/>
    <cellStyle name="20 % – Zvýraznění6 3 2 7 6 3" xfId="52316"/>
    <cellStyle name="20 % – Zvýraznění6 3 2 7 6 4" xfId="52317"/>
    <cellStyle name="20 % – Zvýraznění6 3 2 7 7" xfId="16711"/>
    <cellStyle name="20 % – Zvýraznění6 3 2 7 7 2" xfId="31892"/>
    <cellStyle name="20 % – Zvýraznění6 3 2 7 8" xfId="35695"/>
    <cellStyle name="20 % – Zvýraznění6 3 2 7 9" xfId="20515"/>
    <cellStyle name="20 % – Zvýraznění6 3 2 8" xfId="3040"/>
    <cellStyle name="20 % – Zvýraznění6 3 2 8 10" xfId="40666"/>
    <cellStyle name="20 % – Zvýraznění6 3 2 8 11" xfId="40667"/>
    <cellStyle name="20 % – Zvýraznění6 3 2 8 2" xfId="3041"/>
    <cellStyle name="20 % – Zvýraznění6 3 2 8 2 2" xfId="9359"/>
    <cellStyle name="20 % – Zvýraznění6 3 2 8 2 2 2" xfId="24575"/>
    <cellStyle name="20 % – Zvýraznění6 3 2 8 2 2 3" xfId="52318"/>
    <cellStyle name="20 % – Zvýraznění6 3 2 8 2 2 4" xfId="52319"/>
    <cellStyle name="20 % – Zvýraznění6 3 2 8 2 2 5" xfId="52320"/>
    <cellStyle name="20 % – Zvýraznění6 3 2 8 2 3" xfId="12920"/>
    <cellStyle name="20 % – Zvýraznění6 3 2 8 2 3 2" xfId="28110"/>
    <cellStyle name="20 % – Zvýraznění6 3 2 8 2 3 3" xfId="52321"/>
    <cellStyle name="20 % – Zvýraznění6 3 2 8 2 3 4" xfId="52322"/>
    <cellStyle name="20 % – Zvýraznění6 3 2 8 2 4" xfId="16716"/>
    <cellStyle name="20 % – Zvýraznění6 3 2 8 2 4 2" xfId="31897"/>
    <cellStyle name="20 % – Zvýraznění6 3 2 8 2 5" xfId="35700"/>
    <cellStyle name="20 % – Zvýraznění6 3 2 8 2 6" xfId="20520"/>
    <cellStyle name="20 % – Zvýraznění6 3 2 8 2 7" xfId="40668"/>
    <cellStyle name="20 % – Zvýraznění6 3 2 8 2 8" xfId="40669"/>
    <cellStyle name="20 % – Zvýraznění6 3 2 8 3" xfId="3042"/>
    <cellStyle name="20 % – Zvýraznění6 3 2 8 3 2" xfId="9360"/>
    <cellStyle name="20 % – Zvýraznění6 3 2 8 3 2 2" xfId="24576"/>
    <cellStyle name="20 % – Zvýraznění6 3 2 8 3 2 3" xfId="52323"/>
    <cellStyle name="20 % – Zvýraznění6 3 2 8 3 2 4" xfId="52324"/>
    <cellStyle name="20 % – Zvýraznění6 3 2 8 3 2 5" xfId="52325"/>
    <cellStyle name="20 % – Zvýraznění6 3 2 8 3 3" xfId="12921"/>
    <cellStyle name="20 % – Zvýraznění6 3 2 8 3 3 2" xfId="28111"/>
    <cellStyle name="20 % – Zvýraznění6 3 2 8 3 3 3" xfId="52326"/>
    <cellStyle name="20 % – Zvýraznění6 3 2 8 3 3 4" xfId="52327"/>
    <cellStyle name="20 % – Zvýraznění6 3 2 8 3 4" xfId="16717"/>
    <cellStyle name="20 % – Zvýraznění6 3 2 8 3 4 2" xfId="31898"/>
    <cellStyle name="20 % – Zvýraznění6 3 2 8 3 5" xfId="35701"/>
    <cellStyle name="20 % – Zvýraznění6 3 2 8 3 6" xfId="20521"/>
    <cellStyle name="20 % – Zvýraznění6 3 2 8 3 7" xfId="40670"/>
    <cellStyle name="20 % – Zvýraznění6 3 2 8 3 8" xfId="40671"/>
    <cellStyle name="20 % – Zvýraznění6 3 2 8 4" xfId="3043"/>
    <cellStyle name="20 % – Zvýraznění6 3 2 8 4 2" xfId="9361"/>
    <cellStyle name="20 % – Zvýraznění6 3 2 8 4 2 2" xfId="24577"/>
    <cellStyle name="20 % – Zvýraznění6 3 2 8 4 2 3" xfId="52328"/>
    <cellStyle name="20 % – Zvýraznění6 3 2 8 4 2 4" xfId="52329"/>
    <cellStyle name="20 % – Zvýraznění6 3 2 8 4 2 5" xfId="52330"/>
    <cellStyle name="20 % – Zvýraznění6 3 2 8 4 3" xfId="12922"/>
    <cellStyle name="20 % – Zvýraznění6 3 2 8 4 3 2" xfId="28112"/>
    <cellStyle name="20 % – Zvýraznění6 3 2 8 4 3 3" xfId="52331"/>
    <cellStyle name="20 % – Zvýraznění6 3 2 8 4 3 4" xfId="52332"/>
    <cellStyle name="20 % – Zvýraznění6 3 2 8 4 4" xfId="16718"/>
    <cellStyle name="20 % – Zvýraznění6 3 2 8 4 4 2" xfId="31899"/>
    <cellStyle name="20 % – Zvýraznění6 3 2 8 4 5" xfId="35702"/>
    <cellStyle name="20 % – Zvýraznění6 3 2 8 4 6" xfId="20522"/>
    <cellStyle name="20 % – Zvýraznění6 3 2 8 4 7" xfId="40672"/>
    <cellStyle name="20 % – Zvýraznění6 3 2 8 4 8" xfId="40673"/>
    <cellStyle name="20 % – Zvýraznění6 3 2 8 5" xfId="8443"/>
    <cellStyle name="20 % – Zvýraznění6 3 2 8 5 2" xfId="23659"/>
    <cellStyle name="20 % – Zvýraznění6 3 2 8 5 3" xfId="52333"/>
    <cellStyle name="20 % – Zvýraznění6 3 2 8 5 4" xfId="52334"/>
    <cellStyle name="20 % – Zvýraznění6 3 2 8 5 5" xfId="52335"/>
    <cellStyle name="20 % – Zvýraznění6 3 2 8 6" xfId="12919"/>
    <cellStyle name="20 % – Zvýraznění6 3 2 8 6 2" xfId="28109"/>
    <cellStyle name="20 % – Zvýraznění6 3 2 8 6 3" xfId="52336"/>
    <cellStyle name="20 % – Zvýraznění6 3 2 8 6 4" xfId="52337"/>
    <cellStyle name="20 % – Zvýraznění6 3 2 8 7" xfId="16715"/>
    <cellStyle name="20 % – Zvýraznění6 3 2 8 7 2" xfId="31896"/>
    <cellStyle name="20 % – Zvýraznění6 3 2 8 8" xfId="35699"/>
    <cellStyle name="20 % – Zvýraznění6 3 2 8 9" xfId="20519"/>
    <cellStyle name="20 % – Zvýraznění6 3 2 9" xfId="3044"/>
    <cellStyle name="20 % – Zvýraznění6 3 2 9 2" xfId="9362"/>
    <cellStyle name="20 % – Zvýraznění6 3 2 9 2 2" xfId="24578"/>
    <cellStyle name="20 % – Zvýraznění6 3 2 9 2 3" xfId="52338"/>
    <cellStyle name="20 % – Zvýraznění6 3 2 9 2 4" xfId="52339"/>
    <cellStyle name="20 % – Zvýraznění6 3 2 9 2 5" xfId="52340"/>
    <cellStyle name="20 % – Zvýraznění6 3 2 9 3" xfId="12923"/>
    <cellStyle name="20 % – Zvýraznění6 3 2 9 3 2" xfId="28113"/>
    <cellStyle name="20 % – Zvýraznění6 3 2 9 3 3" xfId="52341"/>
    <cellStyle name="20 % – Zvýraznění6 3 2 9 3 4" xfId="52342"/>
    <cellStyle name="20 % – Zvýraznění6 3 2 9 4" xfId="16719"/>
    <cellStyle name="20 % – Zvýraznění6 3 2 9 4 2" xfId="31900"/>
    <cellStyle name="20 % – Zvýraznění6 3 2 9 5" xfId="35703"/>
    <cellStyle name="20 % – Zvýraznění6 3 2 9 6" xfId="20523"/>
    <cellStyle name="20 % – Zvýraznění6 3 2 9 7" xfId="40674"/>
    <cellStyle name="20 % – Zvýraznění6 3 2 9 8" xfId="40675"/>
    <cellStyle name="20 % – Zvýraznění6 3 20" xfId="3045"/>
    <cellStyle name="20 % – Zvýraznění6 3 20 2" xfId="3046"/>
    <cellStyle name="20 % – Zvýraznění6 3 21" xfId="3047"/>
    <cellStyle name="20 % – Zvýraznění6 3 21 2" xfId="11291"/>
    <cellStyle name="20 % – Zvýraznění6 3 21 2 2" xfId="26491"/>
    <cellStyle name="20 % – Zvýraznění6 3 21 2 3" xfId="52343"/>
    <cellStyle name="20 % – Zvýraznění6 3 21 2 4" xfId="52344"/>
    <cellStyle name="20 % – Zvýraznění6 3 21 2 5" xfId="52345"/>
    <cellStyle name="20 % – Zvýraznění6 3 21 3" xfId="12924"/>
    <cellStyle name="20 % – Zvýraznění6 3 21 3 2" xfId="28114"/>
    <cellStyle name="20 % – Zvýraznění6 3 21 3 3" xfId="52346"/>
    <cellStyle name="20 % – Zvýraznění6 3 21 3 4" xfId="52347"/>
    <cellStyle name="20 % – Zvýraznění6 3 21 4" xfId="16720"/>
    <cellStyle name="20 % – Zvýraznění6 3 21 4 2" xfId="31901"/>
    <cellStyle name="20 % – Zvýraznění6 3 21 5" xfId="35704"/>
    <cellStyle name="20 % – Zvýraznění6 3 21 6" xfId="20524"/>
    <cellStyle name="20 % – Zvýraznění6 3 21 7" xfId="40676"/>
    <cellStyle name="20 % – Zvýraznění6 3 21 8" xfId="40677"/>
    <cellStyle name="20 % – Zvýraznění6 3 22" xfId="7608"/>
    <cellStyle name="20 % – Zvýraznění6 3 22 2" xfId="22827"/>
    <cellStyle name="20 % – Zvýraznění6 3 22 3" xfId="52348"/>
    <cellStyle name="20 % – Zvýraznění6 3 22 4" xfId="52349"/>
    <cellStyle name="20 % – Zvýraznění6 3 23" xfId="52350"/>
    <cellStyle name="20 % – Zvýraznění6 3 3" xfId="467"/>
    <cellStyle name="20 % – Zvýraznění6 3 3 10" xfId="3048"/>
    <cellStyle name="20 % – Zvýraznění6 3 3 10 2" xfId="9363"/>
    <cellStyle name="20 % – Zvýraznění6 3 3 10 2 2" xfId="24579"/>
    <cellStyle name="20 % – Zvýraznění6 3 3 10 2 3" xfId="52351"/>
    <cellStyle name="20 % – Zvýraznění6 3 3 10 2 4" xfId="52352"/>
    <cellStyle name="20 % – Zvýraznění6 3 3 10 2 5" xfId="52353"/>
    <cellStyle name="20 % – Zvýraznění6 3 3 10 3" xfId="12925"/>
    <cellStyle name="20 % – Zvýraznění6 3 3 10 3 2" xfId="28115"/>
    <cellStyle name="20 % – Zvýraznění6 3 3 10 3 3" xfId="52354"/>
    <cellStyle name="20 % – Zvýraznění6 3 3 10 3 4" xfId="52355"/>
    <cellStyle name="20 % – Zvýraznění6 3 3 10 4" xfId="16721"/>
    <cellStyle name="20 % – Zvýraznění6 3 3 10 4 2" xfId="31902"/>
    <cellStyle name="20 % – Zvýraznění6 3 3 10 5" xfId="35705"/>
    <cellStyle name="20 % – Zvýraznění6 3 3 10 6" xfId="20525"/>
    <cellStyle name="20 % – Zvýraznění6 3 3 10 7" xfId="40678"/>
    <cellStyle name="20 % – Zvýraznění6 3 3 10 8" xfId="40679"/>
    <cellStyle name="20 % – Zvýraznění6 3 3 11" xfId="3049"/>
    <cellStyle name="20 % – Zvýraznění6 3 3 11 2" xfId="11022"/>
    <cellStyle name="20 % – Zvýraznění6 3 3 11 2 2" xfId="26222"/>
    <cellStyle name="20 % – Zvýraznění6 3 3 11 2 3" xfId="52356"/>
    <cellStyle name="20 % – Zvýraznění6 3 3 11 2 4" xfId="52357"/>
    <cellStyle name="20 % – Zvýraznění6 3 3 11 2 5" xfId="52358"/>
    <cellStyle name="20 % – Zvýraznění6 3 3 11 3" xfId="12926"/>
    <cellStyle name="20 % – Zvýraznění6 3 3 11 3 2" xfId="28116"/>
    <cellStyle name="20 % – Zvýraznění6 3 3 11 3 3" xfId="52359"/>
    <cellStyle name="20 % – Zvýraznění6 3 3 11 3 4" xfId="52360"/>
    <cellStyle name="20 % – Zvýraznění6 3 3 11 4" xfId="16722"/>
    <cellStyle name="20 % – Zvýraznění6 3 3 11 4 2" xfId="31903"/>
    <cellStyle name="20 % – Zvýraznění6 3 3 11 5" xfId="35706"/>
    <cellStyle name="20 % – Zvýraznění6 3 3 11 6" xfId="20526"/>
    <cellStyle name="20 % – Zvýraznění6 3 3 11 7" xfId="40680"/>
    <cellStyle name="20 % – Zvýraznění6 3 3 11 8" xfId="40681"/>
    <cellStyle name="20 % – Zvýraznění6 3 3 12" xfId="7863"/>
    <cellStyle name="20 % – Zvýraznění6 3 3 12 2" xfId="23082"/>
    <cellStyle name="20 % – Zvýraznění6 3 3 12 3" xfId="52361"/>
    <cellStyle name="20 % – Zvýraznění6 3 3 12 4" xfId="52362"/>
    <cellStyle name="20 % – Zvýraznění6 3 3 12 5" xfId="52363"/>
    <cellStyle name="20 % – Zvýraznění6 3 3 13" xfId="11550"/>
    <cellStyle name="20 % – Zvýraznění6 3 3 13 2" xfId="26746"/>
    <cellStyle name="20 % – Zvýraznění6 3 3 13 3" xfId="52364"/>
    <cellStyle name="20 % – Zvýraznění6 3 3 13 4" xfId="52365"/>
    <cellStyle name="20 % – Zvýraznění6 3 3 14" xfId="15350"/>
    <cellStyle name="20 % – Zvýraznění6 3 3 14 2" xfId="30531"/>
    <cellStyle name="20 % – Zvýraznění6 3 3 15" xfId="34336"/>
    <cellStyle name="20 % – Zvýraznění6 3 3 16" xfId="19156"/>
    <cellStyle name="20 % – Zvýraznění6 3 3 17" xfId="40682"/>
    <cellStyle name="20 % – Zvýraznění6 3 3 18" xfId="40683"/>
    <cellStyle name="20 % – Zvýraznění6 3 3 2" xfId="3050"/>
    <cellStyle name="20 % – Zvýraznění6 3 3 2 10" xfId="40684"/>
    <cellStyle name="20 % – Zvýraznění6 3 3 2 11" xfId="40685"/>
    <cellStyle name="20 % – Zvýraznění6 3 3 2 2" xfId="3051"/>
    <cellStyle name="20 % – Zvýraznění6 3 3 2 2 2" xfId="9364"/>
    <cellStyle name="20 % – Zvýraznění6 3 3 2 2 2 2" xfId="24580"/>
    <cellStyle name="20 % – Zvýraznění6 3 3 2 2 2 3" xfId="52366"/>
    <cellStyle name="20 % – Zvýraznění6 3 3 2 2 2 4" xfId="52367"/>
    <cellStyle name="20 % – Zvýraznění6 3 3 2 2 2 5" xfId="52368"/>
    <cellStyle name="20 % – Zvýraznění6 3 3 2 2 3" xfId="12928"/>
    <cellStyle name="20 % – Zvýraznění6 3 3 2 2 3 2" xfId="28118"/>
    <cellStyle name="20 % – Zvýraznění6 3 3 2 2 3 3" xfId="52369"/>
    <cellStyle name="20 % – Zvýraznění6 3 3 2 2 3 4" xfId="52370"/>
    <cellStyle name="20 % – Zvýraznění6 3 3 2 2 4" xfId="16724"/>
    <cellStyle name="20 % – Zvýraznění6 3 3 2 2 4 2" xfId="31905"/>
    <cellStyle name="20 % – Zvýraznění6 3 3 2 2 5" xfId="35708"/>
    <cellStyle name="20 % – Zvýraznění6 3 3 2 2 6" xfId="20528"/>
    <cellStyle name="20 % – Zvýraznění6 3 3 2 2 7" xfId="40686"/>
    <cellStyle name="20 % – Zvýraznění6 3 3 2 2 8" xfId="40687"/>
    <cellStyle name="20 % – Zvýraznění6 3 3 2 3" xfId="3052"/>
    <cellStyle name="20 % – Zvýraznění6 3 3 2 3 2" xfId="9365"/>
    <cellStyle name="20 % – Zvýraznění6 3 3 2 3 2 2" xfId="24581"/>
    <cellStyle name="20 % – Zvýraznění6 3 3 2 3 2 3" xfId="52371"/>
    <cellStyle name="20 % – Zvýraznění6 3 3 2 3 2 4" xfId="52372"/>
    <cellStyle name="20 % – Zvýraznění6 3 3 2 3 2 5" xfId="52373"/>
    <cellStyle name="20 % – Zvýraznění6 3 3 2 3 3" xfId="12929"/>
    <cellStyle name="20 % – Zvýraznění6 3 3 2 3 3 2" xfId="28119"/>
    <cellStyle name="20 % – Zvýraznění6 3 3 2 3 3 3" xfId="52374"/>
    <cellStyle name="20 % – Zvýraznění6 3 3 2 3 3 4" xfId="52375"/>
    <cellStyle name="20 % – Zvýraznění6 3 3 2 3 4" xfId="16725"/>
    <cellStyle name="20 % – Zvýraznění6 3 3 2 3 4 2" xfId="31906"/>
    <cellStyle name="20 % – Zvýraznění6 3 3 2 3 5" xfId="35709"/>
    <cellStyle name="20 % – Zvýraznění6 3 3 2 3 6" xfId="20529"/>
    <cellStyle name="20 % – Zvýraznění6 3 3 2 3 7" xfId="40688"/>
    <cellStyle name="20 % – Zvýraznění6 3 3 2 3 8" xfId="40689"/>
    <cellStyle name="20 % – Zvýraznění6 3 3 2 4" xfId="3053"/>
    <cellStyle name="20 % – Zvýraznění6 3 3 2 4 2" xfId="9366"/>
    <cellStyle name="20 % – Zvýraznění6 3 3 2 4 2 2" xfId="24582"/>
    <cellStyle name="20 % – Zvýraznění6 3 3 2 4 2 3" xfId="52376"/>
    <cellStyle name="20 % – Zvýraznění6 3 3 2 4 2 4" xfId="52377"/>
    <cellStyle name="20 % – Zvýraznění6 3 3 2 4 2 5" xfId="52378"/>
    <cellStyle name="20 % – Zvýraznění6 3 3 2 4 3" xfId="12930"/>
    <cellStyle name="20 % – Zvýraznění6 3 3 2 4 3 2" xfId="28120"/>
    <cellStyle name="20 % – Zvýraznění6 3 3 2 4 3 3" xfId="52379"/>
    <cellStyle name="20 % – Zvýraznění6 3 3 2 4 3 4" xfId="52380"/>
    <cellStyle name="20 % – Zvýraznění6 3 3 2 4 4" xfId="16726"/>
    <cellStyle name="20 % – Zvýraznění6 3 3 2 4 4 2" xfId="31907"/>
    <cellStyle name="20 % – Zvýraznění6 3 3 2 4 5" xfId="35710"/>
    <cellStyle name="20 % – Zvýraznění6 3 3 2 4 6" xfId="20530"/>
    <cellStyle name="20 % – Zvýraznění6 3 3 2 4 7" xfId="40690"/>
    <cellStyle name="20 % – Zvýraznění6 3 3 2 4 8" xfId="40691"/>
    <cellStyle name="20 % – Zvýraznění6 3 3 2 5" xfId="7924"/>
    <cellStyle name="20 % – Zvýraznění6 3 3 2 5 2" xfId="23141"/>
    <cellStyle name="20 % – Zvýraznění6 3 3 2 5 3" xfId="52381"/>
    <cellStyle name="20 % – Zvýraznění6 3 3 2 5 4" xfId="52382"/>
    <cellStyle name="20 % – Zvýraznění6 3 3 2 5 5" xfId="52383"/>
    <cellStyle name="20 % – Zvýraznění6 3 3 2 6" xfId="12927"/>
    <cellStyle name="20 % – Zvýraznění6 3 3 2 6 2" xfId="28117"/>
    <cellStyle name="20 % – Zvýraznění6 3 3 2 6 3" xfId="52384"/>
    <cellStyle name="20 % – Zvýraznění6 3 3 2 6 4" xfId="52385"/>
    <cellStyle name="20 % – Zvýraznění6 3 3 2 7" xfId="16723"/>
    <cellStyle name="20 % – Zvýraznění6 3 3 2 7 2" xfId="31904"/>
    <cellStyle name="20 % – Zvýraznění6 3 3 2 8" xfId="35707"/>
    <cellStyle name="20 % – Zvýraznění6 3 3 2 9" xfId="20527"/>
    <cellStyle name="20 % – Zvýraznění6 3 3 3" xfId="3054"/>
    <cellStyle name="20 % – Zvýraznění6 3 3 3 10" xfId="40692"/>
    <cellStyle name="20 % – Zvýraznění6 3 3 3 11" xfId="40693"/>
    <cellStyle name="20 % – Zvýraznění6 3 3 3 2" xfId="3055"/>
    <cellStyle name="20 % – Zvýraznění6 3 3 3 2 2" xfId="9367"/>
    <cellStyle name="20 % – Zvýraznění6 3 3 3 2 2 2" xfId="24583"/>
    <cellStyle name="20 % – Zvýraznění6 3 3 3 2 2 3" xfId="52386"/>
    <cellStyle name="20 % – Zvýraznění6 3 3 3 2 2 4" xfId="52387"/>
    <cellStyle name="20 % – Zvýraznění6 3 3 3 2 2 5" xfId="52388"/>
    <cellStyle name="20 % – Zvýraznění6 3 3 3 2 3" xfId="12932"/>
    <cellStyle name="20 % – Zvýraznění6 3 3 3 2 3 2" xfId="28122"/>
    <cellStyle name="20 % – Zvýraznění6 3 3 3 2 3 3" xfId="52389"/>
    <cellStyle name="20 % – Zvýraznění6 3 3 3 2 3 4" xfId="52390"/>
    <cellStyle name="20 % – Zvýraznění6 3 3 3 2 4" xfId="16728"/>
    <cellStyle name="20 % – Zvýraznění6 3 3 3 2 4 2" xfId="31909"/>
    <cellStyle name="20 % – Zvýraznění6 3 3 3 2 5" xfId="35712"/>
    <cellStyle name="20 % – Zvýraznění6 3 3 3 2 6" xfId="20532"/>
    <cellStyle name="20 % – Zvýraznění6 3 3 3 2 7" xfId="40694"/>
    <cellStyle name="20 % – Zvýraznění6 3 3 3 2 8" xfId="40695"/>
    <cellStyle name="20 % – Zvýraznění6 3 3 3 3" xfId="3056"/>
    <cellStyle name="20 % – Zvýraznění6 3 3 3 3 2" xfId="9368"/>
    <cellStyle name="20 % – Zvýraznění6 3 3 3 3 2 2" xfId="24584"/>
    <cellStyle name="20 % – Zvýraznění6 3 3 3 3 2 3" xfId="52391"/>
    <cellStyle name="20 % – Zvýraznění6 3 3 3 3 2 4" xfId="52392"/>
    <cellStyle name="20 % – Zvýraznění6 3 3 3 3 2 5" xfId="52393"/>
    <cellStyle name="20 % – Zvýraznění6 3 3 3 3 3" xfId="12933"/>
    <cellStyle name="20 % – Zvýraznění6 3 3 3 3 3 2" xfId="28123"/>
    <cellStyle name="20 % – Zvýraznění6 3 3 3 3 3 3" xfId="52394"/>
    <cellStyle name="20 % – Zvýraznění6 3 3 3 3 3 4" xfId="52395"/>
    <cellStyle name="20 % – Zvýraznění6 3 3 3 3 4" xfId="16729"/>
    <cellStyle name="20 % – Zvýraznění6 3 3 3 3 4 2" xfId="31910"/>
    <cellStyle name="20 % – Zvýraznění6 3 3 3 3 5" xfId="35713"/>
    <cellStyle name="20 % – Zvýraznění6 3 3 3 3 6" xfId="20533"/>
    <cellStyle name="20 % – Zvýraznění6 3 3 3 3 7" xfId="40696"/>
    <cellStyle name="20 % – Zvýraznění6 3 3 3 3 8" xfId="40697"/>
    <cellStyle name="20 % – Zvýraznění6 3 3 3 4" xfId="3057"/>
    <cellStyle name="20 % – Zvýraznění6 3 3 3 4 2" xfId="9369"/>
    <cellStyle name="20 % – Zvýraznění6 3 3 3 4 2 2" xfId="24585"/>
    <cellStyle name="20 % – Zvýraznění6 3 3 3 4 2 3" xfId="52396"/>
    <cellStyle name="20 % – Zvýraznění6 3 3 3 4 2 4" xfId="52397"/>
    <cellStyle name="20 % – Zvýraznění6 3 3 3 4 2 5" xfId="52398"/>
    <cellStyle name="20 % – Zvýraznění6 3 3 3 4 3" xfId="12934"/>
    <cellStyle name="20 % – Zvýraznění6 3 3 3 4 3 2" xfId="28124"/>
    <cellStyle name="20 % – Zvýraznění6 3 3 3 4 3 3" xfId="52399"/>
    <cellStyle name="20 % – Zvýraznění6 3 3 3 4 3 4" xfId="52400"/>
    <cellStyle name="20 % – Zvýraznění6 3 3 3 4 4" xfId="16730"/>
    <cellStyle name="20 % – Zvýraznění6 3 3 3 4 4 2" xfId="31911"/>
    <cellStyle name="20 % – Zvýraznění6 3 3 3 4 5" xfId="35714"/>
    <cellStyle name="20 % – Zvýraznění6 3 3 3 4 6" xfId="20534"/>
    <cellStyle name="20 % – Zvýraznění6 3 3 3 4 7" xfId="40698"/>
    <cellStyle name="20 % – Zvýraznění6 3 3 3 4 8" xfId="40699"/>
    <cellStyle name="20 % – Zvýraznění6 3 3 3 5" xfId="8077"/>
    <cellStyle name="20 % – Zvýraznění6 3 3 3 5 2" xfId="23293"/>
    <cellStyle name="20 % – Zvýraznění6 3 3 3 5 3" xfId="52401"/>
    <cellStyle name="20 % – Zvýraznění6 3 3 3 5 4" xfId="52402"/>
    <cellStyle name="20 % – Zvýraznění6 3 3 3 5 5" xfId="52403"/>
    <cellStyle name="20 % – Zvýraznění6 3 3 3 6" xfId="12931"/>
    <cellStyle name="20 % – Zvýraznění6 3 3 3 6 2" xfId="28121"/>
    <cellStyle name="20 % – Zvýraznění6 3 3 3 6 3" xfId="52404"/>
    <cellStyle name="20 % – Zvýraznění6 3 3 3 6 4" xfId="52405"/>
    <cellStyle name="20 % – Zvýraznění6 3 3 3 7" xfId="16727"/>
    <cellStyle name="20 % – Zvýraznění6 3 3 3 7 2" xfId="31908"/>
    <cellStyle name="20 % – Zvýraznění6 3 3 3 8" xfId="35711"/>
    <cellStyle name="20 % – Zvýraznění6 3 3 3 9" xfId="20531"/>
    <cellStyle name="20 % – Zvýraznění6 3 3 4" xfId="3058"/>
    <cellStyle name="20 % – Zvýraznění6 3 3 4 10" xfId="40700"/>
    <cellStyle name="20 % – Zvýraznění6 3 3 4 11" xfId="40701"/>
    <cellStyle name="20 % – Zvýraznění6 3 3 4 2" xfId="3059"/>
    <cellStyle name="20 % – Zvýraznění6 3 3 4 2 2" xfId="9370"/>
    <cellStyle name="20 % – Zvýraznění6 3 3 4 2 2 2" xfId="24586"/>
    <cellStyle name="20 % – Zvýraznění6 3 3 4 2 2 3" xfId="52406"/>
    <cellStyle name="20 % – Zvýraznění6 3 3 4 2 2 4" xfId="52407"/>
    <cellStyle name="20 % – Zvýraznění6 3 3 4 2 2 5" xfId="52408"/>
    <cellStyle name="20 % – Zvýraznění6 3 3 4 2 3" xfId="12936"/>
    <cellStyle name="20 % – Zvýraznění6 3 3 4 2 3 2" xfId="28126"/>
    <cellStyle name="20 % – Zvýraznění6 3 3 4 2 3 3" xfId="52409"/>
    <cellStyle name="20 % – Zvýraznění6 3 3 4 2 3 4" xfId="52410"/>
    <cellStyle name="20 % – Zvýraznění6 3 3 4 2 4" xfId="16732"/>
    <cellStyle name="20 % – Zvýraznění6 3 3 4 2 4 2" xfId="31913"/>
    <cellStyle name="20 % – Zvýraznění6 3 3 4 2 5" xfId="35716"/>
    <cellStyle name="20 % – Zvýraznění6 3 3 4 2 6" xfId="20536"/>
    <cellStyle name="20 % – Zvýraznění6 3 3 4 2 7" xfId="40702"/>
    <cellStyle name="20 % – Zvýraznění6 3 3 4 2 8" xfId="40703"/>
    <cellStyle name="20 % – Zvýraznění6 3 3 4 3" xfId="3060"/>
    <cellStyle name="20 % – Zvýraznění6 3 3 4 3 2" xfId="9371"/>
    <cellStyle name="20 % – Zvýraznění6 3 3 4 3 2 2" xfId="24587"/>
    <cellStyle name="20 % – Zvýraznění6 3 3 4 3 2 3" xfId="52411"/>
    <cellStyle name="20 % – Zvýraznění6 3 3 4 3 2 4" xfId="52412"/>
    <cellStyle name="20 % – Zvýraznění6 3 3 4 3 2 5" xfId="52413"/>
    <cellStyle name="20 % – Zvýraznění6 3 3 4 3 3" xfId="12937"/>
    <cellStyle name="20 % – Zvýraznění6 3 3 4 3 3 2" xfId="28127"/>
    <cellStyle name="20 % – Zvýraznění6 3 3 4 3 3 3" xfId="52414"/>
    <cellStyle name="20 % – Zvýraznění6 3 3 4 3 3 4" xfId="52415"/>
    <cellStyle name="20 % – Zvýraznění6 3 3 4 3 4" xfId="16733"/>
    <cellStyle name="20 % – Zvýraznění6 3 3 4 3 4 2" xfId="31914"/>
    <cellStyle name="20 % – Zvýraznění6 3 3 4 3 5" xfId="35717"/>
    <cellStyle name="20 % – Zvýraznění6 3 3 4 3 6" xfId="20537"/>
    <cellStyle name="20 % – Zvýraznění6 3 3 4 3 7" xfId="40704"/>
    <cellStyle name="20 % – Zvýraznění6 3 3 4 3 8" xfId="40705"/>
    <cellStyle name="20 % – Zvýraznění6 3 3 4 4" xfId="3061"/>
    <cellStyle name="20 % – Zvýraznění6 3 3 4 4 2" xfId="9372"/>
    <cellStyle name="20 % – Zvýraznění6 3 3 4 4 2 2" xfId="24588"/>
    <cellStyle name="20 % – Zvýraznění6 3 3 4 4 2 3" xfId="52416"/>
    <cellStyle name="20 % – Zvýraznění6 3 3 4 4 2 4" xfId="52417"/>
    <cellStyle name="20 % – Zvýraznění6 3 3 4 4 2 5" xfId="52418"/>
    <cellStyle name="20 % – Zvýraznění6 3 3 4 4 3" xfId="12938"/>
    <cellStyle name="20 % – Zvýraznění6 3 3 4 4 3 2" xfId="28128"/>
    <cellStyle name="20 % – Zvýraznění6 3 3 4 4 3 3" xfId="52419"/>
    <cellStyle name="20 % – Zvýraznění6 3 3 4 4 3 4" xfId="52420"/>
    <cellStyle name="20 % – Zvýraznění6 3 3 4 4 4" xfId="16734"/>
    <cellStyle name="20 % – Zvýraznění6 3 3 4 4 4 2" xfId="31915"/>
    <cellStyle name="20 % – Zvýraznění6 3 3 4 4 5" xfId="35718"/>
    <cellStyle name="20 % – Zvýraznění6 3 3 4 4 6" xfId="20538"/>
    <cellStyle name="20 % – Zvýraznění6 3 3 4 4 7" xfId="40706"/>
    <cellStyle name="20 % – Zvýraznění6 3 3 4 4 8" xfId="40707"/>
    <cellStyle name="20 % – Zvýraznění6 3 3 4 5" xfId="8157"/>
    <cellStyle name="20 % – Zvýraznění6 3 3 4 5 2" xfId="23373"/>
    <cellStyle name="20 % – Zvýraznění6 3 3 4 5 3" xfId="52421"/>
    <cellStyle name="20 % – Zvýraznění6 3 3 4 5 4" xfId="52422"/>
    <cellStyle name="20 % – Zvýraznění6 3 3 4 5 5" xfId="52423"/>
    <cellStyle name="20 % – Zvýraznění6 3 3 4 6" xfId="12935"/>
    <cellStyle name="20 % – Zvýraznění6 3 3 4 6 2" xfId="28125"/>
    <cellStyle name="20 % – Zvýraznění6 3 3 4 6 3" xfId="52424"/>
    <cellStyle name="20 % – Zvýraznění6 3 3 4 6 4" xfId="52425"/>
    <cellStyle name="20 % – Zvýraznění6 3 3 4 7" xfId="16731"/>
    <cellStyle name="20 % – Zvýraznění6 3 3 4 7 2" xfId="31912"/>
    <cellStyle name="20 % – Zvýraznění6 3 3 4 8" xfId="35715"/>
    <cellStyle name="20 % – Zvýraznění6 3 3 4 9" xfId="20535"/>
    <cellStyle name="20 % – Zvýraznění6 3 3 5" xfId="3062"/>
    <cellStyle name="20 % – Zvýraznění6 3 3 5 10" xfId="40708"/>
    <cellStyle name="20 % – Zvýraznění6 3 3 5 11" xfId="40709"/>
    <cellStyle name="20 % – Zvýraznění6 3 3 5 2" xfId="3063"/>
    <cellStyle name="20 % – Zvýraznění6 3 3 5 2 2" xfId="9373"/>
    <cellStyle name="20 % – Zvýraznění6 3 3 5 2 2 2" xfId="24589"/>
    <cellStyle name="20 % – Zvýraznění6 3 3 5 2 2 3" xfId="52426"/>
    <cellStyle name="20 % – Zvýraznění6 3 3 5 2 2 4" xfId="52427"/>
    <cellStyle name="20 % – Zvýraznění6 3 3 5 2 2 5" xfId="52428"/>
    <cellStyle name="20 % – Zvýraznění6 3 3 5 2 3" xfId="12940"/>
    <cellStyle name="20 % – Zvýraznění6 3 3 5 2 3 2" xfId="28130"/>
    <cellStyle name="20 % – Zvýraznění6 3 3 5 2 3 3" xfId="52429"/>
    <cellStyle name="20 % – Zvýraznění6 3 3 5 2 3 4" xfId="52430"/>
    <cellStyle name="20 % – Zvýraznění6 3 3 5 2 4" xfId="16736"/>
    <cellStyle name="20 % – Zvýraznění6 3 3 5 2 4 2" xfId="31917"/>
    <cellStyle name="20 % – Zvýraznění6 3 3 5 2 5" xfId="35720"/>
    <cellStyle name="20 % – Zvýraznění6 3 3 5 2 6" xfId="20540"/>
    <cellStyle name="20 % – Zvýraznění6 3 3 5 2 7" xfId="40710"/>
    <cellStyle name="20 % – Zvýraznění6 3 3 5 2 8" xfId="40711"/>
    <cellStyle name="20 % – Zvýraznění6 3 3 5 3" xfId="3064"/>
    <cellStyle name="20 % – Zvýraznění6 3 3 5 3 2" xfId="9374"/>
    <cellStyle name="20 % – Zvýraznění6 3 3 5 3 2 2" xfId="24590"/>
    <cellStyle name="20 % – Zvýraznění6 3 3 5 3 2 3" xfId="52431"/>
    <cellStyle name="20 % – Zvýraznění6 3 3 5 3 2 4" xfId="52432"/>
    <cellStyle name="20 % – Zvýraznění6 3 3 5 3 2 5" xfId="52433"/>
    <cellStyle name="20 % – Zvýraznění6 3 3 5 3 3" xfId="12941"/>
    <cellStyle name="20 % – Zvýraznění6 3 3 5 3 3 2" xfId="28131"/>
    <cellStyle name="20 % – Zvýraznění6 3 3 5 3 3 3" xfId="52434"/>
    <cellStyle name="20 % – Zvýraznění6 3 3 5 3 3 4" xfId="52435"/>
    <cellStyle name="20 % – Zvýraznění6 3 3 5 3 4" xfId="16737"/>
    <cellStyle name="20 % – Zvýraznění6 3 3 5 3 4 2" xfId="31918"/>
    <cellStyle name="20 % – Zvýraznění6 3 3 5 3 5" xfId="35721"/>
    <cellStyle name="20 % – Zvýraznění6 3 3 5 3 6" xfId="20541"/>
    <cellStyle name="20 % – Zvýraznění6 3 3 5 3 7" xfId="40712"/>
    <cellStyle name="20 % – Zvýraznění6 3 3 5 3 8" xfId="40713"/>
    <cellStyle name="20 % – Zvýraznění6 3 3 5 4" xfId="3065"/>
    <cellStyle name="20 % – Zvýraznění6 3 3 5 4 2" xfId="9375"/>
    <cellStyle name="20 % – Zvýraznění6 3 3 5 4 2 2" xfId="24591"/>
    <cellStyle name="20 % – Zvýraznění6 3 3 5 4 2 3" xfId="52436"/>
    <cellStyle name="20 % – Zvýraznění6 3 3 5 4 2 4" xfId="52437"/>
    <cellStyle name="20 % – Zvýraznění6 3 3 5 4 2 5" xfId="52438"/>
    <cellStyle name="20 % – Zvýraznění6 3 3 5 4 3" xfId="12942"/>
    <cellStyle name="20 % – Zvýraznění6 3 3 5 4 3 2" xfId="28132"/>
    <cellStyle name="20 % – Zvýraznění6 3 3 5 4 3 3" xfId="52439"/>
    <cellStyle name="20 % – Zvýraznění6 3 3 5 4 3 4" xfId="52440"/>
    <cellStyle name="20 % – Zvýraznění6 3 3 5 4 4" xfId="16738"/>
    <cellStyle name="20 % – Zvýraznění6 3 3 5 4 4 2" xfId="31919"/>
    <cellStyle name="20 % – Zvýraznění6 3 3 5 4 5" xfId="35722"/>
    <cellStyle name="20 % – Zvýraznění6 3 3 5 4 6" xfId="20542"/>
    <cellStyle name="20 % – Zvýraznění6 3 3 5 4 7" xfId="40714"/>
    <cellStyle name="20 % – Zvýraznění6 3 3 5 4 8" xfId="40715"/>
    <cellStyle name="20 % – Zvýraznění6 3 3 5 5" xfId="8239"/>
    <cellStyle name="20 % – Zvýraznění6 3 3 5 5 2" xfId="23455"/>
    <cellStyle name="20 % – Zvýraznění6 3 3 5 5 3" xfId="52441"/>
    <cellStyle name="20 % – Zvýraznění6 3 3 5 5 4" xfId="52442"/>
    <cellStyle name="20 % – Zvýraznění6 3 3 5 5 5" xfId="52443"/>
    <cellStyle name="20 % – Zvýraznění6 3 3 5 6" xfId="12939"/>
    <cellStyle name="20 % – Zvýraznění6 3 3 5 6 2" xfId="28129"/>
    <cellStyle name="20 % – Zvýraznění6 3 3 5 6 3" xfId="52444"/>
    <cellStyle name="20 % – Zvýraznění6 3 3 5 6 4" xfId="52445"/>
    <cellStyle name="20 % – Zvýraznění6 3 3 5 7" xfId="16735"/>
    <cellStyle name="20 % – Zvýraznění6 3 3 5 7 2" xfId="31916"/>
    <cellStyle name="20 % – Zvýraznění6 3 3 5 8" xfId="35719"/>
    <cellStyle name="20 % – Zvýraznění6 3 3 5 9" xfId="20539"/>
    <cellStyle name="20 % – Zvýraznění6 3 3 6" xfId="3066"/>
    <cellStyle name="20 % – Zvýraznění6 3 3 6 10" xfId="40716"/>
    <cellStyle name="20 % – Zvýraznění6 3 3 6 11" xfId="40717"/>
    <cellStyle name="20 % – Zvýraznění6 3 3 6 2" xfId="3067"/>
    <cellStyle name="20 % – Zvýraznění6 3 3 6 2 2" xfId="9376"/>
    <cellStyle name="20 % – Zvýraznění6 3 3 6 2 2 2" xfId="24592"/>
    <cellStyle name="20 % – Zvýraznění6 3 3 6 2 2 3" xfId="52446"/>
    <cellStyle name="20 % – Zvýraznění6 3 3 6 2 2 4" xfId="52447"/>
    <cellStyle name="20 % – Zvýraznění6 3 3 6 2 2 5" xfId="52448"/>
    <cellStyle name="20 % – Zvýraznění6 3 3 6 2 3" xfId="12944"/>
    <cellStyle name="20 % – Zvýraznění6 3 3 6 2 3 2" xfId="28134"/>
    <cellStyle name="20 % – Zvýraznění6 3 3 6 2 3 3" xfId="52449"/>
    <cellStyle name="20 % – Zvýraznění6 3 3 6 2 3 4" xfId="52450"/>
    <cellStyle name="20 % – Zvýraznění6 3 3 6 2 4" xfId="16740"/>
    <cellStyle name="20 % – Zvýraznění6 3 3 6 2 4 2" xfId="31921"/>
    <cellStyle name="20 % – Zvýraznění6 3 3 6 2 5" xfId="35724"/>
    <cellStyle name="20 % – Zvýraznění6 3 3 6 2 6" xfId="20544"/>
    <cellStyle name="20 % – Zvýraznění6 3 3 6 2 7" xfId="40718"/>
    <cellStyle name="20 % – Zvýraznění6 3 3 6 2 8" xfId="40719"/>
    <cellStyle name="20 % – Zvýraznění6 3 3 6 3" xfId="3068"/>
    <cellStyle name="20 % – Zvýraznění6 3 3 6 3 2" xfId="9377"/>
    <cellStyle name="20 % – Zvýraznění6 3 3 6 3 2 2" xfId="24593"/>
    <cellStyle name="20 % – Zvýraznění6 3 3 6 3 2 3" xfId="52451"/>
    <cellStyle name="20 % – Zvýraznění6 3 3 6 3 2 4" xfId="52452"/>
    <cellStyle name="20 % – Zvýraznění6 3 3 6 3 2 5" xfId="52453"/>
    <cellStyle name="20 % – Zvýraznění6 3 3 6 3 3" xfId="12945"/>
    <cellStyle name="20 % – Zvýraznění6 3 3 6 3 3 2" xfId="28135"/>
    <cellStyle name="20 % – Zvýraznění6 3 3 6 3 3 3" xfId="52454"/>
    <cellStyle name="20 % – Zvýraznění6 3 3 6 3 3 4" xfId="52455"/>
    <cellStyle name="20 % – Zvýraznění6 3 3 6 3 4" xfId="16741"/>
    <cellStyle name="20 % – Zvýraznění6 3 3 6 3 4 2" xfId="31922"/>
    <cellStyle name="20 % – Zvýraznění6 3 3 6 3 5" xfId="35725"/>
    <cellStyle name="20 % – Zvýraznění6 3 3 6 3 6" xfId="20545"/>
    <cellStyle name="20 % – Zvýraznění6 3 3 6 3 7" xfId="40720"/>
    <cellStyle name="20 % – Zvýraznění6 3 3 6 3 8" xfId="40721"/>
    <cellStyle name="20 % – Zvýraznění6 3 3 6 4" xfId="3069"/>
    <cellStyle name="20 % – Zvýraznění6 3 3 6 4 2" xfId="9378"/>
    <cellStyle name="20 % – Zvýraznění6 3 3 6 4 2 2" xfId="24594"/>
    <cellStyle name="20 % – Zvýraznění6 3 3 6 4 2 3" xfId="52456"/>
    <cellStyle name="20 % – Zvýraznění6 3 3 6 4 2 4" xfId="52457"/>
    <cellStyle name="20 % – Zvýraznění6 3 3 6 4 2 5" xfId="52458"/>
    <cellStyle name="20 % – Zvýraznění6 3 3 6 4 3" xfId="12946"/>
    <cellStyle name="20 % – Zvýraznění6 3 3 6 4 3 2" xfId="28136"/>
    <cellStyle name="20 % – Zvýraznění6 3 3 6 4 3 3" xfId="52459"/>
    <cellStyle name="20 % – Zvýraznění6 3 3 6 4 3 4" xfId="52460"/>
    <cellStyle name="20 % – Zvýraznění6 3 3 6 4 4" xfId="16742"/>
    <cellStyle name="20 % – Zvýraznění6 3 3 6 4 4 2" xfId="31923"/>
    <cellStyle name="20 % – Zvýraznění6 3 3 6 4 5" xfId="35726"/>
    <cellStyle name="20 % – Zvýraznění6 3 3 6 4 6" xfId="20546"/>
    <cellStyle name="20 % – Zvýraznění6 3 3 6 4 7" xfId="40722"/>
    <cellStyle name="20 % – Zvýraznění6 3 3 6 4 8" xfId="40723"/>
    <cellStyle name="20 % – Zvýraznění6 3 3 6 5" xfId="8332"/>
    <cellStyle name="20 % – Zvýraznění6 3 3 6 5 2" xfId="23548"/>
    <cellStyle name="20 % – Zvýraznění6 3 3 6 5 3" xfId="52461"/>
    <cellStyle name="20 % – Zvýraznění6 3 3 6 5 4" xfId="52462"/>
    <cellStyle name="20 % – Zvýraznění6 3 3 6 5 5" xfId="52463"/>
    <cellStyle name="20 % – Zvýraznění6 3 3 6 6" xfId="12943"/>
    <cellStyle name="20 % – Zvýraznění6 3 3 6 6 2" xfId="28133"/>
    <cellStyle name="20 % – Zvýraznění6 3 3 6 6 3" xfId="52464"/>
    <cellStyle name="20 % – Zvýraznění6 3 3 6 6 4" xfId="52465"/>
    <cellStyle name="20 % – Zvýraznění6 3 3 6 7" xfId="16739"/>
    <cellStyle name="20 % – Zvýraznění6 3 3 6 7 2" xfId="31920"/>
    <cellStyle name="20 % – Zvýraznění6 3 3 6 8" xfId="35723"/>
    <cellStyle name="20 % – Zvýraznění6 3 3 6 9" xfId="20543"/>
    <cellStyle name="20 % – Zvýraznění6 3 3 7" xfId="3070"/>
    <cellStyle name="20 % – Zvýraznění6 3 3 7 10" xfId="40724"/>
    <cellStyle name="20 % – Zvýraznění6 3 3 7 11" xfId="40725"/>
    <cellStyle name="20 % – Zvýraznění6 3 3 7 2" xfId="3071"/>
    <cellStyle name="20 % – Zvýraznění6 3 3 7 2 2" xfId="9379"/>
    <cellStyle name="20 % – Zvýraznění6 3 3 7 2 2 2" xfId="24595"/>
    <cellStyle name="20 % – Zvýraznění6 3 3 7 2 2 3" xfId="52466"/>
    <cellStyle name="20 % – Zvýraznění6 3 3 7 2 2 4" xfId="52467"/>
    <cellStyle name="20 % – Zvýraznění6 3 3 7 2 2 5" xfId="52468"/>
    <cellStyle name="20 % – Zvýraznění6 3 3 7 2 3" xfId="12948"/>
    <cellStyle name="20 % – Zvýraznění6 3 3 7 2 3 2" xfId="28138"/>
    <cellStyle name="20 % – Zvýraznění6 3 3 7 2 3 3" xfId="52469"/>
    <cellStyle name="20 % – Zvýraznění6 3 3 7 2 3 4" xfId="52470"/>
    <cellStyle name="20 % – Zvýraznění6 3 3 7 2 4" xfId="16744"/>
    <cellStyle name="20 % – Zvýraznění6 3 3 7 2 4 2" xfId="31925"/>
    <cellStyle name="20 % – Zvýraznění6 3 3 7 2 5" xfId="35728"/>
    <cellStyle name="20 % – Zvýraznění6 3 3 7 2 6" xfId="20548"/>
    <cellStyle name="20 % – Zvýraznění6 3 3 7 2 7" xfId="40726"/>
    <cellStyle name="20 % – Zvýraznění6 3 3 7 2 8" xfId="40727"/>
    <cellStyle name="20 % – Zvýraznění6 3 3 7 3" xfId="3072"/>
    <cellStyle name="20 % – Zvýraznění6 3 3 7 3 2" xfId="9380"/>
    <cellStyle name="20 % – Zvýraznění6 3 3 7 3 2 2" xfId="24596"/>
    <cellStyle name="20 % – Zvýraznění6 3 3 7 3 2 3" xfId="52471"/>
    <cellStyle name="20 % – Zvýraznění6 3 3 7 3 2 4" xfId="52472"/>
    <cellStyle name="20 % – Zvýraznění6 3 3 7 3 2 5" xfId="52473"/>
    <cellStyle name="20 % – Zvýraznění6 3 3 7 3 3" xfId="12949"/>
    <cellStyle name="20 % – Zvýraznění6 3 3 7 3 3 2" xfId="28139"/>
    <cellStyle name="20 % – Zvýraznění6 3 3 7 3 3 3" xfId="52474"/>
    <cellStyle name="20 % – Zvýraznění6 3 3 7 3 3 4" xfId="52475"/>
    <cellStyle name="20 % – Zvýraznění6 3 3 7 3 4" xfId="16745"/>
    <cellStyle name="20 % – Zvýraznění6 3 3 7 3 4 2" xfId="31926"/>
    <cellStyle name="20 % – Zvýraznění6 3 3 7 3 5" xfId="35729"/>
    <cellStyle name="20 % – Zvýraznění6 3 3 7 3 6" xfId="20549"/>
    <cellStyle name="20 % – Zvýraznění6 3 3 7 3 7" xfId="40728"/>
    <cellStyle name="20 % – Zvýraznění6 3 3 7 3 8" xfId="40729"/>
    <cellStyle name="20 % – Zvýraznění6 3 3 7 4" xfId="3073"/>
    <cellStyle name="20 % – Zvýraznění6 3 3 7 4 2" xfId="9381"/>
    <cellStyle name="20 % – Zvýraznění6 3 3 7 4 2 2" xfId="24597"/>
    <cellStyle name="20 % – Zvýraznění6 3 3 7 4 2 3" xfId="52476"/>
    <cellStyle name="20 % – Zvýraznění6 3 3 7 4 2 4" xfId="52477"/>
    <cellStyle name="20 % – Zvýraznění6 3 3 7 4 2 5" xfId="52478"/>
    <cellStyle name="20 % – Zvýraznění6 3 3 7 4 3" xfId="12950"/>
    <cellStyle name="20 % – Zvýraznění6 3 3 7 4 3 2" xfId="28140"/>
    <cellStyle name="20 % – Zvýraznění6 3 3 7 4 3 3" xfId="52479"/>
    <cellStyle name="20 % – Zvýraznění6 3 3 7 4 3 4" xfId="52480"/>
    <cellStyle name="20 % – Zvýraznění6 3 3 7 4 4" xfId="16746"/>
    <cellStyle name="20 % – Zvýraznění6 3 3 7 4 4 2" xfId="31927"/>
    <cellStyle name="20 % – Zvýraznění6 3 3 7 4 5" xfId="35730"/>
    <cellStyle name="20 % – Zvýraznění6 3 3 7 4 6" xfId="20550"/>
    <cellStyle name="20 % – Zvýraznění6 3 3 7 4 7" xfId="40730"/>
    <cellStyle name="20 % – Zvýraznění6 3 3 7 4 8" xfId="40731"/>
    <cellStyle name="20 % – Zvýraznění6 3 3 7 5" xfId="8415"/>
    <cellStyle name="20 % – Zvýraznění6 3 3 7 5 2" xfId="23631"/>
    <cellStyle name="20 % – Zvýraznění6 3 3 7 5 3" xfId="52481"/>
    <cellStyle name="20 % – Zvýraznění6 3 3 7 5 4" xfId="52482"/>
    <cellStyle name="20 % – Zvýraznění6 3 3 7 5 5" xfId="52483"/>
    <cellStyle name="20 % – Zvýraznění6 3 3 7 6" xfId="12947"/>
    <cellStyle name="20 % – Zvýraznění6 3 3 7 6 2" xfId="28137"/>
    <cellStyle name="20 % – Zvýraznění6 3 3 7 6 3" xfId="52484"/>
    <cellStyle name="20 % – Zvýraznění6 3 3 7 6 4" xfId="52485"/>
    <cellStyle name="20 % – Zvýraznění6 3 3 7 7" xfId="16743"/>
    <cellStyle name="20 % – Zvýraznění6 3 3 7 7 2" xfId="31924"/>
    <cellStyle name="20 % – Zvýraznění6 3 3 7 8" xfId="35727"/>
    <cellStyle name="20 % – Zvýraznění6 3 3 7 9" xfId="20547"/>
    <cellStyle name="20 % – Zvýraznění6 3 3 8" xfId="3074"/>
    <cellStyle name="20 % – Zvýraznění6 3 3 8 2" xfId="9382"/>
    <cellStyle name="20 % – Zvýraznění6 3 3 8 2 2" xfId="24598"/>
    <cellStyle name="20 % – Zvýraznění6 3 3 8 2 3" xfId="52486"/>
    <cellStyle name="20 % – Zvýraznění6 3 3 8 2 4" xfId="52487"/>
    <cellStyle name="20 % – Zvýraznění6 3 3 8 2 5" xfId="52488"/>
    <cellStyle name="20 % – Zvýraznění6 3 3 8 3" xfId="12951"/>
    <cellStyle name="20 % – Zvýraznění6 3 3 8 3 2" xfId="28141"/>
    <cellStyle name="20 % – Zvýraznění6 3 3 8 3 3" xfId="52489"/>
    <cellStyle name="20 % – Zvýraznění6 3 3 8 3 4" xfId="52490"/>
    <cellStyle name="20 % – Zvýraznění6 3 3 8 4" xfId="16747"/>
    <cellStyle name="20 % – Zvýraznění6 3 3 8 4 2" xfId="31928"/>
    <cellStyle name="20 % – Zvýraznění6 3 3 8 5" xfId="35731"/>
    <cellStyle name="20 % – Zvýraznění6 3 3 8 6" xfId="20551"/>
    <cellStyle name="20 % – Zvýraznění6 3 3 8 7" xfId="40732"/>
    <cellStyle name="20 % – Zvýraznění6 3 3 8 8" xfId="40733"/>
    <cellStyle name="20 % – Zvýraznění6 3 3 9" xfId="3075"/>
    <cellStyle name="20 % – Zvýraznění6 3 3 9 2" xfId="9383"/>
    <cellStyle name="20 % – Zvýraznění6 3 3 9 2 2" xfId="24599"/>
    <cellStyle name="20 % – Zvýraznění6 3 3 9 2 3" xfId="52491"/>
    <cellStyle name="20 % – Zvýraznění6 3 3 9 2 4" xfId="52492"/>
    <cellStyle name="20 % – Zvýraznění6 3 3 9 2 5" xfId="52493"/>
    <cellStyle name="20 % – Zvýraznění6 3 3 9 3" xfId="12952"/>
    <cellStyle name="20 % – Zvýraznění6 3 3 9 3 2" xfId="28142"/>
    <cellStyle name="20 % – Zvýraznění6 3 3 9 3 3" xfId="52494"/>
    <cellStyle name="20 % – Zvýraznění6 3 3 9 3 4" xfId="52495"/>
    <cellStyle name="20 % – Zvýraznění6 3 3 9 4" xfId="16748"/>
    <cellStyle name="20 % – Zvýraznění6 3 3 9 4 2" xfId="31929"/>
    <cellStyle name="20 % – Zvýraznění6 3 3 9 5" xfId="35732"/>
    <cellStyle name="20 % – Zvýraznění6 3 3 9 6" xfId="20552"/>
    <cellStyle name="20 % – Zvýraznění6 3 3 9 7" xfId="40734"/>
    <cellStyle name="20 % – Zvýraznění6 3 3 9 8" xfId="40735"/>
    <cellStyle name="20 % – Zvýraznění6 3 4" xfId="468"/>
    <cellStyle name="20 % – Zvýraznění6 3 4 10" xfId="19157"/>
    <cellStyle name="20 % – Zvýraznění6 3 4 11" xfId="40736"/>
    <cellStyle name="20 % – Zvýraznění6 3 4 12" xfId="40737"/>
    <cellStyle name="20 % – Zvýraznění6 3 4 2" xfId="3076"/>
    <cellStyle name="20 % – Zvýraznění6 3 4 2 2" xfId="9384"/>
    <cellStyle name="20 % – Zvýraznění6 3 4 2 2 2" xfId="24600"/>
    <cellStyle name="20 % – Zvýraznění6 3 4 2 2 3" xfId="52496"/>
    <cellStyle name="20 % – Zvýraznění6 3 4 2 2 4" xfId="52497"/>
    <cellStyle name="20 % – Zvýraznění6 3 4 2 2 5" xfId="52498"/>
    <cellStyle name="20 % – Zvýraznění6 3 4 2 3" xfId="12953"/>
    <cellStyle name="20 % – Zvýraznění6 3 4 2 3 2" xfId="28143"/>
    <cellStyle name="20 % – Zvýraznění6 3 4 2 3 3" xfId="52499"/>
    <cellStyle name="20 % – Zvýraznění6 3 4 2 3 4" xfId="52500"/>
    <cellStyle name="20 % – Zvýraznění6 3 4 2 4" xfId="16749"/>
    <cellStyle name="20 % – Zvýraznění6 3 4 2 4 2" xfId="31930"/>
    <cellStyle name="20 % – Zvýraznění6 3 4 2 5" xfId="35733"/>
    <cellStyle name="20 % – Zvýraznění6 3 4 2 6" xfId="20553"/>
    <cellStyle name="20 % – Zvýraznění6 3 4 2 7" xfId="40738"/>
    <cellStyle name="20 % – Zvýraznění6 3 4 2 8" xfId="40739"/>
    <cellStyle name="20 % – Zvýraznění6 3 4 3" xfId="3077"/>
    <cellStyle name="20 % – Zvýraznění6 3 4 3 2" xfId="9385"/>
    <cellStyle name="20 % – Zvýraznění6 3 4 3 2 2" xfId="24601"/>
    <cellStyle name="20 % – Zvýraznění6 3 4 3 2 3" xfId="52501"/>
    <cellStyle name="20 % – Zvýraznění6 3 4 3 2 4" xfId="52502"/>
    <cellStyle name="20 % – Zvýraznění6 3 4 3 2 5" xfId="52503"/>
    <cellStyle name="20 % – Zvýraznění6 3 4 3 3" xfId="12954"/>
    <cellStyle name="20 % – Zvýraznění6 3 4 3 3 2" xfId="28144"/>
    <cellStyle name="20 % – Zvýraznění6 3 4 3 3 3" xfId="52504"/>
    <cellStyle name="20 % – Zvýraznění6 3 4 3 3 4" xfId="52505"/>
    <cellStyle name="20 % – Zvýraznění6 3 4 3 4" xfId="16750"/>
    <cellStyle name="20 % – Zvýraznění6 3 4 3 4 2" xfId="31931"/>
    <cellStyle name="20 % – Zvýraznění6 3 4 3 5" xfId="35734"/>
    <cellStyle name="20 % – Zvýraznění6 3 4 3 6" xfId="20554"/>
    <cellStyle name="20 % – Zvýraznění6 3 4 3 7" xfId="40740"/>
    <cellStyle name="20 % – Zvýraznění6 3 4 3 8" xfId="40741"/>
    <cellStyle name="20 % – Zvýraznění6 3 4 4" xfId="3078"/>
    <cellStyle name="20 % – Zvýraznění6 3 4 4 2" xfId="9386"/>
    <cellStyle name="20 % – Zvýraznění6 3 4 4 2 2" xfId="24602"/>
    <cellStyle name="20 % – Zvýraznění6 3 4 4 2 3" xfId="52506"/>
    <cellStyle name="20 % – Zvýraznění6 3 4 4 2 4" xfId="52507"/>
    <cellStyle name="20 % – Zvýraznění6 3 4 4 2 5" xfId="52508"/>
    <cellStyle name="20 % – Zvýraznění6 3 4 4 3" xfId="12955"/>
    <cellStyle name="20 % – Zvýraznění6 3 4 4 3 2" xfId="28145"/>
    <cellStyle name="20 % – Zvýraznění6 3 4 4 3 3" xfId="52509"/>
    <cellStyle name="20 % – Zvýraznění6 3 4 4 3 4" xfId="52510"/>
    <cellStyle name="20 % – Zvýraznění6 3 4 4 4" xfId="16751"/>
    <cellStyle name="20 % – Zvýraznění6 3 4 4 4 2" xfId="31932"/>
    <cellStyle name="20 % – Zvýraznění6 3 4 4 5" xfId="35735"/>
    <cellStyle name="20 % – Zvýraznění6 3 4 4 6" xfId="20555"/>
    <cellStyle name="20 % – Zvýraznění6 3 4 4 7" xfId="40742"/>
    <cellStyle name="20 % – Zvýraznění6 3 4 4 8" xfId="40743"/>
    <cellStyle name="20 % – Zvýraznění6 3 4 5" xfId="3079"/>
    <cellStyle name="20 % – Zvýraznění6 3 4 5 2" xfId="11202"/>
    <cellStyle name="20 % – Zvýraznění6 3 4 5 2 2" xfId="26402"/>
    <cellStyle name="20 % – Zvýraznění6 3 4 5 2 3" xfId="52511"/>
    <cellStyle name="20 % – Zvýraznění6 3 4 5 2 4" xfId="52512"/>
    <cellStyle name="20 % – Zvýraznění6 3 4 5 2 5" xfId="52513"/>
    <cellStyle name="20 % – Zvýraznění6 3 4 5 3" xfId="12956"/>
    <cellStyle name="20 % – Zvýraznění6 3 4 5 3 2" xfId="28146"/>
    <cellStyle name="20 % – Zvýraznění6 3 4 5 3 3" xfId="52514"/>
    <cellStyle name="20 % – Zvýraznění6 3 4 5 3 4" xfId="52515"/>
    <cellStyle name="20 % – Zvýraznění6 3 4 5 4" xfId="16752"/>
    <cellStyle name="20 % – Zvýraznění6 3 4 5 4 2" xfId="31933"/>
    <cellStyle name="20 % – Zvýraznění6 3 4 5 5" xfId="35736"/>
    <cellStyle name="20 % – Zvýraznění6 3 4 5 6" xfId="20556"/>
    <cellStyle name="20 % – Zvýraznění6 3 4 5 7" xfId="40744"/>
    <cellStyle name="20 % – Zvýraznění6 3 4 5 8" xfId="40745"/>
    <cellStyle name="20 % – Zvýraznění6 3 4 6" xfId="7819"/>
    <cellStyle name="20 % – Zvýraznění6 3 4 6 2" xfId="23038"/>
    <cellStyle name="20 % – Zvýraznění6 3 4 6 3" xfId="52516"/>
    <cellStyle name="20 % – Zvýraznění6 3 4 6 4" xfId="52517"/>
    <cellStyle name="20 % – Zvýraznění6 3 4 6 5" xfId="52518"/>
    <cellStyle name="20 % – Zvýraznění6 3 4 7" xfId="11551"/>
    <cellStyle name="20 % – Zvýraznění6 3 4 7 2" xfId="26747"/>
    <cellStyle name="20 % – Zvýraznění6 3 4 7 3" xfId="52519"/>
    <cellStyle name="20 % – Zvýraznění6 3 4 7 4" xfId="52520"/>
    <cellStyle name="20 % – Zvýraznění6 3 4 8" xfId="15351"/>
    <cellStyle name="20 % – Zvýraznění6 3 4 8 2" xfId="30532"/>
    <cellStyle name="20 % – Zvýraznění6 3 4 9" xfId="34337"/>
    <cellStyle name="20 % – Zvýraznění6 3 5" xfId="469"/>
    <cellStyle name="20 % – Zvýraznění6 3 5 10" xfId="19158"/>
    <cellStyle name="20 % – Zvýraznění6 3 5 11" xfId="40746"/>
    <cellStyle name="20 % – Zvýraznění6 3 5 12" xfId="40747"/>
    <cellStyle name="20 % – Zvýraznění6 3 5 2" xfId="3080"/>
    <cellStyle name="20 % – Zvýraznění6 3 5 2 2" xfId="9387"/>
    <cellStyle name="20 % – Zvýraznění6 3 5 2 2 2" xfId="24603"/>
    <cellStyle name="20 % – Zvýraznění6 3 5 2 2 3" xfId="52521"/>
    <cellStyle name="20 % – Zvýraznění6 3 5 2 2 4" xfId="52522"/>
    <cellStyle name="20 % – Zvýraznění6 3 5 2 2 5" xfId="52523"/>
    <cellStyle name="20 % – Zvýraznění6 3 5 2 3" xfId="12957"/>
    <cellStyle name="20 % – Zvýraznění6 3 5 2 3 2" xfId="28147"/>
    <cellStyle name="20 % – Zvýraznění6 3 5 2 3 3" xfId="52524"/>
    <cellStyle name="20 % – Zvýraznění6 3 5 2 3 4" xfId="52525"/>
    <cellStyle name="20 % – Zvýraznění6 3 5 2 4" xfId="16753"/>
    <cellStyle name="20 % – Zvýraznění6 3 5 2 4 2" xfId="31934"/>
    <cellStyle name="20 % – Zvýraznění6 3 5 2 5" xfId="35737"/>
    <cellStyle name="20 % – Zvýraznění6 3 5 2 6" xfId="20557"/>
    <cellStyle name="20 % – Zvýraznění6 3 5 2 7" xfId="40748"/>
    <cellStyle name="20 % – Zvýraznění6 3 5 2 8" xfId="40749"/>
    <cellStyle name="20 % – Zvýraznění6 3 5 3" xfId="3081"/>
    <cellStyle name="20 % – Zvýraznění6 3 5 3 2" xfId="9388"/>
    <cellStyle name="20 % – Zvýraznění6 3 5 3 2 2" xfId="24604"/>
    <cellStyle name="20 % – Zvýraznění6 3 5 3 2 3" xfId="52526"/>
    <cellStyle name="20 % – Zvýraznění6 3 5 3 2 4" xfId="52527"/>
    <cellStyle name="20 % – Zvýraznění6 3 5 3 2 5" xfId="52528"/>
    <cellStyle name="20 % – Zvýraznění6 3 5 3 3" xfId="12958"/>
    <cellStyle name="20 % – Zvýraznění6 3 5 3 3 2" xfId="28148"/>
    <cellStyle name="20 % – Zvýraznění6 3 5 3 3 3" xfId="52529"/>
    <cellStyle name="20 % – Zvýraznění6 3 5 3 3 4" xfId="52530"/>
    <cellStyle name="20 % – Zvýraznění6 3 5 3 4" xfId="16754"/>
    <cellStyle name="20 % – Zvýraznění6 3 5 3 4 2" xfId="31935"/>
    <cellStyle name="20 % – Zvýraznění6 3 5 3 5" xfId="35738"/>
    <cellStyle name="20 % – Zvýraznění6 3 5 3 6" xfId="20558"/>
    <cellStyle name="20 % – Zvýraznění6 3 5 3 7" xfId="40750"/>
    <cellStyle name="20 % – Zvýraznění6 3 5 3 8" xfId="40751"/>
    <cellStyle name="20 % – Zvýraznění6 3 5 4" xfId="3082"/>
    <cellStyle name="20 % – Zvýraznění6 3 5 4 2" xfId="9389"/>
    <cellStyle name="20 % – Zvýraznění6 3 5 4 2 2" xfId="24605"/>
    <cellStyle name="20 % – Zvýraznění6 3 5 4 2 3" xfId="52531"/>
    <cellStyle name="20 % – Zvýraznění6 3 5 4 2 4" xfId="52532"/>
    <cellStyle name="20 % – Zvýraznění6 3 5 4 2 5" xfId="52533"/>
    <cellStyle name="20 % – Zvýraznění6 3 5 4 3" xfId="12959"/>
    <cellStyle name="20 % – Zvýraznění6 3 5 4 3 2" xfId="28149"/>
    <cellStyle name="20 % – Zvýraznění6 3 5 4 3 3" xfId="52534"/>
    <cellStyle name="20 % – Zvýraznění6 3 5 4 3 4" xfId="52535"/>
    <cellStyle name="20 % – Zvýraznění6 3 5 4 4" xfId="16755"/>
    <cellStyle name="20 % – Zvýraznění6 3 5 4 4 2" xfId="31936"/>
    <cellStyle name="20 % – Zvýraznění6 3 5 4 5" xfId="35739"/>
    <cellStyle name="20 % – Zvýraznění6 3 5 4 6" xfId="20559"/>
    <cellStyle name="20 % – Zvýraznění6 3 5 4 7" xfId="40752"/>
    <cellStyle name="20 % – Zvýraznění6 3 5 4 8" xfId="40753"/>
    <cellStyle name="20 % – Zvýraznění6 3 5 5" xfId="3083"/>
    <cellStyle name="20 % – Zvýraznění6 3 5 5 2" xfId="11308"/>
    <cellStyle name="20 % – Zvýraznění6 3 5 5 2 2" xfId="26508"/>
    <cellStyle name="20 % – Zvýraznění6 3 5 5 2 3" xfId="52536"/>
    <cellStyle name="20 % – Zvýraznění6 3 5 5 2 4" xfId="52537"/>
    <cellStyle name="20 % – Zvýraznění6 3 5 5 2 5" xfId="52538"/>
    <cellStyle name="20 % – Zvýraznění6 3 5 5 3" xfId="12960"/>
    <cellStyle name="20 % – Zvýraznění6 3 5 5 3 2" xfId="28150"/>
    <cellStyle name="20 % – Zvýraznění6 3 5 5 3 3" xfId="52539"/>
    <cellStyle name="20 % – Zvýraznění6 3 5 5 3 4" xfId="52540"/>
    <cellStyle name="20 % – Zvýraznění6 3 5 5 4" xfId="16756"/>
    <cellStyle name="20 % – Zvýraznění6 3 5 5 4 2" xfId="31937"/>
    <cellStyle name="20 % – Zvýraznění6 3 5 5 5" xfId="35740"/>
    <cellStyle name="20 % – Zvýraznění6 3 5 5 6" xfId="20560"/>
    <cellStyle name="20 % – Zvýraznění6 3 5 5 7" xfId="40754"/>
    <cellStyle name="20 % – Zvýraznění6 3 5 5 8" xfId="40755"/>
    <cellStyle name="20 % – Zvýraznění6 3 5 6" xfId="7781"/>
    <cellStyle name="20 % – Zvýraznění6 3 5 6 2" xfId="23000"/>
    <cellStyle name="20 % – Zvýraznění6 3 5 6 3" xfId="52541"/>
    <cellStyle name="20 % – Zvýraznění6 3 5 6 4" xfId="52542"/>
    <cellStyle name="20 % – Zvýraznění6 3 5 6 5" xfId="52543"/>
    <cellStyle name="20 % – Zvýraznění6 3 5 7" xfId="11552"/>
    <cellStyle name="20 % – Zvýraznění6 3 5 7 2" xfId="26748"/>
    <cellStyle name="20 % – Zvýraznění6 3 5 7 3" xfId="52544"/>
    <cellStyle name="20 % – Zvýraznění6 3 5 7 4" xfId="52545"/>
    <cellStyle name="20 % – Zvýraznění6 3 5 8" xfId="15352"/>
    <cellStyle name="20 % – Zvýraznění6 3 5 8 2" xfId="30533"/>
    <cellStyle name="20 % – Zvýraznění6 3 5 9" xfId="34338"/>
    <cellStyle name="20 % – Zvýraznění6 3 6" xfId="3084"/>
    <cellStyle name="20 % – Zvýraznění6 3 6 10" xfId="40756"/>
    <cellStyle name="20 % – Zvýraznění6 3 6 11" xfId="40757"/>
    <cellStyle name="20 % – Zvýraznění6 3 6 2" xfId="3085"/>
    <cellStyle name="20 % – Zvýraznění6 3 6 2 2" xfId="9390"/>
    <cellStyle name="20 % – Zvýraznění6 3 6 2 2 2" xfId="24606"/>
    <cellStyle name="20 % – Zvýraznění6 3 6 2 2 3" xfId="52546"/>
    <cellStyle name="20 % – Zvýraznění6 3 6 2 2 4" xfId="52547"/>
    <cellStyle name="20 % – Zvýraznění6 3 6 2 2 5" xfId="52548"/>
    <cellStyle name="20 % – Zvýraznění6 3 6 2 3" xfId="12962"/>
    <cellStyle name="20 % – Zvýraznění6 3 6 2 3 2" xfId="28152"/>
    <cellStyle name="20 % – Zvýraznění6 3 6 2 3 3" xfId="52549"/>
    <cellStyle name="20 % – Zvýraznění6 3 6 2 3 4" xfId="52550"/>
    <cellStyle name="20 % – Zvýraznění6 3 6 2 4" xfId="16758"/>
    <cellStyle name="20 % – Zvýraznění6 3 6 2 4 2" xfId="31939"/>
    <cellStyle name="20 % – Zvýraznění6 3 6 2 5" xfId="35742"/>
    <cellStyle name="20 % – Zvýraznění6 3 6 2 6" xfId="20562"/>
    <cellStyle name="20 % – Zvýraznění6 3 6 2 7" xfId="40758"/>
    <cellStyle name="20 % – Zvýraznění6 3 6 2 8" xfId="40759"/>
    <cellStyle name="20 % – Zvýraznění6 3 6 3" xfId="3086"/>
    <cellStyle name="20 % – Zvýraznění6 3 6 3 2" xfId="9391"/>
    <cellStyle name="20 % – Zvýraznění6 3 6 3 2 2" xfId="24607"/>
    <cellStyle name="20 % – Zvýraznění6 3 6 3 2 3" xfId="52551"/>
    <cellStyle name="20 % – Zvýraznění6 3 6 3 2 4" xfId="52552"/>
    <cellStyle name="20 % – Zvýraznění6 3 6 3 2 5" xfId="52553"/>
    <cellStyle name="20 % – Zvýraznění6 3 6 3 3" xfId="12963"/>
    <cellStyle name="20 % – Zvýraznění6 3 6 3 3 2" xfId="28153"/>
    <cellStyle name="20 % – Zvýraznění6 3 6 3 3 3" xfId="52554"/>
    <cellStyle name="20 % – Zvýraznění6 3 6 3 3 4" xfId="52555"/>
    <cellStyle name="20 % – Zvýraznění6 3 6 3 4" xfId="16759"/>
    <cellStyle name="20 % – Zvýraznění6 3 6 3 4 2" xfId="31940"/>
    <cellStyle name="20 % – Zvýraznění6 3 6 3 5" xfId="35743"/>
    <cellStyle name="20 % – Zvýraznění6 3 6 3 6" xfId="20563"/>
    <cellStyle name="20 % – Zvýraznění6 3 6 3 7" xfId="40760"/>
    <cellStyle name="20 % – Zvýraznění6 3 6 3 8" xfId="40761"/>
    <cellStyle name="20 % – Zvýraznění6 3 6 4" xfId="3087"/>
    <cellStyle name="20 % – Zvýraznění6 3 6 4 2" xfId="9392"/>
    <cellStyle name="20 % – Zvýraznění6 3 6 4 2 2" xfId="24608"/>
    <cellStyle name="20 % – Zvýraznění6 3 6 4 2 3" xfId="52556"/>
    <cellStyle name="20 % – Zvýraznění6 3 6 4 2 4" xfId="52557"/>
    <cellStyle name="20 % – Zvýraznění6 3 6 4 2 5" xfId="52558"/>
    <cellStyle name="20 % – Zvýraznění6 3 6 4 3" xfId="12964"/>
    <cellStyle name="20 % – Zvýraznění6 3 6 4 3 2" xfId="28154"/>
    <cellStyle name="20 % – Zvýraznění6 3 6 4 3 3" xfId="52559"/>
    <cellStyle name="20 % – Zvýraznění6 3 6 4 3 4" xfId="52560"/>
    <cellStyle name="20 % – Zvýraznění6 3 6 4 4" xfId="16760"/>
    <cellStyle name="20 % – Zvýraznění6 3 6 4 4 2" xfId="31941"/>
    <cellStyle name="20 % – Zvýraznění6 3 6 4 5" xfId="35744"/>
    <cellStyle name="20 % – Zvýraznění6 3 6 4 6" xfId="20564"/>
    <cellStyle name="20 % – Zvýraznění6 3 6 4 7" xfId="40762"/>
    <cellStyle name="20 % – Zvýraznění6 3 6 4 8" xfId="40763"/>
    <cellStyle name="20 % – Zvýraznění6 3 6 5" xfId="8024"/>
    <cellStyle name="20 % – Zvýraznění6 3 6 5 2" xfId="23240"/>
    <cellStyle name="20 % – Zvýraznění6 3 6 5 3" xfId="52561"/>
    <cellStyle name="20 % – Zvýraznění6 3 6 5 4" xfId="52562"/>
    <cellStyle name="20 % – Zvýraznění6 3 6 5 5" xfId="52563"/>
    <cellStyle name="20 % – Zvýraznění6 3 6 6" xfId="12961"/>
    <cellStyle name="20 % – Zvýraznění6 3 6 6 2" xfId="28151"/>
    <cellStyle name="20 % – Zvýraznění6 3 6 6 3" xfId="52564"/>
    <cellStyle name="20 % – Zvýraznění6 3 6 6 4" xfId="52565"/>
    <cellStyle name="20 % – Zvýraznění6 3 6 7" xfId="16757"/>
    <cellStyle name="20 % – Zvýraznění6 3 6 7 2" xfId="31938"/>
    <cellStyle name="20 % – Zvýraznění6 3 6 8" xfId="35741"/>
    <cellStyle name="20 % – Zvýraznění6 3 6 9" xfId="20561"/>
    <cellStyle name="20 % – Zvýraznění6 3 7" xfId="3088"/>
    <cellStyle name="20 % – Zvýraznění6 3 7 10" xfId="40764"/>
    <cellStyle name="20 % – Zvýraznění6 3 7 11" xfId="40765"/>
    <cellStyle name="20 % – Zvýraznění6 3 7 2" xfId="3089"/>
    <cellStyle name="20 % – Zvýraznění6 3 7 2 2" xfId="9393"/>
    <cellStyle name="20 % – Zvýraznění6 3 7 2 2 2" xfId="24609"/>
    <cellStyle name="20 % – Zvýraznění6 3 7 2 2 3" xfId="52566"/>
    <cellStyle name="20 % – Zvýraznění6 3 7 2 2 4" xfId="52567"/>
    <cellStyle name="20 % – Zvýraznění6 3 7 2 2 5" xfId="52568"/>
    <cellStyle name="20 % – Zvýraznění6 3 7 2 3" xfId="12966"/>
    <cellStyle name="20 % – Zvýraznění6 3 7 2 3 2" xfId="28156"/>
    <cellStyle name="20 % – Zvýraznění6 3 7 2 3 3" xfId="52569"/>
    <cellStyle name="20 % – Zvýraznění6 3 7 2 3 4" xfId="52570"/>
    <cellStyle name="20 % – Zvýraznění6 3 7 2 4" xfId="16762"/>
    <cellStyle name="20 % – Zvýraznění6 3 7 2 4 2" xfId="31943"/>
    <cellStyle name="20 % – Zvýraznění6 3 7 2 5" xfId="35746"/>
    <cellStyle name="20 % – Zvýraznění6 3 7 2 6" xfId="20566"/>
    <cellStyle name="20 % – Zvýraznění6 3 7 2 7" xfId="40766"/>
    <cellStyle name="20 % – Zvýraznění6 3 7 2 8" xfId="40767"/>
    <cellStyle name="20 % – Zvýraznění6 3 7 3" xfId="3090"/>
    <cellStyle name="20 % – Zvýraznění6 3 7 3 2" xfId="9394"/>
    <cellStyle name="20 % – Zvýraznění6 3 7 3 2 2" xfId="24610"/>
    <cellStyle name="20 % – Zvýraznění6 3 7 3 2 3" xfId="52571"/>
    <cellStyle name="20 % – Zvýraznění6 3 7 3 2 4" xfId="52572"/>
    <cellStyle name="20 % – Zvýraznění6 3 7 3 2 5" xfId="52573"/>
    <cellStyle name="20 % – Zvýraznění6 3 7 3 3" xfId="12967"/>
    <cellStyle name="20 % – Zvýraznění6 3 7 3 3 2" xfId="28157"/>
    <cellStyle name="20 % – Zvýraznění6 3 7 3 3 3" xfId="52574"/>
    <cellStyle name="20 % – Zvýraznění6 3 7 3 3 4" xfId="52575"/>
    <cellStyle name="20 % – Zvýraznění6 3 7 3 4" xfId="16763"/>
    <cellStyle name="20 % – Zvýraznění6 3 7 3 4 2" xfId="31944"/>
    <cellStyle name="20 % – Zvýraznění6 3 7 3 5" xfId="35747"/>
    <cellStyle name="20 % – Zvýraznění6 3 7 3 6" xfId="20567"/>
    <cellStyle name="20 % – Zvýraznění6 3 7 3 7" xfId="40768"/>
    <cellStyle name="20 % – Zvýraznění6 3 7 3 8" xfId="40769"/>
    <cellStyle name="20 % – Zvýraznění6 3 7 4" xfId="3091"/>
    <cellStyle name="20 % – Zvýraznění6 3 7 4 2" xfId="9395"/>
    <cellStyle name="20 % – Zvýraznění6 3 7 4 2 2" xfId="24611"/>
    <cellStyle name="20 % – Zvýraznění6 3 7 4 2 3" xfId="52576"/>
    <cellStyle name="20 % – Zvýraznění6 3 7 4 2 4" xfId="52577"/>
    <cellStyle name="20 % – Zvýraznění6 3 7 4 2 5" xfId="52578"/>
    <cellStyle name="20 % – Zvýraznění6 3 7 4 3" xfId="12968"/>
    <cellStyle name="20 % – Zvýraznění6 3 7 4 3 2" xfId="28158"/>
    <cellStyle name="20 % – Zvýraznění6 3 7 4 3 3" xfId="52579"/>
    <cellStyle name="20 % – Zvýraznění6 3 7 4 3 4" xfId="52580"/>
    <cellStyle name="20 % – Zvýraznění6 3 7 4 4" xfId="16764"/>
    <cellStyle name="20 % – Zvýraznění6 3 7 4 4 2" xfId="31945"/>
    <cellStyle name="20 % – Zvýraznění6 3 7 4 5" xfId="35748"/>
    <cellStyle name="20 % – Zvýraznění6 3 7 4 6" xfId="20568"/>
    <cellStyle name="20 % – Zvýraznění6 3 7 4 7" xfId="40770"/>
    <cellStyle name="20 % – Zvýraznění6 3 7 4 8" xfId="40771"/>
    <cellStyle name="20 % – Zvýraznění6 3 7 5" xfId="7948"/>
    <cellStyle name="20 % – Zvýraznění6 3 7 5 2" xfId="23165"/>
    <cellStyle name="20 % – Zvýraznění6 3 7 5 3" xfId="52581"/>
    <cellStyle name="20 % – Zvýraznění6 3 7 5 4" xfId="52582"/>
    <cellStyle name="20 % – Zvýraznění6 3 7 5 5" xfId="52583"/>
    <cellStyle name="20 % – Zvýraznění6 3 7 6" xfId="12965"/>
    <cellStyle name="20 % – Zvýraznění6 3 7 6 2" xfId="28155"/>
    <cellStyle name="20 % – Zvýraznění6 3 7 6 3" xfId="52584"/>
    <cellStyle name="20 % – Zvýraznění6 3 7 6 4" xfId="52585"/>
    <cellStyle name="20 % – Zvýraznění6 3 7 7" xfId="16761"/>
    <cellStyle name="20 % – Zvýraznění6 3 7 7 2" xfId="31942"/>
    <cellStyle name="20 % – Zvýraznění6 3 7 8" xfId="35745"/>
    <cellStyle name="20 % – Zvýraznění6 3 7 9" xfId="20565"/>
    <cellStyle name="20 % – Zvýraznění6 3 8" xfId="3092"/>
    <cellStyle name="20 % – Zvýraznění6 3 8 10" xfId="40772"/>
    <cellStyle name="20 % – Zvýraznění6 3 8 11" xfId="40773"/>
    <cellStyle name="20 % – Zvýraznění6 3 8 2" xfId="3093"/>
    <cellStyle name="20 % – Zvýraznění6 3 8 2 2" xfId="9396"/>
    <cellStyle name="20 % – Zvýraznění6 3 8 2 2 2" xfId="24612"/>
    <cellStyle name="20 % – Zvýraznění6 3 8 2 2 3" xfId="52586"/>
    <cellStyle name="20 % – Zvýraznění6 3 8 2 2 4" xfId="52587"/>
    <cellStyle name="20 % – Zvýraznění6 3 8 2 2 5" xfId="52588"/>
    <cellStyle name="20 % – Zvýraznění6 3 8 2 3" xfId="12970"/>
    <cellStyle name="20 % – Zvýraznění6 3 8 2 3 2" xfId="28160"/>
    <cellStyle name="20 % – Zvýraznění6 3 8 2 3 3" xfId="52589"/>
    <cellStyle name="20 % – Zvýraznění6 3 8 2 3 4" xfId="52590"/>
    <cellStyle name="20 % – Zvýraznění6 3 8 2 4" xfId="16766"/>
    <cellStyle name="20 % – Zvýraznění6 3 8 2 4 2" xfId="31947"/>
    <cellStyle name="20 % – Zvýraznění6 3 8 2 5" xfId="35750"/>
    <cellStyle name="20 % – Zvýraznění6 3 8 2 6" xfId="20570"/>
    <cellStyle name="20 % – Zvýraznění6 3 8 2 7" xfId="40774"/>
    <cellStyle name="20 % – Zvýraznění6 3 8 2 8" xfId="40775"/>
    <cellStyle name="20 % – Zvýraznění6 3 8 3" xfId="3094"/>
    <cellStyle name="20 % – Zvýraznění6 3 8 3 2" xfId="9397"/>
    <cellStyle name="20 % – Zvýraznění6 3 8 3 2 2" xfId="24613"/>
    <cellStyle name="20 % – Zvýraznění6 3 8 3 2 3" xfId="52591"/>
    <cellStyle name="20 % – Zvýraznění6 3 8 3 2 4" xfId="52592"/>
    <cellStyle name="20 % – Zvýraznění6 3 8 3 2 5" xfId="52593"/>
    <cellStyle name="20 % – Zvýraznění6 3 8 3 3" xfId="12971"/>
    <cellStyle name="20 % – Zvýraznění6 3 8 3 3 2" xfId="28161"/>
    <cellStyle name="20 % – Zvýraznění6 3 8 3 3 3" xfId="52594"/>
    <cellStyle name="20 % – Zvýraznění6 3 8 3 3 4" xfId="52595"/>
    <cellStyle name="20 % – Zvýraznění6 3 8 3 4" xfId="16767"/>
    <cellStyle name="20 % – Zvýraznění6 3 8 3 4 2" xfId="31948"/>
    <cellStyle name="20 % – Zvýraznění6 3 8 3 5" xfId="35751"/>
    <cellStyle name="20 % – Zvýraznění6 3 8 3 6" xfId="20571"/>
    <cellStyle name="20 % – Zvýraznění6 3 8 3 7" xfId="40776"/>
    <cellStyle name="20 % – Zvýraznění6 3 8 3 8" xfId="40777"/>
    <cellStyle name="20 % – Zvýraznění6 3 8 4" xfId="3095"/>
    <cellStyle name="20 % – Zvýraznění6 3 8 4 2" xfId="9398"/>
    <cellStyle name="20 % – Zvýraznění6 3 8 4 2 2" xfId="24614"/>
    <cellStyle name="20 % – Zvýraznění6 3 8 4 2 3" xfId="52596"/>
    <cellStyle name="20 % – Zvýraznění6 3 8 4 2 4" xfId="52597"/>
    <cellStyle name="20 % – Zvýraznění6 3 8 4 2 5" xfId="52598"/>
    <cellStyle name="20 % – Zvýraznění6 3 8 4 3" xfId="12972"/>
    <cellStyle name="20 % – Zvýraznění6 3 8 4 3 2" xfId="28162"/>
    <cellStyle name="20 % – Zvýraznění6 3 8 4 3 3" xfId="52599"/>
    <cellStyle name="20 % – Zvýraznění6 3 8 4 3 4" xfId="52600"/>
    <cellStyle name="20 % – Zvýraznění6 3 8 4 4" xfId="16768"/>
    <cellStyle name="20 % – Zvýraznění6 3 8 4 4 2" xfId="31949"/>
    <cellStyle name="20 % – Zvýraznění6 3 8 4 5" xfId="35752"/>
    <cellStyle name="20 % – Zvýraznění6 3 8 4 6" xfId="20572"/>
    <cellStyle name="20 % – Zvýraznění6 3 8 4 7" xfId="40778"/>
    <cellStyle name="20 % – Zvýraznění6 3 8 4 8" xfId="40779"/>
    <cellStyle name="20 % – Zvýraznění6 3 8 5" xfId="8186"/>
    <cellStyle name="20 % – Zvýraznění6 3 8 5 2" xfId="23402"/>
    <cellStyle name="20 % – Zvýraznění6 3 8 5 3" xfId="52601"/>
    <cellStyle name="20 % – Zvýraznění6 3 8 5 4" xfId="52602"/>
    <cellStyle name="20 % – Zvýraznění6 3 8 5 5" xfId="52603"/>
    <cellStyle name="20 % – Zvýraznění6 3 8 6" xfId="12969"/>
    <cellStyle name="20 % – Zvýraznění6 3 8 6 2" xfId="28159"/>
    <cellStyle name="20 % – Zvýraznění6 3 8 6 3" xfId="52604"/>
    <cellStyle name="20 % – Zvýraznění6 3 8 6 4" xfId="52605"/>
    <cellStyle name="20 % – Zvýraznění6 3 8 7" xfId="16765"/>
    <cellStyle name="20 % – Zvýraznění6 3 8 7 2" xfId="31946"/>
    <cellStyle name="20 % – Zvýraznění6 3 8 8" xfId="35749"/>
    <cellStyle name="20 % – Zvýraznění6 3 8 9" xfId="20569"/>
    <cellStyle name="20 % – Zvýraznění6 3 9" xfId="3096"/>
    <cellStyle name="20 % – Zvýraznění6 3 9 10" xfId="40780"/>
    <cellStyle name="20 % – Zvýraznění6 3 9 11" xfId="40781"/>
    <cellStyle name="20 % – Zvýraznění6 3 9 2" xfId="3097"/>
    <cellStyle name="20 % – Zvýraznění6 3 9 2 2" xfId="9399"/>
    <cellStyle name="20 % – Zvýraznění6 3 9 2 2 2" xfId="24615"/>
    <cellStyle name="20 % – Zvýraznění6 3 9 2 2 3" xfId="52606"/>
    <cellStyle name="20 % – Zvýraznění6 3 9 2 2 4" xfId="52607"/>
    <cellStyle name="20 % – Zvýraznění6 3 9 2 2 5" xfId="52608"/>
    <cellStyle name="20 % – Zvýraznění6 3 9 2 3" xfId="12974"/>
    <cellStyle name="20 % – Zvýraznění6 3 9 2 3 2" xfId="28164"/>
    <cellStyle name="20 % – Zvýraznění6 3 9 2 3 3" xfId="52609"/>
    <cellStyle name="20 % – Zvýraznění6 3 9 2 3 4" xfId="52610"/>
    <cellStyle name="20 % – Zvýraznění6 3 9 2 4" xfId="16770"/>
    <cellStyle name="20 % – Zvýraznění6 3 9 2 4 2" xfId="31951"/>
    <cellStyle name="20 % – Zvýraznění6 3 9 2 5" xfId="35754"/>
    <cellStyle name="20 % – Zvýraznění6 3 9 2 6" xfId="20574"/>
    <cellStyle name="20 % – Zvýraznění6 3 9 2 7" xfId="40782"/>
    <cellStyle name="20 % – Zvýraznění6 3 9 2 8" xfId="40783"/>
    <cellStyle name="20 % – Zvýraznění6 3 9 3" xfId="3098"/>
    <cellStyle name="20 % – Zvýraznění6 3 9 3 2" xfId="9400"/>
    <cellStyle name="20 % – Zvýraznění6 3 9 3 2 2" xfId="24616"/>
    <cellStyle name="20 % – Zvýraznění6 3 9 3 2 3" xfId="52611"/>
    <cellStyle name="20 % – Zvýraznění6 3 9 3 2 4" xfId="52612"/>
    <cellStyle name="20 % – Zvýraznění6 3 9 3 2 5" xfId="52613"/>
    <cellStyle name="20 % – Zvýraznění6 3 9 3 3" xfId="12975"/>
    <cellStyle name="20 % – Zvýraznění6 3 9 3 3 2" xfId="28165"/>
    <cellStyle name="20 % – Zvýraznění6 3 9 3 3 3" xfId="52614"/>
    <cellStyle name="20 % – Zvýraznění6 3 9 3 3 4" xfId="52615"/>
    <cellStyle name="20 % – Zvýraznění6 3 9 3 4" xfId="16771"/>
    <cellStyle name="20 % – Zvýraznění6 3 9 3 4 2" xfId="31952"/>
    <cellStyle name="20 % – Zvýraznění6 3 9 3 5" xfId="35755"/>
    <cellStyle name="20 % – Zvýraznění6 3 9 3 6" xfId="20575"/>
    <cellStyle name="20 % – Zvýraznění6 3 9 3 7" xfId="40784"/>
    <cellStyle name="20 % – Zvýraznění6 3 9 3 8" xfId="40785"/>
    <cellStyle name="20 % – Zvýraznění6 3 9 4" xfId="3099"/>
    <cellStyle name="20 % – Zvýraznění6 3 9 4 2" xfId="9401"/>
    <cellStyle name="20 % – Zvýraznění6 3 9 4 2 2" xfId="24617"/>
    <cellStyle name="20 % – Zvýraznění6 3 9 4 2 3" xfId="52616"/>
    <cellStyle name="20 % – Zvýraznění6 3 9 4 2 4" xfId="52617"/>
    <cellStyle name="20 % – Zvýraznění6 3 9 4 2 5" xfId="52618"/>
    <cellStyle name="20 % – Zvýraznění6 3 9 4 3" xfId="12976"/>
    <cellStyle name="20 % – Zvýraznění6 3 9 4 3 2" xfId="28166"/>
    <cellStyle name="20 % – Zvýraznění6 3 9 4 3 3" xfId="52619"/>
    <cellStyle name="20 % – Zvýraznění6 3 9 4 3 4" xfId="52620"/>
    <cellStyle name="20 % – Zvýraznění6 3 9 4 4" xfId="16772"/>
    <cellStyle name="20 % – Zvýraznění6 3 9 4 4 2" xfId="31953"/>
    <cellStyle name="20 % – Zvýraznění6 3 9 4 5" xfId="35756"/>
    <cellStyle name="20 % – Zvýraznění6 3 9 4 6" xfId="20576"/>
    <cellStyle name="20 % – Zvýraznění6 3 9 4 7" xfId="40786"/>
    <cellStyle name="20 % – Zvýraznění6 3 9 4 8" xfId="40787"/>
    <cellStyle name="20 % – Zvýraznění6 3 9 5" xfId="8280"/>
    <cellStyle name="20 % – Zvýraznění6 3 9 5 2" xfId="23496"/>
    <cellStyle name="20 % – Zvýraznění6 3 9 5 3" xfId="52621"/>
    <cellStyle name="20 % – Zvýraznění6 3 9 5 4" xfId="52622"/>
    <cellStyle name="20 % – Zvýraznění6 3 9 5 5" xfId="52623"/>
    <cellStyle name="20 % – Zvýraznění6 3 9 6" xfId="12973"/>
    <cellStyle name="20 % – Zvýraznění6 3 9 6 2" xfId="28163"/>
    <cellStyle name="20 % – Zvýraznění6 3 9 6 3" xfId="52624"/>
    <cellStyle name="20 % – Zvýraznění6 3 9 6 4" xfId="52625"/>
    <cellStyle name="20 % – Zvýraznění6 3 9 7" xfId="16769"/>
    <cellStyle name="20 % – Zvýraznění6 3 9 7 2" xfId="31950"/>
    <cellStyle name="20 % – Zvýraznění6 3 9 8" xfId="35753"/>
    <cellStyle name="20 % – Zvýraznění6 3 9 9" xfId="20573"/>
    <cellStyle name="20 % – Zvýraznění6 4" xfId="311"/>
    <cellStyle name="20 % – Zvýraznění6 4 10" xfId="3100"/>
    <cellStyle name="20 % – Zvýraznění6 4 10 2" xfId="9402"/>
    <cellStyle name="20 % – Zvýraznění6 4 10 2 2" xfId="24618"/>
    <cellStyle name="20 % – Zvýraznění6 4 10 2 3" xfId="52626"/>
    <cellStyle name="20 % – Zvýraznění6 4 10 2 4" xfId="52627"/>
    <cellStyle name="20 % – Zvýraznění6 4 10 2 5" xfId="52628"/>
    <cellStyle name="20 % – Zvýraznění6 4 10 3" xfId="12977"/>
    <cellStyle name="20 % – Zvýraznění6 4 10 3 2" xfId="28167"/>
    <cellStyle name="20 % – Zvýraznění6 4 10 3 3" xfId="52629"/>
    <cellStyle name="20 % – Zvýraznění6 4 10 3 4" xfId="52630"/>
    <cellStyle name="20 % – Zvýraznění6 4 10 4" xfId="16773"/>
    <cellStyle name="20 % – Zvýraznění6 4 10 4 2" xfId="31954"/>
    <cellStyle name="20 % – Zvýraznění6 4 10 5" xfId="35757"/>
    <cellStyle name="20 % – Zvýraznění6 4 10 6" xfId="20577"/>
    <cellStyle name="20 % – Zvýraznění6 4 10 7" xfId="40788"/>
    <cellStyle name="20 % – Zvýraznění6 4 10 8" xfId="40789"/>
    <cellStyle name="20 % – Zvýraznění6 4 11" xfId="3101"/>
    <cellStyle name="20 % – Zvýraznění6 4 11 2" xfId="9403"/>
    <cellStyle name="20 % – Zvýraznění6 4 11 2 2" xfId="24619"/>
    <cellStyle name="20 % – Zvýraznění6 4 11 2 3" xfId="52631"/>
    <cellStyle name="20 % – Zvýraznění6 4 11 2 4" xfId="52632"/>
    <cellStyle name="20 % – Zvýraznění6 4 11 2 5" xfId="52633"/>
    <cellStyle name="20 % – Zvýraznění6 4 11 3" xfId="12978"/>
    <cellStyle name="20 % – Zvýraznění6 4 11 3 2" xfId="28168"/>
    <cellStyle name="20 % – Zvýraznění6 4 11 3 3" xfId="52634"/>
    <cellStyle name="20 % – Zvýraznění6 4 11 3 4" xfId="52635"/>
    <cellStyle name="20 % – Zvýraznění6 4 11 4" xfId="16774"/>
    <cellStyle name="20 % – Zvýraznění6 4 11 4 2" xfId="31955"/>
    <cellStyle name="20 % – Zvýraznění6 4 11 5" xfId="35758"/>
    <cellStyle name="20 % – Zvýraznění6 4 11 6" xfId="20578"/>
    <cellStyle name="20 % – Zvýraznění6 4 11 7" xfId="40790"/>
    <cellStyle name="20 % – Zvýraznění6 4 11 8" xfId="40791"/>
    <cellStyle name="20 % – Zvýraznění6 4 12" xfId="3102"/>
    <cellStyle name="20 % – Zvýraznění6 4 12 2" xfId="9404"/>
    <cellStyle name="20 % – Zvýraznění6 4 12 2 2" xfId="24620"/>
    <cellStyle name="20 % – Zvýraznění6 4 12 2 3" xfId="52636"/>
    <cellStyle name="20 % – Zvýraznění6 4 12 2 4" xfId="52637"/>
    <cellStyle name="20 % – Zvýraznění6 4 12 2 5" xfId="52638"/>
    <cellStyle name="20 % – Zvýraznění6 4 12 3" xfId="12979"/>
    <cellStyle name="20 % – Zvýraznění6 4 12 3 2" xfId="28169"/>
    <cellStyle name="20 % – Zvýraznění6 4 12 3 3" xfId="52639"/>
    <cellStyle name="20 % – Zvýraznění6 4 12 3 4" xfId="52640"/>
    <cellStyle name="20 % – Zvýraznění6 4 12 4" xfId="16775"/>
    <cellStyle name="20 % – Zvýraznění6 4 12 4 2" xfId="31956"/>
    <cellStyle name="20 % – Zvýraznění6 4 12 5" xfId="35759"/>
    <cellStyle name="20 % – Zvýraznění6 4 12 6" xfId="20579"/>
    <cellStyle name="20 % – Zvýraznění6 4 12 7" xfId="40792"/>
    <cellStyle name="20 % – Zvýraznění6 4 12 8" xfId="40793"/>
    <cellStyle name="20 % – Zvýraznění6 4 13" xfId="3103"/>
    <cellStyle name="20 % – Zvýraznění6 4 13 2" xfId="11104"/>
    <cellStyle name="20 % – Zvýraznění6 4 13 2 2" xfId="26304"/>
    <cellStyle name="20 % – Zvýraznění6 4 13 2 3" xfId="52641"/>
    <cellStyle name="20 % – Zvýraznění6 4 13 2 4" xfId="52642"/>
    <cellStyle name="20 % – Zvýraznění6 4 13 2 5" xfId="52643"/>
    <cellStyle name="20 % – Zvýraznění6 4 13 3" xfId="12980"/>
    <cellStyle name="20 % – Zvýraznění6 4 13 3 2" xfId="28170"/>
    <cellStyle name="20 % – Zvýraznění6 4 13 3 3" xfId="52644"/>
    <cellStyle name="20 % – Zvýraznění6 4 13 3 4" xfId="52645"/>
    <cellStyle name="20 % – Zvýraznění6 4 13 4" xfId="16776"/>
    <cellStyle name="20 % – Zvýraznění6 4 13 4 2" xfId="31957"/>
    <cellStyle name="20 % – Zvýraznění6 4 13 5" xfId="35760"/>
    <cellStyle name="20 % – Zvýraznění6 4 13 6" xfId="20580"/>
    <cellStyle name="20 % – Zvýraznění6 4 13 7" xfId="40794"/>
    <cellStyle name="20 % – Zvýraznění6 4 13 8" xfId="40795"/>
    <cellStyle name="20 % – Zvýraznění6 4 14" xfId="7523"/>
    <cellStyle name="20 % – Zvýraznění6 4 14 2" xfId="11354"/>
    <cellStyle name="20 % – Zvýraznění6 4 14 2 2" xfId="26554"/>
    <cellStyle name="20 % – Zvýraznění6 4 14 2 3" xfId="52646"/>
    <cellStyle name="20 % – Zvýraznění6 4 14 2 4" xfId="52647"/>
    <cellStyle name="20 % – Zvýraznění6 4 14 2 5" xfId="52648"/>
    <cellStyle name="20 % – Zvýraznění6 4 14 3" xfId="15149"/>
    <cellStyle name="20 % – Zvýraznění6 4 14 3 2" xfId="30336"/>
    <cellStyle name="20 % – Zvýraznění6 4 14 3 3" xfId="52649"/>
    <cellStyle name="20 % – Zvýraznění6 4 14 3 4" xfId="52650"/>
    <cellStyle name="20 % – Zvýraznění6 4 14 4" xfId="18952"/>
    <cellStyle name="20 % – Zvýraznění6 4 14 4 2" xfId="34133"/>
    <cellStyle name="20 % – Zvýraznění6 4 14 5" xfId="37924"/>
    <cellStyle name="20 % – Zvýraznění6 4 14 6" xfId="22744"/>
    <cellStyle name="20 % – Zvýraznění6 4 14 7" xfId="40796"/>
    <cellStyle name="20 % – Zvýraznění6 4 14 8" xfId="40797"/>
    <cellStyle name="20 % – Zvýraznění6 4 15" xfId="7624"/>
    <cellStyle name="20 % – Zvýraznění6 4 15 2" xfId="22843"/>
    <cellStyle name="20 % – Zvýraznění6 4 15 3" xfId="52651"/>
    <cellStyle name="20 % – Zvýraznění6 4 15 4" xfId="52652"/>
    <cellStyle name="20 % – Zvýraznění6 4 15 5" xfId="52653"/>
    <cellStyle name="20 % – Zvýraznění6 4 16" xfId="11416"/>
    <cellStyle name="20 % – Zvýraznění6 4 16 2" xfId="26613"/>
    <cellStyle name="20 % – Zvýraznění6 4 16 3" xfId="52654"/>
    <cellStyle name="20 % – Zvýraznění6 4 16 4" xfId="52655"/>
    <cellStyle name="20 % – Zvýraznění6 4 17" xfId="15217"/>
    <cellStyle name="20 % – Zvýraznění6 4 17 2" xfId="30398"/>
    <cellStyle name="20 % – Zvýraznění6 4 18" xfId="34203"/>
    <cellStyle name="20 % – Zvýraznění6 4 19" xfId="19023"/>
    <cellStyle name="20 % – Zvýraznění6 4 2" xfId="340"/>
    <cellStyle name="20 % – Zvýraznění6 4 2 10" xfId="3104"/>
    <cellStyle name="20 % – Zvýraznění6 4 2 10 2" xfId="9405"/>
    <cellStyle name="20 % – Zvýraznění6 4 2 10 2 2" xfId="24621"/>
    <cellStyle name="20 % – Zvýraznění6 4 2 10 2 3" xfId="52656"/>
    <cellStyle name="20 % – Zvýraznění6 4 2 10 2 4" xfId="52657"/>
    <cellStyle name="20 % – Zvýraznění6 4 2 10 2 5" xfId="52658"/>
    <cellStyle name="20 % – Zvýraznění6 4 2 10 3" xfId="12981"/>
    <cellStyle name="20 % – Zvýraznění6 4 2 10 3 2" xfId="28171"/>
    <cellStyle name="20 % – Zvýraznění6 4 2 10 3 3" xfId="52659"/>
    <cellStyle name="20 % – Zvýraznění6 4 2 10 3 4" xfId="52660"/>
    <cellStyle name="20 % – Zvýraznění6 4 2 10 4" xfId="16777"/>
    <cellStyle name="20 % – Zvýraznění6 4 2 10 4 2" xfId="31958"/>
    <cellStyle name="20 % – Zvýraznění6 4 2 10 5" xfId="35761"/>
    <cellStyle name="20 % – Zvýraznění6 4 2 10 6" xfId="20581"/>
    <cellStyle name="20 % – Zvýraznění6 4 2 10 7" xfId="40798"/>
    <cellStyle name="20 % – Zvýraznění6 4 2 10 8" xfId="40799"/>
    <cellStyle name="20 % – Zvýraznění6 4 2 11" xfId="3105"/>
    <cellStyle name="20 % – Zvýraznění6 4 2 11 2" xfId="11052"/>
    <cellStyle name="20 % – Zvýraznění6 4 2 11 2 2" xfId="26252"/>
    <cellStyle name="20 % – Zvýraznění6 4 2 11 2 3" xfId="52661"/>
    <cellStyle name="20 % – Zvýraznění6 4 2 11 2 4" xfId="52662"/>
    <cellStyle name="20 % – Zvýraznění6 4 2 11 2 5" xfId="52663"/>
    <cellStyle name="20 % – Zvýraznění6 4 2 11 3" xfId="12982"/>
    <cellStyle name="20 % – Zvýraznění6 4 2 11 3 2" xfId="28172"/>
    <cellStyle name="20 % – Zvýraznění6 4 2 11 3 3" xfId="52664"/>
    <cellStyle name="20 % – Zvýraznění6 4 2 11 3 4" xfId="52665"/>
    <cellStyle name="20 % – Zvýraznění6 4 2 11 4" xfId="16778"/>
    <cellStyle name="20 % – Zvýraznění6 4 2 11 4 2" xfId="31959"/>
    <cellStyle name="20 % – Zvýraznění6 4 2 11 5" xfId="35762"/>
    <cellStyle name="20 % – Zvýraznění6 4 2 11 6" xfId="20582"/>
    <cellStyle name="20 % – Zvýraznění6 4 2 11 7" xfId="40800"/>
    <cellStyle name="20 % – Zvýraznění6 4 2 11 8" xfId="40801"/>
    <cellStyle name="20 % – Zvýraznění6 4 2 12" xfId="7524"/>
    <cellStyle name="20 % – Zvýraznění6 4 2 12 2" xfId="11355"/>
    <cellStyle name="20 % – Zvýraznění6 4 2 12 2 2" xfId="26555"/>
    <cellStyle name="20 % – Zvýraznění6 4 2 12 2 3" xfId="52666"/>
    <cellStyle name="20 % – Zvýraznění6 4 2 12 2 4" xfId="52667"/>
    <cellStyle name="20 % – Zvýraznění6 4 2 12 2 5" xfId="52668"/>
    <cellStyle name="20 % – Zvýraznění6 4 2 12 3" xfId="15150"/>
    <cellStyle name="20 % – Zvýraznění6 4 2 12 3 2" xfId="30337"/>
    <cellStyle name="20 % – Zvýraznění6 4 2 12 3 3" xfId="52669"/>
    <cellStyle name="20 % – Zvýraznění6 4 2 12 3 4" xfId="52670"/>
    <cellStyle name="20 % – Zvýraznění6 4 2 12 4" xfId="18953"/>
    <cellStyle name="20 % – Zvýraznění6 4 2 12 4 2" xfId="34134"/>
    <cellStyle name="20 % – Zvýraznění6 4 2 12 5" xfId="37925"/>
    <cellStyle name="20 % – Zvýraznění6 4 2 12 6" xfId="22745"/>
    <cellStyle name="20 % – Zvýraznění6 4 2 12 7" xfId="40802"/>
    <cellStyle name="20 % – Zvýraznění6 4 2 12 8" xfId="40803"/>
    <cellStyle name="20 % – Zvýraznění6 4 2 13" xfId="7652"/>
    <cellStyle name="20 % – Zvýraznění6 4 2 13 2" xfId="22871"/>
    <cellStyle name="20 % – Zvýraznění6 4 2 13 3" xfId="52671"/>
    <cellStyle name="20 % – Zvýraznění6 4 2 13 4" xfId="52672"/>
    <cellStyle name="20 % – Zvýraznění6 4 2 13 5" xfId="52673"/>
    <cellStyle name="20 % – Zvýraznění6 4 2 14" xfId="11444"/>
    <cellStyle name="20 % – Zvýraznění6 4 2 14 2" xfId="26641"/>
    <cellStyle name="20 % – Zvýraznění6 4 2 14 3" xfId="52674"/>
    <cellStyle name="20 % – Zvýraznění6 4 2 14 4" xfId="52675"/>
    <cellStyle name="20 % – Zvýraznění6 4 2 15" xfId="15245"/>
    <cellStyle name="20 % – Zvýraznění6 4 2 15 2" xfId="30426"/>
    <cellStyle name="20 % – Zvýraznění6 4 2 16" xfId="34231"/>
    <cellStyle name="20 % – Zvýraznění6 4 2 17" xfId="19051"/>
    <cellStyle name="20 % – Zvýraznění6 4 2 18" xfId="40804"/>
    <cellStyle name="20 % – Zvýraznění6 4 2 19" xfId="40805"/>
    <cellStyle name="20 % – Zvýraznění6 4 2 2" xfId="369"/>
    <cellStyle name="20 % – Zvýraznění6 4 2 2 10" xfId="34259"/>
    <cellStyle name="20 % – Zvýraznění6 4 2 2 11" xfId="19079"/>
    <cellStyle name="20 % – Zvýraznění6 4 2 2 12" xfId="40806"/>
    <cellStyle name="20 % – Zvýraznění6 4 2 2 13" xfId="40807"/>
    <cellStyle name="20 % – Zvýraznění6 4 2 2 2" xfId="3106"/>
    <cellStyle name="20 % – Zvýraznění6 4 2 2 2 2" xfId="9406"/>
    <cellStyle name="20 % – Zvýraznění6 4 2 2 2 2 2" xfId="24622"/>
    <cellStyle name="20 % – Zvýraznění6 4 2 2 2 2 3" xfId="52676"/>
    <cellStyle name="20 % – Zvýraznění6 4 2 2 2 2 4" xfId="52677"/>
    <cellStyle name="20 % – Zvýraznění6 4 2 2 2 2 5" xfId="52678"/>
    <cellStyle name="20 % – Zvýraznění6 4 2 2 2 3" xfId="12983"/>
    <cellStyle name="20 % – Zvýraznění6 4 2 2 2 3 2" xfId="28173"/>
    <cellStyle name="20 % – Zvýraznění6 4 2 2 2 3 3" xfId="52679"/>
    <cellStyle name="20 % – Zvýraznění6 4 2 2 2 3 4" xfId="52680"/>
    <cellStyle name="20 % – Zvýraznění6 4 2 2 2 4" xfId="16779"/>
    <cellStyle name="20 % – Zvýraznění6 4 2 2 2 4 2" xfId="31960"/>
    <cellStyle name="20 % – Zvýraznění6 4 2 2 2 5" xfId="35763"/>
    <cellStyle name="20 % – Zvýraznění6 4 2 2 2 6" xfId="20583"/>
    <cellStyle name="20 % – Zvýraznění6 4 2 2 2 7" xfId="40808"/>
    <cellStyle name="20 % – Zvýraznění6 4 2 2 2 8" xfId="40809"/>
    <cellStyle name="20 % – Zvýraznění6 4 2 2 3" xfId="3107"/>
    <cellStyle name="20 % – Zvýraznění6 4 2 2 3 2" xfId="9407"/>
    <cellStyle name="20 % – Zvýraznění6 4 2 2 3 2 2" xfId="24623"/>
    <cellStyle name="20 % – Zvýraznění6 4 2 2 3 2 3" xfId="52681"/>
    <cellStyle name="20 % – Zvýraznění6 4 2 2 3 2 4" xfId="52682"/>
    <cellStyle name="20 % – Zvýraznění6 4 2 2 3 2 5" xfId="52683"/>
    <cellStyle name="20 % – Zvýraznění6 4 2 2 3 3" xfId="12984"/>
    <cellStyle name="20 % – Zvýraznění6 4 2 2 3 3 2" xfId="28174"/>
    <cellStyle name="20 % – Zvýraznění6 4 2 2 3 3 3" xfId="52684"/>
    <cellStyle name="20 % – Zvýraznění6 4 2 2 3 3 4" xfId="52685"/>
    <cellStyle name="20 % – Zvýraznění6 4 2 2 3 4" xfId="16780"/>
    <cellStyle name="20 % – Zvýraznění6 4 2 2 3 4 2" xfId="31961"/>
    <cellStyle name="20 % – Zvýraznění6 4 2 2 3 5" xfId="35764"/>
    <cellStyle name="20 % – Zvýraznění6 4 2 2 3 6" xfId="20584"/>
    <cellStyle name="20 % – Zvýraznění6 4 2 2 3 7" xfId="40810"/>
    <cellStyle name="20 % – Zvýraznění6 4 2 2 3 8" xfId="40811"/>
    <cellStyle name="20 % – Zvýraznění6 4 2 2 4" xfId="3108"/>
    <cellStyle name="20 % – Zvýraznění6 4 2 2 4 2" xfId="9408"/>
    <cellStyle name="20 % – Zvýraznění6 4 2 2 4 2 2" xfId="24624"/>
    <cellStyle name="20 % – Zvýraznění6 4 2 2 4 2 3" xfId="52686"/>
    <cellStyle name="20 % – Zvýraznění6 4 2 2 4 2 4" xfId="52687"/>
    <cellStyle name="20 % – Zvýraznění6 4 2 2 4 2 5" xfId="52688"/>
    <cellStyle name="20 % – Zvýraznění6 4 2 2 4 3" xfId="12985"/>
    <cellStyle name="20 % – Zvýraznění6 4 2 2 4 3 2" xfId="28175"/>
    <cellStyle name="20 % – Zvýraznění6 4 2 2 4 3 3" xfId="52689"/>
    <cellStyle name="20 % – Zvýraznění6 4 2 2 4 3 4" xfId="52690"/>
    <cellStyle name="20 % – Zvýraznění6 4 2 2 4 4" xfId="16781"/>
    <cellStyle name="20 % – Zvýraznění6 4 2 2 4 4 2" xfId="31962"/>
    <cellStyle name="20 % – Zvýraznění6 4 2 2 4 5" xfId="35765"/>
    <cellStyle name="20 % – Zvýraznění6 4 2 2 4 6" xfId="20585"/>
    <cellStyle name="20 % – Zvýraznění6 4 2 2 4 7" xfId="40812"/>
    <cellStyle name="20 % – Zvýraznění6 4 2 2 4 8" xfId="40813"/>
    <cellStyle name="20 % – Zvýraznění6 4 2 2 5" xfId="3109"/>
    <cellStyle name="20 % – Zvýraznění6 4 2 2 5 2" xfId="11232"/>
    <cellStyle name="20 % – Zvýraznění6 4 2 2 5 2 2" xfId="26432"/>
    <cellStyle name="20 % – Zvýraznění6 4 2 2 5 2 3" xfId="52691"/>
    <cellStyle name="20 % – Zvýraznění6 4 2 2 5 2 4" xfId="52692"/>
    <cellStyle name="20 % – Zvýraznění6 4 2 2 5 2 5" xfId="52693"/>
    <cellStyle name="20 % – Zvýraznění6 4 2 2 5 3" xfId="12986"/>
    <cellStyle name="20 % – Zvýraznění6 4 2 2 5 3 2" xfId="28176"/>
    <cellStyle name="20 % – Zvýraznění6 4 2 2 5 3 3" xfId="52694"/>
    <cellStyle name="20 % – Zvýraznění6 4 2 2 5 3 4" xfId="52695"/>
    <cellStyle name="20 % – Zvýraznění6 4 2 2 5 4" xfId="16782"/>
    <cellStyle name="20 % – Zvýraznění6 4 2 2 5 4 2" xfId="31963"/>
    <cellStyle name="20 % – Zvýraznění6 4 2 2 5 5" xfId="35766"/>
    <cellStyle name="20 % – Zvýraznění6 4 2 2 5 6" xfId="20586"/>
    <cellStyle name="20 % – Zvýraznění6 4 2 2 5 7" xfId="40814"/>
    <cellStyle name="20 % – Zvýraznění6 4 2 2 5 8" xfId="40815"/>
    <cellStyle name="20 % – Zvýraznění6 4 2 2 6" xfId="7525"/>
    <cellStyle name="20 % – Zvýraznění6 4 2 2 6 2" xfId="11356"/>
    <cellStyle name="20 % – Zvýraznění6 4 2 2 6 2 2" xfId="26556"/>
    <cellStyle name="20 % – Zvýraznění6 4 2 2 6 2 3" xfId="52696"/>
    <cellStyle name="20 % – Zvýraznění6 4 2 2 6 2 4" xfId="52697"/>
    <cellStyle name="20 % – Zvýraznění6 4 2 2 6 2 5" xfId="52698"/>
    <cellStyle name="20 % – Zvýraznění6 4 2 2 6 3" xfId="15151"/>
    <cellStyle name="20 % – Zvýraznění6 4 2 2 6 3 2" xfId="30338"/>
    <cellStyle name="20 % – Zvýraznění6 4 2 2 6 3 3" xfId="52699"/>
    <cellStyle name="20 % – Zvýraznění6 4 2 2 6 3 4" xfId="52700"/>
    <cellStyle name="20 % – Zvýraznění6 4 2 2 6 4" xfId="18954"/>
    <cellStyle name="20 % – Zvýraznění6 4 2 2 6 4 2" xfId="34135"/>
    <cellStyle name="20 % – Zvýraznění6 4 2 2 6 5" xfId="37926"/>
    <cellStyle name="20 % – Zvýraznění6 4 2 2 6 6" xfId="22746"/>
    <cellStyle name="20 % – Zvýraznění6 4 2 2 6 7" xfId="40816"/>
    <cellStyle name="20 % – Zvýraznění6 4 2 2 6 8" xfId="40817"/>
    <cellStyle name="20 % – Zvýraznění6 4 2 2 7" xfId="7680"/>
    <cellStyle name="20 % – Zvýraznění6 4 2 2 7 2" xfId="22899"/>
    <cellStyle name="20 % – Zvýraznění6 4 2 2 7 3" xfId="52701"/>
    <cellStyle name="20 % – Zvýraznění6 4 2 2 7 4" xfId="52702"/>
    <cellStyle name="20 % – Zvýraznění6 4 2 2 7 5" xfId="52703"/>
    <cellStyle name="20 % – Zvýraznění6 4 2 2 8" xfId="11472"/>
    <cellStyle name="20 % – Zvýraznění6 4 2 2 8 2" xfId="26669"/>
    <cellStyle name="20 % – Zvýraznění6 4 2 2 8 3" xfId="52704"/>
    <cellStyle name="20 % – Zvýraznění6 4 2 2 8 4" xfId="52705"/>
    <cellStyle name="20 % – Zvýraznění6 4 2 2 9" xfId="15273"/>
    <cellStyle name="20 % – Zvýraznění6 4 2 2 9 2" xfId="30454"/>
    <cellStyle name="20 % – Zvýraznění6 4 2 3" xfId="470"/>
    <cellStyle name="20 % – Zvýraznění6 4 2 3 10" xfId="19159"/>
    <cellStyle name="20 % – Zvýraznění6 4 2 3 11" xfId="40818"/>
    <cellStyle name="20 % – Zvýraznění6 4 2 3 12" xfId="40819"/>
    <cellStyle name="20 % – Zvýraznění6 4 2 3 2" xfId="3110"/>
    <cellStyle name="20 % – Zvýraznění6 4 2 3 2 2" xfId="9409"/>
    <cellStyle name="20 % – Zvýraznění6 4 2 3 2 2 2" xfId="24625"/>
    <cellStyle name="20 % – Zvýraznění6 4 2 3 2 2 3" xfId="52706"/>
    <cellStyle name="20 % – Zvýraznění6 4 2 3 2 2 4" xfId="52707"/>
    <cellStyle name="20 % – Zvýraznění6 4 2 3 2 2 5" xfId="52708"/>
    <cellStyle name="20 % – Zvýraznění6 4 2 3 2 3" xfId="12987"/>
    <cellStyle name="20 % – Zvýraznění6 4 2 3 2 3 2" xfId="28177"/>
    <cellStyle name="20 % – Zvýraznění6 4 2 3 2 3 3" xfId="52709"/>
    <cellStyle name="20 % – Zvýraznění6 4 2 3 2 3 4" xfId="52710"/>
    <cellStyle name="20 % – Zvýraznění6 4 2 3 2 4" xfId="16783"/>
    <cellStyle name="20 % – Zvýraznění6 4 2 3 2 4 2" xfId="31964"/>
    <cellStyle name="20 % – Zvýraznění6 4 2 3 2 5" xfId="35767"/>
    <cellStyle name="20 % – Zvýraznění6 4 2 3 2 6" xfId="20587"/>
    <cellStyle name="20 % – Zvýraznění6 4 2 3 2 7" xfId="40820"/>
    <cellStyle name="20 % – Zvýraznění6 4 2 3 2 8" xfId="40821"/>
    <cellStyle name="20 % – Zvýraznění6 4 2 3 3" xfId="3111"/>
    <cellStyle name="20 % – Zvýraznění6 4 2 3 3 2" xfId="9410"/>
    <cellStyle name="20 % – Zvýraznění6 4 2 3 3 2 2" xfId="24626"/>
    <cellStyle name="20 % – Zvýraznění6 4 2 3 3 2 3" xfId="52711"/>
    <cellStyle name="20 % – Zvýraznění6 4 2 3 3 2 4" xfId="52712"/>
    <cellStyle name="20 % – Zvýraznění6 4 2 3 3 2 5" xfId="52713"/>
    <cellStyle name="20 % – Zvýraznění6 4 2 3 3 3" xfId="12988"/>
    <cellStyle name="20 % – Zvýraznění6 4 2 3 3 3 2" xfId="28178"/>
    <cellStyle name="20 % – Zvýraznění6 4 2 3 3 3 3" xfId="52714"/>
    <cellStyle name="20 % – Zvýraznění6 4 2 3 3 3 4" xfId="52715"/>
    <cellStyle name="20 % – Zvýraznění6 4 2 3 3 4" xfId="16784"/>
    <cellStyle name="20 % – Zvýraznění6 4 2 3 3 4 2" xfId="31965"/>
    <cellStyle name="20 % – Zvýraznění6 4 2 3 3 5" xfId="35768"/>
    <cellStyle name="20 % – Zvýraznění6 4 2 3 3 6" xfId="20588"/>
    <cellStyle name="20 % – Zvýraznění6 4 2 3 3 7" xfId="40822"/>
    <cellStyle name="20 % – Zvýraznění6 4 2 3 3 8" xfId="40823"/>
    <cellStyle name="20 % – Zvýraznění6 4 2 3 4" xfId="3112"/>
    <cellStyle name="20 % – Zvýraznění6 4 2 3 4 2" xfId="9411"/>
    <cellStyle name="20 % – Zvýraznění6 4 2 3 4 2 2" xfId="24627"/>
    <cellStyle name="20 % – Zvýraznění6 4 2 3 4 2 3" xfId="52716"/>
    <cellStyle name="20 % – Zvýraznění6 4 2 3 4 2 4" xfId="52717"/>
    <cellStyle name="20 % – Zvýraznění6 4 2 3 4 2 5" xfId="52718"/>
    <cellStyle name="20 % – Zvýraznění6 4 2 3 4 3" xfId="12989"/>
    <cellStyle name="20 % – Zvýraznění6 4 2 3 4 3 2" xfId="28179"/>
    <cellStyle name="20 % – Zvýraznění6 4 2 3 4 3 3" xfId="52719"/>
    <cellStyle name="20 % – Zvýraznění6 4 2 3 4 3 4" xfId="52720"/>
    <cellStyle name="20 % – Zvýraznění6 4 2 3 4 4" xfId="16785"/>
    <cellStyle name="20 % – Zvýraznění6 4 2 3 4 4 2" xfId="31966"/>
    <cellStyle name="20 % – Zvýraznění6 4 2 3 4 5" xfId="35769"/>
    <cellStyle name="20 % – Zvýraznění6 4 2 3 4 6" xfId="20589"/>
    <cellStyle name="20 % – Zvýraznění6 4 2 3 4 7" xfId="40824"/>
    <cellStyle name="20 % – Zvýraznění6 4 2 3 4 8" xfId="40825"/>
    <cellStyle name="20 % – Zvýraznění6 4 2 3 5" xfId="3113"/>
    <cellStyle name="20 % – Zvýraznění6 4 2 3 5 2" xfId="11119"/>
    <cellStyle name="20 % – Zvýraznění6 4 2 3 5 2 2" xfId="26319"/>
    <cellStyle name="20 % – Zvýraznění6 4 2 3 5 2 3" xfId="52721"/>
    <cellStyle name="20 % – Zvýraznění6 4 2 3 5 2 4" xfId="52722"/>
    <cellStyle name="20 % – Zvýraznění6 4 2 3 5 2 5" xfId="52723"/>
    <cellStyle name="20 % – Zvýraznění6 4 2 3 5 3" xfId="12990"/>
    <cellStyle name="20 % – Zvýraznění6 4 2 3 5 3 2" xfId="28180"/>
    <cellStyle name="20 % – Zvýraznění6 4 2 3 5 3 3" xfId="52724"/>
    <cellStyle name="20 % – Zvýraznění6 4 2 3 5 3 4" xfId="52725"/>
    <cellStyle name="20 % – Zvýraznění6 4 2 3 5 4" xfId="16786"/>
    <cellStyle name="20 % – Zvýraznění6 4 2 3 5 4 2" xfId="31967"/>
    <cellStyle name="20 % – Zvýraznění6 4 2 3 5 5" xfId="35770"/>
    <cellStyle name="20 % – Zvýraznění6 4 2 3 5 6" xfId="20590"/>
    <cellStyle name="20 % – Zvýraznění6 4 2 3 5 7" xfId="40826"/>
    <cellStyle name="20 % – Zvýraznění6 4 2 3 5 8" xfId="40827"/>
    <cellStyle name="20 % – Zvýraznění6 4 2 3 6" xfId="7759"/>
    <cellStyle name="20 % – Zvýraznění6 4 2 3 6 2" xfId="22978"/>
    <cellStyle name="20 % – Zvýraznění6 4 2 3 6 3" xfId="52726"/>
    <cellStyle name="20 % – Zvýraznění6 4 2 3 6 4" xfId="52727"/>
    <cellStyle name="20 % – Zvýraznění6 4 2 3 6 5" xfId="52728"/>
    <cellStyle name="20 % – Zvýraznění6 4 2 3 7" xfId="11553"/>
    <cellStyle name="20 % – Zvýraznění6 4 2 3 7 2" xfId="26749"/>
    <cellStyle name="20 % – Zvýraznění6 4 2 3 7 3" xfId="52729"/>
    <cellStyle name="20 % – Zvýraznění6 4 2 3 7 4" xfId="52730"/>
    <cellStyle name="20 % – Zvýraznění6 4 2 3 8" xfId="15353"/>
    <cellStyle name="20 % – Zvýraznění6 4 2 3 8 2" xfId="30534"/>
    <cellStyle name="20 % – Zvýraznění6 4 2 3 9" xfId="34339"/>
    <cellStyle name="20 % – Zvýraznění6 4 2 4" xfId="3114"/>
    <cellStyle name="20 % – Zvýraznění6 4 2 4 10" xfId="40828"/>
    <cellStyle name="20 % – Zvýraznění6 4 2 4 11" xfId="40829"/>
    <cellStyle name="20 % – Zvýraznění6 4 2 4 2" xfId="3115"/>
    <cellStyle name="20 % – Zvýraznění6 4 2 4 2 2" xfId="9412"/>
    <cellStyle name="20 % – Zvýraznění6 4 2 4 2 2 2" xfId="24628"/>
    <cellStyle name="20 % – Zvýraznění6 4 2 4 2 2 3" xfId="52731"/>
    <cellStyle name="20 % – Zvýraznění6 4 2 4 2 2 4" xfId="52732"/>
    <cellStyle name="20 % – Zvýraznění6 4 2 4 2 2 5" xfId="52733"/>
    <cellStyle name="20 % – Zvýraznění6 4 2 4 2 3" xfId="12992"/>
    <cellStyle name="20 % – Zvýraznění6 4 2 4 2 3 2" xfId="28182"/>
    <cellStyle name="20 % – Zvýraznění6 4 2 4 2 3 3" xfId="52734"/>
    <cellStyle name="20 % – Zvýraznění6 4 2 4 2 3 4" xfId="52735"/>
    <cellStyle name="20 % – Zvýraznění6 4 2 4 2 4" xfId="16788"/>
    <cellStyle name="20 % – Zvýraznění6 4 2 4 2 4 2" xfId="31969"/>
    <cellStyle name="20 % – Zvýraznění6 4 2 4 2 5" xfId="35772"/>
    <cellStyle name="20 % – Zvýraznění6 4 2 4 2 6" xfId="20592"/>
    <cellStyle name="20 % – Zvýraznění6 4 2 4 2 7" xfId="40830"/>
    <cellStyle name="20 % – Zvýraznění6 4 2 4 2 8" xfId="40831"/>
    <cellStyle name="20 % – Zvýraznění6 4 2 4 3" xfId="3116"/>
    <cellStyle name="20 % – Zvýraznění6 4 2 4 3 2" xfId="9413"/>
    <cellStyle name="20 % – Zvýraznění6 4 2 4 3 2 2" xfId="24629"/>
    <cellStyle name="20 % – Zvýraznění6 4 2 4 3 2 3" xfId="52736"/>
    <cellStyle name="20 % – Zvýraznění6 4 2 4 3 2 4" xfId="52737"/>
    <cellStyle name="20 % – Zvýraznění6 4 2 4 3 2 5" xfId="52738"/>
    <cellStyle name="20 % – Zvýraznění6 4 2 4 3 3" xfId="12993"/>
    <cellStyle name="20 % – Zvýraznění6 4 2 4 3 3 2" xfId="28183"/>
    <cellStyle name="20 % – Zvýraznění6 4 2 4 3 3 3" xfId="52739"/>
    <cellStyle name="20 % – Zvýraznění6 4 2 4 3 3 4" xfId="52740"/>
    <cellStyle name="20 % – Zvýraznění6 4 2 4 3 4" xfId="16789"/>
    <cellStyle name="20 % – Zvýraznění6 4 2 4 3 4 2" xfId="31970"/>
    <cellStyle name="20 % – Zvýraznění6 4 2 4 3 5" xfId="35773"/>
    <cellStyle name="20 % – Zvýraznění6 4 2 4 3 6" xfId="20593"/>
    <cellStyle name="20 % – Zvýraznění6 4 2 4 3 7" xfId="40832"/>
    <cellStyle name="20 % – Zvýraznění6 4 2 4 3 8" xfId="40833"/>
    <cellStyle name="20 % – Zvýraznění6 4 2 4 4" xfId="3117"/>
    <cellStyle name="20 % – Zvýraznění6 4 2 4 4 2" xfId="9414"/>
    <cellStyle name="20 % – Zvýraznění6 4 2 4 4 2 2" xfId="24630"/>
    <cellStyle name="20 % – Zvýraznění6 4 2 4 4 2 3" xfId="52741"/>
    <cellStyle name="20 % – Zvýraznění6 4 2 4 4 2 4" xfId="52742"/>
    <cellStyle name="20 % – Zvýraznění6 4 2 4 4 2 5" xfId="52743"/>
    <cellStyle name="20 % – Zvýraznění6 4 2 4 4 3" xfId="12994"/>
    <cellStyle name="20 % – Zvýraznění6 4 2 4 4 3 2" xfId="28184"/>
    <cellStyle name="20 % – Zvýraznění6 4 2 4 4 3 3" xfId="52744"/>
    <cellStyle name="20 % – Zvýraznění6 4 2 4 4 3 4" xfId="52745"/>
    <cellStyle name="20 % – Zvýraznění6 4 2 4 4 4" xfId="16790"/>
    <cellStyle name="20 % – Zvýraznění6 4 2 4 4 4 2" xfId="31971"/>
    <cellStyle name="20 % – Zvýraznění6 4 2 4 4 5" xfId="35774"/>
    <cellStyle name="20 % – Zvýraznění6 4 2 4 4 6" xfId="20594"/>
    <cellStyle name="20 % – Zvýraznění6 4 2 4 4 7" xfId="40834"/>
    <cellStyle name="20 % – Zvýraznění6 4 2 4 4 8" xfId="40835"/>
    <cellStyle name="20 % – Zvýraznění6 4 2 4 5" xfId="8176"/>
    <cellStyle name="20 % – Zvýraznění6 4 2 4 5 2" xfId="23392"/>
    <cellStyle name="20 % – Zvýraznění6 4 2 4 5 3" xfId="52746"/>
    <cellStyle name="20 % – Zvýraznění6 4 2 4 5 4" xfId="52747"/>
    <cellStyle name="20 % – Zvýraznění6 4 2 4 5 5" xfId="52748"/>
    <cellStyle name="20 % – Zvýraznění6 4 2 4 6" xfId="12991"/>
    <cellStyle name="20 % – Zvýraznění6 4 2 4 6 2" xfId="28181"/>
    <cellStyle name="20 % – Zvýraznění6 4 2 4 6 3" xfId="52749"/>
    <cellStyle name="20 % – Zvýraznění6 4 2 4 6 4" xfId="52750"/>
    <cellStyle name="20 % – Zvýraznění6 4 2 4 7" xfId="16787"/>
    <cellStyle name="20 % – Zvýraznění6 4 2 4 7 2" xfId="31968"/>
    <cellStyle name="20 % – Zvýraznění6 4 2 4 8" xfId="35771"/>
    <cellStyle name="20 % – Zvýraznění6 4 2 4 9" xfId="20591"/>
    <cellStyle name="20 % – Zvýraznění6 4 2 5" xfId="3118"/>
    <cellStyle name="20 % – Zvýraznění6 4 2 5 10" xfId="40836"/>
    <cellStyle name="20 % – Zvýraznění6 4 2 5 11" xfId="40837"/>
    <cellStyle name="20 % – Zvýraznění6 4 2 5 2" xfId="3119"/>
    <cellStyle name="20 % – Zvýraznění6 4 2 5 2 2" xfId="9415"/>
    <cellStyle name="20 % – Zvýraznění6 4 2 5 2 2 2" xfId="24631"/>
    <cellStyle name="20 % – Zvýraznění6 4 2 5 2 2 3" xfId="52751"/>
    <cellStyle name="20 % – Zvýraznění6 4 2 5 2 2 4" xfId="52752"/>
    <cellStyle name="20 % – Zvýraznění6 4 2 5 2 2 5" xfId="52753"/>
    <cellStyle name="20 % – Zvýraznění6 4 2 5 2 3" xfId="12996"/>
    <cellStyle name="20 % – Zvýraznění6 4 2 5 2 3 2" xfId="28186"/>
    <cellStyle name="20 % – Zvýraznění6 4 2 5 2 3 3" xfId="52754"/>
    <cellStyle name="20 % – Zvýraznění6 4 2 5 2 3 4" xfId="52755"/>
    <cellStyle name="20 % – Zvýraznění6 4 2 5 2 4" xfId="16792"/>
    <cellStyle name="20 % – Zvýraznění6 4 2 5 2 4 2" xfId="31973"/>
    <cellStyle name="20 % – Zvýraznění6 4 2 5 2 5" xfId="35776"/>
    <cellStyle name="20 % – Zvýraznění6 4 2 5 2 6" xfId="20596"/>
    <cellStyle name="20 % – Zvýraznění6 4 2 5 2 7" xfId="40838"/>
    <cellStyle name="20 % – Zvýraznění6 4 2 5 2 8" xfId="40839"/>
    <cellStyle name="20 % – Zvýraznění6 4 2 5 3" xfId="3120"/>
    <cellStyle name="20 % – Zvýraznění6 4 2 5 3 2" xfId="9416"/>
    <cellStyle name="20 % – Zvýraznění6 4 2 5 3 2 2" xfId="24632"/>
    <cellStyle name="20 % – Zvýraznění6 4 2 5 3 2 3" xfId="52756"/>
    <cellStyle name="20 % – Zvýraznění6 4 2 5 3 2 4" xfId="52757"/>
    <cellStyle name="20 % – Zvýraznění6 4 2 5 3 2 5" xfId="52758"/>
    <cellStyle name="20 % – Zvýraznění6 4 2 5 3 3" xfId="12997"/>
    <cellStyle name="20 % – Zvýraznění6 4 2 5 3 3 2" xfId="28187"/>
    <cellStyle name="20 % – Zvýraznění6 4 2 5 3 3 3" xfId="52759"/>
    <cellStyle name="20 % – Zvýraznění6 4 2 5 3 3 4" xfId="52760"/>
    <cellStyle name="20 % – Zvýraznění6 4 2 5 3 4" xfId="16793"/>
    <cellStyle name="20 % – Zvýraznění6 4 2 5 3 4 2" xfId="31974"/>
    <cellStyle name="20 % – Zvýraznění6 4 2 5 3 5" xfId="35777"/>
    <cellStyle name="20 % – Zvýraznění6 4 2 5 3 6" xfId="20597"/>
    <cellStyle name="20 % – Zvýraznění6 4 2 5 3 7" xfId="40840"/>
    <cellStyle name="20 % – Zvýraznění6 4 2 5 3 8" xfId="40841"/>
    <cellStyle name="20 % – Zvýraznění6 4 2 5 4" xfId="3121"/>
    <cellStyle name="20 % – Zvýraznění6 4 2 5 4 2" xfId="9417"/>
    <cellStyle name="20 % – Zvýraznění6 4 2 5 4 2 2" xfId="24633"/>
    <cellStyle name="20 % – Zvýraznění6 4 2 5 4 2 3" xfId="52761"/>
    <cellStyle name="20 % – Zvýraznění6 4 2 5 4 2 4" xfId="52762"/>
    <cellStyle name="20 % – Zvýraznění6 4 2 5 4 2 5" xfId="52763"/>
    <cellStyle name="20 % – Zvýraznění6 4 2 5 4 3" xfId="12998"/>
    <cellStyle name="20 % – Zvýraznění6 4 2 5 4 3 2" xfId="28188"/>
    <cellStyle name="20 % – Zvýraznění6 4 2 5 4 3 3" xfId="52764"/>
    <cellStyle name="20 % – Zvýraznění6 4 2 5 4 3 4" xfId="52765"/>
    <cellStyle name="20 % – Zvýraznění6 4 2 5 4 4" xfId="16794"/>
    <cellStyle name="20 % – Zvýraznění6 4 2 5 4 4 2" xfId="31975"/>
    <cellStyle name="20 % – Zvýraznění6 4 2 5 4 5" xfId="35778"/>
    <cellStyle name="20 % – Zvýraznění6 4 2 5 4 6" xfId="20598"/>
    <cellStyle name="20 % – Zvýraznění6 4 2 5 4 7" xfId="40842"/>
    <cellStyle name="20 % – Zvýraznění6 4 2 5 4 8" xfId="40843"/>
    <cellStyle name="20 % – Zvýraznění6 4 2 5 5" xfId="8258"/>
    <cellStyle name="20 % – Zvýraznění6 4 2 5 5 2" xfId="23474"/>
    <cellStyle name="20 % – Zvýraznění6 4 2 5 5 3" xfId="52766"/>
    <cellStyle name="20 % – Zvýraznění6 4 2 5 5 4" xfId="52767"/>
    <cellStyle name="20 % – Zvýraznění6 4 2 5 5 5" xfId="52768"/>
    <cellStyle name="20 % – Zvýraznění6 4 2 5 6" xfId="12995"/>
    <cellStyle name="20 % – Zvýraznění6 4 2 5 6 2" xfId="28185"/>
    <cellStyle name="20 % – Zvýraznění6 4 2 5 6 3" xfId="52769"/>
    <cellStyle name="20 % – Zvýraznění6 4 2 5 6 4" xfId="52770"/>
    <cellStyle name="20 % – Zvýraznění6 4 2 5 7" xfId="16791"/>
    <cellStyle name="20 % – Zvýraznění6 4 2 5 7 2" xfId="31972"/>
    <cellStyle name="20 % – Zvýraznění6 4 2 5 8" xfId="35775"/>
    <cellStyle name="20 % – Zvýraznění6 4 2 5 9" xfId="20595"/>
    <cellStyle name="20 % – Zvýraznění6 4 2 6" xfId="3122"/>
    <cellStyle name="20 % – Zvýraznění6 4 2 6 10" xfId="40844"/>
    <cellStyle name="20 % – Zvýraznění6 4 2 6 11" xfId="40845"/>
    <cellStyle name="20 % – Zvýraznění6 4 2 6 2" xfId="3123"/>
    <cellStyle name="20 % – Zvýraznění6 4 2 6 2 2" xfId="9418"/>
    <cellStyle name="20 % – Zvýraznění6 4 2 6 2 2 2" xfId="24634"/>
    <cellStyle name="20 % – Zvýraznění6 4 2 6 2 2 3" xfId="52771"/>
    <cellStyle name="20 % – Zvýraznění6 4 2 6 2 2 4" xfId="52772"/>
    <cellStyle name="20 % – Zvýraznění6 4 2 6 2 2 5" xfId="52773"/>
    <cellStyle name="20 % – Zvýraznění6 4 2 6 2 3" xfId="13000"/>
    <cellStyle name="20 % – Zvýraznění6 4 2 6 2 3 2" xfId="28190"/>
    <cellStyle name="20 % – Zvýraznění6 4 2 6 2 3 3" xfId="52774"/>
    <cellStyle name="20 % – Zvýraznění6 4 2 6 2 3 4" xfId="52775"/>
    <cellStyle name="20 % – Zvýraznění6 4 2 6 2 4" xfId="16796"/>
    <cellStyle name="20 % – Zvýraznění6 4 2 6 2 4 2" xfId="31977"/>
    <cellStyle name="20 % – Zvýraznění6 4 2 6 2 5" xfId="35780"/>
    <cellStyle name="20 % – Zvýraznění6 4 2 6 2 6" xfId="20600"/>
    <cellStyle name="20 % – Zvýraznění6 4 2 6 2 7" xfId="40846"/>
    <cellStyle name="20 % – Zvýraznění6 4 2 6 2 8" xfId="40847"/>
    <cellStyle name="20 % – Zvýraznění6 4 2 6 3" xfId="3124"/>
    <cellStyle name="20 % – Zvýraznění6 4 2 6 3 2" xfId="9419"/>
    <cellStyle name="20 % – Zvýraznění6 4 2 6 3 2 2" xfId="24635"/>
    <cellStyle name="20 % – Zvýraznění6 4 2 6 3 2 3" xfId="52776"/>
    <cellStyle name="20 % – Zvýraznění6 4 2 6 3 2 4" xfId="52777"/>
    <cellStyle name="20 % – Zvýraznění6 4 2 6 3 2 5" xfId="52778"/>
    <cellStyle name="20 % – Zvýraznění6 4 2 6 3 3" xfId="13001"/>
    <cellStyle name="20 % – Zvýraznění6 4 2 6 3 3 2" xfId="28191"/>
    <cellStyle name="20 % – Zvýraznění6 4 2 6 3 3 3" xfId="52779"/>
    <cellStyle name="20 % – Zvýraznění6 4 2 6 3 3 4" xfId="52780"/>
    <cellStyle name="20 % – Zvýraznění6 4 2 6 3 4" xfId="16797"/>
    <cellStyle name="20 % – Zvýraznění6 4 2 6 3 4 2" xfId="31978"/>
    <cellStyle name="20 % – Zvýraznění6 4 2 6 3 5" xfId="35781"/>
    <cellStyle name="20 % – Zvýraznění6 4 2 6 3 6" xfId="20601"/>
    <cellStyle name="20 % – Zvýraznění6 4 2 6 3 7" xfId="40848"/>
    <cellStyle name="20 % – Zvýraznění6 4 2 6 3 8" xfId="40849"/>
    <cellStyle name="20 % – Zvýraznění6 4 2 6 4" xfId="3125"/>
    <cellStyle name="20 % – Zvýraznění6 4 2 6 4 2" xfId="9420"/>
    <cellStyle name="20 % – Zvýraznění6 4 2 6 4 2 2" xfId="24636"/>
    <cellStyle name="20 % – Zvýraznění6 4 2 6 4 2 3" xfId="52781"/>
    <cellStyle name="20 % – Zvýraznění6 4 2 6 4 2 4" xfId="52782"/>
    <cellStyle name="20 % – Zvýraznění6 4 2 6 4 2 5" xfId="52783"/>
    <cellStyle name="20 % – Zvýraznění6 4 2 6 4 3" xfId="13002"/>
    <cellStyle name="20 % – Zvýraznění6 4 2 6 4 3 2" xfId="28192"/>
    <cellStyle name="20 % – Zvýraznění6 4 2 6 4 3 3" xfId="52784"/>
    <cellStyle name="20 % – Zvýraznění6 4 2 6 4 3 4" xfId="52785"/>
    <cellStyle name="20 % – Zvýraznění6 4 2 6 4 4" xfId="16798"/>
    <cellStyle name="20 % – Zvýraznění6 4 2 6 4 4 2" xfId="31979"/>
    <cellStyle name="20 % – Zvýraznění6 4 2 6 4 5" xfId="35782"/>
    <cellStyle name="20 % – Zvýraznění6 4 2 6 4 6" xfId="20602"/>
    <cellStyle name="20 % – Zvýraznění6 4 2 6 4 7" xfId="40850"/>
    <cellStyle name="20 % – Zvýraznění6 4 2 6 4 8" xfId="40851"/>
    <cellStyle name="20 % – Zvýraznění6 4 2 6 5" xfId="8346"/>
    <cellStyle name="20 % – Zvýraznění6 4 2 6 5 2" xfId="23562"/>
    <cellStyle name="20 % – Zvýraznění6 4 2 6 5 3" xfId="52786"/>
    <cellStyle name="20 % – Zvýraznění6 4 2 6 5 4" xfId="52787"/>
    <cellStyle name="20 % – Zvýraznění6 4 2 6 5 5" xfId="52788"/>
    <cellStyle name="20 % – Zvýraznění6 4 2 6 6" xfId="12999"/>
    <cellStyle name="20 % – Zvýraznění6 4 2 6 6 2" xfId="28189"/>
    <cellStyle name="20 % – Zvýraznění6 4 2 6 6 3" xfId="52789"/>
    <cellStyle name="20 % – Zvýraznění6 4 2 6 6 4" xfId="52790"/>
    <cellStyle name="20 % – Zvýraznění6 4 2 6 7" xfId="16795"/>
    <cellStyle name="20 % – Zvýraznění6 4 2 6 7 2" xfId="31976"/>
    <cellStyle name="20 % – Zvýraznění6 4 2 6 8" xfId="35779"/>
    <cellStyle name="20 % – Zvýraznění6 4 2 6 9" xfId="20599"/>
    <cellStyle name="20 % – Zvýraznění6 4 2 7" xfId="3126"/>
    <cellStyle name="20 % – Zvýraznění6 4 2 7 10" xfId="40852"/>
    <cellStyle name="20 % – Zvýraznění6 4 2 7 11" xfId="40853"/>
    <cellStyle name="20 % – Zvýraznění6 4 2 7 2" xfId="3127"/>
    <cellStyle name="20 % – Zvýraznění6 4 2 7 2 2" xfId="9421"/>
    <cellStyle name="20 % – Zvýraznění6 4 2 7 2 2 2" xfId="24637"/>
    <cellStyle name="20 % – Zvýraznění6 4 2 7 2 2 3" xfId="52791"/>
    <cellStyle name="20 % – Zvýraznění6 4 2 7 2 2 4" xfId="52792"/>
    <cellStyle name="20 % – Zvýraznění6 4 2 7 2 2 5" xfId="52793"/>
    <cellStyle name="20 % – Zvýraznění6 4 2 7 2 3" xfId="13004"/>
    <cellStyle name="20 % – Zvýraznění6 4 2 7 2 3 2" xfId="28194"/>
    <cellStyle name="20 % – Zvýraznění6 4 2 7 2 3 3" xfId="52794"/>
    <cellStyle name="20 % – Zvýraznění6 4 2 7 2 3 4" xfId="52795"/>
    <cellStyle name="20 % – Zvýraznění6 4 2 7 2 4" xfId="16800"/>
    <cellStyle name="20 % – Zvýraznění6 4 2 7 2 4 2" xfId="31981"/>
    <cellStyle name="20 % – Zvýraznění6 4 2 7 2 5" xfId="35784"/>
    <cellStyle name="20 % – Zvýraznění6 4 2 7 2 6" xfId="20604"/>
    <cellStyle name="20 % – Zvýraznění6 4 2 7 2 7" xfId="40854"/>
    <cellStyle name="20 % – Zvýraznění6 4 2 7 2 8" xfId="40855"/>
    <cellStyle name="20 % – Zvýraznění6 4 2 7 3" xfId="3128"/>
    <cellStyle name="20 % – Zvýraznění6 4 2 7 3 2" xfId="9422"/>
    <cellStyle name="20 % – Zvýraznění6 4 2 7 3 2 2" xfId="24638"/>
    <cellStyle name="20 % – Zvýraznění6 4 2 7 3 2 3" xfId="52796"/>
    <cellStyle name="20 % – Zvýraznění6 4 2 7 3 2 4" xfId="52797"/>
    <cellStyle name="20 % – Zvýraznění6 4 2 7 3 2 5" xfId="52798"/>
    <cellStyle name="20 % – Zvýraznění6 4 2 7 3 3" xfId="13005"/>
    <cellStyle name="20 % – Zvýraznění6 4 2 7 3 3 2" xfId="28195"/>
    <cellStyle name="20 % – Zvýraznění6 4 2 7 3 3 3" xfId="52799"/>
    <cellStyle name="20 % – Zvýraznění6 4 2 7 3 3 4" xfId="52800"/>
    <cellStyle name="20 % – Zvýraznění6 4 2 7 3 4" xfId="16801"/>
    <cellStyle name="20 % – Zvýraznění6 4 2 7 3 4 2" xfId="31982"/>
    <cellStyle name="20 % – Zvýraznění6 4 2 7 3 5" xfId="35785"/>
    <cellStyle name="20 % – Zvýraznění6 4 2 7 3 6" xfId="20605"/>
    <cellStyle name="20 % – Zvýraznění6 4 2 7 3 7" xfId="40856"/>
    <cellStyle name="20 % – Zvýraznění6 4 2 7 3 8" xfId="40857"/>
    <cellStyle name="20 % – Zvýraznění6 4 2 7 4" xfId="3129"/>
    <cellStyle name="20 % – Zvýraznění6 4 2 7 4 2" xfId="9423"/>
    <cellStyle name="20 % – Zvýraznění6 4 2 7 4 2 2" xfId="24639"/>
    <cellStyle name="20 % – Zvýraznění6 4 2 7 4 2 3" xfId="52801"/>
    <cellStyle name="20 % – Zvýraznění6 4 2 7 4 2 4" xfId="52802"/>
    <cellStyle name="20 % – Zvýraznění6 4 2 7 4 2 5" xfId="52803"/>
    <cellStyle name="20 % – Zvýraznění6 4 2 7 4 3" xfId="13006"/>
    <cellStyle name="20 % – Zvýraznění6 4 2 7 4 3 2" xfId="28196"/>
    <cellStyle name="20 % – Zvýraznění6 4 2 7 4 3 3" xfId="52804"/>
    <cellStyle name="20 % – Zvýraznění6 4 2 7 4 3 4" xfId="52805"/>
    <cellStyle name="20 % – Zvýraznění6 4 2 7 4 4" xfId="16802"/>
    <cellStyle name="20 % – Zvýraznění6 4 2 7 4 4 2" xfId="31983"/>
    <cellStyle name="20 % – Zvýraznění6 4 2 7 4 5" xfId="35786"/>
    <cellStyle name="20 % – Zvýraznění6 4 2 7 4 6" xfId="20606"/>
    <cellStyle name="20 % – Zvýraznění6 4 2 7 4 7" xfId="40858"/>
    <cellStyle name="20 % – Zvýraznění6 4 2 7 4 8" xfId="40859"/>
    <cellStyle name="20 % – Zvýraznění6 4 2 7 5" xfId="8429"/>
    <cellStyle name="20 % – Zvýraznění6 4 2 7 5 2" xfId="23645"/>
    <cellStyle name="20 % – Zvýraznění6 4 2 7 5 3" xfId="52806"/>
    <cellStyle name="20 % – Zvýraznění6 4 2 7 5 4" xfId="52807"/>
    <cellStyle name="20 % – Zvýraznění6 4 2 7 5 5" xfId="52808"/>
    <cellStyle name="20 % – Zvýraznění6 4 2 7 6" xfId="13003"/>
    <cellStyle name="20 % – Zvýraznění6 4 2 7 6 2" xfId="28193"/>
    <cellStyle name="20 % – Zvýraznění6 4 2 7 6 3" xfId="52809"/>
    <cellStyle name="20 % – Zvýraznění6 4 2 7 6 4" xfId="52810"/>
    <cellStyle name="20 % – Zvýraznění6 4 2 7 7" xfId="16799"/>
    <cellStyle name="20 % – Zvýraznění6 4 2 7 7 2" xfId="31980"/>
    <cellStyle name="20 % – Zvýraznění6 4 2 7 8" xfId="35783"/>
    <cellStyle name="20 % – Zvýraznění6 4 2 7 9" xfId="20603"/>
    <cellStyle name="20 % – Zvýraznění6 4 2 8" xfId="3130"/>
    <cellStyle name="20 % – Zvýraznění6 4 2 8 2" xfId="9424"/>
    <cellStyle name="20 % – Zvýraznění6 4 2 8 2 2" xfId="24640"/>
    <cellStyle name="20 % – Zvýraznění6 4 2 8 2 3" xfId="52811"/>
    <cellStyle name="20 % – Zvýraznění6 4 2 8 2 4" xfId="52812"/>
    <cellStyle name="20 % – Zvýraznění6 4 2 8 2 5" xfId="52813"/>
    <cellStyle name="20 % – Zvýraznění6 4 2 8 3" xfId="13007"/>
    <cellStyle name="20 % – Zvýraznění6 4 2 8 3 2" xfId="28197"/>
    <cellStyle name="20 % – Zvýraznění6 4 2 8 3 3" xfId="52814"/>
    <cellStyle name="20 % – Zvýraznění6 4 2 8 3 4" xfId="52815"/>
    <cellStyle name="20 % – Zvýraznění6 4 2 8 4" xfId="16803"/>
    <cellStyle name="20 % – Zvýraznění6 4 2 8 4 2" xfId="31984"/>
    <cellStyle name="20 % – Zvýraznění6 4 2 8 5" xfId="35787"/>
    <cellStyle name="20 % – Zvýraznění6 4 2 8 6" xfId="20607"/>
    <cellStyle name="20 % – Zvýraznění6 4 2 8 7" xfId="40860"/>
    <cellStyle name="20 % – Zvýraznění6 4 2 8 8" xfId="40861"/>
    <cellStyle name="20 % – Zvýraznění6 4 2 9" xfId="3131"/>
    <cellStyle name="20 % – Zvýraznění6 4 2 9 2" xfId="9425"/>
    <cellStyle name="20 % – Zvýraznění6 4 2 9 2 2" xfId="24641"/>
    <cellStyle name="20 % – Zvýraznění6 4 2 9 2 3" xfId="52816"/>
    <cellStyle name="20 % – Zvýraznění6 4 2 9 2 4" xfId="52817"/>
    <cellStyle name="20 % – Zvýraznění6 4 2 9 2 5" xfId="52818"/>
    <cellStyle name="20 % – Zvýraznění6 4 2 9 3" xfId="13008"/>
    <cellStyle name="20 % – Zvýraznění6 4 2 9 3 2" xfId="28198"/>
    <cellStyle name="20 % – Zvýraznění6 4 2 9 3 3" xfId="52819"/>
    <cellStyle name="20 % – Zvýraznění6 4 2 9 3 4" xfId="52820"/>
    <cellStyle name="20 % – Zvýraznění6 4 2 9 4" xfId="16804"/>
    <cellStyle name="20 % – Zvýraznění6 4 2 9 4 2" xfId="31985"/>
    <cellStyle name="20 % – Zvýraznění6 4 2 9 5" xfId="35788"/>
    <cellStyle name="20 % – Zvýraznění6 4 2 9 6" xfId="20608"/>
    <cellStyle name="20 % – Zvýraznění6 4 2 9 7" xfId="40862"/>
    <cellStyle name="20 % – Zvýraznění6 4 2 9 8" xfId="40863"/>
    <cellStyle name="20 % – Zvýraznění6 4 20" xfId="40864"/>
    <cellStyle name="20 % – Zvýraznění6 4 21" xfId="40865"/>
    <cellStyle name="20 % – Zvýraznění6 4 3" xfId="326"/>
    <cellStyle name="20 % – Zvýraznění6 4 3 10" xfId="34217"/>
    <cellStyle name="20 % – Zvýraznění6 4 3 11" xfId="19037"/>
    <cellStyle name="20 % – Zvýraznění6 4 3 12" xfId="40866"/>
    <cellStyle name="20 % – Zvýraznění6 4 3 13" xfId="40867"/>
    <cellStyle name="20 % – Zvýraznění6 4 3 2" xfId="471"/>
    <cellStyle name="20 % – Zvýraznění6 4 3 2 2" xfId="3132"/>
    <cellStyle name="20 % – Zvýraznění6 4 3 2 2 2" xfId="11161"/>
    <cellStyle name="20 % – Zvýraznění6 4 3 2 2 2 2" xfId="26361"/>
    <cellStyle name="20 % – Zvýraznění6 4 3 2 2 2 3" xfId="52821"/>
    <cellStyle name="20 % – Zvýraznění6 4 3 2 2 2 4" xfId="52822"/>
    <cellStyle name="20 % – Zvýraznění6 4 3 2 2 2 5" xfId="52823"/>
    <cellStyle name="20 % – Zvýraznění6 4 3 2 2 3" xfId="13009"/>
    <cellStyle name="20 % – Zvýraznění6 4 3 2 2 3 2" xfId="28199"/>
    <cellStyle name="20 % – Zvýraznění6 4 3 2 2 3 3" xfId="52824"/>
    <cellStyle name="20 % – Zvýraznění6 4 3 2 2 3 4" xfId="52825"/>
    <cellStyle name="20 % – Zvýraznění6 4 3 2 2 4" xfId="16805"/>
    <cellStyle name="20 % – Zvýraznění6 4 3 2 2 4 2" xfId="31986"/>
    <cellStyle name="20 % – Zvýraznění6 4 3 2 2 5" xfId="35789"/>
    <cellStyle name="20 % – Zvýraznění6 4 3 2 2 6" xfId="20609"/>
    <cellStyle name="20 % – Zvýraznění6 4 3 2 2 7" xfId="40868"/>
    <cellStyle name="20 % – Zvýraznění6 4 3 2 2 8" xfId="40869"/>
    <cellStyle name="20 % – Zvýraznění6 4 3 2 3" xfId="7745"/>
    <cellStyle name="20 % – Zvýraznění6 4 3 2 3 2" xfId="22964"/>
    <cellStyle name="20 % – Zvýraznění6 4 3 2 3 3" xfId="52826"/>
    <cellStyle name="20 % – Zvýraznění6 4 3 2 3 4" xfId="52827"/>
    <cellStyle name="20 % – Zvýraznění6 4 3 2 3 5" xfId="52828"/>
    <cellStyle name="20 % – Zvýraznění6 4 3 2 4" xfId="11554"/>
    <cellStyle name="20 % – Zvýraznění6 4 3 2 4 2" xfId="26750"/>
    <cellStyle name="20 % – Zvýraznění6 4 3 2 4 3" xfId="52829"/>
    <cellStyle name="20 % – Zvýraznění6 4 3 2 4 4" xfId="52830"/>
    <cellStyle name="20 % – Zvýraznění6 4 3 2 5" xfId="15354"/>
    <cellStyle name="20 % – Zvýraznění6 4 3 2 5 2" xfId="30535"/>
    <cellStyle name="20 % – Zvýraznění6 4 3 2 6" xfId="34340"/>
    <cellStyle name="20 % – Zvýraznění6 4 3 2 7" xfId="19160"/>
    <cellStyle name="20 % – Zvýraznění6 4 3 2 8" xfId="40870"/>
    <cellStyle name="20 % – Zvýraznění6 4 3 2 9" xfId="40871"/>
    <cellStyle name="20 % – Zvýraznění6 4 3 3" xfId="3133"/>
    <cellStyle name="20 % – Zvýraznění6 4 3 3 2" xfId="9426"/>
    <cellStyle name="20 % – Zvýraznění6 4 3 3 2 2" xfId="24642"/>
    <cellStyle name="20 % – Zvýraznění6 4 3 3 2 3" xfId="52831"/>
    <cellStyle name="20 % – Zvýraznění6 4 3 3 2 4" xfId="52832"/>
    <cellStyle name="20 % – Zvýraznění6 4 3 3 2 5" xfId="52833"/>
    <cellStyle name="20 % – Zvýraznění6 4 3 3 3" xfId="13010"/>
    <cellStyle name="20 % – Zvýraznění6 4 3 3 3 2" xfId="28200"/>
    <cellStyle name="20 % – Zvýraznění6 4 3 3 3 3" xfId="52834"/>
    <cellStyle name="20 % – Zvýraznění6 4 3 3 3 4" xfId="52835"/>
    <cellStyle name="20 % – Zvýraznění6 4 3 3 4" xfId="16806"/>
    <cellStyle name="20 % – Zvýraznění6 4 3 3 4 2" xfId="31987"/>
    <cellStyle name="20 % – Zvýraznění6 4 3 3 5" xfId="35790"/>
    <cellStyle name="20 % – Zvýraznění6 4 3 3 6" xfId="20610"/>
    <cellStyle name="20 % – Zvýraznění6 4 3 3 7" xfId="40872"/>
    <cellStyle name="20 % – Zvýraznění6 4 3 3 8" xfId="40873"/>
    <cellStyle name="20 % – Zvýraznění6 4 3 4" xfId="3134"/>
    <cellStyle name="20 % – Zvýraznění6 4 3 4 2" xfId="9427"/>
    <cellStyle name="20 % – Zvýraznění6 4 3 4 2 2" xfId="24643"/>
    <cellStyle name="20 % – Zvýraznění6 4 3 4 2 3" xfId="52836"/>
    <cellStyle name="20 % – Zvýraznění6 4 3 4 2 4" xfId="52837"/>
    <cellStyle name="20 % – Zvýraznění6 4 3 4 2 5" xfId="52838"/>
    <cellStyle name="20 % – Zvýraznění6 4 3 4 3" xfId="13011"/>
    <cellStyle name="20 % – Zvýraznění6 4 3 4 3 2" xfId="28201"/>
    <cellStyle name="20 % – Zvýraznění6 4 3 4 3 3" xfId="52839"/>
    <cellStyle name="20 % – Zvýraznění6 4 3 4 3 4" xfId="52840"/>
    <cellStyle name="20 % – Zvýraznění6 4 3 4 4" xfId="16807"/>
    <cellStyle name="20 % – Zvýraznění6 4 3 4 4 2" xfId="31988"/>
    <cellStyle name="20 % – Zvýraznění6 4 3 4 5" xfId="35791"/>
    <cellStyle name="20 % – Zvýraznění6 4 3 4 6" xfId="20611"/>
    <cellStyle name="20 % – Zvýraznění6 4 3 4 7" xfId="40874"/>
    <cellStyle name="20 % – Zvýraznění6 4 3 4 8" xfId="40875"/>
    <cellStyle name="20 % – Zvýraznění6 4 3 5" xfId="3135"/>
    <cellStyle name="20 % – Zvýraznění6 4 3 5 2" xfId="11139"/>
    <cellStyle name="20 % – Zvýraznění6 4 3 5 2 2" xfId="26339"/>
    <cellStyle name="20 % – Zvýraznění6 4 3 5 2 3" xfId="52841"/>
    <cellStyle name="20 % – Zvýraznění6 4 3 5 2 4" xfId="52842"/>
    <cellStyle name="20 % – Zvýraznění6 4 3 5 2 5" xfId="52843"/>
    <cellStyle name="20 % – Zvýraznění6 4 3 5 3" xfId="13012"/>
    <cellStyle name="20 % – Zvýraznění6 4 3 5 3 2" xfId="28202"/>
    <cellStyle name="20 % – Zvýraznění6 4 3 5 3 3" xfId="52844"/>
    <cellStyle name="20 % – Zvýraznění6 4 3 5 3 4" xfId="52845"/>
    <cellStyle name="20 % – Zvýraznění6 4 3 5 4" xfId="16808"/>
    <cellStyle name="20 % – Zvýraznění6 4 3 5 4 2" xfId="31989"/>
    <cellStyle name="20 % – Zvýraznění6 4 3 5 5" xfId="35792"/>
    <cellStyle name="20 % – Zvýraznění6 4 3 5 6" xfId="20612"/>
    <cellStyle name="20 % – Zvýraznění6 4 3 5 7" xfId="40876"/>
    <cellStyle name="20 % – Zvýraznění6 4 3 5 8" xfId="40877"/>
    <cellStyle name="20 % – Zvýraznění6 4 3 6" xfId="7526"/>
    <cellStyle name="20 % – Zvýraznění6 4 3 6 2" xfId="11357"/>
    <cellStyle name="20 % – Zvýraznění6 4 3 6 2 2" xfId="26557"/>
    <cellStyle name="20 % – Zvýraznění6 4 3 6 2 3" xfId="52846"/>
    <cellStyle name="20 % – Zvýraznění6 4 3 6 2 4" xfId="52847"/>
    <cellStyle name="20 % – Zvýraznění6 4 3 6 2 5" xfId="52848"/>
    <cellStyle name="20 % – Zvýraznění6 4 3 6 3" xfId="15152"/>
    <cellStyle name="20 % – Zvýraznění6 4 3 6 3 2" xfId="30339"/>
    <cellStyle name="20 % – Zvýraznění6 4 3 6 3 3" xfId="52849"/>
    <cellStyle name="20 % – Zvýraznění6 4 3 6 3 4" xfId="52850"/>
    <cellStyle name="20 % – Zvýraznění6 4 3 6 4" xfId="18955"/>
    <cellStyle name="20 % – Zvýraznění6 4 3 6 4 2" xfId="34136"/>
    <cellStyle name="20 % – Zvýraznění6 4 3 6 5" xfId="37927"/>
    <cellStyle name="20 % – Zvýraznění6 4 3 6 6" xfId="22747"/>
    <cellStyle name="20 % – Zvýraznění6 4 3 6 7" xfId="40878"/>
    <cellStyle name="20 % – Zvýraznění6 4 3 6 8" xfId="40879"/>
    <cellStyle name="20 % – Zvýraznění6 4 3 7" xfId="7638"/>
    <cellStyle name="20 % – Zvýraznění6 4 3 7 2" xfId="22857"/>
    <cellStyle name="20 % – Zvýraznění6 4 3 7 3" xfId="52851"/>
    <cellStyle name="20 % – Zvýraznění6 4 3 7 4" xfId="52852"/>
    <cellStyle name="20 % – Zvýraznění6 4 3 7 5" xfId="52853"/>
    <cellStyle name="20 % – Zvýraznění6 4 3 8" xfId="11430"/>
    <cellStyle name="20 % – Zvýraznění6 4 3 8 2" xfId="26627"/>
    <cellStyle name="20 % – Zvýraznění6 4 3 8 3" xfId="52854"/>
    <cellStyle name="20 % – Zvýraznění6 4 3 8 4" xfId="52855"/>
    <cellStyle name="20 % – Zvýraznění6 4 3 9" xfId="15231"/>
    <cellStyle name="20 % – Zvýraznění6 4 3 9 2" xfId="30412"/>
    <cellStyle name="20 % – Zvýraznění6 4 4" xfId="355"/>
    <cellStyle name="20 % – Zvýraznění6 4 4 10" xfId="34245"/>
    <cellStyle name="20 % – Zvýraznění6 4 4 11" xfId="19065"/>
    <cellStyle name="20 % – Zvýraznění6 4 4 12" xfId="40880"/>
    <cellStyle name="20 % – Zvýraznění6 4 4 13" xfId="40881"/>
    <cellStyle name="20 % – Zvýraznění6 4 4 2" xfId="3136"/>
    <cellStyle name="20 % – Zvýraznění6 4 4 2 2" xfId="9428"/>
    <cellStyle name="20 % – Zvýraznění6 4 4 2 2 2" xfId="24644"/>
    <cellStyle name="20 % – Zvýraznění6 4 4 2 2 3" xfId="52856"/>
    <cellStyle name="20 % – Zvýraznění6 4 4 2 2 4" xfId="52857"/>
    <cellStyle name="20 % – Zvýraznění6 4 4 2 2 5" xfId="52858"/>
    <cellStyle name="20 % – Zvýraznění6 4 4 2 3" xfId="13013"/>
    <cellStyle name="20 % – Zvýraznění6 4 4 2 3 2" xfId="28203"/>
    <cellStyle name="20 % – Zvýraznění6 4 4 2 3 3" xfId="52859"/>
    <cellStyle name="20 % – Zvýraznění6 4 4 2 3 4" xfId="52860"/>
    <cellStyle name="20 % – Zvýraznění6 4 4 2 4" xfId="16809"/>
    <cellStyle name="20 % – Zvýraznění6 4 4 2 4 2" xfId="31990"/>
    <cellStyle name="20 % – Zvýraznění6 4 4 2 5" xfId="35793"/>
    <cellStyle name="20 % – Zvýraznění6 4 4 2 6" xfId="20613"/>
    <cellStyle name="20 % – Zvýraznění6 4 4 2 7" xfId="40882"/>
    <cellStyle name="20 % – Zvýraznění6 4 4 2 8" xfId="40883"/>
    <cellStyle name="20 % – Zvýraznění6 4 4 3" xfId="3137"/>
    <cellStyle name="20 % – Zvýraznění6 4 4 3 2" xfId="9429"/>
    <cellStyle name="20 % – Zvýraznění6 4 4 3 2 2" xfId="24645"/>
    <cellStyle name="20 % – Zvýraznění6 4 4 3 2 3" xfId="52861"/>
    <cellStyle name="20 % – Zvýraznění6 4 4 3 2 4" xfId="52862"/>
    <cellStyle name="20 % – Zvýraznění6 4 4 3 2 5" xfId="52863"/>
    <cellStyle name="20 % – Zvýraznění6 4 4 3 3" xfId="13014"/>
    <cellStyle name="20 % – Zvýraznění6 4 4 3 3 2" xfId="28204"/>
    <cellStyle name="20 % – Zvýraznění6 4 4 3 3 3" xfId="52864"/>
    <cellStyle name="20 % – Zvýraznění6 4 4 3 3 4" xfId="52865"/>
    <cellStyle name="20 % – Zvýraznění6 4 4 3 4" xfId="16810"/>
    <cellStyle name="20 % – Zvýraznění6 4 4 3 4 2" xfId="31991"/>
    <cellStyle name="20 % – Zvýraznění6 4 4 3 5" xfId="35794"/>
    <cellStyle name="20 % – Zvýraznění6 4 4 3 6" xfId="20614"/>
    <cellStyle name="20 % – Zvýraznění6 4 4 3 7" xfId="40884"/>
    <cellStyle name="20 % – Zvýraznění6 4 4 3 8" xfId="40885"/>
    <cellStyle name="20 % – Zvýraznění6 4 4 4" xfId="3138"/>
    <cellStyle name="20 % – Zvýraznění6 4 4 4 2" xfId="9430"/>
    <cellStyle name="20 % – Zvýraznění6 4 4 4 2 2" xfId="24646"/>
    <cellStyle name="20 % – Zvýraznění6 4 4 4 2 3" xfId="52866"/>
    <cellStyle name="20 % – Zvýraznění6 4 4 4 2 4" xfId="52867"/>
    <cellStyle name="20 % – Zvýraznění6 4 4 4 2 5" xfId="52868"/>
    <cellStyle name="20 % – Zvýraznění6 4 4 4 3" xfId="13015"/>
    <cellStyle name="20 % – Zvýraznění6 4 4 4 3 2" xfId="28205"/>
    <cellStyle name="20 % – Zvýraznění6 4 4 4 3 3" xfId="52869"/>
    <cellStyle name="20 % – Zvýraznění6 4 4 4 3 4" xfId="52870"/>
    <cellStyle name="20 % – Zvýraznění6 4 4 4 4" xfId="16811"/>
    <cellStyle name="20 % – Zvýraznění6 4 4 4 4 2" xfId="31992"/>
    <cellStyle name="20 % – Zvýraznění6 4 4 4 5" xfId="35795"/>
    <cellStyle name="20 % – Zvýraznění6 4 4 4 6" xfId="20615"/>
    <cellStyle name="20 % – Zvýraznění6 4 4 4 7" xfId="40886"/>
    <cellStyle name="20 % – Zvýraznění6 4 4 4 8" xfId="40887"/>
    <cellStyle name="20 % – Zvýraznění6 4 4 5" xfId="3139"/>
    <cellStyle name="20 % – Zvýraznění6 4 4 5 2" xfId="11261"/>
    <cellStyle name="20 % – Zvýraznění6 4 4 5 2 2" xfId="26461"/>
    <cellStyle name="20 % – Zvýraznění6 4 4 5 2 3" xfId="52871"/>
    <cellStyle name="20 % – Zvýraznění6 4 4 5 2 4" xfId="52872"/>
    <cellStyle name="20 % – Zvýraznění6 4 4 5 2 5" xfId="52873"/>
    <cellStyle name="20 % – Zvýraznění6 4 4 5 3" xfId="13016"/>
    <cellStyle name="20 % – Zvýraznění6 4 4 5 3 2" xfId="28206"/>
    <cellStyle name="20 % – Zvýraznění6 4 4 5 3 3" xfId="52874"/>
    <cellStyle name="20 % – Zvýraznění6 4 4 5 3 4" xfId="52875"/>
    <cellStyle name="20 % – Zvýraznění6 4 4 5 4" xfId="16812"/>
    <cellStyle name="20 % – Zvýraznění6 4 4 5 4 2" xfId="31993"/>
    <cellStyle name="20 % – Zvýraznění6 4 4 5 5" xfId="35796"/>
    <cellStyle name="20 % – Zvýraznění6 4 4 5 6" xfId="20616"/>
    <cellStyle name="20 % – Zvýraznění6 4 4 5 7" xfId="40888"/>
    <cellStyle name="20 % – Zvýraznění6 4 4 5 8" xfId="40889"/>
    <cellStyle name="20 % – Zvýraznění6 4 4 6" xfId="7527"/>
    <cellStyle name="20 % – Zvýraznění6 4 4 6 2" xfId="11358"/>
    <cellStyle name="20 % – Zvýraznění6 4 4 6 2 2" xfId="26558"/>
    <cellStyle name="20 % – Zvýraznění6 4 4 6 2 3" xfId="52876"/>
    <cellStyle name="20 % – Zvýraznění6 4 4 6 2 4" xfId="52877"/>
    <cellStyle name="20 % – Zvýraznění6 4 4 6 2 5" xfId="52878"/>
    <cellStyle name="20 % – Zvýraznění6 4 4 6 3" xfId="15153"/>
    <cellStyle name="20 % – Zvýraznění6 4 4 6 3 2" xfId="30340"/>
    <cellStyle name="20 % – Zvýraznění6 4 4 6 3 3" xfId="52879"/>
    <cellStyle name="20 % – Zvýraznění6 4 4 6 3 4" xfId="52880"/>
    <cellStyle name="20 % – Zvýraznění6 4 4 6 4" xfId="18956"/>
    <cellStyle name="20 % – Zvýraznění6 4 4 6 4 2" xfId="34137"/>
    <cellStyle name="20 % – Zvýraznění6 4 4 6 5" xfId="37928"/>
    <cellStyle name="20 % – Zvýraznění6 4 4 6 6" xfId="22748"/>
    <cellStyle name="20 % – Zvýraznění6 4 4 6 7" xfId="40890"/>
    <cellStyle name="20 % – Zvýraznění6 4 4 6 8" xfId="40891"/>
    <cellStyle name="20 % – Zvýraznění6 4 4 7" xfId="7666"/>
    <cellStyle name="20 % – Zvýraznění6 4 4 7 2" xfId="22885"/>
    <cellStyle name="20 % – Zvýraznění6 4 4 7 3" xfId="52881"/>
    <cellStyle name="20 % – Zvýraznění6 4 4 7 4" xfId="52882"/>
    <cellStyle name="20 % – Zvýraznění6 4 4 7 5" xfId="52883"/>
    <cellStyle name="20 % – Zvýraznění6 4 4 8" xfId="11458"/>
    <cellStyle name="20 % – Zvýraznění6 4 4 8 2" xfId="26655"/>
    <cellStyle name="20 % – Zvýraznění6 4 4 8 3" xfId="52884"/>
    <cellStyle name="20 % – Zvýraznění6 4 4 8 4" xfId="52885"/>
    <cellStyle name="20 % – Zvýraznění6 4 4 9" xfId="15259"/>
    <cellStyle name="20 % – Zvýraznění6 4 4 9 2" xfId="30440"/>
    <cellStyle name="20 % – Zvýraznění6 4 5" xfId="472"/>
    <cellStyle name="20 % – Zvýraznění6 4 5 10" xfId="19161"/>
    <cellStyle name="20 % – Zvýraznění6 4 5 11" xfId="40892"/>
    <cellStyle name="20 % – Zvýraznění6 4 5 12" xfId="40893"/>
    <cellStyle name="20 % – Zvýraznění6 4 5 2" xfId="3140"/>
    <cellStyle name="20 % – Zvýraznění6 4 5 2 2" xfId="9431"/>
    <cellStyle name="20 % – Zvýraznění6 4 5 2 2 2" xfId="24647"/>
    <cellStyle name="20 % – Zvýraznění6 4 5 2 2 3" xfId="52886"/>
    <cellStyle name="20 % – Zvýraznění6 4 5 2 2 4" xfId="52887"/>
    <cellStyle name="20 % – Zvýraznění6 4 5 2 2 5" xfId="52888"/>
    <cellStyle name="20 % – Zvýraznění6 4 5 2 3" xfId="13017"/>
    <cellStyle name="20 % – Zvýraznění6 4 5 2 3 2" xfId="28207"/>
    <cellStyle name="20 % – Zvýraznění6 4 5 2 3 3" xfId="52889"/>
    <cellStyle name="20 % – Zvýraznění6 4 5 2 3 4" xfId="52890"/>
    <cellStyle name="20 % – Zvýraznění6 4 5 2 4" xfId="16813"/>
    <cellStyle name="20 % – Zvýraznění6 4 5 2 4 2" xfId="31994"/>
    <cellStyle name="20 % – Zvýraznění6 4 5 2 5" xfId="35797"/>
    <cellStyle name="20 % – Zvýraznění6 4 5 2 6" xfId="20617"/>
    <cellStyle name="20 % – Zvýraznění6 4 5 2 7" xfId="40894"/>
    <cellStyle name="20 % – Zvýraznění6 4 5 2 8" xfId="40895"/>
    <cellStyle name="20 % – Zvýraznění6 4 5 3" xfId="3141"/>
    <cellStyle name="20 % – Zvýraznění6 4 5 3 2" xfId="9432"/>
    <cellStyle name="20 % – Zvýraznění6 4 5 3 2 2" xfId="24648"/>
    <cellStyle name="20 % – Zvýraznění6 4 5 3 2 3" xfId="52891"/>
    <cellStyle name="20 % – Zvýraznění6 4 5 3 2 4" xfId="52892"/>
    <cellStyle name="20 % – Zvýraznění6 4 5 3 2 5" xfId="52893"/>
    <cellStyle name="20 % – Zvýraznění6 4 5 3 3" xfId="13018"/>
    <cellStyle name="20 % – Zvýraznění6 4 5 3 3 2" xfId="28208"/>
    <cellStyle name="20 % – Zvýraznění6 4 5 3 3 3" xfId="52894"/>
    <cellStyle name="20 % – Zvýraznění6 4 5 3 3 4" xfId="52895"/>
    <cellStyle name="20 % – Zvýraznění6 4 5 3 4" xfId="16814"/>
    <cellStyle name="20 % – Zvýraznění6 4 5 3 4 2" xfId="31995"/>
    <cellStyle name="20 % – Zvýraznění6 4 5 3 5" xfId="35798"/>
    <cellStyle name="20 % – Zvýraznění6 4 5 3 6" xfId="20618"/>
    <cellStyle name="20 % – Zvýraznění6 4 5 3 7" xfId="40896"/>
    <cellStyle name="20 % – Zvýraznění6 4 5 3 8" xfId="40897"/>
    <cellStyle name="20 % – Zvýraznění6 4 5 4" xfId="3142"/>
    <cellStyle name="20 % – Zvýraznění6 4 5 4 2" xfId="9433"/>
    <cellStyle name="20 % – Zvýraznění6 4 5 4 2 2" xfId="24649"/>
    <cellStyle name="20 % – Zvýraznění6 4 5 4 2 3" xfId="52896"/>
    <cellStyle name="20 % – Zvýraznění6 4 5 4 2 4" xfId="52897"/>
    <cellStyle name="20 % – Zvýraznění6 4 5 4 2 5" xfId="52898"/>
    <cellStyle name="20 % – Zvýraznění6 4 5 4 3" xfId="13019"/>
    <cellStyle name="20 % – Zvýraznění6 4 5 4 3 2" xfId="28209"/>
    <cellStyle name="20 % – Zvýraznění6 4 5 4 3 3" xfId="52899"/>
    <cellStyle name="20 % – Zvýraznění6 4 5 4 3 4" xfId="52900"/>
    <cellStyle name="20 % – Zvýraznění6 4 5 4 4" xfId="16815"/>
    <cellStyle name="20 % – Zvýraznění6 4 5 4 4 2" xfId="31996"/>
    <cellStyle name="20 % – Zvýraznění6 4 5 4 5" xfId="35799"/>
    <cellStyle name="20 % – Zvýraznění6 4 5 4 6" xfId="20619"/>
    <cellStyle name="20 % – Zvýraznění6 4 5 4 7" xfId="40898"/>
    <cellStyle name="20 % – Zvýraznění6 4 5 4 8" xfId="40899"/>
    <cellStyle name="20 % – Zvýraznění6 4 5 5" xfId="3143"/>
    <cellStyle name="20 % – Zvýraznění6 4 5 5 2" xfId="11098"/>
    <cellStyle name="20 % – Zvýraznění6 4 5 5 2 2" xfId="26298"/>
    <cellStyle name="20 % – Zvýraznění6 4 5 5 2 3" xfId="52901"/>
    <cellStyle name="20 % – Zvýraznění6 4 5 5 2 4" xfId="52902"/>
    <cellStyle name="20 % – Zvýraznění6 4 5 5 2 5" xfId="52903"/>
    <cellStyle name="20 % – Zvýraznění6 4 5 5 3" xfId="13020"/>
    <cellStyle name="20 % – Zvýraznění6 4 5 5 3 2" xfId="28210"/>
    <cellStyle name="20 % – Zvýraznění6 4 5 5 3 3" xfId="52904"/>
    <cellStyle name="20 % – Zvýraznění6 4 5 5 3 4" xfId="52905"/>
    <cellStyle name="20 % – Zvýraznění6 4 5 5 4" xfId="16816"/>
    <cellStyle name="20 % – Zvýraznění6 4 5 5 4 2" xfId="31997"/>
    <cellStyle name="20 % – Zvýraznění6 4 5 5 5" xfId="35800"/>
    <cellStyle name="20 % – Zvýraznění6 4 5 5 6" xfId="20620"/>
    <cellStyle name="20 % – Zvýraznění6 4 5 5 7" xfId="40900"/>
    <cellStyle name="20 % – Zvýraznění6 4 5 5 8" xfId="40901"/>
    <cellStyle name="20 % – Zvýraznění6 4 5 6" xfId="7731"/>
    <cellStyle name="20 % – Zvýraznění6 4 5 6 2" xfId="22950"/>
    <cellStyle name="20 % – Zvýraznění6 4 5 6 3" xfId="52906"/>
    <cellStyle name="20 % – Zvýraznění6 4 5 6 4" xfId="52907"/>
    <cellStyle name="20 % – Zvýraznění6 4 5 6 5" xfId="52908"/>
    <cellStyle name="20 % – Zvýraznění6 4 5 7" xfId="11555"/>
    <cellStyle name="20 % – Zvýraznění6 4 5 7 2" xfId="26751"/>
    <cellStyle name="20 % – Zvýraznění6 4 5 7 3" xfId="52909"/>
    <cellStyle name="20 % – Zvýraznění6 4 5 7 4" xfId="52910"/>
    <cellStyle name="20 % – Zvýraznění6 4 5 8" xfId="15355"/>
    <cellStyle name="20 % – Zvýraznění6 4 5 8 2" xfId="30536"/>
    <cellStyle name="20 % – Zvýraznění6 4 5 9" xfId="34341"/>
    <cellStyle name="20 % – Zvýraznění6 4 6" xfId="3144"/>
    <cellStyle name="20 % – Zvýraznění6 4 6 10" xfId="40902"/>
    <cellStyle name="20 % – Zvýraznění6 4 6 11" xfId="40903"/>
    <cellStyle name="20 % – Zvýraznění6 4 6 2" xfId="3145"/>
    <cellStyle name="20 % – Zvýraznění6 4 6 2 2" xfId="9434"/>
    <cellStyle name="20 % – Zvýraznění6 4 6 2 2 2" xfId="24650"/>
    <cellStyle name="20 % – Zvýraznění6 4 6 2 2 3" xfId="52911"/>
    <cellStyle name="20 % – Zvýraznění6 4 6 2 2 4" xfId="52912"/>
    <cellStyle name="20 % – Zvýraznění6 4 6 2 2 5" xfId="52913"/>
    <cellStyle name="20 % – Zvýraznění6 4 6 2 3" xfId="13022"/>
    <cellStyle name="20 % – Zvýraznění6 4 6 2 3 2" xfId="28212"/>
    <cellStyle name="20 % – Zvýraznění6 4 6 2 3 3" xfId="52914"/>
    <cellStyle name="20 % – Zvýraznění6 4 6 2 3 4" xfId="52915"/>
    <cellStyle name="20 % – Zvýraznění6 4 6 2 4" xfId="16818"/>
    <cellStyle name="20 % – Zvýraznění6 4 6 2 4 2" xfId="31999"/>
    <cellStyle name="20 % – Zvýraznění6 4 6 2 5" xfId="35802"/>
    <cellStyle name="20 % – Zvýraznění6 4 6 2 6" xfId="20622"/>
    <cellStyle name="20 % – Zvýraznění6 4 6 2 7" xfId="40904"/>
    <cellStyle name="20 % – Zvýraznění6 4 6 2 8" xfId="40905"/>
    <cellStyle name="20 % – Zvýraznění6 4 6 3" xfId="3146"/>
    <cellStyle name="20 % – Zvýraznění6 4 6 3 2" xfId="9435"/>
    <cellStyle name="20 % – Zvýraznění6 4 6 3 2 2" xfId="24651"/>
    <cellStyle name="20 % – Zvýraznění6 4 6 3 2 3" xfId="52916"/>
    <cellStyle name="20 % – Zvýraznění6 4 6 3 2 4" xfId="52917"/>
    <cellStyle name="20 % – Zvýraznění6 4 6 3 2 5" xfId="52918"/>
    <cellStyle name="20 % – Zvýraznění6 4 6 3 3" xfId="13023"/>
    <cellStyle name="20 % – Zvýraznění6 4 6 3 3 2" xfId="28213"/>
    <cellStyle name="20 % – Zvýraznění6 4 6 3 3 3" xfId="52919"/>
    <cellStyle name="20 % – Zvýraznění6 4 6 3 3 4" xfId="52920"/>
    <cellStyle name="20 % – Zvýraznění6 4 6 3 4" xfId="16819"/>
    <cellStyle name="20 % – Zvýraznění6 4 6 3 4 2" xfId="32000"/>
    <cellStyle name="20 % – Zvýraznění6 4 6 3 5" xfId="35803"/>
    <cellStyle name="20 % – Zvýraznění6 4 6 3 6" xfId="20623"/>
    <cellStyle name="20 % – Zvýraznění6 4 6 3 7" xfId="40906"/>
    <cellStyle name="20 % – Zvýraznění6 4 6 3 8" xfId="40907"/>
    <cellStyle name="20 % – Zvýraznění6 4 6 4" xfId="3147"/>
    <cellStyle name="20 % – Zvýraznění6 4 6 4 2" xfId="9436"/>
    <cellStyle name="20 % – Zvýraznění6 4 6 4 2 2" xfId="24652"/>
    <cellStyle name="20 % – Zvýraznění6 4 6 4 2 3" xfId="52921"/>
    <cellStyle name="20 % – Zvýraznění6 4 6 4 2 4" xfId="52922"/>
    <cellStyle name="20 % – Zvýraznění6 4 6 4 2 5" xfId="52923"/>
    <cellStyle name="20 % – Zvýraznění6 4 6 4 3" xfId="13024"/>
    <cellStyle name="20 % – Zvýraznění6 4 6 4 3 2" xfId="28214"/>
    <cellStyle name="20 % – Zvýraznění6 4 6 4 3 3" xfId="52924"/>
    <cellStyle name="20 % – Zvýraznění6 4 6 4 3 4" xfId="52925"/>
    <cellStyle name="20 % – Zvýraznění6 4 6 4 4" xfId="16820"/>
    <cellStyle name="20 % – Zvýraznění6 4 6 4 4 2" xfId="32001"/>
    <cellStyle name="20 % – Zvýraznění6 4 6 4 5" xfId="35804"/>
    <cellStyle name="20 % – Zvýraznění6 4 6 4 6" xfId="20624"/>
    <cellStyle name="20 % – Zvýraznění6 4 6 4 7" xfId="40908"/>
    <cellStyle name="20 % – Zvýraznění6 4 6 4 8" xfId="40909"/>
    <cellStyle name="20 % – Zvýraznění6 4 6 5" xfId="8106"/>
    <cellStyle name="20 % – Zvýraznění6 4 6 5 2" xfId="23322"/>
    <cellStyle name="20 % – Zvýraznění6 4 6 5 3" xfId="52926"/>
    <cellStyle name="20 % – Zvýraznění6 4 6 5 4" xfId="52927"/>
    <cellStyle name="20 % – Zvýraznění6 4 6 5 5" xfId="52928"/>
    <cellStyle name="20 % – Zvýraznění6 4 6 6" xfId="13021"/>
    <cellStyle name="20 % – Zvýraznění6 4 6 6 2" xfId="28211"/>
    <cellStyle name="20 % – Zvýraznění6 4 6 6 3" xfId="52929"/>
    <cellStyle name="20 % – Zvýraznění6 4 6 6 4" xfId="52930"/>
    <cellStyle name="20 % – Zvýraznění6 4 6 7" xfId="16817"/>
    <cellStyle name="20 % – Zvýraznění6 4 6 7 2" xfId="31998"/>
    <cellStyle name="20 % – Zvýraznění6 4 6 8" xfId="35801"/>
    <cellStyle name="20 % – Zvýraznění6 4 6 9" xfId="20621"/>
    <cellStyle name="20 % – Zvýraznění6 4 7" xfId="3148"/>
    <cellStyle name="20 % – Zvýraznění6 4 7 10" xfId="40910"/>
    <cellStyle name="20 % – Zvýraznění6 4 7 11" xfId="40911"/>
    <cellStyle name="20 % – Zvýraznění6 4 7 2" xfId="3149"/>
    <cellStyle name="20 % – Zvýraznění6 4 7 2 2" xfId="9437"/>
    <cellStyle name="20 % – Zvýraznění6 4 7 2 2 2" xfId="24653"/>
    <cellStyle name="20 % – Zvýraznění6 4 7 2 2 3" xfId="52931"/>
    <cellStyle name="20 % – Zvýraznění6 4 7 2 2 4" xfId="52932"/>
    <cellStyle name="20 % – Zvýraznění6 4 7 2 2 5" xfId="52933"/>
    <cellStyle name="20 % – Zvýraznění6 4 7 2 3" xfId="13026"/>
    <cellStyle name="20 % – Zvýraznění6 4 7 2 3 2" xfId="28216"/>
    <cellStyle name="20 % – Zvýraznění6 4 7 2 3 3" xfId="52934"/>
    <cellStyle name="20 % – Zvýraznění6 4 7 2 3 4" xfId="52935"/>
    <cellStyle name="20 % – Zvýraznění6 4 7 2 4" xfId="16822"/>
    <cellStyle name="20 % – Zvýraznění6 4 7 2 4 2" xfId="32003"/>
    <cellStyle name="20 % – Zvýraznění6 4 7 2 5" xfId="35806"/>
    <cellStyle name="20 % – Zvýraznění6 4 7 2 6" xfId="20626"/>
    <cellStyle name="20 % – Zvýraznění6 4 7 2 7" xfId="40912"/>
    <cellStyle name="20 % – Zvýraznění6 4 7 2 8" xfId="40913"/>
    <cellStyle name="20 % – Zvýraznění6 4 7 3" xfId="3150"/>
    <cellStyle name="20 % – Zvýraznění6 4 7 3 2" xfId="9438"/>
    <cellStyle name="20 % – Zvýraznění6 4 7 3 2 2" xfId="24654"/>
    <cellStyle name="20 % – Zvýraznění6 4 7 3 2 3" xfId="52936"/>
    <cellStyle name="20 % – Zvýraznění6 4 7 3 2 4" xfId="52937"/>
    <cellStyle name="20 % – Zvýraznění6 4 7 3 2 5" xfId="52938"/>
    <cellStyle name="20 % – Zvýraznění6 4 7 3 3" xfId="13027"/>
    <cellStyle name="20 % – Zvýraznění6 4 7 3 3 2" xfId="28217"/>
    <cellStyle name="20 % – Zvýraznění6 4 7 3 3 3" xfId="52939"/>
    <cellStyle name="20 % – Zvýraznění6 4 7 3 3 4" xfId="52940"/>
    <cellStyle name="20 % – Zvýraznění6 4 7 3 4" xfId="16823"/>
    <cellStyle name="20 % – Zvýraznění6 4 7 3 4 2" xfId="32004"/>
    <cellStyle name="20 % – Zvýraznění6 4 7 3 5" xfId="35807"/>
    <cellStyle name="20 % – Zvýraznění6 4 7 3 6" xfId="20627"/>
    <cellStyle name="20 % – Zvýraznění6 4 7 3 7" xfId="40914"/>
    <cellStyle name="20 % – Zvýraznění6 4 7 3 8" xfId="40915"/>
    <cellStyle name="20 % – Zvýraznění6 4 7 4" xfId="3151"/>
    <cellStyle name="20 % – Zvýraznění6 4 7 4 2" xfId="9439"/>
    <cellStyle name="20 % – Zvýraznění6 4 7 4 2 2" xfId="24655"/>
    <cellStyle name="20 % – Zvýraznění6 4 7 4 2 3" xfId="52941"/>
    <cellStyle name="20 % – Zvýraznění6 4 7 4 2 4" xfId="52942"/>
    <cellStyle name="20 % – Zvýraznění6 4 7 4 2 5" xfId="52943"/>
    <cellStyle name="20 % – Zvýraznění6 4 7 4 3" xfId="13028"/>
    <cellStyle name="20 % – Zvýraznění6 4 7 4 3 2" xfId="28218"/>
    <cellStyle name="20 % – Zvýraznění6 4 7 4 3 3" xfId="52944"/>
    <cellStyle name="20 % – Zvýraznění6 4 7 4 3 4" xfId="52945"/>
    <cellStyle name="20 % – Zvýraznění6 4 7 4 4" xfId="16824"/>
    <cellStyle name="20 % – Zvýraznění6 4 7 4 4 2" xfId="32005"/>
    <cellStyle name="20 % – Zvýraznění6 4 7 4 5" xfId="35808"/>
    <cellStyle name="20 % – Zvýraznění6 4 7 4 6" xfId="20628"/>
    <cellStyle name="20 % – Zvýraznění6 4 7 4 7" xfId="40916"/>
    <cellStyle name="20 % – Zvýraznění6 4 7 4 8" xfId="40917"/>
    <cellStyle name="20 % – Zvýraznění6 4 7 5" xfId="8111"/>
    <cellStyle name="20 % – Zvýraznění6 4 7 5 2" xfId="23327"/>
    <cellStyle name="20 % – Zvýraznění6 4 7 5 3" xfId="52946"/>
    <cellStyle name="20 % – Zvýraznění6 4 7 5 4" xfId="52947"/>
    <cellStyle name="20 % – Zvýraznění6 4 7 5 5" xfId="52948"/>
    <cellStyle name="20 % – Zvýraznění6 4 7 6" xfId="13025"/>
    <cellStyle name="20 % – Zvýraznění6 4 7 6 2" xfId="28215"/>
    <cellStyle name="20 % – Zvýraznění6 4 7 6 3" xfId="52949"/>
    <cellStyle name="20 % – Zvýraznění6 4 7 6 4" xfId="52950"/>
    <cellStyle name="20 % – Zvýraznění6 4 7 7" xfId="16821"/>
    <cellStyle name="20 % – Zvýraznění6 4 7 7 2" xfId="32002"/>
    <cellStyle name="20 % – Zvýraznění6 4 7 8" xfId="35805"/>
    <cellStyle name="20 % – Zvýraznění6 4 7 9" xfId="20625"/>
    <cellStyle name="20 % – Zvýraznění6 4 8" xfId="3152"/>
    <cellStyle name="20 % – Zvýraznění6 4 8 10" xfId="40918"/>
    <cellStyle name="20 % – Zvýraznění6 4 8 11" xfId="40919"/>
    <cellStyle name="20 % – Zvýraznění6 4 8 2" xfId="3153"/>
    <cellStyle name="20 % – Zvýraznění6 4 8 2 2" xfId="9440"/>
    <cellStyle name="20 % – Zvýraznění6 4 8 2 2 2" xfId="24656"/>
    <cellStyle name="20 % – Zvýraznění6 4 8 2 2 3" xfId="52951"/>
    <cellStyle name="20 % – Zvýraznění6 4 8 2 2 4" xfId="52952"/>
    <cellStyle name="20 % – Zvýraznění6 4 8 2 2 5" xfId="52953"/>
    <cellStyle name="20 % – Zvýraznění6 4 8 2 3" xfId="13030"/>
    <cellStyle name="20 % – Zvýraznění6 4 8 2 3 2" xfId="28220"/>
    <cellStyle name="20 % – Zvýraznění6 4 8 2 3 3" xfId="52954"/>
    <cellStyle name="20 % – Zvýraznění6 4 8 2 3 4" xfId="52955"/>
    <cellStyle name="20 % – Zvýraznění6 4 8 2 4" xfId="16826"/>
    <cellStyle name="20 % – Zvýraznění6 4 8 2 4 2" xfId="32007"/>
    <cellStyle name="20 % – Zvýraznění6 4 8 2 5" xfId="35810"/>
    <cellStyle name="20 % – Zvýraznění6 4 8 2 6" xfId="20630"/>
    <cellStyle name="20 % – Zvýraznění6 4 8 2 7" xfId="40920"/>
    <cellStyle name="20 % – Zvýraznění6 4 8 2 8" xfId="40921"/>
    <cellStyle name="20 % – Zvýraznění6 4 8 3" xfId="3154"/>
    <cellStyle name="20 % – Zvýraznění6 4 8 3 2" xfId="9441"/>
    <cellStyle name="20 % – Zvýraznění6 4 8 3 2 2" xfId="24657"/>
    <cellStyle name="20 % – Zvýraznění6 4 8 3 2 3" xfId="52956"/>
    <cellStyle name="20 % – Zvýraznění6 4 8 3 2 4" xfId="52957"/>
    <cellStyle name="20 % – Zvýraznění6 4 8 3 2 5" xfId="52958"/>
    <cellStyle name="20 % – Zvýraznění6 4 8 3 3" xfId="13031"/>
    <cellStyle name="20 % – Zvýraznění6 4 8 3 3 2" xfId="28221"/>
    <cellStyle name="20 % – Zvýraznění6 4 8 3 3 3" xfId="52959"/>
    <cellStyle name="20 % – Zvýraznění6 4 8 3 3 4" xfId="52960"/>
    <cellStyle name="20 % – Zvýraznění6 4 8 3 4" xfId="16827"/>
    <cellStyle name="20 % – Zvýraznění6 4 8 3 4 2" xfId="32008"/>
    <cellStyle name="20 % – Zvýraznění6 4 8 3 5" xfId="35811"/>
    <cellStyle name="20 % – Zvýraznění6 4 8 3 6" xfId="20631"/>
    <cellStyle name="20 % – Zvýraznění6 4 8 3 7" xfId="40922"/>
    <cellStyle name="20 % – Zvýraznění6 4 8 3 8" xfId="40923"/>
    <cellStyle name="20 % – Zvýraznění6 4 8 4" xfId="3155"/>
    <cellStyle name="20 % – Zvýraznění6 4 8 4 2" xfId="9442"/>
    <cellStyle name="20 % – Zvýraznění6 4 8 4 2 2" xfId="24658"/>
    <cellStyle name="20 % – Zvýraznění6 4 8 4 2 3" xfId="52961"/>
    <cellStyle name="20 % – Zvýraznění6 4 8 4 2 4" xfId="52962"/>
    <cellStyle name="20 % – Zvýraznění6 4 8 4 2 5" xfId="52963"/>
    <cellStyle name="20 % – Zvýraznění6 4 8 4 3" xfId="13032"/>
    <cellStyle name="20 % – Zvýraznění6 4 8 4 3 2" xfId="28222"/>
    <cellStyle name="20 % – Zvýraznění6 4 8 4 3 3" xfId="52964"/>
    <cellStyle name="20 % – Zvýraznění6 4 8 4 3 4" xfId="52965"/>
    <cellStyle name="20 % – Zvýraznění6 4 8 4 4" xfId="16828"/>
    <cellStyle name="20 % – Zvýraznění6 4 8 4 4 2" xfId="32009"/>
    <cellStyle name="20 % – Zvýraznění6 4 8 4 5" xfId="35812"/>
    <cellStyle name="20 % – Zvýraznění6 4 8 4 6" xfId="20632"/>
    <cellStyle name="20 % – Zvýraznění6 4 8 4 7" xfId="40924"/>
    <cellStyle name="20 % – Zvýraznění6 4 8 4 8" xfId="40925"/>
    <cellStyle name="20 % – Zvýraznění6 4 8 5" xfId="7962"/>
    <cellStyle name="20 % – Zvýraznění6 4 8 5 2" xfId="23179"/>
    <cellStyle name="20 % – Zvýraznění6 4 8 5 3" xfId="52966"/>
    <cellStyle name="20 % – Zvýraznění6 4 8 5 4" xfId="52967"/>
    <cellStyle name="20 % – Zvýraznění6 4 8 5 5" xfId="52968"/>
    <cellStyle name="20 % – Zvýraznění6 4 8 6" xfId="13029"/>
    <cellStyle name="20 % – Zvýraznění6 4 8 6 2" xfId="28219"/>
    <cellStyle name="20 % – Zvýraznění6 4 8 6 3" xfId="52969"/>
    <cellStyle name="20 % – Zvýraznění6 4 8 6 4" xfId="52970"/>
    <cellStyle name="20 % – Zvýraznění6 4 8 7" xfId="16825"/>
    <cellStyle name="20 % – Zvýraznění6 4 8 7 2" xfId="32006"/>
    <cellStyle name="20 % – Zvýraznění6 4 8 8" xfId="35809"/>
    <cellStyle name="20 % – Zvýraznění6 4 8 9" xfId="20629"/>
    <cellStyle name="20 % – Zvýraznění6 4 9" xfId="3156"/>
    <cellStyle name="20 % – Zvýraznění6 4 9 10" xfId="40926"/>
    <cellStyle name="20 % – Zvýraznění6 4 9 11" xfId="40927"/>
    <cellStyle name="20 % – Zvýraznění6 4 9 2" xfId="3157"/>
    <cellStyle name="20 % – Zvýraznění6 4 9 2 2" xfId="9443"/>
    <cellStyle name="20 % – Zvýraznění6 4 9 2 2 2" xfId="24659"/>
    <cellStyle name="20 % – Zvýraznění6 4 9 2 2 3" xfId="52971"/>
    <cellStyle name="20 % – Zvýraznění6 4 9 2 2 4" xfId="52972"/>
    <cellStyle name="20 % – Zvýraznění6 4 9 2 2 5" xfId="52973"/>
    <cellStyle name="20 % – Zvýraznění6 4 9 2 3" xfId="13034"/>
    <cellStyle name="20 % – Zvýraznění6 4 9 2 3 2" xfId="28224"/>
    <cellStyle name="20 % – Zvýraznění6 4 9 2 3 3" xfId="52974"/>
    <cellStyle name="20 % – Zvýraznění6 4 9 2 3 4" xfId="52975"/>
    <cellStyle name="20 % – Zvýraznění6 4 9 2 4" xfId="16830"/>
    <cellStyle name="20 % – Zvýraznění6 4 9 2 4 2" xfId="32011"/>
    <cellStyle name="20 % – Zvýraznění6 4 9 2 5" xfId="35814"/>
    <cellStyle name="20 % – Zvýraznění6 4 9 2 6" xfId="20634"/>
    <cellStyle name="20 % – Zvýraznění6 4 9 2 7" xfId="40928"/>
    <cellStyle name="20 % – Zvýraznění6 4 9 2 8" xfId="40929"/>
    <cellStyle name="20 % – Zvýraznění6 4 9 3" xfId="3158"/>
    <cellStyle name="20 % – Zvýraznění6 4 9 3 2" xfId="9444"/>
    <cellStyle name="20 % – Zvýraznění6 4 9 3 2 2" xfId="24660"/>
    <cellStyle name="20 % – Zvýraznění6 4 9 3 2 3" xfId="52976"/>
    <cellStyle name="20 % – Zvýraznění6 4 9 3 2 4" xfId="52977"/>
    <cellStyle name="20 % – Zvýraznění6 4 9 3 2 5" xfId="52978"/>
    <cellStyle name="20 % – Zvýraznění6 4 9 3 3" xfId="13035"/>
    <cellStyle name="20 % – Zvýraznění6 4 9 3 3 2" xfId="28225"/>
    <cellStyle name="20 % – Zvýraznění6 4 9 3 3 3" xfId="52979"/>
    <cellStyle name="20 % – Zvýraznění6 4 9 3 3 4" xfId="52980"/>
    <cellStyle name="20 % – Zvýraznění6 4 9 3 4" xfId="16831"/>
    <cellStyle name="20 % – Zvýraznění6 4 9 3 4 2" xfId="32012"/>
    <cellStyle name="20 % – Zvýraznění6 4 9 3 5" xfId="35815"/>
    <cellStyle name="20 % – Zvýraznění6 4 9 3 6" xfId="20635"/>
    <cellStyle name="20 % – Zvýraznění6 4 9 3 7" xfId="40930"/>
    <cellStyle name="20 % – Zvýraznění6 4 9 3 8" xfId="40931"/>
    <cellStyle name="20 % – Zvýraznění6 4 9 4" xfId="3159"/>
    <cellStyle name="20 % – Zvýraznění6 4 9 4 2" xfId="9445"/>
    <cellStyle name="20 % – Zvýraznění6 4 9 4 2 2" xfId="24661"/>
    <cellStyle name="20 % – Zvýraznění6 4 9 4 2 3" xfId="52981"/>
    <cellStyle name="20 % – Zvýraznění6 4 9 4 2 4" xfId="52982"/>
    <cellStyle name="20 % – Zvýraznění6 4 9 4 2 5" xfId="52983"/>
    <cellStyle name="20 % – Zvýraznění6 4 9 4 3" xfId="13036"/>
    <cellStyle name="20 % – Zvýraznění6 4 9 4 3 2" xfId="28226"/>
    <cellStyle name="20 % – Zvýraznění6 4 9 4 3 3" xfId="52984"/>
    <cellStyle name="20 % – Zvýraznění6 4 9 4 3 4" xfId="52985"/>
    <cellStyle name="20 % – Zvýraznění6 4 9 4 4" xfId="16832"/>
    <cellStyle name="20 % – Zvýraznění6 4 9 4 4 2" xfId="32013"/>
    <cellStyle name="20 % – Zvýraznění6 4 9 4 5" xfId="35816"/>
    <cellStyle name="20 % – Zvýraznění6 4 9 4 6" xfId="20636"/>
    <cellStyle name="20 % – Zvýraznění6 4 9 4 7" xfId="40932"/>
    <cellStyle name="20 % – Zvýraznění6 4 9 4 8" xfId="40933"/>
    <cellStyle name="20 % – Zvýraznění6 4 9 5" xfId="7976"/>
    <cellStyle name="20 % – Zvýraznění6 4 9 5 2" xfId="23193"/>
    <cellStyle name="20 % – Zvýraznění6 4 9 5 3" xfId="52986"/>
    <cellStyle name="20 % – Zvýraznění6 4 9 5 4" xfId="52987"/>
    <cellStyle name="20 % – Zvýraznění6 4 9 5 5" xfId="52988"/>
    <cellStyle name="20 % – Zvýraznění6 4 9 6" xfId="13033"/>
    <cellStyle name="20 % – Zvýraznění6 4 9 6 2" xfId="28223"/>
    <cellStyle name="20 % – Zvýraznění6 4 9 6 3" xfId="52989"/>
    <cellStyle name="20 % – Zvýraznění6 4 9 6 4" xfId="52990"/>
    <cellStyle name="20 % – Zvýraznění6 4 9 7" xfId="16829"/>
    <cellStyle name="20 % – Zvýraznění6 4 9 7 2" xfId="32010"/>
    <cellStyle name="20 % – Zvýraznění6 4 9 8" xfId="35813"/>
    <cellStyle name="20 % – Zvýraznění6 4 9 9" xfId="20633"/>
    <cellStyle name="20 % – Zvýraznění6 5" xfId="473"/>
    <cellStyle name="20 % – Zvýraznění6 5 10" xfId="3160"/>
    <cellStyle name="20 % – Zvýraznění6 5 10 2" xfId="9446"/>
    <cellStyle name="20 % – Zvýraznění6 5 10 2 2" xfId="24662"/>
    <cellStyle name="20 % – Zvýraznění6 5 10 2 3" xfId="52991"/>
    <cellStyle name="20 % – Zvýraznění6 5 10 2 4" xfId="52992"/>
    <cellStyle name="20 % – Zvýraznění6 5 10 2 5" xfId="52993"/>
    <cellStyle name="20 % – Zvýraznění6 5 10 3" xfId="13037"/>
    <cellStyle name="20 % – Zvýraznění6 5 10 3 2" xfId="28227"/>
    <cellStyle name="20 % – Zvýraznění6 5 10 3 3" xfId="52994"/>
    <cellStyle name="20 % – Zvýraznění6 5 10 3 4" xfId="52995"/>
    <cellStyle name="20 % – Zvýraznění6 5 10 4" xfId="16833"/>
    <cellStyle name="20 % – Zvýraznění6 5 10 4 2" xfId="32014"/>
    <cellStyle name="20 % – Zvýraznění6 5 10 5" xfId="35817"/>
    <cellStyle name="20 % – Zvýraznění6 5 10 6" xfId="20637"/>
    <cellStyle name="20 % – Zvýraznění6 5 10 7" xfId="40934"/>
    <cellStyle name="20 % – Zvýraznění6 5 10 8" xfId="40935"/>
    <cellStyle name="20 % – Zvýraznění6 5 11" xfId="3161"/>
    <cellStyle name="20 % – Zvýraznění6 5 11 2" xfId="9447"/>
    <cellStyle name="20 % – Zvýraznění6 5 11 2 2" xfId="24663"/>
    <cellStyle name="20 % – Zvýraznění6 5 11 2 3" xfId="52996"/>
    <cellStyle name="20 % – Zvýraznění6 5 11 2 4" xfId="52997"/>
    <cellStyle name="20 % – Zvýraznění6 5 11 2 5" xfId="52998"/>
    <cellStyle name="20 % – Zvýraznění6 5 11 3" xfId="13038"/>
    <cellStyle name="20 % – Zvýraznění6 5 11 3 2" xfId="28228"/>
    <cellStyle name="20 % – Zvýraznění6 5 11 3 3" xfId="52999"/>
    <cellStyle name="20 % – Zvýraznění6 5 11 3 4" xfId="53000"/>
    <cellStyle name="20 % – Zvýraznění6 5 11 4" xfId="16834"/>
    <cellStyle name="20 % – Zvýraznění6 5 11 4 2" xfId="32015"/>
    <cellStyle name="20 % – Zvýraznění6 5 11 5" xfId="35818"/>
    <cellStyle name="20 % – Zvýraznění6 5 11 6" xfId="20638"/>
    <cellStyle name="20 % – Zvýraznění6 5 11 7" xfId="40936"/>
    <cellStyle name="20 % – Zvýraznění6 5 11 8" xfId="40937"/>
    <cellStyle name="20 % – Zvýraznění6 5 12" xfId="3162"/>
    <cellStyle name="20 % – Zvýraznění6 5 12 2" xfId="11083"/>
    <cellStyle name="20 % – Zvýraznění6 5 12 2 2" xfId="26283"/>
    <cellStyle name="20 % – Zvýraznění6 5 12 2 3" xfId="53001"/>
    <cellStyle name="20 % – Zvýraznění6 5 12 2 4" xfId="53002"/>
    <cellStyle name="20 % – Zvýraznění6 5 12 2 5" xfId="53003"/>
    <cellStyle name="20 % – Zvýraznění6 5 12 3" xfId="13039"/>
    <cellStyle name="20 % – Zvýraznění6 5 12 3 2" xfId="28229"/>
    <cellStyle name="20 % – Zvýraznění6 5 12 3 3" xfId="53004"/>
    <cellStyle name="20 % – Zvýraznění6 5 12 3 4" xfId="53005"/>
    <cellStyle name="20 % – Zvýraznění6 5 12 4" xfId="16835"/>
    <cellStyle name="20 % – Zvýraznění6 5 12 4 2" xfId="32016"/>
    <cellStyle name="20 % – Zvýraznění6 5 12 5" xfId="35819"/>
    <cellStyle name="20 % – Zvýraznění6 5 12 6" xfId="20639"/>
    <cellStyle name="20 % – Zvýraznění6 5 12 7" xfId="40938"/>
    <cellStyle name="20 % – Zvýraznění6 5 12 8" xfId="40939"/>
    <cellStyle name="20 % – Zvýraznění6 5 13" xfId="7695"/>
    <cellStyle name="20 % – Zvýraznění6 5 13 2" xfId="22914"/>
    <cellStyle name="20 % – Zvýraznění6 5 13 3" xfId="53006"/>
    <cellStyle name="20 % – Zvýraznění6 5 13 4" xfId="53007"/>
    <cellStyle name="20 % – Zvýraznění6 5 13 5" xfId="53008"/>
    <cellStyle name="20 % – Zvýraznění6 5 14" xfId="11556"/>
    <cellStyle name="20 % – Zvýraznění6 5 14 2" xfId="26752"/>
    <cellStyle name="20 % – Zvýraznění6 5 14 3" xfId="53009"/>
    <cellStyle name="20 % – Zvýraznění6 5 14 4" xfId="53010"/>
    <cellStyle name="20 % – Zvýraznění6 5 15" xfId="15356"/>
    <cellStyle name="20 % – Zvýraznění6 5 15 2" xfId="30537"/>
    <cellStyle name="20 % – Zvýraznění6 5 16" xfId="34342"/>
    <cellStyle name="20 % – Zvýraznění6 5 17" xfId="19162"/>
    <cellStyle name="20 % – Zvýraznění6 5 18" xfId="40940"/>
    <cellStyle name="20 % – Zvýraznění6 5 19" xfId="40941"/>
    <cellStyle name="20 % – Zvýraznění6 5 2" xfId="474"/>
    <cellStyle name="20 % – Zvýraznění6 5 2 10" xfId="19163"/>
    <cellStyle name="20 % – Zvýraznění6 5 2 11" xfId="40942"/>
    <cellStyle name="20 % – Zvýraznění6 5 2 12" xfId="40943"/>
    <cellStyle name="20 % – Zvýraznění6 5 2 2" xfId="3163"/>
    <cellStyle name="20 % – Zvýraznění6 5 2 2 2" xfId="9448"/>
    <cellStyle name="20 % – Zvýraznění6 5 2 2 2 2" xfId="24664"/>
    <cellStyle name="20 % – Zvýraznění6 5 2 2 2 3" xfId="53011"/>
    <cellStyle name="20 % – Zvýraznění6 5 2 2 2 4" xfId="53012"/>
    <cellStyle name="20 % – Zvýraznění6 5 2 2 2 5" xfId="53013"/>
    <cellStyle name="20 % – Zvýraznění6 5 2 2 3" xfId="13040"/>
    <cellStyle name="20 % – Zvýraznění6 5 2 2 3 2" xfId="28230"/>
    <cellStyle name="20 % – Zvýraznění6 5 2 2 3 3" xfId="53014"/>
    <cellStyle name="20 % – Zvýraznění6 5 2 2 3 4" xfId="53015"/>
    <cellStyle name="20 % – Zvýraznění6 5 2 2 4" xfId="16836"/>
    <cellStyle name="20 % – Zvýraznění6 5 2 2 4 2" xfId="32017"/>
    <cellStyle name="20 % – Zvýraznění6 5 2 2 5" xfId="35820"/>
    <cellStyle name="20 % – Zvýraznění6 5 2 2 6" xfId="20640"/>
    <cellStyle name="20 % – Zvýraznění6 5 2 2 7" xfId="40944"/>
    <cellStyle name="20 % – Zvýraznění6 5 2 2 8" xfId="40945"/>
    <cellStyle name="20 % – Zvýraznění6 5 2 3" xfId="3164"/>
    <cellStyle name="20 % – Zvýraznění6 5 2 3 2" xfId="9449"/>
    <cellStyle name="20 % – Zvýraznění6 5 2 3 2 2" xfId="24665"/>
    <cellStyle name="20 % – Zvýraznění6 5 2 3 2 3" xfId="53016"/>
    <cellStyle name="20 % – Zvýraznění6 5 2 3 2 4" xfId="53017"/>
    <cellStyle name="20 % – Zvýraznění6 5 2 3 2 5" xfId="53018"/>
    <cellStyle name="20 % – Zvýraznění6 5 2 3 3" xfId="13041"/>
    <cellStyle name="20 % – Zvýraznění6 5 2 3 3 2" xfId="28231"/>
    <cellStyle name="20 % – Zvýraznění6 5 2 3 3 3" xfId="53019"/>
    <cellStyle name="20 % – Zvýraznění6 5 2 3 3 4" xfId="53020"/>
    <cellStyle name="20 % – Zvýraznění6 5 2 3 4" xfId="16837"/>
    <cellStyle name="20 % – Zvýraznění6 5 2 3 4 2" xfId="32018"/>
    <cellStyle name="20 % – Zvýraznění6 5 2 3 5" xfId="35821"/>
    <cellStyle name="20 % – Zvýraznění6 5 2 3 6" xfId="20641"/>
    <cellStyle name="20 % – Zvýraznění6 5 2 3 7" xfId="40946"/>
    <cellStyle name="20 % – Zvýraznění6 5 2 3 8" xfId="40947"/>
    <cellStyle name="20 % – Zvýraznění6 5 2 4" xfId="3165"/>
    <cellStyle name="20 % – Zvýraznění6 5 2 4 2" xfId="9450"/>
    <cellStyle name="20 % – Zvýraznění6 5 2 4 2 2" xfId="24666"/>
    <cellStyle name="20 % – Zvýraznění6 5 2 4 2 3" xfId="53021"/>
    <cellStyle name="20 % – Zvýraznění6 5 2 4 2 4" xfId="53022"/>
    <cellStyle name="20 % – Zvýraznění6 5 2 4 2 5" xfId="53023"/>
    <cellStyle name="20 % – Zvýraznění6 5 2 4 3" xfId="13042"/>
    <cellStyle name="20 % – Zvýraznění6 5 2 4 3 2" xfId="28232"/>
    <cellStyle name="20 % – Zvýraznění6 5 2 4 3 3" xfId="53024"/>
    <cellStyle name="20 % – Zvýraznění6 5 2 4 3 4" xfId="53025"/>
    <cellStyle name="20 % – Zvýraznění6 5 2 4 4" xfId="16838"/>
    <cellStyle name="20 % – Zvýraznění6 5 2 4 4 2" xfId="32019"/>
    <cellStyle name="20 % – Zvýraznění6 5 2 4 5" xfId="35822"/>
    <cellStyle name="20 % – Zvýraznění6 5 2 4 6" xfId="20642"/>
    <cellStyle name="20 % – Zvýraznění6 5 2 4 7" xfId="40948"/>
    <cellStyle name="20 % – Zvýraznění6 5 2 4 8" xfId="40949"/>
    <cellStyle name="20 % – Zvýraznění6 5 2 5" xfId="3166"/>
    <cellStyle name="20 % – Zvýraznění6 5 2 5 2" xfId="11277"/>
    <cellStyle name="20 % – Zvýraznění6 5 2 5 2 2" xfId="26477"/>
    <cellStyle name="20 % – Zvýraznění6 5 2 5 2 3" xfId="53026"/>
    <cellStyle name="20 % – Zvýraznění6 5 2 5 2 4" xfId="53027"/>
    <cellStyle name="20 % – Zvýraznění6 5 2 5 2 5" xfId="53028"/>
    <cellStyle name="20 % – Zvýraznění6 5 2 5 3" xfId="13043"/>
    <cellStyle name="20 % – Zvýraznění6 5 2 5 3 2" xfId="28233"/>
    <cellStyle name="20 % – Zvýraznění6 5 2 5 3 3" xfId="53029"/>
    <cellStyle name="20 % – Zvýraznění6 5 2 5 3 4" xfId="53030"/>
    <cellStyle name="20 % – Zvýraznění6 5 2 5 4" xfId="16839"/>
    <cellStyle name="20 % – Zvýraznění6 5 2 5 4 2" xfId="32020"/>
    <cellStyle name="20 % – Zvýraznění6 5 2 5 5" xfId="35823"/>
    <cellStyle name="20 % – Zvýraznění6 5 2 5 6" xfId="20643"/>
    <cellStyle name="20 % – Zvýraznění6 5 2 5 7" xfId="40950"/>
    <cellStyle name="20 % – Zvýraznění6 5 2 5 8" xfId="40951"/>
    <cellStyle name="20 % – Zvýraznění6 5 2 6" xfId="7849"/>
    <cellStyle name="20 % – Zvýraznění6 5 2 6 2" xfId="23068"/>
    <cellStyle name="20 % – Zvýraznění6 5 2 6 3" xfId="53031"/>
    <cellStyle name="20 % – Zvýraznění6 5 2 6 4" xfId="53032"/>
    <cellStyle name="20 % – Zvýraznění6 5 2 6 5" xfId="53033"/>
    <cellStyle name="20 % – Zvýraznění6 5 2 7" xfId="11557"/>
    <cellStyle name="20 % – Zvýraznění6 5 2 7 2" xfId="26753"/>
    <cellStyle name="20 % – Zvýraznění6 5 2 7 3" xfId="53034"/>
    <cellStyle name="20 % – Zvýraznění6 5 2 7 4" xfId="53035"/>
    <cellStyle name="20 % – Zvýraznění6 5 2 8" xfId="15357"/>
    <cellStyle name="20 % – Zvýraznění6 5 2 8 2" xfId="30538"/>
    <cellStyle name="20 % – Zvýraznění6 5 2 9" xfId="34343"/>
    <cellStyle name="20 % – Zvýraznění6 5 3" xfId="475"/>
    <cellStyle name="20 % – Zvýraznění6 5 3 10" xfId="19164"/>
    <cellStyle name="20 % – Zvýraznění6 5 3 11" xfId="40952"/>
    <cellStyle name="20 % – Zvýraznění6 5 3 12" xfId="40953"/>
    <cellStyle name="20 % – Zvýraznění6 5 3 2" xfId="3167"/>
    <cellStyle name="20 % – Zvýraznění6 5 3 2 2" xfId="9451"/>
    <cellStyle name="20 % – Zvýraznění6 5 3 2 2 2" xfId="24667"/>
    <cellStyle name="20 % – Zvýraznění6 5 3 2 2 3" xfId="53036"/>
    <cellStyle name="20 % – Zvýraznění6 5 3 2 2 4" xfId="53037"/>
    <cellStyle name="20 % – Zvýraznění6 5 3 2 2 5" xfId="53038"/>
    <cellStyle name="20 % – Zvýraznění6 5 3 2 3" xfId="13044"/>
    <cellStyle name="20 % – Zvýraznění6 5 3 2 3 2" xfId="28234"/>
    <cellStyle name="20 % – Zvýraznění6 5 3 2 3 3" xfId="53039"/>
    <cellStyle name="20 % – Zvýraznění6 5 3 2 3 4" xfId="53040"/>
    <cellStyle name="20 % – Zvýraznění6 5 3 2 4" xfId="16840"/>
    <cellStyle name="20 % – Zvýraznění6 5 3 2 4 2" xfId="32021"/>
    <cellStyle name="20 % – Zvýraznění6 5 3 2 5" xfId="35824"/>
    <cellStyle name="20 % – Zvýraznění6 5 3 2 6" xfId="20644"/>
    <cellStyle name="20 % – Zvýraznění6 5 3 2 7" xfId="40954"/>
    <cellStyle name="20 % – Zvýraznění6 5 3 2 8" xfId="40955"/>
    <cellStyle name="20 % – Zvýraznění6 5 3 3" xfId="3168"/>
    <cellStyle name="20 % – Zvýraznění6 5 3 3 2" xfId="9452"/>
    <cellStyle name="20 % – Zvýraznění6 5 3 3 2 2" xfId="24668"/>
    <cellStyle name="20 % – Zvýraznění6 5 3 3 2 3" xfId="53041"/>
    <cellStyle name="20 % – Zvýraznění6 5 3 3 2 4" xfId="53042"/>
    <cellStyle name="20 % – Zvýraznění6 5 3 3 2 5" xfId="53043"/>
    <cellStyle name="20 % – Zvýraznění6 5 3 3 3" xfId="13045"/>
    <cellStyle name="20 % – Zvýraznění6 5 3 3 3 2" xfId="28235"/>
    <cellStyle name="20 % – Zvýraznění6 5 3 3 3 3" xfId="53044"/>
    <cellStyle name="20 % – Zvýraznění6 5 3 3 3 4" xfId="53045"/>
    <cellStyle name="20 % – Zvýraznění6 5 3 3 4" xfId="16841"/>
    <cellStyle name="20 % – Zvýraznění6 5 3 3 4 2" xfId="32022"/>
    <cellStyle name="20 % – Zvýraznění6 5 3 3 5" xfId="35825"/>
    <cellStyle name="20 % – Zvýraznění6 5 3 3 6" xfId="20645"/>
    <cellStyle name="20 % – Zvýraznění6 5 3 3 7" xfId="40956"/>
    <cellStyle name="20 % – Zvýraznění6 5 3 3 8" xfId="40957"/>
    <cellStyle name="20 % – Zvýraznění6 5 3 4" xfId="3169"/>
    <cellStyle name="20 % – Zvýraznění6 5 3 4 2" xfId="9453"/>
    <cellStyle name="20 % – Zvýraznění6 5 3 4 2 2" xfId="24669"/>
    <cellStyle name="20 % – Zvýraznění6 5 3 4 2 3" xfId="53046"/>
    <cellStyle name="20 % – Zvýraznění6 5 3 4 2 4" xfId="53047"/>
    <cellStyle name="20 % – Zvýraznění6 5 3 4 2 5" xfId="53048"/>
    <cellStyle name="20 % – Zvýraznění6 5 3 4 3" xfId="13046"/>
    <cellStyle name="20 % – Zvýraznění6 5 3 4 3 2" xfId="28236"/>
    <cellStyle name="20 % – Zvýraznění6 5 3 4 3 3" xfId="53049"/>
    <cellStyle name="20 % – Zvýraznění6 5 3 4 3 4" xfId="53050"/>
    <cellStyle name="20 % – Zvýraznění6 5 3 4 4" xfId="16842"/>
    <cellStyle name="20 % – Zvýraznění6 5 3 4 4 2" xfId="32023"/>
    <cellStyle name="20 % – Zvýraznění6 5 3 4 5" xfId="35826"/>
    <cellStyle name="20 % – Zvýraznění6 5 3 4 6" xfId="20646"/>
    <cellStyle name="20 % – Zvýraznění6 5 3 4 7" xfId="40958"/>
    <cellStyle name="20 % – Zvýraznění6 5 3 4 8" xfId="40959"/>
    <cellStyle name="20 % – Zvýraznění6 5 3 5" xfId="3170"/>
    <cellStyle name="20 % – Zvýraznění6 5 3 5 2" xfId="11150"/>
    <cellStyle name="20 % – Zvýraznění6 5 3 5 2 2" xfId="26350"/>
    <cellStyle name="20 % – Zvýraznění6 5 3 5 2 3" xfId="53051"/>
    <cellStyle name="20 % – Zvýraznění6 5 3 5 2 4" xfId="53052"/>
    <cellStyle name="20 % – Zvýraznění6 5 3 5 2 5" xfId="53053"/>
    <cellStyle name="20 % – Zvýraznění6 5 3 5 3" xfId="13047"/>
    <cellStyle name="20 % – Zvýraznění6 5 3 5 3 2" xfId="28237"/>
    <cellStyle name="20 % – Zvýraznění6 5 3 5 3 3" xfId="53054"/>
    <cellStyle name="20 % – Zvýraznění6 5 3 5 3 4" xfId="53055"/>
    <cellStyle name="20 % – Zvýraznění6 5 3 5 4" xfId="16843"/>
    <cellStyle name="20 % – Zvýraznění6 5 3 5 4 2" xfId="32024"/>
    <cellStyle name="20 % – Zvýraznění6 5 3 5 5" xfId="35827"/>
    <cellStyle name="20 % – Zvýraznění6 5 3 5 6" xfId="20647"/>
    <cellStyle name="20 % – Zvýraznění6 5 3 5 7" xfId="40960"/>
    <cellStyle name="20 % – Zvýraznění6 5 3 5 8" xfId="40961"/>
    <cellStyle name="20 % – Zvýraznění6 5 3 6" xfId="7713"/>
    <cellStyle name="20 % – Zvýraznění6 5 3 6 2" xfId="22932"/>
    <cellStyle name="20 % – Zvýraznění6 5 3 6 3" xfId="53056"/>
    <cellStyle name="20 % – Zvýraznění6 5 3 6 4" xfId="53057"/>
    <cellStyle name="20 % – Zvýraznění6 5 3 6 5" xfId="53058"/>
    <cellStyle name="20 % – Zvýraznění6 5 3 7" xfId="11558"/>
    <cellStyle name="20 % – Zvýraznění6 5 3 7 2" xfId="26754"/>
    <cellStyle name="20 % – Zvýraznění6 5 3 7 3" xfId="53059"/>
    <cellStyle name="20 % – Zvýraznění6 5 3 7 4" xfId="53060"/>
    <cellStyle name="20 % – Zvýraznění6 5 3 8" xfId="15358"/>
    <cellStyle name="20 % – Zvýraznění6 5 3 8 2" xfId="30539"/>
    <cellStyle name="20 % – Zvýraznění6 5 3 9" xfId="34344"/>
    <cellStyle name="20 % – Zvýraznění6 5 4" xfId="3171"/>
    <cellStyle name="20 % – Zvýraznění6 5 4 10" xfId="40962"/>
    <cellStyle name="20 % – Zvýraznění6 5 4 11" xfId="40963"/>
    <cellStyle name="20 % – Zvýraznění6 5 4 2" xfId="3172"/>
    <cellStyle name="20 % – Zvýraznění6 5 4 2 2" xfId="9454"/>
    <cellStyle name="20 % – Zvýraznění6 5 4 2 2 2" xfId="24670"/>
    <cellStyle name="20 % – Zvýraznění6 5 4 2 2 3" xfId="53061"/>
    <cellStyle name="20 % – Zvýraznění6 5 4 2 2 4" xfId="53062"/>
    <cellStyle name="20 % – Zvýraznění6 5 4 2 2 5" xfId="53063"/>
    <cellStyle name="20 % – Zvýraznění6 5 4 2 3" xfId="13049"/>
    <cellStyle name="20 % – Zvýraznění6 5 4 2 3 2" xfId="28239"/>
    <cellStyle name="20 % – Zvýraznění6 5 4 2 3 3" xfId="53064"/>
    <cellStyle name="20 % – Zvýraznění6 5 4 2 3 4" xfId="53065"/>
    <cellStyle name="20 % – Zvýraznění6 5 4 2 4" xfId="16845"/>
    <cellStyle name="20 % – Zvýraznění6 5 4 2 4 2" xfId="32026"/>
    <cellStyle name="20 % – Zvýraznění6 5 4 2 5" xfId="35829"/>
    <cellStyle name="20 % – Zvýraznění6 5 4 2 6" xfId="20649"/>
    <cellStyle name="20 % – Zvýraznění6 5 4 2 7" xfId="40964"/>
    <cellStyle name="20 % – Zvýraznění6 5 4 2 8" xfId="40965"/>
    <cellStyle name="20 % – Zvýraznění6 5 4 3" xfId="3173"/>
    <cellStyle name="20 % – Zvýraznění6 5 4 3 2" xfId="9455"/>
    <cellStyle name="20 % – Zvýraznění6 5 4 3 2 2" xfId="24671"/>
    <cellStyle name="20 % – Zvýraznění6 5 4 3 2 3" xfId="53066"/>
    <cellStyle name="20 % – Zvýraznění6 5 4 3 2 4" xfId="53067"/>
    <cellStyle name="20 % – Zvýraznění6 5 4 3 2 5" xfId="53068"/>
    <cellStyle name="20 % – Zvýraznění6 5 4 3 3" xfId="13050"/>
    <cellStyle name="20 % – Zvýraznění6 5 4 3 3 2" xfId="28240"/>
    <cellStyle name="20 % – Zvýraznění6 5 4 3 3 3" xfId="53069"/>
    <cellStyle name="20 % – Zvýraznění6 5 4 3 3 4" xfId="53070"/>
    <cellStyle name="20 % – Zvýraznění6 5 4 3 4" xfId="16846"/>
    <cellStyle name="20 % – Zvýraznění6 5 4 3 4 2" xfId="32027"/>
    <cellStyle name="20 % – Zvýraznění6 5 4 3 5" xfId="35830"/>
    <cellStyle name="20 % – Zvýraznění6 5 4 3 6" xfId="20650"/>
    <cellStyle name="20 % – Zvýraznění6 5 4 3 7" xfId="40966"/>
    <cellStyle name="20 % – Zvýraznění6 5 4 3 8" xfId="40967"/>
    <cellStyle name="20 % – Zvýraznění6 5 4 4" xfId="3174"/>
    <cellStyle name="20 % – Zvýraznění6 5 4 4 2" xfId="9456"/>
    <cellStyle name="20 % – Zvýraznění6 5 4 4 2 2" xfId="24672"/>
    <cellStyle name="20 % – Zvýraznění6 5 4 4 2 3" xfId="53071"/>
    <cellStyle name="20 % – Zvýraznění6 5 4 4 2 4" xfId="53072"/>
    <cellStyle name="20 % – Zvýraznění6 5 4 4 2 5" xfId="53073"/>
    <cellStyle name="20 % – Zvýraznění6 5 4 4 3" xfId="13051"/>
    <cellStyle name="20 % – Zvýraznění6 5 4 4 3 2" xfId="28241"/>
    <cellStyle name="20 % – Zvýraznění6 5 4 4 3 3" xfId="53074"/>
    <cellStyle name="20 % – Zvýraznění6 5 4 4 3 4" xfId="53075"/>
    <cellStyle name="20 % – Zvýraznění6 5 4 4 4" xfId="16847"/>
    <cellStyle name="20 % – Zvýraznění6 5 4 4 4 2" xfId="32028"/>
    <cellStyle name="20 % – Zvýraznění6 5 4 4 5" xfId="35831"/>
    <cellStyle name="20 % – Zvýraznění6 5 4 4 6" xfId="20651"/>
    <cellStyle name="20 % – Zvýraznění6 5 4 4 7" xfId="40968"/>
    <cellStyle name="20 % – Zvýraznění6 5 4 4 8" xfId="40969"/>
    <cellStyle name="20 % – Zvýraznění6 5 4 5" xfId="8063"/>
    <cellStyle name="20 % – Zvýraznění6 5 4 5 2" xfId="23279"/>
    <cellStyle name="20 % – Zvýraznění6 5 4 5 3" xfId="53076"/>
    <cellStyle name="20 % – Zvýraznění6 5 4 5 4" xfId="53077"/>
    <cellStyle name="20 % – Zvýraznění6 5 4 5 5" xfId="53078"/>
    <cellStyle name="20 % – Zvýraznění6 5 4 6" xfId="13048"/>
    <cellStyle name="20 % – Zvýraznění6 5 4 6 2" xfId="28238"/>
    <cellStyle name="20 % – Zvýraznění6 5 4 6 3" xfId="53079"/>
    <cellStyle name="20 % – Zvýraznění6 5 4 6 4" xfId="53080"/>
    <cellStyle name="20 % – Zvýraznění6 5 4 7" xfId="16844"/>
    <cellStyle name="20 % – Zvýraznění6 5 4 7 2" xfId="32025"/>
    <cellStyle name="20 % – Zvýraznění6 5 4 8" xfId="35828"/>
    <cellStyle name="20 % – Zvýraznění6 5 4 9" xfId="20648"/>
    <cellStyle name="20 % – Zvýraznění6 5 5" xfId="3175"/>
    <cellStyle name="20 % – Zvýraznění6 5 5 10" xfId="40970"/>
    <cellStyle name="20 % – Zvýraznění6 5 5 11" xfId="40971"/>
    <cellStyle name="20 % – Zvýraznění6 5 5 2" xfId="3176"/>
    <cellStyle name="20 % – Zvýraznění6 5 5 2 2" xfId="9457"/>
    <cellStyle name="20 % – Zvýraznění6 5 5 2 2 2" xfId="24673"/>
    <cellStyle name="20 % – Zvýraznění6 5 5 2 2 3" xfId="53081"/>
    <cellStyle name="20 % – Zvýraznění6 5 5 2 2 4" xfId="53082"/>
    <cellStyle name="20 % – Zvýraznění6 5 5 2 2 5" xfId="53083"/>
    <cellStyle name="20 % – Zvýraznění6 5 5 2 3" xfId="13053"/>
    <cellStyle name="20 % – Zvýraznění6 5 5 2 3 2" xfId="28243"/>
    <cellStyle name="20 % – Zvýraznění6 5 5 2 3 3" xfId="53084"/>
    <cellStyle name="20 % – Zvýraznění6 5 5 2 3 4" xfId="53085"/>
    <cellStyle name="20 % – Zvýraznění6 5 5 2 4" xfId="16849"/>
    <cellStyle name="20 % – Zvýraznění6 5 5 2 4 2" xfId="32030"/>
    <cellStyle name="20 % – Zvýraznění6 5 5 2 5" xfId="35833"/>
    <cellStyle name="20 % – Zvýraznění6 5 5 2 6" xfId="20653"/>
    <cellStyle name="20 % – Zvýraznění6 5 5 2 7" xfId="40972"/>
    <cellStyle name="20 % – Zvýraznění6 5 5 2 8" xfId="40973"/>
    <cellStyle name="20 % – Zvýraznění6 5 5 3" xfId="3177"/>
    <cellStyle name="20 % – Zvýraznění6 5 5 3 2" xfId="9458"/>
    <cellStyle name="20 % – Zvýraznění6 5 5 3 2 2" xfId="24674"/>
    <cellStyle name="20 % – Zvýraznění6 5 5 3 2 3" xfId="53086"/>
    <cellStyle name="20 % – Zvýraznění6 5 5 3 2 4" xfId="53087"/>
    <cellStyle name="20 % – Zvýraznění6 5 5 3 2 5" xfId="53088"/>
    <cellStyle name="20 % – Zvýraznění6 5 5 3 3" xfId="13054"/>
    <cellStyle name="20 % – Zvýraznění6 5 5 3 3 2" xfId="28244"/>
    <cellStyle name="20 % – Zvýraznění6 5 5 3 3 3" xfId="53089"/>
    <cellStyle name="20 % – Zvýraznění6 5 5 3 3 4" xfId="53090"/>
    <cellStyle name="20 % – Zvýraznění6 5 5 3 4" xfId="16850"/>
    <cellStyle name="20 % – Zvýraznění6 5 5 3 4 2" xfId="32031"/>
    <cellStyle name="20 % – Zvýraznění6 5 5 3 5" xfId="35834"/>
    <cellStyle name="20 % – Zvýraznění6 5 5 3 6" xfId="20654"/>
    <cellStyle name="20 % – Zvýraznění6 5 5 3 7" xfId="40974"/>
    <cellStyle name="20 % – Zvýraznění6 5 5 3 8" xfId="40975"/>
    <cellStyle name="20 % – Zvýraznění6 5 5 4" xfId="3178"/>
    <cellStyle name="20 % – Zvýraznění6 5 5 4 2" xfId="9459"/>
    <cellStyle name="20 % – Zvýraznění6 5 5 4 2 2" xfId="24675"/>
    <cellStyle name="20 % – Zvýraznění6 5 5 4 2 3" xfId="53091"/>
    <cellStyle name="20 % – Zvýraznění6 5 5 4 2 4" xfId="53092"/>
    <cellStyle name="20 % – Zvýraznění6 5 5 4 2 5" xfId="53093"/>
    <cellStyle name="20 % – Zvýraznění6 5 5 4 3" xfId="13055"/>
    <cellStyle name="20 % – Zvýraznění6 5 5 4 3 2" xfId="28245"/>
    <cellStyle name="20 % – Zvýraznění6 5 5 4 3 3" xfId="53094"/>
    <cellStyle name="20 % – Zvýraznění6 5 5 4 3 4" xfId="53095"/>
    <cellStyle name="20 % – Zvýraznění6 5 5 4 4" xfId="16851"/>
    <cellStyle name="20 % – Zvýraznění6 5 5 4 4 2" xfId="32032"/>
    <cellStyle name="20 % – Zvýraznění6 5 5 4 5" xfId="35835"/>
    <cellStyle name="20 % – Zvýraznění6 5 5 4 6" xfId="20655"/>
    <cellStyle name="20 % – Zvýraznění6 5 5 4 7" xfId="40976"/>
    <cellStyle name="20 % – Zvýraznění6 5 5 4 8" xfId="40977"/>
    <cellStyle name="20 % – Zvýraznění6 5 5 5" xfId="8143"/>
    <cellStyle name="20 % – Zvýraznění6 5 5 5 2" xfId="23359"/>
    <cellStyle name="20 % – Zvýraznění6 5 5 5 3" xfId="53096"/>
    <cellStyle name="20 % – Zvýraznění6 5 5 5 4" xfId="53097"/>
    <cellStyle name="20 % – Zvýraznění6 5 5 5 5" xfId="53098"/>
    <cellStyle name="20 % – Zvýraznění6 5 5 6" xfId="13052"/>
    <cellStyle name="20 % – Zvýraznění6 5 5 6 2" xfId="28242"/>
    <cellStyle name="20 % – Zvýraznění6 5 5 6 3" xfId="53099"/>
    <cellStyle name="20 % – Zvýraznění6 5 5 6 4" xfId="53100"/>
    <cellStyle name="20 % – Zvýraznění6 5 5 7" xfId="16848"/>
    <cellStyle name="20 % – Zvýraznění6 5 5 7 2" xfId="32029"/>
    <cellStyle name="20 % – Zvýraznění6 5 5 8" xfId="35832"/>
    <cellStyle name="20 % – Zvýraznění6 5 5 9" xfId="20652"/>
    <cellStyle name="20 % – Zvýraznění6 5 6" xfId="3179"/>
    <cellStyle name="20 % – Zvýraznění6 5 6 10" xfId="40978"/>
    <cellStyle name="20 % – Zvýraznění6 5 6 11" xfId="40979"/>
    <cellStyle name="20 % – Zvýraznění6 5 6 2" xfId="3180"/>
    <cellStyle name="20 % – Zvýraznění6 5 6 2 2" xfId="9460"/>
    <cellStyle name="20 % – Zvýraznění6 5 6 2 2 2" xfId="24676"/>
    <cellStyle name="20 % – Zvýraznění6 5 6 2 2 3" xfId="53101"/>
    <cellStyle name="20 % – Zvýraznění6 5 6 2 2 4" xfId="53102"/>
    <cellStyle name="20 % – Zvýraznění6 5 6 2 2 5" xfId="53103"/>
    <cellStyle name="20 % – Zvýraznění6 5 6 2 3" xfId="13057"/>
    <cellStyle name="20 % – Zvýraznění6 5 6 2 3 2" xfId="28247"/>
    <cellStyle name="20 % – Zvýraznění6 5 6 2 3 3" xfId="53104"/>
    <cellStyle name="20 % – Zvýraznění6 5 6 2 3 4" xfId="53105"/>
    <cellStyle name="20 % – Zvýraznění6 5 6 2 4" xfId="16853"/>
    <cellStyle name="20 % – Zvýraznění6 5 6 2 4 2" xfId="32034"/>
    <cellStyle name="20 % – Zvýraznění6 5 6 2 5" xfId="35837"/>
    <cellStyle name="20 % – Zvýraznění6 5 6 2 6" xfId="20657"/>
    <cellStyle name="20 % – Zvýraznění6 5 6 2 7" xfId="40980"/>
    <cellStyle name="20 % – Zvýraznění6 5 6 2 8" xfId="40981"/>
    <cellStyle name="20 % – Zvýraznění6 5 6 3" xfId="3181"/>
    <cellStyle name="20 % – Zvýraznění6 5 6 3 2" xfId="9461"/>
    <cellStyle name="20 % – Zvýraznění6 5 6 3 2 2" xfId="24677"/>
    <cellStyle name="20 % – Zvýraznění6 5 6 3 2 3" xfId="53106"/>
    <cellStyle name="20 % – Zvýraznění6 5 6 3 2 4" xfId="53107"/>
    <cellStyle name="20 % – Zvýraznění6 5 6 3 2 5" xfId="53108"/>
    <cellStyle name="20 % – Zvýraznění6 5 6 3 3" xfId="13058"/>
    <cellStyle name="20 % – Zvýraznění6 5 6 3 3 2" xfId="28248"/>
    <cellStyle name="20 % – Zvýraznění6 5 6 3 3 3" xfId="53109"/>
    <cellStyle name="20 % – Zvýraznění6 5 6 3 3 4" xfId="53110"/>
    <cellStyle name="20 % – Zvýraznění6 5 6 3 4" xfId="16854"/>
    <cellStyle name="20 % – Zvýraznění6 5 6 3 4 2" xfId="32035"/>
    <cellStyle name="20 % – Zvýraznění6 5 6 3 5" xfId="35838"/>
    <cellStyle name="20 % – Zvýraznění6 5 6 3 6" xfId="20658"/>
    <cellStyle name="20 % – Zvýraznění6 5 6 3 7" xfId="40982"/>
    <cellStyle name="20 % – Zvýraznění6 5 6 3 8" xfId="40983"/>
    <cellStyle name="20 % – Zvýraznění6 5 6 4" xfId="3182"/>
    <cellStyle name="20 % – Zvýraznění6 5 6 4 2" xfId="9462"/>
    <cellStyle name="20 % – Zvýraznění6 5 6 4 2 2" xfId="24678"/>
    <cellStyle name="20 % – Zvýraznění6 5 6 4 2 3" xfId="53111"/>
    <cellStyle name="20 % – Zvýraznění6 5 6 4 2 4" xfId="53112"/>
    <cellStyle name="20 % – Zvýraznění6 5 6 4 2 5" xfId="53113"/>
    <cellStyle name="20 % – Zvýraznění6 5 6 4 3" xfId="13059"/>
    <cellStyle name="20 % – Zvýraznění6 5 6 4 3 2" xfId="28249"/>
    <cellStyle name="20 % – Zvýraznění6 5 6 4 3 3" xfId="53114"/>
    <cellStyle name="20 % – Zvýraznění6 5 6 4 3 4" xfId="53115"/>
    <cellStyle name="20 % – Zvýraznění6 5 6 4 4" xfId="16855"/>
    <cellStyle name="20 % – Zvýraznění6 5 6 4 4 2" xfId="32036"/>
    <cellStyle name="20 % – Zvýraznění6 5 6 4 5" xfId="35839"/>
    <cellStyle name="20 % – Zvýraznění6 5 6 4 6" xfId="20659"/>
    <cellStyle name="20 % – Zvýraznění6 5 6 4 7" xfId="40984"/>
    <cellStyle name="20 % – Zvýraznění6 5 6 4 8" xfId="40985"/>
    <cellStyle name="20 % – Zvýraznění6 5 6 5" xfId="8225"/>
    <cellStyle name="20 % – Zvýraznění6 5 6 5 2" xfId="23441"/>
    <cellStyle name="20 % – Zvýraznění6 5 6 5 3" xfId="53116"/>
    <cellStyle name="20 % – Zvýraznění6 5 6 5 4" xfId="53117"/>
    <cellStyle name="20 % – Zvýraznění6 5 6 5 5" xfId="53118"/>
    <cellStyle name="20 % – Zvýraznění6 5 6 6" xfId="13056"/>
    <cellStyle name="20 % – Zvýraznění6 5 6 6 2" xfId="28246"/>
    <cellStyle name="20 % – Zvýraznění6 5 6 6 3" xfId="53119"/>
    <cellStyle name="20 % – Zvýraznění6 5 6 6 4" xfId="53120"/>
    <cellStyle name="20 % – Zvýraznění6 5 6 7" xfId="16852"/>
    <cellStyle name="20 % – Zvýraznění6 5 6 7 2" xfId="32033"/>
    <cellStyle name="20 % – Zvýraznění6 5 6 8" xfId="35836"/>
    <cellStyle name="20 % – Zvýraznění6 5 6 9" xfId="20656"/>
    <cellStyle name="20 % – Zvýraznění6 5 7" xfId="3183"/>
    <cellStyle name="20 % – Zvýraznění6 5 7 10" xfId="40986"/>
    <cellStyle name="20 % – Zvýraznění6 5 7 11" xfId="40987"/>
    <cellStyle name="20 % – Zvýraznění6 5 7 2" xfId="3184"/>
    <cellStyle name="20 % – Zvýraznění6 5 7 2 2" xfId="9463"/>
    <cellStyle name="20 % – Zvýraznění6 5 7 2 2 2" xfId="24679"/>
    <cellStyle name="20 % – Zvýraznění6 5 7 2 2 3" xfId="53121"/>
    <cellStyle name="20 % – Zvýraznění6 5 7 2 2 4" xfId="53122"/>
    <cellStyle name="20 % – Zvýraznění6 5 7 2 2 5" xfId="53123"/>
    <cellStyle name="20 % – Zvýraznění6 5 7 2 3" xfId="13061"/>
    <cellStyle name="20 % – Zvýraznění6 5 7 2 3 2" xfId="28251"/>
    <cellStyle name="20 % – Zvýraznění6 5 7 2 3 3" xfId="53124"/>
    <cellStyle name="20 % – Zvýraznění6 5 7 2 3 4" xfId="53125"/>
    <cellStyle name="20 % – Zvýraznění6 5 7 2 4" xfId="16857"/>
    <cellStyle name="20 % – Zvýraznění6 5 7 2 4 2" xfId="32038"/>
    <cellStyle name="20 % – Zvýraznění6 5 7 2 5" xfId="35841"/>
    <cellStyle name="20 % – Zvýraznění6 5 7 2 6" xfId="20661"/>
    <cellStyle name="20 % – Zvýraznění6 5 7 2 7" xfId="40988"/>
    <cellStyle name="20 % – Zvýraznění6 5 7 2 8" xfId="40989"/>
    <cellStyle name="20 % – Zvýraznění6 5 7 3" xfId="3185"/>
    <cellStyle name="20 % – Zvýraznění6 5 7 3 2" xfId="9464"/>
    <cellStyle name="20 % – Zvýraznění6 5 7 3 2 2" xfId="24680"/>
    <cellStyle name="20 % – Zvýraznění6 5 7 3 2 3" xfId="53126"/>
    <cellStyle name="20 % – Zvýraznění6 5 7 3 2 4" xfId="53127"/>
    <cellStyle name="20 % – Zvýraznění6 5 7 3 2 5" xfId="53128"/>
    <cellStyle name="20 % – Zvýraznění6 5 7 3 3" xfId="13062"/>
    <cellStyle name="20 % – Zvýraznění6 5 7 3 3 2" xfId="28252"/>
    <cellStyle name="20 % – Zvýraznění6 5 7 3 3 3" xfId="53129"/>
    <cellStyle name="20 % – Zvýraznění6 5 7 3 3 4" xfId="53130"/>
    <cellStyle name="20 % – Zvýraznění6 5 7 3 4" xfId="16858"/>
    <cellStyle name="20 % – Zvýraznění6 5 7 3 4 2" xfId="32039"/>
    <cellStyle name="20 % – Zvýraznění6 5 7 3 5" xfId="35842"/>
    <cellStyle name="20 % – Zvýraznění6 5 7 3 6" xfId="20662"/>
    <cellStyle name="20 % – Zvýraznění6 5 7 3 7" xfId="40990"/>
    <cellStyle name="20 % – Zvýraznění6 5 7 3 8" xfId="40991"/>
    <cellStyle name="20 % – Zvýraznění6 5 7 4" xfId="3186"/>
    <cellStyle name="20 % – Zvýraznění6 5 7 4 2" xfId="9465"/>
    <cellStyle name="20 % – Zvýraznění6 5 7 4 2 2" xfId="24681"/>
    <cellStyle name="20 % – Zvýraznění6 5 7 4 2 3" xfId="53131"/>
    <cellStyle name="20 % – Zvýraznění6 5 7 4 2 4" xfId="53132"/>
    <cellStyle name="20 % – Zvýraznění6 5 7 4 2 5" xfId="53133"/>
    <cellStyle name="20 % – Zvýraznění6 5 7 4 3" xfId="13063"/>
    <cellStyle name="20 % – Zvýraznění6 5 7 4 3 2" xfId="28253"/>
    <cellStyle name="20 % – Zvýraznění6 5 7 4 3 3" xfId="53134"/>
    <cellStyle name="20 % – Zvýraznění6 5 7 4 3 4" xfId="53135"/>
    <cellStyle name="20 % – Zvýraznění6 5 7 4 4" xfId="16859"/>
    <cellStyle name="20 % – Zvýraznění6 5 7 4 4 2" xfId="32040"/>
    <cellStyle name="20 % – Zvýraznění6 5 7 4 5" xfId="35843"/>
    <cellStyle name="20 % – Zvýraznění6 5 7 4 6" xfId="20663"/>
    <cellStyle name="20 % – Zvýraznění6 5 7 4 7" xfId="40992"/>
    <cellStyle name="20 % – Zvýraznění6 5 7 4 8" xfId="40993"/>
    <cellStyle name="20 % – Zvýraznění6 5 7 5" xfId="8318"/>
    <cellStyle name="20 % – Zvýraznění6 5 7 5 2" xfId="23534"/>
    <cellStyle name="20 % – Zvýraznění6 5 7 5 3" xfId="53136"/>
    <cellStyle name="20 % – Zvýraznění6 5 7 5 4" xfId="53137"/>
    <cellStyle name="20 % – Zvýraznění6 5 7 5 5" xfId="53138"/>
    <cellStyle name="20 % – Zvýraznění6 5 7 6" xfId="13060"/>
    <cellStyle name="20 % – Zvýraznění6 5 7 6 2" xfId="28250"/>
    <cellStyle name="20 % – Zvýraznění6 5 7 6 3" xfId="53139"/>
    <cellStyle name="20 % – Zvýraznění6 5 7 6 4" xfId="53140"/>
    <cellStyle name="20 % – Zvýraznění6 5 7 7" xfId="16856"/>
    <cellStyle name="20 % – Zvýraznění6 5 7 7 2" xfId="32037"/>
    <cellStyle name="20 % – Zvýraznění6 5 7 8" xfId="35840"/>
    <cellStyle name="20 % – Zvýraznění6 5 7 9" xfId="20660"/>
    <cellStyle name="20 % – Zvýraznění6 5 8" xfId="3187"/>
    <cellStyle name="20 % – Zvýraznění6 5 8 10" xfId="40994"/>
    <cellStyle name="20 % – Zvýraznění6 5 8 11" xfId="40995"/>
    <cellStyle name="20 % – Zvýraznění6 5 8 2" xfId="3188"/>
    <cellStyle name="20 % – Zvýraznění6 5 8 2 2" xfId="9466"/>
    <cellStyle name="20 % – Zvýraznění6 5 8 2 2 2" xfId="24682"/>
    <cellStyle name="20 % – Zvýraznění6 5 8 2 2 3" xfId="53141"/>
    <cellStyle name="20 % – Zvýraznění6 5 8 2 2 4" xfId="53142"/>
    <cellStyle name="20 % – Zvýraznění6 5 8 2 2 5" xfId="53143"/>
    <cellStyle name="20 % – Zvýraznění6 5 8 2 3" xfId="13065"/>
    <cellStyle name="20 % – Zvýraznění6 5 8 2 3 2" xfId="28255"/>
    <cellStyle name="20 % – Zvýraznění6 5 8 2 3 3" xfId="53144"/>
    <cellStyle name="20 % – Zvýraznění6 5 8 2 3 4" xfId="53145"/>
    <cellStyle name="20 % – Zvýraznění6 5 8 2 4" xfId="16861"/>
    <cellStyle name="20 % – Zvýraznění6 5 8 2 4 2" xfId="32042"/>
    <cellStyle name="20 % – Zvýraznění6 5 8 2 5" xfId="35845"/>
    <cellStyle name="20 % – Zvýraznění6 5 8 2 6" xfId="20665"/>
    <cellStyle name="20 % – Zvýraznění6 5 8 2 7" xfId="40996"/>
    <cellStyle name="20 % – Zvýraznění6 5 8 2 8" xfId="40997"/>
    <cellStyle name="20 % – Zvýraznění6 5 8 3" xfId="3189"/>
    <cellStyle name="20 % – Zvýraznění6 5 8 3 2" xfId="9467"/>
    <cellStyle name="20 % – Zvýraznění6 5 8 3 2 2" xfId="24683"/>
    <cellStyle name="20 % – Zvýraznění6 5 8 3 2 3" xfId="53146"/>
    <cellStyle name="20 % – Zvýraznění6 5 8 3 2 4" xfId="53147"/>
    <cellStyle name="20 % – Zvýraznění6 5 8 3 2 5" xfId="53148"/>
    <cellStyle name="20 % – Zvýraznění6 5 8 3 3" xfId="13066"/>
    <cellStyle name="20 % – Zvýraznění6 5 8 3 3 2" xfId="28256"/>
    <cellStyle name="20 % – Zvýraznění6 5 8 3 3 3" xfId="53149"/>
    <cellStyle name="20 % – Zvýraznění6 5 8 3 3 4" xfId="53150"/>
    <cellStyle name="20 % – Zvýraznění6 5 8 3 4" xfId="16862"/>
    <cellStyle name="20 % – Zvýraznění6 5 8 3 4 2" xfId="32043"/>
    <cellStyle name="20 % – Zvýraznění6 5 8 3 5" xfId="35846"/>
    <cellStyle name="20 % – Zvýraznění6 5 8 3 6" xfId="20666"/>
    <cellStyle name="20 % – Zvýraznění6 5 8 3 7" xfId="40998"/>
    <cellStyle name="20 % – Zvýraznění6 5 8 3 8" xfId="40999"/>
    <cellStyle name="20 % – Zvýraznění6 5 8 4" xfId="3190"/>
    <cellStyle name="20 % – Zvýraznění6 5 8 4 2" xfId="9468"/>
    <cellStyle name="20 % – Zvýraznění6 5 8 4 2 2" xfId="24684"/>
    <cellStyle name="20 % – Zvýraznění6 5 8 4 2 3" xfId="53151"/>
    <cellStyle name="20 % – Zvýraznění6 5 8 4 2 4" xfId="53152"/>
    <cellStyle name="20 % – Zvýraznění6 5 8 4 2 5" xfId="53153"/>
    <cellStyle name="20 % – Zvýraznění6 5 8 4 3" xfId="13067"/>
    <cellStyle name="20 % – Zvýraznění6 5 8 4 3 2" xfId="28257"/>
    <cellStyle name="20 % – Zvýraznění6 5 8 4 3 3" xfId="53154"/>
    <cellStyle name="20 % – Zvýraznění6 5 8 4 3 4" xfId="53155"/>
    <cellStyle name="20 % – Zvýraznění6 5 8 4 4" xfId="16863"/>
    <cellStyle name="20 % – Zvýraznění6 5 8 4 4 2" xfId="32044"/>
    <cellStyle name="20 % – Zvýraznění6 5 8 4 5" xfId="35847"/>
    <cellStyle name="20 % – Zvýraznění6 5 8 4 6" xfId="20667"/>
    <cellStyle name="20 % – Zvýraznění6 5 8 4 7" xfId="41000"/>
    <cellStyle name="20 % – Zvýraznění6 5 8 4 8" xfId="41001"/>
    <cellStyle name="20 % – Zvýraznění6 5 8 5" xfId="8401"/>
    <cellStyle name="20 % – Zvýraznění6 5 8 5 2" xfId="23617"/>
    <cellStyle name="20 % – Zvýraznění6 5 8 5 3" xfId="53156"/>
    <cellStyle name="20 % – Zvýraznění6 5 8 5 4" xfId="53157"/>
    <cellStyle name="20 % – Zvýraznění6 5 8 5 5" xfId="53158"/>
    <cellStyle name="20 % – Zvýraznění6 5 8 6" xfId="13064"/>
    <cellStyle name="20 % – Zvýraznění6 5 8 6 2" xfId="28254"/>
    <cellStyle name="20 % – Zvýraznění6 5 8 6 3" xfId="53159"/>
    <cellStyle name="20 % – Zvýraznění6 5 8 6 4" xfId="53160"/>
    <cellStyle name="20 % – Zvýraznění6 5 8 7" xfId="16860"/>
    <cellStyle name="20 % – Zvýraznění6 5 8 7 2" xfId="32041"/>
    <cellStyle name="20 % – Zvýraznění6 5 8 8" xfId="35844"/>
    <cellStyle name="20 % – Zvýraznění6 5 8 9" xfId="20664"/>
    <cellStyle name="20 % – Zvýraznění6 5 9" xfId="3191"/>
    <cellStyle name="20 % – Zvýraznění6 5 9 2" xfId="9469"/>
    <cellStyle name="20 % – Zvýraznění6 5 9 2 2" xfId="24685"/>
    <cellStyle name="20 % – Zvýraznění6 5 9 2 3" xfId="53161"/>
    <cellStyle name="20 % – Zvýraznění6 5 9 2 4" xfId="53162"/>
    <cellStyle name="20 % – Zvýraznění6 5 9 2 5" xfId="53163"/>
    <cellStyle name="20 % – Zvýraznění6 5 9 3" xfId="13068"/>
    <cellStyle name="20 % – Zvýraznění6 5 9 3 2" xfId="28258"/>
    <cellStyle name="20 % – Zvýraznění6 5 9 3 3" xfId="53164"/>
    <cellStyle name="20 % – Zvýraznění6 5 9 3 4" xfId="53165"/>
    <cellStyle name="20 % – Zvýraznění6 5 9 4" xfId="16864"/>
    <cellStyle name="20 % – Zvýraznění6 5 9 4 2" xfId="32045"/>
    <cellStyle name="20 % – Zvýraznění6 5 9 5" xfId="35848"/>
    <cellStyle name="20 % – Zvýraznění6 5 9 6" xfId="20668"/>
    <cellStyle name="20 % – Zvýraznění6 5 9 7" xfId="41002"/>
    <cellStyle name="20 % – Zvýraznění6 5 9 8" xfId="41003"/>
    <cellStyle name="20 % – Zvýraznění6 6" xfId="476"/>
    <cellStyle name="20 % – Zvýraznění6 6 10" xfId="3192"/>
    <cellStyle name="20 % – Zvýraznění6 6 10 2" xfId="9470"/>
    <cellStyle name="20 % – Zvýraznění6 6 10 2 2" xfId="24686"/>
    <cellStyle name="20 % – Zvýraznění6 6 10 2 3" xfId="53166"/>
    <cellStyle name="20 % – Zvýraznění6 6 10 2 4" xfId="53167"/>
    <cellStyle name="20 % – Zvýraznění6 6 10 2 5" xfId="53168"/>
    <cellStyle name="20 % – Zvýraznění6 6 10 3" xfId="13069"/>
    <cellStyle name="20 % – Zvýraznění6 6 10 3 2" xfId="28259"/>
    <cellStyle name="20 % – Zvýraznění6 6 10 3 3" xfId="53169"/>
    <cellStyle name="20 % – Zvýraznění6 6 10 3 4" xfId="53170"/>
    <cellStyle name="20 % – Zvýraznění6 6 10 4" xfId="16865"/>
    <cellStyle name="20 % – Zvýraznění6 6 10 4 2" xfId="32046"/>
    <cellStyle name="20 % – Zvýraznění6 6 10 5" xfId="35849"/>
    <cellStyle name="20 % – Zvýraznění6 6 10 6" xfId="20669"/>
    <cellStyle name="20 % – Zvýraznění6 6 10 7" xfId="41004"/>
    <cellStyle name="20 % – Zvýraznění6 6 10 8" xfId="41005"/>
    <cellStyle name="20 % – Zvýraznění6 6 11" xfId="3193"/>
    <cellStyle name="20 % – Zvýraznění6 6 11 2" xfId="11241"/>
    <cellStyle name="20 % – Zvýraznění6 6 11 2 2" xfId="26441"/>
    <cellStyle name="20 % – Zvýraznění6 6 11 2 3" xfId="53171"/>
    <cellStyle name="20 % – Zvýraznění6 6 11 2 4" xfId="53172"/>
    <cellStyle name="20 % – Zvýraznění6 6 11 2 5" xfId="53173"/>
    <cellStyle name="20 % – Zvýraznění6 6 11 3" xfId="13070"/>
    <cellStyle name="20 % – Zvýraznění6 6 11 3 2" xfId="28260"/>
    <cellStyle name="20 % – Zvýraznění6 6 11 3 3" xfId="53174"/>
    <cellStyle name="20 % – Zvýraznění6 6 11 3 4" xfId="53175"/>
    <cellStyle name="20 % – Zvýraznění6 6 11 4" xfId="16866"/>
    <cellStyle name="20 % – Zvýraznění6 6 11 4 2" xfId="32047"/>
    <cellStyle name="20 % – Zvýraznění6 6 11 5" xfId="35850"/>
    <cellStyle name="20 % – Zvýraznění6 6 11 6" xfId="20670"/>
    <cellStyle name="20 % – Zvýraznění6 6 11 7" xfId="41006"/>
    <cellStyle name="20 % – Zvýraznění6 6 11 8" xfId="41007"/>
    <cellStyle name="20 % – Zvýraznění6 6 12" xfId="7835"/>
    <cellStyle name="20 % – Zvýraznění6 6 12 2" xfId="23054"/>
    <cellStyle name="20 % – Zvýraznění6 6 12 3" xfId="53176"/>
    <cellStyle name="20 % – Zvýraznění6 6 12 4" xfId="53177"/>
    <cellStyle name="20 % – Zvýraznění6 6 12 5" xfId="53178"/>
    <cellStyle name="20 % – Zvýraznění6 6 13" xfId="11559"/>
    <cellStyle name="20 % – Zvýraznění6 6 13 2" xfId="26755"/>
    <cellStyle name="20 % – Zvýraznění6 6 13 3" xfId="53179"/>
    <cellStyle name="20 % – Zvýraznění6 6 13 4" xfId="53180"/>
    <cellStyle name="20 % – Zvýraznění6 6 14" xfId="15359"/>
    <cellStyle name="20 % – Zvýraznění6 6 14 2" xfId="30540"/>
    <cellStyle name="20 % – Zvýraznění6 6 15" xfId="34345"/>
    <cellStyle name="20 % – Zvýraznění6 6 16" xfId="19165"/>
    <cellStyle name="20 % – Zvýraznění6 6 17" xfId="41008"/>
    <cellStyle name="20 % – Zvýraznění6 6 18" xfId="41009"/>
    <cellStyle name="20 % – Zvýraznění6 6 2" xfId="3194"/>
    <cellStyle name="20 % – Zvýraznění6 6 2 10" xfId="41010"/>
    <cellStyle name="20 % – Zvýraznění6 6 2 11" xfId="41011"/>
    <cellStyle name="20 % – Zvýraznění6 6 2 2" xfId="3195"/>
    <cellStyle name="20 % – Zvýraznění6 6 2 2 2" xfId="9471"/>
    <cellStyle name="20 % – Zvýraznění6 6 2 2 2 2" xfId="24687"/>
    <cellStyle name="20 % – Zvýraznění6 6 2 2 2 3" xfId="53181"/>
    <cellStyle name="20 % – Zvýraznění6 6 2 2 2 4" xfId="53182"/>
    <cellStyle name="20 % – Zvýraznění6 6 2 2 2 5" xfId="53183"/>
    <cellStyle name="20 % – Zvýraznění6 6 2 2 3" xfId="13072"/>
    <cellStyle name="20 % – Zvýraznění6 6 2 2 3 2" xfId="28262"/>
    <cellStyle name="20 % – Zvýraznění6 6 2 2 3 3" xfId="53184"/>
    <cellStyle name="20 % – Zvýraznění6 6 2 2 3 4" xfId="53185"/>
    <cellStyle name="20 % – Zvýraznění6 6 2 2 4" xfId="16868"/>
    <cellStyle name="20 % – Zvýraznění6 6 2 2 4 2" xfId="32049"/>
    <cellStyle name="20 % – Zvýraznění6 6 2 2 5" xfId="35852"/>
    <cellStyle name="20 % – Zvýraznění6 6 2 2 6" xfId="20672"/>
    <cellStyle name="20 % – Zvýraznění6 6 2 2 7" xfId="41012"/>
    <cellStyle name="20 % – Zvýraznění6 6 2 2 8" xfId="41013"/>
    <cellStyle name="20 % – Zvýraznění6 6 2 3" xfId="3196"/>
    <cellStyle name="20 % – Zvýraznění6 6 2 3 2" xfId="9472"/>
    <cellStyle name="20 % – Zvýraznění6 6 2 3 2 2" xfId="24688"/>
    <cellStyle name="20 % – Zvýraznění6 6 2 3 2 3" xfId="53186"/>
    <cellStyle name="20 % – Zvýraznění6 6 2 3 2 4" xfId="53187"/>
    <cellStyle name="20 % – Zvýraznění6 6 2 3 2 5" xfId="53188"/>
    <cellStyle name="20 % – Zvýraznění6 6 2 3 3" xfId="13073"/>
    <cellStyle name="20 % – Zvýraznění6 6 2 3 3 2" xfId="28263"/>
    <cellStyle name="20 % – Zvýraznění6 6 2 3 3 3" xfId="53189"/>
    <cellStyle name="20 % – Zvýraznění6 6 2 3 3 4" xfId="53190"/>
    <cellStyle name="20 % – Zvýraznění6 6 2 3 4" xfId="16869"/>
    <cellStyle name="20 % – Zvýraznění6 6 2 3 4 2" xfId="32050"/>
    <cellStyle name="20 % – Zvýraznění6 6 2 3 5" xfId="35853"/>
    <cellStyle name="20 % – Zvýraznění6 6 2 3 6" xfId="20673"/>
    <cellStyle name="20 % – Zvýraznění6 6 2 3 7" xfId="41014"/>
    <cellStyle name="20 % – Zvýraznění6 6 2 3 8" xfId="41015"/>
    <cellStyle name="20 % – Zvýraznění6 6 2 4" xfId="3197"/>
    <cellStyle name="20 % – Zvýraznění6 6 2 4 2" xfId="9473"/>
    <cellStyle name="20 % – Zvýraznění6 6 2 4 2 2" xfId="24689"/>
    <cellStyle name="20 % – Zvýraznění6 6 2 4 2 3" xfId="53191"/>
    <cellStyle name="20 % – Zvýraznění6 6 2 4 2 4" xfId="53192"/>
    <cellStyle name="20 % – Zvýraznění6 6 2 4 2 5" xfId="53193"/>
    <cellStyle name="20 % – Zvýraznění6 6 2 4 3" xfId="13074"/>
    <cellStyle name="20 % – Zvýraznění6 6 2 4 3 2" xfId="28264"/>
    <cellStyle name="20 % – Zvýraznění6 6 2 4 3 3" xfId="53194"/>
    <cellStyle name="20 % – Zvýraznění6 6 2 4 3 4" xfId="53195"/>
    <cellStyle name="20 % – Zvýraznění6 6 2 4 4" xfId="16870"/>
    <cellStyle name="20 % – Zvýraznění6 6 2 4 4 2" xfId="32051"/>
    <cellStyle name="20 % – Zvýraznění6 6 2 4 5" xfId="35854"/>
    <cellStyle name="20 % – Zvýraznění6 6 2 4 6" xfId="20674"/>
    <cellStyle name="20 % – Zvýraznění6 6 2 4 7" xfId="41016"/>
    <cellStyle name="20 % – Zvýraznění6 6 2 4 8" xfId="41017"/>
    <cellStyle name="20 % – Zvýraznění6 6 2 5" xfId="7910"/>
    <cellStyle name="20 % – Zvýraznění6 6 2 5 2" xfId="23127"/>
    <cellStyle name="20 % – Zvýraznění6 6 2 5 3" xfId="53196"/>
    <cellStyle name="20 % – Zvýraznění6 6 2 5 4" xfId="53197"/>
    <cellStyle name="20 % – Zvýraznění6 6 2 5 5" xfId="53198"/>
    <cellStyle name="20 % – Zvýraznění6 6 2 6" xfId="13071"/>
    <cellStyle name="20 % – Zvýraznění6 6 2 6 2" xfId="28261"/>
    <cellStyle name="20 % – Zvýraznění6 6 2 6 3" xfId="53199"/>
    <cellStyle name="20 % – Zvýraznění6 6 2 6 4" xfId="53200"/>
    <cellStyle name="20 % – Zvýraznění6 6 2 7" xfId="16867"/>
    <cellStyle name="20 % – Zvýraznění6 6 2 7 2" xfId="32048"/>
    <cellStyle name="20 % – Zvýraznění6 6 2 8" xfId="35851"/>
    <cellStyle name="20 % – Zvýraznění6 6 2 9" xfId="20671"/>
    <cellStyle name="20 % – Zvýraznění6 6 3" xfId="3198"/>
    <cellStyle name="20 % – Zvýraznění6 6 3 10" xfId="41018"/>
    <cellStyle name="20 % – Zvýraznění6 6 3 11" xfId="41019"/>
    <cellStyle name="20 % – Zvýraznění6 6 3 2" xfId="3199"/>
    <cellStyle name="20 % – Zvýraznění6 6 3 2 2" xfId="9474"/>
    <cellStyle name="20 % – Zvýraznění6 6 3 2 2 2" xfId="24690"/>
    <cellStyle name="20 % – Zvýraznění6 6 3 2 2 3" xfId="53201"/>
    <cellStyle name="20 % – Zvýraznění6 6 3 2 2 4" xfId="53202"/>
    <cellStyle name="20 % – Zvýraznění6 6 3 2 2 5" xfId="53203"/>
    <cellStyle name="20 % – Zvýraznění6 6 3 2 3" xfId="13076"/>
    <cellStyle name="20 % – Zvýraznění6 6 3 2 3 2" xfId="28266"/>
    <cellStyle name="20 % – Zvýraznění6 6 3 2 3 3" xfId="53204"/>
    <cellStyle name="20 % – Zvýraznění6 6 3 2 3 4" xfId="53205"/>
    <cellStyle name="20 % – Zvýraznění6 6 3 2 4" xfId="16872"/>
    <cellStyle name="20 % – Zvýraznění6 6 3 2 4 2" xfId="32053"/>
    <cellStyle name="20 % – Zvýraznění6 6 3 2 5" xfId="35856"/>
    <cellStyle name="20 % – Zvýraznění6 6 3 2 6" xfId="20676"/>
    <cellStyle name="20 % – Zvýraznění6 6 3 2 7" xfId="41020"/>
    <cellStyle name="20 % – Zvýraznění6 6 3 2 8" xfId="41021"/>
    <cellStyle name="20 % – Zvýraznění6 6 3 3" xfId="3200"/>
    <cellStyle name="20 % – Zvýraznění6 6 3 3 2" xfId="9475"/>
    <cellStyle name="20 % – Zvýraznění6 6 3 3 2 2" xfId="24691"/>
    <cellStyle name="20 % – Zvýraznění6 6 3 3 2 3" xfId="53206"/>
    <cellStyle name="20 % – Zvýraznění6 6 3 3 2 4" xfId="53207"/>
    <cellStyle name="20 % – Zvýraznění6 6 3 3 2 5" xfId="53208"/>
    <cellStyle name="20 % – Zvýraznění6 6 3 3 3" xfId="13077"/>
    <cellStyle name="20 % – Zvýraznění6 6 3 3 3 2" xfId="28267"/>
    <cellStyle name="20 % – Zvýraznění6 6 3 3 3 3" xfId="53209"/>
    <cellStyle name="20 % – Zvýraznění6 6 3 3 3 4" xfId="53210"/>
    <cellStyle name="20 % – Zvýraznění6 6 3 3 4" xfId="16873"/>
    <cellStyle name="20 % – Zvýraznění6 6 3 3 4 2" xfId="32054"/>
    <cellStyle name="20 % – Zvýraznění6 6 3 3 5" xfId="35857"/>
    <cellStyle name="20 % – Zvýraznění6 6 3 3 6" xfId="20677"/>
    <cellStyle name="20 % – Zvýraznění6 6 3 3 7" xfId="41022"/>
    <cellStyle name="20 % – Zvýraznění6 6 3 3 8" xfId="41023"/>
    <cellStyle name="20 % – Zvýraznění6 6 3 4" xfId="3201"/>
    <cellStyle name="20 % – Zvýraznění6 6 3 4 2" xfId="9476"/>
    <cellStyle name="20 % – Zvýraznění6 6 3 4 2 2" xfId="24692"/>
    <cellStyle name="20 % – Zvýraznění6 6 3 4 2 3" xfId="53211"/>
    <cellStyle name="20 % – Zvýraznění6 6 3 4 2 4" xfId="53212"/>
    <cellStyle name="20 % – Zvýraznění6 6 3 4 2 5" xfId="53213"/>
    <cellStyle name="20 % – Zvýraznění6 6 3 4 3" xfId="13078"/>
    <cellStyle name="20 % – Zvýraznění6 6 3 4 3 2" xfId="28268"/>
    <cellStyle name="20 % – Zvýraznění6 6 3 4 3 3" xfId="53214"/>
    <cellStyle name="20 % – Zvýraznění6 6 3 4 3 4" xfId="53215"/>
    <cellStyle name="20 % – Zvýraznění6 6 3 4 4" xfId="16874"/>
    <cellStyle name="20 % – Zvýraznění6 6 3 4 4 2" xfId="32055"/>
    <cellStyle name="20 % – Zvýraznění6 6 3 4 5" xfId="35858"/>
    <cellStyle name="20 % – Zvýraznění6 6 3 4 6" xfId="20678"/>
    <cellStyle name="20 % – Zvýraznění6 6 3 4 7" xfId="41024"/>
    <cellStyle name="20 % – Zvýraznění6 6 3 4 8" xfId="41025"/>
    <cellStyle name="20 % – Zvýraznění6 6 3 5" xfId="8049"/>
    <cellStyle name="20 % – Zvýraznění6 6 3 5 2" xfId="23265"/>
    <cellStyle name="20 % – Zvýraznění6 6 3 5 3" xfId="53216"/>
    <cellStyle name="20 % – Zvýraznění6 6 3 5 4" xfId="53217"/>
    <cellStyle name="20 % – Zvýraznění6 6 3 5 5" xfId="53218"/>
    <cellStyle name="20 % – Zvýraznění6 6 3 6" xfId="13075"/>
    <cellStyle name="20 % – Zvýraznění6 6 3 6 2" xfId="28265"/>
    <cellStyle name="20 % – Zvýraznění6 6 3 6 3" xfId="53219"/>
    <cellStyle name="20 % – Zvýraznění6 6 3 6 4" xfId="53220"/>
    <cellStyle name="20 % – Zvýraznění6 6 3 7" xfId="16871"/>
    <cellStyle name="20 % – Zvýraznění6 6 3 7 2" xfId="32052"/>
    <cellStyle name="20 % – Zvýraznění6 6 3 8" xfId="35855"/>
    <cellStyle name="20 % – Zvýraznění6 6 3 9" xfId="20675"/>
    <cellStyle name="20 % – Zvýraznění6 6 4" xfId="3202"/>
    <cellStyle name="20 % – Zvýraznění6 6 4 10" xfId="41026"/>
    <cellStyle name="20 % – Zvýraznění6 6 4 11" xfId="41027"/>
    <cellStyle name="20 % – Zvýraznění6 6 4 2" xfId="3203"/>
    <cellStyle name="20 % – Zvýraznění6 6 4 2 2" xfId="9477"/>
    <cellStyle name="20 % – Zvýraznění6 6 4 2 2 2" xfId="24693"/>
    <cellStyle name="20 % – Zvýraznění6 6 4 2 2 3" xfId="53221"/>
    <cellStyle name="20 % – Zvýraznění6 6 4 2 2 4" xfId="53222"/>
    <cellStyle name="20 % – Zvýraznění6 6 4 2 2 5" xfId="53223"/>
    <cellStyle name="20 % – Zvýraznění6 6 4 2 3" xfId="13080"/>
    <cellStyle name="20 % – Zvýraznění6 6 4 2 3 2" xfId="28270"/>
    <cellStyle name="20 % – Zvýraznění6 6 4 2 3 3" xfId="53224"/>
    <cellStyle name="20 % – Zvýraznění6 6 4 2 3 4" xfId="53225"/>
    <cellStyle name="20 % – Zvýraznění6 6 4 2 4" xfId="16876"/>
    <cellStyle name="20 % – Zvýraznění6 6 4 2 4 2" xfId="32057"/>
    <cellStyle name="20 % – Zvýraznění6 6 4 2 5" xfId="35860"/>
    <cellStyle name="20 % – Zvýraznění6 6 4 2 6" xfId="20680"/>
    <cellStyle name="20 % – Zvýraznění6 6 4 2 7" xfId="41028"/>
    <cellStyle name="20 % – Zvýraznění6 6 4 2 8" xfId="41029"/>
    <cellStyle name="20 % – Zvýraznění6 6 4 3" xfId="3204"/>
    <cellStyle name="20 % – Zvýraznění6 6 4 3 2" xfId="9478"/>
    <cellStyle name="20 % – Zvýraznění6 6 4 3 2 2" xfId="24694"/>
    <cellStyle name="20 % – Zvýraznění6 6 4 3 2 3" xfId="53226"/>
    <cellStyle name="20 % – Zvýraznění6 6 4 3 2 4" xfId="53227"/>
    <cellStyle name="20 % – Zvýraznění6 6 4 3 2 5" xfId="53228"/>
    <cellStyle name="20 % – Zvýraznění6 6 4 3 3" xfId="13081"/>
    <cellStyle name="20 % – Zvýraznění6 6 4 3 3 2" xfId="28271"/>
    <cellStyle name="20 % – Zvýraznění6 6 4 3 3 3" xfId="53229"/>
    <cellStyle name="20 % – Zvýraznění6 6 4 3 3 4" xfId="53230"/>
    <cellStyle name="20 % – Zvýraznění6 6 4 3 4" xfId="16877"/>
    <cellStyle name="20 % – Zvýraznění6 6 4 3 4 2" xfId="32058"/>
    <cellStyle name="20 % – Zvýraznění6 6 4 3 5" xfId="35861"/>
    <cellStyle name="20 % – Zvýraznění6 6 4 3 6" xfId="20681"/>
    <cellStyle name="20 % – Zvýraznění6 6 4 3 7" xfId="41030"/>
    <cellStyle name="20 % – Zvýraznění6 6 4 3 8" xfId="41031"/>
    <cellStyle name="20 % – Zvýraznění6 6 4 4" xfId="3205"/>
    <cellStyle name="20 % – Zvýraznění6 6 4 4 2" xfId="9479"/>
    <cellStyle name="20 % – Zvýraznění6 6 4 4 2 2" xfId="24695"/>
    <cellStyle name="20 % – Zvýraznění6 6 4 4 2 3" xfId="53231"/>
    <cellStyle name="20 % – Zvýraznění6 6 4 4 2 4" xfId="53232"/>
    <cellStyle name="20 % – Zvýraznění6 6 4 4 2 5" xfId="53233"/>
    <cellStyle name="20 % – Zvýraznění6 6 4 4 3" xfId="13082"/>
    <cellStyle name="20 % – Zvýraznění6 6 4 4 3 2" xfId="28272"/>
    <cellStyle name="20 % – Zvýraznění6 6 4 4 3 3" xfId="53234"/>
    <cellStyle name="20 % – Zvýraznění6 6 4 4 3 4" xfId="53235"/>
    <cellStyle name="20 % – Zvýraznění6 6 4 4 4" xfId="16878"/>
    <cellStyle name="20 % – Zvýraznění6 6 4 4 4 2" xfId="32059"/>
    <cellStyle name="20 % – Zvýraznění6 6 4 4 5" xfId="35862"/>
    <cellStyle name="20 % – Zvýraznění6 6 4 4 6" xfId="20682"/>
    <cellStyle name="20 % – Zvýraznění6 6 4 4 7" xfId="41032"/>
    <cellStyle name="20 % – Zvýraznění6 6 4 4 8" xfId="41033"/>
    <cellStyle name="20 % – Zvýraznění6 6 4 5" xfId="8129"/>
    <cellStyle name="20 % – Zvýraznění6 6 4 5 2" xfId="23345"/>
    <cellStyle name="20 % – Zvýraznění6 6 4 5 3" xfId="53236"/>
    <cellStyle name="20 % – Zvýraznění6 6 4 5 4" xfId="53237"/>
    <cellStyle name="20 % – Zvýraznění6 6 4 5 5" xfId="53238"/>
    <cellStyle name="20 % – Zvýraznění6 6 4 6" xfId="13079"/>
    <cellStyle name="20 % – Zvýraznění6 6 4 6 2" xfId="28269"/>
    <cellStyle name="20 % – Zvýraznění6 6 4 6 3" xfId="53239"/>
    <cellStyle name="20 % – Zvýraznění6 6 4 6 4" xfId="53240"/>
    <cellStyle name="20 % – Zvýraznění6 6 4 7" xfId="16875"/>
    <cellStyle name="20 % – Zvýraznění6 6 4 7 2" xfId="32056"/>
    <cellStyle name="20 % – Zvýraznění6 6 4 8" xfId="35859"/>
    <cellStyle name="20 % – Zvýraznění6 6 4 9" xfId="20679"/>
    <cellStyle name="20 % – Zvýraznění6 6 5" xfId="3206"/>
    <cellStyle name="20 % – Zvýraznění6 6 5 10" xfId="41034"/>
    <cellStyle name="20 % – Zvýraznění6 6 5 11" xfId="41035"/>
    <cellStyle name="20 % – Zvýraznění6 6 5 2" xfId="3207"/>
    <cellStyle name="20 % – Zvýraznění6 6 5 2 2" xfId="9480"/>
    <cellStyle name="20 % – Zvýraznění6 6 5 2 2 2" xfId="24696"/>
    <cellStyle name="20 % – Zvýraznění6 6 5 2 2 3" xfId="53241"/>
    <cellStyle name="20 % – Zvýraznění6 6 5 2 2 4" xfId="53242"/>
    <cellStyle name="20 % – Zvýraznění6 6 5 2 2 5" xfId="53243"/>
    <cellStyle name="20 % – Zvýraznění6 6 5 2 3" xfId="13084"/>
    <cellStyle name="20 % – Zvýraznění6 6 5 2 3 2" xfId="28274"/>
    <cellStyle name="20 % – Zvýraznění6 6 5 2 3 3" xfId="53244"/>
    <cellStyle name="20 % – Zvýraznění6 6 5 2 3 4" xfId="53245"/>
    <cellStyle name="20 % – Zvýraznění6 6 5 2 4" xfId="16880"/>
    <cellStyle name="20 % – Zvýraznění6 6 5 2 4 2" xfId="32061"/>
    <cellStyle name="20 % – Zvýraznění6 6 5 2 5" xfId="35864"/>
    <cellStyle name="20 % – Zvýraznění6 6 5 2 6" xfId="20684"/>
    <cellStyle name="20 % – Zvýraznění6 6 5 2 7" xfId="41036"/>
    <cellStyle name="20 % – Zvýraznění6 6 5 2 8" xfId="41037"/>
    <cellStyle name="20 % – Zvýraznění6 6 5 3" xfId="3208"/>
    <cellStyle name="20 % – Zvýraznění6 6 5 3 2" xfId="9481"/>
    <cellStyle name="20 % – Zvýraznění6 6 5 3 2 2" xfId="24697"/>
    <cellStyle name="20 % – Zvýraznění6 6 5 3 2 3" xfId="53246"/>
    <cellStyle name="20 % – Zvýraznění6 6 5 3 2 4" xfId="53247"/>
    <cellStyle name="20 % – Zvýraznění6 6 5 3 2 5" xfId="53248"/>
    <cellStyle name="20 % – Zvýraznění6 6 5 3 3" xfId="13085"/>
    <cellStyle name="20 % – Zvýraznění6 6 5 3 3 2" xfId="28275"/>
    <cellStyle name="20 % – Zvýraznění6 6 5 3 3 3" xfId="53249"/>
    <cellStyle name="20 % – Zvýraznění6 6 5 3 3 4" xfId="53250"/>
    <cellStyle name="20 % – Zvýraznění6 6 5 3 4" xfId="16881"/>
    <cellStyle name="20 % – Zvýraznění6 6 5 3 4 2" xfId="32062"/>
    <cellStyle name="20 % – Zvýraznění6 6 5 3 5" xfId="35865"/>
    <cellStyle name="20 % – Zvýraznění6 6 5 3 6" xfId="20685"/>
    <cellStyle name="20 % – Zvýraznění6 6 5 3 7" xfId="41038"/>
    <cellStyle name="20 % – Zvýraznění6 6 5 3 8" xfId="41039"/>
    <cellStyle name="20 % – Zvýraznění6 6 5 4" xfId="3209"/>
    <cellStyle name="20 % – Zvýraznění6 6 5 4 2" xfId="9482"/>
    <cellStyle name="20 % – Zvýraznění6 6 5 4 2 2" xfId="24698"/>
    <cellStyle name="20 % – Zvýraznění6 6 5 4 2 3" xfId="53251"/>
    <cellStyle name="20 % – Zvýraznění6 6 5 4 2 4" xfId="53252"/>
    <cellStyle name="20 % – Zvýraznění6 6 5 4 2 5" xfId="53253"/>
    <cellStyle name="20 % – Zvýraznění6 6 5 4 3" xfId="13086"/>
    <cellStyle name="20 % – Zvýraznění6 6 5 4 3 2" xfId="28276"/>
    <cellStyle name="20 % – Zvýraznění6 6 5 4 3 3" xfId="53254"/>
    <cellStyle name="20 % – Zvýraznění6 6 5 4 3 4" xfId="53255"/>
    <cellStyle name="20 % – Zvýraznění6 6 5 4 4" xfId="16882"/>
    <cellStyle name="20 % – Zvýraznění6 6 5 4 4 2" xfId="32063"/>
    <cellStyle name="20 % – Zvýraznění6 6 5 4 5" xfId="35866"/>
    <cellStyle name="20 % – Zvýraznění6 6 5 4 6" xfId="20686"/>
    <cellStyle name="20 % – Zvýraznění6 6 5 4 7" xfId="41040"/>
    <cellStyle name="20 % – Zvýraznění6 6 5 4 8" xfId="41041"/>
    <cellStyle name="20 % – Zvýraznění6 6 5 5" xfId="8211"/>
    <cellStyle name="20 % – Zvýraznění6 6 5 5 2" xfId="23427"/>
    <cellStyle name="20 % – Zvýraznění6 6 5 5 3" xfId="53256"/>
    <cellStyle name="20 % – Zvýraznění6 6 5 5 4" xfId="53257"/>
    <cellStyle name="20 % – Zvýraznění6 6 5 5 5" xfId="53258"/>
    <cellStyle name="20 % – Zvýraznění6 6 5 6" xfId="13083"/>
    <cellStyle name="20 % – Zvýraznění6 6 5 6 2" xfId="28273"/>
    <cellStyle name="20 % – Zvýraznění6 6 5 6 3" xfId="53259"/>
    <cellStyle name="20 % – Zvýraznění6 6 5 6 4" xfId="53260"/>
    <cellStyle name="20 % – Zvýraznění6 6 5 7" xfId="16879"/>
    <cellStyle name="20 % – Zvýraznění6 6 5 7 2" xfId="32060"/>
    <cellStyle name="20 % – Zvýraznění6 6 5 8" xfId="35863"/>
    <cellStyle name="20 % – Zvýraznění6 6 5 9" xfId="20683"/>
    <cellStyle name="20 % – Zvýraznění6 6 6" xfId="3210"/>
    <cellStyle name="20 % – Zvýraznění6 6 6 10" xfId="41042"/>
    <cellStyle name="20 % – Zvýraznění6 6 6 11" xfId="41043"/>
    <cellStyle name="20 % – Zvýraznění6 6 6 2" xfId="3211"/>
    <cellStyle name="20 % – Zvýraznění6 6 6 2 2" xfId="9483"/>
    <cellStyle name="20 % – Zvýraznění6 6 6 2 2 2" xfId="24699"/>
    <cellStyle name="20 % – Zvýraznění6 6 6 2 2 3" xfId="53261"/>
    <cellStyle name="20 % – Zvýraznění6 6 6 2 2 4" xfId="53262"/>
    <cellStyle name="20 % – Zvýraznění6 6 6 2 2 5" xfId="53263"/>
    <cellStyle name="20 % – Zvýraznění6 6 6 2 3" xfId="13088"/>
    <cellStyle name="20 % – Zvýraznění6 6 6 2 3 2" xfId="28278"/>
    <cellStyle name="20 % – Zvýraznění6 6 6 2 3 3" xfId="53264"/>
    <cellStyle name="20 % – Zvýraznění6 6 6 2 3 4" xfId="53265"/>
    <cellStyle name="20 % – Zvýraznění6 6 6 2 4" xfId="16884"/>
    <cellStyle name="20 % – Zvýraznění6 6 6 2 4 2" xfId="32065"/>
    <cellStyle name="20 % – Zvýraznění6 6 6 2 5" xfId="35868"/>
    <cellStyle name="20 % – Zvýraznění6 6 6 2 6" xfId="20688"/>
    <cellStyle name="20 % – Zvýraznění6 6 6 2 7" xfId="41044"/>
    <cellStyle name="20 % – Zvýraznění6 6 6 2 8" xfId="41045"/>
    <cellStyle name="20 % – Zvýraznění6 6 6 3" xfId="3212"/>
    <cellStyle name="20 % – Zvýraznění6 6 6 3 2" xfId="9484"/>
    <cellStyle name="20 % – Zvýraznění6 6 6 3 2 2" xfId="24700"/>
    <cellStyle name="20 % – Zvýraznění6 6 6 3 2 3" xfId="53266"/>
    <cellStyle name="20 % – Zvýraznění6 6 6 3 2 4" xfId="53267"/>
    <cellStyle name="20 % – Zvýraznění6 6 6 3 2 5" xfId="53268"/>
    <cellStyle name="20 % – Zvýraznění6 6 6 3 3" xfId="13089"/>
    <cellStyle name="20 % – Zvýraznění6 6 6 3 3 2" xfId="28279"/>
    <cellStyle name="20 % – Zvýraznění6 6 6 3 3 3" xfId="53269"/>
    <cellStyle name="20 % – Zvýraznění6 6 6 3 3 4" xfId="53270"/>
    <cellStyle name="20 % – Zvýraznění6 6 6 3 4" xfId="16885"/>
    <cellStyle name="20 % – Zvýraznění6 6 6 3 4 2" xfId="32066"/>
    <cellStyle name="20 % – Zvýraznění6 6 6 3 5" xfId="35869"/>
    <cellStyle name="20 % – Zvýraznění6 6 6 3 6" xfId="20689"/>
    <cellStyle name="20 % – Zvýraznění6 6 6 3 7" xfId="41046"/>
    <cellStyle name="20 % – Zvýraznění6 6 6 3 8" xfId="41047"/>
    <cellStyle name="20 % – Zvýraznění6 6 6 4" xfId="3213"/>
    <cellStyle name="20 % – Zvýraznění6 6 6 4 2" xfId="9485"/>
    <cellStyle name="20 % – Zvýraznění6 6 6 4 2 2" xfId="24701"/>
    <cellStyle name="20 % – Zvýraznění6 6 6 4 2 3" xfId="53271"/>
    <cellStyle name="20 % – Zvýraznění6 6 6 4 2 4" xfId="53272"/>
    <cellStyle name="20 % – Zvýraznění6 6 6 4 2 5" xfId="53273"/>
    <cellStyle name="20 % – Zvýraznění6 6 6 4 3" xfId="13090"/>
    <cellStyle name="20 % – Zvýraznění6 6 6 4 3 2" xfId="28280"/>
    <cellStyle name="20 % – Zvýraznění6 6 6 4 3 3" xfId="53274"/>
    <cellStyle name="20 % – Zvýraznění6 6 6 4 3 4" xfId="53275"/>
    <cellStyle name="20 % – Zvýraznění6 6 6 4 4" xfId="16886"/>
    <cellStyle name="20 % – Zvýraznění6 6 6 4 4 2" xfId="32067"/>
    <cellStyle name="20 % – Zvýraznění6 6 6 4 5" xfId="35870"/>
    <cellStyle name="20 % – Zvýraznění6 6 6 4 6" xfId="20690"/>
    <cellStyle name="20 % – Zvýraznění6 6 6 4 7" xfId="41048"/>
    <cellStyle name="20 % – Zvýraznění6 6 6 4 8" xfId="41049"/>
    <cellStyle name="20 % – Zvýraznění6 6 6 5" xfId="8304"/>
    <cellStyle name="20 % – Zvýraznění6 6 6 5 2" xfId="23520"/>
    <cellStyle name="20 % – Zvýraznění6 6 6 5 3" xfId="53276"/>
    <cellStyle name="20 % – Zvýraznění6 6 6 5 4" xfId="53277"/>
    <cellStyle name="20 % – Zvýraznění6 6 6 5 5" xfId="53278"/>
    <cellStyle name="20 % – Zvýraznění6 6 6 6" xfId="13087"/>
    <cellStyle name="20 % – Zvýraznění6 6 6 6 2" xfId="28277"/>
    <cellStyle name="20 % – Zvýraznění6 6 6 6 3" xfId="53279"/>
    <cellStyle name="20 % – Zvýraznění6 6 6 6 4" xfId="53280"/>
    <cellStyle name="20 % – Zvýraznění6 6 6 7" xfId="16883"/>
    <cellStyle name="20 % – Zvýraznění6 6 6 7 2" xfId="32064"/>
    <cellStyle name="20 % – Zvýraznění6 6 6 8" xfId="35867"/>
    <cellStyle name="20 % – Zvýraznění6 6 6 9" xfId="20687"/>
    <cellStyle name="20 % – Zvýraznění6 6 7" xfId="3214"/>
    <cellStyle name="20 % – Zvýraznění6 6 7 10" xfId="41050"/>
    <cellStyle name="20 % – Zvýraznění6 6 7 11" xfId="41051"/>
    <cellStyle name="20 % – Zvýraznění6 6 7 2" xfId="3215"/>
    <cellStyle name="20 % – Zvýraznění6 6 7 2 2" xfId="9486"/>
    <cellStyle name="20 % – Zvýraznění6 6 7 2 2 2" xfId="24702"/>
    <cellStyle name="20 % – Zvýraznění6 6 7 2 2 3" xfId="53281"/>
    <cellStyle name="20 % – Zvýraznění6 6 7 2 2 4" xfId="53282"/>
    <cellStyle name="20 % – Zvýraznění6 6 7 2 2 5" xfId="53283"/>
    <cellStyle name="20 % – Zvýraznění6 6 7 2 3" xfId="13092"/>
    <cellStyle name="20 % – Zvýraznění6 6 7 2 3 2" xfId="28282"/>
    <cellStyle name="20 % – Zvýraznění6 6 7 2 3 3" xfId="53284"/>
    <cellStyle name="20 % – Zvýraznění6 6 7 2 3 4" xfId="53285"/>
    <cellStyle name="20 % – Zvýraznění6 6 7 2 4" xfId="16888"/>
    <cellStyle name="20 % – Zvýraznění6 6 7 2 4 2" xfId="32069"/>
    <cellStyle name="20 % – Zvýraznění6 6 7 2 5" xfId="35872"/>
    <cellStyle name="20 % – Zvýraznění6 6 7 2 6" xfId="20692"/>
    <cellStyle name="20 % – Zvýraznění6 6 7 2 7" xfId="41052"/>
    <cellStyle name="20 % – Zvýraznění6 6 7 2 8" xfId="41053"/>
    <cellStyle name="20 % – Zvýraznění6 6 7 3" xfId="3216"/>
    <cellStyle name="20 % – Zvýraznění6 6 7 3 2" xfId="9487"/>
    <cellStyle name="20 % – Zvýraznění6 6 7 3 2 2" xfId="24703"/>
    <cellStyle name="20 % – Zvýraznění6 6 7 3 2 3" xfId="53286"/>
    <cellStyle name="20 % – Zvýraznění6 6 7 3 2 4" xfId="53287"/>
    <cellStyle name="20 % – Zvýraznění6 6 7 3 2 5" xfId="53288"/>
    <cellStyle name="20 % – Zvýraznění6 6 7 3 3" xfId="13093"/>
    <cellStyle name="20 % – Zvýraznění6 6 7 3 3 2" xfId="28283"/>
    <cellStyle name="20 % – Zvýraznění6 6 7 3 3 3" xfId="53289"/>
    <cellStyle name="20 % – Zvýraznění6 6 7 3 3 4" xfId="53290"/>
    <cellStyle name="20 % – Zvýraznění6 6 7 3 4" xfId="16889"/>
    <cellStyle name="20 % – Zvýraznění6 6 7 3 4 2" xfId="32070"/>
    <cellStyle name="20 % – Zvýraznění6 6 7 3 5" xfId="35873"/>
    <cellStyle name="20 % – Zvýraznění6 6 7 3 6" xfId="20693"/>
    <cellStyle name="20 % – Zvýraznění6 6 7 3 7" xfId="41054"/>
    <cellStyle name="20 % – Zvýraznění6 6 7 3 8" xfId="41055"/>
    <cellStyle name="20 % – Zvýraznění6 6 7 4" xfId="3217"/>
    <cellStyle name="20 % – Zvýraznění6 6 7 4 2" xfId="9488"/>
    <cellStyle name="20 % – Zvýraznění6 6 7 4 2 2" xfId="24704"/>
    <cellStyle name="20 % – Zvýraznění6 6 7 4 2 3" xfId="53291"/>
    <cellStyle name="20 % – Zvýraznění6 6 7 4 2 4" xfId="53292"/>
    <cellStyle name="20 % – Zvýraznění6 6 7 4 2 5" xfId="53293"/>
    <cellStyle name="20 % – Zvýraznění6 6 7 4 3" xfId="13094"/>
    <cellStyle name="20 % – Zvýraznění6 6 7 4 3 2" xfId="28284"/>
    <cellStyle name="20 % – Zvýraznění6 6 7 4 3 3" xfId="53294"/>
    <cellStyle name="20 % – Zvýraznění6 6 7 4 3 4" xfId="53295"/>
    <cellStyle name="20 % – Zvýraznění6 6 7 4 4" xfId="16890"/>
    <cellStyle name="20 % – Zvýraznění6 6 7 4 4 2" xfId="32071"/>
    <cellStyle name="20 % – Zvýraznění6 6 7 4 5" xfId="35874"/>
    <cellStyle name="20 % – Zvýraznění6 6 7 4 6" xfId="20694"/>
    <cellStyle name="20 % – Zvýraznění6 6 7 4 7" xfId="41056"/>
    <cellStyle name="20 % – Zvýraznění6 6 7 4 8" xfId="41057"/>
    <cellStyle name="20 % – Zvýraznění6 6 7 5" xfId="8387"/>
    <cellStyle name="20 % – Zvýraznění6 6 7 5 2" xfId="23603"/>
    <cellStyle name="20 % – Zvýraznění6 6 7 5 3" xfId="53296"/>
    <cellStyle name="20 % – Zvýraznění6 6 7 5 4" xfId="53297"/>
    <cellStyle name="20 % – Zvýraznění6 6 7 5 5" xfId="53298"/>
    <cellStyle name="20 % – Zvýraznění6 6 7 6" xfId="13091"/>
    <cellStyle name="20 % – Zvýraznění6 6 7 6 2" xfId="28281"/>
    <cellStyle name="20 % – Zvýraznění6 6 7 6 3" xfId="53299"/>
    <cellStyle name="20 % – Zvýraznění6 6 7 6 4" xfId="53300"/>
    <cellStyle name="20 % – Zvýraznění6 6 7 7" xfId="16887"/>
    <cellStyle name="20 % – Zvýraznění6 6 7 7 2" xfId="32068"/>
    <cellStyle name="20 % – Zvýraznění6 6 7 8" xfId="35871"/>
    <cellStyle name="20 % – Zvýraznění6 6 7 9" xfId="20691"/>
    <cellStyle name="20 % – Zvýraznění6 6 8" xfId="3218"/>
    <cellStyle name="20 % – Zvýraznění6 6 8 2" xfId="9489"/>
    <cellStyle name="20 % – Zvýraznění6 6 8 2 2" xfId="24705"/>
    <cellStyle name="20 % – Zvýraznění6 6 8 2 3" xfId="53301"/>
    <cellStyle name="20 % – Zvýraznění6 6 8 2 4" xfId="53302"/>
    <cellStyle name="20 % – Zvýraznění6 6 8 2 5" xfId="53303"/>
    <cellStyle name="20 % – Zvýraznění6 6 8 3" xfId="13095"/>
    <cellStyle name="20 % – Zvýraznění6 6 8 3 2" xfId="28285"/>
    <cellStyle name="20 % – Zvýraznění6 6 8 3 3" xfId="53304"/>
    <cellStyle name="20 % – Zvýraznění6 6 8 3 4" xfId="53305"/>
    <cellStyle name="20 % – Zvýraznění6 6 8 4" xfId="16891"/>
    <cellStyle name="20 % – Zvýraznění6 6 8 4 2" xfId="32072"/>
    <cellStyle name="20 % – Zvýraznění6 6 8 5" xfId="35875"/>
    <cellStyle name="20 % – Zvýraznění6 6 8 6" xfId="20695"/>
    <cellStyle name="20 % – Zvýraznění6 6 8 7" xfId="41058"/>
    <cellStyle name="20 % – Zvýraznění6 6 8 8" xfId="41059"/>
    <cellStyle name="20 % – Zvýraznění6 6 9" xfId="3219"/>
    <cellStyle name="20 % – Zvýraznění6 6 9 2" xfId="9490"/>
    <cellStyle name="20 % – Zvýraznění6 6 9 2 2" xfId="24706"/>
    <cellStyle name="20 % – Zvýraznění6 6 9 2 3" xfId="53306"/>
    <cellStyle name="20 % – Zvýraznění6 6 9 2 4" xfId="53307"/>
    <cellStyle name="20 % – Zvýraznění6 6 9 2 5" xfId="53308"/>
    <cellStyle name="20 % – Zvýraznění6 6 9 3" xfId="13096"/>
    <cellStyle name="20 % – Zvýraznění6 6 9 3 2" xfId="28286"/>
    <cellStyle name="20 % – Zvýraznění6 6 9 3 3" xfId="53309"/>
    <cellStyle name="20 % – Zvýraznění6 6 9 3 4" xfId="53310"/>
    <cellStyle name="20 % – Zvýraznění6 6 9 4" xfId="16892"/>
    <cellStyle name="20 % – Zvýraznění6 6 9 4 2" xfId="32073"/>
    <cellStyle name="20 % – Zvýraznění6 6 9 5" xfId="35876"/>
    <cellStyle name="20 % – Zvýraznění6 6 9 6" xfId="20696"/>
    <cellStyle name="20 % – Zvýraznění6 6 9 7" xfId="41060"/>
    <cellStyle name="20 % – Zvýraznění6 6 9 8" xfId="41061"/>
    <cellStyle name="20 % – Zvýraznění6 7" xfId="477"/>
    <cellStyle name="20 % – Zvýraznění6 7 10" xfId="19166"/>
    <cellStyle name="20 % – Zvýraznění6 7 11" xfId="41062"/>
    <cellStyle name="20 % – Zvýraznění6 7 12" xfId="41063"/>
    <cellStyle name="20 % – Zvýraznění6 7 2" xfId="3220"/>
    <cellStyle name="20 % – Zvýraznění6 7 2 2" xfId="9491"/>
    <cellStyle name="20 % – Zvýraznění6 7 2 2 2" xfId="24707"/>
    <cellStyle name="20 % – Zvýraznění6 7 2 2 3" xfId="53311"/>
    <cellStyle name="20 % – Zvýraznění6 7 2 2 4" xfId="53312"/>
    <cellStyle name="20 % – Zvýraznění6 7 2 2 5" xfId="53313"/>
    <cellStyle name="20 % – Zvýraznění6 7 2 3" xfId="13097"/>
    <cellStyle name="20 % – Zvýraznění6 7 2 3 2" xfId="28287"/>
    <cellStyle name="20 % – Zvýraznění6 7 2 3 3" xfId="53314"/>
    <cellStyle name="20 % – Zvýraznění6 7 2 3 4" xfId="53315"/>
    <cellStyle name="20 % – Zvýraznění6 7 2 4" xfId="16893"/>
    <cellStyle name="20 % – Zvýraznění6 7 2 4 2" xfId="32074"/>
    <cellStyle name="20 % – Zvýraznění6 7 2 5" xfId="35877"/>
    <cellStyle name="20 % – Zvýraznění6 7 2 6" xfId="20697"/>
    <cellStyle name="20 % – Zvýraznění6 7 2 7" xfId="41064"/>
    <cellStyle name="20 % – Zvýraznění6 7 2 8" xfId="41065"/>
    <cellStyle name="20 % – Zvýraznění6 7 3" xfId="3221"/>
    <cellStyle name="20 % – Zvýraznění6 7 3 2" xfId="9492"/>
    <cellStyle name="20 % – Zvýraznění6 7 3 2 2" xfId="24708"/>
    <cellStyle name="20 % – Zvýraznění6 7 3 2 3" xfId="53316"/>
    <cellStyle name="20 % – Zvýraznění6 7 3 2 4" xfId="53317"/>
    <cellStyle name="20 % – Zvýraznění6 7 3 2 5" xfId="53318"/>
    <cellStyle name="20 % – Zvýraznění6 7 3 3" xfId="13098"/>
    <cellStyle name="20 % – Zvýraznění6 7 3 3 2" xfId="28288"/>
    <cellStyle name="20 % – Zvýraznění6 7 3 3 3" xfId="53319"/>
    <cellStyle name="20 % – Zvýraznění6 7 3 3 4" xfId="53320"/>
    <cellStyle name="20 % – Zvýraznění6 7 3 4" xfId="16894"/>
    <cellStyle name="20 % – Zvýraznění6 7 3 4 2" xfId="32075"/>
    <cellStyle name="20 % – Zvýraznění6 7 3 5" xfId="35878"/>
    <cellStyle name="20 % – Zvýraznění6 7 3 6" xfId="20698"/>
    <cellStyle name="20 % – Zvýraznění6 7 3 7" xfId="41066"/>
    <cellStyle name="20 % – Zvýraznění6 7 3 8" xfId="41067"/>
    <cellStyle name="20 % – Zvýraznění6 7 4" xfId="3222"/>
    <cellStyle name="20 % – Zvýraznění6 7 4 2" xfId="9493"/>
    <cellStyle name="20 % – Zvýraznění6 7 4 2 2" xfId="24709"/>
    <cellStyle name="20 % – Zvýraznění6 7 4 2 3" xfId="53321"/>
    <cellStyle name="20 % – Zvýraznění6 7 4 2 4" xfId="53322"/>
    <cellStyle name="20 % – Zvýraznění6 7 4 2 5" xfId="53323"/>
    <cellStyle name="20 % – Zvýraznění6 7 4 3" xfId="13099"/>
    <cellStyle name="20 % – Zvýraznění6 7 4 3 2" xfId="28289"/>
    <cellStyle name="20 % – Zvýraznění6 7 4 3 3" xfId="53324"/>
    <cellStyle name="20 % – Zvýraznění6 7 4 3 4" xfId="53325"/>
    <cellStyle name="20 % – Zvýraznění6 7 4 4" xfId="16895"/>
    <cellStyle name="20 % – Zvýraznění6 7 4 4 2" xfId="32076"/>
    <cellStyle name="20 % – Zvýraznění6 7 4 5" xfId="35879"/>
    <cellStyle name="20 % – Zvýraznění6 7 4 6" xfId="20699"/>
    <cellStyle name="20 % – Zvýraznění6 7 4 7" xfId="41068"/>
    <cellStyle name="20 % – Zvýraznění6 7 4 8" xfId="41069"/>
    <cellStyle name="20 % – Zvýraznění6 7 5" xfId="3223"/>
    <cellStyle name="20 % – Zvýraznění6 7 5 2" xfId="11284"/>
    <cellStyle name="20 % – Zvýraznění6 7 5 2 2" xfId="26484"/>
    <cellStyle name="20 % – Zvýraznění6 7 5 2 3" xfId="53326"/>
    <cellStyle name="20 % – Zvýraznění6 7 5 2 4" xfId="53327"/>
    <cellStyle name="20 % – Zvýraznění6 7 5 2 5" xfId="53328"/>
    <cellStyle name="20 % – Zvýraznění6 7 5 3" xfId="13100"/>
    <cellStyle name="20 % – Zvýraznění6 7 5 3 2" xfId="28290"/>
    <cellStyle name="20 % – Zvýraznění6 7 5 3 3" xfId="53329"/>
    <cellStyle name="20 % – Zvýraznění6 7 5 3 4" xfId="53330"/>
    <cellStyle name="20 % – Zvýraznění6 7 5 4" xfId="16896"/>
    <cellStyle name="20 % – Zvýraznění6 7 5 4 2" xfId="32077"/>
    <cellStyle name="20 % – Zvýraznění6 7 5 5" xfId="35880"/>
    <cellStyle name="20 % – Zvýraznění6 7 5 6" xfId="20700"/>
    <cellStyle name="20 % – Zvýraznění6 7 5 7" xfId="41070"/>
    <cellStyle name="20 % – Zvýraznění6 7 5 8" xfId="41071"/>
    <cellStyle name="20 % – Zvýraznění6 7 6" xfId="7592"/>
    <cellStyle name="20 % – Zvýraznění6 7 6 2" xfId="22813"/>
    <cellStyle name="20 % – Zvýraznění6 7 6 3" xfId="53331"/>
    <cellStyle name="20 % – Zvýraznění6 7 6 4" xfId="53332"/>
    <cellStyle name="20 % – Zvýraznění6 7 6 5" xfId="53333"/>
    <cellStyle name="20 % – Zvýraznění6 7 7" xfId="11560"/>
    <cellStyle name="20 % – Zvýraznění6 7 7 2" xfId="26756"/>
    <cellStyle name="20 % – Zvýraznění6 7 7 3" xfId="53334"/>
    <cellStyle name="20 % – Zvýraznění6 7 7 4" xfId="53335"/>
    <cellStyle name="20 % – Zvýraznění6 7 8" xfId="15360"/>
    <cellStyle name="20 % – Zvýraznění6 7 8 2" xfId="30541"/>
    <cellStyle name="20 % – Zvýraznění6 7 9" xfId="34346"/>
    <cellStyle name="20 % – Zvýraznění6 8" xfId="3224"/>
    <cellStyle name="20 % – Zvýraznění6 8 2" xfId="3225"/>
    <cellStyle name="20 % – Zvýraznění6 8 2 2" xfId="7939"/>
    <cellStyle name="20 % – Zvýraznění6 8 2 2 2" xfId="23156"/>
    <cellStyle name="20 % – Zvýraznění6 8 2 2 3" xfId="53336"/>
    <cellStyle name="20 % – Zvýraznění6 8 2 2 4" xfId="53337"/>
    <cellStyle name="20 % – Zvýraznění6 8 2 2 5" xfId="53338"/>
    <cellStyle name="20 % – Zvýraznění6 8 2 3" xfId="13101"/>
    <cellStyle name="20 % – Zvýraznění6 8 2 3 2" xfId="28291"/>
    <cellStyle name="20 % – Zvýraznění6 8 2 3 3" xfId="53339"/>
    <cellStyle name="20 % – Zvýraznění6 8 2 3 4" xfId="53340"/>
    <cellStyle name="20 % – Zvýraznění6 8 2 4" xfId="16897"/>
    <cellStyle name="20 % – Zvýraznění6 8 2 4 2" xfId="32078"/>
    <cellStyle name="20 % – Zvýraznění6 8 2 5" xfId="35881"/>
    <cellStyle name="20 % – Zvýraznění6 8 2 6" xfId="20701"/>
    <cellStyle name="20 % – Zvýraznění6 8 2 7" xfId="41072"/>
    <cellStyle name="20 % – Zvýraznění6 8 2 8" xfId="41073"/>
    <cellStyle name="20 % – Zvýraznění6 8 3" xfId="3226"/>
    <cellStyle name="20 % – Zvýraznění6 8 3 2" xfId="9494"/>
    <cellStyle name="20 % – Zvýraznění6 8 3 2 2" xfId="24710"/>
    <cellStyle name="20 % – Zvýraznění6 8 3 2 3" xfId="53341"/>
    <cellStyle name="20 % – Zvýraznění6 8 3 2 4" xfId="53342"/>
    <cellStyle name="20 % – Zvýraznění6 8 3 2 5" xfId="53343"/>
    <cellStyle name="20 % – Zvýraznění6 8 3 3" xfId="13102"/>
    <cellStyle name="20 % – Zvýraznění6 8 3 3 2" xfId="28292"/>
    <cellStyle name="20 % – Zvýraznění6 8 3 3 3" xfId="53344"/>
    <cellStyle name="20 % – Zvýraznění6 8 3 3 4" xfId="53345"/>
    <cellStyle name="20 % – Zvýraznění6 8 3 4" xfId="16898"/>
    <cellStyle name="20 % – Zvýraznění6 8 3 4 2" xfId="32079"/>
    <cellStyle name="20 % – Zvýraznění6 8 3 5" xfId="35882"/>
    <cellStyle name="20 % – Zvýraznění6 8 3 6" xfId="20702"/>
    <cellStyle name="20 % – Zvýraznění6 8 3 7" xfId="41074"/>
    <cellStyle name="20 % – Zvýraznění6 8 3 8" xfId="41075"/>
    <cellStyle name="20 % – Zvýraznění6 8 4" xfId="3227"/>
    <cellStyle name="20 % – Zvýraznění6 8 4 2" xfId="9495"/>
    <cellStyle name="20 % – Zvýraznění6 8 4 2 2" xfId="24711"/>
    <cellStyle name="20 % – Zvýraznění6 8 4 2 3" xfId="53346"/>
    <cellStyle name="20 % – Zvýraznění6 8 4 2 4" xfId="53347"/>
    <cellStyle name="20 % – Zvýraznění6 8 4 2 5" xfId="53348"/>
    <cellStyle name="20 % – Zvýraznění6 8 4 3" xfId="13103"/>
    <cellStyle name="20 % – Zvýraznění6 8 4 3 2" xfId="28293"/>
    <cellStyle name="20 % – Zvýraznění6 8 4 3 3" xfId="53349"/>
    <cellStyle name="20 % – Zvýraznění6 8 4 3 4" xfId="53350"/>
    <cellStyle name="20 % – Zvýraznění6 8 4 4" xfId="16899"/>
    <cellStyle name="20 % – Zvýraznění6 8 4 4 2" xfId="32080"/>
    <cellStyle name="20 % – Zvýraznění6 8 4 5" xfId="35883"/>
    <cellStyle name="20 % – Zvýraznění6 8 4 6" xfId="20703"/>
    <cellStyle name="20 % – Zvýraznění6 8 4 7" xfId="41076"/>
    <cellStyle name="20 % – Zvýraznění6 8 4 8" xfId="41077"/>
    <cellStyle name="20 % – Zvýraznění6 8 5" xfId="3228"/>
    <cellStyle name="20 % – Zvýraznění6 9" xfId="3229"/>
    <cellStyle name="20 % – Zvýraznění6 9 10" xfId="41078"/>
    <cellStyle name="20 % – Zvýraznění6 9 11" xfId="41079"/>
    <cellStyle name="20 % – Zvýraznění6 9 2" xfId="3230"/>
    <cellStyle name="20 % – Zvýraznění6 9 2 2" xfId="9496"/>
    <cellStyle name="20 % – Zvýraznění6 9 2 2 2" xfId="24712"/>
    <cellStyle name="20 % – Zvýraznění6 9 2 2 3" xfId="53351"/>
    <cellStyle name="20 % – Zvýraznění6 9 2 2 4" xfId="53352"/>
    <cellStyle name="20 % – Zvýraznění6 9 2 2 5" xfId="53353"/>
    <cellStyle name="20 % – Zvýraznění6 9 2 3" xfId="13105"/>
    <cellStyle name="20 % – Zvýraznění6 9 2 3 2" xfId="28295"/>
    <cellStyle name="20 % – Zvýraznění6 9 2 3 3" xfId="53354"/>
    <cellStyle name="20 % – Zvýraznění6 9 2 3 4" xfId="53355"/>
    <cellStyle name="20 % – Zvýraznění6 9 2 4" xfId="16901"/>
    <cellStyle name="20 % – Zvýraznění6 9 2 4 2" xfId="32082"/>
    <cellStyle name="20 % – Zvýraznění6 9 2 5" xfId="35885"/>
    <cellStyle name="20 % – Zvýraznění6 9 2 6" xfId="20705"/>
    <cellStyle name="20 % – Zvýraznění6 9 2 7" xfId="41080"/>
    <cellStyle name="20 % – Zvýraznění6 9 2 8" xfId="41081"/>
    <cellStyle name="20 % – Zvýraznění6 9 3" xfId="3231"/>
    <cellStyle name="20 % – Zvýraznění6 9 3 2" xfId="9497"/>
    <cellStyle name="20 % – Zvýraznění6 9 3 2 2" xfId="24713"/>
    <cellStyle name="20 % – Zvýraznění6 9 3 2 3" xfId="53356"/>
    <cellStyle name="20 % – Zvýraznění6 9 3 2 4" xfId="53357"/>
    <cellStyle name="20 % – Zvýraznění6 9 3 2 5" xfId="53358"/>
    <cellStyle name="20 % – Zvýraznění6 9 3 3" xfId="13106"/>
    <cellStyle name="20 % – Zvýraznění6 9 3 3 2" xfId="28296"/>
    <cellStyle name="20 % – Zvýraznění6 9 3 3 3" xfId="53359"/>
    <cellStyle name="20 % – Zvýraznění6 9 3 3 4" xfId="53360"/>
    <cellStyle name="20 % – Zvýraznění6 9 3 4" xfId="16902"/>
    <cellStyle name="20 % – Zvýraznění6 9 3 4 2" xfId="32083"/>
    <cellStyle name="20 % – Zvýraznění6 9 3 5" xfId="35886"/>
    <cellStyle name="20 % – Zvýraznění6 9 3 6" xfId="20706"/>
    <cellStyle name="20 % – Zvýraznění6 9 3 7" xfId="41082"/>
    <cellStyle name="20 % – Zvýraznění6 9 3 8" xfId="41083"/>
    <cellStyle name="20 % – Zvýraznění6 9 4" xfId="3232"/>
    <cellStyle name="20 % – Zvýraznění6 9 4 2" xfId="9498"/>
    <cellStyle name="20 % – Zvýraznění6 9 4 2 2" xfId="24714"/>
    <cellStyle name="20 % – Zvýraznění6 9 4 2 3" xfId="53361"/>
    <cellStyle name="20 % – Zvýraznění6 9 4 2 4" xfId="53362"/>
    <cellStyle name="20 % – Zvýraznění6 9 4 2 5" xfId="53363"/>
    <cellStyle name="20 % – Zvýraznění6 9 4 3" xfId="13107"/>
    <cellStyle name="20 % – Zvýraznění6 9 4 3 2" xfId="28297"/>
    <cellStyle name="20 % – Zvýraznění6 9 4 3 3" xfId="53364"/>
    <cellStyle name="20 % – Zvýraznění6 9 4 3 4" xfId="53365"/>
    <cellStyle name="20 % – Zvýraznění6 9 4 4" xfId="16903"/>
    <cellStyle name="20 % – Zvýraznění6 9 4 4 2" xfId="32084"/>
    <cellStyle name="20 % – Zvýraznění6 9 4 5" xfId="35887"/>
    <cellStyle name="20 % – Zvýraznění6 9 4 6" xfId="20707"/>
    <cellStyle name="20 % – Zvýraznění6 9 4 7" xfId="41084"/>
    <cellStyle name="20 % – Zvýraznění6 9 4 8" xfId="41085"/>
    <cellStyle name="20 % – Zvýraznění6 9 5" xfId="7988"/>
    <cellStyle name="20 % – Zvýraznění6 9 5 2" xfId="23205"/>
    <cellStyle name="20 % – Zvýraznění6 9 5 3" xfId="53366"/>
    <cellStyle name="20 % – Zvýraznění6 9 5 4" xfId="53367"/>
    <cellStyle name="20 % – Zvýraznění6 9 5 5" xfId="53368"/>
    <cellStyle name="20 % – Zvýraznění6 9 6" xfId="13104"/>
    <cellStyle name="20 % – Zvýraznění6 9 6 2" xfId="28294"/>
    <cellStyle name="20 % – Zvýraznění6 9 6 3" xfId="53369"/>
    <cellStyle name="20 % – Zvýraznění6 9 6 4" xfId="53370"/>
    <cellStyle name="20 % – Zvýraznění6 9 7" xfId="16900"/>
    <cellStyle name="20 % – Zvýraznění6 9 7 2" xfId="32081"/>
    <cellStyle name="20 % – Zvýraznění6 9 8" xfId="35884"/>
    <cellStyle name="20 % – Zvýraznění6 9 9" xfId="20704"/>
    <cellStyle name="40 % – Zvýraznění1" xfId="13" builtinId="31" customBuiltin="1"/>
    <cellStyle name="40 % – Zvýraznění1 10" xfId="3233"/>
    <cellStyle name="40 % – Zvýraznění1 10 10" xfId="41086"/>
    <cellStyle name="40 % – Zvýraznění1 10 11" xfId="41087"/>
    <cellStyle name="40 % – Zvýraznění1 10 2" xfId="3234"/>
    <cellStyle name="40 % – Zvýraznění1 10 2 2" xfId="9499"/>
    <cellStyle name="40 % – Zvýraznění1 10 2 2 2" xfId="24715"/>
    <cellStyle name="40 % – Zvýraznění1 10 2 2 3" xfId="53371"/>
    <cellStyle name="40 % – Zvýraznění1 10 2 2 4" xfId="53372"/>
    <cellStyle name="40 % – Zvýraznění1 10 2 2 5" xfId="53373"/>
    <cellStyle name="40 % – Zvýraznění1 10 2 3" xfId="13109"/>
    <cellStyle name="40 % – Zvýraznění1 10 2 3 2" xfId="28299"/>
    <cellStyle name="40 % – Zvýraznění1 10 2 3 3" xfId="53374"/>
    <cellStyle name="40 % – Zvýraznění1 10 2 3 4" xfId="53375"/>
    <cellStyle name="40 % – Zvýraznění1 10 2 4" xfId="16905"/>
    <cellStyle name="40 % – Zvýraznění1 10 2 4 2" xfId="32086"/>
    <cellStyle name="40 % – Zvýraznění1 10 2 5" xfId="35889"/>
    <cellStyle name="40 % – Zvýraznění1 10 2 6" xfId="20709"/>
    <cellStyle name="40 % – Zvýraznění1 10 2 7" xfId="41088"/>
    <cellStyle name="40 % – Zvýraznění1 10 2 8" xfId="41089"/>
    <cellStyle name="40 % – Zvýraznění1 10 3" xfId="3235"/>
    <cellStyle name="40 % – Zvýraznění1 10 3 2" xfId="9500"/>
    <cellStyle name="40 % – Zvýraznění1 10 3 2 2" xfId="24716"/>
    <cellStyle name="40 % – Zvýraznění1 10 3 2 3" xfId="53376"/>
    <cellStyle name="40 % – Zvýraznění1 10 3 2 4" xfId="53377"/>
    <cellStyle name="40 % – Zvýraznění1 10 3 2 5" xfId="53378"/>
    <cellStyle name="40 % – Zvýraznění1 10 3 3" xfId="13110"/>
    <cellStyle name="40 % – Zvýraznění1 10 3 3 2" xfId="28300"/>
    <cellStyle name="40 % – Zvýraznění1 10 3 3 3" xfId="53379"/>
    <cellStyle name="40 % – Zvýraznění1 10 3 3 4" xfId="53380"/>
    <cellStyle name="40 % – Zvýraznění1 10 3 4" xfId="16906"/>
    <cellStyle name="40 % – Zvýraznění1 10 3 4 2" xfId="32087"/>
    <cellStyle name="40 % – Zvýraznění1 10 3 5" xfId="35890"/>
    <cellStyle name="40 % – Zvýraznění1 10 3 6" xfId="20710"/>
    <cellStyle name="40 % – Zvýraznění1 10 3 7" xfId="41090"/>
    <cellStyle name="40 % – Zvýraznění1 10 3 8" xfId="41091"/>
    <cellStyle name="40 % – Zvýraznění1 10 4" xfId="3236"/>
    <cellStyle name="40 % – Zvýraznění1 10 4 2" xfId="9501"/>
    <cellStyle name="40 % – Zvýraznění1 10 4 2 2" xfId="24717"/>
    <cellStyle name="40 % – Zvýraznění1 10 4 2 3" xfId="53381"/>
    <cellStyle name="40 % – Zvýraznění1 10 4 2 4" xfId="53382"/>
    <cellStyle name="40 % – Zvýraznění1 10 4 2 5" xfId="53383"/>
    <cellStyle name="40 % – Zvýraznění1 10 4 3" xfId="13111"/>
    <cellStyle name="40 % – Zvýraznění1 10 4 3 2" xfId="28301"/>
    <cellStyle name="40 % – Zvýraznění1 10 4 3 3" xfId="53384"/>
    <cellStyle name="40 % – Zvýraznění1 10 4 3 4" xfId="53385"/>
    <cellStyle name="40 % – Zvýraznění1 10 4 4" xfId="16907"/>
    <cellStyle name="40 % – Zvýraznění1 10 4 4 2" xfId="32088"/>
    <cellStyle name="40 % – Zvýraznění1 10 4 5" xfId="35891"/>
    <cellStyle name="40 % – Zvýraznění1 10 4 6" xfId="20711"/>
    <cellStyle name="40 % – Zvýraznění1 10 4 7" xfId="41092"/>
    <cellStyle name="40 % – Zvýraznění1 10 4 8" xfId="41093"/>
    <cellStyle name="40 % – Zvýraznění1 10 5" xfId="7954"/>
    <cellStyle name="40 % – Zvýraznění1 10 5 2" xfId="23171"/>
    <cellStyle name="40 % – Zvýraznění1 10 5 3" xfId="53386"/>
    <cellStyle name="40 % – Zvýraznění1 10 5 4" xfId="53387"/>
    <cellStyle name="40 % – Zvýraznění1 10 5 5" xfId="53388"/>
    <cellStyle name="40 % – Zvýraznění1 10 6" xfId="13108"/>
    <cellStyle name="40 % – Zvýraznění1 10 6 2" xfId="28298"/>
    <cellStyle name="40 % – Zvýraznění1 10 6 3" xfId="53389"/>
    <cellStyle name="40 % – Zvýraznění1 10 6 4" xfId="53390"/>
    <cellStyle name="40 % – Zvýraznění1 10 7" xfId="16904"/>
    <cellStyle name="40 % – Zvýraznění1 10 7 2" xfId="32085"/>
    <cellStyle name="40 % – Zvýraznění1 10 8" xfId="35888"/>
    <cellStyle name="40 % – Zvýraznění1 10 9" xfId="20708"/>
    <cellStyle name="40 % – Zvýraznění1 11" xfId="3237"/>
    <cellStyle name="40 % – Zvýraznění1 11 10" xfId="41094"/>
    <cellStyle name="40 % – Zvýraznění1 11 11" xfId="41095"/>
    <cellStyle name="40 % – Zvýraznění1 11 2" xfId="3238"/>
    <cellStyle name="40 % – Zvýraznění1 11 2 2" xfId="9502"/>
    <cellStyle name="40 % – Zvýraznění1 11 2 2 2" xfId="24718"/>
    <cellStyle name="40 % – Zvýraznění1 11 2 2 3" xfId="53391"/>
    <cellStyle name="40 % – Zvýraznění1 11 2 2 4" xfId="53392"/>
    <cellStyle name="40 % – Zvýraznění1 11 2 2 5" xfId="53393"/>
    <cellStyle name="40 % – Zvýraznění1 11 2 3" xfId="13113"/>
    <cellStyle name="40 % – Zvýraznění1 11 2 3 2" xfId="28303"/>
    <cellStyle name="40 % – Zvýraznění1 11 2 3 3" xfId="53394"/>
    <cellStyle name="40 % – Zvýraznění1 11 2 3 4" xfId="53395"/>
    <cellStyle name="40 % – Zvýraznění1 11 2 4" xfId="16909"/>
    <cellStyle name="40 % – Zvýraznění1 11 2 4 2" xfId="32090"/>
    <cellStyle name="40 % – Zvýraznění1 11 2 5" xfId="35893"/>
    <cellStyle name="40 % – Zvýraznění1 11 2 6" xfId="20713"/>
    <cellStyle name="40 % – Zvýraznění1 11 2 7" xfId="41096"/>
    <cellStyle name="40 % – Zvýraznění1 11 2 8" xfId="41097"/>
    <cellStyle name="40 % – Zvýraznění1 11 3" xfId="3239"/>
    <cellStyle name="40 % – Zvýraznění1 11 3 2" xfId="9503"/>
    <cellStyle name="40 % – Zvýraznění1 11 3 2 2" xfId="24719"/>
    <cellStyle name="40 % – Zvýraznění1 11 3 2 3" xfId="53396"/>
    <cellStyle name="40 % – Zvýraznění1 11 3 2 4" xfId="53397"/>
    <cellStyle name="40 % – Zvýraznění1 11 3 2 5" xfId="53398"/>
    <cellStyle name="40 % – Zvýraznění1 11 3 3" xfId="13114"/>
    <cellStyle name="40 % – Zvýraznění1 11 3 3 2" xfId="28304"/>
    <cellStyle name="40 % – Zvýraznění1 11 3 3 3" xfId="53399"/>
    <cellStyle name="40 % – Zvýraznění1 11 3 3 4" xfId="53400"/>
    <cellStyle name="40 % – Zvýraznění1 11 3 4" xfId="16910"/>
    <cellStyle name="40 % – Zvýraznění1 11 3 4 2" xfId="32091"/>
    <cellStyle name="40 % – Zvýraznění1 11 3 5" xfId="35894"/>
    <cellStyle name="40 % – Zvýraznění1 11 3 6" xfId="20714"/>
    <cellStyle name="40 % – Zvýraznění1 11 3 7" xfId="41098"/>
    <cellStyle name="40 % – Zvýraznění1 11 3 8" xfId="41099"/>
    <cellStyle name="40 % – Zvýraznění1 11 4" xfId="3240"/>
    <cellStyle name="40 % – Zvýraznění1 11 4 2" xfId="9504"/>
    <cellStyle name="40 % – Zvýraznění1 11 4 2 2" xfId="24720"/>
    <cellStyle name="40 % – Zvýraznění1 11 4 2 3" xfId="53401"/>
    <cellStyle name="40 % – Zvýraznění1 11 4 2 4" xfId="53402"/>
    <cellStyle name="40 % – Zvýraznění1 11 4 2 5" xfId="53403"/>
    <cellStyle name="40 % – Zvýraznění1 11 4 3" xfId="13115"/>
    <cellStyle name="40 % – Zvýraznění1 11 4 3 2" xfId="28305"/>
    <cellStyle name="40 % – Zvýraznění1 11 4 3 3" xfId="53404"/>
    <cellStyle name="40 % – Zvýraznění1 11 4 3 4" xfId="53405"/>
    <cellStyle name="40 % – Zvýraznění1 11 4 4" xfId="16911"/>
    <cellStyle name="40 % – Zvýraznění1 11 4 4 2" xfId="32092"/>
    <cellStyle name="40 % – Zvýraznění1 11 4 5" xfId="35895"/>
    <cellStyle name="40 % – Zvýraznění1 11 4 6" xfId="20715"/>
    <cellStyle name="40 % – Zvýraznění1 11 4 7" xfId="41100"/>
    <cellStyle name="40 % – Zvýraznění1 11 4 8" xfId="41101"/>
    <cellStyle name="40 % – Zvýraznění1 11 5" xfId="8191"/>
    <cellStyle name="40 % – Zvýraznění1 11 5 2" xfId="23407"/>
    <cellStyle name="40 % – Zvýraznění1 11 5 3" xfId="53406"/>
    <cellStyle name="40 % – Zvýraznění1 11 5 4" xfId="53407"/>
    <cellStyle name="40 % – Zvýraznění1 11 5 5" xfId="53408"/>
    <cellStyle name="40 % – Zvýraznění1 11 6" xfId="13112"/>
    <cellStyle name="40 % – Zvýraznění1 11 6 2" xfId="28302"/>
    <cellStyle name="40 % – Zvýraznění1 11 6 3" xfId="53409"/>
    <cellStyle name="40 % – Zvýraznění1 11 6 4" xfId="53410"/>
    <cellStyle name="40 % – Zvýraznění1 11 7" xfId="16908"/>
    <cellStyle name="40 % – Zvýraznění1 11 7 2" xfId="32089"/>
    <cellStyle name="40 % – Zvýraznění1 11 8" xfId="35892"/>
    <cellStyle name="40 % – Zvýraznění1 11 9" xfId="20712"/>
    <cellStyle name="40 % – Zvýraznění1 12" xfId="3241"/>
    <cellStyle name="40 % – Zvýraznění1 12 10" xfId="41102"/>
    <cellStyle name="40 % – Zvýraznění1 12 11" xfId="41103"/>
    <cellStyle name="40 % – Zvýraznění1 12 2" xfId="3242"/>
    <cellStyle name="40 % – Zvýraznění1 12 2 2" xfId="9505"/>
    <cellStyle name="40 % – Zvýraznění1 12 2 2 2" xfId="24721"/>
    <cellStyle name="40 % – Zvýraznění1 12 2 2 3" xfId="53411"/>
    <cellStyle name="40 % – Zvýraznění1 12 2 2 4" xfId="53412"/>
    <cellStyle name="40 % – Zvýraznění1 12 2 2 5" xfId="53413"/>
    <cellStyle name="40 % – Zvýraznění1 12 2 3" xfId="13117"/>
    <cellStyle name="40 % – Zvýraznění1 12 2 3 2" xfId="28307"/>
    <cellStyle name="40 % – Zvýraznění1 12 2 3 3" xfId="53414"/>
    <cellStyle name="40 % – Zvýraznění1 12 2 3 4" xfId="53415"/>
    <cellStyle name="40 % – Zvýraznění1 12 2 4" xfId="16913"/>
    <cellStyle name="40 % – Zvýraznění1 12 2 4 2" xfId="32094"/>
    <cellStyle name="40 % – Zvýraznění1 12 2 5" xfId="35897"/>
    <cellStyle name="40 % – Zvýraznění1 12 2 6" xfId="20717"/>
    <cellStyle name="40 % – Zvýraznění1 12 2 7" xfId="41104"/>
    <cellStyle name="40 % – Zvýraznění1 12 2 8" xfId="41105"/>
    <cellStyle name="40 % – Zvýraznění1 12 3" xfId="3243"/>
    <cellStyle name="40 % – Zvýraznění1 12 3 2" xfId="9506"/>
    <cellStyle name="40 % – Zvýraznění1 12 3 2 2" xfId="24722"/>
    <cellStyle name="40 % – Zvýraznění1 12 3 2 3" xfId="53416"/>
    <cellStyle name="40 % – Zvýraznění1 12 3 2 4" xfId="53417"/>
    <cellStyle name="40 % – Zvýraznění1 12 3 2 5" xfId="53418"/>
    <cellStyle name="40 % – Zvýraznění1 12 3 3" xfId="13118"/>
    <cellStyle name="40 % – Zvýraznění1 12 3 3 2" xfId="28308"/>
    <cellStyle name="40 % – Zvýraznění1 12 3 3 3" xfId="53419"/>
    <cellStyle name="40 % – Zvýraznění1 12 3 3 4" xfId="53420"/>
    <cellStyle name="40 % – Zvýraznění1 12 3 4" xfId="16914"/>
    <cellStyle name="40 % – Zvýraznění1 12 3 4 2" xfId="32095"/>
    <cellStyle name="40 % – Zvýraznění1 12 3 5" xfId="35898"/>
    <cellStyle name="40 % – Zvýraznění1 12 3 6" xfId="20718"/>
    <cellStyle name="40 % – Zvýraznění1 12 3 7" xfId="41106"/>
    <cellStyle name="40 % – Zvýraznění1 12 3 8" xfId="41107"/>
    <cellStyle name="40 % – Zvýraznění1 12 4" xfId="3244"/>
    <cellStyle name="40 % – Zvýraznění1 12 4 2" xfId="9507"/>
    <cellStyle name="40 % – Zvýraznění1 12 4 2 2" xfId="24723"/>
    <cellStyle name="40 % – Zvýraznění1 12 4 2 3" xfId="53421"/>
    <cellStyle name="40 % – Zvýraznění1 12 4 2 4" xfId="53422"/>
    <cellStyle name="40 % – Zvýraznění1 12 4 2 5" xfId="53423"/>
    <cellStyle name="40 % – Zvýraznění1 12 4 3" xfId="13119"/>
    <cellStyle name="40 % – Zvýraznění1 12 4 3 2" xfId="28309"/>
    <cellStyle name="40 % – Zvýraznění1 12 4 3 3" xfId="53424"/>
    <cellStyle name="40 % – Zvýraznění1 12 4 3 4" xfId="53425"/>
    <cellStyle name="40 % – Zvýraznění1 12 4 4" xfId="16915"/>
    <cellStyle name="40 % – Zvýraznění1 12 4 4 2" xfId="32096"/>
    <cellStyle name="40 % – Zvýraznění1 12 4 5" xfId="35899"/>
    <cellStyle name="40 % – Zvýraznění1 12 4 6" xfId="20719"/>
    <cellStyle name="40 % – Zvýraznění1 12 4 7" xfId="41108"/>
    <cellStyle name="40 % – Zvýraznění1 12 4 8" xfId="41109"/>
    <cellStyle name="40 % – Zvýraznění1 12 5" xfId="8284"/>
    <cellStyle name="40 % – Zvýraznění1 12 5 2" xfId="23500"/>
    <cellStyle name="40 % – Zvýraznění1 12 5 3" xfId="53426"/>
    <cellStyle name="40 % – Zvýraznění1 12 5 4" xfId="53427"/>
    <cellStyle name="40 % – Zvýraznění1 12 5 5" xfId="53428"/>
    <cellStyle name="40 % – Zvýraznění1 12 6" xfId="13116"/>
    <cellStyle name="40 % – Zvýraznění1 12 6 2" xfId="28306"/>
    <cellStyle name="40 % – Zvýraznění1 12 6 3" xfId="53429"/>
    <cellStyle name="40 % – Zvýraznění1 12 6 4" xfId="53430"/>
    <cellStyle name="40 % – Zvýraznění1 12 7" xfId="16912"/>
    <cellStyle name="40 % – Zvýraznění1 12 7 2" xfId="32093"/>
    <cellStyle name="40 % – Zvýraznění1 12 8" xfId="35896"/>
    <cellStyle name="40 % – Zvýraznění1 12 9" xfId="20716"/>
    <cellStyle name="40 % – Zvýraznění1 13" xfId="3245"/>
    <cellStyle name="40 % – Zvýraznění1 13 2" xfId="3246"/>
    <cellStyle name="40 % – Zvýraznění1 14" xfId="3247"/>
    <cellStyle name="40 % – Zvýraznění1 14 2" xfId="3248"/>
    <cellStyle name="40 % – Zvýraznění1 15" xfId="3249"/>
    <cellStyle name="40 % – Zvýraznění1 15 2" xfId="3250"/>
    <cellStyle name="40 % – Zvýraznění1 16" xfId="3251"/>
    <cellStyle name="40 % – Zvýraznění1 16 2" xfId="3252"/>
    <cellStyle name="40 % – Zvýraznění1 17" xfId="3253"/>
    <cellStyle name="40 % – Zvýraznění1 17 2" xfId="3254"/>
    <cellStyle name="40 % – Zvýraznění1 18" xfId="3255"/>
    <cellStyle name="40 % – Zvýraznění1 18 2" xfId="3256"/>
    <cellStyle name="40 % – Zvýraznění1 19" xfId="3257"/>
    <cellStyle name="40 % – Zvýraznění1 19 2" xfId="3258"/>
    <cellStyle name="40 % – Zvýraznění1 2" xfId="14"/>
    <cellStyle name="40 % – Zvýraznění1 2 10" xfId="3259"/>
    <cellStyle name="40 % – Zvýraznění1 2 10 2" xfId="3260"/>
    <cellStyle name="40 % – Zvýraznění1 2 11" xfId="3261"/>
    <cellStyle name="40 % – Zvýraznění1 2 11 2" xfId="3262"/>
    <cellStyle name="40 % – Zvýraznění1 2 12" xfId="3263"/>
    <cellStyle name="40 % – Zvýraznění1 2 12 2" xfId="3264"/>
    <cellStyle name="40 % – Zvýraznění1 2 13" xfId="3265"/>
    <cellStyle name="40 % – Zvýraznění1 2 13 2" xfId="3266"/>
    <cellStyle name="40 % – Zvýraznění1 2 14" xfId="3267"/>
    <cellStyle name="40 % – Zvýraznění1 2 2" xfId="107"/>
    <cellStyle name="40 % – Zvýraznění1 2 2 10" xfId="3268"/>
    <cellStyle name="40 % – Zvýraznění1 2 2 10 2" xfId="3269"/>
    <cellStyle name="40 % – Zvýraznění1 2 2 11" xfId="3270"/>
    <cellStyle name="40 % – Zvýraznění1 2 2 11 2" xfId="3271"/>
    <cellStyle name="40 % – Zvýraznění1 2 2 12" xfId="3272"/>
    <cellStyle name="40 % – Zvýraznění1 2 2 12 2" xfId="3273"/>
    <cellStyle name="40 % – Zvýraznění1 2 2 13" xfId="3274"/>
    <cellStyle name="40 % – Zvýraznění1 2 2 2" xfId="225"/>
    <cellStyle name="40 % – Zvýraznění1 2 2 2 10" xfId="3275"/>
    <cellStyle name="40 % – Zvýraznění1 2 2 2 2" xfId="3276"/>
    <cellStyle name="40 % – Zvýraznění1 2 2 2 2 2" xfId="3277"/>
    <cellStyle name="40 % – Zvýraznění1 2 2 2 3" xfId="3278"/>
    <cellStyle name="40 % – Zvýraznění1 2 2 2 3 2" xfId="3279"/>
    <cellStyle name="40 % – Zvýraznění1 2 2 2 4" xfId="3280"/>
    <cellStyle name="40 % – Zvýraznění1 2 2 2 4 2" xfId="3281"/>
    <cellStyle name="40 % – Zvýraznění1 2 2 2 5" xfId="3282"/>
    <cellStyle name="40 % – Zvýraznění1 2 2 2 5 2" xfId="3283"/>
    <cellStyle name="40 % – Zvýraznění1 2 2 2 6" xfId="3284"/>
    <cellStyle name="40 % – Zvýraznění1 2 2 2 6 2" xfId="3285"/>
    <cellStyle name="40 % – Zvýraznění1 2 2 2 7" xfId="3286"/>
    <cellStyle name="40 % – Zvýraznění1 2 2 2 7 2" xfId="3287"/>
    <cellStyle name="40 % – Zvýraznění1 2 2 2 8" xfId="3288"/>
    <cellStyle name="40 % – Zvýraznění1 2 2 2 8 2" xfId="3289"/>
    <cellStyle name="40 % – Zvýraznění1 2 2 2 9" xfId="3290"/>
    <cellStyle name="40 % – Zvýraznění1 2 2 2 9 2" xfId="3291"/>
    <cellStyle name="40 % – Zvýraznění1 2 2 3" xfId="255"/>
    <cellStyle name="40 % – Zvýraznění1 2 2 3 10" xfId="3292"/>
    <cellStyle name="40 % – Zvýraznění1 2 2 3 2" xfId="3293"/>
    <cellStyle name="40 % – Zvýraznění1 2 2 3 2 2" xfId="3294"/>
    <cellStyle name="40 % – Zvýraznění1 2 2 3 3" xfId="3295"/>
    <cellStyle name="40 % – Zvýraznění1 2 2 3 3 2" xfId="3296"/>
    <cellStyle name="40 % – Zvýraznění1 2 2 3 4" xfId="3297"/>
    <cellStyle name="40 % – Zvýraznění1 2 2 3 4 2" xfId="3298"/>
    <cellStyle name="40 % – Zvýraznění1 2 2 3 5" xfId="3299"/>
    <cellStyle name="40 % – Zvýraznění1 2 2 3 5 2" xfId="3300"/>
    <cellStyle name="40 % – Zvýraznění1 2 2 3 6" xfId="3301"/>
    <cellStyle name="40 % – Zvýraznění1 2 2 3 6 2" xfId="3302"/>
    <cellStyle name="40 % – Zvýraznění1 2 2 3 7" xfId="3303"/>
    <cellStyle name="40 % – Zvýraznění1 2 2 3 7 2" xfId="3304"/>
    <cellStyle name="40 % – Zvýraznění1 2 2 3 8" xfId="3305"/>
    <cellStyle name="40 % – Zvýraznění1 2 2 3 8 2" xfId="3306"/>
    <cellStyle name="40 % – Zvýraznění1 2 2 3 9" xfId="3307"/>
    <cellStyle name="40 % – Zvýraznění1 2 2 3 9 2" xfId="3308"/>
    <cellStyle name="40 % – Zvýraznění1 2 2 4" xfId="478"/>
    <cellStyle name="40 % – Zvýraznění1 2 2 4 10" xfId="3309"/>
    <cellStyle name="40 % – Zvýraznění1 2 2 4 2" xfId="3310"/>
    <cellStyle name="40 % – Zvýraznění1 2 2 4 2 2" xfId="3311"/>
    <cellStyle name="40 % – Zvýraznění1 2 2 4 3" xfId="3312"/>
    <cellStyle name="40 % – Zvýraznění1 2 2 4 3 2" xfId="3313"/>
    <cellStyle name="40 % – Zvýraznění1 2 2 4 4" xfId="3314"/>
    <cellStyle name="40 % – Zvýraznění1 2 2 4 4 2" xfId="3315"/>
    <cellStyle name="40 % – Zvýraznění1 2 2 4 5" xfId="3316"/>
    <cellStyle name="40 % – Zvýraznění1 2 2 4 5 2" xfId="3317"/>
    <cellStyle name="40 % – Zvýraznění1 2 2 4 6" xfId="3318"/>
    <cellStyle name="40 % – Zvýraznění1 2 2 4 6 2" xfId="3319"/>
    <cellStyle name="40 % – Zvýraznění1 2 2 4 7" xfId="3320"/>
    <cellStyle name="40 % – Zvýraznění1 2 2 4 7 2" xfId="3321"/>
    <cellStyle name="40 % – Zvýraznění1 2 2 4 8" xfId="3322"/>
    <cellStyle name="40 % – Zvýraznění1 2 2 4 8 2" xfId="3323"/>
    <cellStyle name="40 % – Zvýraznění1 2 2 4 9" xfId="3324"/>
    <cellStyle name="40 % – Zvýraznění1 2 2 4 9 2" xfId="3325"/>
    <cellStyle name="40 % – Zvýraznění1 2 2 5" xfId="3326"/>
    <cellStyle name="40 % – Zvýraznění1 2 2 5 2" xfId="3327"/>
    <cellStyle name="40 % – Zvýraznění1 2 2 6" xfId="3328"/>
    <cellStyle name="40 % – Zvýraznění1 2 2 6 2" xfId="3329"/>
    <cellStyle name="40 % – Zvýraznění1 2 2 7" xfId="3330"/>
    <cellStyle name="40 % – Zvýraznění1 2 2 7 2" xfId="3331"/>
    <cellStyle name="40 % – Zvýraznění1 2 2 8" xfId="3332"/>
    <cellStyle name="40 % – Zvýraznění1 2 2 8 2" xfId="3333"/>
    <cellStyle name="40 % – Zvýraznění1 2 2 9" xfId="3334"/>
    <cellStyle name="40 % – Zvýraznění1 2 2 9 2" xfId="3335"/>
    <cellStyle name="40 % – Zvýraznění1 2 3" xfId="224"/>
    <cellStyle name="40 % – Zvýraznění1 2 3 10" xfId="3336"/>
    <cellStyle name="40 % – Zvýraznění1 2 3 2" xfId="3337"/>
    <cellStyle name="40 % – Zvýraznění1 2 3 2 2" xfId="3338"/>
    <cellStyle name="40 % – Zvýraznění1 2 3 3" xfId="3339"/>
    <cellStyle name="40 % – Zvýraznění1 2 3 3 2" xfId="3340"/>
    <cellStyle name="40 % – Zvýraznění1 2 3 4" xfId="3341"/>
    <cellStyle name="40 % – Zvýraznění1 2 3 4 2" xfId="3342"/>
    <cellStyle name="40 % – Zvýraznění1 2 3 5" xfId="3343"/>
    <cellStyle name="40 % – Zvýraznění1 2 3 5 2" xfId="3344"/>
    <cellStyle name="40 % – Zvýraznění1 2 3 6" xfId="3345"/>
    <cellStyle name="40 % – Zvýraznění1 2 3 6 2" xfId="3346"/>
    <cellStyle name="40 % – Zvýraznění1 2 3 7" xfId="3347"/>
    <cellStyle name="40 % – Zvýraznění1 2 3 7 2" xfId="3348"/>
    <cellStyle name="40 % – Zvýraznění1 2 3 8" xfId="3349"/>
    <cellStyle name="40 % – Zvýraznění1 2 3 8 2" xfId="3350"/>
    <cellStyle name="40 % – Zvýraznění1 2 3 9" xfId="3351"/>
    <cellStyle name="40 % – Zvýraznění1 2 3 9 2" xfId="3352"/>
    <cellStyle name="40 % – Zvýraznění1 2 4" xfId="254"/>
    <cellStyle name="40 % – Zvýraznění1 2 4 10" xfId="3353"/>
    <cellStyle name="40 % – Zvýraznění1 2 4 2" xfId="3354"/>
    <cellStyle name="40 % – Zvýraznění1 2 4 2 2" xfId="3355"/>
    <cellStyle name="40 % – Zvýraznění1 2 4 3" xfId="3356"/>
    <cellStyle name="40 % – Zvýraznění1 2 4 3 2" xfId="3357"/>
    <cellStyle name="40 % – Zvýraznění1 2 4 4" xfId="3358"/>
    <cellStyle name="40 % – Zvýraznění1 2 4 4 2" xfId="3359"/>
    <cellStyle name="40 % – Zvýraznění1 2 4 5" xfId="3360"/>
    <cellStyle name="40 % – Zvýraznění1 2 4 5 2" xfId="3361"/>
    <cellStyle name="40 % – Zvýraznění1 2 4 6" xfId="3362"/>
    <cellStyle name="40 % – Zvýraznění1 2 4 6 2" xfId="3363"/>
    <cellStyle name="40 % – Zvýraznění1 2 4 7" xfId="3364"/>
    <cellStyle name="40 % – Zvýraznění1 2 4 7 2" xfId="3365"/>
    <cellStyle name="40 % – Zvýraznění1 2 4 8" xfId="3366"/>
    <cellStyle name="40 % – Zvýraznění1 2 4 8 2" xfId="3367"/>
    <cellStyle name="40 % – Zvýraznění1 2 4 9" xfId="3368"/>
    <cellStyle name="40 % – Zvýraznění1 2 4 9 2" xfId="3369"/>
    <cellStyle name="40 % – Zvýraznění1 2 5" xfId="479"/>
    <cellStyle name="40 % – Zvýraznění1 2 5 10" xfId="3370"/>
    <cellStyle name="40 % – Zvýraznění1 2 5 2" xfId="3371"/>
    <cellStyle name="40 % – Zvýraznění1 2 5 2 2" xfId="3372"/>
    <cellStyle name="40 % – Zvýraznění1 2 5 3" xfId="3373"/>
    <cellStyle name="40 % – Zvýraznění1 2 5 3 2" xfId="3374"/>
    <cellStyle name="40 % – Zvýraznění1 2 5 4" xfId="3375"/>
    <cellStyle name="40 % – Zvýraznění1 2 5 4 2" xfId="3376"/>
    <cellStyle name="40 % – Zvýraznění1 2 5 5" xfId="3377"/>
    <cellStyle name="40 % – Zvýraznění1 2 5 5 2" xfId="3378"/>
    <cellStyle name="40 % – Zvýraznění1 2 5 6" xfId="3379"/>
    <cellStyle name="40 % – Zvýraznění1 2 5 6 2" xfId="3380"/>
    <cellStyle name="40 % – Zvýraznění1 2 5 7" xfId="3381"/>
    <cellStyle name="40 % – Zvýraznění1 2 5 7 2" xfId="3382"/>
    <cellStyle name="40 % – Zvýraznění1 2 5 8" xfId="3383"/>
    <cellStyle name="40 % – Zvýraznění1 2 5 8 2" xfId="3384"/>
    <cellStyle name="40 % – Zvýraznění1 2 5 9" xfId="3385"/>
    <cellStyle name="40 % – Zvýraznění1 2 5 9 2" xfId="3386"/>
    <cellStyle name="40 % – Zvýraznění1 2 6" xfId="3387"/>
    <cellStyle name="40 % – Zvýraznění1 2 6 2" xfId="3388"/>
    <cellStyle name="40 % – Zvýraznění1 2 7" xfId="3389"/>
    <cellStyle name="40 % – Zvýraznění1 2 7 2" xfId="3390"/>
    <cellStyle name="40 % – Zvýraznění1 2 8" xfId="3391"/>
    <cellStyle name="40 % – Zvýraznění1 2 8 2" xfId="3392"/>
    <cellStyle name="40 % – Zvýraznění1 2 9" xfId="3393"/>
    <cellStyle name="40 % – Zvýraznění1 2 9 2" xfId="3394"/>
    <cellStyle name="40 % – Zvýraznění1 20" xfId="3395"/>
    <cellStyle name="40 % – Zvýraznění1 20 2" xfId="11268"/>
    <cellStyle name="40 % – Zvýraznění1 20 2 2" xfId="26468"/>
    <cellStyle name="40 % – Zvýraznění1 20 2 3" xfId="53431"/>
    <cellStyle name="40 % – Zvýraznění1 20 2 4" xfId="53432"/>
    <cellStyle name="40 % – Zvýraznění1 20 2 5" xfId="53433"/>
    <cellStyle name="40 % – Zvýraznění1 20 3" xfId="13120"/>
    <cellStyle name="40 % – Zvýraznění1 20 3 2" xfId="28310"/>
    <cellStyle name="40 % – Zvýraznění1 20 3 3" xfId="53434"/>
    <cellStyle name="40 % – Zvýraznění1 20 3 4" xfId="53435"/>
    <cellStyle name="40 % – Zvýraznění1 20 4" xfId="16917"/>
    <cellStyle name="40 % – Zvýraznění1 20 4 2" xfId="32098"/>
    <cellStyle name="40 % – Zvýraznění1 20 5" xfId="35900"/>
    <cellStyle name="40 % – Zvýraznění1 20 6" xfId="20720"/>
    <cellStyle name="40 % – Zvýraznění1 20 7" xfId="41110"/>
    <cellStyle name="40 % – Zvýraznění1 20 8" xfId="41111"/>
    <cellStyle name="40 % – Zvýraznění1 21" xfId="7578"/>
    <cellStyle name="40 % – Zvýraznění1 21 2" xfId="22799"/>
    <cellStyle name="40 % – Zvýraznění1 21 3" xfId="53436"/>
    <cellStyle name="40 % – Zvýraznění1 21 4" xfId="53437"/>
    <cellStyle name="40 % – Zvýraznění1 22" xfId="53438"/>
    <cellStyle name="40 % – Zvýraznění1 23" xfId="64755"/>
    <cellStyle name="40 % – Zvýraznění1 24" xfId="64756"/>
    <cellStyle name="40 % – Zvýraznění1 25" xfId="64757"/>
    <cellStyle name="40 % – Zvýraznění1 26" xfId="64758"/>
    <cellStyle name="40 % – Zvýraznění1 27" xfId="64759"/>
    <cellStyle name="40 % – Zvýraznění1 28" xfId="64760"/>
    <cellStyle name="40 % – Zvýraznění1 3" xfId="131"/>
    <cellStyle name="40 % – Zvýraznění1 3 10" xfId="3396"/>
    <cellStyle name="40 % – Zvýraznění1 3 10 10" xfId="41112"/>
    <cellStyle name="40 % – Zvýraznění1 3 10 11" xfId="41113"/>
    <cellStyle name="40 % – Zvýraznění1 3 10 2" xfId="3397"/>
    <cellStyle name="40 % – Zvýraznění1 3 10 2 2" xfId="9508"/>
    <cellStyle name="40 % – Zvýraznění1 3 10 2 2 2" xfId="24724"/>
    <cellStyle name="40 % – Zvýraznění1 3 10 2 2 3" xfId="53439"/>
    <cellStyle name="40 % – Zvýraznění1 3 10 2 2 4" xfId="53440"/>
    <cellStyle name="40 % – Zvýraznění1 3 10 2 2 5" xfId="53441"/>
    <cellStyle name="40 % – Zvýraznění1 3 10 2 3" xfId="13122"/>
    <cellStyle name="40 % – Zvýraznění1 3 10 2 3 2" xfId="28312"/>
    <cellStyle name="40 % – Zvýraznění1 3 10 2 3 3" xfId="53442"/>
    <cellStyle name="40 % – Zvýraznění1 3 10 2 3 4" xfId="53443"/>
    <cellStyle name="40 % – Zvýraznění1 3 10 2 4" xfId="16919"/>
    <cellStyle name="40 % – Zvýraznění1 3 10 2 4 2" xfId="32100"/>
    <cellStyle name="40 % – Zvýraznění1 3 10 2 5" xfId="35902"/>
    <cellStyle name="40 % – Zvýraznění1 3 10 2 6" xfId="20722"/>
    <cellStyle name="40 % – Zvýraznění1 3 10 2 7" xfId="41114"/>
    <cellStyle name="40 % – Zvýraznění1 3 10 2 8" xfId="41115"/>
    <cellStyle name="40 % – Zvýraznění1 3 10 3" xfId="3398"/>
    <cellStyle name="40 % – Zvýraznění1 3 10 3 2" xfId="9509"/>
    <cellStyle name="40 % – Zvýraznění1 3 10 3 2 2" xfId="24725"/>
    <cellStyle name="40 % – Zvýraznění1 3 10 3 2 3" xfId="53444"/>
    <cellStyle name="40 % – Zvýraznění1 3 10 3 2 4" xfId="53445"/>
    <cellStyle name="40 % – Zvýraznění1 3 10 3 2 5" xfId="53446"/>
    <cellStyle name="40 % – Zvýraznění1 3 10 3 3" xfId="13123"/>
    <cellStyle name="40 % – Zvýraznění1 3 10 3 3 2" xfId="28313"/>
    <cellStyle name="40 % – Zvýraznění1 3 10 3 3 3" xfId="53447"/>
    <cellStyle name="40 % – Zvýraznění1 3 10 3 3 4" xfId="53448"/>
    <cellStyle name="40 % – Zvýraznění1 3 10 3 4" xfId="16920"/>
    <cellStyle name="40 % – Zvýraznění1 3 10 3 4 2" xfId="32101"/>
    <cellStyle name="40 % – Zvýraznění1 3 10 3 5" xfId="35903"/>
    <cellStyle name="40 % – Zvýraznění1 3 10 3 6" xfId="20723"/>
    <cellStyle name="40 % – Zvýraznění1 3 10 3 7" xfId="41116"/>
    <cellStyle name="40 % – Zvýraznění1 3 10 3 8" xfId="41117"/>
    <cellStyle name="40 % – Zvýraznění1 3 10 4" xfId="3399"/>
    <cellStyle name="40 % – Zvýraznění1 3 10 4 2" xfId="9510"/>
    <cellStyle name="40 % – Zvýraznění1 3 10 4 2 2" xfId="24726"/>
    <cellStyle name="40 % – Zvýraznění1 3 10 4 2 3" xfId="53449"/>
    <cellStyle name="40 % – Zvýraznění1 3 10 4 2 4" xfId="53450"/>
    <cellStyle name="40 % – Zvýraznění1 3 10 4 2 5" xfId="53451"/>
    <cellStyle name="40 % – Zvýraznění1 3 10 4 3" xfId="13124"/>
    <cellStyle name="40 % – Zvýraznění1 3 10 4 3 2" xfId="28314"/>
    <cellStyle name="40 % – Zvýraznění1 3 10 4 3 3" xfId="53452"/>
    <cellStyle name="40 % – Zvýraznění1 3 10 4 3 4" xfId="53453"/>
    <cellStyle name="40 % – Zvýraznění1 3 10 4 4" xfId="16921"/>
    <cellStyle name="40 % – Zvýraznění1 3 10 4 4 2" xfId="32102"/>
    <cellStyle name="40 % – Zvýraznění1 3 10 4 5" xfId="35904"/>
    <cellStyle name="40 % – Zvýraznění1 3 10 4 6" xfId="20724"/>
    <cellStyle name="40 % – Zvýraznění1 3 10 4 7" xfId="41118"/>
    <cellStyle name="40 % – Zvýraznění1 3 10 4 8" xfId="41119"/>
    <cellStyle name="40 % – Zvýraznění1 3 10 5" xfId="8032"/>
    <cellStyle name="40 % – Zvýraznění1 3 10 5 2" xfId="23248"/>
    <cellStyle name="40 % – Zvýraznění1 3 10 5 3" xfId="53454"/>
    <cellStyle name="40 % – Zvýraznění1 3 10 5 4" xfId="53455"/>
    <cellStyle name="40 % – Zvýraznění1 3 10 5 5" xfId="53456"/>
    <cellStyle name="40 % – Zvýraznění1 3 10 6" xfId="13121"/>
    <cellStyle name="40 % – Zvýraznění1 3 10 6 2" xfId="28311"/>
    <cellStyle name="40 % – Zvýraznění1 3 10 6 3" xfId="53457"/>
    <cellStyle name="40 % – Zvýraznění1 3 10 6 4" xfId="53458"/>
    <cellStyle name="40 % – Zvýraznění1 3 10 7" xfId="16918"/>
    <cellStyle name="40 % – Zvýraznění1 3 10 7 2" xfId="32099"/>
    <cellStyle name="40 % – Zvýraznění1 3 10 8" xfId="35901"/>
    <cellStyle name="40 % – Zvýraznění1 3 10 9" xfId="20721"/>
    <cellStyle name="40 % – Zvýraznění1 3 11" xfId="3400"/>
    <cellStyle name="40 % – Zvýraznění1 3 11 2" xfId="9511"/>
    <cellStyle name="40 % – Zvýraznění1 3 11 2 2" xfId="24727"/>
    <cellStyle name="40 % – Zvýraznění1 3 11 2 3" xfId="53459"/>
    <cellStyle name="40 % – Zvýraznění1 3 11 2 4" xfId="53460"/>
    <cellStyle name="40 % – Zvýraznění1 3 11 2 5" xfId="53461"/>
    <cellStyle name="40 % – Zvýraznění1 3 11 3" xfId="13125"/>
    <cellStyle name="40 % – Zvýraznění1 3 11 3 2" xfId="28315"/>
    <cellStyle name="40 % – Zvýraznění1 3 11 3 3" xfId="53462"/>
    <cellStyle name="40 % – Zvýraznění1 3 11 3 4" xfId="53463"/>
    <cellStyle name="40 % – Zvýraznění1 3 11 4" xfId="16922"/>
    <cellStyle name="40 % – Zvýraznění1 3 11 4 2" xfId="32103"/>
    <cellStyle name="40 % – Zvýraznění1 3 11 5" xfId="35905"/>
    <cellStyle name="40 % – Zvýraznění1 3 11 6" xfId="20725"/>
    <cellStyle name="40 % – Zvýraznění1 3 11 7" xfId="41120"/>
    <cellStyle name="40 % – Zvýraznění1 3 11 8" xfId="41121"/>
    <cellStyle name="40 % – Zvýraznění1 3 12" xfId="3401"/>
    <cellStyle name="40 % – Zvýraznění1 3 12 2" xfId="9512"/>
    <cellStyle name="40 % – Zvýraznění1 3 12 2 2" xfId="24728"/>
    <cellStyle name="40 % – Zvýraznění1 3 12 2 3" xfId="53464"/>
    <cellStyle name="40 % – Zvýraznění1 3 12 2 4" xfId="53465"/>
    <cellStyle name="40 % – Zvýraznění1 3 12 2 5" xfId="53466"/>
    <cellStyle name="40 % – Zvýraznění1 3 12 3" xfId="13126"/>
    <cellStyle name="40 % – Zvýraznění1 3 12 3 2" xfId="28316"/>
    <cellStyle name="40 % – Zvýraznění1 3 12 3 3" xfId="53467"/>
    <cellStyle name="40 % – Zvýraznění1 3 12 3 4" xfId="53468"/>
    <cellStyle name="40 % – Zvýraznění1 3 12 4" xfId="16923"/>
    <cellStyle name="40 % – Zvýraznění1 3 12 4 2" xfId="32104"/>
    <cellStyle name="40 % – Zvýraznění1 3 12 5" xfId="35906"/>
    <cellStyle name="40 % – Zvýraznění1 3 12 6" xfId="20726"/>
    <cellStyle name="40 % – Zvýraznění1 3 12 7" xfId="41122"/>
    <cellStyle name="40 % – Zvýraznění1 3 12 8" xfId="41123"/>
    <cellStyle name="40 % – Zvýraznění1 3 13" xfId="3402"/>
    <cellStyle name="40 % – Zvýraznění1 3 13 2" xfId="9513"/>
    <cellStyle name="40 % – Zvýraznění1 3 13 2 2" xfId="24729"/>
    <cellStyle name="40 % – Zvýraznění1 3 13 2 3" xfId="53469"/>
    <cellStyle name="40 % – Zvýraznění1 3 13 2 4" xfId="53470"/>
    <cellStyle name="40 % – Zvýraznění1 3 13 2 5" xfId="53471"/>
    <cellStyle name="40 % – Zvýraznění1 3 13 3" xfId="13127"/>
    <cellStyle name="40 % – Zvýraznění1 3 13 3 2" xfId="28317"/>
    <cellStyle name="40 % – Zvýraznění1 3 13 3 3" xfId="53472"/>
    <cellStyle name="40 % – Zvýraznění1 3 13 3 4" xfId="53473"/>
    <cellStyle name="40 % – Zvýraznění1 3 13 4" xfId="16924"/>
    <cellStyle name="40 % – Zvýraznění1 3 13 4 2" xfId="32105"/>
    <cellStyle name="40 % – Zvýraznění1 3 13 5" xfId="35907"/>
    <cellStyle name="40 % – Zvýraznění1 3 13 6" xfId="20727"/>
    <cellStyle name="40 % – Zvýraznění1 3 13 7" xfId="41124"/>
    <cellStyle name="40 % – Zvýraznění1 3 13 8" xfId="41125"/>
    <cellStyle name="40 % – Zvýraznění1 3 14" xfId="3403"/>
    <cellStyle name="40 % – Zvýraznění1 3 14 2" xfId="3404"/>
    <cellStyle name="40 % – Zvýraznění1 3 15" xfId="3405"/>
    <cellStyle name="40 % – Zvýraznění1 3 15 2" xfId="3406"/>
    <cellStyle name="40 % – Zvýraznění1 3 16" xfId="3407"/>
    <cellStyle name="40 % – Zvýraznění1 3 16 2" xfId="3408"/>
    <cellStyle name="40 % – Zvýraznění1 3 17" xfId="3409"/>
    <cellStyle name="40 % – Zvýraznění1 3 17 2" xfId="3410"/>
    <cellStyle name="40 % – Zvýraznění1 3 18" xfId="3411"/>
    <cellStyle name="40 % – Zvýraznění1 3 18 2" xfId="3412"/>
    <cellStyle name="40 % – Zvýraznění1 3 19" xfId="3413"/>
    <cellStyle name="40 % – Zvýraznění1 3 19 2" xfId="3414"/>
    <cellStyle name="40 % – Zvýraznění1 3 2" xfId="480"/>
    <cellStyle name="40 % – Zvýraznění1 3 2 10" xfId="3415"/>
    <cellStyle name="40 % – Zvýraznění1 3 2 10 2" xfId="9514"/>
    <cellStyle name="40 % – Zvýraznění1 3 2 10 2 2" xfId="24730"/>
    <cellStyle name="40 % – Zvýraznění1 3 2 10 2 3" xfId="53474"/>
    <cellStyle name="40 % – Zvýraznění1 3 2 10 2 4" xfId="53475"/>
    <cellStyle name="40 % – Zvýraznění1 3 2 10 2 5" xfId="53476"/>
    <cellStyle name="40 % – Zvýraznění1 3 2 10 3" xfId="13128"/>
    <cellStyle name="40 % – Zvýraznění1 3 2 10 3 2" xfId="28318"/>
    <cellStyle name="40 % – Zvýraznění1 3 2 10 3 3" xfId="53477"/>
    <cellStyle name="40 % – Zvýraznění1 3 2 10 3 4" xfId="53478"/>
    <cellStyle name="40 % – Zvýraznění1 3 2 10 4" xfId="16925"/>
    <cellStyle name="40 % – Zvýraznění1 3 2 10 4 2" xfId="32106"/>
    <cellStyle name="40 % – Zvýraznění1 3 2 10 5" xfId="35908"/>
    <cellStyle name="40 % – Zvýraznění1 3 2 10 6" xfId="20728"/>
    <cellStyle name="40 % – Zvýraznění1 3 2 10 7" xfId="41126"/>
    <cellStyle name="40 % – Zvýraznění1 3 2 10 8" xfId="41127"/>
    <cellStyle name="40 % – Zvýraznění1 3 2 11" xfId="3416"/>
    <cellStyle name="40 % – Zvýraznění1 3 2 11 2" xfId="9515"/>
    <cellStyle name="40 % – Zvýraznění1 3 2 11 2 2" xfId="24731"/>
    <cellStyle name="40 % – Zvýraznění1 3 2 11 2 3" xfId="53479"/>
    <cellStyle name="40 % – Zvýraznění1 3 2 11 2 4" xfId="53480"/>
    <cellStyle name="40 % – Zvýraznění1 3 2 11 2 5" xfId="53481"/>
    <cellStyle name="40 % – Zvýraznění1 3 2 11 3" xfId="13129"/>
    <cellStyle name="40 % – Zvýraznění1 3 2 11 3 2" xfId="28319"/>
    <cellStyle name="40 % – Zvýraznění1 3 2 11 3 3" xfId="53482"/>
    <cellStyle name="40 % – Zvýraznění1 3 2 11 3 4" xfId="53483"/>
    <cellStyle name="40 % – Zvýraznění1 3 2 11 4" xfId="16926"/>
    <cellStyle name="40 % – Zvýraznění1 3 2 11 4 2" xfId="32107"/>
    <cellStyle name="40 % – Zvýraznění1 3 2 11 5" xfId="35909"/>
    <cellStyle name="40 % – Zvýraznění1 3 2 11 6" xfId="20729"/>
    <cellStyle name="40 % – Zvýraznění1 3 2 11 7" xfId="41128"/>
    <cellStyle name="40 % – Zvýraznění1 3 2 11 8" xfId="41129"/>
    <cellStyle name="40 % – Zvýraznění1 3 2 12" xfId="3417"/>
    <cellStyle name="40 % – Zvýraznění1 3 2 12 2" xfId="3418"/>
    <cellStyle name="40 % – Zvýraznění1 3 2 13" xfId="3419"/>
    <cellStyle name="40 % – Zvýraznění1 3 2 13 2" xfId="3420"/>
    <cellStyle name="40 % – Zvýraznění1 3 2 14" xfId="3421"/>
    <cellStyle name="40 % – Zvýraznění1 3 2 14 2" xfId="3422"/>
    <cellStyle name="40 % – Zvýraznění1 3 2 15" xfId="3423"/>
    <cellStyle name="40 % – Zvýraznění1 3 2 15 2" xfId="3424"/>
    <cellStyle name="40 % – Zvýraznění1 3 2 16" xfId="3425"/>
    <cellStyle name="40 % – Zvýraznění1 3 2 16 2" xfId="3426"/>
    <cellStyle name="40 % – Zvýraznění1 3 2 17" xfId="3427"/>
    <cellStyle name="40 % – Zvýraznění1 3 2 17 2" xfId="3428"/>
    <cellStyle name="40 % – Zvýraznění1 3 2 18" xfId="3429"/>
    <cellStyle name="40 % – Zvýraznění1 3 2 18 2" xfId="3430"/>
    <cellStyle name="40 % – Zvýraznění1 3 2 19" xfId="3431"/>
    <cellStyle name="40 % – Zvýraznění1 3 2 2" xfId="481"/>
    <cellStyle name="40 % – Zvýraznění1 3 2 2 10" xfId="3432"/>
    <cellStyle name="40 % – Zvýraznění1 3 2 2 10 2" xfId="11043"/>
    <cellStyle name="40 % – Zvýraznění1 3 2 2 10 2 2" xfId="26243"/>
    <cellStyle name="40 % – Zvýraznění1 3 2 2 10 2 3" xfId="53484"/>
    <cellStyle name="40 % – Zvýraznění1 3 2 2 10 2 4" xfId="53485"/>
    <cellStyle name="40 % – Zvýraznění1 3 2 2 10 2 5" xfId="53486"/>
    <cellStyle name="40 % – Zvýraznění1 3 2 2 10 3" xfId="13130"/>
    <cellStyle name="40 % – Zvýraznění1 3 2 2 10 3 2" xfId="28320"/>
    <cellStyle name="40 % – Zvýraznění1 3 2 2 10 3 3" xfId="53487"/>
    <cellStyle name="40 % – Zvýraznění1 3 2 2 10 3 4" xfId="53488"/>
    <cellStyle name="40 % – Zvýraznění1 3 2 2 10 4" xfId="16927"/>
    <cellStyle name="40 % – Zvýraznění1 3 2 2 10 4 2" xfId="32108"/>
    <cellStyle name="40 % – Zvýraznění1 3 2 2 10 5" xfId="35910"/>
    <cellStyle name="40 % – Zvýraznění1 3 2 2 10 6" xfId="20730"/>
    <cellStyle name="40 % – Zvýraznění1 3 2 2 10 7" xfId="41130"/>
    <cellStyle name="40 % – Zvýraznění1 3 2 2 10 8" xfId="41131"/>
    <cellStyle name="40 % – Zvýraznění1 3 2 2 11" xfId="7870"/>
    <cellStyle name="40 % – Zvýraznění1 3 2 2 11 2" xfId="23089"/>
    <cellStyle name="40 % – Zvýraznění1 3 2 2 11 3" xfId="53489"/>
    <cellStyle name="40 % – Zvýraznění1 3 2 2 11 4" xfId="53490"/>
    <cellStyle name="40 % – Zvýraznění1 3 2 2 11 5" xfId="53491"/>
    <cellStyle name="40 % – Zvýraznění1 3 2 2 12" xfId="11561"/>
    <cellStyle name="40 % – Zvýraznění1 3 2 2 12 2" xfId="26757"/>
    <cellStyle name="40 % – Zvýraznění1 3 2 2 12 3" xfId="53492"/>
    <cellStyle name="40 % – Zvýraznění1 3 2 2 12 4" xfId="53493"/>
    <cellStyle name="40 % – Zvýraznění1 3 2 2 13" xfId="15361"/>
    <cellStyle name="40 % – Zvýraznění1 3 2 2 13 2" xfId="30542"/>
    <cellStyle name="40 % – Zvýraznění1 3 2 2 14" xfId="34347"/>
    <cellStyle name="40 % – Zvýraznění1 3 2 2 15" xfId="19167"/>
    <cellStyle name="40 % – Zvýraznění1 3 2 2 16" xfId="41132"/>
    <cellStyle name="40 % – Zvýraznění1 3 2 2 17" xfId="41133"/>
    <cellStyle name="40 % – Zvýraznění1 3 2 2 2" xfId="3433"/>
    <cellStyle name="40 % – Zvýraznění1 3 2 2 2 2" xfId="3434"/>
    <cellStyle name="40 % – Zvýraznění1 3 2 2 3" xfId="3435"/>
    <cellStyle name="40 % – Zvýraznění1 3 2 2 3 2" xfId="3436"/>
    <cellStyle name="40 % – Zvýraznění1 3 2 2 4" xfId="3437"/>
    <cellStyle name="40 % – Zvýraznění1 3 2 2 4 2" xfId="3438"/>
    <cellStyle name="40 % – Zvýraznění1 3 2 2 5" xfId="3439"/>
    <cellStyle name="40 % – Zvýraznění1 3 2 2 5 2" xfId="3440"/>
    <cellStyle name="40 % – Zvýraznění1 3 2 2 6" xfId="3441"/>
    <cellStyle name="40 % – Zvýraznění1 3 2 2 6 2" xfId="3442"/>
    <cellStyle name="40 % – Zvýraznění1 3 2 2 7" xfId="3443"/>
    <cellStyle name="40 % – Zvýraznění1 3 2 2 7 2" xfId="9516"/>
    <cellStyle name="40 % – Zvýraznění1 3 2 2 7 2 2" xfId="24732"/>
    <cellStyle name="40 % – Zvýraznění1 3 2 2 7 2 3" xfId="53494"/>
    <cellStyle name="40 % – Zvýraznění1 3 2 2 7 2 4" xfId="53495"/>
    <cellStyle name="40 % – Zvýraznění1 3 2 2 7 2 5" xfId="53496"/>
    <cellStyle name="40 % – Zvýraznění1 3 2 2 7 3" xfId="13131"/>
    <cellStyle name="40 % – Zvýraznění1 3 2 2 7 3 2" xfId="28321"/>
    <cellStyle name="40 % – Zvýraznění1 3 2 2 7 3 3" xfId="53497"/>
    <cellStyle name="40 % – Zvýraznění1 3 2 2 7 3 4" xfId="53498"/>
    <cellStyle name="40 % – Zvýraznění1 3 2 2 7 4" xfId="16928"/>
    <cellStyle name="40 % – Zvýraznění1 3 2 2 7 4 2" xfId="32109"/>
    <cellStyle name="40 % – Zvýraznění1 3 2 2 7 5" xfId="35911"/>
    <cellStyle name="40 % – Zvýraznění1 3 2 2 7 6" xfId="20731"/>
    <cellStyle name="40 % – Zvýraznění1 3 2 2 7 7" xfId="41134"/>
    <cellStyle name="40 % – Zvýraznění1 3 2 2 7 8" xfId="41135"/>
    <cellStyle name="40 % – Zvýraznění1 3 2 2 8" xfId="3444"/>
    <cellStyle name="40 % – Zvýraznění1 3 2 2 8 2" xfId="9517"/>
    <cellStyle name="40 % – Zvýraznění1 3 2 2 8 2 2" xfId="24733"/>
    <cellStyle name="40 % – Zvýraznění1 3 2 2 8 2 3" xfId="53499"/>
    <cellStyle name="40 % – Zvýraznění1 3 2 2 8 2 4" xfId="53500"/>
    <cellStyle name="40 % – Zvýraznění1 3 2 2 8 2 5" xfId="53501"/>
    <cellStyle name="40 % – Zvýraznění1 3 2 2 8 3" xfId="13132"/>
    <cellStyle name="40 % – Zvýraznění1 3 2 2 8 3 2" xfId="28322"/>
    <cellStyle name="40 % – Zvýraznění1 3 2 2 8 3 3" xfId="53502"/>
    <cellStyle name="40 % – Zvýraznění1 3 2 2 8 3 4" xfId="53503"/>
    <cellStyle name="40 % – Zvýraznění1 3 2 2 8 4" xfId="16929"/>
    <cellStyle name="40 % – Zvýraznění1 3 2 2 8 4 2" xfId="32110"/>
    <cellStyle name="40 % – Zvýraznění1 3 2 2 8 5" xfId="35912"/>
    <cellStyle name="40 % – Zvýraznění1 3 2 2 8 6" xfId="20732"/>
    <cellStyle name="40 % – Zvýraznění1 3 2 2 8 7" xfId="41136"/>
    <cellStyle name="40 % – Zvýraznění1 3 2 2 8 8" xfId="41137"/>
    <cellStyle name="40 % – Zvýraznění1 3 2 2 9" xfId="3445"/>
    <cellStyle name="40 % – Zvýraznění1 3 2 2 9 2" xfId="9518"/>
    <cellStyle name="40 % – Zvýraznění1 3 2 2 9 2 2" xfId="24734"/>
    <cellStyle name="40 % – Zvýraznění1 3 2 2 9 2 3" xfId="53504"/>
    <cellStyle name="40 % – Zvýraznění1 3 2 2 9 2 4" xfId="53505"/>
    <cellStyle name="40 % – Zvýraznění1 3 2 2 9 2 5" xfId="53506"/>
    <cellStyle name="40 % – Zvýraznění1 3 2 2 9 3" xfId="13133"/>
    <cellStyle name="40 % – Zvýraznění1 3 2 2 9 3 2" xfId="28323"/>
    <cellStyle name="40 % – Zvýraznění1 3 2 2 9 3 3" xfId="53507"/>
    <cellStyle name="40 % – Zvýraznění1 3 2 2 9 3 4" xfId="53508"/>
    <cellStyle name="40 % – Zvýraznění1 3 2 2 9 4" xfId="16930"/>
    <cellStyle name="40 % – Zvýraznění1 3 2 2 9 4 2" xfId="32111"/>
    <cellStyle name="40 % – Zvýraznění1 3 2 2 9 5" xfId="35913"/>
    <cellStyle name="40 % – Zvýraznění1 3 2 2 9 6" xfId="20733"/>
    <cellStyle name="40 % – Zvýraznění1 3 2 2 9 7" xfId="41138"/>
    <cellStyle name="40 % – Zvýraznění1 3 2 2 9 8" xfId="41139"/>
    <cellStyle name="40 % – Zvýraznění1 3 2 3" xfId="482"/>
    <cellStyle name="40 % – Zvýraznění1 3 2 3 10" xfId="19168"/>
    <cellStyle name="40 % – Zvýraznění1 3 2 3 11" xfId="41140"/>
    <cellStyle name="40 % – Zvýraznění1 3 2 3 12" xfId="41141"/>
    <cellStyle name="40 % – Zvýraznění1 3 2 3 2" xfId="3446"/>
    <cellStyle name="40 % – Zvýraznění1 3 2 3 2 2" xfId="9519"/>
    <cellStyle name="40 % – Zvýraznění1 3 2 3 2 2 2" xfId="24735"/>
    <cellStyle name="40 % – Zvýraznění1 3 2 3 2 2 3" xfId="53509"/>
    <cellStyle name="40 % – Zvýraznění1 3 2 3 2 2 4" xfId="53510"/>
    <cellStyle name="40 % – Zvýraznění1 3 2 3 2 2 5" xfId="53511"/>
    <cellStyle name="40 % – Zvýraznění1 3 2 3 2 3" xfId="13134"/>
    <cellStyle name="40 % – Zvýraznění1 3 2 3 2 3 2" xfId="28324"/>
    <cellStyle name="40 % – Zvýraznění1 3 2 3 2 3 3" xfId="53512"/>
    <cellStyle name="40 % – Zvýraznění1 3 2 3 2 3 4" xfId="53513"/>
    <cellStyle name="40 % – Zvýraznění1 3 2 3 2 4" xfId="16931"/>
    <cellStyle name="40 % – Zvýraznění1 3 2 3 2 4 2" xfId="32112"/>
    <cellStyle name="40 % – Zvýraznění1 3 2 3 2 5" xfId="35914"/>
    <cellStyle name="40 % – Zvýraznění1 3 2 3 2 6" xfId="20734"/>
    <cellStyle name="40 % – Zvýraznění1 3 2 3 2 7" xfId="41142"/>
    <cellStyle name="40 % – Zvýraznění1 3 2 3 2 8" xfId="41143"/>
    <cellStyle name="40 % – Zvýraznění1 3 2 3 3" xfId="3447"/>
    <cellStyle name="40 % – Zvýraznění1 3 2 3 3 2" xfId="9520"/>
    <cellStyle name="40 % – Zvýraznění1 3 2 3 3 2 2" xfId="24736"/>
    <cellStyle name="40 % – Zvýraznění1 3 2 3 3 2 3" xfId="53514"/>
    <cellStyle name="40 % – Zvýraznění1 3 2 3 3 2 4" xfId="53515"/>
    <cellStyle name="40 % – Zvýraznění1 3 2 3 3 2 5" xfId="53516"/>
    <cellStyle name="40 % – Zvýraznění1 3 2 3 3 3" xfId="13135"/>
    <cellStyle name="40 % – Zvýraznění1 3 2 3 3 3 2" xfId="28325"/>
    <cellStyle name="40 % – Zvýraznění1 3 2 3 3 3 3" xfId="53517"/>
    <cellStyle name="40 % – Zvýraznění1 3 2 3 3 3 4" xfId="53518"/>
    <cellStyle name="40 % – Zvýraznění1 3 2 3 3 4" xfId="16932"/>
    <cellStyle name="40 % – Zvýraznění1 3 2 3 3 4 2" xfId="32113"/>
    <cellStyle name="40 % – Zvýraznění1 3 2 3 3 5" xfId="35915"/>
    <cellStyle name="40 % – Zvýraznění1 3 2 3 3 6" xfId="20735"/>
    <cellStyle name="40 % – Zvýraznění1 3 2 3 3 7" xfId="41144"/>
    <cellStyle name="40 % – Zvýraznění1 3 2 3 3 8" xfId="41145"/>
    <cellStyle name="40 % – Zvýraznění1 3 2 3 4" xfId="3448"/>
    <cellStyle name="40 % – Zvýraznění1 3 2 3 4 2" xfId="9521"/>
    <cellStyle name="40 % – Zvýraznění1 3 2 3 4 2 2" xfId="24737"/>
    <cellStyle name="40 % – Zvýraznění1 3 2 3 4 2 3" xfId="53519"/>
    <cellStyle name="40 % – Zvýraznění1 3 2 3 4 2 4" xfId="53520"/>
    <cellStyle name="40 % – Zvýraznění1 3 2 3 4 2 5" xfId="53521"/>
    <cellStyle name="40 % – Zvýraznění1 3 2 3 4 3" xfId="13136"/>
    <cellStyle name="40 % – Zvýraznění1 3 2 3 4 3 2" xfId="28326"/>
    <cellStyle name="40 % – Zvýraznění1 3 2 3 4 3 3" xfId="53522"/>
    <cellStyle name="40 % – Zvýraznění1 3 2 3 4 3 4" xfId="53523"/>
    <cellStyle name="40 % – Zvýraznění1 3 2 3 4 4" xfId="16933"/>
    <cellStyle name="40 % – Zvýraznění1 3 2 3 4 4 2" xfId="32114"/>
    <cellStyle name="40 % – Zvýraznění1 3 2 3 4 5" xfId="35916"/>
    <cellStyle name="40 % – Zvýraznění1 3 2 3 4 6" xfId="20736"/>
    <cellStyle name="40 % – Zvýraznění1 3 2 3 4 7" xfId="41146"/>
    <cellStyle name="40 % – Zvýraznění1 3 2 3 4 8" xfId="41147"/>
    <cellStyle name="40 % – Zvýraznění1 3 2 3 5" xfId="3449"/>
    <cellStyle name="40 % – Zvýraznění1 3 2 3 5 2" xfId="11070"/>
    <cellStyle name="40 % – Zvýraznění1 3 2 3 5 2 2" xfId="26270"/>
    <cellStyle name="40 % – Zvýraznění1 3 2 3 5 2 3" xfId="53524"/>
    <cellStyle name="40 % – Zvýraznění1 3 2 3 5 2 4" xfId="53525"/>
    <cellStyle name="40 % – Zvýraznění1 3 2 3 5 2 5" xfId="53526"/>
    <cellStyle name="40 % – Zvýraznění1 3 2 3 5 3" xfId="13137"/>
    <cellStyle name="40 % – Zvýraznění1 3 2 3 5 3 2" xfId="28327"/>
    <cellStyle name="40 % – Zvýraznění1 3 2 3 5 3 3" xfId="53527"/>
    <cellStyle name="40 % – Zvýraznění1 3 2 3 5 3 4" xfId="53528"/>
    <cellStyle name="40 % – Zvýraznění1 3 2 3 5 4" xfId="16934"/>
    <cellStyle name="40 % – Zvýraznění1 3 2 3 5 4 2" xfId="32115"/>
    <cellStyle name="40 % – Zvýraznění1 3 2 3 5 5" xfId="35917"/>
    <cellStyle name="40 % – Zvýraznění1 3 2 3 5 6" xfId="20737"/>
    <cellStyle name="40 % – Zvýraznění1 3 2 3 5 7" xfId="41148"/>
    <cellStyle name="40 % – Zvýraznění1 3 2 3 5 8" xfId="41149"/>
    <cellStyle name="40 % – Zvýraznění1 3 2 3 6" xfId="7796"/>
    <cellStyle name="40 % – Zvýraznění1 3 2 3 6 2" xfId="23015"/>
    <cellStyle name="40 % – Zvýraznění1 3 2 3 6 3" xfId="53529"/>
    <cellStyle name="40 % – Zvýraznění1 3 2 3 6 4" xfId="53530"/>
    <cellStyle name="40 % – Zvýraznění1 3 2 3 6 5" xfId="53531"/>
    <cellStyle name="40 % – Zvýraznění1 3 2 3 7" xfId="11562"/>
    <cellStyle name="40 % – Zvýraznění1 3 2 3 7 2" xfId="26758"/>
    <cellStyle name="40 % – Zvýraznění1 3 2 3 7 3" xfId="53532"/>
    <cellStyle name="40 % – Zvýraznění1 3 2 3 7 4" xfId="53533"/>
    <cellStyle name="40 % – Zvýraznění1 3 2 3 8" xfId="15362"/>
    <cellStyle name="40 % – Zvýraznění1 3 2 3 8 2" xfId="30543"/>
    <cellStyle name="40 % – Zvýraznění1 3 2 3 9" xfId="34348"/>
    <cellStyle name="40 % – Zvýraznění1 3 2 4" xfId="483"/>
    <cellStyle name="40 % – Zvýraznění1 3 2 4 10" xfId="19169"/>
    <cellStyle name="40 % – Zvýraznění1 3 2 4 11" xfId="41150"/>
    <cellStyle name="40 % – Zvýraznění1 3 2 4 12" xfId="41151"/>
    <cellStyle name="40 % – Zvýraznění1 3 2 4 2" xfId="3450"/>
    <cellStyle name="40 % – Zvýraznění1 3 2 4 2 2" xfId="9522"/>
    <cellStyle name="40 % – Zvýraznění1 3 2 4 2 2 2" xfId="24738"/>
    <cellStyle name="40 % – Zvýraznění1 3 2 4 2 2 3" xfId="53534"/>
    <cellStyle name="40 % – Zvýraznění1 3 2 4 2 2 4" xfId="53535"/>
    <cellStyle name="40 % – Zvýraznění1 3 2 4 2 2 5" xfId="53536"/>
    <cellStyle name="40 % – Zvýraznění1 3 2 4 2 3" xfId="13138"/>
    <cellStyle name="40 % – Zvýraznění1 3 2 4 2 3 2" xfId="28328"/>
    <cellStyle name="40 % – Zvýraznění1 3 2 4 2 3 3" xfId="53537"/>
    <cellStyle name="40 % – Zvýraznění1 3 2 4 2 3 4" xfId="53538"/>
    <cellStyle name="40 % – Zvýraznění1 3 2 4 2 4" xfId="16935"/>
    <cellStyle name="40 % – Zvýraznění1 3 2 4 2 4 2" xfId="32116"/>
    <cellStyle name="40 % – Zvýraznění1 3 2 4 2 5" xfId="35918"/>
    <cellStyle name="40 % – Zvýraznění1 3 2 4 2 6" xfId="20738"/>
    <cellStyle name="40 % – Zvýraznění1 3 2 4 2 7" xfId="41152"/>
    <cellStyle name="40 % – Zvýraznění1 3 2 4 2 8" xfId="41153"/>
    <cellStyle name="40 % – Zvýraznění1 3 2 4 3" xfId="3451"/>
    <cellStyle name="40 % – Zvýraznění1 3 2 4 3 2" xfId="9523"/>
    <cellStyle name="40 % – Zvýraznění1 3 2 4 3 2 2" xfId="24739"/>
    <cellStyle name="40 % – Zvýraznění1 3 2 4 3 2 3" xfId="53539"/>
    <cellStyle name="40 % – Zvýraznění1 3 2 4 3 2 4" xfId="53540"/>
    <cellStyle name="40 % – Zvýraznění1 3 2 4 3 2 5" xfId="53541"/>
    <cellStyle name="40 % – Zvýraznění1 3 2 4 3 3" xfId="13139"/>
    <cellStyle name="40 % – Zvýraznění1 3 2 4 3 3 2" xfId="28329"/>
    <cellStyle name="40 % – Zvýraznění1 3 2 4 3 3 3" xfId="53542"/>
    <cellStyle name="40 % – Zvýraznění1 3 2 4 3 3 4" xfId="53543"/>
    <cellStyle name="40 % – Zvýraznění1 3 2 4 3 4" xfId="16936"/>
    <cellStyle name="40 % – Zvýraznění1 3 2 4 3 4 2" xfId="32117"/>
    <cellStyle name="40 % – Zvýraznění1 3 2 4 3 5" xfId="35919"/>
    <cellStyle name="40 % – Zvýraznění1 3 2 4 3 6" xfId="20739"/>
    <cellStyle name="40 % – Zvýraznění1 3 2 4 3 7" xfId="41154"/>
    <cellStyle name="40 % – Zvýraznění1 3 2 4 3 8" xfId="41155"/>
    <cellStyle name="40 % – Zvýraznění1 3 2 4 4" xfId="3452"/>
    <cellStyle name="40 % – Zvýraznění1 3 2 4 4 2" xfId="9524"/>
    <cellStyle name="40 % – Zvýraznění1 3 2 4 4 2 2" xfId="24740"/>
    <cellStyle name="40 % – Zvýraznění1 3 2 4 4 2 3" xfId="53544"/>
    <cellStyle name="40 % – Zvýraznění1 3 2 4 4 2 4" xfId="53545"/>
    <cellStyle name="40 % – Zvýraznění1 3 2 4 4 2 5" xfId="53546"/>
    <cellStyle name="40 % – Zvýraznění1 3 2 4 4 3" xfId="13140"/>
    <cellStyle name="40 % – Zvýraznění1 3 2 4 4 3 2" xfId="28330"/>
    <cellStyle name="40 % – Zvýraznění1 3 2 4 4 3 3" xfId="53547"/>
    <cellStyle name="40 % – Zvýraznění1 3 2 4 4 3 4" xfId="53548"/>
    <cellStyle name="40 % – Zvýraznění1 3 2 4 4 4" xfId="16937"/>
    <cellStyle name="40 % – Zvýraznění1 3 2 4 4 4 2" xfId="32118"/>
    <cellStyle name="40 % – Zvýraznění1 3 2 4 4 5" xfId="35920"/>
    <cellStyle name="40 % – Zvýraznění1 3 2 4 4 6" xfId="20740"/>
    <cellStyle name="40 % – Zvýraznění1 3 2 4 4 7" xfId="41156"/>
    <cellStyle name="40 % – Zvýraznění1 3 2 4 4 8" xfId="41157"/>
    <cellStyle name="40 % – Zvýraznění1 3 2 4 5" xfId="3453"/>
    <cellStyle name="40 % – Zvýraznění1 3 2 4 5 2" xfId="11034"/>
    <cellStyle name="40 % – Zvýraznění1 3 2 4 5 2 2" xfId="26234"/>
    <cellStyle name="40 % – Zvýraznění1 3 2 4 5 2 3" xfId="53549"/>
    <cellStyle name="40 % – Zvýraznění1 3 2 4 5 2 4" xfId="53550"/>
    <cellStyle name="40 % – Zvýraznění1 3 2 4 5 2 5" xfId="53551"/>
    <cellStyle name="40 % – Zvýraznění1 3 2 4 5 3" xfId="13141"/>
    <cellStyle name="40 % – Zvýraznění1 3 2 4 5 3 2" xfId="28331"/>
    <cellStyle name="40 % – Zvýraznění1 3 2 4 5 3 3" xfId="53552"/>
    <cellStyle name="40 % – Zvýraznění1 3 2 4 5 3 4" xfId="53553"/>
    <cellStyle name="40 % – Zvýraznění1 3 2 4 5 4" xfId="16938"/>
    <cellStyle name="40 % – Zvýraznění1 3 2 4 5 4 2" xfId="32119"/>
    <cellStyle name="40 % – Zvýraznění1 3 2 4 5 5" xfId="35921"/>
    <cellStyle name="40 % – Zvýraznění1 3 2 4 5 6" xfId="20741"/>
    <cellStyle name="40 % – Zvýraznění1 3 2 4 5 7" xfId="41158"/>
    <cellStyle name="40 % – Zvýraznění1 3 2 4 5 8" xfId="41159"/>
    <cellStyle name="40 % – Zvýraznění1 3 2 4 6" xfId="7764"/>
    <cellStyle name="40 % – Zvýraznění1 3 2 4 6 2" xfId="22983"/>
    <cellStyle name="40 % – Zvýraznění1 3 2 4 6 3" xfId="53554"/>
    <cellStyle name="40 % – Zvýraznění1 3 2 4 6 4" xfId="53555"/>
    <cellStyle name="40 % – Zvýraznění1 3 2 4 6 5" xfId="53556"/>
    <cellStyle name="40 % – Zvýraznění1 3 2 4 7" xfId="11563"/>
    <cellStyle name="40 % – Zvýraznění1 3 2 4 7 2" xfId="26759"/>
    <cellStyle name="40 % – Zvýraznění1 3 2 4 7 3" xfId="53557"/>
    <cellStyle name="40 % – Zvýraznění1 3 2 4 7 4" xfId="53558"/>
    <cellStyle name="40 % – Zvýraznění1 3 2 4 8" xfId="15363"/>
    <cellStyle name="40 % – Zvýraznění1 3 2 4 8 2" xfId="30544"/>
    <cellStyle name="40 % – Zvýraznění1 3 2 4 9" xfId="34349"/>
    <cellStyle name="40 % – Zvýraznění1 3 2 5" xfId="3454"/>
    <cellStyle name="40 % – Zvýraznění1 3 2 5 10" xfId="41160"/>
    <cellStyle name="40 % – Zvýraznění1 3 2 5 11" xfId="41161"/>
    <cellStyle name="40 % – Zvýraznění1 3 2 5 2" xfId="3455"/>
    <cellStyle name="40 % – Zvýraznění1 3 2 5 2 2" xfId="9525"/>
    <cellStyle name="40 % – Zvýraznění1 3 2 5 2 2 2" xfId="24741"/>
    <cellStyle name="40 % – Zvýraznění1 3 2 5 2 2 3" xfId="53559"/>
    <cellStyle name="40 % – Zvýraznění1 3 2 5 2 2 4" xfId="53560"/>
    <cellStyle name="40 % – Zvýraznění1 3 2 5 2 2 5" xfId="53561"/>
    <cellStyle name="40 % – Zvýraznění1 3 2 5 2 3" xfId="13143"/>
    <cellStyle name="40 % – Zvýraznění1 3 2 5 2 3 2" xfId="28333"/>
    <cellStyle name="40 % – Zvýraznění1 3 2 5 2 3 3" xfId="53562"/>
    <cellStyle name="40 % – Zvýraznění1 3 2 5 2 3 4" xfId="53563"/>
    <cellStyle name="40 % – Zvýraznění1 3 2 5 2 4" xfId="16940"/>
    <cellStyle name="40 % – Zvýraznění1 3 2 5 2 4 2" xfId="32121"/>
    <cellStyle name="40 % – Zvýraznění1 3 2 5 2 5" xfId="35923"/>
    <cellStyle name="40 % – Zvýraznění1 3 2 5 2 6" xfId="20743"/>
    <cellStyle name="40 % – Zvýraznění1 3 2 5 2 7" xfId="41162"/>
    <cellStyle name="40 % – Zvýraznění1 3 2 5 2 8" xfId="41163"/>
    <cellStyle name="40 % – Zvýraznění1 3 2 5 3" xfId="3456"/>
    <cellStyle name="40 % – Zvýraznění1 3 2 5 3 2" xfId="9526"/>
    <cellStyle name="40 % – Zvýraznění1 3 2 5 3 2 2" xfId="24742"/>
    <cellStyle name="40 % – Zvýraznění1 3 2 5 3 2 3" xfId="53564"/>
    <cellStyle name="40 % – Zvýraznění1 3 2 5 3 2 4" xfId="53565"/>
    <cellStyle name="40 % – Zvýraznění1 3 2 5 3 2 5" xfId="53566"/>
    <cellStyle name="40 % – Zvýraznění1 3 2 5 3 3" xfId="13144"/>
    <cellStyle name="40 % – Zvýraznění1 3 2 5 3 3 2" xfId="28334"/>
    <cellStyle name="40 % – Zvýraznění1 3 2 5 3 3 3" xfId="53567"/>
    <cellStyle name="40 % – Zvýraznění1 3 2 5 3 3 4" xfId="53568"/>
    <cellStyle name="40 % – Zvýraznění1 3 2 5 3 4" xfId="16941"/>
    <cellStyle name="40 % – Zvýraznění1 3 2 5 3 4 2" xfId="32122"/>
    <cellStyle name="40 % – Zvýraznění1 3 2 5 3 5" xfId="35924"/>
    <cellStyle name="40 % – Zvýraznění1 3 2 5 3 6" xfId="20744"/>
    <cellStyle name="40 % – Zvýraznění1 3 2 5 3 7" xfId="41164"/>
    <cellStyle name="40 % – Zvýraznění1 3 2 5 3 8" xfId="41165"/>
    <cellStyle name="40 % – Zvýraznění1 3 2 5 4" xfId="3457"/>
    <cellStyle name="40 % – Zvýraznění1 3 2 5 4 2" xfId="9527"/>
    <cellStyle name="40 % – Zvýraznění1 3 2 5 4 2 2" xfId="24743"/>
    <cellStyle name="40 % – Zvýraznění1 3 2 5 4 2 3" xfId="53569"/>
    <cellStyle name="40 % – Zvýraznění1 3 2 5 4 2 4" xfId="53570"/>
    <cellStyle name="40 % – Zvýraznění1 3 2 5 4 2 5" xfId="53571"/>
    <cellStyle name="40 % – Zvýraznění1 3 2 5 4 3" xfId="13145"/>
    <cellStyle name="40 % – Zvýraznění1 3 2 5 4 3 2" xfId="28335"/>
    <cellStyle name="40 % – Zvýraznění1 3 2 5 4 3 3" xfId="53572"/>
    <cellStyle name="40 % – Zvýraznění1 3 2 5 4 3 4" xfId="53573"/>
    <cellStyle name="40 % – Zvýraznění1 3 2 5 4 4" xfId="16942"/>
    <cellStyle name="40 % – Zvýraznění1 3 2 5 4 4 2" xfId="32123"/>
    <cellStyle name="40 % – Zvýraznění1 3 2 5 4 5" xfId="35925"/>
    <cellStyle name="40 % – Zvýraznění1 3 2 5 4 6" xfId="20745"/>
    <cellStyle name="40 % – Zvýraznění1 3 2 5 4 7" xfId="41166"/>
    <cellStyle name="40 % – Zvýraznění1 3 2 5 4 8" xfId="41167"/>
    <cellStyle name="40 % – Zvýraznění1 3 2 5 5" xfId="7889"/>
    <cellStyle name="40 % – Zvýraznění1 3 2 5 5 2" xfId="23106"/>
    <cellStyle name="40 % – Zvýraznění1 3 2 5 5 3" xfId="53574"/>
    <cellStyle name="40 % – Zvýraznění1 3 2 5 5 4" xfId="53575"/>
    <cellStyle name="40 % – Zvýraznění1 3 2 5 5 5" xfId="53576"/>
    <cellStyle name="40 % – Zvýraznění1 3 2 5 6" xfId="13142"/>
    <cellStyle name="40 % – Zvýraznění1 3 2 5 6 2" xfId="28332"/>
    <cellStyle name="40 % – Zvýraznění1 3 2 5 6 3" xfId="53577"/>
    <cellStyle name="40 % – Zvýraznění1 3 2 5 6 4" xfId="53578"/>
    <cellStyle name="40 % – Zvýraznění1 3 2 5 7" xfId="16939"/>
    <cellStyle name="40 % – Zvýraznění1 3 2 5 7 2" xfId="32120"/>
    <cellStyle name="40 % – Zvýraznění1 3 2 5 8" xfId="35922"/>
    <cellStyle name="40 % – Zvýraznění1 3 2 5 9" xfId="20742"/>
    <cellStyle name="40 % – Zvýraznění1 3 2 6" xfId="3458"/>
    <cellStyle name="40 % – Zvýraznění1 3 2 6 10" xfId="41168"/>
    <cellStyle name="40 % – Zvýraznění1 3 2 6 11" xfId="41169"/>
    <cellStyle name="40 % – Zvýraznění1 3 2 6 2" xfId="3459"/>
    <cellStyle name="40 % – Zvýraznění1 3 2 6 2 2" xfId="9528"/>
    <cellStyle name="40 % – Zvýraznění1 3 2 6 2 2 2" xfId="24744"/>
    <cellStyle name="40 % – Zvýraznění1 3 2 6 2 2 3" xfId="53579"/>
    <cellStyle name="40 % – Zvýraznění1 3 2 6 2 2 4" xfId="53580"/>
    <cellStyle name="40 % – Zvýraznění1 3 2 6 2 2 5" xfId="53581"/>
    <cellStyle name="40 % – Zvýraznění1 3 2 6 2 3" xfId="13147"/>
    <cellStyle name="40 % – Zvýraznění1 3 2 6 2 3 2" xfId="28337"/>
    <cellStyle name="40 % – Zvýraznění1 3 2 6 2 3 3" xfId="53582"/>
    <cellStyle name="40 % – Zvýraznění1 3 2 6 2 3 4" xfId="53583"/>
    <cellStyle name="40 % – Zvýraznění1 3 2 6 2 4" xfId="16944"/>
    <cellStyle name="40 % – Zvýraznění1 3 2 6 2 4 2" xfId="32125"/>
    <cellStyle name="40 % – Zvýraznění1 3 2 6 2 5" xfId="35927"/>
    <cellStyle name="40 % – Zvýraznění1 3 2 6 2 6" xfId="20747"/>
    <cellStyle name="40 % – Zvýraznění1 3 2 6 2 7" xfId="41170"/>
    <cellStyle name="40 % – Zvýraznění1 3 2 6 2 8" xfId="41171"/>
    <cellStyle name="40 % – Zvýraznění1 3 2 6 3" xfId="3460"/>
    <cellStyle name="40 % – Zvýraznění1 3 2 6 3 2" xfId="9529"/>
    <cellStyle name="40 % – Zvýraznění1 3 2 6 3 2 2" xfId="24745"/>
    <cellStyle name="40 % – Zvýraznění1 3 2 6 3 2 3" xfId="53584"/>
    <cellStyle name="40 % – Zvýraznění1 3 2 6 3 2 4" xfId="53585"/>
    <cellStyle name="40 % – Zvýraznění1 3 2 6 3 2 5" xfId="53586"/>
    <cellStyle name="40 % – Zvýraznění1 3 2 6 3 3" xfId="13148"/>
    <cellStyle name="40 % – Zvýraznění1 3 2 6 3 3 2" xfId="28338"/>
    <cellStyle name="40 % – Zvýraznění1 3 2 6 3 3 3" xfId="53587"/>
    <cellStyle name="40 % – Zvýraznění1 3 2 6 3 3 4" xfId="53588"/>
    <cellStyle name="40 % – Zvýraznění1 3 2 6 3 4" xfId="16945"/>
    <cellStyle name="40 % – Zvýraznění1 3 2 6 3 4 2" xfId="32126"/>
    <cellStyle name="40 % – Zvýraznění1 3 2 6 3 5" xfId="35928"/>
    <cellStyle name="40 % – Zvýraznění1 3 2 6 3 6" xfId="20748"/>
    <cellStyle name="40 % – Zvýraznění1 3 2 6 3 7" xfId="41172"/>
    <cellStyle name="40 % – Zvýraznění1 3 2 6 3 8" xfId="41173"/>
    <cellStyle name="40 % – Zvýraznění1 3 2 6 4" xfId="3461"/>
    <cellStyle name="40 % – Zvýraznění1 3 2 6 4 2" xfId="9530"/>
    <cellStyle name="40 % – Zvýraznění1 3 2 6 4 2 2" xfId="24746"/>
    <cellStyle name="40 % – Zvýraznění1 3 2 6 4 2 3" xfId="53589"/>
    <cellStyle name="40 % – Zvýraznění1 3 2 6 4 2 4" xfId="53590"/>
    <cellStyle name="40 % – Zvýraznění1 3 2 6 4 2 5" xfId="53591"/>
    <cellStyle name="40 % – Zvýraznění1 3 2 6 4 3" xfId="13149"/>
    <cellStyle name="40 % – Zvýraznění1 3 2 6 4 3 2" xfId="28339"/>
    <cellStyle name="40 % – Zvýraznění1 3 2 6 4 3 3" xfId="53592"/>
    <cellStyle name="40 % – Zvýraznění1 3 2 6 4 3 4" xfId="53593"/>
    <cellStyle name="40 % – Zvýraznění1 3 2 6 4 4" xfId="16946"/>
    <cellStyle name="40 % – Zvýraznění1 3 2 6 4 4 2" xfId="32127"/>
    <cellStyle name="40 % – Zvýraznění1 3 2 6 4 5" xfId="35929"/>
    <cellStyle name="40 % – Zvýraznění1 3 2 6 4 6" xfId="20749"/>
    <cellStyle name="40 % – Zvýraznění1 3 2 6 4 7" xfId="41174"/>
    <cellStyle name="40 % – Zvýraznění1 3 2 6 4 8" xfId="41175"/>
    <cellStyle name="40 % – Zvýraznění1 3 2 6 5" xfId="8263"/>
    <cellStyle name="40 % – Zvýraznění1 3 2 6 5 2" xfId="23479"/>
    <cellStyle name="40 % – Zvýraznění1 3 2 6 5 3" xfId="53594"/>
    <cellStyle name="40 % – Zvýraznění1 3 2 6 5 4" xfId="53595"/>
    <cellStyle name="40 % – Zvýraznění1 3 2 6 5 5" xfId="53596"/>
    <cellStyle name="40 % – Zvýraznění1 3 2 6 6" xfId="13146"/>
    <cellStyle name="40 % – Zvýraznění1 3 2 6 6 2" xfId="28336"/>
    <cellStyle name="40 % – Zvýraznění1 3 2 6 6 3" xfId="53597"/>
    <cellStyle name="40 % – Zvýraznění1 3 2 6 6 4" xfId="53598"/>
    <cellStyle name="40 % – Zvýraznění1 3 2 6 7" xfId="16943"/>
    <cellStyle name="40 % – Zvýraznění1 3 2 6 7 2" xfId="32124"/>
    <cellStyle name="40 % – Zvýraznění1 3 2 6 8" xfId="35926"/>
    <cellStyle name="40 % – Zvýraznění1 3 2 6 9" xfId="20746"/>
    <cellStyle name="40 % – Zvýraznění1 3 2 7" xfId="3462"/>
    <cellStyle name="40 % – Zvýraznění1 3 2 7 10" xfId="41176"/>
    <cellStyle name="40 % – Zvýraznění1 3 2 7 11" xfId="41177"/>
    <cellStyle name="40 % – Zvýraznění1 3 2 7 2" xfId="3463"/>
    <cellStyle name="40 % – Zvýraznění1 3 2 7 2 2" xfId="9531"/>
    <cellStyle name="40 % – Zvýraznění1 3 2 7 2 2 2" xfId="24747"/>
    <cellStyle name="40 % – Zvýraznění1 3 2 7 2 2 3" xfId="53599"/>
    <cellStyle name="40 % – Zvýraznění1 3 2 7 2 2 4" xfId="53600"/>
    <cellStyle name="40 % – Zvýraznění1 3 2 7 2 2 5" xfId="53601"/>
    <cellStyle name="40 % – Zvýraznění1 3 2 7 2 3" xfId="13151"/>
    <cellStyle name="40 % – Zvýraznění1 3 2 7 2 3 2" xfId="28341"/>
    <cellStyle name="40 % – Zvýraznění1 3 2 7 2 3 3" xfId="53602"/>
    <cellStyle name="40 % – Zvýraznění1 3 2 7 2 3 4" xfId="53603"/>
    <cellStyle name="40 % – Zvýraznění1 3 2 7 2 4" xfId="16948"/>
    <cellStyle name="40 % – Zvýraznění1 3 2 7 2 4 2" xfId="32129"/>
    <cellStyle name="40 % – Zvýraznění1 3 2 7 2 5" xfId="35931"/>
    <cellStyle name="40 % – Zvýraznění1 3 2 7 2 6" xfId="20751"/>
    <cellStyle name="40 % – Zvýraznění1 3 2 7 2 7" xfId="41178"/>
    <cellStyle name="40 % – Zvýraznění1 3 2 7 2 8" xfId="41179"/>
    <cellStyle name="40 % – Zvýraznění1 3 2 7 3" xfId="3464"/>
    <cellStyle name="40 % – Zvýraznění1 3 2 7 3 2" xfId="9532"/>
    <cellStyle name="40 % – Zvýraznění1 3 2 7 3 2 2" xfId="24748"/>
    <cellStyle name="40 % – Zvýraznění1 3 2 7 3 2 3" xfId="53604"/>
    <cellStyle name="40 % – Zvýraznění1 3 2 7 3 2 4" xfId="53605"/>
    <cellStyle name="40 % – Zvýraznění1 3 2 7 3 2 5" xfId="53606"/>
    <cellStyle name="40 % – Zvýraznění1 3 2 7 3 3" xfId="13152"/>
    <cellStyle name="40 % – Zvýraznění1 3 2 7 3 3 2" xfId="28342"/>
    <cellStyle name="40 % – Zvýraznění1 3 2 7 3 3 3" xfId="53607"/>
    <cellStyle name="40 % – Zvýraznění1 3 2 7 3 3 4" xfId="53608"/>
    <cellStyle name="40 % – Zvýraznění1 3 2 7 3 4" xfId="16949"/>
    <cellStyle name="40 % – Zvýraznění1 3 2 7 3 4 2" xfId="32130"/>
    <cellStyle name="40 % – Zvýraznění1 3 2 7 3 5" xfId="35932"/>
    <cellStyle name="40 % – Zvýraznění1 3 2 7 3 6" xfId="20752"/>
    <cellStyle name="40 % – Zvýraznění1 3 2 7 3 7" xfId="41180"/>
    <cellStyle name="40 % – Zvýraznění1 3 2 7 3 8" xfId="41181"/>
    <cellStyle name="40 % – Zvýraznění1 3 2 7 4" xfId="3465"/>
    <cellStyle name="40 % – Zvýraznění1 3 2 7 4 2" xfId="9533"/>
    <cellStyle name="40 % – Zvýraznění1 3 2 7 4 2 2" xfId="24749"/>
    <cellStyle name="40 % – Zvýraznění1 3 2 7 4 2 3" xfId="53609"/>
    <cellStyle name="40 % – Zvýraznění1 3 2 7 4 2 4" xfId="53610"/>
    <cellStyle name="40 % – Zvýraznění1 3 2 7 4 2 5" xfId="53611"/>
    <cellStyle name="40 % – Zvýraznění1 3 2 7 4 3" xfId="13153"/>
    <cellStyle name="40 % – Zvýraznění1 3 2 7 4 3 2" xfId="28343"/>
    <cellStyle name="40 % – Zvýraznění1 3 2 7 4 3 3" xfId="53612"/>
    <cellStyle name="40 % – Zvýraznění1 3 2 7 4 3 4" xfId="53613"/>
    <cellStyle name="40 % – Zvýraznění1 3 2 7 4 4" xfId="16950"/>
    <cellStyle name="40 % – Zvýraznění1 3 2 7 4 4 2" xfId="32131"/>
    <cellStyle name="40 % – Zvýraznění1 3 2 7 4 5" xfId="35933"/>
    <cellStyle name="40 % – Zvýraznění1 3 2 7 4 6" xfId="20753"/>
    <cellStyle name="40 % – Zvýraznění1 3 2 7 4 7" xfId="41182"/>
    <cellStyle name="40 % – Zvýraznění1 3 2 7 4 8" xfId="41183"/>
    <cellStyle name="40 % – Zvýraznění1 3 2 7 5" xfId="8351"/>
    <cellStyle name="40 % – Zvýraznění1 3 2 7 5 2" xfId="23567"/>
    <cellStyle name="40 % – Zvýraznění1 3 2 7 5 3" xfId="53614"/>
    <cellStyle name="40 % – Zvýraznění1 3 2 7 5 4" xfId="53615"/>
    <cellStyle name="40 % – Zvýraznění1 3 2 7 5 5" xfId="53616"/>
    <cellStyle name="40 % – Zvýraznění1 3 2 7 6" xfId="13150"/>
    <cellStyle name="40 % – Zvýraznění1 3 2 7 6 2" xfId="28340"/>
    <cellStyle name="40 % – Zvýraznění1 3 2 7 6 3" xfId="53617"/>
    <cellStyle name="40 % – Zvýraznění1 3 2 7 6 4" xfId="53618"/>
    <cellStyle name="40 % – Zvýraznění1 3 2 7 7" xfId="16947"/>
    <cellStyle name="40 % – Zvýraznění1 3 2 7 7 2" xfId="32128"/>
    <cellStyle name="40 % – Zvýraznění1 3 2 7 8" xfId="35930"/>
    <cellStyle name="40 % – Zvýraznění1 3 2 7 9" xfId="20750"/>
    <cellStyle name="40 % – Zvýraznění1 3 2 8" xfId="3466"/>
    <cellStyle name="40 % – Zvýraznění1 3 2 8 10" xfId="41184"/>
    <cellStyle name="40 % – Zvýraznění1 3 2 8 11" xfId="41185"/>
    <cellStyle name="40 % – Zvýraznění1 3 2 8 2" xfId="3467"/>
    <cellStyle name="40 % – Zvýraznění1 3 2 8 2 2" xfId="9534"/>
    <cellStyle name="40 % – Zvýraznění1 3 2 8 2 2 2" xfId="24750"/>
    <cellStyle name="40 % – Zvýraznění1 3 2 8 2 2 3" xfId="53619"/>
    <cellStyle name="40 % – Zvýraznění1 3 2 8 2 2 4" xfId="53620"/>
    <cellStyle name="40 % – Zvýraznění1 3 2 8 2 2 5" xfId="53621"/>
    <cellStyle name="40 % – Zvýraznění1 3 2 8 2 3" xfId="13155"/>
    <cellStyle name="40 % – Zvýraznění1 3 2 8 2 3 2" xfId="28345"/>
    <cellStyle name="40 % – Zvýraznění1 3 2 8 2 3 3" xfId="53622"/>
    <cellStyle name="40 % – Zvýraznění1 3 2 8 2 3 4" xfId="53623"/>
    <cellStyle name="40 % – Zvýraznění1 3 2 8 2 4" xfId="16952"/>
    <cellStyle name="40 % – Zvýraznění1 3 2 8 2 4 2" xfId="32133"/>
    <cellStyle name="40 % – Zvýraznění1 3 2 8 2 5" xfId="35935"/>
    <cellStyle name="40 % – Zvýraznění1 3 2 8 2 6" xfId="20755"/>
    <cellStyle name="40 % – Zvýraznění1 3 2 8 2 7" xfId="41186"/>
    <cellStyle name="40 % – Zvýraznění1 3 2 8 2 8" xfId="41187"/>
    <cellStyle name="40 % – Zvýraznění1 3 2 8 3" xfId="3468"/>
    <cellStyle name="40 % – Zvýraznění1 3 2 8 3 2" xfId="9535"/>
    <cellStyle name="40 % – Zvýraznění1 3 2 8 3 2 2" xfId="24751"/>
    <cellStyle name="40 % – Zvýraznění1 3 2 8 3 2 3" xfId="53624"/>
    <cellStyle name="40 % – Zvýraznění1 3 2 8 3 2 4" xfId="53625"/>
    <cellStyle name="40 % – Zvýraznění1 3 2 8 3 2 5" xfId="53626"/>
    <cellStyle name="40 % – Zvýraznění1 3 2 8 3 3" xfId="13156"/>
    <cellStyle name="40 % – Zvýraznění1 3 2 8 3 3 2" xfId="28346"/>
    <cellStyle name="40 % – Zvýraznění1 3 2 8 3 3 3" xfId="53627"/>
    <cellStyle name="40 % – Zvýraznění1 3 2 8 3 3 4" xfId="53628"/>
    <cellStyle name="40 % – Zvýraznění1 3 2 8 3 4" xfId="16953"/>
    <cellStyle name="40 % – Zvýraznění1 3 2 8 3 4 2" xfId="32134"/>
    <cellStyle name="40 % – Zvýraznění1 3 2 8 3 5" xfId="35936"/>
    <cellStyle name="40 % – Zvýraznění1 3 2 8 3 6" xfId="20756"/>
    <cellStyle name="40 % – Zvýraznění1 3 2 8 3 7" xfId="41188"/>
    <cellStyle name="40 % – Zvýraznění1 3 2 8 3 8" xfId="41189"/>
    <cellStyle name="40 % – Zvýraznění1 3 2 8 4" xfId="3469"/>
    <cellStyle name="40 % – Zvýraznění1 3 2 8 4 2" xfId="9536"/>
    <cellStyle name="40 % – Zvýraznění1 3 2 8 4 2 2" xfId="24752"/>
    <cellStyle name="40 % – Zvýraznění1 3 2 8 4 2 3" xfId="53629"/>
    <cellStyle name="40 % – Zvýraznění1 3 2 8 4 2 4" xfId="53630"/>
    <cellStyle name="40 % – Zvýraznění1 3 2 8 4 2 5" xfId="53631"/>
    <cellStyle name="40 % – Zvýraznění1 3 2 8 4 3" xfId="13157"/>
    <cellStyle name="40 % – Zvýraznění1 3 2 8 4 3 2" xfId="28347"/>
    <cellStyle name="40 % – Zvýraznění1 3 2 8 4 3 3" xfId="53632"/>
    <cellStyle name="40 % – Zvýraznění1 3 2 8 4 3 4" xfId="53633"/>
    <cellStyle name="40 % – Zvýraznění1 3 2 8 4 4" xfId="16954"/>
    <cellStyle name="40 % – Zvýraznění1 3 2 8 4 4 2" xfId="32135"/>
    <cellStyle name="40 % – Zvýraznění1 3 2 8 4 5" xfId="35937"/>
    <cellStyle name="40 % – Zvýraznění1 3 2 8 4 6" xfId="20757"/>
    <cellStyle name="40 % – Zvýraznění1 3 2 8 4 7" xfId="41190"/>
    <cellStyle name="40 % – Zvýraznění1 3 2 8 4 8" xfId="41191"/>
    <cellStyle name="40 % – Zvýraznění1 3 2 8 5" xfId="8434"/>
    <cellStyle name="40 % – Zvýraznění1 3 2 8 5 2" xfId="23650"/>
    <cellStyle name="40 % – Zvýraznění1 3 2 8 5 3" xfId="53634"/>
    <cellStyle name="40 % – Zvýraznění1 3 2 8 5 4" xfId="53635"/>
    <cellStyle name="40 % – Zvýraznění1 3 2 8 5 5" xfId="53636"/>
    <cellStyle name="40 % – Zvýraznění1 3 2 8 6" xfId="13154"/>
    <cellStyle name="40 % – Zvýraznění1 3 2 8 6 2" xfId="28344"/>
    <cellStyle name="40 % – Zvýraznění1 3 2 8 6 3" xfId="53637"/>
    <cellStyle name="40 % – Zvýraznění1 3 2 8 6 4" xfId="53638"/>
    <cellStyle name="40 % – Zvýraznění1 3 2 8 7" xfId="16951"/>
    <cellStyle name="40 % – Zvýraznění1 3 2 8 7 2" xfId="32132"/>
    <cellStyle name="40 % – Zvýraznění1 3 2 8 8" xfId="35934"/>
    <cellStyle name="40 % – Zvýraznění1 3 2 8 9" xfId="20754"/>
    <cellStyle name="40 % – Zvýraznění1 3 2 9" xfId="3470"/>
    <cellStyle name="40 % – Zvýraznění1 3 2 9 2" xfId="9537"/>
    <cellStyle name="40 % – Zvýraznění1 3 2 9 2 2" xfId="24753"/>
    <cellStyle name="40 % – Zvýraznění1 3 2 9 2 3" xfId="53639"/>
    <cellStyle name="40 % – Zvýraznění1 3 2 9 2 4" xfId="53640"/>
    <cellStyle name="40 % – Zvýraznění1 3 2 9 2 5" xfId="53641"/>
    <cellStyle name="40 % – Zvýraznění1 3 2 9 3" xfId="13158"/>
    <cellStyle name="40 % – Zvýraznění1 3 2 9 3 2" xfId="28348"/>
    <cellStyle name="40 % – Zvýraznění1 3 2 9 3 3" xfId="53642"/>
    <cellStyle name="40 % – Zvýraznění1 3 2 9 3 4" xfId="53643"/>
    <cellStyle name="40 % – Zvýraznění1 3 2 9 4" xfId="16955"/>
    <cellStyle name="40 % – Zvýraznění1 3 2 9 4 2" xfId="32136"/>
    <cellStyle name="40 % – Zvýraznění1 3 2 9 5" xfId="35938"/>
    <cellStyle name="40 % – Zvýraznění1 3 2 9 6" xfId="20758"/>
    <cellStyle name="40 % – Zvýraznění1 3 2 9 7" xfId="41192"/>
    <cellStyle name="40 % – Zvýraznění1 3 2 9 8" xfId="41193"/>
    <cellStyle name="40 % – Zvýraznění1 3 20" xfId="3471"/>
    <cellStyle name="40 % – Zvýraznění1 3 20 2" xfId="3472"/>
    <cellStyle name="40 % – Zvýraznění1 3 21" xfId="3473"/>
    <cellStyle name="40 % – Zvýraznění1 3 21 2" xfId="11174"/>
    <cellStyle name="40 % – Zvýraznění1 3 21 2 2" xfId="26374"/>
    <cellStyle name="40 % – Zvýraznění1 3 21 2 3" xfId="53644"/>
    <cellStyle name="40 % – Zvýraznění1 3 21 2 4" xfId="53645"/>
    <cellStyle name="40 % – Zvýraznění1 3 21 2 5" xfId="53646"/>
    <cellStyle name="40 % – Zvýraznění1 3 21 3" xfId="13159"/>
    <cellStyle name="40 % – Zvýraznění1 3 21 3 2" xfId="28349"/>
    <cellStyle name="40 % – Zvýraznění1 3 21 3 3" xfId="53647"/>
    <cellStyle name="40 % – Zvýraznění1 3 21 3 4" xfId="53648"/>
    <cellStyle name="40 % – Zvýraznění1 3 21 4" xfId="16956"/>
    <cellStyle name="40 % – Zvýraznění1 3 21 4 2" xfId="32137"/>
    <cellStyle name="40 % – Zvýraznění1 3 21 5" xfId="35939"/>
    <cellStyle name="40 % – Zvýraznění1 3 21 6" xfId="20759"/>
    <cellStyle name="40 % – Zvýraznění1 3 21 7" xfId="41194"/>
    <cellStyle name="40 % – Zvýraznění1 3 21 8" xfId="41195"/>
    <cellStyle name="40 % – Zvýraznění1 3 22" xfId="7599"/>
    <cellStyle name="40 % – Zvýraznění1 3 22 2" xfId="22818"/>
    <cellStyle name="40 % – Zvýraznění1 3 22 3" xfId="53649"/>
    <cellStyle name="40 % – Zvýraznění1 3 22 4" xfId="53650"/>
    <cellStyle name="40 % – Zvýraznění1 3 23" xfId="53651"/>
    <cellStyle name="40 % – Zvýraznění1 3 3" xfId="484"/>
    <cellStyle name="40 % – Zvýraznění1 3 3 10" xfId="3474"/>
    <cellStyle name="40 % – Zvýraznění1 3 3 10 2" xfId="9538"/>
    <cellStyle name="40 % – Zvýraznění1 3 3 10 2 2" xfId="24754"/>
    <cellStyle name="40 % – Zvýraznění1 3 3 10 2 3" xfId="53652"/>
    <cellStyle name="40 % – Zvýraznění1 3 3 10 2 4" xfId="53653"/>
    <cellStyle name="40 % – Zvýraznění1 3 3 10 2 5" xfId="53654"/>
    <cellStyle name="40 % – Zvýraznění1 3 3 10 3" xfId="13160"/>
    <cellStyle name="40 % – Zvýraznění1 3 3 10 3 2" xfId="28350"/>
    <cellStyle name="40 % – Zvýraznění1 3 3 10 3 3" xfId="53655"/>
    <cellStyle name="40 % – Zvýraznění1 3 3 10 3 4" xfId="53656"/>
    <cellStyle name="40 % – Zvýraznění1 3 3 10 4" xfId="16957"/>
    <cellStyle name="40 % – Zvýraznění1 3 3 10 4 2" xfId="32138"/>
    <cellStyle name="40 % – Zvýraznění1 3 3 10 5" xfId="35940"/>
    <cellStyle name="40 % – Zvýraznění1 3 3 10 6" xfId="20760"/>
    <cellStyle name="40 % – Zvýraznění1 3 3 10 7" xfId="41196"/>
    <cellStyle name="40 % – Zvýraznění1 3 3 10 8" xfId="41197"/>
    <cellStyle name="40 % – Zvýraznění1 3 3 11" xfId="3475"/>
    <cellStyle name="40 % – Zvýraznění1 3 3 11 2" xfId="11092"/>
    <cellStyle name="40 % – Zvýraznění1 3 3 11 2 2" xfId="26292"/>
    <cellStyle name="40 % – Zvýraznění1 3 3 11 2 3" xfId="53657"/>
    <cellStyle name="40 % – Zvýraznění1 3 3 11 2 4" xfId="53658"/>
    <cellStyle name="40 % – Zvýraznění1 3 3 11 2 5" xfId="53659"/>
    <cellStyle name="40 % – Zvýraznění1 3 3 11 3" xfId="13161"/>
    <cellStyle name="40 % – Zvýraznění1 3 3 11 3 2" xfId="28351"/>
    <cellStyle name="40 % – Zvýraznění1 3 3 11 3 3" xfId="53660"/>
    <cellStyle name="40 % – Zvýraznění1 3 3 11 3 4" xfId="53661"/>
    <cellStyle name="40 % – Zvýraznění1 3 3 11 4" xfId="16958"/>
    <cellStyle name="40 % – Zvýraznění1 3 3 11 4 2" xfId="32139"/>
    <cellStyle name="40 % – Zvýraznění1 3 3 11 5" xfId="35941"/>
    <cellStyle name="40 % – Zvýraznění1 3 3 11 6" xfId="20761"/>
    <cellStyle name="40 % – Zvýraznění1 3 3 11 7" xfId="41198"/>
    <cellStyle name="40 % – Zvýraznění1 3 3 11 8" xfId="41199"/>
    <cellStyle name="40 % – Zvýraznění1 3 3 12" xfId="7854"/>
    <cellStyle name="40 % – Zvýraznění1 3 3 12 2" xfId="23073"/>
    <cellStyle name="40 % – Zvýraznění1 3 3 12 3" xfId="53662"/>
    <cellStyle name="40 % – Zvýraznění1 3 3 12 4" xfId="53663"/>
    <cellStyle name="40 % – Zvýraznění1 3 3 12 5" xfId="53664"/>
    <cellStyle name="40 % – Zvýraznění1 3 3 13" xfId="11564"/>
    <cellStyle name="40 % – Zvýraznění1 3 3 13 2" xfId="26760"/>
    <cellStyle name="40 % – Zvýraznění1 3 3 13 3" xfId="53665"/>
    <cellStyle name="40 % – Zvýraznění1 3 3 13 4" xfId="53666"/>
    <cellStyle name="40 % – Zvýraznění1 3 3 14" xfId="15364"/>
    <cellStyle name="40 % – Zvýraznění1 3 3 14 2" xfId="30545"/>
    <cellStyle name="40 % – Zvýraznění1 3 3 15" xfId="34350"/>
    <cellStyle name="40 % – Zvýraznění1 3 3 16" xfId="19170"/>
    <cellStyle name="40 % – Zvýraznění1 3 3 17" xfId="41200"/>
    <cellStyle name="40 % – Zvýraznění1 3 3 18" xfId="41201"/>
    <cellStyle name="40 % – Zvýraznění1 3 3 2" xfId="3476"/>
    <cellStyle name="40 % – Zvýraznění1 3 3 2 10" xfId="41202"/>
    <cellStyle name="40 % – Zvýraznění1 3 3 2 11" xfId="41203"/>
    <cellStyle name="40 % – Zvýraznění1 3 3 2 2" xfId="3477"/>
    <cellStyle name="40 % – Zvýraznění1 3 3 2 2 2" xfId="9539"/>
    <cellStyle name="40 % – Zvýraznění1 3 3 2 2 2 2" xfId="24755"/>
    <cellStyle name="40 % – Zvýraznění1 3 3 2 2 2 3" xfId="53667"/>
    <cellStyle name="40 % – Zvýraznění1 3 3 2 2 2 4" xfId="53668"/>
    <cellStyle name="40 % – Zvýraznění1 3 3 2 2 2 5" xfId="53669"/>
    <cellStyle name="40 % – Zvýraznění1 3 3 2 2 3" xfId="13163"/>
    <cellStyle name="40 % – Zvýraznění1 3 3 2 2 3 2" xfId="28353"/>
    <cellStyle name="40 % – Zvýraznění1 3 3 2 2 3 3" xfId="53670"/>
    <cellStyle name="40 % – Zvýraznění1 3 3 2 2 3 4" xfId="53671"/>
    <cellStyle name="40 % – Zvýraznění1 3 3 2 2 4" xfId="16960"/>
    <cellStyle name="40 % – Zvýraznění1 3 3 2 2 4 2" xfId="32141"/>
    <cellStyle name="40 % – Zvýraznění1 3 3 2 2 5" xfId="35943"/>
    <cellStyle name="40 % – Zvýraznění1 3 3 2 2 6" xfId="20763"/>
    <cellStyle name="40 % – Zvýraznění1 3 3 2 2 7" xfId="41204"/>
    <cellStyle name="40 % – Zvýraznění1 3 3 2 2 8" xfId="41205"/>
    <cellStyle name="40 % – Zvýraznění1 3 3 2 3" xfId="3478"/>
    <cellStyle name="40 % – Zvýraznění1 3 3 2 3 2" xfId="9540"/>
    <cellStyle name="40 % – Zvýraznění1 3 3 2 3 2 2" xfId="24756"/>
    <cellStyle name="40 % – Zvýraznění1 3 3 2 3 2 3" xfId="53672"/>
    <cellStyle name="40 % – Zvýraznění1 3 3 2 3 2 4" xfId="53673"/>
    <cellStyle name="40 % – Zvýraznění1 3 3 2 3 2 5" xfId="53674"/>
    <cellStyle name="40 % – Zvýraznění1 3 3 2 3 3" xfId="13164"/>
    <cellStyle name="40 % – Zvýraznění1 3 3 2 3 3 2" xfId="28354"/>
    <cellStyle name="40 % – Zvýraznění1 3 3 2 3 3 3" xfId="53675"/>
    <cellStyle name="40 % – Zvýraznění1 3 3 2 3 3 4" xfId="53676"/>
    <cellStyle name="40 % – Zvýraznění1 3 3 2 3 4" xfId="16961"/>
    <cellStyle name="40 % – Zvýraznění1 3 3 2 3 4 2" xfId="32142"/>
    <cellStyle name="40 % – Zvýraznění1 3 3 2 3 5" xfId="35944"/>
    <cellStyle name="40 % – Zvýraznění1 3 3 2 3 6" xfId="20764"/>
    <cellStyle name="40 % – Zvýraznění1 3 3 2 3 7" xfId="41206"/>
    <cellStyle name="40 % – Zvýraznění1 3 3 2 3 8" xfId="41207"/>
    <cellStyle name="40 % – Zvýraznění1 3 3 2 4" xfId="3479"/>
    <cellStyle name="40 % – Zvýraznění1 3 3 2 4 2" xfId="9541"/>
    <cellStyle name="40 % – Zvýraznění1 3 3 2 4 2 2" xfId="24757"/>
    <cellStyle name="40 % – Zvýraznění1 3 3 2 4 2 3" xfId="53677"/>
    <cellStyle name="40 % – Zvýraznění1 3 3 2 4 2 4" xfId="53678"/>
    <cellStyle name="40 % – Zvýraznění1 3 3 2 4 2 5" xfId="53679"/>
    <cellStyle name="40 % – Zvýraznění1 3 3 2 4 3" xfId="13165"/>
    <cellStyle name="40 % – Zvýraznění1 3 3 2 4 3 2" xfId="28355"/>
    <cellStyle name="40 % – Zvýraznění1 3 3 2 4 3 3" xfId="53680"/>
    <cellStyle name="40 % – Zvýraznění1 3 3 2 4 3 4" xfId="53681"/>
    <cellStyle name="40 % – Zvýraznění1 3 3 2 4 4" xfId="16962"/>
    <cellStyle name="40 % – Zvýraznění1 3 3 2 4 4 2" xfId="32143"/>
    <cellStyle name="40 % – Zvýraznění1 3 3 2 4 5" xfId="35945"/>
    <cellStyle name="40 % – Zvýraznění1 3 3 2 4 6" xfId="20765"/>
    <cellStyle name="40 % – Zvýraznění1 3 3 2 4 7" xfId="41208"/>
    <cellStyle name="40 % – Zvýraznění1 3 3 2 4 8" xfId="41209"/>
    <cellStyle name="40 % – Zvýraznění1 3 3 2 5" xfId="7915"/>
    <cellStyle name="40 % – Zvýraznění1 3 3 2 5 2" xfId="23132"/>
    <cellStyle name="40 % – Zvýraznění1 3 3 2 5 3" xfId="53682"/>
    <cellStyle name="40 % – Zvýraznění1 3 3 2 5 4" xfId="53683"/>
    <cellStyle name="40 % – Zvýraznění1 3 3 2 5 5" xfId="53684"/>
    <cellStyle name="40 % – Zvýraznění1 3 3 2 6" xfId="13162"/>
    <cellStyle name="40 % – Zvýraznění1 3 3 2 6 2" xfId="28352"/>
    <cellStyle name="40 % – Zvýraznění1 3 3 2 6 3" xfId="53685"/>
    <cellStyle name="40 % – Zvýraznění1 3 3 2 6 4" xfId="53686"/>
    <cellStyle name="40 % – Zvýraznění1 3 3 2 7" xfId="16959"/>
    <cellStyle name="40 % – Zvýraznění1 3 3 2 7 2" xfId="32140"/>
    <cellStyle name="40 % – Zvýraznění1 3 3 2 8" xfId="35942"/>
    <cellStyle name="40 % – Zvýraznění1 3 3 2 9" xfId="20762"/>
    <cellStyle name="40 % – Zvýraznění1 3 3 3" xfId="3480"/>
    <cellStyle name="40 % – Zvýraznění1 3 3 3 10" xfId="41210"/>
    <cellStyle name="40 % – Zvýraznění1 3 3 3 11" xfId="41211"/>
    <cellStyle name="40 % – Zvýraznění1 3 3 3 2" xfId="3481"/>
    <cellStyle name="40 % – Zvýraznění1 3 3 3 2 2" xfId="9542"/>
    <cellStyle name="40 % – Zvýraznění1 3 3 3 2 2 2" xfId="24758"/>
    <cellStyle name="40 % – Zvýraznění1 3 3 3 2 2 3" xfId="53687"/>
    <cellStyle name="40 % – Zvýraznění1 3 3 3 2 2 4" xfId="53688"/>
    <cellStyle name="40 % – Zvýraznění1 3 3 3 2 2 5" xfId="53689"/>
    <cellStyle name="40 % – Zvýraznění1 3 3 3 2 3" xfId="13167"/>
    <cellStyle name="40 % – Zvýraznění1 3 3 3 2 3 2" xfId="28357"/>
    <cellStyle name="40 % – Zvýraznění1 3 3 3 2 3 3" xfId="53690"/>
    <cellStyle name="40 % – Zvýraznění1 3 3 3 2 3 4" xfId="53691"/>
    <cellStyle name="40 % – Zvýraznění1 3 3 3 2 4" xfId="16964"/>
    <cellStyle name="40 % – Zvýraznění1 3 3 3 2 4 2" xfId="32145"/>
    <cellStyle name="40 % – Zvýraznění1 3 3 3 2 5" xfId="35947"/>
    <cellStyle name="40 % – Zvýraznění1 3 3 3 2 6" xfId="20767"/>
    <cellStyle name="40 % – Zvýraznění1 3 3 3 2 7" xfId="41212"/>
    <cellStyle name="40 % – Zvýraznění1 3 3 3 2 8" xfId="41213"/>
    <cellStyle name="40 % – Zvýraznění1 3 3 3 3" xfId="3482"/>
    <cellStyle name="40 % – Zvýraznění1 3 3 3 3 2" xfId="9543"/>
    <cellStyle name="40 % – Zvýraznění1 3 3 3 3 2 2" xfId="24759"/>
    <cellStyle name="40 % – Zvýraznění1 3 3 3 3 2 3" xfId="53692"/>
    <cellStyle name="40 % – Zvýraznění1 3 3 3 3 2 4" xfId="53693"/>
    <cellStyle name="40 % – Zvýraznění1 3 3 3 3 2 5" xfId="53694"/>
    <cellStyle name="40 % – Zvýraznění1 3 3 3 3 3" xfId="13168"/>
    <cellStyle name="40 % – Zvýraznění1 3 3 3 3 3 2" xfId="28358"/>
    <cellStyle name="40 % – Zvýraznění1 3 3 3 3 3 3" xfId="53695"/>
    <cellStyle name="40 % – Zvýraznění1 3 3 3 3 3 4" xfId="53696"/>
    <cellStyle name="40 % – Zvýraznění1 3 3 3 3 4" xfId="16965"/>
    <cellStyle name="40 % – Zvýraznění1 3 3 3 3 4 2" xfId="32146"/>
    <cellStyle name="40 % – Zvýraznění1 3 3 3 3 5" xfId="35948"/>
    <cellStyle name="40 % – Zvýraznění1 3 3 3 3 6" xfId="20768"/>
    <cellStyle name="40 % – Zvýraznění1 3 3 3 3 7" xfId="41214"/>
    <cellStyle name="40 % – Zvýraznění1 3 3 3 3 8" xfId="41215"/>
    <cellStyle name="40 % – Zvýraznění1 3 3 3 4" xfId="3483"/>
    <cellStyle name="40 % – Zvýraznění1 3 3 3 4 2" xfId="9544"/>
    <cellStyle name="40 % – Zvýraznění1 3 3 3 4 2 2" xfId="24760"/>
    <cellStyle name="40 % – Zvýraznění1 3 3 3 4 2 3" xfId="53697"/>
    <cellStyle name="40 % – Zvýraznění1 3 3 3 4 2 4" xfId="53698"/>
    <cellStyle name="40 % – Zvýraznění1 3 3 3 4 2 5" xfId="53699"/>
    <cellStyle name="40 % – Zvýraznění1 3 3 3 4 3" xfId="13169"/>
    <cellStyle name="40 % – Zvýraznění1 3 3 3 4 3 2" xfId="28359"/>
    <cellStyle name="40 % – Zvýraznění1 3 3 3 4 3 3" xfId="53700"/>
    <cellStyle name="40 % – Zvýraznění1 3 3 3 4 3 4" xfId="53701"/>
    <cellStyle name="40 % – Zvýraznění1 3 3 3 4 4" xfId="16966"/>
    <cellStyle name="40 % – Zvýraznění1 3 3 3 4 4 2" xfId="32147"/>
    <cellStyle name="40 % – Zvýraznění1 3 3 3 4 5" xfId="35949"/>
    <cellStyle name="40 % – Zvýraznění1 3 3 3 4 6" xfId="20769"/>
    <cellStyle name="40 % – Zvýraznění1 3 3 3 4 7" xfId="41216"/>
    <cellStyle name="40 % – Zvýraznění1 3 3 3 4 8" xfId="41217"/>
    <cellStyle name="40 % – Zvýraznění1 3 3 3 5" xfId="8068"/>
    <cellStyle name="40 % – Zvýraznění1 3 3 3 5 2" xfId="23284"/>
    <cellStyle name="40 % – Zvýraznění1 3 3 3 5 3" xfId="53702"/>
    <cellStyle name="40 % – Zvýraznění1 3 3 3 5 4" xfId="53703"/>
    <cellStyle name="40 % – Zvýraznění1 3 3 3 5 5" xfId="53704"/>
    <cellStyle name="40 % – Zvýraznění1 3 3 3 6" xfId="13166"/>
    <cellStyle name="40 % – Zvýraznění1 3 3 3 6 2" xfId="28356"/>
    <cellStyle name="40 % – Zvýraznění1 3 3 3 6 3" xfId="53705"/>
    <cellStyle name="40 % – Zvýraznění1 3 3 3 6 4" xfId="53706"/>
    <cellStyle name="40 % – Zvýraznění1 3 3 3 7" xfId="16963"/>
    <cellStyle name="40 % – Zvýraznění1 3 3 3 7 2" xfId="32144"/>
    <cellStyle name="40 % – Zvýraznění1 3 3 3 8" xfId="35946"/>
    <cellStyle name="40 % – Zvýraznění1 3 3 3 9" xfId="20766"/>
    <cellStyle name="40 % – Zvýraznění1 3 3 4" xfId="3484"/>
    <cellStyle name="40 % – Zvýraznění1 3 3 4 10" xfId="41218"/>
    <cellStyle name="40 % – Zvýraznění1 3 3 4 11" xfId="41219"/>
    <cellStyle name="40 % – Zvýraznění1 3 3 4 2" xfId="3485"/>
    <cellStyle name="40 % – Zvýraznění1 3 3 4 2 2" xfId="9545"/>
    <cellStyle name="40 % – Zvýraznění1 3 3 4 2 2 2" xfId="24761"/>
    <cellStyle name="40 % – Zvýraznění1 3 3 4 2 2 3" xfId="53707"/>
    <cellStyle name="40 % – Zvýraznění1 3 3 4 2 2 4" xfId="53708"/>
    <cellStyle name="40 % – Zvýraznění1 3 3 4 2 2 5" xfId="53709"/>
    <cellStyle name="40 % – Zvýraznění1 3 3 4 2 3" xfId="13171"/>
    <cellStyle name="40 % – Zvýraznění1 3 3 4 2 3 2" xfId="28361"/>
    <cellStyle name="40 % – Zvýraznění1 3 3 4 2 3 3" xfId="53710"/>
    <cellStyle name="40 % – Zvýraznění1 3 3 4 2 3 4" xfId="53711"/>
    <cellStyle name="40 % – Zvýraznění1 3 3 4 2 4" xfId="16968"/>
    <cellStyle name="40 % – Zvýraznění1 3 3 4 2 4 2" xfId="32149"/>
    <cellStyle name="40 % – Zvýraznění1 3 3 4 2 5" xfId="35951"/>
    <cellStyle name="40 % – Zvýraznění1 3 3 4 2 6" xfId="20771"/>
    <cellStyle name="40 % – Zvýraznění1 3 3 4 2 7" xfId="41220"/>
    <cellStyle name="40 % – Zvýraznění1 3 3 4 2 8" xfId="41221"/>
    <cellStyle name="40 % – Zvýraznění1 3 3 4 3" xfId="3486"/>
    <cellStyle name="40 % – Zvýraznění1 3 3 4 3 2" xfId="9546"/>
    <cellStyle name="40 % – Zvýraznění1 3 3 4 3 2 2" xfId="24762"/>
    <cellStyle name="40 % – Zvýraznění1 3 3 4 3 2 3" xfId="53712"/>
    <cellStyle name="40 % – Zvýraznění1 3 3 4 3 2 4" xfId="53713"/>
    <cellStyle name="40 % – Zvýraznění1 3 3 4 3 2 5" xfId="53714"/>
    <cellStyle name="40 % – Zvýraznění1 3 3 4 3 3" xfId="13172"/>
    <cellStyle name="40 % – Zvýraznění1 3 3 4 3 3 2" xfId="28362"/>
    <cellStyle name="40 % – Zvýraznění1 3 3 4 3 3 3" xfId="53715"/>
    <cellStyle name="40 % – Zvýraznění1 3 3 4 3 3 4" xfId="53716"/>
    <cellStyle name="40 % – Zvýraznění1 3 3 4 3 4" xfId="16969"/>
    <cellStyle name="40 % – Zvýraznění1 3 3 4 3 4 2" xfId="32150"/>
    <cellStyle name="40 % – Zvýraznění1 3 3 4 3 5" xfId="35952"/>
    <cellStyle name="40 % – Zvýraznění1 3 3 4 3 6" xfId="20772"/>
    <cellStyle name="40 % – Zvýraznění1 3 3 4 3 7" xfId="41222"/>
    <cellStyle name="40 % – Zvýraznění1 3 3 4 3 8" xfId="41223"/>
    <cellStyle name="40 % – Zvýraznění1 3 3 4 4" xfId="3487"/>
    <cellStyle name="40 % – Zvýraznění1 3 3 4 4 2" xfId="9547"/>
    <cellStyle name="40 % – Zvýraznění1 3 3 4 4 2 2" xfId="24763"/>
    <cellStyle name="40 % – Zvýraznění1 3 3 4 4 2 3" xfId="53717"/>
    <cellStyle name="40 % – Zvýraznění1 3 3 4 4 2 4" xfId="53718"/>
    <cellStyle name="40 % – Zvýraznění1 3 3 4 4 2 5" xfId="53719"/>
    <cellStyle name="40 % – Zvýraznění1 3 3 4 4 3" xfId="13173"/>
    <cellStyle name="40 % – Zvýraznění1 3 3 4 4 3 2" xfId="28363"/>
    <cellStyle name="40 % – Zvýraznění1 3 3 4 4 3 3" xfId="53720"/>
    <cellStyle name="40 % – Zvýraznění1 3 3 4 4 3 4" xfId="53721"/>
    <cellStyle name="40 % – Zvýraznění1 3 3 4 4 4" xfId="16970"/>
    <cellStyle name="40 % – Zvýraznění1 3 3 4 4 4 2" xfId="32151"/>
    <cellStyle name="40 % – Zvýraznění1 3 3 4 4 5" xfId="35953"/>
    <cellStyle name="40 % – Zvýraznění1 3 3 4 4 6" xfId="20773"/>
    <cellStyle name="40 % – Zvýraznění1 3 3 4 4 7" xfId="41224"/>
    <cellStyle name="40 % – Zvýraznění1 3 3 4 4 8" xfId="41225"/>
    <cellStyle name="40 % – Zvýraznění1 3 3 4 5" xfId="8148"/>
    <cellStyle name="40 % – Zvýraznění1 3 3 4 5 2" xfId="23364"/>
    <cellStyle name="40 % – Zvýraznění1 3 3 4 5 3" xfId="53722"/>
    <cellStyle name="40 % – Zvýraznění1 3 3 4 5 4" xfId="53723"/>
    <cellStyle name="40 % – Zvýraznění1 3 3 4 5 5" xfId="53724"/>
    <cellStyle name="40 % – Zvýraznění1 3 3 4 6" xfId="13170"/>
    <cellStyle name="40 % – Zvýraznění1 3 3 4 6 2" xfId="28360"/>
    <cellStyle name="40 % – Zvýraznění1 3 3 4 6 3" xfId="53725"/>
    <cellStyle name="40 % – Zvýraznění1 3 3 4 6 4" xfId="53726"/>
    <cellStyle name="40 % – Zvýraznění1 3 3 4 7" xfId="16967"/>
    <cellStyle name="40 % – Zvýraznění1 3 3 4 7 2" xfId="32148"/>
    <cellStyle name="40 % – Zvýraznění1 3 3 4 8" xfId="35950"/>
    <cellStyle name="40 % – Zvýraznění1 3 3 4 9" xfId="20770"/>
    <cellStyle name="40 % – Zvýraznění1 3 3 5" xfId="3488"/>
    <cellStyle name="40 % – Zvýraznění1 3 3 5 10" xfId="41226"/>
    <cellStyle name="40 % – Zvýraznění1 3 3 5 11" xfId="41227"/>
    <cellStyle name="40 % – Zvýraznění1 3 3 5 2" xfId="3489"/>
    <cellStyle name="40 % – Zvýraznění1 3 3 5 2 2" xfId="9548"/>
    <cellStyle name="40 % – Zvýraznění1 3 3 5 2 2 2" xfId="24764"/>
    <cellStyle name="40 % – Zvýraznění1 3 3 5 2 2 3" xfId="53727"/>
    <cellStyle name="40 % – Zvýraznění1 3 3 5 2 2 4" xfId="53728"/>
    <cellStyle name="40 % – Zvýraznění1 3 3 5 2 2 5" xfId="53729"/>
    <cellStyle name="40 % – Zvýraznění1 3 3 5 2 3" xfId="13175"/>
    <cellStyle name="40 % – Zvýraznění1 3 3 5 2 3 2" xfId="28365"/>
    <cellStyle name="40 % – Zvýraznění1 3 3 5 2 3 3" xfId="53730"/>
    <cellStyle name="40 % – Zvýraznění1 3 3 5 2 3 4" xfId="53731"/>
    <cellStyle name="40 % – Zvýraznění1 3 3 5 2 4" xfId="16972"/>
    <cellStyle name="40 % – Zvýraznění1 3 3 5 2 4 2" xfId="32153"/>
    <cellStyle name="40 % – Zvýraznění1 3 3 5 2 5" xfId="35955"/>
    <cellStyle name="40 % – Zvýraznění1 3 3 5 2 6" xfId="20775"/>
    <cellStyle name="40 % – Zvýraznění1 3 3 5 2 7" xfId="41228"/>
    <cellStyle name="40 % – Zvýraznění1 3 3 5 2 8" xfId="41229"/>
    <cellStyle name="40 % – Zvýraznění1 3 3 5 3" xfId="3490"/>
    <cellStyle name="40 % – Zvýraznění1 3 3 5 3 2" xfId="9549"/>
    <cellStyle name="40 % – Zvýraznění1 3 3 5 3 2 2" xfId="24765"/>
    <cellStyle name="40 % – Zvýraznění1 3 3 5 3 2 3" xfId="53732"/>
    <cellStyle name="40 % – Zvýraznění1 3 3 5 3 2 4" xfId="53733"/>
    <cellStyle name="40 % – Zvýraznění1 3 3 5 3 2 5" xfId="53734"/>
    <cellStyle name="40 % – Zvýraznění1 3 3 5 3 3" xfId="13176"/>
    <cellStyle name="40 % – Zvýraznění1 3 3 5 3 3 2" xfId="28366"/>
    <cellStyle name="40 % – Zvýraznění1 3 3 5 3 3 3" xfId="53735"/>
    <cellStyle name="40 % – Zvýraznění1 3 3 5 3 3 4" xfId="53736"/>
    <cellStyle name="40 % – Zvýraznění1 3 3 5 3 4" xfId="16973"/>
    <cellStyle name="40 % – Zvýraznění1 3 3 5 3 4 2" xfId="32154"/>
    <cellStyle name="40 % – Zvýraznění1 3 3 5 3 5" xfId="35956"/>
    <cellStyle name="40 % – Zvýraznění1 3 3 5 3 6" xfId="20776"/>
    <cellStyle name="40 % – Zvýraznění1 3 3 5 3 7" xfId="41230"/>
    <cellStyle name="40 % – Zvýraznění1 3 3 5 3 8" xfId="41231"/>
    <cellStyle name="40 % – Zvýraznění1 3 3 5 4" xfId="3491"/>
    <cellStyle name="40 % – Zvýraznění1 3 3 5 4 2" xfId="9550"/>
    <cellStyle name="40 % – Zvýraznění1 3 3 5 4 2 2" xfId="24766"/>
    <cellStyle name="40 % – Zvýraznění1 3 3 5 4 2 3" xfId="53737"/>
    <cellStyle name="40 % – Zvýraznění1 3 3 5 4 2 4" xfId="53738"/>
    <cellStyle name="40 % – Zvýraznění1 3 3 5 4 2 5" xfId="53739"/>
    <cellStyle name="40 % – Zvýraznění1 3 3 5 4 3" xfId="13177"/>
    <cellStyle name="40 % – Zvýraznění1 3 3 5 4 3 2" xfId="28367"/>
    <cellStyle name="40 % – Zvýraznění1 3 3 5 4 3 3" xfId="53740"/>
    <cellStyle name="40 % – Zvýraznění1 3 3 5 4 3 4" xfId="53741"/>
    <cellStyle name="40 % – Zvýraznění1 3 3 5 4 4" xfId="16974"/>
    <cellStyle name="40 % – Zvýraznění1 3 3 5 4 4 2" xfId="32155"/>
    <cellStyle name="40 % – Zvýraznění1 3 3 5 4 5" xfId="35957"/>
    <cellStyle name="40 % – Zvýraznění1 3 3 5 4 6" xfId="20777"/>
    <cellStyle name="40 % – Zvýraznění1 3 3 5 4 7" xfId="41232"/>
    <cellStyle name="40 % – Zvýraznění1 3 3 5 4 8" xfId="41233"/>
    <cellStyle name="40 % – Zvýraznění1 3 3 5 5" xfId="8230"/>
    <cellStyle name="40 % – Zvýraznění1 3 3 5 5 2" xfId="23446"/>
    <cellStyle name="40 % – Zvýraznění1 3 3 5 5 3" xfId="53742"/>
    <cellStyle name="40 % – Zvýraznění1 3 3 5 5 4" xfId="53743"/>
    <cellStyle name="40 % – Zvýraznění1 3 3 5 5 5" xfId="53744"/>
    <cellStyle name="40 % – Zvýraznění1 3 3 5 6" xfId="13174"/>
    <cellStyle name="40 % – Zvýraznění1 3 3 5 6 2" xfId="28364"/>
    <cellStyle name="40 % – Zvýraznění1 3 3 5 6 3" xfId="53745"/>
    <cellStyle name="40 % – Zvýraznění1 3 3 5 6 4" xfId="53746"/>
    <cellStyle name="40 % – Zvýraznění1 3 3 5 7" xfId="16971"/>
    <cellStyle name="40 % – Zvýraznění1 3 3 5 7 2" xfId="32152"/>
    <cellStyle name="40 % – Zvýraznění1 3 3 5 8" xfId="35954"/>
    <cellStyle name="40 % – Zvýraznění1 3 3 5 9" xfId="20774"/>
    <cellStyle name="40 % – Zvýraznění1 3 3 6" xfId="3492"/>
    <cellStyle name="40 % – Zvýraznění1 3 3 6 10" xfId="41234"/>
    <cellStyle name="40 % – Zvýraznění1 3 3 6 11" xfId="41235"/>
    <cellStyle name="40 % – Zvýraznění1 3 3 6 2" xfId="3493"/>
    <cellStyle name="40 % – Zvýraznění1 3 3 6 2 2" xfId="9551"/>
    <cellStyle name="40 % – Zvýraznění1 3 3 6 2 2 2" xfId="24767"/>
    <cellStyle name="40 % – Zvýraznění1 3 3 6 2 2 3" xfId="53747"/>
    <cellStyle name="40 % – Zvýraznění1 3 3 6 2 2 4" xfId="53748"/>
    <cellStyle name="40 % – Zvýraznění1 3 3 6 2 2 5" xfId="53749"/>
    <cellStyle name="40 % – Zvýraznění1 3 3 6 2 3" xfId="13179"/>
    <cellStyle name="40 % – Zvýraznění1 3 3 6 2 3 2" xfId="28369"/>
    <cellStyle name="40 % – Zvýraznění1 3 3 6 2 3 3" xfId="53750"/>
    <cellStyle name="40 % – Zvýraznění1 3 3 6 2 3 4" xfId="53751"/>
    <cellStyle name="40 % – Zvýraznění1 3 3 6 2 4" xfId="16976"/>
    <cellStyle name="40 % – Zvýraznění1 3 3 6 2 4 2" xfId="32157"/>
    <cellStyle name="40 % – Zvýraznění1 3 3 6 2 5" xfId="35959"/>
    <cellStyle name="40 % – Zvýraznění1 3 3 6 2 6" xfId="20779"/>
    <cellStyle name="40 % – Zvýraznění1 3 3 6 2 7" xfId="41236"/>
    <cellStyle name="40 % – Zvýraznění1 3 3 6 2 8" xfId="41237"/>
    <cellStyle name="40 % – Zvýraznění1 3 3 6 3" xfId="3494"/>
    <cellStyle name="40 % – Zvýraznění1 3 3 6 3 2" xfId="9552"/>
    <cellStyle name="40 % – Zvýraznění1 3 3 6 3 2 2" xfId="24768"/>
    <cellStyle name="40 % – Zvýraznění1 3 3 6 3 2 3" xfId="53752"/>
    <cellStyle name="40 % – Zvýraznění1 3 3 6 3 2 4" xfId="53753"/>
    <cellStyle name="40 % – Zvýraznění1 3 3 6 3 2 5" xfId="53754"/>
    <cellStyle name="40 % – Zvýraznění1 3 3 6 3 3" xfId="13180"/>
    <cellStyle name="40 % – Zvýraznění1 3 3 6 3 3 2" xfId="28370"/>
    <cellStyle name="40 % – Zvýraznění1 3 3 6 3 3 3" xfId="53755"/>
    <cellStyle name="40 % – Zvýraznění1 3 3 6 3 3 4" xfId="53756"/>
    <cellStyle name="40 % – Zvýraznění1 3 3 6 3 4" xfId="16977"/>
    <cellStyle name="40 % – Zvýraznění1 3 3 6 3 4 2" xfId="32158"/>
    <cellStyle name="40 % – Zvýraznění1 3 3 6 3 5" xfId="35960"/>
    <cellStyle name="40 % – Zvýraznění1 3 3 6 3 6" xfId="20780"/>
    <cellStyle name="40 % – Zvýraznění1 3 3 6 3 7" xfId="41238"/>
    <cellStyle name="40 % – Zvýraznění1 3 3 6 3 8" xfId="41239"/>
    <cellStyle name="40 % – Zvýraznění1 3 3 6 4" xfId="3495"/>
    <cellStyle name="40 % – Zvýraznění1 3 3 6 4 2" xfId="9553"/>
    <cellStyle name="40 % – Zvýraznění1 3 3 6 4 2 2" xfId="24769"/>
    <cellStyle name="40 % – Zvýraznění1 3 3 6 4 2 3" xfId="53757"/>
    <cellStyle name="40 % – Zvýraznění1 3 3 6 4 2 4" xfId="53758"/>
    <cellStyle name="40 % – Zvýraznění1 3 3 6 4 2 5" xfId="53759"/>
    <cellStyle name="40 % – Zvýraznění1 3 3 6 4 3" xfId="13181"/>
    <cellStyle name="40 % – Zvýraznění1 3 3 6 4 3 2" xfId="28371"/>
    <cellStyle name="40 % – Zvýraznění1 3 3 6 4 3 3" xfId="53760"/>
    <cellStyle name="40 % – Zvýraznění1 3 3 6 4 3 4" xfId="53761"/>
    <cellStyle name="40 % – Zvýraznění1 3 3 6 4 4" xfId="16978"/>
    <cellStyle name="40 % – Zvýraznění1 3 3 6 4 4 2" xfId="32159"/>
    <cellStyle name="40 % – Zvýraznění1 3 3 6 4 5" xfId="35961"/>
    <cellStyle name="40 % – Zvýraznění1 3 3 6 4 6" xfId="20781"/>
    <cellStyle name="40 % – Zvýraznění1 3 3 6 4 7" xfId="41240"/>
    <cellStyle name="40 % – Zvýraznění1 3 3 6 4 8" xfId="41241"/>
    <cellStyle name="40 % – Zvýraznění1 3 3 6 5" xfId="8323"/>
    <cellStyle name="40 % – Zvýraznění1 3 3 6 5 2" xfId="23539"/>
    <cellStyle name="40 % – Zvýraznění1 3 3 6 5 3" xfId="53762"/>
    <cellStyle name="40 % – Zvýraznění1 3 3 6 5 4" xfId="53763"/>
    <cellStyle name="40 % – Zvýraznění1 3 3 6 5 5" xfId="53764"/>
    <cellStyle name="40 % – Zvýraznění1 3 3 6 6" xfId="13178"/>
    <cellStyle name="40 % – Zvýraznění1 3 3 6 6 2" xfId="28368"/>
    <cellStyle name="40 % – Zvýraznění1 3 3 6 6 3" xfId="53765"/>
    <cellStyle name="40 % – Zvýraznění1 3 3 6 6 4" xfId="53766"/>
    <cellStyle name="40 % – Zvýraznění1 3 3 6 7" xfId="16975"/>
    <cellStyle name="40 % – Zvýraznění1 3 3 6 7 2" xfId="32156"/>
    <cellStyle name="40 % – Zvýraznění1 3 3 6 8" xfId="35958"/>
    <cellStyle name="40 % – Zvýraznění1 3 3 6 9" xfId="20778"/>
    <cellStyle name="40 % – Zvýraznění1 3 3 7" xfId="3496"/>
    <cellStyle name="40 % – Zvýraznění1 3 3 7 10" xfId="41242"/>
    <cellStyle name="40 % – Zvýraznění1 3 3 7 11" xfId="41243"/>
    <cellStyle name="40 % – Zvýraznění1 3 3 7 2" xfId="3497"/>
    <cellStyle name="40 % – Zvýraznění1 3 3 7 2 2" xfId="9554"/>
    <cellStyle name="40 % – Zvýraznění1 3 3 7 2 2 2" xfId="24770"/>
    <cellStyle name="40 % – Zvýraznění1 3 3 7 2 2 3" xfId="53767"/>
    <cellStyle name="40 % – Zvýraznění1 3 3 7 2 2 4" xfId="53768"/>
    <cellStyle name="40 % – Zvýraznění1 3 3 7 2 2 5" xfId="53769"/>
    <cellStyle name="40 % – Zvýraznění1 3 3 7 2 3" xfId="13183"/>
    <cellStyle name="40 % – Zvýraznění1 3 3 7 2 3 2" xfId="28373"/>
    <cellStyle name="40 % – Zvýraznění1 3 3 7 2 3 3" xfId="53770"/>
    <cellStyle name="40 % – Zvýraznění1 3 3 7 2 3 4" xfId="53771"/>
    <cellStyle name="40 % – Zvýraznění1 3 3 7 2 4" xfId="16980"/>
    <cellStyle name="40 % – Zvýraznění1 3 3 7 2 4 2" xfId="32161"/>
    <cellStyle name="40 % – Zvýraznění1 3 3 7 2 5" xfId="35963"/>
    <cellStyle name="40 % – Zvýraznění1 3 3 7 2 6" xfId="20783"/>
    <cellStyle name="40 % – Zvýraznění1 3 3 7 2 7" xfId="41244"/>
    <cellStyle name="40 % – Zvýraznění1 3 3 7 2 8" xfId="41245"/>
    <cellStyle name="40 % – Zvýraznění1 3 3 7 3" xfId="3498"/>
    <cellStyle name="40 % – Zvýraznění1 3 3 7 3 2" xfId="9555"/>
    <cellStyle name="40 % – Zvýraznění1 3 3 7 3 2 2" xfId="24771"/>
    <cellStyle name="40 % – Zvýraznění1 3 3 7 3 2 3" xfId="53772"/>
    <cellStyle name="40 % – Zvýraznění1 3 3 7 3 2 4" xfId="53773"/>
    <cellStyle name="40 % – Zvýraznění1 3 3 7 3 2 5" xfId="53774"/>
    <cellStyle name="40 % – Zvýraznění1 3 3 7 3 3" xfId="13184"/>
    <cellStyle name="40 % – Zvýraznění1 3 3 7 3 3 2" xfId="28374"/>
    <cellStyle name="40 % – Zvýraznění1 3 3 7 3 3 3" xfId="53775"/>
    <cellStyle name="40 % – Zvýraznění1 3 3 7 3 3 4" xfId="53776"/>
    <cellStyle name="40 % – Zvýraznění1 3 3 7 3 4" xfId="16981"/>
    <cellStyle name="40 % – Zvýraznění1 3 3 7 3 4 2" xfId="32162"/>
    <cellStyle name="40 % – Zvýraznění1 3 3 7 3 5" xfId="35964"/>
    <cellStyle name="40 % – Zvýraznění1 3 3 7 3 6" xfId="20784"/>
    <cellStyle name="40 % – Zvýraznění1 3 3 7 3 7" xfId="41246"/>
    <cellStyle name="40 % – Zvýraznění1 3 3 7 3 8" xfId="41247"/>
    <cellStyle name="40 % – Zvýraznění1 3 3 7 4" xfId="3499"/>
    <cellStyle name="40 % – Zvýraznění1 3 3 7 4 2" xfId="9556"/>
    <cellStyle name="40 % – Zvýraznění1 3 3 7 4 2 2" xfId="24772"/>
    <cellStyle name="40 % – Zvýraznění1 3 3 7 4 2 3" xfId="53777"/>
    <cellStyle name="40 % – Zvýraznění1 3 3 7 4 2 4" xfId="53778"/>
    <cellStyle name="40 % – Zvýraznění1 3 3 7 4 2 5" xfId="53779"/>
    <cellStyle name="40 % – Zvýraznění1 3 3 7 4 3" xfId="13185"/>
    <cellStyle name="40 % – Zvýraznění1 3 3 7 4 3 2" xfId="28375"/>
    <cellStyle name="40 % – Zvýraznění1 3 3 7 4 3 3" xfId="53780"/>
    <cellStyle name="40 % – Zvýraznění1 3 3 7 4 3 4" xfId="53781"/>
    <cellStyle name="40 % – Zvýraznění1 3 3 7 4 4" xfId="16982"/>
    <cellStyle name="40 % – Zvýraznění1 3 3 7 4 4 2" xfId="32163"/>
    <cellStyle name="40 % – Zvýraznění1 3 3 7 4 5" xfId="35965"/>
    <cellStyle name="40 % – Zvýraznění1 3 3 7 4 6" xfId="20785"/>
    <cellStyle name="40 % – Zvýraznění1 3 3 7 4 7" xfId="41248"/>
    <cellStyle name="40 % – Zvýraznění1 3 3 7 4 8" xfId="41249"/>
    <cellStyle name="40 % – Zvýraznění1 3 3 7 5" xfId="8406"/>
    <cellStyle name="40 % – Zvýraznění1 3 3 7 5 2" xfId="23622"/>
    <cellStyle name="40 % – Zvýraznění1 3 3 7 5 3" xfId="53782"/>
    <cellStyle name="40 % – Zvýraznění1 3 3 7 5 4" xfId="53783"/>
    <cellStyle name="40 % – Zvýraznění1 3 3 7 5 5" xfId="53784"/>
    <cellStyle name="40 % – Zvýraznění1 3 3 7 6" xfId="13182"/>
    <cellStyle name="40 % – Zvýraznění1 3 3 7 6 2" xfId="28372"/>
    <cellStyle name="40 % – Zvýraznění1 3 3 7 6 3" xfId="53785"/>
    <cellStyle name="40 % – Zvýraznění1 3 3 7 6 4" xfId="53786"/>
    <cellStyle name="40 % – Zvýraznění1 3 3 7 7" xfId="16979"/>
    <cellStyle name="40 % – Zvýraznění1 3 3 7 7 2" xfId="32160"/>
    <cellStyle name="40 % – Zvýraznění1 3 3 7 8" xfId="35962"/>
    <cellStyle name="40 % – Zvýraznění1 3 3 7 9" xfId="20782"/>
    <cellStyle name="40 % – Zvýraznění1 3 3 8" xfId="3500"/>
    <cellStyle name="40 % – Zvýraznění1 3 3 8 2" xfId="9557"/>
    <cellStyle name="40 % – Zvýraznění1 3 3 8 2 2" xfId="24773"/>
    <cellStyle name="40 % – Zvýraznění1 3 3 8 2 3" xfId="53787"/>
    <cellStyle name="40 % – Zvýraznění1 3 3 8 2 4" xfId="53788"/>
    <cellStyle name="40 % – Zvýraznění1 3 3 8 2 5" xfId="53789"/>
    <cellStyle name="40 % – Zvýraznění1 3 3 8 3" xfId="13186"/>
    <cellStyle name="40 % – Zvýraznění1 3 3 8 3 2" xfId="28376"/>
    <cellStyle name="40 % – Zvýraznění1 3 3 8 3 3" xfId="53790"/>
    <cellStyle name="40 % – Zvýraznění1 3 3 8 3 4" xfId="53791"/>
    <cellStyle name="40 % – Zvýraznění1 3 3 8 4" xfId="16983"/>
    <cellStyle name="40 % – Zvýraznění1 3 3 8 4 2" xfId="32164"/>
    <cellStyle name="40 % – Zvýraznění1 3 3 8 5" xfId="35966"/>
    <cellStyle name="40 % – Zvýraznění1 3 3 8 6" xfId="20786"/>
    <cellStyle name="40 % – Zvýraznění1 3 3 8 7" xfId="41250"/>
    <cellStyle name="40 % – Zvýraznění1 3 3 8 8" xfId="41251"/>
    <cellStyle name="40 % – Zvýraznění1 3 3 9" xfId="3501"/>
    <cellStyle name="40 % – Zvýraznění1 3 3 9 2" xfId="9558"/>
    <cellStyle name="40 % – Zvýraznění1 3 3 9 2 2" xfId="24774"/>
    <cellStyle name="40 % – Zvýraznění1 3 3 9 2 3" xfId="53792"/>
    <cellStyle name="40 % – Zvýraznění1 3 3 9 2 4" xfId="53793"/>
    <cellStyle name="40 % – Zvýraznění1 3 3 9 2 5" xfId="53794"/>
    <cellStyle name="40 % – Zvýraznění1 3 3 9 3" xfId="13187"/>
    <cellStyle name="40 % – Zvýraznění1 3 3 9 3 2" xfId="28377"/>
    <cellStyle name="40 % – Zvýraznění1 3 3 9 3 3" xfId="53795"/>
    <cellStyle name="40 % – Zvýraznění1 3 3 9 3 4" xfId="53796"/>
    <cellStyle name="40 % – Zvýraznění1 3 3 9 4" xfId="16984"/>
    <cellStyle name="40 % – Zvýraznění1 3 3 9 4 2" xfId="32165"/>
    <cellStyle name="40 % – Zvýraznění1 3 3 9 5" xfId="35967"/>
    <cellStyle name="40 % – Zvýraznění1 3 3 9 6" xfId="20787"/>
    <cellStyle name="40 % – Zvýraznění1 3 3 9 7" xfId="41252"/>
    <cellStyle name="40 % – Zvýraznění1 3 3 9 8" xfId="41253"/>
    <cellStyle name="40 % – Zvýraznění1 3 4" xfId="485"/>
    <cellStyle name="40 % – Zvýraznění1 3 4 10" xfId="19171"/>
    <cellStyle name="40 % – Zvýraznění1 3 4 11" xfId="41254"/>
    <cellStyle name="40 % – Zvýraznění1 3 4 12" xfId="41255"/>
    <cellStyle name="40 % – Zvýraznění1 3 4 2" xfId="3502"/>
    <cellStyle name="40 % – Zvýraznění1 3 4 2 2" xfId="9559"/>
    <cellStyle name="40 % – Zvýraznění1 3 4 2 2 2" xfId="24775"/>
    <cellStyle name="40 % – Zvýraznění1 3 4 2 2 3" xfId="53797"/>
    <cellStyle name="40 % – Zvýraznění1 3 4 2 2 4" xfId="53798"/>
    <cellStyle name="40 % – Zvýraznění1 3 4 2 2 5" xfId="53799"/>
    <cellStyle name="40 % – Zvýraznění1 3 4 2 3" xfId="13188"/>
    <cellStyle name="40 % – Zvýraznění1 3 4 2 3 2" xfId="28378"/>
    <cellStyle name="40 % – Zvýraznění1 3 4 2 3 3" xfId="53800"/>
    <cellStyle name="40 % – Zvýraznění1 3 4 2 3 4" xfId="53801"/>
    <cellStyle name="40 % – Zvýraznění1 3 4 2 4" xfId="16985"/>
    <cellStyle name="40 % – Zvýraznění1 3 4 2 4 2" xfId="32166"/>
    <cellStyle name="40 % – Zvýraznění1 3 4 2 5" xfId="35968"/>
    <cellStyle name="40 % – Zvýraznění1 3 4 2 6" xfId="20788"/>
    <cellStyle name="40 % – Zvýraznění1 3 4 2 7" xfId="41256"/>
    <cellStyle name="40 % – Zvýraznění1 3 4 2 8" xfId="41257"/>
    <cellStyle name="40 % – Zvýraznění1 3 4 3" xfId="3503"/>
    <cellStyle name="40 % – Zvýraznění1 3 4 3 2" xfId="9560"/>
    <cellStyle name="40 % – Zvýraznění1 3 4 3 2 2" xfId="24776"/>
    <cellStyle name="40 % – Zvýraznění1 3 4 3 2 3" xfId="53802"/>
    <cellStyle name="40 % – Zvýraznění1 3 4 3 2 4" xfId="53803"/>
    <cellStyle name="40 % – Zvýraznění1 3 4 3 2 5" xfId="53804"/>
    <cellStyle name="40 % – Zvýraznění1 3 4 3 3" xfId="13189"/>
    <cellStyle name="40 % – Zvýraznění1 3 4 3 3 2" xfId="28379"/>
    <cellStyle name="40 % – Zvýraznění1 3 4 3 3 3" xfId="53805"/>
    <cellStyle name="40 % – Zvýraznění1 3 4 3 3 4" xfId="53806"/>
    <cellStyle name="40 % – Zvýraznění1 3 4 3 4" xfId="16986"/>
    <cellStyle name="40 % – Zvýraznění1 3 4 3 4 2" xfId="32167"/>
    <cellStyle name="40 % – Zvýraznění1 3 4 3 5" xfId="35969"/>
    <cellStyle name="40 % – Zvýraznění1 3 4 3 6" xfId="20789"/>
    <cellStyle name="40 % – Zvýraznění1 3 4 3 7" xfId="41258"/>
    <cellStyle name="40 % – Zvýraznění1 3 4 3 8" xfId="41259"/>
    <cellStyle name="40 % – Zvýraznění1 3 4 4" xfId="3504"/>
    <cellStyle name="40 % – Zvýraznění1 3 4 4 2" xfId="9561"/>
    <cellStyle name="40 % – Zvýraznění1 3 4 4 2 2" xfId="24777"/>
    <cellStyle name="40 % – Zvýraznění1 3 4 4 2 3" xfId="53807"/>
    <cellStyle name="40 % – Zvýraznění1 3 4 4 2 4" xfId="53808"/>
    <cellStyle name="40 % – Zvýraznění1 3 4 4 2 5" xfId="53809"/>
    <cellStyle name="40 % – Zvýraznění1 3 4 4 3" xfId="13190"/>
    <cellStyle name="40 % – Zvýraznění1 3 4 4 3 2" xfId="28380"/>
    <cellStyle name="40 % – Zvýraznění1 3 4 4 3 3" xfId="53810"/>
    <cellStyle name="40 % – Zvýraznění1 3 4 4 3 4" xfId="53811"/>
    <cellStyle name="40 % – Zvýraznění1 3 4 4 4" xfId="16987"/>
    <cellStyle name="40 % – Zvýraznění1 3 4 4 4 2" xfId="32168"/>
    <cellStyle name="40 % – Zvýraznění1 3 4 4 5" xfId="35970"/>
    <cellStyle name="40 % – Zvýraznění1 3 4 4 6" xfId="20790"/>
    <cellStyle name="40 % – Zvýraznění1 3 4 4 7" xfId="41260"/>
    <cellStyle name="40 % – Zvýraznění1 3 4 4 8" xfId="41261"/>
    <cellStyle name="40 % – Zvýraznění1 3 4 5" xfId="3505"/>
    <cellStyle name="40 % – Zvýraznění1 3 4 5 2" xfId="11273"/>
    <cellStyle name="40 % – Zvýraznění1 3 4 5 2 2" xfId="26473"/>
    <cellStyle name="40 % – Zvýraznění1 3 4 5 2 3" xfId="53812"/>
    <cellStyle name="40 % – Zvýraznění1 3 4 5 2 4" xfId="53813"/>
    <cellStyle name="40 % – Zvýraznění1 3 4 5 2 5" xfId="53814"/>
    <cellStyle name="40 % – Zvýraznění1 3 4 5 3" xfId="13191"/>
    <cellStyle name="40 % – Zvýraznění1 3 4 5 3 2" xfId="28381"/>
    <cellStyle name="40 % – Zvýraznění1 3 4 5 3 3" xfId="53815"/>
    <cellStyle name="40 % – Zvýraznění1 3 4 5 3 4" xfId="53816"/>
    <cellStyle name="40 % – Zvýraznění1 3 4 5 4" xfId="16988"/>
    <cellStyle name="40 % – Zvýraznění1 3 4 5 4 2" xfId="32169"/>
    <cellStyle name="40 % – Zvýraznění1 3 4 5 5" xfId="35971"/>
    <cellStyle name="40 % – Zvýraznění1 3 4 5 6" xfId="20791"/>
    <cellStyle name="40 % – Zvýraznění1 3 4 5 7" xfId="41262"/>
    <cellStyle name="40 % – Zvýraznění1 3 4 5 8" xfId="41263"/>
    <cellStyle name="40 % – Zvýraznění1 3 4 6" xfId="7810"/>
    <cellStyle name="40 % – Zvýraznění1 3 4 6 2" xfId="23029"/>
    <cellStyle name="40 % – Zvýraznění1 3 4 6 3" xfId="53817"/>
    <cellStyle name="40 % – Zvýraznění1 3 4 6 4" xfId="53818"/>
    <cellStyle name="40 % – Zvýraznění1 3 4 6 5" xfId="53819"/>
    <cellStyle name="40 % – Zvýraznění1 3 4 7" xfId="11565"/>
    <cellStyle name="40 % – Zvýraznění1 3 4 7 2" xfId="26761"/>
    <cellStyle name="40 % – Zvýraznění1 3 4 7 3" xfId="53820"/>
    <cellStyle name="40 % – Zvýraznění1 3 4 7 4" xfId="53821"/>
    <cellStyle name="40 % – Zvýraznění1 3 4 8" xfId="15365"/>
    <cellStyle name="40 % – Zvýraznění1 3 4 8 2" xfId="30546"/>
    <cellStyle name="40 % – Zvýraznění1 3 4 9" xfId="34351"/>
    <cellStyle name="40 % – Zvýraznění1 3 5" xfId="486"/>
    <cellStyle name="40 % – Zvýraznění1 3 5 10" xfId="19172"/>
    <cellStyle name="40 % – Zvýraznění1 3 5 11" xfId="41264"/>
    <cellStyle name="40 % – Zvýraznění1 3 5 12" xfId="41265"/>
    <cellStyle name="40 % – Zvýraznění1 3 5 2" xfId="3506"/>
    <cellStyle name="40 % – Zvýraznění1 3 5 2 2" xfId="9562"/>
    <cellStyle name="40 % – Zvýraznění1 3 5 2 2 2" xfId="24778"/>
    <cellStyle name="40 % – Zvýraznění1 3 5 2 2 3" xfId="53822"/>
    <cellStyle name="40 % – Zvýraznění1 3 5 2 2 4" xfId="53823"/>
    <cellStyle name="40 % – Zvýraznění1 3 5 2 2 5" xfId="53824"/>
    <cellStyle name="40 % – Zvýraznění1 3 5 2 3" xfId="13192"/>
    <cellStyle name="40 % – Zvýraznění1 3 5 2 3 2" xfId="28382"/>
    <cellStyle name="40 % – Zvýraznění1 3 5 2 3 3" xfId="53825"/>
    <cellStyle name="40 % – Zvýraznění1 3 5 2 3 4" xfId="53826"/>
    <cellStyle name="40 % – Zvýraznění1 3 5 2 4" xfId="16989"/>
    <cellStyle name="40 % – Zvýraznění1 3 5 2 4 2" xfId="32170"/>
    <cellStyle name="40 % – Zvýraznění1 3 5 2 5" xfId="35972"/>
    <cellStyle name="40 % – Zvýraznění1 3 5 2 6" xfId="20792"/>
    <cellStyle name="40 % – Zvýraznění1 3 5 2 7" xfId="41266"/>
    <cellStyle name="40 % – Zvýraznění1 3 5 2 8" xfId="41267"/>
    <cellStyle name="40 % – Zvýraznění1 3 5 3" xfId="3507"/>
    <cellStyle name="40 % – Zvýraznění1 3 5 3 2" xfId="9563"/>
    <cellStyle name="40 % – Zvýraznění1 3 5 3 2 2" xfId="24779"/>
    <cellStyle name="40 % – Zvýraznění1 3 5 3 2 3" xfId="53827"/>
    <cellStyle name="40 % – Zvýraznění1 3 5 3 2 4" xfId="53828"/>
    <cellStyle name="40 % – Zvýraznění1 3 5 3 2 5" xfId="53829"/>
    <cellStyle name="40 % – Zvýraznění1 3 5 3 3" xfId="13193"/>
    <cellStyle name="40 % – Zvýraznění1 3 5 3 3 2" xfId="28383"/>
    <cellStyle name="40 % – Zvýraznění1 3 5 3 3 3" xfId="53830"/>
    <cellStyle name="40 % – Zvýraznění1 3 5 3 3 4" xfId="53831"/>
    <cellStyle name="40 % – Zvýraznění1 3 5 3 4" xfId="16990"/>
    <cellStyle name="40 % – Zvýraznění1 3 5 3 4 2" xfId="32171"/>
    <cellStyle name="40 % – Zvýraznění1 3 5 3 5" xfId="35973"/>
    <cellStyle name="40 % – Zvýraznění1 3 5 3 6" xfId="20793"/>
    <cellStyle name="40 % – Zvýraznění1 3 5 3 7" xfId="41268"/>
    <cellStyle name="40 % – Zvýraznění1 3 5 3 8" xfId="41269"/>
    <cellStyle name="40 % – Zvýraznění1 3 5 4" xfId="3508"/>
    <cellStyle name="40 % – Zvýraznění1 3 5 4 2" xfId="9564"/>
    <cellStyle name="40 % – Zvýraznění1 3 5 4 2 2" xfId="24780"/>
    <cellStyle name="40 % – Zvýraznění1 3 5 4 2 3" xfId="53832"/>
    <cellStyle name="40 % – Zvýraznění1 3 5 4 2 4" xfId="53833"/>
    <cellStyle name="40 % – Zvýraznění1 3 5 4 2 5" xfId="53834"/>
    <cellStyle name="40 % – Zvýraznění1 3 5 4 3" xfId="13194"/>
    <cellStyle name="40 % – Zvýraznění1 3 5 4 3 2" xfId="28384"/>
    <cellStyle name="40 % – Zvýraznění1 3 5 4 3 3" xfId="53835"/>
    <cellStyle name="40 % – Zvýraznění1 3 5 4 3 4" xfId="53836"/>
    <cellStyle name="40 % – Zvýraznění1 3 5 4 4" xfId="16991"/>
    <cellStyle name="40 % – Zvýraznění1 3 5 4 4 2" xfId="32172"/>
    <cellStyle name="40 % – Zvýraznění1 3 5 4 5" xfId="35974"/>
    <cellStyle name="40 % – Zvýraznění1 3 5 4 6" xfId="20794"/>
    <cellStyle name="40 % – Zvýraznění1 3 5 4 7" xfId="41270"/>
    <cellStyle name="40 % – Zvýraznění1 3 5 4 8" xfId="41271"/>
    <cellStyle name="40 % – Zvýraznění1 3 5 5" xfId="3509"/>
    <cellStyle name="40 % – Zvýraznění1 3 5 5 2" xfId="11201"/>
    <cellStyle name="40 % – Zvýraznění1 3 5 5 2 2" xfId="26401"/>
    <cellStyle name="40 % – Zvýraznění1 3 5 5 2 3" xfId="53837"/>
    <cellStyle name="40 % – Zvýraznění1 3 5 5 2 4" xfId="53838"/>
    <cellStyle name="40 % – Zvýraznění1 3 5 5 2 5" xfId="53839"/>
    <cellStyle name="40 % – Zvýraznění1 3 5 5 3" xfId="13195"/>
    <cellStyle name="40 % – Zvýraznění1 3 5 5 3 2" xfId="28385"/>
    <cellStyle name="40 % – Zvýraznění1 3 5 5 3 3" xfId="53840"/>
    <cellStyle name="40 % – Zvýraznění1 3 5 5 3 4" xfId="53841"/>
    <cellStyle name="40 % – Zvýraznění1 3 5 5 4" xfId="16992"/>
    <cellStyle name="40 % – Zvýraznění1 3 5 5 4 2" xfId="32173"/>
    <cellStyle name="40 % – Zvýraznění1 3 5 5 5" xfId="35975"/>
    <cellStyle name="40 % – Zvýraznění1 3 5 5 6" xfId="20795"/>
    <cellStyle name="40 % – Zvýraznění1 3 5 5 7" xfId="41272"/>
    <cellStyle name="40 % – Zvýraznění1 3 5 5 8" xfId="41273"/>
    <cellStyle name="40 % – Zvýraznění1 3 5 6" xfId="7591"/>
    <cellStyle name="40 % – Zvýraznění1 3 5 6 2" xfId="22812"/>
    <cellStyle name="40 % – Zvýraznění1 3 5 6 3" xfId="53842"/>
    <cellStyle name="40 % – Zvýraznění1 3 5 6 4" xfId="53843"/>
    <cellStyle name="40 % – Zvýraznění1 3 5 6 5" xfId="53844"/>
    <cellStyle name="40 % – Zvýraznění1 3 5 7" xfId="11566"/>
    <cellStyle name="40 % – Zvýraznění1 3 5 7 2" xfId="26762"/>
    <cellStyle name="40 % – Zvýraznění1 3 5 7 3" xfId="53845"/>
    <cellStyle name="40 % – Zvýraznění1 3 5 7 4" xfId="53846"/>
    <cellStyle name="40 % – Zvýraznění1 3 5 8" xfId="15366"/>
    <cellStyle name="40 % – Zvýraznění1 3 5 8 2" xfId="30547"/>
    <cellStyle name="40 % – Zvýraznění1 3 5 9" xfId="34352"/>
    <cellStyle name="40 % – Zvýraznění1 3 6" xfId="3510"/>
    <cellStyle name="40 % – Zvýraznění1 3 6 10" xfId="41274"/>
    <cellStyle name="40 % – Zvýraznění1 3 6 11" xfId="41275"/>
    <cellStyle name="40 % – Zvýraznění1 3 6 2" xfId="3511"/>
    <cellStyle name="40 % – Zvýraznění1 3 6 2 2" xfId="9565"/>
    <cellStyle name="40 % – Zvýraznění1 3 6 2 2 2" xfId="24781"/>
    <cellStyle name="40 % – Zvýraznění1 3 6 2 2 3" xfId="53847"/>
    <cellStyle name="40 % – Zvýraznění1 3 6 2 2 4" xfId="53848"/>
    <cellStyle name="40 % – Zvýraznění1 3 6 2 2 5" xfId="53849"/>
    <cellStyle name="40 % – Zvýraznění1 3 6 2 3" xfId="13197"/>
    <cellStyle name="40 % – Zvýraznění1 3 6 2 3 2" xfId="28387"/>
    <cellStyle name="40 % – Zvýraznění1 3 6 2 3 3" xfId="53850"/>
    <cellStyle name="40 % – Zvýraznění1 3 6 2 3 4" xfId="53851"/>
    <cellStyle name="40 % – Zvýraznění1 3 6 2 4" xfId="16994"/>
    <cellStyle name="40 % – Zvýraznění1 3 6 2 4 2" xfId="32175"/>
    <cellStyle name="40 % – Zvýraznění1 3 6 2 5" xfId="35977"/>
    <cellStyle name="40 % – Zvýraznění1 3 6 2 6" xfId="20797"/>
    <cellStyle name="40 % – Zvýraznění1 3 6 2 7" xfId="41276"/>
    <cellStyle name="40 % – Zvýraznění1 3 6 2 8" xfId="41277"/>
    <cellStyle name="40 % – Zvýraznění1 3 6 3" xfId="3512"/>
    <cellStyle name="40 % – Zvýraznění1 3 6 3 2" xfId="9566"/>
    <cellStyle name="40 % – Zvýraznění1 3 6 3 2 2" xfId="24782"/>
    <cellStyle name="40 % – Zvýraznění1 3 6 3 2 3" xfId="53852"/>
    <cellStyle name="40 % – Zvýraznění1 3 6 3 2 4" xfId="53853"/>
    <cellStyle name="40 % – Zvýraznění1 3 6 3 2 5" xfId="53854"/>
    <cellStyle name="40 % – Zvýraznění1 3 6 3 3" xfId="13198"/>
    <cellStyle name="40 % – Zvýraznění1 3 6 3 3 2" xfId="28388"/>
    <cellStyle name="40 % – Zvýraznění1 3 6 3 3 3" xfId="53855"/>
    <cellStyle name="40 % – Zvýraznění1 3 6 3 3 4" xfId="53856"/>
    <cellStyle name="40 % – Zvýraznění1 3 6 3 4" xfId="16995"/>
    <cellStyle name="40 % – Zvýraznění1 3 6 3 4 2" xfId="32176"/>
    <cellStyle name="40 % – Zvýraznění1 3 6 3 5" xfId="35978"/>
    <cellStyle name="40 % – Zvýraznění1 3 6 3 6" xfId="20798"/>
    <cellStyle name="40 % – Zvýraznění1 3 6 3 7" xfId="41278"/>
    <cellStyle name="40 % – Zvýraznění1 3 6 3 8" xfId="41279"/>
    <cellStyle name="40 % – Zvýraznění1 3 6 4" xfId="3513"/>
    <cellStyle name="40 % – Zvýraznění1 3 6 4 2" xfId="9567"/>
    <cellStyle name="40 % – Zvýraznění1 3 6 4 2 2" xfId="24783"/>
    <cellStyle name="40 % – Zvýraznění1 3 6 4 2 3" xfId="53857"/>
    <cellStyle name="40 % – Zvýraznění1 3 6 4 2 4" xfId="53858"/>
    <cellStyle name="40 % – Zvýraznění1 3 6 4 2 5" xfId="53859"/>
    <cellStyle name="40 % – Zvýraznění1 3 6 4 3" xfId="13199"/>
    <cellStyle name="40 % – Zvýraznění1 3 6 4 3 2" xfId="28389"/>
    <cellStyle name="40 % – Zvýraznění1 3 6 4 3 3" xfId="53860"/>
    <cellStyle name="40 % – Zvýraznění1 3 6 4 3 4" xfId="53861"/>
    <cellStyle name="40 % – Zvýraznění1 3 6 4 4" xfId="16996"/>
    <cellStyle name="40 % – Zvýraznění1 3 6 4 4 2" xfId="32177"/>
    <cellStyle name="40 % – Zvýraznění1 3 6 4 5" xfId="35979"/>
    <cellStyle name="40 % – Zvýraznění1 3 6 4 6" xfId="20799"/>
    <cellStyle name="40 % – Zvýraznění1 3 6 4 7" xfId="41280"/>
    <cellStyle name="40 % – Zvýraznění1 3 6 4 8" xfId="41281"/>
    <cellStyle name="40 % – Zvýraznění1 3 6 5" xfId="8012"/>
    <cellStyle name="40 % – Zvýraznění1 3 6 5 2" xfId="23229"/>
    <cellStyle name="40 % – Zvýraznění1 3 6 5 3" xfId="53862"/>
    <cellStyle name="40 % – Zvýraznění1 3 6 5 4" xfId="53863"/>
    <cellStyle name="40 % – Zvýraznění1 3 6 5 5" xfId="53864"/>
    <cellStyle name="40 % – Zvýraznění1 3 6 6" xfId="13196"/>
    <cellStyle name="40 % – Zvýraznění1 3 6 6 2" xfId="28386"/>
    <cellStyle name="40 % – Zvýraznění1 3 6 6 3" xfId="53865"/>
    <cellStyle name="40 % – Zvýraznění1 3 6 6 4" xfId="53866"/>
    <cellStyle name="40 % – Zvýraznění1 3 6 7" xfId="16993"/>
    <cellStyle name="40 % – Zvýraznění1 3 6 7 2" xfId="32174"/>
    <cellStyle name="40 % – Zvýraznění1 3 6 8" xfId="35976"/>
    <cellStyle name="40 % – Zvýraznění1 3 6 9" xfId="20796"/>
    <cellStyle name="40 % – Zvýraznění1 3 7" xfId="3514"/>
    <cellStyle name="40 % – Zvýraznění1 3 7 10" xfId="41282"/>
    <cellStyle name="40 % – Zvýraznění1 3 7 11" xfId="41283"/>
    <cellStyle name="40 % – Zvýraznění1 3 7 2" xfId="3515"/>
    <cellStyle name="40 % – Zvýraznění1 3 7 2 2" xfId="9568"/>
    <cellStyle name="40 % – Zvýraznění1 3 7 2 2 2" xfId="24784"/>
    <cellStyle name="40 % – Zvýraznění1 3 7 2 2 3" xfId="53867"/>
    <cellStyle name="40 % – Zvýraznění1 3 7 2 2 4" xfId="53868"/>
    <cellStyle name="40 % – Zvýraznění1 3 7 2 2 5" xfId="53869"/>
    <cellStyle name="40 % – Zvýraznění1 3 7 2 3" xfId="13201"/>
    <cellStyle name="40 % – Zvýraznění1 3 7 2 3 2" xfId="28391"/>
    <cellStyle name="40 % – Zvýraznění1 3 7 2 3 3" xfId="53870"/>
    <cellStyle name="40 % – Zvýraznění1 3 7 2 3 4" xfId="53871"/>
    <cellStyle name="40 % – Zvýraznění1 3 7 2 4" xfId="16998"/>
    <cellStyle name="40 % – Zvýraznění1 3 7 2 4 2" xfId="32179"/>
    <cellStyle name="40 % – Zvýraznění1 3 7 2 5" xfId="35981"/>
    <cellStyle name="40 % – Zvýraznění1 3 7 2 6" xfId="20801"/>
    <cellStyle name="40 % – Zvýraznění1 3 7 2 7" xfId="41284"/>
    <cellStyle name="40 % – Zvýraznění1 3 7 2 8" xfId="41285"/>
    <cellStyle name="40 % – Zvýraznění1 3 7 3" xfId="3516"/>
    <cellStyle name="40 % – Zvýraznění1 3 7 3 2" xfId="9569"/>
    <cellStyle name="40 % – Zvýraznění1 3 7 3 2 2" xfId="24785"/>
    <cellStyle name="40 % – Zvýraznění1 3 7 3 2 3" xfId="53872"/>
    <cellStyle name="40 % – Zvýraznění1 3 7 3 2 4" xfId="53873"/>
    <cellStyle name="40 % – Zvýraznění1 3 7 3 2 5" xfId="53874"/>
    <cellStyle name="40 % – Zvýraznění1 3 7 3 3" xfId="13202"/>
    <cellStyle name="40 % – Zvýraznění1 3 7 3 3 2" xfId="28392"/>
    <cellStyle name="40 % – Zvýraznění1 3 7 3 3 3" xfId="53875"/>
    <cellStyle name="40 % – Zvýraznění1 3 7 3 3 4" xfId="53876"/>
    <cellStyle name="40 % – Zvýraznění1 3 7 3 4" xfId="16999"/>
    <cellStyle name="40 % – Zvýraznění1 3 7 3 4 2" xfId="32180"/>
    <cellStyle name="40 % – Zvýraznění1 3 7 3 5" xfId="35982"/>
    <cellStyle name="40 % – Zvýraznění1 3 7 3 6" xfId="20802"/>
    <cellStyle name="40 % – Zvýraznění1 3 7 3 7" xfId="41286"/>
    <cellStyle name="40 % – Zvýraznění1 3 7 3 8" xfId="41287"/>
    <cellStyle name="40 % – Zvýraznění1 3 7 4" xfId="3517"/>
    <cellStyle name="40 % – Zvýraznění1 3 7 4 2" xfId="9570"/>
    <cellStyle name="40 % – Zvýraznění1 3 7 4 2 2" xfId="24786"/>
    <cellStyle name="40 % – Zvýraznění1 3 7 4 2 3" xfId="53877"/>
    <cellStyle name="40 % – Zvýraznění1 3 7 4 2 4" xfId="53878"/>
    <cellStyle name="40 % – Zvýraznění1 3 7 4 2 5" xfId="53879"/>
    <cellStyle name="40 % – Zvýraznění1 3 7 4 3" xfId="13203"/>
    <cellStyle name="40 % – Zvýraznění1 3 7 4 3 2" xfId="28393"/>
    <cellStyle name="40 % – Zvýraznění1 3 7 4 3 3" xfId="53880"/>
    <cellStyle name="40 % – Zvýraznění1 3 7 4 3 4" xfId="53881"/>
    <cellStyle name="40 % – Zvýraznění1 3 7 4 4" xfId="17000"/>
    <cellStyle name="40 % – Zvýraznění1 3 7 4 4 2" xfId="32181"/>
    <cellStyle name="40 % – Zvýraznění1 3 7 4 5" xfId="35983"/>
    <cellStyle name="40 % – Zvýraznění1 3 7 4 6" xfId="20803"/>
    <cellStyle name="40 % – Zvýraznění1 3 7 4 7" xfId="41288"/>
    <cellStyle name="40 % – Zvýraznění1 3 7 4 8" xfId="41289"/>
    <cellStyle name="40 % – Zvýraznění1 3 7 5" xfId="8097"/>
    <cellStyle name="40 % – Zvýraznění1 3 7 5 2" xfId="23313"/>
    <cellStyle name="40 % – Zvýraznění1 3 7 5 3" xfId="53882"/>
    <cellStyle name="40 % – Zvýraznění1 3 7 5 4" xfId="53883"/>
    <cellStyle name="40 % – Zvýraznění1 3 7 5 5" xfId="53884"/>
    <cellStyle name="40 % – Zvýraznění1 3 7 6" xfId="13200"/>
    <cellStyle name="40 % – Zvýraznění1 3 7 6 2" xfId="28390"/>
    <cellStyle name="40 % – Zvýraznění1 3 7 6 3" xfId="53885"/>
    <cellStyle name="40 % – Zvýraznění1 3 7 6 4" xfId="53886"/>
    <cellStyle name="40 % – Zvýraznění1 3 7 7" xfId="16997"/>
    <cellStyle name="40 % – Zvýraznění1 3 7 7 2" xfId="32178"/>
    <cellStyle name="40 % – Zvýraznění1 3 7 8" xfId="35980"/>
    <cellStyle name="40 % – Zvýraznění1 3 7 9" xfId="20800"/>
    <cellStyle name="40 % – Zvýraznění1 3 8" xfId="3518"/>
    <cellStyle name="40 % – Zvýraznění1 3 8 10" xfId="41290"/>
    <cellStyle name="40 % – Zvýraznění1 3 8 11" xfId="41291"/>
    <cellStyle name="40 % – Zvýraznění1 3 8 2" xfId="3519"/>
    <cellStyle name="40 % – Zvýraznění1 3 8 2 2" xfId="9571"/>
    <cellStyle name="40 % – Zvýraznění1 3 8 2 2 2" xfId="24787"/>
    <cellStyle name="40 % – Zvýraznění1 3 8 2 2 3" xfId="53887"/>
    <cellStyle name="40 % – Zvýraznění1 3 8 2 2 4" xfId="53888"/>
    <cellStyle name="40 % – Zvýraznění1 3 8 2 2 5" xfId="53889"/>
    <cellStyle name="40 % – Zvýraznění1 3 8 2 3" xfId="13205"/>
    <cellStyle name="40 % – Zvýraznění1 3 8 2 3 2" xfId="28395"/>
    <cellStyle name="40 % – Zvýraznění1 3 8 2 3 3" xfId="53890"/>
    <cellStyle name="40 % – Zvýraznění1 3 8 2 3 4" xfId="53891"/>
    <cellStyle name="40 % – Zvýraznění1 3 8 2 4" xfId="17002"/>
    <cellStyle name="40 % – Zvýraznění1 3 8 2 4 2" xfId="32183"/>
    <cellStyle name="40 % – Zvýraznění1 3 8 2 5" xfId="35985"/>
    <cellStyle name="40 % – Zvýraznění1 3 8 2 6" xfId="20805"/>
    <cellStyle name="40 % – Zvýraznění1 3 8 2 7" xfId="41292"/>
    <cellStyle name="40 % – Zvýraznění1 3 8 2 8" xfId="41293"/>
    <cellStyle name="40 % – Zvýraznění1 3 8 3" xfId="3520"/>
    <cellStyle name="40 % – Zvýraznění1 3 8 3 2" xfId="9572"/>
    <cellStyle name="40 % – Zvýraznění1 3 8 3 2 2" xfId="24788"/>
    <cellStyle name="40 % – Zvýraznění1 3 8 3 2 3" xfId="53892"/>
    <cellStyle name="40 % – Zvýraznění1 3 8 3 2 4" xfId="53893"/>
    <cellStyle name="40 % – Zvýraznění1 3 8 3 2 5" xfId="53894"/>
    <cellStyle name="40 % – Zvýraznění1 3 8 3 3" xfId="13206"/>
    <cellStyle name="40 % – Zvýraznění1 3 8 3 3 2" xfId="28396"/>
    <cellStyle name="40 % – Zvýraznění1 3 8 3 3 3" xfId="53895"/>
    <cellStyle name="40 % – Zvýraznění1 3 8 3 3 4" xfId="53896"/>
    <cellStyle name="40 % – Zvýraznění1 3 8 3 4" xfId="17003"/>
    <cellStyle name="40 % – Zvýraznění1 3 8 3 4 2" xfId="32184"/>
    <cellStyle name="40 % – Zvýraznění1 3 8 3 5" xfId="35986"/>
    <cellStyle name="40 % – Zvýraznění1 3 8 3 6" xfId="20806"/>
    <cellStyle name="40 % – Zvýraznění1 3 8 3 7" xfId="41294"/>
    <cellStyle name="40 % – Zvýraznění1 3 8 3 8" xfId="41295"/>
    <cellStyle name="40 % – Zvýraznění1 3 8 4" xfId="3521"/>
    <cellStyle name="40 % – Zvýraznění1 3 8 4 2" xfId="9573"/>
    <cellStyle name="40 % – Zvýraznění1 3 8 4 2 2" xfId="24789"/>
    <cellStyle name="40 % – Zvýraznění1 3 8 4 2 3" xfId="53897"/>
    <cellStyle name="40 % – Zvýraznění1 3 8 4 2 4" xfId="53898"/>
    <cellStyle name="40 % – Zvýraznění1 3 8 4 2 5" xfId="53899"/>
    <cellStyle name="40 % – Zvýraznění1 3 8 4 3" xfId="13207"/>
    <cellStyle name="40 % – Zvýraznění1 3 8 4 3 2" xfId="28397"/>
    <cellStyle name="40 % – Zvýraznění1 3 8 4 3 3" xfId="53900"/>
    <cellStyle name="40 % – Zvýraznění1 3 8 4 3 4" xfId="53901"/>
    <cellStyle name="40 % – Zvýraznění1 3 8 4 4" xfId="17004"/>
    <cellStyle name="40 % – Zvýraznění1 3 8 4 4 2" xfId="32185"/>
    <cellStyle name="40 % – Zvýraznění1 3 8 4 5" xfId="35987"/>
    <cellStyle name="40 % – Zvýraznění1 3 8 4 6" xfId="20807"/>
    <cellStyle name="40 % – Zvýraznění1 3 8 4 7" xfId="41296"/>
    <cellStyle name="40 % – Zvýraznění1 3 8 4 8" xfId="41297"/>
    <cellStyle name="40 % – Zvýraznění1 3 8 5" xfId="7980"/>
    <cellStyle name="40 % – Zvýraznění1 3 8 5 2" xfId="23197"/>
    <cellStyle name="40 % – Zvýraznění1 3 8 5 3" xfId="53902"/>
    <cellStyle name="40 % – Zvýraznění1 3 8 5 4" xfId="53903"/>
    <cellStyle name="40 % – Zvýraznění1 3 8 5 5" xfId="53904"/>
    <cellStyle name="40 % – Zvýraznění1 3 8 6" xfId="13204"/>
    <cellStyle name="40 % – Zvýraznění1 3 8 6 2" xfId="28394"/>
    <cellStyle name="40 % – Zvýraznění1 3 8 6 3" xfId="53905"/>
    <cellStyle name="40 % – Zvýraznění1 3 8 6 4" xfId="53906"/>
    <cellStyle name="40 % – Zvýraznění1 3 8 7" xfId="17001"/>
    <cellStyle name="40 % – Zvýraznění1 3 8 7 2" xfId="32182"/>
    <cellStyle name="40 % – Zvýraznění1 3 8 8" xfId="35984"/>
    <cellStyle name="40 % – Zvýraznění1 3 8 9" xfId="20804"/>
    <cellStyle name="40 % – Zvýraznění1 3 9" xfId="3522"/>
    <cellStyle name="40 % – Zvýraznění1 3 9 10" xfId="41298"/>
    <cellStyle name="40 % – Zvýraznění1 3 9 11" xfId="41299"/>
    <cellStyle name="40 % – Zvýraznění1 3 9 2" xfId="3523"/>
    <cellStyle name="40 % – Zvýraznění1 3 9 2 2" xfId="9574"/>
    <cellStyle name="40 % – Zvýraznění1 3 9 2 2 2" xfId="24790"/>
    <cellStyle name="40 % – Zvýraznění1 3 9 2 2 3" xfId="53907"/>
    <cellStyle name="40 % – Zvýraznění1 3 9 2 2 4" xfId="53908"/>
    <cellStyle name="40 % – Zvýraznění1 3 9 2 2 5" xfId="53909"/>
    <cellStyle name="40 % – Zvýraznění1 3 9 2 3" xfId="13209"/>
    <cellStyle name="40 % – Zvýraznění1 3 9 2 3 2" xfId="28399"/>
    <cellStyle name="40 % – Zvýraznění1 3 9 2 3 3" xfId="53910"/>
    <cellStyle name="40 % – Zvýraznění1 3 9 2 3 4" xfId="53911"/>
    <cellStyle name="40 % – Zvýraznění1 3 9 2 4" xfId="17006"/>
    <cellStyle name="40 % – Zvýraznění1 3 9 2 4 2" xfId="32187"/>
    <cellStyle name="40 % – Zvýraznění1 3 9 2 5" xfId="35989"/>
    <cellStyle name="40 % – Zvýraznění1 3 9 2 6" xfId="20809"/>
    <cellStyle name="40 % – Zvýraznění1 3 9 2 7" xfId="41300"/>
    <cellStyle name="40 % – Zvýraznění1 3 9 2 8" xfId="41301"/>
    <cellStyle name="40 % – Zvýraznění1 3 9 3" xfId="3524"/>
    <cellStyle name="40 % – Zvýraznění1 3 9 3 2" xfId="9575"/>
    <cellStyle name="40 % – Zvýraznění1 3 9 3 2 2" xfId="24791"/>
    <cellStyle name="40 % – Zvýraznění1 3 9 3 2 3" xfId="53912"/>
    <cellStyle name="40 % – Zvýraznění1 3 9 3 2 4" xfId="53913"/>
    <cellStyle name="40 % – Zvýraznění1 3 9 3 2 5" xfId="53914"/>
    <cellStyle name="40 % – Zvýraznění1 3 9 3 3" xfId="13210"/>
    <cellStyle name="40 % – Zvýraznění1 3 9 3 3 2" xfId="28400"/>
    <cellStyle name="40 % – Zvýraznění1 3 9 3 3 3" xfId="53915"/>
    <cellStyle name="40 % – Zvýraznění1 3 9 3 3 4" xfId="53916"/>
    <cellStyle name="40 % – Zvýraznění1 3 9 3 4" xfId="17007"/>
    <cellStyle name="40 % – Zvýraznění1 3 9 3 4 2" xfId="32188"/>
    <cellStyle name="40 % – Zvýraznění1 3 9 3 5" xfId="35990"/>
    <cellStyle name="40 % – Zvýraznění1 3 9 3 6" xfId="20810"/>
    <cellStyle name="40 % – Zvýraznění1 3 9 3 7" xfId="41302"/>
    <cellStyle name="40 % – Zvýraznění1 3 9 3 8" xfId="41303"/>
    <cellStyle name="40 % – Zvýraznění1 3 9 4" xfId="3525"/>
    <cellStyle name="40 % – Zvýraznění1 3 9 4 2" xfId="9576"/>
    <cellStyle name="40 % – Zvýraznění1 3 9 4 2 2" xfId="24792"/>
    <cellStyle name="40 % – Zvýraznění1 3 9 4 2 3" xfId="53917"/>
    <cellStyle name="40 % – Zvýraznění1 3 9 4 2 4" xfId="53918"/>
    <cellStyle name="40 % – Zvýraznění1 3 9 4 2 5" xfId="53919"/>
    <cellStyle name="40 % – Zvýraznění1 3 9 4 3" xfId="13211"/>
    <cellStyle name="40 % – Zvýraznění1 3 9 4 3 2" xfId="28401"/>
    <cellStyle name="40 % – Zvýraznění1 3 9 4 3 3" xfId="53920"/>
    <cellStyle name="40 % – Zvýraznění1 3 9 4 3 4" xfId="53921"/>
    <cellStyle name="40 % – Zvýraznění1 3 9 4 4" xfId="17008"/>
    <cellStyle name="40 % – Zvýraznění1 3 9 4 4 2" xfId="32189"/>
    <cellStyle name="40 % – Zvýraznění1 3 9 4 5" xfId="35991"/>
    <cellStyle name="40 % – Zvýraznění1 3 9 4 6" xfId="20811"/>
    <cellStyle name="40 % – Zvýraznění1 3 9 4 7" xfId="41304"/>
    <cellStyle name="40 % – Zvýraznění1 3 9 4 8" xfId="41305"/>
    <cellStyle name="40 % – Zvýraznění1 3 9 5" xfId="7996"/>
    <cellStyle name="40 % – Zvýraznění1 3 9 5 2" xfId="23213"/>
    <cellStyle name="40 % – Zvýraznění1 3 9 5 3" xfId="53922"/>
    <cellStyle name="40 % – Zvýraznění1 3 9 5 4" xfId="53923"/>
    <cellStyle name="40 % – Zvýraznění1 3 9 5 5" xfId="53924"/>
    <cellStyle name="40 % – Zvýraznění1 3 9 6" xfId="13208"/>
    <cellStyle name="40 % – Zvýraznění1 3 9 6 2" xfId="28398"/>
    <cellStyle name="40 % – Zvýraznění1 3 9 6 3" xfId="53925"/>
    <cellStyle name="40 % – Zvýraznění1 3 9 6 4" xfId="53926"/>
    <cellStyle name="40 % – Zvýraznění1 3 9 7" xfId="17005"/>
    <cellStyle name="40 % – Zvýraznění1 3 9 7 2" xfId="32186"/>
    <cellStyle name="40 % – Zvýraznění1 3 9 8" xfId="35988"/>
    <cellStyle name="40 % – Zvýraznění1 3 9 9" xfId="20808"/>
    <cellStyle name="40 % – Zvýraznění1 4" xfId="292"/>
    <cellStyle name="40 % – Zvýraznění1 4 10" xfId="3526"/>
    <cellStyle name="40 % – Zvýraznění1 4 10 2" xfId="9577"/>
    <cellStyle name="40 % – Zvýraznění1 4 10 2 2" xfId="24793"/>
    <cellStyle name="40 % – Zvýraznění1 4 10 2 3" xfId="53927"/>
    <cellStyle name="40 % – Zvýraznění1 4 10 2 4" xfId="53928"/>
    <cellStyle name="40 % – Zvýraznění1 4 10 2 5" xfId="53929"/>
    <cellStyle name="40 % – Zvýraznění1 4 10 3" xfId="13212"/>
    <cellStyle name="40 % – Zvýraznění1 4 10 3 2" xfId="28402"/>
    <cellStyle name="40 % – Zvýraznění1 4 10 3 3" xfId="53930"/>
    <cellStyle name="40 % – Zvýraznění1 4 10 3 4" xfId="53931"/>
    <cellStyle name="40 % – Zvýraznění1 4 10 4" xfId="17009"/>
    <cellStyle name="40 % – Zvýraznění1 4 10 4 2" xfId="32190"/>
    <cellStyle name="40 % – Zvýraznění1 4 10 5" xfId="35992"/>
    <cellStyle name="40 % – Zvýraznění1 4 10 6" xfId="20812"/>
    <cellStyle name="40 % – Zvýraznění1 4 10 7" xfId="41306"/>
    <cellStyle name="40 % – Zvýraznění1 4 10 8" xfId="41307"/>
    <cellStyle name="40 % – Zvýraznění1 4 11" xfId="3527"/>
    <cellStyle name="40 % – Zvýraznění1 4 11 2" xfId="9578"/>
    <cellStyle name="40 % – Zvýraznění1 4 11 2 2" xfId="24794"/>
    <cellStyle name="40 % – Zvýraznění1 4 11 2 3" xfId="53932"/>
    <cellStyle name="40 % – Zvýraznění1 4 11 2 4" xfId="53933"/>
    <cellStyle name="40 % – Zvýraznění1 4 11 2 5" xfId="53934"/>
    <cellStyle name="40 % – Zvýraznění1 4 11 3" xfId="13213"/>
    <cellStyle name="40 % – Zvýraznění1 4 11 3 2" xfId="28403"/>
    <cellStyle name="40 % – Zvýraznění1 4 11 3 3" xfId="53935"/>
    <cellStyle name="40 % – Zvýraznění1 4 11 3 4" xfId="53936"/>
    <cellStyle name="40 % – Zvýraznění1 4 11 4" xfId="17010"/>
    <cellStyle name="40 % – Zvýraznění1 4 11 4 2" xfId="32191"/>
    <cellStyle name="40 % – Zvýraznění1 4 11 5" xfId="35993"/>
    <cellStyle name="40 % – Zvýraznění1 4 11 6" xfId="20813"/>
    <cellStyle name="40 % – Zvýraznění1 4 11 7" xfId="41308"/>
    <cellStyle name="40 % – Zvýraznění1 4 11 8" xfId="41309"/>
    <cellStyle name="40 % – Zvýraznění1 4 12" xfId="3528"/>
    <cellStyle name="40 % – Zvýraznění1 4 12 2" xfId="9579"/>
    <cellStyle name="40 % – Zvýraznění1 4 12 2 2" xfId="24795"/>
    <cellStyle name="40 % – Zvýraznění1 4 12 2 3" xfId="53937"/>
    <cellStyle name="40 % – Zvýraznění1 4 12 2 4" xfId="53938"/>
    <cellStyle name="40 % – Zvýraznění1 4 12 2 5" xfId="53939"/>
    <cellStyle name="40 % – Zvýraznění1 4 12 3" xfId="13214"/>
    <cellStyle name="40 % – Zvýraznění1 4 12 3 2" xfId="28404"/>
    <cellStyle name="40 % – Zvýraznění1 4 12 3 3" xfId="53940"/>
    <cellStyle name="40 % – Zvýraznění1 4 12 3 4" xfId="53941"/>
    <cellStyle name="40 % – Zvýraznění1 4 12 4" xfId="17011"/>
    <cellStyle name="40 % – Zvýraznění1 4 12 4 2" xfId="32192"/>
    <cellStyle name="40 % – Zvýraznění1 4 12 5" xfId="35994"/>
    <cellStyle name="40 % – Zvýraznění1 4 12 6" xfId="20814"/>
    <cellStyle name="40 % – Zvýraznění1 4 12 7" xfId="41310"/>
    <cellStyle name="40 % – Zvýraznění1 4 12 8" xfId="41311"/>
    <cellStyle name="40 % – Zvýraznění1 4 13" xfId="3529"/>
    <cellStyle name="40 % – Zvýraznění1 4 13 2" xfId="11219"/>
    <cellStyle name="40 % – Zvýraznění1 4 13 2 2" xfId="26419"/>
    <cellStyle name="40 % – Zvýraznění1 4 13 2 3" xfId="53942"/>
    <cellStyle name="40 % – Zvýraznění1 4 13 2 4" xfId="53943"/>
    <cellStyle name="40 % – Zvýraznění1 4 13 2 5" xfId="53944"/>
    <cellStyle name="40 % – Zvýraznění1 4 13 3" xfId="13215"/>
    <cellStyle name="40 % – Zvýraznění1 4 13 3 2" xfId="28405"/>
    <cellStyle name="40 % – Zvýraznění1 4 13 3 3" xfId="53945"/>
    <cellStyle name="40 % – Zvýraznění1 4 13 3 4" xfId="53946"/>
    <cellStyle name="40 % – Zvýraznění1 4 13 4" xfId="17012"/>
    <cellStyle name="40 % – Zvýraznění1 4 13 4 2" xfId="32193"/>
    <cellStyle name="40 % – Zvýraznění1 4 13 5" xfId="35995"/>
    <cellStyle name="40 % – Zvýraznění1 4 13 6" xfId="20815"/>
    <cellStyle name="40 % – Zvýraznění1 4 13 7" xfId="41312"/>
    <cellStyle name="40 % – Zvýraznění1 4 13 8" xfId="41313"/>
    <cellStyle name="40 % – Zvýraznění1 4 14" xfId="7528"/>
    <cellStyle name="40 % – Zvýraznění1 4 14 2" xfId="11359"/>
    <cellStyle name="40 % – Zvýraznění1 4 14 2 2" xfId="26559"/>
    <cellStyle name="40 % – Zvýraznění1 4 14 2 3" xfId="53947"/>
    <cellStyle name="40 % – Zvýraznění1 4 14 2 4" xfId="53948"/>
    <cellStyle name="40 % – Zvýraznění1 4 14 2 5" xfId="53949"/>
    <cellStyle name="40 % – Zvýraznění1 4 14 3" xfId="15154"/>
    <cellStyle name="40 % – Zvýraznění1 4 14 3 2" xfId="30341"/>
    <cellStyle name="40 % – Zvýraznění1 4 14 3 3" xfId="53950"/>
    <cellStyle name="40 % – Zvýraznění1 4 14 3 4" xfId="53951"/>
    <cellStyle name="40 % – Zvýraznění1 4 14 4" xfId="18957"/>
    <cellStyle name="40 % – Zvýraznění1 4 14 4 2" xfId="34138"/>
    <cellStyle name="40 % – Zvýraznění1 4 14 5" xfId="37929"/>
    <cellStyle name="40 % – Zvýraznění1 4 14 6" xfId="22749"/>
    <cellStyle name="40 % – Zvýraznění1 4 14 7" xfId="41314"/>
    <cellStyle name="40 % – Zvýraznění1 4 14 8" xfId="41315"/>
    <cellStyle name="40 % – Zvýraznění1 4 15" xfId="7615"/>
    <cellStyle name="40 % – Zvýraznění1 4 15 2" xfId="22834"/>
    <cellStyle name="40 % – Zvýraznění1 4 15 3" xfId="53952"/>
    <cellStyle name="40 % – Zvýraznění1 4 15 4" xfId="53953"/>
    <cellStyle name="40 % – Zvýraznění1 4 15 5" xfId="53954"/>
    <cellStyle name="40 % – Zvýraznění1 4 16" xfId="11407"/>
    <cellStyle name="40 % – Zvýraznění1 4 16 2" xfId="26604"/>
    <cellStyle name="40 % – Zvýraznění1 4 16 3" xfId="53955"/>
    <cellStyle name="40 % – Zvýraznění1 4 16 4" xfId="53956"/>
    <cellStyle name="40 % – Zvýraznění1 4 17" xfId="15208"/>
    <cellStyle name="40 % – Zvýraznění1 4 17 2" xfId="30389"/>
    <cellStyle name="40 % – Zvýraznění1 4 18" xfId="34194"/>
    <cellStyle name="40 % – Zvýraznění1 4 19" xfId="19014"/>
    <cellStyle name="40 % – Zvýraznění1 4 2" xfId="331"/>
    <cellStyle name="40 % – Zvýraznění1 4 2 10" xfId="3530"/>
    <cellStyle name="40 % – Zvýraznění1 4 2 10 2" xfId="9580"/>
    <cellStyle name="40 % – Zvýraznění1 4 2 10 2 2" xfId="24796"/>
    <cellStyle name="40 % – Zvýraznění1 4 2 10 2 3" xfId="53957"/>
    <cellStyle name="40 % – Zvýraznění1 4 2 10 2 4" xfId="53958"/>
    <cellStyle name="40 % – Zvýraznění1 4 2 10 2 5" xfId="53959"/>
    <cellStyle name="40 % – Zvýraznění1 4 2 10 3" xfId="13216"/>
    <cellStyle name="40 % – Zvýraznění1 4 2 10 3 2" xfId="28406"/>
    <cellStyle name="40 % – Zvýraznění1 4 2 10 3 3" xfId="53960"/>
    <cellStyle name="40 % – Zvýraznění1 4 2 10 3 4" xfId="53961"/>
    <cellStyle name="40 % – Zvýraznění1 4 2 10 4" xfId="17013"/>
    <cellStyle name="40 % – Zvýraznění1 4 2 10 4 2" xfId="32194"/>
    <cellStyle name="40 % – Zvýraznění1 4 2 10 5" xfId="35996"/>
    <cellStyle name="40 % – Zvýraznění1 4 2 10 6" xfId="20816"/>
    <cellStyle name="40 % – Zvýraznění1 4 2 10 7" xfId="41316"/>
    <cellStyle name="40 % – Zvýraznění1 4 2 10 8" xfId="41317"/>
    <cellStyle name="40 % – Zvýraznění1 4 2 11" xfId="3531"/>
    <cellStyle name="40 % – Zvýraznění1 4 2 11 2" xfId="11037"/>
    <cellStyle name="40 % – Zvýraznění1 4 2 11 2 2" xfId="26237"/>
    <cellStyle name="40 % – Zvýraznění1 4 2 11 2 3" xfId="53962"/>
    <cellStyle name="40 % – Zvýraznění1 4 2 11 2 4" xfId="53963"/>
    <cellStyle name="40 % – Zvýraznění1 4 2 11 2 5" xfId="53964"/>
    <cellStyle name="40 % – Zvýraznění1 4 2 11 3" xfId="13217"/>
    <cellStyle name="40 % – Zvýraznění1 4 2 11 3 2" xfId="28407"/>
    <cellStyle name="40 % – Zvýraznění1 4 2 11 3 3" xfId="53965"/>
    <cellStyle name="40 % – Zvýraznění1 4 2 11 3 4" xfId="53966"/>
    <cellStyle name="40 % – Zvýraznění1 4 2 11 4" xfId="17014"/>
    <cellStyle name="40 % – Zvýraznění1 4 2 11 4 2" xfId="32195"/>
    <cellStyle name="40 % – Zvýraznění1 4 2 11 5" xfId="35997"/>
    <cellStyle name="40 % – Zvýraznění1 4 2 11 6" xfId="20817"/>
    <cellStyle name="40 % – Zvýraznění1 4 2 11 7" xfId="41318"/>
    <cellStyle name="40 % – Zvýraznění1 4 2 11 8" xfId="41319"/>
    <cellStyle name="40 % – Zvýraznění1 4 2 12" xfId="7529"/>
    <cellStyle name="40 % – Zvýraznění1 4 2 12 2" xfId="11360"/>
    <cellStyle name="40 % – Zvýraznění1 4 2 12 2 2" xfId="26560"/>
    <cellStyle name="40 % – Zvýraznění1 4 2 12 2 3" xfId="53967"/>
    <cellStyle name="40 % – Zvýraznění1 4 2 12 2 4" xfId="53968"/>
    <cellStyle name="40 % – Zvýraznění1 4 2 12 2 5" xfId="53969"/>
    <cellStyle name="40 % – Zvýraznění1 4 2 12 3" xfId="15155"/>
    <cellStyle name="40 % – Zvýraznění1 4 2 12 3 2" xfId="30342"/>
    <cellStyle name="40 % – Zvýraznění1 4 2 12 3 3" xfId="53970"/>
    <cellStyle name="40 % – Zvýraznění1 4 2 12 3 4" xfId="53971"/>
    <cellStyle name="40 % – Zvýraznění1 4 2 12 4" xfId="18958"/>
    <cellStyle name="40 % – Zvýraznění1 4 2 12 4 2" xfId="34139"/>
    <cellStyle name="40 % – Zvýraznění1 4 2 12 5" xfId="37930"/>
    <cellStyle name="40 % – Zvýraznění1 4 2 12 6" xfId="22750"/>
    <cellStyle name="40 % – Zvýraznění1 4 2 12 7" xfId="41320"/>
    <cellStyle name="40 % – Zvýraznění1 4 2 12 8" xfId="41321"/>
    <cellStyle name="40 % – Zvýraznění1 4 2 13" xfId="7643"/>
    <cellStyle name="40 % – Zvýraznění1 4 2 13 2" xfId="22862"/>
    <cellStyle name="40 % – Zvýraznění1 4 2 13 3" xfId="53972"/>
    <cellStyle name="40 % – Zvýraznění1 4 2 13 4" xfId="53973"/>
    <cellStyle name="40 % – Zvýraznění1 4 2 13 5" xfId="53974"/>
    <cellStyle name="40 % – Zvýraznění1 4 2 14" xfId="11435"/>
    <cellStyle name="40 % – Zvýraznění1 4 2 14 2" xfId="26632"/>
    <cellStyle name="40 % – Zvýraznění1 4 2 14 3" xfId="53975"/>
    <cellStyle name="40 % – Zvýraznění1 4 2 14 4" xfId="53976"/>
    <cellStyle name="40 % – Zvýraznění1 4 2 15" xfId="15236"/>
    <cellStyle name="40 % – Zvýraznění1 4 2 15 2" xfId="30417"/>
    <cellStyle name="40 % – Zvýraznění1 4 2 16" xfId="34222"/>
    <cellStyle name="40 % – Zvýraznění1 4 2 17" xfId="19042"/>
    <cellStyle name="40 % – Zvýraznění1 4 2 18" xfId="41322"/>
    <cellStyle name="40 % – Zvýraznění1 4 2 19" xfId="41323"/>
    <cellStyle name="40 % – Zvýraznění1 4 2 2" xfId="360"/>
    <cellStyle name="40 % – Zvýraznění1 4 2 2 10" xfId="34250"/>
    <cellStyle name="40 % – Zvýraznění1 4 2 2 11" xfId="19070"/>
    <cellStyle name="40 % – Zvýraznění1 4 2 2 12" xfId="41324"/>
    <cellStyle name="40 % – Zvýraznění1 4 2 2 13" xfId="41325"/>
    <cellStyle name="40 % – Zvýraznění1 4 2 2 2" xfId="3532"/>
    <cellStyle name="40 % – Zvýraznění1 4 2 2 2 2" xfId="9581"/>
    <cellStyle name="40 % – Zvýraznění1 4 2 2 2 2 2" xfId="24797"/>
    <cellStyle name="40 % – Zvýraznění1 4 2 2 2 2 3" xfId="53977"/>
    <cellStyle name="40 % – Zvýraznění1 4 2 2 2 2 4" xfId="53978"/>
    <cellStyle name="40 % – Zvýraznění1 4 2 2 2 2 5" xfId="53979"/>
    <cellStyle name="40 % – Zvýraznění1 4 2 2 2 3" xfId="13218"/>
    <cellStyle name="40 % – Zvýraznění1 4 2 2 2 3 2" xfId="28408"/>
    <cellStyle name="40 % – Zvýraznění1 4 2 2 2 3 3" xfId="53980"/>
    <cellStyle name="40 % – Zvýraznění1 4 2 2 2 3 4" xfId="53981"/>
    <cellStyle name="40 % – Zvýraznění1 4 2 2 2 4" xfId="17015"/>
    <cellStyle name="40 % – Zvýraznění1 4 2 2 2 4 2" xfId="32196"/>
    <cellStyle name="40 % – Zvýraznění1 4 2 2 2 5" xfId="35998"/>
    <cellStyle name="40 % – Zvýraznění1 4 2 2 2 6" xfId="20818"/>
    <cellStyle name="40 % – Zvýraznění1 4 2 2 2 7" xfId="41326"/>
    <cellStyle name="40 % – Zvýraznění1 4 2 2 2 8" xfId="41327"/>
    <cellStyle name="40 % – Zvýraznění1 4 2 2 3" xfId="3533"/>
    <cellStyle name="40 % – Zvýraznění1 4 2 2 3 2" xfId="9582"/>
    <cellStyle name="40 % – Zvýraznění1 4 2 2 3 2 2" xfId="24798"/>
    <cellStyle name="40 % – Zvýraznění1 4 2 2 3 2 3" xfId="53982"/>
    <cellStyle name="40 % – Zvýraznění1 4 2 2 3 2 4" xfId="53983"/>
    <cellStyle name="40 % – Zvýraznění1 4 2 2 3 2 5" xfId="53984"/>
    <cellStyle name="40 % – Zvýraznění1 4 2 2 3 3" xfId="13219"/>
    <cellStyle name="40 % – Zvýraznění1 4 2 2 3 3 2" xfId="28409"/>
    <cellStyle name="40 % – Zvýraznění1 4 2 2 3 3 3" xfId="53985"/>
    <cellStyle name="40 % – Zvýraznění1 4 2 2 3 3 4" xfId="53986"/>
    <cellStyle name="40 % – Zvýraznění1 4 2 2 3 4" xfId="17016"/>
    <cellStyle name="40 % – Zvýraznění1 4 2 2 3 4 2" xfId="32197"/>
    <cellStyle name="40 % – Zvýraznění1 4 2 2 3 5" xfId="35999"/>
    <cellStyle name="40 % – Zvýraznění1 4 2 2 3 6" xfId="20819"/>
    <cellStyle name="40 % – Zvýraznění1 4 2 2 3 7" xfId="41328"/>
    <cellStyle name="40 % – Zvýraznění1 4 2 2 3 8" xfId="41329"/>
    <cellStyle name="40 % – Zvýraznění1 4 2 2 4" xfId="3534"/>
    <cellStyle name="40 % – Zvýraznění1 4 2 2 4 2" xfId="9583"/>
    <cellStyle name="40 % – Zvýraznění1 4 2 2 4 2 2" xfId="24799"/>
    <cellStyle name="40 % – Zvýraznění1 4 2 2 4 2 3" xfId="53987"/>
    <cellStyle name="40 % – Zvýraznění1 4 2 2 4 2 4" xfId="53988"/>
    <cellStyle name="40 % – Zvýraznění1 4 2 2 4 2 5" xfId="53989"/>
    <cellStyle name="40 % – Zvýraznění1 4 2 2 4 3" xfId="13220"/>
    <cellStyle name="40 % – Zvýraznění1 4 2 2 4 3 2" xfId="28410"/>
    <cellStyle name="40 % – Zvýraznění1 4 2 2 4 3 3" xfId="53990"/>
    <cellStyle name="40 % – Zvýraznění1 4 2 2 4 3 4" xfId="53991"/>
    <cellStyle name="40 % – Zvýraznění1 4 2 2 4 4" xfId="17017"/>
    <cellStyle name="40 % – Zvýraznění1 4 2 2 4 4 2" xfId="32198"/>
    <cellStyle name="40 % – Zvýraznění1 4 2 2 4 5" xfId="36000"/>
    <cellStyle name="40 % – Zvýraznění1 4 2 2 4 6" xfId="20820"/>
    <cellStyle name="40 % – Zvýraznění1 4 2 2 4 7" xfId="41330"/>
    <cellStyle name="40 % – Zvýraznění1 4 2 2 4 8" xfId="41331"/>
    <cellStyle name="40 % – Zvýraznění1 4 2 2 5" xfId="3535"/>
    <cellStyle name="40 % – Zvýraznění1 4 2 2 5 2" xfId="11040"/>
    <cellStyle name="40 % – Zvýraznění1 4 2 2 5 2 2" xfId="26240"/>
    <cellStyle name="40 % – Zvýraznění1 4 2 2 5 2 3" xfId="53992"/>
    <cellStyle name="40 % – Zvýraznění1 4 2 2 5 2 4" xfId="53993"/>
    <cellStyle name="40 % – Zvýraznění1 4 2 2 5 2 5" xfId="53994"/>
    <cellStyle name="40 % – Zvýraznění1 4 2 2 5 3" xfId="13221"/>
    <cellStyle name="40 % – Zvýraznění1 4 2 2 5 3 2" xfId="28411"/>
    <cellStyle name="40 % – Zvýraznění1 4 2 2 5 3 3" xfId="53995"/>
    <cellStyle name="40 % – Zvýraznění1 4 2 2 5 3 4" xfId="53996"/>
    <cellStyle name="40 % – Zvýraznění1 4 2 2 5 4" xfId="17018"/>
    <cellStyle name="40 % – Zvýraznění1 4 2 2 5 4 2" xfId="32199"/>
    <cellStyle name="40 % – Zvýraznění1 4 2 2 5 5" xfId="36001"/>
    <cellStyle name="40 % – Zvýraznění1 4 2 2 5 6" xfId="20821"/>
    <cellStyle name="40 % – Zvýraznění1 4 2 2 5 7" xfId="41332"/>
    <cellStyle name="40 % – Zvýraznění1 4 2 2 5 8" xfId="41333"/>
    <cellStyle name="40 % – Zvýraznění1 4 2 2 6" xfId="7530"/>
    <cellStyle name="40 % – Zvýraznění1 4 2 2 6 2" xfId="11361"/>
    <cellStyle name="40 % – Zvýraznění1 4 2 2 6 2 2" xfId="26561"/>
    <cellStyle name="40 % – Zvýraznění1 4 2 2 6 2 3" xfId="53997"/>
    <cellStyle name="40 % – Zvýraznění1 4 2 2 6 2 4" xfId="53998"/>
    <cellStyle name="40 % – Zvýraznění1 4 2 2 6 2 5" xfId="53999"/>
    <cellStyle name="40 % – Zvýraznění1 4 2 2 6 3" xfId="15156"/>
    <cellStyle name="40 % – Zvýraznění1 4 2 2 6 3 2" xfId="30343"/>
    <cellStyle name="40 % – Zvýraznění1 4 2 2 6 3 3" xfId="54000"/>
    <cellStyle name="40 % – Zvýraznění1 4 2 2 6 3 4" xfId="54001"/>
    <cellStyle name="40 % – Zvýraznění1 4 2 2 6 4" xfId="18959"/>
    <cellStyle name="40 % – Zvýraznění1 4 2 2 6 4 2" xfId="34140"/>
    <cellStyle name="40 % – Zvýraznění1 4 2 2 6 5" xfId="37931"/>
    <cellStyle name="40 % – Zvýraznění1 4 2 2 6 6" xfId="22751"/>
    <cellStyle name="40 % – Zvýraznění1 4 2 2 6 7" xfId="41334"/>
    <cellStyle name="40 % – Zvýraznění1 4 2 2 6 8" xfId="41335"/>
    <cellStyle name="40 % – Zvýraznění1 4 2 2 7" xfId="7671"/>
    <cellStyle name="40 % – Zvýraznění1 4 2 2 7 2" xfId="22890"/>
    <cellStyle name="40 % – Zvýraznění1 4 2 2 7 3" xfId="54002"/>
    <cellStyle name="40 % – Zvýraznění1 4 2 2 7 4" xfId="54003"/>
    <cellStyle name="40 % – Zvýraznění1 4 2 2 7 5" xfId="54004"/>
    <cellStyle name="40 % – Zvýraznění1 4 2 2 8" xfId="11463"/>
    <cellStyle name="40 % – Zvýraznění1 4 2 2 8 2" xfId="26660"/>
    <cellStyle name="40 % – Zvýraznění1 4 2 2 8 3" xfId="54005"/>
    <cellStyle name="40 % – Zvýraznění1 4 2 2 8 4" xfId="54006"/>
    <cellStyle name="40 % – Zvýraznění1 4 2 2 9" xfId="15264"/>
    <cellStyle name="40 % – Zvýraznění1 4 2 2 9 2" xfId="30445"/>
    <cellStyle name="40 % – Zvýraznění1 4 2 3" xfId="487"/>
    <cellStyle name="40 % – Zvýraznění1 4 2 3 10" xfId="19173"/>
    <cellStyle name="40 % – Zvýraznění1 4 2 3 11" xfId="41336"/>
    <cellStyle name="40 % – Zvýraznění1 4 2 3 12" xfId="41337"/>
    <cellStyle name="40 % – Zvýraznění1 4 2 3 2" xfId="3536"/>
    <cellStyle name="40 % – Zvýraznění1 4 2 3 2 2" xfId="9584"/>
    <cellStyle name="40 % – Zvýraznění1 4 2 3 2 2 2" xfId="24800"/>
    <cellStyle name="40 % – Zvýraznění1 4 2 3 2 2 3" xfId="54007"/>
    <cellStyle name="40 % – Zvýraznění1 4 2 3 2 2 4" xfId="54008"/>
    <cellStyle name="40 % – Zvýraznění1 4 2 3 2 2 5" xfId="54009"/>
    <cellStyle name="40 % – Zvýraznění1 4 2 3 2 3" xfId="13222"/>
    <cellStyle name="40 % – Zvýraznění1 4 2 3 2 3 2" xfId="28412"/>
    <cellStyle name="40 % – Zvýraznění1 4 2 3 2 3 3" xfId="54010"/>
    <cellStyle name="40 % – Zvýraznění1 4 2 3 2 3 4" xfId="54011"/>
    <cellStyle name="40 % – Zvýraznění1 4 2 3 2 4" xfId="17019"/>
    <cellStyle name="40 % – Zvýraznění1 4 2 3 2 4 2" xfId="32200"/>
    <cellStyle name="40 % – Zvýraznění1 4 2 3 2 5" xfId="36002"/>
    <cellStyle name="40 % – Zvýraznění1 4 2 3 2 6" xfId="20822"/>
    <cellStyle name="40 % – Zvýraznění1 4 2 3 2 7" xfId="41338"/>
    <cellStyle name="40 % – Zvýraznění1 4 2 3 2 8" xfId="41339"/>
    <cellStyle name="40 % – Zvýraznění1 4 2 3 3" xfId="3537"/>
    <cellStyle name="40 % – Zvýraznění1 4 2 3 3 2" xfId="9585"/>
    <cellStyle name="40 % – Zvýraznění1 4 2 3 3 2 2" xfId="24801"/>
    <cellStyle name="40 % – Zvýraznění1 4 2 3 3 2 3" xfId="54012"/>
    <cellStyle name="40 % – Zvýraznění1 4 2 3 3 2 4" xfId="54013"/>
    <cellStyle name="40 % – Zvýraznění1 4 2 3 3 2 5" xfId="54014"/>
    <cellStyle name="40 % – Zvýraznění1 4 2 3 3 3" xfId="13223"/>
    <cellStyle name="40 % – Zvýraznění1 4 2 3 3 3 2" xfId="28413"/>
    <cellStyle name="40 % – Zvýraznění1 4 2 3 3 3 3" xfId="54015"/>
    <cellStyle name="40 % – Zvýraznění1 4 2 3 3 3 4" xfId="54016"/>
    <cellStyle name="40 % – Zvýraznění1 4 2 3 3 4" xfId="17020"/>
    <cellStyle name="40 % – Zvýraznění1 4 2 3 3 4 2" xfId="32201"/>
    <cellStyle name="40 % – Zvýraznění1 4 2 3 3 5" xfId="36003"/>
    <cellStyle name="40 % – Zvýraznění1 4 2 3 3 6" xfId="20823"/>
    <cellStyle name="40 % – Zvýraznění1 4 2 3 3 7" xfId="41340"/>
    <cellStyle name="40 % – Zvýraznění1 4 2 3 3 8" xfId="41341"/>
    <cellStyle name="40 % – Zvýraznění1 4 2 3 4" xfId="3538"/>
    <cellStyle name="40 % – Zvýraznění1 4 2 3 4 2" xfId="9586"/>
    <cellStyle name="40 % – Zvýraznění1 4 2 3 4 2 2" xfId="24802"/>
    <cellStyle name="40 % – Zvýraznění1 4 2 3 4 2 3" xfId="54017"/>
    <cellStyle name="40 % – Zvýraznění1 4 2 3 4 2 4" xfId="54018"/>
    <cellStyle name="40 % – Zvýraznění1 4 2 3 4 2 5" xfId="54019"/>
    <cellStyle name="40 % – Zvýraznění1 4 2 3 4 3" xfId="13224"/>
    <cellStyle name="40 % – Zvýraznění1 4 2 3 4 3 2" xfId="28414"/>
    <cellStyle name="40 % – Zvýraznění1 4 2 3 4 3 3" xfId="54020"/>
    <cellStyle name="40 % – Zvýraznění1 4 2 3 4 3 4" xfId="54021"/>
    <cellStyle name="40 % – Zvýraznění1 4 2 3 4 4" xfId="17021"/>
    <cellStyle name="40 % – Zvýraznění1 4 2 3 4 4 2" xfId="32202"/>
    <cellStyle name="40 % – Zvýraznění1 4 2 3 4 5" xfId="36004"/>
    <cellStyle name="40 % – Zvýraznění1 4 2 3 4 6" xfId="20824"/>
    <cellStyle name="40 % – Zvýraznění1 4 2 3 4 7" xfId="41342"/>
    <cellStyle name="40 % – Zvýraznění1 4 2 3 4 8" xfId="41343"/>
    <cellStyle name="40 % – Zvýraznění1 4 2 3 5" xfId="3539"/>
    <cellStyle name="40 % – Zvýraznění1 4 2 3 5 2" xfId="11312"/>
    <cellStyle name="40 % – Zvýraznění1 4 2 3 5 2 2" xfId="26512"/>
    <cellStyle name="40 % – Zvýraznění1 4 2 3 5 2 3" xfId="54022"/>
    <cellStyle name="40 % – Zvýraznění1 4 2 3 5 2 4" xfId="54023"/>
    <cellStyle name="40 % – Zvýraznění1 4 2 3 5 2 5" xfId="54024"/>
    <cellStyle name="40 % – Zvýraznění1 4 2 3 5 3" xfId="13225"/>
    <cellStyle name="40 % – Zvýraznění1 4 2 3 5 3 2" xfId="28415"/>
    <cellStyle name="40 % – Zvýraznění1 4 2 3 5 3 3" xfId="54025"/>
    <cellStyle name="40 % – Zvýraznění1 4 2 3 5 3 4" xfId="54026"/>
    <cellStyle name="40 % – Zvýraznění1 4 2 3 5 4" xfId="17022"/>
    <cellStyle name="40 % – Zvýraznění1 4 2 3 5 4 2" xfId="32203"/>
    <cellStyle name="40 % – Zvýraznění1 4 2 3 5 5" xfId="36005"/>
    <cellStyle name="40 % – Zvýraznění1 4 2 3 5 6" xfId="20825"/>
    <cellStyle name="40 % – Zvýraznění1 4 2 3 5 7" xfId="41344"/>
    <cellStyle name="40 % – Zvýraznění1 4 2 3 5 8" xfId="41345"/>
    <cellStyle name="40 % – Zvýraznění1 4 2 3 6" xfId="7750"/>
    <cellStyle name="40 % – Zvýraznění1 4 2 3 6 2" xfId="22969"/>
    <cellStyle name="40 % – Zvýraznění1 4 2 3 6 3" xfId="54027"/>
    <cellStyle name="40 % – Zvýraznění1 4 2 3 6 4" xfId="54028"/>
    <cellStyle name="40 % – Zvýraznění1 4 2 3 6 5" xfId="54029"/>
    <cellStyle name="40 % – Zvýraznění1 4 2 3 7" xfId="11567"/>
    <cellStyle name="40 % – Zvýraznění1 4 2 3 7 2" xfId="26763"/>
    <cellStyle name="40 % – Zvýraznění1 4 2 3 7 3" xfId="54030"/>
    <cellStyle name="40 % – Zvýraznění1 4 2 3 7 4" xfId="54031"/>
    <cellStyle name="40 % – Zvýraznění1 4 2 3 8" xfId="15367"/>
    <cellStyle name="40 % – Zvýraznění1 4 2 3 8 2" xfId="30548"/>
    <cellStyle name="40 % – Zvýraznění1 4 2 3 9" xfId="34353"/>
    <cellStyle name="40 % – Zvýraznění1 4 2 4" xfId="3540"/>
    <cellStyle name="40 % – Zvýraznění1 4 2 4 10" xfId="41346"/>
    <cellStyle name="40 % – Zvýraznění1 4 2 4 11" xfId="41347"/>
    <cellStyle name="40 % – Zvýraznění1 4 2 4 2" xfId="3541"/>
    <cellStyle name="40 % – Zvýraznění1 4 2 4 2 2" xfId="9587"/>
    <cellStyle name="40 % – Zvýraznění1 4 2 4 2 2 2" xfId="24803"/>
    <cellStyle name="40 % – Zvýraznění1 4 2 4 2 2 3" xfId="54032"/>
    <cellStyle name="40 % – Zvýraznění1 4 2 4 2 2 4" xfId="54033"/>
    <cellStyle name="40 % – Zvýraznění1 4 2 4 2 2 5" xfId="54034"/>
    <cellStyle name="40 % – Zvýraznění1 4 2 4 2 3" xfId="13227"/>
    <cellStyle name="40 % – Zvýraznění1 4 2 4 2 3 2" xfId="28417"/>
    <cellStyle name="40 % – Zvýraznění1 4 2 4 2 3 3" xfId="54035"/>
    <cellStyle name="40 % – Zvýraznění1 4 2 4 2 3 4" xfId="54036"/>
    <cellStyle name="40 % – Zvýraznění1 4 2 4 2 4" xfId="17024"/>
    <cellStyle name="40 % – Zvýraznění1 4 2 4 2 4 2" xfId="32205"/>
    <cellStyle name="40 % – Zvýraznění1 4 2 4 2 5" xfId="36007"/>
    <cellStyle name="40 % – Zvýraznění1 4 2 4 2 6" xfId="20827"/>
    <cellStyle name="40 % – Zvýraznění1 4 2 4 2 7" xfId="41348"/>
    <cellStyle name="40 % – Zvýraznění1 4 2 4 2 8" xfId="41349"/>
    <cellStyle name="40 % – Zvýraznění1 4 2 4 3" xfId="3542"/>
    <cellStyle name="40 % – Zvýraznění1 4 2 4 3 2" xfId="9588"/>
    <cellStyle name="40 % – Zvýraznění1 4 2 4 3 2 2" xfId="24804"/>
    <cellStyle name="40 % – Zvýraznění1 4 2 4 3 2 3" xfId="54037"/>
    <cellStyle name="40 % – Zvýraznění1 4 2 4 3 2 4" xfId="54038"/>
    <cellStyle name="40 % – Zvýraznění1 4 2 4 3 2 5" xfId="54039"/>
    <cellStyle name="40 % – Zvýraznění1 4 2 4 3 3" xfId="13228"/>
    <cellStyle name="40 % – Zvýraznění1 4 2 4 3 3 2" xfId="28418"/>
    <cellStyle name="40 % – Zvýraznění1 4 2 4 3 3 3" xfId="54040"/>
    <cellStyle name="40 % – Zvýraznění1 4 2 4 3 3 4" xfId="54041"/>
    <cellStyle name="40 % – Zvýraznění1 4 2 4 3 4" xfId="17025"/>
    <cellStyle name="40 % – Zvýraznění1 4 2 4 3 4 2" xfId="32206"/>
    <cellStyle name="40 % – Zvýraznění1 4 2 4 3 5" xfId="36008"/>
    <cellStyle name="40 % – Zvýraznění1 4 2 4 3 6" xfId="20828"/>
    <cellStyle name="40 % – Zvýraznění1 4 2 4 3 7" xfId="41350"/>
    <cellStyle name="40 % – Zvýraznění1 4 2 4 3 8" xfId="41351"/>
    <cellStyle name="40 % – Zvýraznění1 4 2 4 4" xfId="3543"/>
    <cellStyle name="40 % – Zvýraznění1 4 2 4 4 2" xfId="9589"/>
    <cellStyle name="40 % – Zvýraznění1 4 2 4 4 2 2" xfId="24805"/>
    <cellStyle name="40 % – Zvýraznění1 4 2 4 4 2 3" xfId="54042"/>
    <cellStyle name="40 % – Zvýraznění1 4 2 4 4 2 4" xfId="54043"/>
    <cellStyle name="40 % – Zvýraznění1 4 2 4 4 2 5" xfId="54044"/>
    <cellStyle name="40 % – Zvýraznění1 4 2 4 4 3" xfId="13229"/>
    <cellStyle name="40 % – Zvýraznění1 4 2 4 4 3 2" xfId="28419"/>
    <cellStyle name="40 % – Zvýraznění1 4 2 4 4 3 3" xfId="54045"/>
    <cellStyle name="40 % – Zvýraznění1 4 2 4 4 3 4" xfId="54046"/>
    <cellStyle name="40 % – Zvýraznění1 4 2 4 4 4" xfId="17026"/>
    <cellStyle name="40 % – Zvýraznění1 4 2 4 4 4 2" xfId="32207"/>
    <cellStyle name="40 % – Zvýraznění1 4 2 4 4 5" xfId="36009"/>
    <cellStyle name="40 % – Zvýraznění1 4 2 4 4 6" xfId="20829"/>
    <cellStyle name="40 % – Zvýraznění1 4 2 4 4 7" xfId="41352"/>
    <cellStyle name="40 % – Zvýraznění1 4 2 4 4 8" xfId="41353"/>
    <cellStyle name="40 % – Zvýraznění1 4 2 4 5" xfId="8167"/>
    <cellStyle name="40 % – Zvýraznění1 4 2 4 5 2" xfId="23383"/>
    <cellStyle name="40 % – Zvýraznění1 4 2 4 5 3" xfId="54047"/>
    <cellStyle name="40 % – Zvýraznění1 4 2 4 5 4" xfId="54048"/>
    <cellStyle name="40 % – Zvýraznění1 4 2 4 5 5" xfId="54049"/>
    <cellStyle name="40 % – Zvýraznění1 4 2 4 6" xfId="13226"/>
    <cellStyle name="40 % – Zvýraznění1 4 2 4 6 2" xfId="28416"/>
    <cellStyle name="40 % – Zvýraznění1 4 2 4 6 3" xfId="54050"/>
    <cellStyle name="40 % – Zvýraznění1 4 2 4 6 4" xfId="54051"/>
    <cellStyle name="40 % – Zvýraznění1 4 2 4 7" xfId="17023"/>
    <cellStyle name="40 % – Zvýraznění1 4 2 4 7 2" xfId="32204"/>
    <cellStyle name="40 % – Zvýraznění1 4 2 4 8" xfId="36006"/>
    <cellStyle name="40 % – Zvýraznění1 4 2 4 9" xfId="20826"/>
    <cellStyle name="40 % – Zvýraznění1 4 2 5" xfId="3544"/>
    <cellStyle name="40 % – Zvýraznění1 4 2 5 10" xfId="41354"/>
    <cellStyle name="40 % – Zvýraznění1 4 2 5 11" xfId="41355"/>
    <cellStyle name="40 % – Zvýraznění1 4 2 5 2" xfId="3545"/>
    <cellStyle name="40 % – Zvýraznění1 4 2 5 2 2" xfId="9590"/>
    <cellStyle name="40 % – Zvýraznění1 4 2 5 2 2 2" xfId="24806"/>
    <cellStyle name="40 % – Zvýraznění1 4 2 5 2 2 3" xfId="54052"/>
    <cellStyle name="40 % – Zvýraznění1 4 2 5 2 2 4" xfId="54053"/>
    <cellStyle name="40 % – Zvýraznění1 4 2 5 2 2 5" xfId="54054"/>
    <cellStyle name="40 % – Zvýraznění1 4 2 5 2 3" xfId="13231"/>
    <cellStyle name="40 % – Zvýraznění1 4 2 5 2 3 2" xfId="28421"/>
    <cellStyle name="40 % – Zvýraznění1 4 2 5 2 3 3" xfId="54055"/>
    <cellStyle name="40 % – Zvýraznění1 4 2 5 2 3 4" xfId="54056"/>
    <cellStyle name="40 % – Zvýraznění1 4 2 5 2 4" xfId="17028"/>
    <cellStyle name="40 % – Zvýraznění1 4 2 5 2 4 2" xfId="32209"/>
    <cellStyle name="40 % – Zvýraznění1 4 2 5 2 5" xfId="36011"/>
    <cellStyle name="40 % – Zvýraznění1 4 2 5 2 6" xfId="20831"/>
    <cellStyle name="40 % – Zvýraznění1 4 2 5 2 7" xfId="41356"/>
    <cellStyle name="40 % – Zvýraznění1 4 2 5 2 8" xfId="41357"/>
    <cellStyle name="40 % – Zvýraznění1 4 2 5 3" xfId="3546"/>
    <cellStyle name="40 % – Zvýraznění1 4 2 5 3 2" xfId="9591"/>
    <cellStyle name="40 % – Zvýraznění1 4 2 5 3 2 2" xfId="24807"/>
    <cellStyle name="40 % – Zvýraznění1 4 2 5 3 2 3" xfId="54057"/>
    <cellStyle name="40 % – Zvýraznění1 4 2 5 3 2 4" xfId="54058"/>
    <cellStyle name="40 % – Zvýraznění1 4 2 5 3 2 5" xfId="54059"/>
    <cellStyle name="40 % – Zvýraznění1 4 2 5 3 3" xfId="13232"/>
    <cellStyle name="40 % – Zvýraznění1 4 2 5 3 3 2" xfId="28422"/>
    <cellStyle name="40 % – Zvýraznění1 4 2 5 3 3 3" xfId="54060"/>
    <cellStyle name="40 % – Zvýraznění1 4 2 5 3 3 4" xfId="54061"/>
    <cellStyle name="40 % – Zvýraznění1 4 2 5 3 4" xfId="17029"/>
    <cellStyle name="40 % – Zvýraznění1 4 2 5 3 4 2" xfId="32210"/>
    <cellStyle name="40 % – Zvýraznění1 4 2 5 3 5" xfId="36012"/>
    <cellStyle name="40 % – Zvýraznění1 4 2 5 3 6" xfId="20832"/>
    <cellStyle name="40 % – Zvýraznění1 4 2 5 3 7" xfId="41358"/>
    <cellStyle name="40 % – Zvýraznění1 4 2 5 3 8" xfId="41359"/>
    <cellStyle name="40 % – Zvýraznění1 4 2 5 4" xfId="3547"/>
    <cellStyle name="40 % – Zvýraznění1 4 2 5 4 2" xfId="9592"/>
    <cellStyle name="40 % – Zvýraznění1 4 2 5 4 2 2" xfId="24808"/>
    <cellStyle name="40 % – Zvýraznění1 4 2 5 4 2 3" xfId="54062"/>
    <cellStyle name="40 % – Zvýraznění1 4 2 5 4 2 4" xfId="54063"/>
    <cellStyle name="40 % – Zvýraznění1 4 2 5 4 2 5" xfId="54064"/>
    <cellStyle name="40 % – Zvýraznění1 4 2 5 4 3" xfId="13233"/>
    <cellStyle name="40 % – Zvýraznění1 4 2 5 4 3 2" xfId="28423"/>
    <cellStyle name="40 % – Zvýraznění1 4 2 5 4 3 3" xfId="54065"/>
    <cellStyle name="40 % – Zvýraznění1 4 2 5 4 3 4" xfId="54066"/>
    <cellStyle name="40 % – Zvýraznění1 4 2 5 4 4" xfId="17030"/>
    <cellStyle name="40 % – Zvýraznění1 4 2 5 4 4 2" xfId="32211"/>
    <cellStyle name="40 % – Zvýraznění1 4 2 5 4 5" xfId="36013"/>
    <cellStyle name="40 % – Zvýraznění1 4 2 5 4 6" xfId="20833"/>
    <cellStyle name="40 % – Zvýraznění1 4 2 5 4 7" xfId="41360"/>
    <cellStyle name="40 % – Zvýraznění1 4 2 5 4 8" xfId="41361"/>
    <cellStyle name="40 % – Zvýraznění1 4 2 5 5" xfId="8249"/>
    <cellStyle name="40 % – Zvýraznění1 4 2 5 5 2" xfId="23465"/>
    <cellStyle name="40 % – Zvýraznění1 4 2 5 5 3" xfId="54067"/>
    <cellStyle name="40 % – Zvýraznění1 4 2 5 5 4" xfId="54068"/>
    <cellStyle name="40 % – Zvýraznění1 4 2 5 5 5" xfId="54069"/>
    <cellStyle name="40 % – Zvýraznění1 4 2 5 6" xfId="13230"/>
    <cellStyle name="40 % – Zvýraznění1 4 2 5 6 2" xfId="28420"/>
    <cellStyle name="40 % – Zvýraznění1 4 2 5 6 3" xfId="54070"/>
    <cellStyle name="40 % – Zvýraznění1 4 2 5 6 4" xfId="54071"/>
    <cellStyle name="40 % – Zvýraznění1 4 2 5 7" xfId="17027"/>
    <cellStyle name="40 % – Zvýraznění1 4 2 5 7 2" xfId="32208"/>
    <cellStyle name="40 % – Zvýraznění1 4 2 5 8" xfId="36010"/>
    <cellStyle name="40 % – Zvýraznění1 4 2 5 9" xfId="20830"/>
    <cellStyle name="40 % – Zvýraznění1 4 2 6" xfId="3548"/>
    <cellStyle name="40 % – Zvýraznění1 4 2 6 10" xfId="41362"/>
    <cellStyle name="40 % – Zvýraznění1 4 2 6 11" xfId="41363"/>
    <cellStyle name="40 % – Zvýraznění1 4 2 6 2" xfId="3549"/>
    <cellStyle name="40 % – Zvýraznění1 4 2 6 2 2" xfId="9593"/>
    <cellStyle name="40 % – Zvýraznění1 4 2 6 2 2 2" xfId="24809"/>
    <cellStyle name="40 % – Zvýraznění1 4 2 6 2 2 3" xfId="54072"/>
    <cellStyle name="40 % – Zvýraznění1 4 2 6 2 2 4" xfId="54073"/>
    <cellStyle name="40 % – Zvýraznění1 4 2 6 2 2 5" xfId="54074"/>
    <cellStyle name="40 % – Zvýraznění1 4 2 6 2 3" xfId="13235"/>
    <cellStyle name="40 % – Zvýraznění1 4 2 6 2 3 2" xfId="28425"/>
    <cellStyle name="40 % – Zvýraznění1 4 2 6 2 3 3" xfId="54075"/>
    <cellStyle name="40 % – Zvýraznění1 4 2 6 2 3 4" xfId="54076"/>
    <cellStyle name="40 % – Zvýraznění1 4 2 6 2 4" xfId="17032"/>
    <cellStyle name="40 % – Zvýraznění1 4 2 6 2 4 2" xfId="32213"/>
    <cellStyle name="40 % – Zvýraznění1 4 2 6 2 5" xfId="36015"/>
    <cellStyle name="40 % – Zvýraznění1 4 2 6 2 6" xfId="20835"/>
    <cellStyle name="40 % – Zvýraznění1 4 2 6 2 7" xfId="41364"/>
    <cellStyle name="40 % – Zvýraznění1 4 2 6 2 8" xfId="41365"/>
    <cellStyle name="40 % – Zvýraznění1 4 2 6 3" xfId="3550"/>
    <cellStyle name="40 % – Zvýraznění1 4 2 6 3 2" xfId="9594"/>
    <cellStyle name="40 % – Zvýraznění1 4 2 6 3 2 2" xfId="24810"/>
    <cellStyle name="40 % – Zvýraznění1 4 2 6 3 2 3" xfId="54077"/>
    <cellStyle name="40 % – Zvýraznění1 4 2 6 3 2 4" xfId="54078"/>
    <cellStyle name="40 % – Zvýraznění1 4 2 6 3 2 5" xfId="54079"/>
    <cellStyle name="40 % – Zvýraznění1 4 2 6 3 3" xfId="13236"/>
    <cellStyle name="40 % – Zvýraznění1 4 2 6 3 3 2" xfId="28426"/>
    <cellStyle name="40 % – Zvýraznění1 4 2 6 3 3 3" xfId="54080"/>
    <cellStyle name="40 % – Zvýraznění1 4 2 6 3 3 4" xfId="54081"/>
    <cellStyle name="40 % – Zvýraznění1 4 2 6 3 4" xfId="17033"/>
    <cellStyle name="40 % – Zvýraznění1 4 2 6 3 4 2" xfId="32214"/>
    <cellStyle name="40 % – Zvýraznění1 4 2 6 3 5" xfId="36016"/>
    <cellStyle name="40 % – Zvýraznění1 4 2 6 3 6" xfId="20836"/>
    <cellStyle name="40 % – Zvýraznění1 4 2 6 3 7" xfId="41366"/>
    <cellStyle name="40 % – Zvýraznění1 4 2 6 3 8" xfId="41367"/>
    <cellStyle name="40 % – Zvýraznění1 4 2 6 4" xfId="3551"/>
    <cellStyle name="40 % – Zvýraznění1 4 2 6 4 2" xfId="9595"/>
    <cellStyle name="40 % – Zvýraznění1 4 2 6 4 2 2" xfId="24811"/>
    <cellStyle name="40 % – Zvýraznění1 4 2 6 4 2 3" xfId="54082"/>
    <cellStyle name="40 % – Zvýraznění1 4 2 6 4 2 4" xfId="54083"/>
    <cellStyle name="40 % – Zvýraznění1 4 2 6 4 2 5" xfId="54084"/>
    <cellStyle name="40 % – Zvýraznění1 4 2 6 4 3" xfId="13237"/>
    <cellStyle name="40 % – Zvýraznění1 4 2 6 4 3 2" xfId="28427"/>
    <cellStyle name="40 % – Zvýraznění1 4 2 6 4 3 3" xfId="54085"/>
    <cellStyle name="40 % – Zvýraznění1 4 2 6 4 3 4" xfId="54086"/>
    <cellStyle name="40 % – Zvýraznění1 4 2 6 4 4" xfId="17034"/>
    <cellStyle name="40 % – Zvýraznění1 4 2 6 4 4 2" xfId="32215"/>
    <cellStyle name="40 % – Zvýraznění1 4 2 6 4 5" xfId="36017"/>
    <cellStyle name="40 % – Zvýraznění1 4 2 6 4 6" xfId="20837"/>
    <cellStyle name="40 % – Zvýraznění1 4 2 6 4 7" xfId="41368"/>
    <cellStyle name="40 % – Zvýraznění1 4 2 6 4 8" xfId="41369"/>
    <cellStyle name="40 % – Zvýraznění1 4 2 6 5" xfId="8337"/>
    <cellStyle name="40 % – Zvýraznění1 4 2 6 5 2" xfId="23553"/>
    <cellStyle name="40 % – Zvýraznění1 4 2 6 5 3" xfId="54087"/>
    <cellStyle name="40 % – Zvýraznění1 4 2 6 5 4" xfId="54088"/>
    <cellStyle name="40 % – Zvýraznění1 4 2 6 5 5" xfId="54089"/>
    <cellStyle name="40 % – Zvýraznění1 4 2 6 6" xfId="13234"/>
    <cellStyle name="40 % – Zvýraznění1 4 2 6 6 2" xfId="28424"/>
    <cellStyle name="40 % – Zvýraznění1 4 2 6 6 3" xfId="54090"/>
    <cellStyle name="40 % – Zvýraznění1 4 2 6 6 4" xfId="54091"/>
    <cellStyle name="40 % – Zvýraznění1 4 2 6 7" xfId="17031"/>
    <cellStyle name="40 % – Zvýraznění1 4 2 6 7 2" xfId="32212"/>
    <cellStyle name="40 % – Zvýraznění1 4 2 6 8" xfId="36014"/>
    <cellStyle name="40 % – Zvýraznění1 4 2 6 9" xfId="20834"/>
    <cellStyle name="40 % – Zvýraznění1 4 2 7" xfId="3552"/>
    <cellStyle name="40 % – Zvýraznění1 4 2 7 10" xfId="41370"/>
    <cellStyle name="40 % – Zvýraznění1 4 2 7 11" xfId="41371"/>
    <cellStyle name="40 % – Zvýraznění1 4 2 7 2" xfId="3553"/>
    <cellStyle name="40 % – Zvýraznění1 4 2 7 2 2" xfId="9596"/>
    <cellStyle name="40 % – Zvýraznění1 4 2 7 2 2 2" xfId="24812"/>
    <cellStyle name="40 % – Zvýraznění1 4 2 7 2 2 3" xfId="54092"/>
    <cellStyle name="40 % – Zvýraznění1 4 2 7 2 2 4" xfId="54093"/>
    <cellStyle name="40 % – Zvýraznění1 4 2 7 2 2 5" xfId="54094"/>
    <cellStyle name="40 % – Zvýraznění1 4 2 7 2 3" xfId="13239"/>
    <cellStyle name="40 % – Zvýraznění1 4 2 7 2 3 2" xfId="28429"/>
    <cellStyle name="40 % – Zvýraznění1 4 2 7 2 3 3" xfId="54095"/>
    <cellStyle name="40 % – Zvýraznění1 4 2 7 2 3 4" xfId="54096"/>
    <cellStyle name="40 % – Zvýraznění1 4 2 7 2 4" xfId="17036"/>
    <cellStyle name="40 % – Zvýraznění1 4 2 7 2 4 2" xfId="32217"/>
    <cellStyle name="40 % – Zvýraznění1 4 2 7 2 5" xfId="36019"/>
    <cellStyle name="40 % – Zvýraznění1 4 2 7 2 6" xfId="20839"/>
    <cellStyle name="40 % – Zvýraznění1 4 2 7 2 7" xfId="41372"/>
    <cellStyle name="40 % – Zvýraznění1 4 2 7 2 8" xfId="41373"/>
    <cellStyle name="40 % – Zvýraznění1 4 2 7 3" xfId="3554"/>
    <cellStyle name="40 % – Zvýraznění1 4 2 7 3 2" xfId="9597"/>
    <cellStyle name="40 % – Zvýraznění1 4 2 7 3 2 2" xfId="24813"/>
    <cellStyle name="40 % – Zvýraznění1 4 2 7 3 2 3" xfId="54097"/>
    <cellStyle name="40 % – Zvýraznění1 4 2 7 3 2 4" xfId="54098"/>
    <cellStyle name="40 % – Zvýraznění1 4 2 7 3 2 5" xfId="54099"/>
    <cellStyle name="40 % – Zvýraznění1 4 2 7 3 3" xfId="13240"/>
    <cellStyle name="40 % – Zvýraznění1 4 2 7 3 3 2" xfId="28430"/>
    <cellStyle name="40 % – Zvýraznění1 4 2 7 3 3 3" xfId="54100"/>
    <cellStyle name="40 % – Zvýraznění1 4 2 7 3 3 4" xfId="54101"/>
    <cellStyle name="40 % – Zvýraznění1 4 2 7 3 4" xfId="17037"/>
    <cellStyle name="40 % – Zvýraznění1 4 2 7 3 4 2" xfId="32218"/>
    <cellStyle name="40 % – Zvýraznění1 4 2 7 3 5" xfId="36020"/>
    <cellStyle name="40 % – Zvýraznění1 4 2 7 3 6" xfId="20840"/>
    <cellStyle name="40 % – Zvýraznění1 4 2 7 3 7" xfId="41374"/>
    <cellStyle name="40 % – Zvýraznění1 4 2 7 3 8" xfId="41375"/>
    <cellStyle name="40 % – Zvýraznění1 4 2 7 4" xfId="3555"/>
    <cellStyle name="40 % – Zvýraznění1 4 2 7 4 2" xfId="9598"/>
    <cellStyle name="40 % – Zvýraznění1 4 2 7 4 2 2" xfId="24814"/>
    <cellStyle name="40 % – Zvýraznění1 4 2 7 4 2 3" xfId="54102"/>
    <cellStyle name="40 % – Zvýraznění1 4 2 7 4 2 4" xfId="54103"/>
    <cellStyle name="40 % – Zvýraznění1 4 2 7 4 2 5" xfId="54104"/>
    <cellStyle name="40 % – Zvýraznění1 4 2 7 4 3" xfId="13241"/>
    <cellStyle name="40 % – Zvýraznění1 4 2 7 4 3 2" xfId="28431"/>
    <cellStyle name="40 % – Zvýraznění1 4 2 7 4 3 3" xfId="54105"/>
    <cellStyle name="40 % – Zvýraznění1 4 2 7 4 3 4" xfId="54106"/>
    <cellStyle name="40 % – Zvýraznění1 4 2 7 4 4" xfId="17038"/>
    <cellStyle name="40 % – Zvýraznění1 4 2 7 4 4 2" xfId="32219"/>
    <cellStyle name="40 % – Zvýraznění1 4 2 7 4 5" xfId="36021"/>
    <cellStyle name="40 % – Zvýraznění1 4 2 7 4 6" xfId="20841"/>
    <cellStyle name="40 % – Zvýraznění1 4 2 7 4 7" xfId="41376"/>
    <cellStyle name="40 % – Zvýraznění1 4 2 7 4 8" xfId="41377"/>
    <cellStyle name="40 % – Zvýraznění1 4 2 7 5" xfId="8420"/>
    <cellStyle name="40 % – Zvýraznění1 4 2 7 5 2" xfId="23636"/>
    <cellStyle name="40 % – Zvýraznění1 4 2 7 5 3" xfId="54107"/>
    <cellStyle name="40 % – Zvýraznění1 4 2 7 5 4" xfId="54108"/>
    <cellStyle name="40 % – Zvýraznění1 4 2 7 5 5" xfId="54109"/>
    <cellStyle name="40 % – Zvýraznění1 4 2 7 6" xfId="13238"/>
    <cellStyle name="40 % – Zvýraznění1 4 2 7 6 2" xfId="28428"/>
    <cellStyle name="40 % – Zvýraznění1 4 2 7 6 3" xfId="54110"/>
    <cellStyle name="40 % – Zvýraznění1 4 2 7 6 4" xfId="54111"/>
    <cellStyle name="40 % – Zvýraznění1 4 2 7 7" xfId="17035"/>
    <cellStyle name="40 % – Zvýraznění1 4 2 7 7 2" xfId="32216"/>
    <cellStyle name="40 % – Zvýraznění1 4 2 7 8" xfId="36018"/>
    <cellStyle name="40 % – Zvýraznění1 4 2 7 9" xfId="20838"/>
    <cellStyle name="40 % – Zvýraznění1 4 2 8" xfId="3556"/>
    <cellStyle name="40 % – Zvýraznění1 4 2 8 2" xfId="9599"/>
    <cellStyle name="40 % – Zvýraznění1 4 2 8 2 2" xfId="24815"/>
    <cellStyle name="40 % – Zvýraznění1 4 2 8 2 3" xfId="54112"/>
    <cellStyle name="40 % – Zvýraznění1 4 2 8 2 4" xfId="54113"/>
    <cellStyle name="40 % – Zvýraznění1 4 2 8 2 5" xfId="54114"/>
    <cellStyle name="40 % – Zvýraznění1 4 2 8 3" xfId="13242"/>
    <cellStyle name="40 % – Zvýraznění1 4 2 8 3 2" xfId="28432"/>
    <cellStyle name="40 % – Zvýraznění1 4 2 8 3 3" xfId="54115"/>
    <cellStyle name="40 % – Zvýraznění1 4 2 8 3 4" xfId="54116"/>
    <cellStyle name="40 % – Zvýraznění1 4 2 8 4" xfId="17039"/>
    <cellStyle name="40 % – Zvýraznění1 4 2 8 4 2" xfId="32220"/>
    <cellStyle name="40 % – Zvýraznění1 4 2 8 5" xfId="36022"/>
    <cellStyle name="40 % – Zvýraznění1 4 2 8 6" xfId="20842"/>
    <cellStyle name="40 % – Zvýraznění1 4 2 8 7" xfId="41378"/>
    <cellStyle name="40 % – Zvýraznění1 4 2 8 8" xfId="41379"/>
    <cellStyle name="40 % – Zvýraznění1 4 2 9" xfId="3557"/>
    <cellStyle name="40 % – Zvýraznění1 4 2 9 2" xfId="9600"/>
    <cellStyle name="40 % – Zvýraznění1 4 2 9 2 2" xfId="24816"/>
    <cellStyle name="40 % – Zvýraznění1 4 2 9 2 3" xfId="54117"/>
    <cellStyle name="40 % – Zvýraznění1 4 2 9 2 4" xfId="54118"/>
    <cellStyle name="40 % – Zvýraznění1 4 2 9 2 5" xfId="54119"/>
    <cellStyle name="40 % – Zvýraznění1 4 2 9 3" xfId="13243"/>
    <cellStyle name="40 % – Zvýraznění1 4 2 9 3 2" xfId="28433"/>
    <cellStyle name="40 % – Zvýraznění1 4 2 9 3 3" xfId="54120"/>
    <cellStyle name="40 % – Zvýraznění1 4 2 9 3 4" xfId="54121"/>
    <cellStyle name="40 % – Zvýraznění1 4 2 9 4" xfId="17040"/>
    <cellStyle name="40 % – Zvýraznění1 4 2 9 4 2" xfId="32221"/>
    <cellStyle name="40 % – Zvýraznění1 4 2 9 5" xfId="36023"/>
    <cellStyle name="40 % – Zvýraznění1 4 2 9 6" xfId="20843"/>
    <cellStyle name="40 % – Zvýraznění1 4 2 9 7" xfId="41380"/>
    <cellStyle name="40 % – Zvýraznění1 4 2 9 8" xfId="41381"/>
    <cellStyle name="40 % – Zvýraznění1 4 20" xfId="41382"/>
    <cellStyle name="40 % – Zvýraznění1 4 21" xfId="41383"/>
    <cellStyle name="40 % – Zvýraznění1 4 3" xfId="317"/>
    <cellStyle name="40 % – Zvýraznění1 4 3 10" xfId="34208"/>
    <cellStyle name="40 % – Zvýraznění1 4 3 11" xfId="19028"/>
    <cellStyle name="40 % – Zvýraznění1 4 3 12" xfId="41384"/>
    <cellStyle name="40 % – Zvýraznění1 4 3 13" xfId="41385"/>
    <cellStyle name="40 % – Zvýraznění1 4 3 2" xfId="488"/>
    <cellStyle name="40 % – Zvýraznění1 4 3 2 2" xfId="3558"/>
    <cellStyle name="40 % – Zvýraznění1 4 3 2 2 2" xfId="11187"/>
    <cellStyle name="40 % – Zvýraznění1 4 3 2 2 2 2" xfId="26387"/>
    <cellStyle name="40 % – Zvýraznění1 4 3 2 2 2 3" xfId="54122"/>
    <cellStyle name="40 % – Zvýraznění1 4 3 2 2 2 4" xfId="54123"/>
    <cellStyle name="40 % – Zvýraznění1 4 3 2 2 2 5" xfId="54124"/>
    <cellStyle name="40 % – Zvýraznění1 4 3 2 2 3" xfId="13244"/>
    <cellStyle name="40 % – Zvýraznění1 4 3 2 2 3 2" xfId="28434"/>
    <cellStyle name="40 % – Zvýraznění1 4 3 2 2 3 3" xfId="54125"/>
    <cellStyle name="40 % – Zvýraznění1 4 3 2 2 3 4" xfId="54126"/>
    <cellStyle name="40 % – Zvýraznění1 4 3 2 2 4" xfId="17041"/>
    <cellStyle name="40 % – Zvýraznění1 4 3 2 2 4 2" xfId="32222"/>
    <cellStyle name="40 % – Zvýraznění1 4 3 2 2 5" xfId="36024"/>
    <cellStyle name="40 % – Zvýraznění1 4 3 2 2 6" xfId="20844"/>
    <cellStyle name="40 % – Zvýraznění1 4 3 2 2 7" xfId="41386"/>
    <cellStyle name="40 % – Zvýraznění1 4 3 2 2 8" xfId="41387"/>
    <cellStyle name="40 % – Zvýraznění1 4 3 2 3" xfId="7736"/>
    <cellStyle name="40 % – Zvýraznění1 4 3 2 3 2" xfId="22955"/>
    <cellStyle name="40 % – Zvýraznění1 4 3 2 3 3" xfId="54127"/>
    <cellStyle name="40 % – Zvýraznění1 4 3 2 3 4" xfId="54128"/>
    <cellStyle name="40 % – Zvýraznění1 4 3 2 3 5" xfId="54129"/>
    <cellStyle name="40 % – Zvýraznění1 4 3 2 4" xfId="11568"/>
    <cellStyle name="40 % – Zvýraznění1 4 3 2 4 2" xfId="26764"/>
    <cellStyle name="40 % – Zvýraznění1 4 3 2 4 3" xfId="54130"/>
    <cellStyle name="40 % – Zvýraznění1 4 3 2 4 4" xfId="54131"/>
    <cellStyle name="40 % – Zvýraznění1 4 3 2 5" xfId="15368"/>
    <cellStyle name="40 % – Zvýraznění1 4 3 2 5 2" xfId="30549"/>
    <cellStyle name="40 % – Zvýraznění1 4 3 2 6" xfId="34354"/>
    <cellStyle name="40 % – Zvýraznění1 4 3 2 7" xfId="19174"/>
    <cellStyle name="40 % – Zvýraznění1 4 3 2 8" xfId="41388"/>
    <cellStyle name="40 % – Zvýraznění1 4 3 2 9" xfId="41389"/>
    <cellStyle name="40 % – Zvýraznění1 4 3 3" xfId="3559"/>
    <cellStyle name="40 % – Zvýraznění1 4 3 3 2" xfId="9601"/>
    <cellStyle name="40 % – Zvýraznění1 4 3 3 2 2" xfId="24817"/>
    <cellStyle name="40 % – Zvýraznění1 4 3 3 2 3" xfId="54132"/>
    <cellStyle name="40 % – Zvýraznění1 4 3 3 2 4" xfId="54133"/>
    <cellStyle name="40 % – Zvýraznění1 4 3 3 2 5" xfId="54134"/>
    <cellStyle name="40 % – Zvýraznění1 4 3 3 3" xfId="13245"/>
    <cellStyle name="40 % – Zvýraznění1 4 3 3 3 2" xfId="28435"/>
    <cellStyle name="40 % – Zvýraznění1 4 3 3 3 3" xfId="54135"/>
    <cellStyle name="40 % – Zvýraznění1 4 3 3 3 4" xfId="54136"/>
    <cellStyle name="40 % – Zvýraznění1 4 3 3 4" xfId="17042"/>
    <cellStyle name="40 % – Zvýraznění1 4 3 3 4 2" xfId="32223"/>
    <cellStyle name="40 % – Zvýraznění1 4 3 3 5" xfId="36025"/>
    <cellStyle name="40 % – Zvýraznění1 4 3 3 6" xfId="20845"/>
    <cellStyle name="40 % – Zvýraznění1 4 3 3 7" xfId="41390"/>
    <cellStyle name="40 % – Zvýraznění1 4 3 3 8" xfId="41391"/>
    <cellStyle name="40 % – Zvýraznění1 4 3 4" xfId="3560"/>
    <cellStyle name="40 % – Zvýraznění1 4 3 4 2" xfId="9602"/>
    <cellStyle name="40 % – Zvýraznění1 4 3 4 2 2" xfId="24818"/>
    <cellStyle name="40 % – Zvýraznění1 4 3 4 2 3" xfId="54137"/>
    <cellStyle name="40 % – Zvýraznění1 4 3 4 2 4" xfId="54138"/>
    <cellStyle name="40 % – Zvýraznění1 4 3 4 2 5" xfId="54139"/>
    <cellStyle name="40 % – Zvýraznění1 4 3 4 3" xfId="13246"/>
    <cellStyle name="40 % – Zvýraznění1 4 3 4 3 2" xfId="28436"/>
    <cellStyle name="40 % – Zvýraznění1 4 3 4 3 3" xfId="54140"/>
    <cellStyle name="40 % – Zvýraznění1 4 3 4 3 4" xfId="54141"/>
    <cellStyle name="40 % – Zvýraznění1 4 3 4 4" xfId="17043"/>
    <cellStyle name="40 % – Zvýraznění1 4 3 4 4 2" xfId="32224"/>
    <cellStyle name="40 % – Zvýraznění1 4 3 4 5" xfId="36026"/>
    <cellStyle name="40 % – Zvýraznění1 4 3 4 6" xfId="20846"/>
    <cellStyle name="40 % – Zvýraznění1 4 3 4 7" xfId="41392"/>
    <cellStyle name="40 % – Zvýraznění1 4 3 4 8" xfId="41393"/>
    <cellStyle name="40 % – Zvýraznění1 4 3 5" xfId="3561"/>
    <cellStyle name="40 % – Zvýraznění1 4 3 5 2" xfId="11240"/>
    <cellStyle name="40 % – Zvýraznění1 4 3 5 2 2" xfId="26440"/>
    <cellStyle name="40 % – Zvýraznění1 4 3 5 2 3" xfId="54142"/>
    <cellStyle name="40 % – Zvýraznění1 4 3 5 2 4" xfId="54143"/>
    <cellStyle name="40 % – Zvýraznění1 4 3 5 2 5" xfId="54144"/>
    <cellStyle name="40 % – Zvýraznění1 4 3 5 3" xfId="13247"/>
    <cellStyle name="40 % – Zvýraznění1 4 3 5 3 2" xfId="28437"/>
    <cellStyle name="40 % – Zvýraznění1 4 3 5 3 3" xfId="54145"/>
    <cellStyle name="40 % – Zvýraznění1 4 3 5 3 4" xfId="54146"/>
    <cellStyle name="40 % – Zvýraznění1 4 3 5 4" xfId="17044"/>
    <cellStyle name="40 % – Zvýraznění1 4 3 5 4 2" xfId="32225"/>
    <cellStyle name="40 % – Zvýraznění1 4 3 5 5" xfId="36027"/>
    <cellStyle name="40 % – Zvýraznění1 4 3 5 6" xfId="20847"/>
    <cellStyle name="40 % – Zvýraznění1 4 3 5 7" xfId="41394"/>
    <cellStyle name="40 % – Zvýraznění1 4 3 5 8" xfId="41395"/>
    <cellStyle name="40 % – Zvýraznění1 4 3 6" xfId="7531"/>
    <cellStyle name="40 % – Zvýraznění1 4 3 6 2" xfId="11362"/>
    <cellStyle name="40 % – Zvýraznění1 4 3 6 2 2" xfId="26562"/>
    <cellStyle name="40 % – Zvýraznění1 4 3 6 2 3" xfId="54147"/>
    <cellStyle name="40 % – Zvýraznění1 4 3 6 2 4" xfId="54148"/>
    <cellStyle name="40 % – Zvýraznění1 4 3 6 2 5" xfId="54149"/>
    <cellStyle name="40 % – Zvýraznění1 4 3 6 3" xfId="15157"/>
    <cellStyle name="40 % – Zvýraznění1 4 3 6 3 2" xfId="30344"/>
    <cellStyle name="40 % – Zvýraznění1 4 3 6 3 3" xfId="54150"/>
    <cellStyle name="40 % – Zvýraznění1 4 3 6 3 4" xfId="54151"/>
    <cellStyle name="40 % – Zvýraznění1 4 3 6 4" xfId="18960"/>
    <cellStyle name="40 % – Zvýraznění1 4 3 6 4 2" xfId="34141"/>
    <cellStyle name="40 % – Zvýraznění1 4 3 6 5" xfId="37932"/>
    <cellStyle name="40 % – Zvýraznění1 4 3 6 6" xfId="22752"/>
    <cellStyle name="40 % – Zvýraznění1 4 3 6 7" xfId="41396"/>
    <cellStyle name="40 % – Zvýraznění1 4 3 6 8" xfId="41397"/>
    <cellStyle name="40 % – Zvýraznění1 4 3 7" xfId="7629"/>
    <cellStyle name="40 % – Zvýraznění1 4 3 7 2" xfId="22848"/>
    <cellStyle name="40 % – Zvýraznění1 4 3 7 3" xfId="54152"/>
    <cellStyle name="40 % – Zvýraznění1 4 3 7 4" xfId="54153"/>
    <cellStyle name="40 % – Zvýraznění1 4 3 7 5" xfId="54154"/>
    <cellStyle name="40 % – Zvýraznění1 4 3 8" xfId="11421"/>
    <cellStyle name="40 % – Zvýraznění1 4 3 8 2" xfId="26618"/>
    <cellStyle name="40 % – Zvýraznění1 4 3 8 3" xfId="54155"/>
    <cellStyle name="40 % – Zvýraznění1 4 3 8 4" xfId="54156"/>
    <cellStyle name="40 % – Zvýraznění1 4 3 9" xfId="15222"/>
    <cellStyle name="40 % – Zvýraznění1 4 3 9 2" xfId="30403"/>
    <cellStyle name="40 % – Zvýraznění1 4 4" xfId="346"/>
    <cellStyle name="40 % – Zvýraznění1 4 4 10" xfId="34236"/>
    <cellStyle name="40 % – Zvýraznění1 4 4 11" xfId="19056"/>
    <cellStyle name="40 % – Zvýraznění1 4 4 12" xfId="41398"/>
    <cellStyle name="40 % – Zvýraznění1 4 4 13" xfId="41399"/>
    <cellStyle name="40 % – Zvýraznění1 4 4 2" xfId="3562"/>
    <cellStyle name="40 % – Zvýraznění1 4 4 2 2" xfId="9603"/>
    <cellStyle name="40 % – Zvýraznění1 4 4 2 2 2" xfId="24819"/>
    <cellStyle name="40 % – Zvýraznění1 4 4 2 2 3" xfId="54157"/>
    <cellStyle name="40 % – Zvýraznění1 4 4 2 2 4" xfId="54158"/>
    <cellStyle name="40 % – Zvýraznění1 4 4 2 2 5" xfId="54159"/>
    <cellStyle name="40 % – Zvýraznění1 4 4 2 3" xfId="13248"/>
    <cellStyle name="40 % – Zvýraznění1 4 4 2 3 2" xfId="28438"/>
    <cellStyle name="40 % – Zvýraznění1 4 4 2 3 3" xfId="54160"/>
    <cellStyle name="40 % – Zvýraznění1 4 4 2 3 4" xfId="54161"/>
    <cellStyle name="40 % – Zvýraznění1 4 4 2 4" xfId="17045"/>
    <cellStyle name="40 % – Zvýraznění1 4 4 2 4 2" xfId="32226"/>
    <cellStyle name="40 % – Zvýraznění1 4 4 2 5" xfId="36028"/>
    <cellStyle name="40 % – Zvýraznění1 4 4 2 6" xfId="20848"/>
    <cellStyle name="40 % – Zvýraznění1 4 4 2 7" xfId="41400"/>
    <cellStyle name="40 % – Zvýraznění1 4 4 2 8" xfId="41401"/>
    <cellStyle name="40 % – Zvýraznění1 4 4 3" xfId="3563"/>
    <cellStyle name="40 % – Zvýraznění1 4 4 3 2" xfId="9604"/>
    <cellStyle name="40 % – Zvýraznění1 4 4 3 2 2" xfId="24820"/>
    <cellStyle name="40 % – Zvýraznění1 4 4 3 2 3" xfId="54162"/>
    <cellStyle name="40 % – Zvýraznění1 4 4 3 2 4" xfId="54163"/>
    <cellStyle name="40 % – Zvýraznění1 4 4 3 2 5" xfId="54164"/>
    <cellStyle name="40 % – Zvýraznění1 4 4 3 3" xfId="13249"/>
    <cellStyle name="40 % – Zvýraznění1 4 4 3 3 2" xfId="28439"/>
    <cellStyle name="40 % – Zvýraznění1 4 4 3 3 3" xfId="54165"/>
    <cellStyle name="40 % – Zvýraznění1 4 4 3 3 4" xfId="54166"/>
    <cellStyle name="40 % – Zvýraznění1 4 4 3 4" xfId="17046"/>
    <cellStyle name="40 % – Zvýraznění1 4 4 3 4 2" xfId="32227"/>
    <cellStyle name="40 % – Zvýraznění1 4 4 3 5" xfId="36029"/>
    <cellStyle name="40 % – Zvýraznění1 4 4 3 6" xfId="20849"/>
    <cellStyle name="40 % – Zvýraznění1 4 4 3 7" xfId="41402"/>
    <cellStyle name="40 % – Zvýraznění1 4 4 3 8" xfId="41403"/>
    <cellStyle name="40 % – Zvýraznění1 4 4 4" xfId="3564"/>
    <cellStyle name="40 % – Zvýraznění1 4 4 4 2" xfId="9605"/>
    <cellStyle name="40 % – Zvýraznění1 4 4 4 2 2" xfId="24821"/>
    <cellStyle name="40 % – Zvýraznění1 4 4 4 2 3" xfId="54167"/>
    <cellStyle name="40 % – Zvýraznění1 4 4 4 2 4" xfId="54168"/>
    <cellStyle name="40 % – Zvýraznění1 4 4 4 2 5" xfId="54169"/>
    <cellStyle name="40 % – Zvýraznění1 4 4 4 3" xfId="13250"/>
    <cellStyle name="40 % – Zvýraznění1 4 4 4 3 2" xfId="28440"/>
    <cellStyle name="40 % – Zvýraznění1 4 4 4 3 3" xfId="54170"/>
    <cellStyle name="40 % – Zvýraznění1 4 4 4 3 4" xfId="54171"/>
    <cellStyle name="40 % – Zvýraznění1 4 4 4 4" xfId="17047"/>
    <cellStyle name="40 % – Zvýraznění1 4 4 4 4 2" xfId="32228"/>
    <cellStyle name="40 % – Zvýraznění1 4 4 4 5" xfId="36030"/>
    <cellStyle name="40 % – Zvýraznění1 4 4 4 6" xfId="20850"/>
    <cellStyle name="40 % – Zvýraznění1 4 4 4 7" xfId="41404"/>
    <cellStyle name="40 % – Zvýraznění1 4 4 4 8" xfId="41405"/>
    <cellStyle name="40 % – Zvýraznění1 4 4 5" xfId="3565"/>
    <cellStyle name="40 % – Zvýraznění1 4 4 5 2" xfId="11110"/>
    <cellStyle name="40 % – Zvýraznění1 4 4 5 2 2" xfId="26310"/>
    <cellStyle name="40 % – Zvýraznění1 4 4 5 2 3" xfId="54172"/>
    <cellStyle name="40 % – Zvýraznění1 4 4 5 2 4" xfId="54173"/>
    <cellStyle name="40 % – Zvýraznění1 4 4 5 2 5" xfId="54174"/>
    <cellStyle name="40 % – Zvýraznění1 4 4 5 3" xfId="13251"/>
    <cellStyle name="40 % – Zvýraznění1 4 4 5 3 2" xfId="28441"/>
    <cellStyle name="40 % – Zvýraznění1 4 4 5 3 3" xfId="54175"/>
    <cellStyle name="40 % – Zvýraznění1 4 4 5 3 4" xfId="54176"/>
    <cellStyle name="40 % – Zvýraznění1 4 4 5 4" xfId="17048"/>
    <cellStyle name="40 % – Zvýraznění1 4 4 5 4 2" xfId="32229"/>
    <cellStyle name="40 % – Zvýraznění1 4 4 5 5" xfId="36031"/>
    <cellStyle name="40 % – Zvýraznění1 4 4 5 6" xfId="20851"/>
    <cellStyle name="40 % – Zvýraznění1 4 4 5 7" xfId="41406"/>
    <cellStyle name="40 % – Zvýraznění1 4 4 5 8" xfId="41407"/>
    <cellStyle name="40 % – Zvýraznění1 4 4 6" xfId="7532"/>
    <cellStyle name="40 % – Zvýraznění1 4 4 6 2" xfId="11363"/>
    <cellStyle name="40 % – Zvýraznění1 4 4 6 2 2" xfId="26563"/>
    <cellStyle name="40 % – Zvýraznění1 4 4 6 2 3" xfId="54177"/>
    <cellStyle name="40 % – Zvýraznění1 4 4 6 2 4" xfId="54178"/>
    <cellStyle name="40 % – Zvýraznění1 4 4 6 2 5" xfId="54179"/>
    <cellStyle name="40 % – Zvýraznění1 4 4 6 3" xfId="15158"/>
    <cellStyle name="40 % – Zvýraznění1 4 4 6 3 2" xfId="30345"/>
    <cellStyle name="40 % – Zvýraznění1 4 4 6 3 3" xfId="54180"/>
    <cellStyle name="40 % – Zvýraznění1 4 4 6 3 4" xfId="54181"/>
    <cellStyle name="40 % – Zvýraznění1 4 4 6 4" xfId="18961"/>
    <cellStyle name="40 % – Zvýraznění1 4 4 6 4 2" xfId="34142"/>
    <cellStyle name="40 % – Zvýraznění1 4 4 6 5" xfId="37933"/>
    <cellStyle name="40 % – Zvýraznění1 4 4 6 6" xfId="22753"/>
    <cellStyle name="40 % – Zvýraznění1 4 4 6 7" xfId="41408"/>
    <cellStyle name="40 % – Zvýraznění1 4 4 6 8" xfId="41409"/>
    <cellStyle name="40 % – Zvýraznění1 4 4 7" xfId="7657"/>
    <cellStyle name="40 % – Zvýraznění1 4 4 7 2" xfId="22876"/>
    <cellStyle name="40 % – Zvýraznění1 4 4 7 3" xfId="54182"/>
    <cellStyle name="40 % – Zvýraznění1 4 4 7 4" xfId="54183"/>
    <cellStyle name="40 % – Zvýraznění1 4 4 7 5" xfId="54184"/>
    <cellStyle name="40 % – Zvýraznění1 4 4 8" xfId="11449"/>
    <cellStyle name="40 % – Zvýraznění1 4 4 8 2" xfId="26646"/>
    <cellStyle name="40 % – Zvýraznění1 4 4 8 3" xfId="54185"/>
    <cellStyle name="40 % – Zvýraznění1 4 4 8 4" xfId="54186"/>
    <cellStyle name="40 % – Zvýraznění1 4 4 9" xfId="15250"/>
    <cellStyle name="40 % – Zvýraznění1 4 4 9 2" xfId="30431"/>
    <cellStyle name="40 % – Zvýraznění1 4 5" xfId="489"/>
    <cellStyle name="40 % – Zvýraznění1 4 5 10" xfId="19175"/>
    <cellStyle name="40 % – Zvýraznění1 4 5 11" xfId="41410"/>
    <cellStyle name="40 % – Zvýraznění1 4 5 12" xfId="41411"/>
    <cellStyle name="40 % – Zvýraznění1 4 5 2" xfId="3566"/>
    <cellStyle name="40 % – Zvýraznění1 4 5 2 2" xfId="9606"/>
    <cellStyle name="40 % – Zvýraznění1 4 5 2 2 2" xfId="24822"/>
    <cellStyle name="40 % – Zvýraznění1 4 5 2 2 3" xfId="54187"/>
    <cellStyle name="40 % – Zvýraznění1 4 5 2 2 4" xfId="54188"/>
    <cellStyle name="40 % – Zvýraznění1 4 5 2 2 5" xfId="54189"/>
    <cellStyle name="40 % – Zvýraznění1 4 5 2 3" xfId="13252"/>
    <cellStyle name="40 % – Zvýraznění1 4 5 2 3 2" xfId="28442"/>
    <cellStyle name="40 % – Zvýraznění1 4 5 2 3 3" xfId="54190"/>
    <cellStyle name="40 % – Zvýraznění1 4 5 2 3 4" xfId="54191"/>
    <cellStyle name="40 % – Zvýraznění1 4 5 2 4" xfId="17049"/>
    <cellStyle name="40 % – Zvýraznění1 4 5 2 4 2" xfId="32230"/>
    <cellStyle name="40 % – Zvýraznění1 4 5 2 5" xfId="36032"/>
    <cellStyle name="40 % – Zvýraznění1 4 5 2 6" xfId="20852"/>
    <cellStyle name="40 % – Zvýraznění1 4 5 2 7" xfId="41412"/>
    <cellStyle name="40 % – Zvýraznění1 4 5 2 8" xfId="41413"/>
    <cellStyle name="40 % – Zvýraznění1 4 5 3" xfId="3567"/>
    <cellStyle name="40 % – Zvýraznění1 4 5 3 2" xfId="9607"/>
    <cellStyle name="40 % – Zvýraznění1 4 5 3 2 2" xfId="24823"/>
    <cellStyle name="40 % – Zvýraznění1 4 5 3 2 3" xfId="54192"/>
    <cellStyle name="40 % – Zvýraznění1 4 5 3 2 4" xfId="54193"/>
    <cellStyle name="40 % – Zvýraznění1 4 5 3 2 5" xfId="54194"/>
    <cellStyle name="40 % – Zvýraznění1 4 5 3 3" xfId="13253"/>
    <cellStyle name="40 % – Zvýraznění1 4 5 3 3 2" xfId="28443"/>
    <cellStyle name="40 % – Zvýraznění1 4 5 3 3 3" xfId="54195"/>
    <cellStyle name="40 % – Zvýraznění1 4 5 3 3 4" xfId="54196"/>
    <cellStyle name="40 % – Zvýraznění1 4 5 3 4" xfId="17050"/>
    <cellStyle name="40 % – Zvýraznění1 4 5 3 4 2" xfId="32231"/>
    <cellStyle name="40 % – Zvýraznění1 4 5 3 5" xfId="36033"/>
    <cellStyle name="40 % – Zvýraznění1 4 5 3 6" xfId="20853"/>
    <cellStyle name="40 % – Zvýraznění1 4 5 3 7" xfId="41414"/>
    <cellStyle name="40 % – Zvýraznění1 4 5 3 8" xfId="41415"/>
    <cellStyle name="40 % – Zvýraznění1 4 5 4" xfId="3568"/>
    <cellStyle name="40 % – Zvýraznění1 4 5 4 2" xfId="9608"/>
    <cellStyle name="40 % – Zvýraznění1 4 5 4 2 2" xfId="24824"/>
    <cellStyle name="40 % – Zvýraznění1 4 5 4 2 3" xfId="54197"/>
    <cellStyle name="40 % – Zvýraznění1 4 5 4 2 4" xfId="54198"/>
    <cellStyle name="40 % – Zvýraznění1 4 5 4 2 5" xfId="54199"/>
    <cellStyle name="40 % – Zvýraznění1 4 5 4 3" xfId="13254"/>
    <cellStyle name="40 % – Zvýraznění1 4 5 4 3 2" xfId="28444"/>
    <cellStyle name="40 % – Zvýraznění1 4 5 4 3 3" xfId="54200"/>
    <cellStyle name="40 % – Zvýraznění1 4 5 4 3 4" xfId="54201"/>
    <cellStyle name="40 % – Zvýraznění1 4 5 4 4" xfId="17051"/>
    <cellStyle name="40 % – Zvýraznění1 4 5 4 4 2" xfId="32232"/>
    <cellStyle name="40 % – Zvýraznění1 4 5 4 5" xfId="36034"/>
    <cellStyle name="40 % – Zvýraznění1 4 5 4 6" xfId="20854"/>
    <cellStyle name="40 % – Zvýraznění1 4 5 4 7" xfId="41416"/>
    <cellStyle name="40 % – Zvýraznění1 4 5 4 8" xfId="41417"/>
    <cellStyle name="40 % – Zvýraznění1 4 5 5" xfId="3569"/>
    <cellStyle name="40 % – Zvýraznění1 4 5 5 2" xfId="11157"/>
    <cellStyle name="40 % – Zvýraznění1 4 5 5 2 2" xfId="26357"/>
    <cellStyle name="40 % – Zvýraznění1 4 5 5 2 3" xfId="54202"/>
    <cellStyle name="40 % – Zvýraznění1 4 5 5 2 4" xfId="54203"/>
    <cellStyle name="40 % – Zvýraznění1 4 5 5 2 5" xfId="54204"/>
    <cellStyle name="40 % – Zvýraznění1 4 5 5 3" xfId="13255"/>
    <cellStyle name="40 % – Zvýraznění1 4 5 5 3 2" xfId="28445"/>
    <cellStyle name="40 % – Zvýraznění1 4 5 5 3 3" xfId="54205"/>
    <cellStyle name="40 % – Zvýraznění1 4 5 5 3 4" xfId="54206"/>
    <cellStyle name="40 % – Zvýraznění1 4 5 5 4" xfId="17052"/>
    <cellStyle name="40 % – Zvýraznění1 4 5 5 4 2" xfId="32233"/>
    <cellStyle name="40 % – Zvýraznění1 4 5 5 5" xfId="36035"/>
    <cellStyle name="40 % – Zvýraznění1 4 5 5 6" xfId="20855"/>
    <cellStyle name="40 % – Zvýraznění1 4 5 5 7" xfId="41418"/>
    <cellStyle name="40 % – Zvýraznění1 4 5 5 8" xfId="41419"/>
    <cellStyle name="40 % – Zvýraznění1 4 5 6" xfId="7722"/>
    <cellStyle name="40 % – Zvýraznění1 4 5 6 2" xfId="22941"/>
    <cellStyle name="40 % – Zvýraznění1 4 5 6 3" xfId="54207"/>
    <cellStyle name="40 % – Zvýraznění1 4 5 6 4" xfId="54208"/>
    <cellStyle name="40 % – Zvýraznění1 4 5 6 5" xfId="54209"/>
    <cellStyle name="40 % – Zvýraznění1 4 5 7" xfId="11569"/>
    <cellStyle name="40 % – Zvýraznění1 4 5 7 2" xfId="26765"/>
    <cellStyle name="40 % – Zvýraznění1 4 5 7 3" xfId="54210"/>
    <cellStyle name="40 % – Zvýraznění1 4 5 7 4" xfId="54211"/>
    <cellStyle name="40 % – Zvýraznění1 4 5 8" xfId="15369"/>
    <cellStyle name="40 % – Zvýraznění1 4 5 8 2" xfId="30550"/>
    <cellStyle name="40 % – Zvýraznění1 4 5 9" xfId="34355"/>
    <cellStyle name="40 % – Zvýraznění1 4 6" xfId="3570"/>
    <cellStyle name="40 % – Zvýraznění1 4 6 10" xfId="41420"/>
    <cellStyle name="40 % – Zvýraznění1 4 6 11" xfId="41421"/>
    <cellStyle name="40 % – Zvýraznění1 4 6 2" xfId="3571"/>
    <cellStyle name="40 % – Zvýraznění1 4 6 2 2" xfId="9609"/>
    <cellStyle name="40 % – Zvýraznění1 4 6 2 2 2" xfId="24825"/>
    <cellStyle name="40 % – Zvýraznění1 4 6 2 2 3" xfId="54212"/>
    <cellStyle name="40 % – Zvýraznění1 4 6 2 2 4" xfId="54213"/>
    <cellStyle name="40 % – Zvýraznění1 4 6 2 2 5" xfId="54214"/>
    <cellStyle name="40 % – Zvýraznění1 4 6 2 3" xfId="13257"/>
    <cellStyle name="40 % – Zvýraznění1 4 6 2 3 2" xfId="28447"/>
    <cellStyle name="40 % – Zvýraznění1 4 6 2 3 3" xfId="54215"/>
    <cellStyle name="40 % – Zvýraznění1 4 6 2 3 4" xfId="54216"/>
    <cellStyle name="40 % – Zvýraznění1 4 6 2 4" xfId="17054"/>
    <cellStyle name="40 % – Zvýraznění1 4 6 2 4 2" xfId="32235"/>
    <cellStyle name="40 % – Zvýraznění1 4 6 2 5" xfId="36037"/>
    <cellStyle name="40 % – Zvýraznění1 4 6 2 6" xfId="20857"/>
    <cellStyle name="40 % – Zvýraznění1 4 6 2 7" xfId="41422"/>
    <cellStyle name="40 % – Zvýraznění1 4 6 2 8" xfId="41423"/>
    <cellStyle name="40 % – Zvýraznění1 4 6 3" xfId="3572"/>
    <cellStyle name="40 % – Zvýraznění1 4 6 3 2" xfId="9610"/>
    <cellStyle name="40 % – Zvýraznění1 4 6 3 2 2" xfId="24826"/>
    <cellStyle name="40 % – Zvýraznění1 4 6 3 2 3" xfId="54217"/>
    <cellStyle name="40 % – Zvýraznění1 4 6 3 2 4" xfId="54218"/>
    <cellStyle name="40 % – Zvýraznění1 4 6 3 2 5" xfId="54219"/>
    <cellStyle name="40 % – Zvýraznění1 4 6 3 3" xfId="13258"/>
    <cellStyle name="40 % – Zvýraznění1 4 6 3 3 2" xfId="28448"/>
    <cellStyle name="40 % – Zvýraznění1 4 6 3 3 3" xfId="54220"/>
    <cellStyle name="40 % – Zvýraznění1 4 6 3 3 4" xfId="54221"/>
    <cellStyle name="40 % – Zvýraznění1 4 6 3 4" xfId="17055"/>
    <cellStyle name="40 % – Zvýraznění1 4 6 3 4 2" xfId="32236"/>
    <cellStyle name="40 % – Zvýraznění1 4 6 3 5" xfId="36038"/>
    <cellStyle name="40 % – Zvýraznění1 4 6 3 6" xfId="20858"/>
    <cellStyle name="40 % – Zvýraznění1 4 6 3 7" xfId="41424"/>
    <cellStyle name="40 % – Zvýraznění1 4 6 3 8" xfId="41425"/>
    <cellStyle name="40 % – Zvýraznění1 4 6 4" xfId="3573"/>
    <cellStyle name="40 % – Zvýraznění1 4 6 4 2" xfId="9611"/>
    <cellStyle name="40 % – Zvýraznění1 4 6 4 2 2" xfId="24827"/>
    <cellStyle name="40 % – Zvýraznění1 4 6 4 2 3" xfId="54222"/>
    <cellStyle name="40 % – Zvýraznění1 4 6 4 2 4" xfId="54223"/>
    <cellStyle name="40 % – Zvýraznění1 4 6 4 2 5" xfId="54224"/>
    <cellStyle name="40 % – Zvýraznění1 4 6 4 3" xfId="13259"/>
    <cellStyle name="40 % – Zvýraznění1 4 6 4 3 2" xfId="28449"/>
    <cellStyle name="40 % – Zvýraznění1 4 6 4 3 3" xfId="54225"/>
    <cellStyle name="40 % – Zvýraznění1 4 6 4 3 4" xfId="54226"/>
    <cellStyle name="40 % – Zvýraznění1 4 6 4 4" xfId="17056"/>
    <cellStyle name="40 % – Zvýraznění1 4 6 4 4 2" xfId="32237"/>
    <cellStyle name="40 % – Zvýraznění1 4 6 4 5" xfId="36039"/>
    <cellStyle name="40 % – Zvýraznění1 4 6 4 6" xfId="20859"/>
    <cellStyle name="40 % – Zvýraznění1 4 6 4 7" xfId="41426"/>
    <cellStyle name="40 % – Zvýraznění1 4 6 4 8" xfId="41427"/>
    <cellStyle name="40 % – Zvýraznění1 4 6 5" xfId="8030"/>
    <cellStyle name="40 % – Zvýraznění1 4 6 5 2" xfId="23246"/>
    <cellStyle name="40 % – Zvýraznění1 4 6 5 3" xfId="54227"/>
    <cellStyle name="40 % – Zvýraznění1 4 6 5 4" xfId="54228"/>
    <cellStyle name="40 % – Zvýraznění1 4 6 5 5" xfId="54229"/>
    <cellStyle name="40 % – Zvýraznění1 4 6 6" xfId="13256"/>
    <cellStyle name="40 % – Zvýraznění1 4 6 6 2" xfId="28446"/>
    <cellStyle name="40 % – Zvýraznění1 4 6 6 3" xfId="54230"/>
    <cellStyle name="40 % – Zvýraznění1 4 6 6 4" xfId="54231"/>
    <cellStyle name="40 % – Zvýraznění1 4 6 7" xfId="17053"/>
    <cellStyle name="40 % – Zvýraznění1 4 6 7 2" xfId="32234"/>
    <cellStyle name="40 % – Zvýraznění1 4 6 8" xfId="36036"/>
    <cellStyle name="40 % – Zvýraznění1 4 6 9" xfId="20856"/>
    <cellStyle name="40 % – Zvýraznění1 4 7" xfId="3574"/>
    <cellStyle name="40 % – Zvýraznění1 4 7 10" xfId="41428"/>
    <cellStyle name="40 % – Zvýraznění1 4 7 11" xfId="41429"/>
    <cellStyle name="40 % – Zvýraznění1 4 7 2" xfId="3575"/>
    <cellStyle name="40 % – Zvýraznění1 4 7 2 2" xfId="9612"/>
    <cellStyle name="40 % – Zvýraznění1 4 7 2 2 2" xfId="24828"/>
    <cellStyle name="40 % – Zvýraznění1 4 7 2 2 3" xfId="54232"/>
    <cellStyle name="40 % – Zvýraznění1 4 7 2 2 4" xfId="54233"/>
    <cellStyle name="40 % – Zvýraznění1 4 7 2 2 5" xfId="54234"/>
    <cellStyle name="40 % – Zvýraznění1 4 7 2 3" xfId="13261"/>
    <cellStyle name="40 % – Zvýraznění1 4 7 2 3 2" xfId="28451"/>
    <cellStyle name="40 % – Zvýraznění1 4 7 2 3 3" xfId="54235"/>
    <cellStyle name="40 % – Zvýraznění1 4 7 2 3 4" xfId="54236"/>
    <cellStyle name="40 % – Zvýraznění1 4 7 2 4" xfId="17058"/>
    <cellStyle name="40 % – Zvýraznění1 4 7 2 4 2" xfId="32239"/>
    <cellStyle name="40 % – Zvýraznění1 4 7 2 5" xfId="36041"/>
    <cellStyle name="40 % – Zvýraznění1 4 7 2 6" xfId="20861"/>
    <cellStyle name="40 % – Zvýraznění1 4 7 2 7" xfId="41430"/>
    <cellStyle name="40 % – Zvýraznění1 4 7 2 8" xfId="41431"/>
    <cellStyle name="40 % – Zvýraznění1 4 7 3" xfId="3576"/>
    <cellStyle name="40 % – Zvýraznění1 4 7 3 2" xfId="9613"/>
    <cellStyle name="40 % – Zvýraznění1 4 7 3 2 2" xfId="24829"/>
    <cellStyle name="40 % – Zvýraznění1 4 7 3 2 3" xfId="54237"/>
    <cellStyle name="40 % – Zvýraznění1 4 7 3 2 4" xfId="54238"/>
    <cellStyle name="40 % – Zvýraznění1 4 7 3 2 5" xfId="54239"/>
    <cellStyle name="40 % – Zvýraznění1 4 7 3 3" xfId="13262"/>
    <cellStyle name="40 % – Zvýraznění1 4 7 3 3 2" xfId="28452"/>
    <cellStyle name="40 % – Zvýraznění1 4 7 3 3 3" xfId="54240"/>
    <cellStyle name="40 % – Zvýraznění1 4 7 3 3 4" xfId="54241"/>
    <cellStyle name="40 % – Zvýraznění1 4 7 3 4" xfId="17059"/>
    <cellStyle name="40 % – Zvýraznění1 4 7 3 4 2" xfId="32240"/>
    <cellStyle name="40 % – Zvýraznění1 4 7 3 5" xfId="36042"/>
    <cellStyle name="40 % – Zvýraznění1 4 7 3 6" xfId="20862"/>
    <cellStyle name="40 % – Zvýraznění1 4 7 3 7" xfId="41432"/>
    <cellStyle name="40 % – Zvýraznění1 4 7 3 8" xfId="41433"/>
    <cellStyle name="40 % – Zvýraznění1 4 7 4" xfId="3577"/>
    <cellStyle name="40 % – Zvýraznění1 4 7 4 2" xfId="9614"/>
    <cellStyle name="40 % – Zvýraznění1 4 7 4 2 2" xfId="24830"/>
    <cellStyle name="40 % – Zvýraznění1 4 7 4 2 3" xfId="54242"/>
    <cellStyle name="40 % – Zvýraznění1 4 7 4 2 4" xfId="54243"/>
    <cellStyle name="40 % – Zvýraznění1 4 7 4 2 5" xfId="54244"/>
    <cellStyle name="40 % – Zvýraznění1 4 7 4 3" xfId="13263"/>
    <cellStyle name="40 % – Zvýraznění1 4 7 4 3 2" xfId="28453"/>
    <cellStyle name="40 % – Zvýraznění1 4 7 4 3 3" xfId="54245"/>
    <cellStyle name="40 % – Zvýraznění1 4 7 4 3 4" xfId="54246"/>
    <cellStyle name="40 % – Zvýraznění1 4 7 4 4" xfId="17060"/>
    <cellStyle name="40 % – Zvýraznění1 4 7 4 4 2" xfId="32241"/>
    <cellStyle name="40 % – Zvýraznění1 4 7 4 5" xfId="36043"/>
    <cellStyle name="40 % – Zvýraznění1 4 7 4 6" xfId="20863"/>
    <cellStyle name="40 % – Zvýraznění1 4 7 4 7" xfId="41434"/>
    <cellStyle name="40 % – Zvýraznění1 4 7 4 8" xfId="41435"/>
    <cellStyle name="40 % – Zvýraznění1 4 7 5" xfId="8112"/>
    <cellStyle name="40 % – Zvýraznění1 4 7 5 2" xfId="23328"/>
    <cellStyle name="40 % – Zvýraznění1 4 7 5 3" xfId="54247"/>
    <cellStyle name="40 % – Zvýraznění1 4 7 5 4" xfId="54248"/>
    <cellStyle name="40 % – Zvýraznění1 4 7 5 5" xfId="54249"/>
    <cellStyle name="40 % – Zvýraznění1 4 7 6" xfId="13260"/>
    <cellStyle name="40 % – Zvýraznění1 4 7 6 2" xfId="28450"/>
    <cellStyle name="40 % – Zvýraznění1 4 7 6 3" xfId="54250"/>
    <cellStyle name="40 % – Zvýraznění1 4 7 6 4" xfId="54251"/>
    <cellStyle name="40 % – Zvýraznění1 4 7 7" xfId="17057"/>
    <cellStyle name="40 % – Zvýraznění1 4 7 7 2" xfId="32238"/>
    <cellStyle name="40 % – Zvýraznění1 4 7 8" xfId="36040"/>
    <cellStyle name="40 % – Zvýraznění1 4 7 9" xfId="20860"/>
    <cellStyle name="40 % – Zvýraznění1 4 8" xfId="3578"/>
    <cellStyle name="40 % – Zvýraznění1 4 8 10" xfId="41436"/>
    <cellStyle name="40 % – Zvýraznění1 4 8 11" xfId="41437"/>
    <cellStyle name="40 % – Zvýraznění1 4 8 2" xfId="3579"/>
    <cellStyle name="40 % – Zvýraznění1 4 8 2 2" xfId="9615"/>
    <cellStyle name="40 % – Zvýraznění1 4 8 2 2 2" xfId="24831"/>
    <cellStyle name="40 % – Zvýraznění1 4 8 2 2 3" xfId="54252"/>
    <cellStyle name="40 % – Zvýraznění1 4 8 2 2 4" xfId="54253"/>
    <cellStyle name="40 % – Zvýraznění1 4 8 2 2 5" xfId="54254"/>
    <cellStyle name="40 % – Zvýraznění1 4 8 2 3" xfId="13265"/>
    <cellStyle name="40 % – Zvýraznění1 4 8 2 3 2" xfId="28455"/>
    <cellStyle name="40 % – Zvýraznění1 4 8 2 3 3" xfId="54255"/>
    <cellStyle name="40 % – Zvýraznění1 4 8 2 3 4" xfId="54256"/>
    <cellStyle name="40 % – Zvýraznění1 4 8 2 4" xfId="17062"/>
    <cellStyle name="40 % – Zvýraznění1 4 8 2 4 2" xfId="32243"/>
    <cellStyle name="40 % – Zvýraznění1 4 8 2 5" xfId="36045"/>
    <cellStyle name="40 % – Zvýraznění1 4 8 2 6" xfId="20865"/>
    <cellStyle name="40 % – Zvýraznění1 4 8 2 7" xfId="41438"/>
    <cellStyle name="40 % – Zvýraznění1 4 8 2 8" xfId="41439"/>
    <cellStyle name="40 % – Zvýraznění1 4 8 3" xfId="3580"/>
    <cellStyle name="40 % – Zvýraznění1 4 8 3 2" xfId="9616"/>
    <cellStyle name="40 % – Zvýraznění1 4 8 3 2 2" xfId="24832"/>
    <cellStyle name="40 % – Zvýraznění1 4 8 3 2 3" xfId="54257"/>
    <cellStyle name="40 % – Zvýraznění1 4 8 3 2 4" xfId="54258"/>
    <cellStyle name="40 % – Zvýraznění1 4 8 3 2 5" xfId="54259"/>
    <cellStyle name="40 % – Zvýraznění1 4 8 3 3" xfId="13266"/>
    <cellStyle name="40 % – Zvýraznění1 4 8 3 3 2" xfId="28456"/>
    <cellStyle name="40 % – Zvýraznění1 4 8 3 3 3" xfId="54260"/>
    <cellStyle name="40 % – Zvýraznění1 4 8 3 3 4" xfId="54261"/>
    <cellStyle name="40 % – Zvýraznění1 4 8 3 4" xfId="17063"/>
    <cellStyle name="40 % – Zvýraznění1 4 8 3 4 2" xfId="32244"/>
    <cellStyle name="40 % – Zvýraznění1 4 8 3 5" xfId="36046"/>
    <cellStyle name="40 % – Zvýraznění1 4 8 3 6" xfId="20866"/>
    <cellStyle name="40 % – Zvýraznění1 4 8 3 7" xfId="41440"/>
    <cellStyle name="40 % – Zvýraznění1 4 8 3 8" xfId="41441"/>
    <cellStyle name="40 % – Zvýraznění1 4 8 4" xfId="3581"/>
    <cellStyle name="40 % – Zvýraznění1 4 8 4 2" xfId="9617"/>
    <cellStyle name="40 % – Zvýraznění1 4 8 4 2 2" xfId="24833"/>
    <cellStyle name="40 % – Zvýraznění1 4 8 4 2 3" xfId="54262"/>
    <cellStyle name="40 % – Zvýraznění1 4 8 4 2 4" xfId="54263"/>
    <cellStyle name="40 % – Zvýraznění1 4 8 4 2 5" xfId="54264"/>
    <cellStyle name="40 % – Zvýraznění1 4 8 4 3" xfId="13267"/>
    <cellStyle name="40 % – Zvýraznění1 4 8 4 3 2" xfId="28457"/>
    <cellStyle name="40 % – Zvýraznění1 4 8 4 3 3" xfId="54265"/>
    <cellStyle name="40 % – Zvýraznění1 4 8 4 3 4" xfId="54266"/>
    <cellStyle name="40 % – Zvýraznění1 4 8 4 4" xfId="17064"/>
    <cellStyle name="40 % – Zvýraznění1 4 8 4 4 2" xfId="32245"/>
    <cellStyle name="40 % – Zvýraznění1 4 8 4 5" xfId="36047"/>
    <cellStyle name="40 % – Zvýraznění1 4 8 4 6" xfId="20867"/>
    <cellStyle name="40 % – Zvýraznění1 4 8 4 7" xfId="41442"/>
    <cellStyle name="40 % – Zvýraznění1 4 8 4 8" xfId="41443"/>
    <cellStyle name="40 % – Zvýraznění1 4 8 5" xfId="8093"/>
    <cellStyle name="40 % – Zvýraznění1 4 8 5 2" xfId="23309"/>
    <cellStyle name="40 % – Zvýraznění1 4 8 5 3" xfId="54267"/>
    <cellStyle name="40 % – Zvýraznění1 4 8 5 4" xfId="54268"/>
    <cellStyle name="40 % – Zvýraznění1 4 8 5 5" xfId="54269"/>
    <cellStyle name="40 % – Zvýraznění1 4 8 6" xfId="13264"/>
    <cellStyle name="40 % – Zvýraznění1 4 8 6 2" xfId="28454"/>
    <cellStyle name="40 % – Zvýraznění1 4 8 6 3" xfId="54270"/>
    <cellStyle name="40 % – Zvýraznění1 4 8 6 4" xfId="54271"/>
    <cellStyle name="40 % – Zvýraznění1 4 8 7" xfId="17061"/>
    <cellStyle name="40 % – Zvýraznění1 4 8 7 2" xfId="32242"/>
    <cellStyle name="40 % – Zvýraznění1 4 8 8" xfId="36044"/>
    <cellStyle name="40 % – Zvýraznění1 4 8 9" xfId="20864"/>
    <cellStyle name="40 % – Zvýraznění1 4 9" xfId="3582"/>
    <cellStyle name="40 % – Zvýraznění1 4 9 10" xfId="41444"/>
    <cellStyle name="40 % – Zvýraznění1 4 9 11" xfId="41445"/>
    <cellStyle name="40 % – Zvýraznění1 4 9 2" xfId="3583"/>
    <cellStyle name="40 % – Zvýraznění1 4 9 2 2" xfId="9618"/>
    <cellStyle name="40 % – Zvýraznění1 4 9 2 2 2" xfId="24834"/>
    <cellStyle name="40 % – Zvýraznění1 4 9 2 2 3" xfId="54272"/>
    <cellStyle name="40 % – Zvýraznění1 4 9 2 2 4" xfId="54273"/>
    <cellStyle name="40 % – Zvýraznění1 4 9 2 2 5" xfId="54274"/>
    <cellStyle name="40 % – Zvýraznění1 4 9 2 3" xfId="13269"/>
    <cellStyle name="40 % – Zvýraznění1 4 9 2 3 2" xfId="28459"/>
    <cellStyle name="40 % – Zvýraznění1 4 9 2 3 3" xfId="54275"/>
    <cellStyle name="40 % – Zvýraznění1 4 9 2 3 4" xfId="54276"/>
    <cellStyle name="40 % – Zvýraznění1 4 9 2 4" xfId="17066"/>
    <cellStyle name="40 % – Zvýraznění1 4 9 2 4 2" xfId="32247"/>
    <cellStyle name="40 % – Zvýraznění1 4 9 2 5" xfId="36049"/>
    <cellStyle name="40 % – Zvýraznění1 4 9 2 6" xfId="20869"/>
    <cellStyle name="40 % – Zvýraznění1 4 9 2 7" xfId="41446"/>
    <cellStyle name="40 % – Zvýraznění1 4 9 2 8" xfId="41447"/>
    <cellStyle name="40 % – Zvýraznění1 4 9 3" xfId="3584"/>
    <cellStyle name="40 % – Zvýraznění1 4 9 3 2" xfId="9619"/>
    <cellStyle name="40 % – Zvýraznění1 4 9 3 2 2" xfId="24835"/>
    <cellStyle name="40 % – Zvýraznění1 4 9 3 2 3" xfId="54277"/>
    <cellStyle name="40 % – Zvýraznění1 4 9 3 2 4" xfId="54278"/>
    <cellStyle name="40 % – Zvýraznění1 4 9 3 2 5" xfId="54279"/>
    <cellStyle name="40 % – Zvýraznění1 4 9 3 3" xfId="13270"/>
    <cellStyle name="40 % – Zvýraznění1 4 9 3 3 2" xfId="28460"/>
    <cellStyle name="40 % – Zvýraznění1 4 9 3 3 3" xfId="54280"/>
    <cellStyle name="40 % – Zvýraznění1 4 9 3 3 4" xfId="54281"/>
    <cellStyle name="40 % – Zvýraznění1 4 9 3 4" xfId="17067"/>
    <cellStyle name="40 % – Zvýraznění1 4 9 3 4 2" xfId="32248"/>
    <cellStyle name="40 % – Zvýraznění1 4 9 3 5" xfId="36050"/>
    <cellStyle name="40 % – Zvýraznění1 4 9 3 6" xfId="20870"/>
    <cellStyle name="40 % – Zvýraznění1 4 9 3 7" xfId="41448"/>
    <cellStyle name="40 % – Zvýraznění1 4 9 3 8" xfId="41449"/>
    <cellStyle name="40 % – Zvýraznění1 4 9 4" xfId="3585"/>
    <cellStyle name="40 % – Zvýraznění1 4 9 4 2" xfId="9620"/>
    <cellStyle name="40 % – Zvýraznění1 4 9 4 2 2" xfId="24836"/>
    <cellStyle name="40 % – Zvýraznění1 4 9 4 2 3" xfId="54282"/>
    <cellStyle name="40 % – Zvýraznění1 4 9 4 2 4" xfId="54283"/>
    <cellStyle name="40 % – Zvýraznění1 4 9 4 2 5" xfId="54284"/>
    <cellStyle name="40 % – Zvýraznění1 4 9 4 3" xfId="13271"/>
    <cellStyle name="40 % – Zvýraznění1 4 9 4 3 2" xfId="28461"/>
    <cellStyle name="40 % – Zvýraznění1 4 9 4 3 3" xfId="54285"/>
    <cellStyle name="40 % – Zvýraznění1 4 9 4 3 4" xfId="54286"/>
    <cellStyle name="40 % – Zvýraznění1 4 9 4 4" xfId="17068"/>
    <cellStyle name="40 % – Zvýraznění1 4 9 4 4 2" xfId="32249"/>
    <cellStyle name="40 % – Zvýraznění1 4 9 4 5" xfId="36051"/>
    <cellStyle name="40 % – Zvýraznění1 4 9 4 6" xfId="20871"/>
    <cellStyle name="40 % – Zvýraznění1 4 9 4 7" xfId="41450"/>
    <cellStyle name="40 % – Zvýraznění1 4 9 4 8" xfId="41451"/>
    <cellStyle name="40 % – Zvýraznění1 4 9 5" xfId="7972"/>
    <cellStyle name="40 % – Zvýraznění1 4 9 5 2" xfId="23189"/>
    <cellStyle name="40 % – Zvýraznění1 4 9 5 3" xfId="54287"/>
    <cellStyle name="40 % – Zvýraznění1 4 9 5 4" xfId="54288"/>
    <cellStyle name="40 % – Zvýraznění1 4 9 5 5" xfId="54289"/>
    <cellStyle name="40 % – Zvýraznění1 4 9 6" xfId="13268"/>
    <cellStyle name="40 % – Zvýraznění1 4 9 6 2" xfId="28458"/>
    <cellStyle name="40 % – Zvýraznění1 4 9 6 3" xfId="54290"/>
    <cellStyle name="40 % – Zvýraznění1 4 9 6 4" xfId="54291"/>
    <cellStyle name="40 % – Zvýraznění1 4 9 7" xfId="17065"/>
    <cellStyle name="40 % – Zvýraznění1 4 9 7 2" xfId="32246"/>
    <cellStyle name="40 % – Zvýraznění1 4 9 8" xfId="36048"/>
    <cellStyle name="40 % – Zvýraznění1 4 9 9" xfId="20868"/>
    <cellStyle name="40 % – Zvýraznění1 5" xfId="490"/>
    <cellStyle name="40 % – Zvýraznění1 5 10" xfId="3586"/>
    <cellStyle name="40 % – Zvýraznění1 5 10 2" xfId="9621"/>
    <cellStyle name="40 % – Zvýraznění1 5 10 2 2" xfId="24837"/>
    <cellStyle name="40 % – Zvýraznění1 5 10 2 3" xfId="54292"/>
    <cellStyle name="40 % – Zvýraznění1 5 10 2 4" xfId="54293"/>
    <cellStyle name="40 % – Zvýraznění1 5 10 2 5" xfId="54294"/>
    <cellStyle name="40 % – Zvýraznění1 5 10 3" xfId="13272"/>
    <cellStyle name="40 % – Zvýraznění1 5 10 3 2" xfId="28462"/>
    <cellStyle name="40 % – Zvýraznění1 5 10 3 3" xfId="54295"/>
    <cellStyle name="40 % – Zvýraznění1 5 10 3 4" xfId="54296"/>
    <cellStyle name="40 % – Zvýraznění1 5 10 4" xfId="17069"/>
    <cellStyle name="40 % – Zvýraznění1 5 10 4 2" xfId="32250"/>
    <cellStyle name="40 % – Zvýraznění1 5 10 5" xfId="36052"/>
    <cellStyle name="40 % – Zvýraznění1 5 10 6" xfId="20872"/>
    <cellStyle name="40 % – Zvýraznění1 5 10 7" xfId="41452"/>
    <cellStyle name="40 % – Zvýraznění1 5 10 8" xfId="41453"/>
    <cellStyle name="40 % – Zvýraznění1 5 11" xfId="3587"/>
    <cellStyle name="40 % – Zvýraznění1 5 11 2" xfId="9622"/>
    <cellStyle name="40 % – Zvýraznění1 5 11 2 2" xfId="24838"/>
    <cellStyle name="40 % – Zvýraznění1 5 11 2 3" xfId="54297"/>
    <cellStyle name="40 % – Zvýraznění1 5 11 2 4" xfId="54298"/>
    <cellStyle name="40 % – Zvýraznění1 5 11 2 5" xfId="54299"/>
    <cellStyle name="40 % – Zvýraznění1 5 11 3" xfId="13273"/>
    <cellStyle name="40 % – Zvýraznění1 5 11 3 2" xfId="28463"/>
    <cellStyle name="40 % – Zvýraznění1 5 11 3 3" xfId="54300"/>
    <cellStyle name="40 % – Zvýraznění1 5 11 3 4" xfId="54301"/>
    <cellStyle name="40 % – Zvýraznění1 5 11 4" xfId="17070"/>
    <cellStyle name="40 % – Zvýraznění1 5 11 4 2" xfId="32251"/>
    <cellStyle name="40 % – Zvýraznění1 5 11 5" xfId="36053"/>
    <cellStyle name="40 % – Zvýraznění1 5 11 6" xfId="20873"/>
    <cellStyle name="40 % – Zvýraznění1 5 11 7" xfId="41454"/>
    <cellStyle name="40 % – Zvýraznění1 5 11 8" xfId="41455"/>
    <cellStyle name="40 % – Zvýraznění1 5 12" xfId="3588"/>
    <cellStyle name="40 % – Zvýraznění1 5 12 2" xfId="11044"/>
    <cellStyle name="40 % – Zvýraznění1 5 12 2 2" xfId="26244"/>
    <cellStyle name="40 % – Zvýraznění1 5 12 2 3" xfId="54302"/>
    <cellStyle name="40 % – Zvýraznění1 5 12 2 4" xfId="54303"/>
    <cellStyle name="40 % – Zvýraznění1 5 12 2 5" xfId="54304"/>
    <cellStyle name="40 % – Zvýraznění1 5 12 3" xfId="13274"/>
    <cellStyle name="40 % – Zvýraznění1 5 12 3 2" xfId="28464"/>
    <cellStyle name="40 % – Zvýraznění1 5 12 3 3" xfId="54305"/>
    <cellStyle name="40 % – Zvýraznění1 5 12 3 4" xfId="54306"/>
    <cellStyle name="40 % – Zvýraznění1 5 12 4" xfId="17071"/>
    <cellStyle name="40 % – Zvýraznění1 5 12 4 2" xfId="32252"/>
    <cellStyle name="40 % – Zvýraznění1 5 12 5" xfId="36054"/>
    <cellStyle name="40 % – Zvýraznění1 5 12 6" xfId="20874"/>
    <cellStyle name="40 % – Zvýraznění1 5 12 7" xfId="41456"/>
    <cellStyle name="40 % – Zvýraznění1 5 12 8" xfId="41457"/>
    <cellStyle name="40 % – Zvýraznění1 5 13" xfId="7782"/>
    <cellStyle name="40 % – Zvýraznění1 5 13 2" xfId="23001"/>
    <cellStyle name="40 % – Zvýraznění1 5 13 3" xfId="54307"/>
    <cellStyle name="40 % – Zvýraznění1 5 13 4" xfId="54308"/>
    <cellStyle name="40 % – Zvýraznění1 5 13 5" xfId="54309"/>
    <cellStyle name="40 % – Zvýraznění1 5 14" xfId="11570"/>
    <cellStyle name="40 % – Zvýraznění1 5 14 2" xfId="26766"/>
    <cellStyle name="40 % – Zvýraznění1 5 14 3" xfId="54310"/>
    <cellStyle name="40 % – Zvýraznění1 5 14 4" xfId="54311"/>
    <cellStyle name="40 % – Zvýraznění1 5 15" xfId="15370"/>
    <cellStyle name="40 % – Zvýraznění1 5 15 2" xfId="30551"/>
    <cellStyle name="40 % – Zvýraznění1 5 16" xfId="34356"/>
    <cellStyle name="40 % – Zvýraznění1 5 17" xfId="19176"/>
    <cellStyle name="40 % – Zvýraznění1 5 18" xfId="41458"/>
    <cellStyle name="40 % – Zvýraznění1 5 19" xfId="41459"/>
    <cellStyle name="40 % – Zvýraznění1 5 2" xfId="491"/>
    <cellStyle name="40 % – Zvýraznění1 5 2 10" xfId="19177"/>
    <cellStyle name="40 % – Zvýraznění1 5 2 11" xfId="41460"/>
    <cellStyle name="40 % – Zvýraznění1 5 2 12" xfId="41461"/>
    <cellStyle name="40 % – Zvýraznění1 5 2 2" xfId="3589"/>
    <cellStyle name="40 % – Zvýraznění1 5 2 2 2" xfId="9623"/>
    <cellStyle name="40 % – Zvýraznění1 5 2 2 2 2" xfId="24839"/>
    <cellStyle name="40 % – Zvýraznění1 5 2 2 2 3" xfId="54312"/>
    <cellStyle name="40 % – Zvýraznění1 5 2 2 2 4" xfId="54313"/>
    <cellStyle name="40 % – Zvýraznění1 5 2 2 2 5" xfId="54314"/>
    <cellStyle name="40 % – Zvýraznění1 5 2 2 3" xfId="13275"/>
    <cellStyle name="40 % – Zvýraznění1 5 2 2 3 2" xfId="28465"/>
    <cellStyle name="40 % – Zvýraznění1 5 2 2 3 3" xfId="54315"/>
    <cellStyle name="40 % – Zvýraznění1 5 2 2 3 4" xfId="54316"/>
    <cellStyle name="40 % – Zvýraznění1 5 2 2 4" xfId="17072"/>
    <cellStyle name="40 % – Zvýraznění1 5 2 2 4 2" xfId="32253"/>
    <cellStyle name="40 % – Zvýraznění1 5 2 2 5" xfId="36055"/>
    <cellStyle name="40 % – Zvýraznění1 5 2 2 6" xfId="20875"/>
    <cellStyle name="40 % – Zvýraznění1 5 2 2 7" xfId="41462"/>
    <cellStyle name="40 % – Zvýraznění1 5 2 2 8" xfId="41463"/>
    <cellStyle name="40 % – Zvýraznění1 5 2 3" xfId="3590"/>
    <cellStyle name="40 % – Zvýraznění1 5 2 3 2" xfId="9624"/>
    <cellStyle name="40 % – Zvýraznění1 5 2 3 2 2" xfId="24840"/>
    <cellStyle name="40 % – Zvýraznění1 5 2 3 2 3" xfId="54317"/>
    <cellStyle name="40 % – Zvýraznění1 5 2 3 2 4" xfId="54318"/>
    <cellStyle name="40 % – Zvýraznění1 5 2 3 2 5" xfId="54319"/>
    <cellStyle name="40 % – Zvýraznění1 5 2 3 3" xfId="13276"/>
    <cellStyle name="40 % – Zvýraznění1 5 2 3 3 2" xfId="28466"/>
    <cellStyle name="40 % – Zvýraznění1 5 2 3 3 3" xfId="54320"/>
    <cellStyle name="40 % – Zvýraznění1 5 2 3 3 4" xfId="54321"/>
    <cellStyle name="40 % – Zvýraznění1 5 2 3 4" xfId="17073"/>
    <cellStyle name="40 % – Zvýraznění1 5 2 3 4 2" xfId="32254"/>
    <cellStyle name="40 % – Zvýraznění1 5 2 3 5" xfId="36056"/>
    <cellStyle name="40 % – Zvýraznění1 5 2 3 6" xfId="20876"/>
    <cellStyle name="40 % – Zvýraznění1 5 2 3 7" xfId="41464"/>
    <cellStyle name="40 % – Zvýraznění1 5 2 3 8" xfId="41465"/>
    <cellStyle name="40 % – Zvýraznění1 5 2 4" xfId="3591"/>
    <cellStyle name="40 % – Zvýraznění1 5 2 4 2" xfId="9625"/>
    <cellStyle name="40 % – Zvýraznění1 5 2 4 2 2" xfId="24841"/>
    <cellStyle name="40 % – Zvýraznění1 5 2 4 2 3" xfId="54322"/>
    <cellStyle name="40 % – Zvýraznění1 5 2 4 2 4" xfId="54323"/>
    <cellStyle name="40 % – Zvýraznění1 5 2 4 2 5" xfId="54324"/>
    <cellStyle name="40 % – Zvýraznění1 5 2 4 3" xfId="13277"/>
    <cellStyle name="40 % – Zvýraznění1 5 2 4 3 2" xfId="28467"/>
    <cellStyle name="40 % – Zvýraznění1 5 2 4 3 3" xfId="54325"/>
    <cellStyle name="40 % – Zvýraznění1 5 2 4 3 4" xfId="54326"/>
    <cellStyle name="40 % – Zvýraznění1 5 2 4 4" xfId="17074"/>
    <cellStyle name="40 % – Zvýraznění1 5 2 4 4 2" xfId="32255"/>
    <cellStyle name="40 % – Zvýraznění1 5 2 4 5" xfId="36057"/>
    <cellStyle name="40 % – Zvýraznění1 5 2 4 6" xfId="20877"/>
    <cellStyle name="40 % – Zvýraznění1 5 2 4 7" xfId="41466"/>
    <cellStyle name="40 % – Zvýraznění1 5 2 4 8" xfId="41467"/>
    <cellStyle name="40 % – Zvýraznění1 5 2 5" xfId="3592"/>
    <cellStyle name="40 % – Zvýraznění1 5 2 5 2" xfId="11129"/>
    <cellStyle name="40 % – Zvýraznění1 5 2 5 2 2" xfId="26329"/>
    <cellStyle name="40 % – Zvýraznění1 5 2 5 2 3" xfId="54327"/>
    <cellStyle name="40 % – Zvýraznění1 5 2 5 2 4" xfId="54328"/>
    <cellStyle name="40 % – Zvýraznění1 5 2 5 2 5" xfId="54329"/>
    <cellStyle name="40 % – Zvýraznění1 5 2 5 3" xfId="13278"/>
    <cellStyle name="40 % – Zvýraznění1 5 2 5 3 2" xfId="28468"/>
    <cellStyle name="40 % – Zvýraznění1 5 2 5 3 3" xfId="54330"/>
    <cellStyle name="40 % – Zvýraznění1 5 2 5 3 4" xfId="54331"/>
    <cellStyle name="40 % – Zvýraznění1 5 2 5 4" xfId="17075"/>
    <cellStyle name="40 % – Zvýraznění1 5 2 5 4 2" xfId="32256"/>
    <cellStyle name="40 % – Zvýraznění1 5 2 5 5" xfId="36058"/>
    <cellStyle name="40 % – Zvýraznění1 5 2 5 6" xfId="20878"/>
    <cellStyle name="40 % – Zvýraznění1 5 2 5 7" xfId="41468"/>
    <cellStyle name="40 % – Zvýraznění1 5 2 5 8" xfId="41469"/>
    <cellStyle name="40 % – Zvýraznění1 5 2 6" xfId="7840"/>
    <cellStyle name="40 % – Zvýraznění1 5 2 6 2" xfId="23059"/>
    <cellStyle name="40 % – Zvýraznění1 5 2 6 3" xfId="54332"/>
    <cellStyle name="40 % – Zvýraznění1 5 2 6 4" xfId="54333"/>
    <cellStyle name="40 % – Zvýraznění1 5 2 6 5" xfId="54334"/>
    <cellStyle name="40 % – Zvýraznění1 5 2 7" xfId="11571"/>
    <cellStyle name="40 % – Zvýraznění1 5 2 7 2" xfId="26767"/>
    <cellStyle name="40 % – Zvýraznění1 5 2 7 3" xfId="54335"/>
    <cellStyle name="40 % – Zvýraznění1 5 2 7 4" xfId="54336"/>
    <cellStyle name="40 % – Zvýraznění1 5 2 8" xfId="15371"/>
    <cellStyle name="40 % – Zvýraznění1 5 2 8 2" xfId="30552"/>
    <cellStyle name="40 % – Zvýraznění1 5 2 9" xfId="34357"/>
    <cellStyle name="40 % – Zvýraznění1 5 3" xfId="492"/>
    <cellStyle name="40 % – Zvýraznění1 5 3 10" xfId="19178"/>
    <cellStyle name="40 % – Zvýraznění1 5 3 11" xfId="41470"/>
    <cellStyle name="40 % – Zvýraznění1 5 3 12" xfId="41471"/>
    <cellStyle name="40 % – Zvýraznění1 5 3 2" xfId="3593"/>
    <cellStyle name="40 % – Zvýraznění1 5 3 2 2" xfId="9626"/>
    <cellStyle name="40 % – Zvýraznění1 5 3 2 2 2" xfId="24842"/>
    <cellStyle name="40 % – Zvýraznění1 5 3 2 2 3" xfId="54337"/>
    <cellStyle name="40 % – Zvýraznění1 5 3 2 2 4" xfId="54338"/>
    <cellStyle name="40 % – Zvýraznění1 5 3 2 2 5" xfId="54339"/>
    <cellStyle name="40 % – Zvýraznění1 5 3 2 3" xfId="13279"/>
    <cellStyle name="40 % – Zvýraznění1 5 3 2 3 2" xfId="28469"/>
    <cellStyle name="40 % – Zvýraznění1 5 3 2 3 3" xfId="54340"/>
    <cellStyle name="40 % – Zvýraznění1 5 3 2 3 4" xfId="54341"/>
    <cellStyle name="40 % – Zvýraznění1 5 3 2 4" xfId="17076"/>
    <cellStyle name="40 % – Zvýraznění1 5 3 2 4 2" xfId="32257"/>
    <cellStyle name="40 % – Zvýraznění1 5 3 2 5" xfId="36059"/>
    <cellStyle name="40 % – Zvýraznění1 5 3 2 6" xfId="20879"/>
    <cellStyle name="40 % – Zvýraznění1 5 3 2 7" xfId="41472"/>
    <cellStyle name="40 % – Zvýraznění1 5 3 2 8" xfId="41473"/>
    <cellStyle name="40 % – Zvýraznění1 5 3 3" xfId="3594"/>
    <cellStyle name="40 % – Zvýraznění1 5 3 3 2" xfId="9627"/>
    <cellStyle name="40 % – Zvýraznění1 5 3 3 2 2" xfId="24843"/>
    <cellStyle name="40 % – Zvýraznění1 5 3 3 2 3" xfId="54342"/>
    <cellStyle name="40 % – Zvýraznění1 5 3 3 2 4" xfId="54343"/>
    <cellStyle name="40 % – Zvýraznění1 5 3 3 2 5" xfId="54344"/>
    <cellStyle name="40 % – Zvýraznění1 5 3 3 3" xfId="13280"/>
    <cellStyle name="40 % – Zvýraznění1 5 3 3 3 2" xfId="28470"/>
    <cellStyle name="40 % – Zvýraznění1 5 3 3 3 3" xfId="54345"/>
    <cellStyle name="40 % – Zvýraznění1 5 3 3 3 4" xfId="54346"/>
    <cellStyle name="40 % – Zvýraznění1 5 3 3 4" xfId="17077"/>
    <cellStyle name="40 % – Zvýraznění1 5 3 3 4 2" xfId="32258"/>
    <cellStyle name="40 % – Zvýraznění1 5 3 3 5" xfId="36060"/>
    <cellStyle name="40 % – Zvýraznění1 5 3 3 6" xfId="20880"/>
    <cellStyle name="40 % – Zvýraznění1 5 3 3 7" xfId="41474"/>
    <cellStyle name="40 % – Zvýraznění1 5 3 3 8" xfId="41475"/>
    <cellStyle name="40 % – Zvýraznění1 5 3 4" xfId="3595"/>
    <cellStyle name="40 % – Zvýraznění1 5 3 4 2" xfId="9628"/>
    <cellStyle name="40 % – Zvýraznění1 5 3 4 2 2" xfId="24844"/>
    <cellStyle name="40 % – Zvýraznění1 5 3 4 2 3" xfId="54347"/>
    <cellStyle name="40 % – Zvýraznění1 5 3 4 2 4" xfId="54348"/>
    <cellStyle name="40 % – Zvýraznění1 5 3 4 2 5" xfId="54349"/>
    <cellStyle name="40 % – Zvýraznění1 5 3 4 3" xfId="13281"/>
    <cellStyle name="40 % – Zvýraznění1 5 3 4 3 2" xfId="28471"/>
    <cellStyle name="40 % – Zvýraznění1 5 3 4 3 3" xfId="54350"/>
    <cellStyle name="40 % – Zvýraznění1 5 3 4 3 4" xfId="54351"/>
    <cellStyle name="40 % – Zvýraznění1 5 3 4 4" xfId="17078"/>
    <cellStyle name="40 % – Zvýraznění1 5 3 4 4 2" xfId="32259"/>
    <cellStyle name="40 % – Zvýraznění1 5 3 4 5" xfId="36061"/>
    <cellStyle name="40 % – Zvýraznění1 5 3 4 6" xfId="20881"/>
    <cellStyle name="40 % – Zvýraznění1 5 3 4 7" xfId="41476"/>
    <cellStyle name="40 % – Zvýraznění1 5 3 4 8" xfId="41477"/>
    <cellStyle name="40 % – Zvýraznění1 5 3 5" xfId="3596"/>
    <cellStyle name="40 % – Zvýraznění1 5 3 5 2" xfId="11112"/>
    <cellStyle name="40 % – Zvýraznění1 5 3 5 2 2" xfId="26312"/>
    <cellStyle name="40 % – Zvýraznění1 5 3 5 2 3" xfId="54352"/>
    <cellStyle name="40 % – Zvýraznění1 5 3 5 2 4" xfId="54353"/>
    <cellStyle name="40 % – Zvýraznění1 5 3 5 2 5" xfId="54354"/>
    <cellStyle name="40 % – Zvýraznění1 5 3 5 3" xfId="13282"/>
    <cellStyle name="40 % – Zvýraznění1 5 3 5 3 2" xfId="28472"/>
    <cellStyle name="40 % – Zvýraznění1 5 3 5 3 3" xfId="54355"/>
    <cellStyle name="40 % – Zvýraznění1 5 3 5 3 4" xfId="54356"/>
    <cellStyle name="40 % – Zvýraznění1 5 3 5 4" xfId="17079"/>
    <cellStyle name="40 % – Zvýraznění1 5 3 5 4 2" xfId="32260"/>
    <cellStyle name="40 % – Zvýraznění1 5 3 5 5" xfId="36062"/>
    <cellStyle name="40 % – Zvýraznění1 5 3 5 6" xfId="20882"/>
    <cellStyle name="40 % – Zvýraznění1 5 3 5 7" xfId="41478"/>
    <cellStyle name="40 % – Zvýraznění1 5 3 5 8" xfId="41479"/>
    <cellStyle name="40 % – Zvýraznění1 5 3 6" xfId="7685"/>
    <cellStyle name="40 % – Zvýraznění1 5 3 6 2" xfId="22904"/>
    <cellStyle name="40 % – Zvýraznění1 5 3 6 3" xfId="54357"/>
    <cellStyle name="40 % – Zvýraznění1 5 3 6 4" xfId="54358"/>
    <cellStyle name="40 % – Zvýraznění1 5 3 6 5" xfId="54359"/>
    <cellStyle name="40 % – Zvýraznění1 5 3 7" xfId="11572"/>
    <cellStyle name="40 % – Zvýraznění1 5 3 7 2" xfId="26768"/>
    <cellStyle name="40 % – Zvýraznění1 5 3 7 3" xfId="54360"/>
    <cellStyle name="40 % – Zvýraznění1 5 3 7 4" xfId="54361"/>
    <cellStyle name="40 % – Zvýraznění1 5 3 8" xfId="15372"/>
    <cellStyle name="40 % – Zvýraznění1 5 3 8 2" xfId="30553"/>
    <cellStyle name="40 % – Zvýraznění1 5 3 9" xfId="34358"/>
    <cellStyle name="40 % – Zvýraznění1 5 4" xfId="3597"/>
    <cellStyle name="40 % – Zvýraznění1 5 4 10" xfId="41480"/>
    <cellStyle name="40 % – Zvýraznění1 5 4 11" xfId="41481"/>
    <cellStyle name="40 % – Zvýraznění1 5 4 2" xfId="3598"/>
    <cellStyle name="40 % – Zvýraznění1 5 4 2 2" xfId="9629"/>
    <cellStyle name="40 % – Zvýraznění1 5 4 2 2 2" xfId="24845"/>
    <cellStyle name="40 % – Zvýraznění1 5 4 2 2 3" xfId="54362"/>
    <cellStyle name="40 % – Zvýraznění1 5 4 2 2 4" xfId="54363"/>
    <cellStyle name="40 % – Zvýraznění1 5 4 2 2 5" xfId="54364"/>
    <cellStyle name="40 % – Zvýraznění1 5 4 2 3" xfId="13284"/>
    <cellStyle name="40 % – Zvýraznění1 5 4 2 3 2" xfId="28474"/>
    <cellStyle name="40 % – Zvýraznění1 5 4 2 3 3" xfId="54365"/>
    <cellStyle name="40 % – Zvýraznění1 5 4 2 3 4" xfId="54366"/>
    <cellStyle name="40 % – Zvýraznění1 5 4 2 4" xfId="17081"/>
    <cellStyle name="40 % – Zvýraznění1 5 4 2 4 2" xfId="32262"/>
    <cellStyle name="40 % – Zvýraznění1 5 4 2 5" xfId="36064"/>
    <cellStyle name="40 % – Zvýraznění1 5 4 2 6" xfId="20884"/>
    <cellStyle name="40 % – Zvýraznění1 5 4 2 7" xfId="41482"/>
    <cellStyle name="40 % – Zvýraznění1 5 4 2 8" xfId="41483"/>
    <cellStyle name="40 % – Zvýraznění1 5 4 3" xfId="3599"/>
    <cellStyle name="40 % – Zvýraznění1 5 4 3 2" xfId="9630"/>
    <cellStyle name="40 % – Zvýraznění1 5 4 3 2 2" xfId="24846"/>
    <cellStyle name="40 % – Zvýraznění1 5 4 3 2 3" xfId="54367"/>
    <cellStyle name="40 % – Zvýraznění1 5 4 3 2 4" xfId="54368"/>
    <cellStyle name="40 % – Zvýraznění1 5 4 3 2 5" xfId="54369"/>
    <cellStyle name="40 % – Zvýraznění1 5 4 3 3" xfId="13285"/>
    <cellStyle name="40 % – Zvýraznění1 5 4 3 3 2" xfId="28475"/>
    <cellStyle name="40 % – Zvýraznění1 5 4 3 3 3" xfId="54370"/>
    <cellStyle name="40 % – Zvýraznění1 5 4 3 3 4" xfId="54371"/>
    <cellStyle name="40 % – Zvýraznění1 5 4 3 4" xfId="17082"/>
    <cellStyle name="40 % – Zvýraznění1 5 4 3 4 2" xfId="32263"/>
    <cellStyle name="40 % – Zvýraznění1 5 4 3 5" xfId="36065"/>
    <cellStyle name="40 % – Zvýraznění1 5 4 3 6" xfId="20885"/>
    <cellStyle name="40 % – Zvýraznění1 5 4 3 7" xfId="41484"/>
    <cellStyle name="40 % – Zvýraznění1 5 4 3 8" xfId="41485"/>
    <cellStyle name="40 % – Zvýraznění1 5 4 4" xfId="3600"/>
    <cellStyle name="40 % – Zvýraznění1 5 4 4 2" xfId="9631"/>
    <cellStyle name="40 % – Zvýraznění1 5 4 4 2 2" xfId="24847"/>
    <cellStyle name="40 % – Zvýraznění1 5 4 4 2 3" xfId="54372"/>
    <cellStyle name="40 % – Zvýraznění1 5 4 4 2 4" xfId="54373"/>
    <cellStyle name="40 % – Zvýraznění1 5 4 4 2 5" xfId="54374"/>
    <cellStyle name="40 % – Zvýraznění1 5 4 4 3" xfId="13286"/>
    <cellStyle name="40 % – Zvýraznění1 5 4 4 3 2" xfId="28476"/>
    <cellStyle name="40 % – Zvýraznění1 5 4 4 3 3" xfId="54375"/>
    <cellStyle name="40 % – Zvýraznění1 5 4 4 3 4" xfId="54376"/>
    <cellStyle name="40 % – Zvýraznění1 5 4 4 4" xfId="17083"/>
    <cellStyle name="40 % – Zvýraznění1 5 4 4 4 2" xfId="32264"/>
    <cellStyle name="40 % – Zvýraznění1 5 4 4 5" xfId="36066"/>
    <cellStyle name="40 % – Zvýraznění1 5 4 4 6" xfId="20886"/>
    <cellStyle name="40 % – Zvýraznění1 5 4 4 7" xfId="41486"/>
    <cellStyle name="40 % – Zvýraznění1 5 4 4 8" xfId="41487"/>
    <cellStyle name="40 % – Zvýraznění1 5 4 5" xfId="8054"/>
    <cellStyle name="40 % – Zvýraznění1 5 4 5 2" xfId="23270"/>
    <cellStyle name="40 % – Zvýraznění1 5 4 5 3" xfId="54377"/>
    <cellStyle name="40 % – Zvýraznění1 5 4 5 4" xfId="54378"/>
    <cellStyle name="40 % – Zvýraznění1 5 4 5 5" xfId="54379"/>
    <cellStyle name="40 % – Zvýraznění1 5 4 6" xfId="13283"/>
    <cellStyle name="40 % – Zvýraznění1 5 4 6 2" xfId="28473"/>
    <cellStyle name="40 % – Zvýraznění1 5 4 6 3" xfId="54380"/>
    <cellStyle name="40 % – Zvýraznění1 5 4 6 4" xfId="54381"/>
    <cellStyle name="40 % – Zvýraznění1 5 4 7" xfId="17080"/>
    <cellStyle name="40 % – Zvýraznění1 5 4 7 2" xfId="32261"/>
    <cellStyle name="40 % – Zvýraznění1 5 4 8" xfId="36063"/>
    <cellStyle name="40 % – Zvýraznění1 5 4 9" xfId="20883"/>
    <cellStyle name="40 % – Zvýraznění1 5 5" xfId="3601"/>
    <cellStyle name="40 % – Zvýraznění1 5 5 10" xfId="41488"/>
    <cellStyle name="40 % – Zvýraznění1 5 5 11" xfId="41489"/>
    <cellStyle name="40 % – Zvýraznění1 5 5 2" xfId="3602"/>
    <cellStyle name="40 % – Zvýraznění1 5 5 2 2" xfId="9632"/>
    <cellStyle name="40 % – Zvýraznění1 5 5 2 2 2" xfId="24848"/>
    <cellStyle name="40 % – Zvýraznění1 5 5 2 2 3" xfId="54382"/>
    <cellStyle name="40 % – Zvýraznění1 5 5 2 2 4" xfId="54383"/>
    <cellStyle name="40 % – Zvýraznění1 5 5 2 2 5" xfId="54384"/>
    <cellStyle name="40 % – Zvýraznění1 5 5 2 3" xfId="13288"/>
    <cellStyle name="40 % – Zvýraznění1 5 5 2 3 2" xfId="28478"/>
    <cellStyle name="40 % – Zvýraznění1 5 5 2 3 3" xfId="54385"/>
    <cellStyle name="40 % – Zvýraznění1 5 5 2 3 4" xfId="54386"/>
    <cellStyle name="40 % – Zvýraznění1 5 5 2 4" xfId="17085"/>
    <cellStyle name="40 % – Zvýraznění1 5 5 2 4 2" xfId="32266"/>
    <cellStyle name="40 % – Zvýraznění1 5 5 2 5" xfId="36068"/>
    <cellStyle name="40 % – Zvýraznění1 5 5 2 6" xfId="20888"/>
    <cellStyle name="40 % – Zvýraznění1 5 5 2 7" xfId="41490"/>
    <cellStyle name="40 % – Zvýraznění1 5 5 2 8" xfId="41491"/>
    <cellStyle name="40 % – Zvýraznění1 5 5 3" xfId="3603"/>
    <cellStyle name="40 % – Zvýraznění1 5 5 3 2" xfId="9633"/>
    <cellStyle name="40 % – Zvýraznění1 5 5 3 2 2" xfId="24849"/>
    <cellStyle name="40 % – Zvýraznění1 5 5 3 2 3" xfId="54387"/>
    <cellStyle name="40 % – Zvýraznění1 5 5 3 2 4" xfId="54388"/>
    <cellStyle name="40 % – Zvýraznění1 5 5 3 2 5" xfId="54389"/>
    <cellStyle name="40 % – Zvýraznění1 5 5 3 3" xfId="13289"/>
    <cellStyle name="40 % – Zvýraznění1 5 5 3 3 2" xfId="28479"/>
    <cellStyle name="40 % – Zvýraznění1 5 5 3 3 3" xfId="54390"/>
    <cellStyle name="40 % – Zvýraznění1 5 5 3 3 4" xfId="54391"/>
    <cellStyle name="40 % – Zvýraznění1 5 5 3 4" xfId="17086"/>
    <cellStyle name="40 % – Zvýraznění1 5 5 3 4 2" xfId="32267"/>
    <cellStyle name="40 % – Zvýraznění1 5 5 3 5" xfId="36069"/>
    <cellStyle name="40 % – Zvýraznění1 5 5 3 6" xfId="20889"/>
    <cellStyle name="40 % – Zvýraznění1 5 5 3 7" xfId="41492"/>
    <cellStyle name="40 % – Zvýraznění1 5 5 3 8" xfId="41493"/>
    <cellStyle name="40 % – Zvýraznění1 5 5 4" xfId="3604"/>
    <cellStyle name="40 % – Zvýraznění1 5 5 4 2" xfId="9634"/>
    <cellStyle name="40 % – Zvýraznění1 5 5 4 2 2" xfId="24850"/>
    <cellStyle name="40 % – Zvýraznění1 5 5 4 2 3" xfId="54392"/>
    <cellStyle name="40 % – Zvýraznění1 5 5 4 2 4" xfId="54393"/>
    <cellStyle name="40 % – Zvýraznění1 5 5 4 2 5" xfId="54394"/>
    <cellStyle name="40 % – Zvýraznění1 5 5 4 3" xfId="13290"/>
    <cellStyle name="40 % – Zvýraznění1 5 5 4 3 2" xfId="28480"/>
    <cellStyle name="40 % – Zvýraznění1 5 5 4 3 3" xfId="54395"/>
    <cellStyle name="40 % – Zvýraznění1 5 5 4 3 4" xfId="54396"/>
    <cellStyle name="40 % – Zvýraznění1 5 5 4 4" xfId="17087"/>
    <cellStyle name="40 % – Zvýraznění1 5 5 4 4 2" xfId="32268"/>
    <cellStyle name="40 % – Zvýraznění1 5 5 4 5" xfId="36070"/>
    <cellStyle name="40 % – Zvýraznění1 5 5 4 6" xfId="20890"/>
    <cellStyle name="40 % – Zvýraznění1 5 5 4 7" xfId="41494"/>
    <cellStyle name="40 % – Zvýraznění1 5 5 4 8" xfId="41495"/>
    <cellStyle name="40 % – Zvýraznění1 5 5 5" xfId="8134"/>
    <cellStyle name="40 % – Zvýraznění1 5 5 5 2" xfId="23350"/>
    <cellStyle name="40 % – Zvýraznění1 5 5 5 3" xfId="54397"/>
    <cellStyle name="40 % – Zvýraznění1 5 5 5 4" xfId="54398"/>
    <cellStyle name="40 % – Zvýraznění1 5 5 5 5" xfId="54399"/>
    <cellStyle name="40 % – Zvýraznění1 5 5 6" xfId="13287"/>
    <cellStyle name="40 % – Zvýraznění1 5 5 6 2" xfId="28477"/>
    <cellStyle name="40 % – Zvýraznění1 5 5 6 3" xfId="54400"/>
    <cellStyle name="40 % – Zvýraznění1 5 5 6 4" xfId="54401"/>
    <cellStyle name="40 % – Zvýraznění1 5 5 7" xfId="17084"/>
    <cellStyle name="40 % – Zvýraznění1 5 5 7 2" xfId="32265"/>
    <cellStyle name="40 % – Zvýraznění1 5 5 8" xfId="36067"/>
    <cellStyle name="40 % – Zvýraznění1 5 5 9" xfId="20887"/>
    <cellStyle name="40 % – Zvýraznění1 5 6" xfId="3605"/>
    <cellStyle name="40 % – Zvýraznění1 5 6 10" xfId="41496"/>
    <cellStyle name="40 % – Zvýraznění1 5 6 11" xfId="41497"/>
    <cellStyle name="40 % – Zvýraznění1 5 6 2" xfId="3606"/>
    <cellStyle name="40 % – Zvýraznění1 5 6 2 2" xfId="9635"/>
    <cellStyle name="40 % – Zvýraznění1 5 6 2 2 2" xfId="24851"/>
    <cellStyle name="40 % – Zvýraznění1 5 6 2 2 3" xfId="54402"/>
    <cellStyle name="40 % – Zvýraznění1 5 6 2 2 4" xfId="54403"/>
    <cellStyle name="40 % – Zvýraznění1 5 6 2 2 5" xfId="54404"/>
    <cellStyle name="40 % – Zvýraznění1 5 6 2 3" xfId="13292"/>
    <cellStyle name="40 % – Zvýraznění1 5 6 2 3 2" xfId="28482"/>
    <cellStyle name="40 % – Zvýraznění1 5 6 2 3 3" xfId="54405"/>
    <cellStyle name="40 % – Zvýraznění1 5 6 2 3 4" xfId="54406"/>
    <cellStyle name="40 % – Zvýraznění1 5 6 2 4" xfId="17089"/>
    <cellStyle name="40 % – Zvýraznění1 5 6 2 4 2" xfId="32270"/>
    <cellStyle name="40 % – Zvýraznění1 5 6 2 5" xfId="36072"/>
    <cellStyle name="40 % – Zvýraznění1 5 6 2 6" xfId="20892"/>
    <cellStyle name="40 % – Zvýraznění1 5 6 2 7" xfId="41498"/>
    <cellStyle name="40 % – Zvýraznění1 5 6 2 8" xfId="41499"/>
    <cellStyle name="40 % – Zvýraznění1 5 6 3" xfId="3607"/>
    <cellStyle name="40 % – Zvýraznění1 5 6 3 2" xfId="9636"/>
    <cellStyle name="40 % – Zvýraznění1 5 6 3 2 2" xfId="24852"/>
    <cellStyle name="40 % – Zvýraznění1 5 6 3 2 3" xfId="54407"/>
    <cellStyle name="40 % – Zvýraznění1 5 6 3 2 4" xfId="54408"/>
    <cellStyle name="40 % – Zvýraznění1 5 6 3 2 5" xfId="54409"/>
    <cellStyle name="40 % – Zvýraznění1 5 6 3 3" xfId="13293"/>
    <cellStyle name="40 % – Zvýraznění1 5 6 3 3 2" xfId="28483"/>
    <cellStyle name="40 % – Zvýraznění1 5 6 3 3 3" xfId="54410"/>
    <cellStyle name="40 % – Zvýraznění1 5 6 3 3 4" xfId="54411"/>
    <cellStyle name="40 % – Zvýraznění1 5 6 3 4" xfId="17090"/>
    <cellStyle name="40 % – Zvýraznění1 5 6 3 4 2" xfId="32271"/>
    <cellStyle name="40 % – Zvýraznění1 5 6 3 5" xfId="36073"/>
    <cellStyle name="40 % – Zvýraznění1 5 6 3 6" xfId="20893"/>
    <cellStyle name="40 % – Zvýraznění1 5 6 3 7" xfId="41500"/>
    <cellStyle name="40 % – Zvýraznění1 5 6 3 8" xfId="41501"/>
    <cellStyle name="40 % – Zvýraznění1 5 6 4" xfId="3608"/>
    <cellStyle name="40 % – Zvýraznění1 5 6 4 2" xfId="9637"/>
    <cellStyle name="40 % – Zvýraznění1 5 6 4 2 2" xfId="24853"/>
    <cellStyle name="40 % – Zvýraznění1 5 6 4 2 3" xfId="54412"/>
    <cellStyle name="40 % – Zvýraznění1 5 6 4 2 4" xfId="54413"/>
    <cellStyle name="40 % – Zvýraznění1 5 6 4 2 5" xfId="54414"/>
    <cellStyle name="40 % – Zvýraznění1 5 6 4 3" xfId="13294"/>
    <cellStyle name="40 % – Zvýraznění1 5 6 4 3 2" xfId="28484"/>
    <cellStyle name="40 % – Zvýraznění1 5 6 4 3 3" xfId="54415"/>
    <cellStyle name="40 % – Zvýraznění1 5 6 4 3 4" xfId="54416"/>
    <cellStyle name="40 % – Zvýraznění1 5 6 4 4" xfId="17091"/>
    <cellStyle name="40 % – Zvýraznění1 5 6 4 4 2" xfId="32272"/>
    <cellStyle name="40 % – Zvýraznění1 5 6 4 5" xfId="36074"/>
    <cellStyle name="40 % – Zvýraznění1 5 6 4 6" xfId="20894"/>
    <cellStyle name="40 % – Zvýraznění1 5 6 4 7" xfId="41502"/>
    <cellStyle name="40 % – Zvýraznění1 5 6 4 8" xfId="41503"/>
    <cellStyle name="40 % – Zvýraznění1 5 6 5" xfId="8216"/>
    <cellStyle name="40 % – Zvýraznění1 5 6 5 2" xfId="23432"/>
    <cellStyle name="40 % – Zvýraznění1 5 6 5 3" xfId="54417"/>
    <cellStyle name="40 % – Zvýraznění1 5 6 5 4" xfId="54418"/>
    <cellStyle name="40 % – Zvýraznění1 5 6 5 5" xfId="54419"/>
    <cellStyle name="40 % – Zvýraznění1 5 6 6" xfId="13291"/>
    <cellStyle name="40 % – Zvýraznění1 5 6 6 2" xfId="28481"/>
    <cellStyle name="40 % – Zvýraznění1 5 6 6 3" xfId="54420"/>
    <cellStyle name="40 % – Zvýraznění1 5 6 6 4" xfId="54421"/>
    <cellStyle name="40 % – Zvýraznění1 5 6 7" xfId="17088"/>
    <cellStyle name="40 % – Zvýraznění1 5 6 7 2" xfId="32269"/>
    <cellStyle name="40 % – Zvýraznění1 5 6 8" xfId="36071"/>
    <cellStyle name="40 % – Zvýraznění1 5 6 9" xfId="20891"/>
    <cellStyle name="40 % – Zvýraznění1 5 7" xfId="3609"/>
    <cellStyle name="40 % – Zvýraznění1 5 7 10" xfId="41504"/>
    <cellStyle name="40 % – Zvýraznění1 5 7 11" xfId="41505"/>
    <cellStyle name="40 % – Zvýraznění1 5 7 2" xfId="3610"/>
    <cellStyle name="40 % – Zvýraznění1 5 7 2 2" xfId="9638"/>
    <cellStyle name="40 % – Zvýraznění1 5 7 2 2 2" xfId="24854"/>
    <cellStyle name="40 % – Zvýraznění1 5 7 2 2 3" xfId="54422"/>
    <cellStyle name="40 % – Zvýraznění1 5 7 2 2 4" xfId="54423"/>
    <cellStyle name="40 % – Zvýraznění1 5 7 2 2 5" xfId="54424"/>
    <cellStyle name="40 % – Zvýraznění1 5 7 2 3" xfId="13296"/>
    <cellStyle name="40 % – Zvýraznění1 5 7 2 3 2" xfId="28486"/>
    <cellStyle name="40 % – Zvýraznění1 5 7 2 3 3" xfId="54425"/>
    <cellStyle name="40 % – Zvýraznění1 5 7 2 3 4" xfId="54426"/>
    <cellStyle name="40 % – Zvýraznění1 5 7 2 4" xfId="17093"/>
    <cellStyle name="40 % – Zvýraznění1 5 7 2 4 2" xfId="32274"/>
    <cellStyle name="40 % – Zvýraznění1 5 7 2 5" xfId="36076"/>
    <cellStyle name="40 % – Zvýraznění1 5 7 2 6" xfId="20896"/>
    <cellStyle name="40 % – Zvýraznění1 5 7 2 7" xfId="41506"/>
    <cellStyle name="40 % – Zvýraznění1 5 7 2 8" xfId="41507"/>
    <cellStyle name="40 % – Zvýraznění1 5 7 3" xfId="3611"/>
    <cellStyle name="40 % – Zvýraznění1 5 7 3 2" xfId="9639"/>
    <cellStyle name="40 % – Zvýraznění1 5 7 3 2 2" xfId="24855"/>
    <cellStyle name="40 % – Zvýraznění1 5 7 3 2 3" xfId="54427"/>
    <cellStyle name="40 % – Zvýraznění1 5 7 3 2 4" xfId="54428"/>
    <cellStyle name="40 % – Zvýraznění1 5 7 3 2 5" xfId="54429"/>
    <cellStyle name="40 % – Zvýraznění1 5 7 3 3" xfId="13297"/>
    <cellStyle name="40 % – Zvýraznění1 5 7 3 3 2" xfId="28487"/>
    <cellStyle name="40 % – Zvýraznění1 5 7 3 3 3" xfId="54430"/>
    <cellStyle name="40 % – Zvýraznění1 5 7 3 3 4" xfId="54431"/>
    <cellStyle name="40 % – Zvýraznění1 5 7 3 4" xfId="17094"/>
    <cellStyle name="40 % – Zvýraznění1 5 7 3 4 2" xfId="32275"/>
    <cellStyle name="40 % – Zvýraznění1 5 7 3 5" xfId="36077"/>
    <cellStyle name="40 % – Zvýraznění1 5 7 3 6" xfId="20897"/>
    <cellStyle name="40 % – Zvýraznění1 5 7 3 7" xfId="41508"/>
    <cellStyle name="40 % – Zvýraznění1 5 7 3 8" xfId="41509"/>
    <cellStyle name="40 % – Zvýraznění1 5 7 4" xfId="3612"/>
    <cellStyle name="40 % – Zvýraznění1 5 7 4 2" xfId="9640"/>
    <cellStyle name="40 % – Zvýraznění1 5 7 4 2 2" xfId="24856"/>
    <cellStyle name="40 % – Zvýraznění1 5 7 4 2 3" xfId="54432"/>
    <cellStyle name="40 % – Zvýraznění1 5 7 4 2 4" xfId="54433"/>
    <cellStyle name="40 % – Zvýraznění1 5 7 4 2 5" xfId="54434"/>
    <cellStyle name="40 % – Zvýraznění1 5 7 4 3" xfId="13298"/>
    <cellStyle name="40 % – Zvýraznění1 5 7 4 3 2" xfId="28488"/>
    <cellStyle name="40 % – Zvýraznění1 5 7 4 3 3" xfId="54435"/>
    <cellStyle name="40 % – Zvýraznění1 5 7 4 3 4" xfId="54436"/>
    <cellStyle name="40 % – Zvýraznění1 5 7 4 4" xfId="17095"/>
    <cellStyle name="40 % – Zvýraznění1 5 7 4 4 2" xfId="32276"/>
    <cellStyle name="40 % – Zvýraznění1 5 7 4 5" xfId="36078"/>
    <cellStyle name="40 % – Zvýraznění1 5 7 4 6" xfId="20898"/>
    <cellStyle name="40 % – Zvýraznění1 5 7 4 7" xfId="41510"/>
    <cellStyle name="40 % – Zvýraznění1 5 7 4 8" xfId="41511"/>
    <cellStyle name="40 % – Zvýraznění1 5 7 5" xfId="8309"/>
    <cellStyle name="40 % – Zvýraznění1 5 7 5 2" xfId="23525"/>
    <cellStyle name="40 % – Zvýraznění1 5 7 5 3" xfId="54437"/>
    <cellStyle name="40 % – Zvýraznění1 5 7 5 4" xfId="54438"/>
    <cellStyle name="40 % – Zvýraznění1 5 7 5 5" xfId="54439"/>
    <cellStyle name="40 % – Zvýraznění1 5 7 6" xfId="13295"/>
    <cellStyle name="40 % – Zvýraznění1 5 7 6 2" xfId="28485"/>
    <cellStyle name="40 % – Zvýraznění1 5 7 6 3" xfId="54440"/>
    <cellStyle name="40 % – Zvýraznění1 5 7 6 4" xfId="54441"/>
    <cellStyle name="40 % – Zvýraznění1 5 7 7" xfId="17092"/>
    <cellStyle name="40 % – Zvýraznění1 5 7 7 2" xfId="32273"/>
    <cellStyle name="40 % – Zvýraznění1 5 7 8" xfId="36075"/>
    <cellStyle name="40 % – Zvýraznění1 5 7 9" xfId="20895"/>
    <cellStyle name="40 % – Zvýraznění1 5 8" xfId="3613"/>
    <cellStyle name="40 % – Zvýraznění1 5 8 10" xfId="41512"/>
    <cellStyle name="40 % – Zvýraznění1 5 8 11" xfId="41513"/>
    <cellStyle name="40 % – Zvýraznění1 5 8 2" xfId="3614"/>
    <cellStyle name="40 % – Zvýraznění1 5 8 2 2" xfId="9641"/>
    <cellStyle name="40 % – Zvýraznění1 5 8 2 2 2" xfId="24857"/>
    <cellStyle name="40 % – Zvýraznění1 5 8 2 2 3" xfId="54442"/>
    <cellStyle name="40 % – Zvýraznění1 5 8 2 2 4" xfId="54443"/>
    <cellStyle name="40 % – Zvýraznění1 5 8 2 2 5" xfId="54444"/>
    <cellStyle name="40 % – Zvýraznění1 5 8 2 3" xfId="13300"/>
    <cellStyle name="40 % – Zvýraznění1 5 8 2 3 2" xfId="28490"/>
    <cellStyle name="40 % – Zvýraznění1 5 8 2 3 3" xfId="54445"/>
    <cellStyle name="40 % – Zvýraznění1 5 8 2 3 4" xfId="54446"/>
    <cellStyle name="40 % – Zvýraznění1 5 8 2 4" xfId="17097"/>
    <cellStyle name="40 % – Zvýraznění1 5 8 2 4 2" xfId="32278"/>
    <cellStyle name="40 % – Zvýraznění1 5 8 2 5" xfId="36080"/>
    <cellStyle name="40 % – Zvýraznění1 5 8 2 6" xfId="20900"/>
    <cellStyle name="40 % – Zvýraznění1 5 8 2 7" xfId="41514"/>
    <cellStyle name="40 % – Zvýraznění1 5 8 2 8" xfId="41515"/>
    <cellStyle name="40 % – Zvýraznění1 5 8 3" xfId="3615"/>
    <cellStyle name="40 % – Zvýraznění1 5 8 3 2" xfId="9642"/>
    <cellStyle name="40 % – Zvýraznění1 5 8 3 2 2" xfId="24858"/>
    <cellStyle name="40 % – Zvýraznění1 5 8 3 2 3" xfId="54447"/>
    <cellStyle name="40 % – Zvýraznění1 5 8 3 2 4" xfId="54448"/>
    <cellStyle name="40 % – Zvýraznění1 5 8 3 2 5" xfId="54449"/>
    <cellStyle name="40 % – Zvýraznění1 5 8 3 3" xfId="13301"/>
    <cellStyle name="40 % – Zvýraznění1 5 8 3 3 2" xfId="28491"/>
    <cellStyle name="40 % – Zvýraznění1 5 8 3 3 3" xfId="54450"/>
    <cellStyle name="40 % – Zvýraznění1 5 8 3 3 4" xfId="54451"/>
    <cellStyle name="40 % – Zvýraznění1 5 8 3 4" xfId="17098"/>
    <cellStyle name="40 % – Zvýraznění1 5 8 3 4 2" xfId="32279"/>
    <cellStyle name="40 % – Zvýraznění1 5 8 3 5" xfId="36081"/>
    <cellStyle name="40 % – Zvýraznění1 5 8 3 6" xfId="20901"/>
    <cellStyle name="40 % – Zvýraznění1 5 8 3 7" xfId="41516"/>
    <cellStyle name="40 % – Zvýraznění1 5 8 3 8" xfId="41517"/>
    <cellStyle name="40 % – Zvýraznění1 5 8 4" xfId="3616"/>
    <cellStyle name="40 % – Zvýraznění1 5 8 4 2" xfId="9643"/>
    <cellStyle name="40 % – Zvýraznění1 5 8 4 2 2" xfId="24859"/>
    <cellStyle name="40 % – Zvýraznění1 5 8 4 2 3" xfId="54452"/>
    <cellStyle name="40 % – Zvýraznění1 5 8 4 2 4" xfId="54453"/>
    <cellStyle name="40 % – Zvýraznění1 5 8 4 2 5" xfId="54454"/>
    <cellStyle name="40 % – Zvýraznění1 5 8 4 3" xfId="13302"/>
    <cellStyle name="40 % – Zvýraznění1 5 8 4 3 2" xfId="28492"/>
    <cellStyle name="40 % – Zvýraznění1 5 8 4 3 3" xfId="54455"/>
    <cellStyle name="40 % – Zvýraznění1 5 8 4 3 4" xfId="54456"/>
    <cellStyle name="40 % – Zvýraznění1 5 8 4 4" xfId="17099"/>
    <cellStyle name="40 % – Zvýraznění1 5 8 4 4 2" xfId="32280"/>
    <cellStyle name="40 % – Zvýraznění1 5 8 4 5" xfId="36082"/>
    <cellStyle name="40 % – Zvýraznění1 5 8 4 6" xfId="20902"/>
    <cellStyle name="40 % – Zvýraznění1 5 8 4 7" xfId="41518"/>
    <cellStyle name="40 % – Zvýraznění1 5 8 4 8" xfId="41519"/>
    <cellStyle name="40 % – Zvýraznění1 5 8 5" xfId="8392"/>
    <cellStyle name="40 % – Zvýraznění1 5 8 5 2" xfId="23608"/>
    <cellStyle name="40 % – Zvýraznění1 5 8 5 3" xfId="54457"/>
    <cellStyle name="40 % – Zvýraznění1 5 8 5 4" xfId="54458"/>
    <cellStyle name="40 % – Zvýraznění1 5 8 5 5" xfId="54459"/>
    <cellStyle name="40 % – Zvýraznění1 5 8 6" xfId="13299"/>
    <cellStyle name="40 % – Zvýraznění1 5 8 6 2" xfId="28489"/>
    <cellStyle name="40 % – Zvýraznění1 5 8 6 3" xfId="54460"/>
    <cellStyle name="40 % – Zvýraznění1 5 8 6 4" xfId="54461"/>
    <cellStyle name="40 % – Zvýraznění1 5 8 7" xfId="17096"/>
    <cellStyle name="40 % – Zvýraznění1 5 8 7 2" xfId="32277"/>
    <cellStyle name="40 % – Zvýraznění1 5 8 8" xfId="36079"/>
    <cellStyle name="40 % – Zvýraznění1 5 8 9" xfId="20899"/>
    <cellStyle name="40 % – Zvýraznění1 5 9" xfId="3617"/>
    <cellStyle name="40 % – Zvýraznění1 5 9 2" xfId="9644"/>
    <cellStyle name="40 % – Zvýraznění1 5 9 2 2" xfId="24860"/>
    <cellStyle name="40 % – Zvýraznění1 5 9 2 3" xfId="54462"/>
    <cellStyle name="40 % – Zvýraznění1 5 9 2 4" xfId="54463"/>
    <cellStyle name="40 % – Zvýraznění1 5 9 2 5" xfId="54464"/>
    <cellStyle name="40 % – Zvýraznění1 5 9 3" xfId="13303"/>
    <cellStyle name="40 % – Zvýraznění1 5 9 3 2" xfId="28493"/>
    <cellStyle name="40 % – Zvýraznění1 5 9 3 3" xfId="54465"/>
    <cellStyle name="40 % – Zvýraznění1 5 9 3 4" xfId="54466"/>
    <cellStyle name="40 % – Zvýraznění1 5 9 4" xfId="17100"/>
    <cellStyle name="40 % – Zvýraznění1 5 9 4 2" xfId="32281"/>
    <cellStyle name="40 % – Zvýraznění1 5 9 5" xfId="36083"/>
    <cellStyle name="40 % – Zvýraznění1 5 9 6" xfId="20903"/>
    <cellStyle name="40 % – Zvýraznění1 5 9 7" xfId="41520"/>
    <cellStyle name="40 % – Zvýraznění1 5 9 8" xfId="41521"/>
    <cellStyle name="40 % – Zvýraznění1 6" xfId="493"/>
    <cellStyle name="40 % – Zvýraznění1 6 10" xfId="3618"/>
    <cellStyle name="40 % – Zvýraznění1 6 10 2" xfId="9645"/>
    <cellStyle name="40 % – Zvýraznění1 6 10 2 2" xfId="24861"/>
    <cellStyle name="40 % – Zvýraznění1 6 10 2 3" xfId="54467"/>
    <cellStyle name="40 % – Zvýraznění1 6 10 2 4" xfId="54468"/>
    <cellStyle name="40 % – Zvýraznění1 6 10 2 5" xfId="54469"/>
    <cellStyle name="40 % – Zvýraznění1 6 10 3" xfId="13304"/>
    <cellStyle name="40 % – Zvýraznění1 6 10 3 2" xfId="28494"/>
    <cellStyle name="40 % – Zvýraznění1 6 10 3 3" xfId="54470"/>
    <cellStyle name="40 % – Zvýraznění1 6 10 3 4" xfId="54471"/>
    <cellStyle name="40 % – Zvýraznění1 6 10 4" xfId="17101"/>
    <cellStyle name="40 % – Zvýraznění1 6 10 4 2" xfId="32282"/>
    <cellStyle name="40 % – Zvýraznění1 6 10 5" xfId="36084"/>
    <cellStyle name="40 % – Zvýraznění1 6 10 6" xfId="20904"/>
    <cellStyle name="40 % – Zvýraznění1 6 10 7" xfId="41522"/>
    <cellStyle name="40 % – Zvýraznění1 6 10 8" xfId="41523"/>
    <cellStyle name="40 % – Zvýraznění1 6 11" xfId="3619"/>
    <cellStyle name="40 % – Zvýraznění1 6 11 2" xfId="11314"/>
    <cellStyle name="40 % – Zvýraznění1 6 11 2 2" xfId="26514"/>
    <cellStyle name="40 % – Zvýraznění1 6 11 2 3" xfId="54472"/>
    <cellStyle name="40 % – Zvýraznění1 6 11 2 4" xfId="54473"/>
    <cellStyle name="40 % – Zvýraznění1 6 11 2 5" xfId="54474"/>
    <cellStyle name="40 % – Zvýraznění1 6 11 3" xfId="13305"/>
    <cellStyle name="40 % – Zvýraznění1 6 11 3 2" xfId="28495"/>
    <cellStyle name="40 % – Zvýraznění1 6 11 3 3" xfId="54475"/>
    <cellStyle name="40 % – Zvýraznění1 6 11 3 4" xfId="54476"/>
    <cellStyle name="40 % – Zvýraznění1 6 11 4" xfId="17102"/>
    <cellStyle name="40 % – Zvýraznění1 6 11 4 2" xfId="32283"/>
    <cellStyle name="40 % – Zvýraznění1 6 11 5" xfId="36085"/>
    <cellStyle name="40 % – Zvýraznění1 6 11 6" xfId="20905"/>
    <cellStyle name="40 % – Zvýraznění1 6 11 7" xfId="41524"/>
    <cellStyle name="40 % – Zvýraznění1 6 11 8" xfId="41525"/>
    <cellStyle name="40 % – Zvýraznění1 6 12" xfId="7826"/>
    <cellStyle name="40 % – Zvýraznění1 6 12 2" xfId="23045"/>
    <cellStyle name="40 % – Zvýraznění1 6 12 3" xfId="54477"/>
    <cellStyle name="40 % – Zvýraznění1 6 12 4" xfId="54478"/>
    <cellStyle name="40 % – Zvýraznění1 6 12 5" xfId="54479"/>
    <cellStyle name="40 % – Zvýraznění1 6 13" xfId="11573"/>
    <cellStyle name="40 % – Zvýraznění1 6 13 2" xfId="26769"/>
    <cellStyle name="40 % – Zvýraznění1 6 13 3" xfId="54480"/>
    <cellStyle name="40 % – Zvýraznění1 6 13 4" xfId="54481"/>
    <cellStyle name="40 % – Zvýraznění1 6 14" xfId="15373"/>
    <cellStyle name="40 % – Zvýraznění1 6 14 2" xfId="30554"/>
    <cellStyle name="40 % – Zvýraznění1 6 15" xfId="34359"/>
    <cellStyle name="40 % – Zvýraznění1 6 16" xfId="19179"/>
    <cellStyle name="40 % – Zvýraznění1 6 17" xfId="41526"/>
    <cellStyle name="40 % – Zvýraznění1 6 18" xfId="41527"/>
    <cellStyle name="40 % – Zvýraznění1 6 2" xfId="3620"/>
    <cellStyle name="40 % – Zvýraznění1 6 2 10" xfId="41528"/>
    <cellStyle name="40 % – Zvýraznění1 6 2 11" xfId="41529"/>
    <cellStyle name="40 % – Zvýraznění1 6 2 2" xfId="3621"/>
    <cellStyle name="40 % – Zvýraznění1 6 2 2 2" xfId="9646"/>
    <cellStyle name="40 % – Zvýraznění1 6 2 2 2 2" xfId="24862"/>
    <cellStyle name="40 % – Zvýraznění1 6 2 2 2 3" xfId="54482"/>
    <cellStyle name="40 % – Zvýraznění1 6 2 2 2 4" xfId="54483"/>
    <cellStyle name="40 % – Zvýraznění1 6 2 2 2 5" xfId="54484"/>
    <cellStyle name="40 % – Zvýraznění1 6 2 2 3" xfId="13307"/>
    <cellStyle name="40 % – Zvýraznění1 6 2 2 3 2" xfId="28497"/>
    <cellStyle name="40 % – Zvýraznění1 6 2 2 3 3" xfId="54485"/>
    <cellStyle name="40 % – Zvýraznění1 6 2 2 3 4" xfId="54486"/>
    <cellStyle name="40 % – Zvýraznění1 6 2 2 4" xfId="17104"/>
    <cellStyle name="40 % – Zvýraznění1 6 2 2 4 2" xfId="32285"/>
    <cellStyle name="40 % – Zvýraznění1 6 2 2 5" xfId="36087"/>
    <cellStyle name="40 % – Zvýraznění1 6 2 2 6" xfId="20907"/>
    <cellStyle name="40 % – Zvýraznění1 6 2 2 7" xfId="41530"/>
    <cellStyle name="40 % – Zvýraznění1 6 2 2 8" xfId="41531"/>
    <cellStyle name="40 % – Zvýraznění1 6 2 3" xfId="3622"/>
    <cellStyle name="40 % – Zvýraznění1 6 2 3 2" xfId="9647"/>
    <cellStyle name="40 % – Zvýraznění1 6 2 3 2 2" xfId="24863"/>
    <cellStyle name="40 % – Zvýraznění1 6 2 3 2 3" xfId="54487"/>
    <cellStyle name="40 % – Zvýraznění1 6 2 3 2 4" xfId="54488"/>
    <cellStyle name="40 % – Zvýraznění1 6 2 3 2 5" xfId="54489"/>
    <cellStyle name="40 % – Zvýraznění1 6 2 3 3" xfId="13308"/>
    <cellStyle name="40 % – Zvýraznění1 6 2 3 3 2" xfId="28498"/>
    <cellStyle name="40 % – Zvýraznění1 6 2 3 3 3" xfId="54490"/>
    <cellStyle name="40 % – Zvýraznění1 6 2 3 3 4" xfId="54491"/>
    <cellStyle name="40 % – Zvýraznění1 6 2 3 4" xfId="17105"/>
    <cellStyle name="40 % – Zvýraznění1 6 2 3 4 2" xfId="32286"/>
    <cellStyle name="40 % – Zvýraznění1 6 2 3 5" xfId="36088"/>
    <cellStyle name="40 % – Zvýraznění1 6 2 3 6" xfId="20908"/>
    <cellStyle name="40 % – Zvýraznění1 6 2 3 7" xfId="41532"/>
    <cellStyle name="40 % – Zvýraznění1 6 2 3 8" xfId="41533"/>
    <cellStyle name="40 % – Zvýraznění1 6 2 4" xfId="3623"/>
    <cellStyle name="40 % – Zvýraznění1 6 2 4 2" xfId="9648"/>
    <cellStyle name="40 % – Zvýraznění1 6 2 4 2 2" xfId="24864"/>
    <cellStyle name="40 % – Zvýraznění1 6 2 4 2 3" xfId="54492"/>
    <cellStyle name="40 % – Zvýraznění1 6 2 4 2 4" xfId="54493"/>
    <cellStyle name="40 % – Zvýraznění1 6 2 4 2 5" xfId="54494"/>
    <cellStyle name="40 % – Zvýraznění1 6 2 4 3" xfId="13309"/>
    <cellStyle name="40 % – Zvýraznění1 6 2 4 3 2" xfId="28499"/>
    <cellStyle name="40 % – Zvýraznění1 6 2 4 3 3" xfId="54495"/>
    <cellStyle name="40 % – Zvýraznění1 6 2 4 3 4" xfId="54496"/>
    <cellStyle name="40 % – Zvýraznění1 6 2 4 4" xfId="17106"/>
    <cellStyle name="40 % – Zvýraznění1 6 2 4 4 2" xfId="32287"/>
    <cellStyle name="40 % – Zvýraznění1 6 2 4 5" xfId="36089"/>
    <cellStyle name="40 % – Zvýraznění1 6 2 4 6" xfId="20909"/>
    <cellStyle name="40 % – Zvýraznění1 6 2 4 7" xfId="41534"/>
    <cellStyle name="40 % – Zvýraznění1 6 2 4 8" xfId="41535"/>
    <cellStyle name="40 % – Zvýraznění1 6 2 5" xfId="7901"/>
    <cellStyle name="40 % – Zvýraznění1 6 2 5 2" xfId="23118"/>
    <cellStyle name="40 % – Zvýraznění1 6 2 5 3" xfId="54497"/>
    <cellStyle name="40 % – Zvýraznění1 6 2 5 4" xfId="54498"/>
    <cellStyle name="40 % – Zvýraznění1 6 2 5 5" xfId="54499"/>
    <cellStyle name="40 % – Zvýraznění1 6 2 6" xfId="13306"/>
    <cellStyle name="40 % – Zvýraznění1 6 2 6 2" xfId="28496"/>
    <cellStyle name="40 % – Zvýraznění1 6 2 6 3" xfId="54500"/>
    <cellStyle name="40 % – Zvýraznění1 6 2 6 4" xfId="54501"/>
    <cellStyle name="40 % – Zvýraznění1 6 2 7" xfId="17103"/>
    <cellStyle name="40 % – Zvýraznění1 6 2 7 2" xfId="32284"/>
    <cellStyle name="40 % – Zvýraznění1 6 2 8" xfId="36086"/>
    <cellStyle name="40 % – Zvýraznění1 6 2 9" xfId="20906"/>
    <cellStyle name="40 % – Zvýraznění1 6 3" xfId="3624"/>
    <cellStyle name="40 % – Zvýraznění1 6 3 10" xfId="41536"/>
    <cellStyle name="40 % – Zvýraznění1 6 3 11" xfId="41537"/>
    <cellStyle name="40 % – Zvýraznění1 6 3 2" xfId="3625"/>
    <cellStyle name="40 % – Zvýraznění1 6 3 2 2" xfId="9649"/>
    <cellStyle name="40 % – Zvýraznění1 6 3 2 2 2" xfId="24865"/>
    <cellStyle name="40 % – Zvýraznění1 6 3 2 2 3" xfId="54502"/>
    <cellStyle name="40 % – Zvýraznění1 6 3 2 2 4" xfId="54503"/>
    <cellStyle name="40 % – Zvýraznění1 6 3 2 2 5" xfId="54504"/>
    <cellStyle name="40 % – Zvýraznění1 6 3 2 3" xfId="13311"/>
    <cellStyle name="40 % – Zvýraznění1 6 3 2 3 2" xfId="28501"/>
    <cellStyle name="40 % – Zvýraznění1 6 3 2 3 3" xfId="54505"/>
    <cellStyle name="40 % – Zvýraznění1 6 3 2 3 4" xfId="54506"/>
    <cellStyle name="40 % – Zvýraznění1 6 3 2 4" xfId="17108"/>
    <cellStyle name="40 % – Zvýraznění1 6 3 2 4 2" xfId="32289"/>
    <cellStyle name="40 % – Zvýraznění1 6 3 2 5" xfId="36091"/>
    <cellStyle name="40 % – Zvýraznění1 6 3 2 6" xfId="20911"/>
    <cellStyle name="40 % – Zvýraznění1 6 3 2 7" xfId="41538"/>
    <cellStyle name="40 % – Zvýraznění1 6 3 2 8" xfId="41539"/>
    <cellStyle name="40 % – Zvýraznění1 6 3 3" xfId="3626"/>
    <cellStyle name="40 % – Zvýraznění1 6 3 3 2" xfId="9650"/>
    <cellStyle name="40 % – Zvýraznění1 6 3 3 2 2" xfId="24866"/>
    <cellStyle name="40 % – Zvýraznění1 6 3 3 2 3" xfId="54507"/>
    <cellStyle name="40 % – Zvýraznění1 6 3 3 2 4" xfId="54508"/>
    <cellStyle name="40 % – Zvýraznění1 6 3 3 2 5" xfId="54509"/>
    <cellStyle name="40 % – Zvýraznění1 6 3 3 3" xfId="13312"/>
    <cellStyle name="40 % – Zvýraznění1 6 3 3 3 2" xfId="28502"/>
    <cellStyle name="40 % – Zvýraznění1 6 3 3 3 3" xfId="54510"/>
    <cellStyle name="40 % – Zvýraznění1 6 3 3 3 4" xfId="54511"/>
    <cellStyle name="40 % – Zvýraznění1 6 3 3 4" xfId="17109"/>
    <cellStyle name="40 % – Zvýraznění1 6 3 3 4 2" xfId="32290"/>
    <cellStyle name="40 % – Zvýraznění1 6 3 3 5" xfId="36092"/>
    <cellStyle name="40 % – Zvýraznění1 6 3 3 6" xfId="20912"/>
    <cellStyle name="40 % – Zvýraznění1 6 3 3 7" xfId="41540"/>
    <cellStyle name="40 % – Zvýraznění1 6 3 3 8" xfId="41541"/>
    <cellStyle name="40 % – Zvýraznění1 6 3 4" xfId="3627"/>
    <cellStyle name="40 % – Zvýraznění1 6 3 4 2" xfId="9651"/>
    <cellStyle name="40 % – Zvýraznění1 6 3 4 2 2" xfId="24867"/>
    <cellStyle name="40 % – Zvýraznění1 6 3 4 2 3" xfId="54512"/>
    <cellStyle name="40 % – Zvýraznění1 6 3 4 2 4" xfId="54513"/>
    <cellStyle name="40 % – Zvýraznění1 6 3 4 2 5" xfId="54514"/>
    <cellStyle name="40 % – Zvýraznění1 6 3 4 3" xfId="13313"/>
    <cellStyle name="40 % – Zvýraznění1 6 3 4 3 2" xfId="28503"/>
    <cellStyle name="40 % – Zvýraznění1 6 3 4 3 3" xfId="54515"/>
    <cellStyle name="40 % – Zvýraznění1 6 3 4 3 4" xfId="54516"/>
    <cellStyle name="40 % – Zvýraznění1 6 3 4 4" xfId="17110"/>
    <cellStyle name="40 % – Zvýraznění1 6 3 4 4 2" xfId="32291"/>
    <cellStyle name="40 % – Zvýraznění1 6 3 4 5" xfId="36093"/>
    <cellStyle name="40 % – Zvýraznění1 6 3 4 6" xfId="20913"/>
    <cellStyle name="40 % – Zvýraznění1 6 3 4 7" xfId="41542"/>
    <cellStyle name="40 % – Zvýraznění1 6 3 4 8" xfId="41543"/>
    <cellStyle name="40 % – Zvýraznění1 6 3 5" xfId="8040"/>
    <cellStyle name="40 % – Zvýraznění1 6 3 5 2" xfId="23256"/>
    <cellStyle name="40 % – Zvýraznění1 6 3 5 3" xfId="54517"/>
    <cellStyle name="40 % – Zvýraznění1 6 3 5 4" xfId="54518"/>
    <cellStyle name="40 % – Zvýraznění1 6 3 5 5" xfId="54519"/>
    <cellStyle name="40 % – Zvýraznění1 6 3 6" xfId="13310"/>
    <cellStyle name="40 % – Zvýraznění1 6 3 6 2" xfId="28500"/>
    <cellStyle name="40 % – Zvýraznění1 6 3 6 3" xfId="54520"/>
    <cellStyle name="40 % – Zvýraznění1 6 3 6 4" xfId="54521"/>
    <cellStyle name="40 % – Zvýraznění1 6 3 7" xfId="17107"/>
    <cellStyle name="40 % – Zvýraznění1 6 3 7 2" xfId="32288"/>
    <cellStyle name="40 % – Zvýraznění1 6 3 8" xfId="36090"/>
    <cellStyle name="40 % – Zvýraznění1 6 3 9" xfId="20910"/>
    <cellStyle name="40 % – Zvýraznění1 6 4" xfId="3628"/>
    <cellStyle name="40 % – Zvýraznění1 6 4 10" xfId="41544"/>
    <cellStyle name="40 % – Zvýraznění1 6 4 11" xfId="41545"/>
    <cellStyle name="40 % – Zvýraznění1 6 4 2" xfId="3629"/>
    <cellStyle name="40 % – Zvýraznění1 6 4 2 2" xfId="9652"/>
    <cellStyle name="40 % – Zvýraznění1 6 4 2 2 2" xfId="24868"/>
    <cellStyle name="40 % – Zvýraznění1 6 4 2 2 3" xfId="54522"/>
    <cellStyle name="40 % – Zvýraznění1 6 4 2 2 4" xfId="54523"/>
    <cellStyle name="40 % – Zvýraznění1 6 4 2 2 5" xfId="54524"/>
    <cellStyle name="40 % – Zvýraznění1 6 4 2 3" xfId="13315"/>
    <cellStyle name="40 % – Zvýraznění1 6 4 2 3 2" xfId="28505"/>
    <cellStyle name="40 % – Zvýraznění1 6 4 2 3 3" xfId="54525"/>
    <cellStyle name="40 % – Zvýraznění1 6 4 2 3 4" xfId="54526"/>
    <cellStyle name="40 % – Zvýraznění1 6 4 2 4" xfId="17112"/>
    <cellStyle name="40 % – Zvýraznění1 6 4 2 4 2" xfId="32293"/>
    <cellStyle name="40 % – Zvýraznění1 6 4 2 5" xfId="36095"/>
    <cellStyle name="40 % – Zvýraznění1 6 4 2 6" xfId="20915"/>
    <cellStyle name="40 % – Zvýraznění1 6 4 2 7" xfId="41546"/>
    <cellStyle name="40 % – Zvýraznění1 6 4 2 8" xfId="41547"/>
    <cellStyle name="40 % – Zvýraznění1 6 4 3" xfId="3630"/>
    <cellStyle name="40 % – Zvýraznění1 6 4 3 2" xfId="9653"/>
    <cellStyle name="40 % – Zvýraznění1 6 4 3 2 2" xfId="24869"/>
    <cellStyle name="40 % – Zvýraznění1 6 4 3 2 3" xfId="54527"/>
    <cellStyle name="40 % – Zvýraznění1 6 4 3 2 4" xfId="54528"/>
    <cellStyle name="40 % – Zvýraznění1 6 4 3 2 5" xfId="54529"/>
    <cellStyle name="40 % – Zvýraznění1 6 4 3 3" xfId="13316"/>
    <cellStyle name="40 % – Zvýraznění1 6 4 3 3 2" xfId="28506"/>
    <cellStyle name="40 % – Zvýraznění1 6 4 3 3 3" xfId="54530"/>
    <cellStyle name="40 % – Zvýraznění1 6 4 3 3 4" xfId="54531"/>
    <cellStyle name="40 % – Zvýraznění1 6 4 3 4" xfId="17113"/>
    <cellStyle name="40 % – Zvýraznění1 6 4 3 4 2" xfId="32294"/>
    <cellStyle name="40 % – Zvýraznění1 6 4 3 5" xfId="36096"/>
    <cellStyle name="40 % – Zvýraznění1 6 4 3 6" xfId="20916"/>
    <cellStyle name="40 % – Zvýraznění1 6 4 3 7" xfId="41548"/>
    <cellStyle name="40 % – Zvýraznění1 6 4 3 8" xfId="41549"/>
    <cellStyle name="40 % – Zvýraznění1 6 4 4" xfId="3631"/>
    <cellStyle name="40 % – Zvýraznění1 6 4 4 2" xfId="9654"/>
    <cellStyle name="40 % – Zvýraznění1 6 4 4 2 2" xfId="24870"/>
    <cellStyle name="40 % – Zvýraznění1 6 4 4 2 3" xfId="54532"/>
    <cellStyle name="40 % – Zvýraznění1 6 4 4 2 4" xfId="54533"/>
    <cellStyle name="40 % – Zvýraznění1 6 4 4 2 5" xfId="54534"/>
    <cellStyle name="40 % – Zvýraznění1 6 4 4 3" xfId="13317"/>
    <cellStyle name="40 % – Zvýraznění1 6 4 4 3 2" xfId="28507"/>
    <cellStyle name="40 % – Zvýraznění1 6 4 4 3 3" xfId="54535"/>
    <cellStyle name="40 % – Zvýraznění1 6 4 4 3 4" xfId="54536"/>
    <cellStyle name="40 % – Zvýraznění1 6 4 4 4" xfId="17114"/>
    <cellStyle name="40 % – Zvýraznění1 6 4 4 4 2" xfId="32295"/>
    <cellStyle name="40 % – Zvýraznění1 6 4 4 5" xfId="36097"/>
    <cellStyle name="40 % – Zvýraznění1 6 4 4 6" xfId="20917"/>
    <cellStyle name="40 % – Zvýraznění1 6 4 4 7" xfId="41550"/>
    <cellStyle name="40 % – Zvýraznění1 6 4 4 8" xfId="41551"/>
    <cellStyle name="40 % – Zvýraznění1 6 4 5" xfId="8120"/>
    <cellStyle name="40 % – Zvýraznění1 6 4 5 2" xfId="23336"/>
    <cellStyle name="40 % – Zvýraznění1 6 4 5 3" xfId="54537"/>
    <cellStyle name="40 % – Zvýraznění1 6 4 5 4" xfId="54538"/>
    <cellStyle name="40 % – Zvýraznění1 6 4 5 5" xfId="54539"/>
    <cellStyle name="40 % – Zvýraznění1 6 4 6" xfId="13314"/>
    <cellStyle name="40 % – Zvýraznění1 6 4 6 2" xfId="28504"/>
    <cellStyle name="40 % – Zvýraznění1 6 4 6 3" xfId="54540"/>
    <cellStyle name="40 % – Zvýraznění1 6 4 6 4" xfId="54541"/>
    <cellStyle name="40 % – Zvýraznění1 6 4 7" xfId="17111"/>
    <cellStyle name="40 % – Zvýraznění1 6 4 7 2" xfId="32292"/>
    <cellStyle name="40 % – Zvýraznění1 6 4 8" xfId="36094"/>
    <cellStyle name="40 % – Zvýraznění1 6 4 9" xfId="20914"/>
    <cellStyle name="40 % – Zvýraznění1 6 5" xfId="3632"/>
    <cellStyle name="40 % – Zvýraznění1 6 5 10" xfId="41552"/>
    <cellStyle name="40 % – Zvýraznění1 6 5 11" xfId="41553"/>
    <cellStyle name="40 % – Zvýraznění1 6 5 2" xfId="3633"/>
    <cellStyle name="40 % – Zvýraznění1 6 5 2 2" xfId="9655"/>
    <cellStyle name="40 % – Zvýraznění1 6 5 2 2 2" xfId="24871"/>
    <cellStyle name="40 % – Zvýraznění1 6 5 2 2 3" xfId="54542"/>
    <cellStyle name="40 % – Zvýraznění1 6 5 2 2 4" xfId="54543"/>
    <cellStyle name="40 % – Zvýraznění1 6 5 2 2 5" xfId="54544"/>
    <cellStyle name="40 % – Zvýraznění1 6 5 2 3" xfId="13319"/>
    <cellStyle name="40 % – Zvýraznění1 6 5 2 3 2" xfId="28509"/>
    <cellStyle name="40 % – Zvýraznění1 6 5 2 3 3" xfId="54545"/>
    <cellStyle name="40 % – Zvýraznění1 6 5 2 3 4" xfId="54546"/>
    <cellStyle name="40 % – Zvýraznění1 6 5 2 4" xfId="17116"/>
    <cellStyle name="40 % – Zvýraznění1 6 5 2 4 2" xfId="32297"/>
    <cellStyle name="40 % – Zvýraznění1 6 5 2 5" xfId="36099"/>
    <cellStyle name="40 % – Zvýraznění1 6 5 2 6" xfId="20919"/>
    <cellStyle name="40 % – Zvýraznění1 6 5 2 7" xfId="41554"/>
    <cellStyle name="40 % – Zvýraznění1 6 5 2 8" xfId="41555"/>
    <cellStyle name="40 % – Zvýraznění1 6 5 3" xfId="3634"/>
    <cellStyle name="40 % – Zvýraznění1 6 5 3 2" xfId="9656"/>
    <cellStyle name="40 % – Zvýraznění1 6 5 3 2 2" xfId="24872"/>
    <cellStyle name="40 % – Zvýraznění1 6 5 3 2 3" xfId="54547"/>
    <cellStyle name="40 % – Zvýraznění1 6 5 3 2 4" xfId="54548"/>
    <cellStyle name="40 % – Zvýraznění1 6 5 3 2 5" xfId="54549"/>
    <cellStyle name="40 % – Zvýraznění1 6 5 3 3" xfId="13320"/>
    <cellStyle name="40 % – Zvýraznění1 6 5 3 3 2" xfId="28510"/>
    <cellStyle name="40 % – Zvýraznění1 6 5 3 3 3" xfId="54550"/>
    <cellStyle name="40 % – Zvýraznění1 6 5 3 3 4" xfId="54551"/>
    <cellStyle name="40 % – Zvýraznění1 6 5 3 4" xfId="17117"/>
    <cellStyle name="40 % – Zvýraznění1 6 5 3 4 2" xfId="32298"/>
    <cellStyle name="40 % – Zvýraznění1 6 5 3 5" xfId="36100"/>
    <cellStyle name="40 % – Zvýraznění1 6 5 3 6" xfId="20920"/>
    <cellStyle name="40 % – Zvýraznění1 6 5 3 7" xfId="41556"/>
    <cellStyle name="40 % – Zvýraznění1 6 5 3 8" xfId="41557"/>
    <cellStyle name="40 % – Zvýraznění1 6 5 4" xfId="3635"/>
    <cellStyle name="40 % – Zvýraznění1 6 5 4 2" xfId="9657"/>
    <cellStyle name="40 % – Zvýraznění1 6 5 4 2 2" xfId="24873"/>
    <cellStyle name="40 % – Zvýraznění1 6 5 4 2 3" xfId="54552"/>
    <cellStyle name="40 % – Zvýraznění1 6 5 4 2 4" xfId="54553"/>
    <cellStyle name="40 % – Zvýraznění1 6 5 4 2 5" xfId="54554"/>
    <cellStyle name="40 % – Zvýraznění1 6 5 4 3" xfId="13321"/>
    <cellStyle name="40 % – Zvýraznění1 6 5 4 3 2" xfId="28511"/>
    <cellStyle name="40 % – Zvýraznění1 6 5 4 3 3" xfId="54555"/>
    <cellStyle name="40 % – Zvýraznění1 6 5 4 3 4" xfId="54556"/>
    <cellStyle name="40 % – Zvýraznění1 6 5 4 4" xfId="17118"/>
    <cellStyle name="40 % – Zvýraznění1 6 5 4 4 2" xfId="32299"/>
    <cellStyle name="40 % – Zvýraznění1 6 5 4 5" xfId="36101"/>
    <cellStyle name="40 % – Zvýraznění1 6 5 4 6" xfId="20921"/>
    <cellStyle name="40 % – Zvýraznění1 6 5 4 7" xfId="41558"/>
    <cellStyle name="40 % – Zvýraznění1 6 5 4 8" xfId="41559"/>
    <cellStyle name="40 % – Zvýraznění1 6 5 5" xfId="8202"/>
    <cellStyle name="40 % – Zvýraznění1 6 5 5 2" xfId="23418"/>
    <cellStyle name="40 % – Zvýraznění1 6 5 5 3" xfId="54557"/>
    <cellStyle name="40 % – Zvýraznění1 6 5 5 4" xfId="54558"/>
    <cellStyle name="40 % – Zvýraznění1 6 5 5 5" xfId="54559"/>
    <cellStyle name="40 % – Zvýraznění1 6 5 6" xfId="13318"/>
    <cellStyle name="40 % – Zvýraznění1 6 5 6 2" xfId="28508"/>
    <cellStyle name="40 % – Zvýraznění1 6 5 6 3" xfId="54560"/>
    <cellStyle name="40 % – Zvýraznění1 6 5 6 4" xfId="54561"/>
    <cellStyle name="40 % – Zvýraznění1 6 5 7" xfId="17115"/>
    <cellStyle name="40 % – Zvýraznění1 6 5 7 2" xfId="32296"/>
    <cellStyle name="40 % – Zvýraznění1 6 5 8" xfId="36098"/>
    <cellStyle name="40 % – Zvýraznění1 6 5 9" xfId="20918"/>
    <cellStyle name="40 % – Zvýraznění1 6 6" xfId="3636"/>
    <cellStyle name="40 % – Zvýraznění1 6 6 10" xfId="41560"/>
    <cellStyle name="40 % – Zvýraznění1 6 6 11" xfId="41561"/>
    <cellStyle name="40 % – Zvýraznění1 6 6 2" xfId="3637"/>
    <cellStyle name="40 % – Zvýraznění1 6 6 2 2" xfId="9658"/>
    <cellStyle name="40 % – Zvýraznění1 6 6 2 2 2" xfId="24874"/>
    <cellStyle name="40 % – Zvýraznění1 6 6 2 2 3" xfId="54562"/>
    <cellStyle name="40 % – Zvýraznění1 6 6 2 2 4" xfId="54563"/>
    <cellStyle name="40 % – Zvýraznění1 6 6 2 2 5" xfId="54564"/>
    <cellStyle name="40 % – Zvýraznění1 6 6 2 3" xfId="13323"/>
    <cellStyle name="40 % – Zvýraznění1 6 6 2 3 2" xfId="28513"/>
    <cellStyle name="40 % – Zvýraznění1 6 6 2 3 3" xfId="54565"/>
    <cellStyle name="40 % – Zvýraznění1 6 6 2 3 4" xfId="54566"/>
    <cellStyle name="40 % – Zvýraznění1 6 6 2 4" xfId="17120"/>
    <cellStyle name="40 % – Zvýraznění1 6 6 2 4 2" xfId="32301"/>
    <cellStyle name="40 % – Zvýraznění1 6 6 2 5" xfId="36103"/>
    <cellStyle name="40 % – Zvýraznění1 6 6 2 6" xfId="20923"/>
    <cellStyle name="40 % – Zvýraznění1 6 6 2 7" xfId="41562"/>
    <cellStyle name="40 % – Zvýraznění1 6 6 2 8" xfId="41563"/>
    <cellStyle name="40 % – Zvýraznění1 6 6 3" xfId="3638"/>
    <cellStyle name="40 % – Zvýraznění1 6 6 3 2" xfId="9659"/>
    <cellStyle name="40 % – Zvýraznění1 6 6 3 2 2" xfId="24875"/>
    <cellStyle name="40 % – Zvýraznění1 6 6 3 2 3" xfId="54567"/>
    <cellStyle name="40 % – Zvýraznění1 6 6 3 2 4" xfId="54568"/>
    <cellStyle name="40 % – Zvýraznění1 6 6 3 2 5" xfId="54569"/>
    <cellStyle name="40 % – Zvýraznění1 6 6 3 3" xfId="13324"/>
    <cellStyle name="40 % – Zvýraznění1 6 6 3 3 2" xfId="28514"/>
    <cellStyle name="40 % – Zvýraznění1 6 6 3 3 3" xfId="54570"/>
    <cellStyle name="40 % – Zvýraznění1 6 6 3 3 4" xfId="54571"/>
    <cellStyle name="40 % – Zvýraznění1 6 6 3 4" xfId="17121"/>
    <cellStyle name="40 % – Zvýraznění1 6 6 3 4 2" xfId="32302"/>
    <cellStyle name="40 % – Zvýraznění1 6 6 3 5" xfId="36104"/>
    <cellStyle name="40 % – Zvýraznění1 6 6 3 6" xfId="20924"/>
    <cellStyle name="40 % – Zvýraznění1 6 6 3 7" xfId="41564"/>
    <cellStyle name="40 % – Zvýraznění1 6 6 3 8" xfId="41565"/>
    <cellStyle name="40 % – Zvýraznění1 6 6 4" xfId="3639"/>
    <cellStyle name="40 % – Zvýraznění1 6 6 4 2" xfId="9660"/>
    <cellStyle name="40 % – Zvýraznění1 6 6 4 2 2" xfId="24876"/>
    <cellStyle name="40 % – Zvýraznění1 6 6 4 2 3" xfId="54572"/>
    <cellStyle name="40 % – Zvýraznění1 6 6 4 2 4" xfId="54573"/>
    <cellStyle name="40 % – Zvýraznění1 6 6 4 2 5" xfId="54574"/>
    <cellStyle name="40 % – Zvýraznění1 6 6 4 3" xfId="13325"/>
    <cellStyle name="40 % – Zvýraznění1 6 6 4 3 2" xfId="28515"/>
    <cellStyle name="40 % – Zvýraznění1 6 6 4 3 3" xfId="54575"/>
    <cellStyle name="40 % – Zvýraznění1 6 6 4 3 4" xfId="54576"/>
    <cellStyle name="40 % – Zvýraznění1 6 6 4 4" xfId="17122"/>
    <cellStyle name="40 % – Zvýraznění1 6 6 4 4 2" xfId="32303"/>
    <cellStyle name="40 % – Zvýraznění1 6 6 4 5" xfId="36105"/>
    <cellStyle name="40 % – Zvýraznění1 6 6 4 6" xfId="20925"/>
    <cellStyle name="40 % – Zvýraznění1 6 6 4 7" xfId="41566"/>
    <cellStyle name="40 % – Zvýraznění1 6 6 4 8" xfId="41567"/>
    <cellStyle name="40 % – Zvýraznění1 6 6 5" xfId="8295"/>
    <cellStyle name="40 % – Zvýraznění1 6 6 5 2" xfId="23511"/>
    <cellStyle name="40 % – Zvýraznění1 6 6 5 3" xfId="54577"/>
    <cellStyle name="40 % – Zvýraznění1 6 6 5 4" xfId="54578"/>
    <cellStyle name="40 % – Zvýraznění1 6 6 5 5" xfId="54579"/>
    <cellStyle name="40 % – Zvýraznění1 6 6 6" xfId="13322"/>
    <cellStyle name="40 % – Zvýraznění1 6 6 6 2" xfId="28512"/>
    <cellStyle name="40 % – Zvýraznění1 6 6 6 3" xfId="54580"/>
    <cellStyle name="40 % – Zvýraznění1 6 6 6 4" xfId="54581"/>
    <cellStyle name="40 % – Zvýraznění1 6 6 7" xfId="17119"/>
    <cellStyle name="40 % – Zvýraznění1 6 6 7 2" xfId="32300"/>
    <cellStyle name="40 % – Zvýraznění1 6 6 8" xfId="36102"/>
    <cellStyle name="40 % – Zvýraznění1 6 6 9" xfId="20922"/>
    <cellStyle name="40 % – Zvýraznění1 6 7" xfId="3640"/>
    <cellStyle name="40 % – Zvýraznění1 6 7 10" xfId="41568"/>
    <cellStyle name="40 % – Zvýraznění1 6 7 11" xfId="41569"/>
    <cellStyle name="40 % – Zvýraznění1 6 7 2" xfId="3641"/>
    <cellStyle name="40 % – Zvýraznění1 6 7 2 2" xfId="9661"/>
    <cellStyle name="40 % – Zvýraznění1 6 7 2 2 2" xfId="24877"/>
    <cellStyle name="40 % – Zvýraznění1 6 7 2 2 3" xfId="54582"/>
    <cellStyle name="40 % – Zvýraznění1 6 7 2 2 4" xfId="54583"/>
    <cellStyle name="40 % – Zvýraznění1 6 7 2 2 5" xfId="54584"/>
    <cellStyle name="40 % – Zvýraznění1 6 7 2 3" xfId="13327"/>
    <cellStyle name="40 % – Zvýraznění1 6 7 2 3 2" xfId="28517"/>
    <cellStyle name="40 % – Zvýraznění1 6 7 2 3 3" xfId="54585"/>
    <cellStyle name="40 % – Zvýraznění1 6 7 2 3 4" xfId="54586"/>
    <cellStyle name="40 % – Zvýraznění1 6 7 2 4" xfId="17124"/>
    <cellStyle name="40 % – Zvýraznění1 6 7 2 4 2" xfId="32305"/>
    <cellStyle name="40 % – Zvýraznění1 6 7 2 5" xfId="36107"/>
    <cellStyle name="40 % – Zvýraznění1 6 7 2 6" xfId="20927"/>
    <cellStyle name="40 % – Zvýraznění1 6 7 2 7" xfId="41570"/>
    <cellStyle name="40 % – Zvýraznění1 6 7 2 8" xfId="41571"/>
    <cellStyle name="40 % – Zvýraznění1 6 7 3" xfId="3642"/>
    <cellStyle name="40 % – Zvýraznění1 6 7 3 2" xfId="9662"/>
    <cellStyle name="40 % – Zvýraznění1 6 7 3 2 2" xfId="24878"/>
    <cellStyle name="40 % – Zvýraznění1 6 7 3 2 3" xfId="54587"/>
    <cellStyle name="40 % – Zvýraznění1 6 7 3 2 4" xfId="54588"/>
    <cellStyle name="40 % – Zvýraznění1 6 7 3 2 5" xfId="54589"/>
    <cellStyle name="40 % – Zvýraznění1 6 7 3 3" xfId="13328"/>
    <cellStyle name="40 % – Zvýraznění1 6 7 3 3 2" xfId="28518"/>
    <cellStyle name="40 % – Zvýraznění1 6 7 3 3 3" xfId="54590"/>
    <cellStyle name="40 % – Zvýraznění1 6 7 3 3 4" xfId="54591"/>
    <cellStyle name="40 % – Zvýraznění1 6 7 3 4" xfId="17125"/>
    <cellStyle name="40 % – Zvýraznění1 6 7 3 4 2" xfId="32306"/>
    <cellStyle name="40 % – Zvýraznění1 6 7 3 5" xfId="36108"/>
    <cellStyle name="40 % – Zvýraznění1 6 7 3 6" xfId="20928"/>
    <cellStyle name="40 % – Zvýraznění1 6 7 3 7" xfId="41572"/>
    <cellStyle name="40 % – Zvýraznění1 6 7 3 8" xfId="41573"/>
    <cellStyle name="40 % – Zvýraznění1 6 7 4" xfId="3643"/>
    <cellStyle name="40 % – Zvýraznění1 6 7 4 2" xfId="9663"/>
    <cellStyle name="40 % – Zvýraznění1 6 7 4 2 2" xfId="24879"/>
    <cellStyle name="40 % – Zvýraznění1 6 7 4 2 3" xfId="54592"/>
    <cellStyle name="40 % – Zvýraznění1 6 7 4 2 4" xfId="54593"/>
    <cellStyle name="40 % – Zvýraznění1 6 7 4 2 5" xfId="54594"/>
    <cellStyle name="40 % – Zvýraznění1 6 7 4 3" xfId="13329"/>
    <cellStyle name="40 % – Zvýraznění1 6 7 4 3 2" xfId="28519"/>
    <cellStyle name="40 % – Zvýraznění1 6 7 4 3 3" xfId="54595"/>
    <cellStyle name="40 % – Zvýraznění1 6 7 4 3 4" xfId="54596"/>
    <cellStyle name="40 % – Zvýraznění1 6 7 4 4" xfId="17126"/>
    <cellStyle name="40 % – Zvýraznění1 6 7 4 4 2" xfId="32307"/>
    <cellStyle name="40 % – Zvýraznění1 6 7 4 5" xfId="36109"/>
    <cellStyle name="40 % – Zvýraznění1 6 7 4 6" xfId="20929"/>
    <cellStyle name="40 % – Zvýraznění1 6 7 4 7" xfId="41574"/>
    <cellStyle name="40 % – Zvýraznění1 6 7 4 8" xfId="41575"/>
    <cellStyle name="40 % – Zvýraznění1 6 7 5" xfId="8378"/>
    <cellStyle name="40 % – Zvýraznění1 6 7 5 2" xfId="23594"/>
    <cellStyle name="40 % – Zvýraznění1 6 7 5 3" xfId="54597"/>
    <cellStyle name="40 % – Zvýraznění1 6 7 5 4" xfId="54598"/>
    <cellStyle name="40 % – Zvýraznění1 6 7 5 5" xfId="54599"/>
    <cellStyle name="40 % – Zvýraznění1 6 7 6" xfId="13326"/>
    <cellStyle name="40 % – Zvýraznění1 6 7 6 2" xfId="28516"/>
    <cellStyle name="40 % – Zvýraznění1 6 7 6 3" xfId="54600"/>
    <cellStyle name="40 % – Zvýraznění1 6 7 6 4" xfId="54601"/>
    <cellStyle name="40 % – Zvýraznění1 6 7 7" xfId="17123"/>
    <cellStyle name="40 % – Zvýraznění1 6 7 7 2" xfId="32304"/>
    <cellStyle name="40 % – Zvýraznění1 6 7 8" xfId="36106"/>
    <cellStyle name="40 % – Zvýraznění1 6 7 9" xfId="20926"/>
    <cellStyle name="40 % – Zvýraznění1 6 8" xfId="3644"/>
    <cellStyle name="40 % – Zvýraznění1 6 8 2" xfId="9664"/>
    <cellStyle name="40 % – Zvýraznění1 6 8 2 2" xfId="24880"/>
    <cellStyle name="40 % – Zvýraznění1 6 8 2 3" xfId="54602"/>
    <cellStyle name="40 % – Zvýraznění1 6 8 2 4" xfId="54603"/>
    <cellStyle name="40 % – Zvýraznění1 6 8 2 5" xfId="54604"/>
    <cellStyle name="40 % – Zvýraznění1 6 8 3" xfId="13330"/>
    <cellStyle name="40 % – Zvýraznění1 6 8 3 2" xfId="28520"/>
    <cellStyle name="40 % – Zvýraznění1 6 8 3 3" xfId="54605"/>
    <cellStyle name="40 % – Zvýraznění1 6 8 3 4" xfId="54606"/>
    <cellStyle name="40 % – Zvýraznění1 6 8 4" xfId="17127"/>
    <cellStyle name="40 % – Zvýraznění1 6 8 4 2" xfId="32308"/>
    <cellStyle name="40 % – Zvýraznění1 6 8 5" xfId="36110"/>
    <cellStyle name="40 % – Zvýraznění1 6 8 6" xfId="20930"/>
    <cellStyle name="40 % – Zvýraznění1 6 8 7" xfId="41576"/>
    <cellStyle name="40 % – Zvýraznění1 6 8 8" xfId="41577"/>
    <cellStyle name="40 % – Zvýraznění1 6 9" xfId="3645"/>
    <cellStyle name="40 % – Zvýraznění1 6 9 2" xfId="9665"/>
    <cellStyle name="40 % – Zvýraznění1 6 9 2 2" xfId="24881"/>
    <cellStyle name="40 % – Zvýraznění1 6 9 2 3" xfId="54607"/>
    <cellStyle name="40 % – Zvýraznění1 6 9 2 4" xfId="54608"/>
    <cellStyle name="40 % – Zvýraznění1 6 9 2 5" xfId="54609"/>
    <cellStyle name="40 % – Zvýraznění1 6 9 3" xfId="13331"/>
    <cellStyle name="40 % – Zvýraznění1 6 9 3 2" xfId="28521"/>
    <cellStyle name="40 % – Zvýraznění1 6 9 3 3" xfId="54610"/>
    <cellStyle name="40 % – Zvýraznění1 6 9 3 4" xfId="54611"/>
    <cellStyle name="40 % – Zvýraznění1 6 9 4" xfId="17128"/>
    <cellStyle name="40 % – Zvýraznění1 6 9 4 2" xfId="32309"/>
    <cellStyle name="40 % – Zvýraznění1 6 9 5" xfId="36111"/>
    <cellStyle name="40 % – Zvýraznění1 6 9 6" xfId="20931"/>
    <cellStyle name="40 % – Zvýraznění1 6 9 7" xfId="41578"/>
    <cellStyle name="40 % – Zvýraznění1 6 9 8" xfId="41579"/>
    <cellStyle name="40 % – Zvýraznění1 7" xfId="494"/>
    <cellStyle name="40 % – Zvýraznění1 7 10" xfId="19180"/>
    <cellStyle name="40 % – Zvýraznění1 7 11" xfId="41580"/>
    <cellStyle name="40 % – Zvýraznění1 7 12" xfId="41581"/>
    <cellStyle name="40 % – Zvýraznění1 7 2" xfId="3646"/>
    <cellStyle name="40 % – Zvýraznění1 7 2 2" xfId="9666"/>
    <cellStyle name="40 % – Zvýraznění1 7 2 2 2" xfId="24882"/>
    <cellStyle name="40 % – Zvýraznění1 7 2 2 3" xfId="54612"/>
    <cellStyle name="40 % – Zvýraznění1 7 2 2 4" xfId="54613"/>
    <cellStyle name="40 % – Zvýraznění1 7 2 2 5" xfId="54614"/>
    <cellStyle name="40 % – Zvýraznění1 7 2 3" xfId="13332"/>
    <cellStyle name="40 % – Zvýraznění1 7 2 3 2" xfId="28522"/>
    <cellStyle name="40 % – Zvýraznění1 7 2 3 3" xfId="54615"/>
    <cellStyle name="40 % – Zvýraznění1 7 2 3 4" xfId="54616"/>
    <cellStyle name="40 % – Zvýraznění1 7 2 4" xfId="17129"/>
    <cellStyle name="40 % – Zvýraznění1 7 2 4 2" xfId="32310"/>
    <cellStyle name="40 % – Zvýraznění1 7 2 5" xfId="36112"/>
    <cellStyle name="40 % – Zvýraznění1 7 2 6" xfId="20932"/>
    <cellStyle name="40 % – Zvýraznění1 7 2 7" xfId="41582"/>
    <cellStyle name="40 % – Zvýraznění1 7 2 8" xfId="41583"/>
    <cellStyle name="40 % – Zvýraznění1 7 3" xfId="3647"/>
    <cellStyle name="40 % – Zvýraznění1 7 3 2" xfId="9667"/>
    <cellStyle name="40 % – Zvýraznění1 7 3 2 2" xfId="24883"/>
    <cellStyle name="40 % – Zvýraznění1 7 3 2 3" xfId="54617"/>
    <cellStyle name="40 % – Zvýraznění1 7 3 2 4" xfId="54618"/>
    <cellStyle name="40 % – Zvýraznění1 7 3 2 5" xfId="54619"/>
    <cellStyle name="40 % – Zvýraznění1 7 3 3" xfId="13333"/>
    <cellStyle name="40 % – Zvýraznění1 7 3 3 2" xfId="28523"/>
    <cellStyle name="40 % – Zvýraznění1 7 3 3 3" xfId="54620"/>
    <cellStyle name="40 % – Zvýraznění1 7 3 3 4" xfId="54621"/>
    <cellStyle name="40 % – Zvýraznění1 7 3 4" xfId="17130"/>
    <cellStyle name="40 % – Zvýraznění1 7 3 4 2" xfId="32311"/>
    <cellStyle name="40 % – Zvýraznění1 7 3 5" xfId="36113"/>
    <cellStyle name="40 % – Zvýraznění1 7 3 6" xfId="20933"/>
    <cellStyle name="40 % – Zvýraznění1 7 3 7" xfId="41584"/>
    <cellStyle name="40 % – Zvýraznění1 7 3 8" xfId="41585"/>
    <cellStyle name="40 % – Zvýraznění1 7 4" xfId="3648"/>
    <cellStyle name="40 % – Zvýraznění1 7 4 2" xfId="9668"/>
    <cellStyle name="40 % – Zvýraznění1 7 4 2 2" xfId="24884"/>
    <cellStyle name="40 % – Zvýraznění1 7 4 2 3" xfId="54622"/>
    <cellStyle name="40 % – Zvýraznění1 7 4 2 4" xfId="54623"/>
    <cellStyle name="40 % – Zvýraznění1 7 4 2 5" xfId="54624"/>
    <cellStyle name="40 % – Zvýraznění1 7 4 3" xfId="13334"/>
    <cellStyle name="40 % – Zvýraznění1 7 4 3 2" xfId="28524"/>
    <cellStyle name="40 % – Zvýraznění1 7 4 3 3" xfId="54625"/>
    <cellStyle name="40 % – Zvýraznění1 7 4 3 4" xfId="54626"/>
    <cellStyle name="40 % – Zvýraznění1 7 4 4" xfId="17131"/>
    <cellStyle name="40 % – Zvýraznění1 7 4 4 2" xfId="32312"/>
    <cellStyle name="40 % – Zvýraznění1 7 4 5" xfId="36114"/>
    <cellStyle name="40 % – Zvýraznění1 7 4 6" xfId="20934"/>
    <cellStyle name="40 % – Zvýraznění1 7 4 7" xfId="41586"/>
    <cellStyle name="40 % – Zvýraznění1 7 4 8" xfId="41587"/>
    <cellStyle name="40 % – Zvýraznění1 7 5" xfId="3649"/>
    <cellStyle name="40 % – Zvýraznění1 7 5 2" xfId="11047"/>
    <cellStyle name="40 % – Zvýraznění1 7 5 2 2" xfId="26247"/>
    <cellStyle name="40 % – Zvýraznění1 7 5 2 3" xfId="54627"/>
    <cellStyle name="40 % – Zvýraznění1 7 5 2 4" xfId="54628"/>
    <cellStyle name="40 % – Zvýraznění1 7 5 2 5" xfId="54629"/>
    <cellStyle name="40 % – Zvýraznění1 7 5 3" xfId="13335"/>
    <cellStyle name="40 % – Zvýraznění1 7 5 3 2" xfId="28525"/>
    <cellStyle name="40 % – Zvýraznění1 7 5 3 3" xfId="54630"/>
    <cellStyle name="40 % – Zvýraznění1 7 5 3 4" xfId="54631"/>
    <cellStyle name="40 % – Zvýraznění1 7 5 4" xfId="17132"/>
    <cellStyle name="40 % – Zvýraznění1 7 5 4 2" xfId="32313"/>
    <cellStyle name="40 % – Zvýraznění1 7 5 5" xfId="36115"/>
    <cellStyle name="40 % – Zvýraznění1 7 5 6" xfId="20935"/>
    <cellStyle name="40 % – Zvýraznění1 7 5 7" xfId="41588"/>
    <cellStyle name="40 % – Zvýraznění1 7 5 8" xfId="41589"/>
    <cellStyle name="40 % – Zvýraznění1 7 6" xfId="7763"/>
    <cellStyle name="40 % – Zvýraznění1 7 6 2" xfId="22982"/>
    <cellStyle name="40 % – Zvýraznění1 7 6 3" xfId="54632"/>
    <cellStyle name="40 % – Zvýraznění1 7 6 4" xfId="54633"/>
    <cellStyle name="40 % – Zvýraznění1 7 6 5" xfId="54634"/>
    <cellStyle name="40 % – Zvýraznění1 7 7" xfId="11574"/>
    <cellStyle name="40 % – Zvýraznění1 7 7 2" xfId="26770"/>
    <cellStyle name="40 % – Zvýraznění1 7 7 3" xfId="54635"/>
    <cellStyle name="40 % – Zvýraznění1 7 7 4" xfId="54636"/>
    <cellStyle name="40 % – Zvýraznění1 7 8" xfId="15374"/>
    <cellStyle name="40 % – Zvýraznění1 7 8 2" xfId="30555"/>
    <cellStyle name="40 % – Zvýraznění1 7 9" xfId="34360"/>
    <cellStyle name="40 % – Zvýraznění1 8" xfId="3650"/>
    <cellStyle name="40 % – Zvýraznění1 8 2" xfId="3651"/>
    <cellStyle name="40 % – Zvýraznění1 8 2 2" xfId="7930"/>
    <cellStyle name="40 % – Zvýraznění1 8 2 2 2" xfId="23147"/>
    <cellStyle name="40 % – Zvýraznění1 8 2 2 3" xfId="54637"/>
    <cellStyle name="40 % – Zvýraznění1 8 2 2 4" xfId="54638"/>
    <cellStyle name="40 % – Zvýraznění1 8 2 2 5" xfId="54639"/>
    <cellStyle name="40 % – Zvýraznění1 8 2 3" xfId="13336"/>
    <cellStyle name="40 % – Zvýraznění1 8 2 3 2" xfId="28526"/>
    <cellStyle name="40 % – Zvýraznění1 8 2 3 3" xfId="54640"/>
    <cellStyle name="40 % – Zvýraznění1 8 2 3 4" xfId="54641"/>
    <cellStyle name="40 % – Zvýraznění1 8 2 4" xfId="17133"/>
    <cellStyle name="40 % – Zvýraznění1 8 2 4 2" xfId="32314"/>
    <cellStyle name="40 % – Zvýraznění1 8 2 5" xfId="36116"/>
    <cellStyle name="40 % – Zvýraznění1 8 2 6" xfId="20936"/>
    <cellStyle name="40 % – Zvýraznění1 8 2 7" xfId="41590"/>
    <cellStyle name="40 % – Zvýraznění1 8 2 8" xfId="41591"/>
    <cellStyle name="40 % – Zvýraznění1 8 3" xfId="3652"/>
    <cellStyle name="40 % – Zvýraznění1 8 3 2" xfId="9669"/>
    <cellStyle name="40 % – Zvýraznění1 8 3 2 2" xfId="24885"/>
    <cellStyle name="40 % – Zvýraznění1 8 3 2 3" xfId="54642"/>
    <cellStyle name="40 % – Zvýraznění1 8 3 2 4" xfId="54643"/>
    <cellStyle name="40 % – Zvýraznění1 8 3 2 5" xfId="54644"/>
    <cellStyle name="40 % – Zvýraznění1 8 3 3" xfId="13337"/>
    <cellStyle name="40 % – Zvýraznění1 8 3 3 2" xfId="28527"/>
    <cellStyle name="40 % – Zvýraznění1 8 3 3 3" xfId="54645"/>
    <cellStyle name="40 % – Zvýraznění1 8 3 3 4" xfId="54646"/>
    <cellStyle name="40 % – Zvýraznění1 8 3 4" xfId="17134"/>
    <cellStyle name="40 % – Zvýraznění1 8 3 4 2" xfId="32315"/>
    <cellStyle name="40 % – Zvýraznění1 8 3 5" xfId="36117"/>
    <cellStyle name="40 % – Zvýraznění1 8 3 6" xfId="20937"/>
    <cellStyle name="40 % – Zvýraznění1 8 3 7" xfId="41592"/>
    <cellStyle name="40 % – Zvýraznění1 8 3 8" xfId="41593"/>
    <cellStyle name="40 % – Zvýraznění1 8 4" xfId="3653"/>
    <cellStyle name="40 % – Zvýraznění1 8 4 2" xfId="9670"/>
    <cellStyle name="40 % – Zvýraznění1 8 4 2 2" xfId="24886"/>
    <cellStyle name="40 % – Zvýraznění1 8 4 2 3" xfId="54647"/>
    <cellStyle name="40 % – Zvýraznění1 8 4 2 4" xfId="54648"/>
    <cellStyle name="40 % – Zvýraznění1 8 4 2 5" xfId="54649"/>
    <cellStyle name="40 % – Zvýraznění1 8 4 3" xfId="13338"/>
    <cellStyle name="40 % – Zvýraznění1 8 4 3 2" xfId="28528"/>
    <cellStyle name="40 % – Zvýraznění1 8 4 3 3" xfId="54650"/>
    <cellStyle name="40 % – Zvýraznění1 8 4 3 4" xfId="54651"/>
    <cellStyle name="40 % – Zvýraznění1 8 4 4" xfId="17135"/>
    <cellStyle name="40 % – Zvýraznění1 8 4 4 2" xfId="32316"/>
    <cellStyle name="40 % – Zvýraznění1 8 4 5" xfId="36118"/>
    <cellStyle name="40 % – Zvýraznění1 8 4 6" xfId="20938"/>
    <cellStyle name="40 % – Zvýraznění1 8 4 7" xfId="41594"/>
    <cellStyle name="40 % – Zvýraznění1 8 4 8" xfId="41595"/>
    <cellStyle name="40 % – Zvýraznění1 8 5" xfId="3654"/>
    <cellStyle name="40 % – Zvýraznění1 9" xfId="3655"/>
    <cellStyle name="40 % – Zvýraznění1 9 10" xfId="41596"/>
    <cellStyle name="40 % – Zvýraznění1 9 11" xfId="41597"/>
    <cellStyle name="40 % – Zvýraznění1 9 2" xfId="3656"/>
    <cellStyle name="40 % – Zvýraznění1 9 2 2" xfId="9671"/>
    <cellStyle name="40 % – Zvýraznění1 9 2 2 2" xfId="24887"/>
    <cellStyle name="40 % – Zvýraznění1 9 2 2 3" xfId="54652"/>
    <cellStyle name="40 % – Zvýraznění1 9 2 2 4" xfId="54653"/>
    <cellStyle name="40 % – Zvýraznění1 9 2 2 5" xfId="54654"/>
    <cellStyle name="40 % – Zvýraznění1 9 2 3" xfId="13340"/>
    <cellStyle name="40 % – Zvýraznění1 9 2 3 2" xfId="28530"/>
    <cellStyle name="40 % – Zvýraznění1 9 2 3 3" xfId="54655"/>
    <cellStyle name="40 % – Zvýraznění1 9 2 3 4" xfId="54656"/>
    <cellStyle name="40 % – Zvýraznění1 9 2 4" xfId="17137"/>
    <cellStyle name="40 % – Zvýraznění1 9 2 4 2" xfId="32318"/>
    <cellStyle name="40 % – Zvýraznění1 9 2 5" xfId="36120"/>
    <cellStyle name="40 % – Zvýraznění1 9 2 6" xfId="20940"/>
    <cellStyle name="40 % – Zvýraznění1 9 2 7" xfId="41598"/>
    <cellStyle name="40 % – Zvýraznění1 9 2 8" xfId="41599"/>
    <cellStyle name="40 % – Zvýraznění1 9 3" xfId="3657"/>
    <cellStyle name="40 % – Zvýraznění1 9 3 2" xfId="9672"/>
    <cellStyle name="40 % – Zvýraznění1 9 3 2 2" xfId="24888"/>
    <cellStyle name="40 % – Zvýraznění1 9 3 2 3" xfId="54657"/>
    <cellStyle name="40 % – Zvýraznění1 9 3 2 4" xfId="54658"/>
    <cellStyle name="40 % – Zvýraznění1 9 3 2 5" xfId="54659"/>
    <cellStyle name="40 % – Zvýraznění1 9 3 3" xfId="13341"/>
    <cellStyle name="40 % – Zvýraznění1 9 3 3 2" xfId="28531"/>
    <cellStyle name="40 % – Zvýraznění1 9 3 3 3" xfId="54660"/>
    <cellStyle name="40 % – Zvýraznění1 9 3 3 4" xfId="54661"/>
    <cellStyle name="40 % – Zvýraznění1 9 3 4" xfId="17138"/>
    <cellStyle name="40 % – Zvýraznění1 9 3 4 2" xfId="32319"/>
    <cellStyle name="40 % – Zvýraznění1 9 3 5" xfId="36121"/>
    <cellStyle name="40 % – Zvýraznění1 9 3 6" xfId="20941"/>
    <cellStyle name="40 % – Zvýraznění1 9 3 7" xfId="41600"/>
    <cellStyle name="40 % – Zvýraznění1 9 3 8" xfId="41601"/>
    <cellStyle name="40 % – Zvýraznění1 9 4" xfId="3658"/>
    <cellStyle name="40 % – Zvýraznění1 9 4 2" xfId="9673"/>
    <cellStyle name="40 % – Zvýraznění1 9 4 2 2" xfId="24889"/>
    <cellStyle name="40 % – Zvýraznění1 9 4 2 3" xfId="54662"/>
    <cellStyle name="40 % – Zvýraznění1 9 4 2 4" xfId="54663"/>
    <cellStyle name="40 % – Zvýraznění1 9 4 2 5" xfId="54664"/>
    <cellStyle name="40 % – Zvýraznění1 9 4 3" xfId="13342"/>
    <cellStyle name="40 % – Zvýraznění1 9 4 3 2" xfId="28532"/>
    <cellStyle name="40 % – Zvýraznění1 9 4 3 3" xfId="54665"/>
    <cellStyle name="40 % – Zvýraznění1 9 4 3 4" xfId="54666"/>
    <cellStyle name="40 % – Zvýraznění1 9 4 4" xfId="17139"/>
    <cellStyle name="40 % – Zvýraznění1 9 4 4 2" xfId="32320"/>
    <cellStyle name="40 % – Zvýraznění1 9 4 5" xfId="36122"/>
    <cellStyle name="40 % – Zvýraznění1 9 4 6" xfId="20942"/>
    <cellStyle name="40 % – Zvýraznění1 9 4 7" xfId="41602"/>
    <cellStyle name="40 % – Zvýraznění1 9 4 8" xfId="41603"/>
    <cellStyle name="40 % – Zvýraznění1 9 5" xfId="8010"/>
    <cellStyle name="40 % – Zvýraznění1 9 5 2" xfId="23227"/>
    <cellStyle name="40 % – Zvýraznění1 9 5 3" xfId="54667"/>
    <cellStyle name="40 % – Zvýraznění1 9 5 4" xfId="54668"/>
    <cellStyle name="40 % – Zvýraznění1 9 5 5" xfId="54669"/>
    <cellStyle name="40 % – Zvýraznění1 9 6" xfId="13339"/>
    <cellStyle name="40 % – Zvýraznění1 9 6 2" xfId="28529"/>
    <cellStyle name="40 % – Zvýraznění1 9 6 3" xfId="54670"/>
    <cellStyle name="40 % – Zvýraznění1 9 6 4" xfId="54671"/>
    <cellStyle name="40 % – Zvýraznění1 9 7" xfId="17136"/>
    <cellStyle name="40 % – Zvýraznění1 9 7 2" xfId="32317"/>
    <cellStyle name="40 % – Zvýraznění1 9 8" xfId="36119"/>
    <cellStyle name="40 % – Zvýraznění1 9 9" xfId="20939"/>
    <cellStyle name="40 % – Zvýraznění2" xfId="15" builtinId="35" customBuiltin="1"/>
    <cellStyle name="40 % – Zvýraznění2 10" xfId="3659"/>
    <cellStyle name="40 % – Zvýraznění2 10 10" xfId="41604"/>
    <cellStyle name="40 % – Zvýraznění2 10 11" xfId="41605"/>
    <cellStyle name="40 % – Zvýraznění2 10 2" xfId="3660"/>
    <cellStyle name="40 % – Zvýraznění2 10 2 2" xfId="9674"/>
    <cellStyle name="40 % – Zvýraznění2 10 2 2 2" xfId="24890"/>
    <cellStyle name="40 % – Zvýraznění2 10 2 2 3" xfId="54672"/>
    <cellStyle name="40 % – Zvýraznění2 10 2 2 4" xfId="54673"/>
    <cellStyle name="40 % – Zvýraznění2 10 2 2 5" xfId="54674"/>
    <cellStyle name="40 % – Zvýraznění2 10 2 3" xfId="13344"/>
    <cellStyle name="40 % – Zvýraznění2 10 2 3 2" xfId="28534"/>
    <cellStyle name="40 % – Zvýraznění2 10 2 3 3" xfId="54675"/>
    <cellStyle name="40 % – Zvýraznění2 10 2 3 4" xfId="54676"/>
    <cellStyle name="40 % – Zvýraznění2 10 2 4" xfId="17141"/>
    <cellStyle name="40 % – Zvýraznění2 10 2 4 2" xfId="32322"/>
    <cellStyle name="40 % – Zvýraznění2 10 2 5" xfId="36124"/>
    <cellStyle name="40 % – Zvýraznění2 10 2 6" xfId="20944"/>
    <cellStyle name="40 % – Zvýraznění2 10 2 7" xfId="41606"/>
    <cellStyle name="40 % – Zvýraznění2 10 2 8" xfId="41607"/>
    <cellStyle name="40 % – Zvýraznění2 10 3" xfId="3661"/>
    <cellStyle name="40 % – Zvýraznění2 10 3 2" xfId="9675"/>
    <cellStyle name="40 % – Zvýraznění2 10 3 2 2" xfId="24891"/>
    <cellStyle name="40 % – Zvýraznění2 10 3 2 3" xfId="54677"/>
    <cellStyle name="40 % – Zvýraznění2 10 3 2 4" xfId="54678"/>
    <cellStyle name="40 % – Zvýraznění2 10 3 2 5" xfId="54679"/>
    <cellStyle name="40 % – Zvýraznění2 10 3 3" xfId="13345"/>
    <cellStyle name="40 % – Zvýraznění2 10 3 3 2" xfId="28535"/>
    <cellStyle name="40 % – Zvýraznění2 10 3 3 3" xfId="54680"/>
    <cellStyle name="40 % – Zvýraznění2 10 3 3 4" xfId="54681"/>
    <cellStyle name="40 % – Zvýraznění2 10 3 4" xfId="17142"/>
    <cellStyle name="40 % – Zvýraznění2 10 3 4 2" xfId="32323"/>
    <cellStyle name="40 % – Zvýraznění2 10 3 5" xfId="36125"/>
    <cellStyle name="40 % – Zvýraznění2 10 3 6" xfId="20945"/>
    <cellStyle name="40 % – Zvýraznění2 10 3 7" xfId="41608"/>
    <cellStyle name="40 % – Zvýraznění2 10 3 8" xfId="41609"/>
    <cellStyle name="40 % – Zvýraznění2 10 4" xfId="3662"/>
    <cellStyle name="40 % – Zvýraznění2 10 4 2" xfId="9676"/>
    <cellStyle name="40 % – Zvýraznění2 10 4 2 2" xfId="24892"/>
    <cellStyle name="40 % – Zvýraznění2 10 4 2 3" xfId="54682"/>
    <cellStyle name="40 % – Zvýraznění2 10 4 2 4" xfId="54683"/>
    <cellStyle name="40 % – Zvýraznění2 10 4 2 5" xfId="54684"/>
    <cellStyle name="40 % – Zvýraznění2 10 4 3" xfId="13346"/>
    <cellStyle name="40 % – Zvýraznění2 10 4 3 2" xfId="28536"/>
    <cellStyle name="40 % – Zvýraznění2 10 4 3 3" xfId="54685"/>
    <cellStyle name="40 % – Zvýraznění2 10 4 3 4" xfId="54686"/>
    <cellStyle name="40 % – Zvýraznění2 10 4 4" xfId="17143"/>
    <cellStyle name="40 % – Zvýraznění2 10 4 4 2" xfId="32324"/>
    <cellStyle name="40 % – Zvýraznění2 10 4 5" xfId="36126"/>
    <cellStyle name="40 % – Zvýraznění2 10 4 6" xfId="20946"/>
    <cellStyle name="40 % – Zvýraznění2 10 4 7" xfId="41610"/>
    <cellStyle name="40 % – Zvýraznění2 10 4 8" xfId="41611"/>
    <cellStyle name="40 % – Zvýraznění2 10 5" xfId="7955"/>
    <cellStyle name="40 % – Zvýraznění2 10 5 2" xfId="23172"/>
    <cellStyle name="40 % – Zvýraznění2 10 5 3" xfId="54687"/>
    <cellStyle name="40 % – Zvýraznění2 10 5 4" xfId="54688"/>
    <cellStyle name="40 % – Zvýraznění2 10 5 5" xfId="54689"/>
    <cellStyle name="40 % – Zvýraznění2 10 6" xfId="13343"/>
    <cellStyle name="40 % – Zvýraznění2 10 6 2" xfId="28533"/>
    <cellStyle name="40 % – Zvýraznění2 10 6 3" xfId="54690"/>
    <cellStyle name="40 % – Zvýraznění2 10 6 4" xfId="54691"/>
    <cellStyle name="40 % – Zvýraznění2 10 7" xfId="17140"/>
    <cellStyle name="40 % – Zvýraznění2 10 7 2" xfId="32321"/>
    <cellStyle name="40 % – Zvýraznění2 10 8" xfId="36123"/>
    <cellStyle name="40 % – Zvýraznění2 10 9" xfId="20943"/>
    <cellStyle name="40 % – Zvýraznění2 11" xfId="3663"/>
    <cellStyle name="40 % – Zvýraznění2 11 10" xfId="41612"/>
    <cellStyle name="40 % – Zvýraznění2 11 11" xfId="41613"/>
    <cellStyle name="40 % – Zvýraznění2 11 2" xfId="3664"/>
    <cellStyle name="40 % – Zvýraznění2 11 2 2" xfId="9677"/>
    <cellStyle name="40 % – Zvýraznění2 11 2 2 2" xfId="24893"/>
    <cellStyle name="40 % – Zvýraznění2 11 2 2 3" xfId="54692"/>
    <cellStyle name="40 % – Zvýraznění2 11 2 2 4" xfId="54693"/>
    <cellStyle name="40 % – Zvýraznění2 11 2 2 5" xfId="54694"/>
    <cellStyle name="40 % – Zvýraznění2 11 2 3" xfId="13348"/>
    <cellStyle name="40 % – Zvýraznění2 11 2 3 2" xfId="28538"/>
    <cellStyle name="40 % – Zvýraznění2 11 2 3 3" xfId="54695"/>
    <cellStyle name="40 % – Zvýraznění2 11 2 3 4" xfId="54696"/>
    <cellStyle name="40 % – Zvýraznění2 11 2 4" xfId="17145"/>
    <cellStyle name="40 % – Zvýraznění2 11 2 4 2" xfId="32326"/>
    <cellStyle name="40 % – Zvýraznění2 11 2 5" xfId="36128"/>
    <cellStyle name="40 % – Zvýraznění2 11 2 6" xfId="20948"/>
    <cellStyle name="40 % – Zvýraznění2 11 2 7" xfId="41614"/>
    <cellStyle name="40 % – Zvýraznění2 11 2 8" xfId="41615"/>
    <cellStyle name="40 % – Zvýraznění2 11 3" xfId="3665"/>
    <cellStyle name="40 % – Zvýraznění2 11 3 2" xfId="9678"/>
    <cellStyle name="40 % – Zvýraznění2 11 3 2 2" xfId="24894"/>
    <cellStyle name="40 % – Zvýraznění2 11 3 2 3" xfId="54697"/>
    <cellStyle name="40 % – Zvýraznění2 11 3 2 4" xfId="54698"/>
    <cellStyle name="40 % – Zvýraznění2 11 3 2 5" xfId="54699"/>
    <cellStyle name="40 % – Zvýraznění2 11 3 3" xfId="13349"/>
    <cellStyle name="40 % – Zvýraznění2 11 3 3 2" xfId="28539"/>
    <cellStyle name="40 % – Zvýraznění2 11 3 3 3" xfId="54700"/>
    <cellStyle name="40 % – Zvýraznění2 11 3 3 4" xfId="54701"/>
    <cellStyle name="40 % – Zvýraznění2 11 3 4" xfId="17146"/>
    <cellStyle name="40 % – Zvýraznění2 11 3 4 2" xfId="32327"/>
    <cellStyle name="40 % – Zvýraznění2 11 3 5" xfId="36129"/>
    <cellStyle name="40 % – Zvýraznění2 11 3 6" xfId="20949"/>
    <cellStyle name="40 % – Zvýraznění2 11 3 7" xfId="41616"/>
    <cellStyle name="40 % – Zvýraznění2 11 3 8" xfId="41617"/>
    <cellStyle name="40 % – Zvýraznění2 11 4" xfId="3666"/>
    <cellStyle name="40 % – Zvýraznění2 11 4 2" xfId="9679"/>
    <cellStyle name="40 % – Zvýraznění2 11 4 2 2" xfId="24895"/>
    <cellStyle name="40 % – Zvýraznění2 11 4 2 3" xfId="54702"/>
    <cellStyle name="40 % – Zvýraznění2 11 4 2 4" xfId="54703"/>
    <cellStyle name="40 % – Zvýraznění2 11 4 2 5" xfId="54704"/>
    <cellStyle name="40 % – Zvýraznění2 11 4 3" xfId="13350"/>
    <cellStyle name="40 % – Zvýraznění2 11 4 3 2" xfId="28540"/>
    <cellStyle name="40 % – Zvýraznění2 11 4 3 3" xfId="54705"/>
    <cellStyle name="40 % – Zvýraznění2 11 4 3 4" xfId="54706"/>
    <cellStyle name="40 % – Zvýraznění2 11 4 4" xfId="17147"/>
    <cellStyle name="40 % – Zvýraznění2 11 4 4 2" xfId="32328"/>
    <cellStyle name="40 % – Zvýraznění2 11 4 5" xfId="36130"/>
    <cellStyle name="40 % – Zvýraznění2 11 4 6" xfId="20950"/>
    <cellStyle name="40 % – Zvýraznění2 11 4 7" xfId="41618"/>
    <cellStyle name="40 % – Zvýraznění2 11 4 8" xfId="41619"/>
    <cellStyle name="40 % – Zvýraznění2 11 5" xfId="8002"/>
    <cellStyle name="40 % – Zvýraznění2 11 5 2" xfId="23219"/>
    <cellStyle name="40 % – Zvýraznění2 11 5 3" xfId="54707"/>
    <cellStyle name="40 % – Zvýraznění2 11 5 4" xfId="54708"/>
    <cellStyle name="40 % – Zvýraznění2 11 5 5" xfId="54709"/>
    <cellStyle name="40 % – Zvýraznění2 11 6" xfId="13347"/>
    <cellStyle name="40 % – Zvýraznění2 11 6 2" xfId="28537"/>
    <cellStyle name="40 % – Zvýraznění2 11 6 3" xfId="54710"/>
    <cellStyle name="40 % – Zvýraznění2 11 6 4" xfId="54711"/>
    <cellStyle name="40 % – Zvýraznění2 11 7" xfId="17144"/>
    <cellStyle name="40 % – Zvýraznění2 11 7 2" xfId="32325"/>
    <cellStyle name="40 % – Zvýraznění2 11 8" xfId="36127"/>
    <cellStyle name="40 % – Zvýraznění2 11 9" xfId="20947"/>
    <cellStyle name="40 % – Zvýraznění2 12" xfId="3667"/>
    <cellStyle name="40 % – Zvýraznění2 12 10" xfId="41620"/>
    <cellStyle name="40 % – Zvýraznění2 12 11" xfId="41621"/>
    <cellStyle name="40 % – Zvýraznění2 12 2" xfId="3668"/>
    <cellStyle name="40 % – Zvýraznění2 12 2 2" xfId="9680"/>
    <cellStyle name="40 % – Zvýraznění2 12 2 2 2" xfId="24896"/>
    <cellStyle name="40 % – Zvýraznění2 12 2 2 3" xfId="54712"/>
    <cellStyle name="40 % – Zvýraznění2 12 2 2 4" xfId="54713"/>
    <cellStyle name="40 % – Zvýraznění2 12 2 2 5" xfId="54714"/>
    <cellStyle name="40 % – Zvýraznění2 12 2 3" xfId="13352"/>
    <cellStyle name="40 % – Zvýraznění2 12 2 3 2" xfId="28542"/>
    <cellStyle name="40 % – Zvýraznění2 12 2 3 3" xfId="54715"/>
    <cellStyle name="40 % – Zvýraznění2 12 2 3 4" xfId="54716"/>
    <cellStyle name="40 % – Zvýraznění2 12 2 4" xfId="17149"/>
    <cellStyle name="40 % – Zvýraznění2 12 2 4 2" xfId="32330"/>
    <cellStyle name="40 % – Zvýraznění2 12 2 5" xfId="36132"/>
    <cellStyle name="40 % – Zvýraznění2 12 2 6" xfId="20952"/>
    <cellStyle name="40 % – Zvýraznění2 12 2 7" xfId="41622"/>
    <cellStyle name="40 % – Zvýraznění2 12 2 8" xfId="41623"/>
    <cellStyle name="40 % – Zvýraznění2 12 3" xfId="3669"/>
    <cellStyle name="40 % – Zvýraznění2 12 3 2" xfId="9681"/>
    <cellStyle name="40 % – Zvýraznění2 12 3 2 2" xfId="24897"/>
    <cellStyle name="40 % – Zvýraznění2 12 3 2 3" xfId="54717"/>
    <cellStyle name="40 % – Zvýraznění2 12 3 2 4" xfId="54718"/>
    <cellStyle name="40 % – Zvýraznění2 12 3 2 5" xfId="54719"/>
    <cellStyle name="40 % – Zvýraznění2 12 3 3" xfId="13353"/>
    <cellStyle name="40 % – Zvýraznění2 12 3 3 2" xfId="28543"/>
    <cellStyle name="40 % – Zvýraznění2 12 3 3 3" xfId="54720"/>
    <cellStyle name="40 % – Zvýraznění2 12 3 3 4" xfId="54721"/>
    <cellStyle name="40 % – Zvýraznění2 12 3 4" xfId="17150"/>
    <cellStyle name="40 % – Zvýraznění2 12 3 4 2" xfId="32331"/>
    <cellStyle name="40 % – Zvýraznění2 12 3 5" xfId="36133"/>
    <cellStyle name="40 % – Zvýraznění2 12 3 6" xfId="20953"/>
    <cellStyle name="40 % – Zvýraznění2 12 3 7" xfId="41624"/>
    <cellStyle name="40 % – Zvýraznění2 12 3 8" xfId="41625"/>
    <cellStyle name="40 % – Zvýraznění2 12 4" xfId="3670"/>
    <cellStyle name="40 % – Zvýraznění2 12 4 2" xfId="9682"/>
    <cellStyle name="40 % – Zvýraznění2 12 4 2 2" xfId="24898"/>
    <cellStyle name="40 % – Zvýraznění2 12 4 2 3" xfId="54722"/>
    <cellStyle name="40 % – Zvýraznění2 12 4 2 4" xfId="54723"/>
    <cellStyle name="40 % – Zvýraznění2 12 4 2 5" xfId="54724"/>
    <cellStyle name="40 % – Zvýraznění2 12 4 3" xfId="13354"/>
    <cellStyle name="40 % – Zvýraznění2 12 4 3 2" xfId="28544"/>
    <cellStyle name="40 % – Zvýraznění2 12 4 3 3" xfId="54725"/>
    <cellStyle name="40 % – Zvýraznění2 12 4 3 4" xfId="54726"/>
    <cellStyle name="40 % – Zvýraznění2 12 4 4" xfId="17151"/>
    <cellStyle name="40 % – Zvýraznění2 12 4 4 2" xfId="32332"/>
    <cellStyle name="40 % – Zvýraznění2 12 4 5" xfId="36134"/>
    <cellStyle name="40 % – Zvýraznění2 12 4 6" xfId="20954"/>
    <cellStyle name="40 % – Zvýraznění2 12 4 7" xfId="41626"/>
    <cellStyle name="40 % – Zvýraznění2 12 4 8" xfId="41627"/>
    <cellStyle name="40 % – Zvýraznění2 12 5" xfId="7968"/>
    <cellStyle name="40 % – Zvýraznění2 12 5 2" xfId="23185"/>
    <cellStyle name="40 % – Zvýraznění2 12 5 3" xfId="54727"/>
    <cellStyle name="40 % – Zvýraznění2 12 5 4" xfId="54728"/>
    <cellStyle name="40 % – Zvýraznění2 12 5 5" xfId="54729"/>
    <cellStyle name="40 % – Zvýraznění2 12 6" xfId="13351"/>
    <cellStyle name="40 % – Zvýraznění2 12 6 2" xfId="28541"/>
    <cellStyle name="40 % – Zvýraznění2 12 6 3" xfId="54730"/>
    <cellStyle name="40 % – Zvýraznění2 12 6 4" xfId="54731"/>
    <cellStyle name="40 % – Zvýraznění2 12 7" xfId="17148"/>
    <cellStyle name="40 % – Zvýraznění2 12 7 2" xfId="32329"/>
    <cellStyle name="40 % – Zvýraznění2 12 8" xfId="36131"/>
    <cellStyle name="40 % – Zvýraznění2 12 9" xfId="20951"/>
    <cellStyle name="40 % – Zvýraznění2 13" xfId="3671"/>
    <cellStyle name="40 % – Zvýraznění2 13 2" xfId="3672"/>
    <cellStyle name="40 % – Zvýraznění2 14" xfId="3673"/>
    <cellStyle name="40 % – Zvýraznění2 14 2" xfId="3674"/>
    <cellStyle name="40 % – Zvýraznění2 15" xfId="3675"/>
    <cellStyle name="40 % – Zvýraznění2 15 2" xfId="3676"/>
    <cellStyle name="40 % – Zvýraznění2 16" xfId="3677"/>
    <cellStyle name="40 % – Zvýraznění2 16 2" xfId="3678"/>
    <cellStyle name="40 % – Zvýraznění2 17" xfId="3679"/>
    <cellStyle name="40 % – Zvýraznění2 17 2" xfId="3680"/>
    <cellStyle name="40 % – Zvýraznění2 18" xfId="3681"/>
    <cellStyle name="40 % – Zvýraznění2 18 2" xfId="3682"/>
    <cellStyle name="40 % – Zvýraznění2 19" xfId="3683"/>
    <cellStyle name="40 % – Zvýraznění2 19 2" xfId="3684"/>
    <cellStyle name="40 % – Zvýraznění2 2" xfId="16"/>
    <cellStyle name="40 % – Zvýraznění2 2 10" xfId="3685"/>
    <cellStyle name="40 % – Zvýraznění2 2 10 2" xfId="3686"/>
    <cellStyle name="40 % – Zvýraznění2 2 11" xfId="3687"/>
    <cellStyle name="40 % – Zvýraznění2 2 11 2" xfId="3688"/>
    <cellStyle name="40 % – Zvýraznění2 2 12" xfId="3689"/>
    <cellStyle name="40 % – Zvýraznění2 2 12 2" xfId="3690"/>
    <cellStyle name="40 % – Zvýraznění2 2 13" xfId="3691"/>
    <cellStyle name="40 % – Zvýraznění2 2 13 2" xfId="3692"/>
    <cellStyle name="40 % – Zvýraznění2 2 14" xfId="3693"/>
    <cellStyle name="40 % – Zvýraznění2 2 2" xfId="108"/>
    <cellStyle name="40 % – Zvýraznění2 2 2 10" xfId="3694"/>
    <cellStyle name="40 % – Zvýraznění2 2 2 10 2" xfId="3695"/>
    <cellStyle name="40 % – Zvýraznění2 2 2 11" xfId="3696"/>
    <cellStyle name="40 % – Zvýraznění2 2 2 11 2" xfId="3697"/>
    <cellStyle name="40 % – Zvýraznění2 2 2 12" xfId="3698"/>
    <cellStyle name="40 % – Zvýraznění2 2 2 12 2" xfId="3699"/>
    <cellStyle name="40 % – Zvýraznění2 2 2 13" xfId="3700"/>
    <cellStyle name="40 % – Zvýraznění2 2 2 2" xfId="227"/>
    <cellStyle name="40 % – Zvýraznění2 2 2 2 10" xfId="3701"/>
    <cellStyle name="40 % – Zvýraznění2 2 2 2 2" xfId="3702"/>
    <cellStyle name="40 % – Zvýraznění2 2 2 2 2 2" xfId="3703"/>
    <cellStyle name="40 % – Zvýraznění2 2 2 2 3" xfId="3704"/>
    <cellStyle name="40 % – Zvýraznění2 2 2 2 3 2" xfId="3705"/>
    <cellStyle name="40 % – Zvýraznění2 2 2 2 4" xfId="3706"/>
    <cellStyle name="40 % – Zvýraznění2 2 2 2 4 2" xfId="3707"/>
    <cellStyle name="40 % – Zvýraznění2 2 2 2 5" xfId="3708"/>
    <cellStyle name="40 % – Zvýraznění2 2 2 2 5 2" xfId="3709"/>
    <cellStyle name="40 % – Zvýraznění2 2 2 2 6" xfId="3710"/>
    <cellStyle name="40 % – Zvýraznění2 2 2 2 6 2" xfId="3711"/>
    <cellStyle name="40 % – Zvýraznění2 2 2 2 7" xfId="3712"/>
    <cellStyle name="40 % – Zvýraznění2 2 2 2 7 2" xfId="3713"/>
    <cellStyle name="40 % – Zvýraznění2 2 2 2 8" xfId="3714"/>
    <cellStyle name="40 % – Zvýraznění2 2 2 2 8 2" xfId="3715"/>
    <cellStyle name="40 % – Zvýraznění2 2 2 2 9" xfId="3716"/>
    <cellStyle name="40 % – Zvýraznění2 2 2 2 9 2" xfId="3717"/>
    <cellStyle name="40 % – Zvýraznění2 2 2 3" xfId="257"/>
    <cellStyle name="40 % – Zvýraznění2 2 2 3 10" xfId="3718"/>
    <cellStyle name="40 % – Zvýraznění2 2 2 3 2" xfId="3719"/>
    <cellStyle name="40 % – Zvýraznění2 2 2 3 2 2" xfId="3720"/>
    <cellStyle name="40 % – Zvýraznění2 2 2 3 3" xfId="3721"/>
    <cellStyle name="40 % – Zvýraznění2 2 2 3 3 2" xfId="3722"/>
    <cellStyle name="40 % – Zvýraznění2 2 2 3 4" xfId="3723"/>
    <cellStyle name="40 % – Zvýraznění2 2 2 3 4 2" xfId="3724"/>
    <cellStyle name="40 % – Zvýraznění2 2 2 3 5" xfId="3725"/>
    <cellStyle name="40 % – Zvýraznění2 2 2 3 5 2" xfId="3726"/>
    <cellStyle name="40 % – Zvýraznění2 2 2 3 6" xfId="3727"/>
    <cellStyle name="40 % – Zvýraznění2 2 2 3 6 2" xfId="3728"/>
    <cellStyle name="40 % – Zvýraznění2 2 2 3 7" xfId="3729"/>
    <cellStyle name="40 % – Zvýraznění2 2 2 3 7 2" xfId="3730"/>
    <cellStyle name="40 % – Zvýraznění2 2 2 3 8" xfId="3731"/>
    <cellStyle name="40 % – Zvýraznění2 2 2 3 8 2" xfId="3732"/>
    <cellStyle name="40 % – Zvýraznění2 2 2 3 9" xfId="3733"/>
    <cellStyle name="40 % – Zvýraznění2 2 2 3 9 2" xfId="3734"/>
    <cellStyle name="40 % – Zvýraznění2 2 2 4" xfId="495"/>
    <cellStyle name="40 % – Zvýraznění2 2 2 4 10" xfId="3735"/>
    <cellStyle name="40 % – Zvýraznění2 2 2 4 2" xfId="3736"/>
    <cellStyle name="40 % – Zvýraznění2 2 2 4 2 2" xfId="3737"/>
    <cellStyle name="40 % – Zvýraznění2 2 2 4 3" xfId="3738"/>
    <cellStyle name="40 % – Zvýraznění2 2 2 4 3 2" xfId="3739"/>
    <cellStyle name="40 % – Zvýraznění2 2 2 4 4" xfId="3740"/>
    <cellStyle name="40 % – Zvýraznění2 2 2 4 4 2" xfId="3741"/>
    <cellStyle name="40 % – Zvýraznění2 2 2 4 5" xfId="3742"/>
    <cellStyle name="40 % – Zvýraznění2 2 2 4 5 2" xfId="3743"/>
    <cellStyle name="40 % – Zvýraznění2 2 2 4 6" xfId="3744"/>
    <cellStyle name="40 % – Zvýraznění2 2 2 4 6 2" xfId="3745"/>
    <cellStyle name="40 % – Zvýraznění2 2 2 4 7" xfId="3746"/>
    <cellStyle name="40 % – Zvýraznění2 2 2 4 7 2" xfId="3747"/>
    <cellStyle name="40 % – Zvýraznění2 2 2 4 8" xfId="3748"/>
    <cellStyle name="40 % – Zvýraznění2 2 2 4 8 2" xfId="3749"/>
    <cellStyle name="40 % – Zvýraznění2 2 2 4 9" xfId="3750"/>
    <cellStyle name="40 % – Zvýraznění2 2 2 4 9 2" xfId="3751"/>
    <cellStyle name="40 % – Zvýraznění2 2 2 5" xfId="3752"/>
    <cellStyle name="40 % – Zvýraznění2 2 2 5 2" xfId="3753"/>
    <cellStyle name="40 % – Zvýraznění2 2 2 6" xfId="3754"/>
    <cellStyle name="40 % – Zvýraznění2 2 2 6 2" xfId="3755"/>
    <cellStyle name="40 % – Zvýraznění2 2 2 7" xfId="3756"/>
    <cellStyle name="40 % – Zvýraznění2 2 2 7 2" xfId="3757"/>
    <cellStyle name="40 % – Zvýraznění2 2 2 8" xfId="3758"/>
    <cellStyle name="40 % – Zvýraznění2 2 2 8 2" xfId="3759"/>
    <cellStyle name="40 % – Zvýraznění2 2 2 9" xfId="3760"/>
    <cellStyle name="40 % – Zvýraznění2 2 2 9 2" xfId="3761"/>
    <cellStyle name="40 % – Zvýraznění2 2 3" xfId="226"/>
    <cellStyle name="40 % – Zvýraznění2 2 3 10" xfId="3762"/>
    <cellStyle name="40 % – Zvýraznění2 2 3 2" xfId="3763"/>
    <cellStyle name="40 % – Zvýraznění2 2 3 2 2" xfId="3764"/>
    <cellStyle name="40 % – Zvýraznění2 2 3 3" xfId="3765"/>
    <cellStyle name="40 % – Zvýraznění2 2 3 3 2" xfId="3766"/>
    <cellStyle name="40 % – Zvýraznění2 2 3 4" xfId="3767"/>
    <cellStyle name="40 % – Zvýraznění2 2 3 4 2" xfId="3768"/>
    <cellStyle name="40 % – Zvýraznění2 2 3 5" xfId="3769"/>
    <cellStyle name="40 % – Zvýraznění2 2 3 5 2" xfId="3770"/>
    <cellStyle name="40 % – Zvýraznění2 2 3 6" xfId="3771"/>
    <cellStyle name="40 % – Zvýraznění2 2 3 6 2" xfId="3772"/>
    <cellStyle name="40 % – Zvýraznění2 2 3 7" xfId="3773"/>
    <cellStyle name="40 % – Zvýraznění2 2 3 7 2" xfId="3774"/>
    <cellStyle name="40 % – Zvýraznění2 2 3 8" xfId="3775"/>
    <cellStyle name="40 % – Zvýraznění2 2 3 8 2" xfId="3776"/>
    <cellStyle name="40 % – Zvýraznění2 2 3 9" xfId="3777"/>
    <cellStyle name="40 % – Zvýraznění2 2 3 9 2" xfId="3778"/>
    <cellStyle name="40 % – Zvýraznění2 2 4" xfId="256"/>
    <cellStyle name="40 % – Zvýraznění2 2 4 10" xfId="3779"/>
    <cellStyle name="40 % – Zvýraznění2 2 4 2" xfId="3780"/>
    <cellStyle name="40 % – Zvýraznění2 2 4 2 2" xfId="3781"/>
    <cellStyle name="40 % – Zvýraznění2 2 4 3" xfId="3782"/>
    <cellStyle name="40 % – Zvýraznění2 2 4 3 2" xfId="3783"/>
    <cellStyle name="40 % – Zvýraznění2 2 4 4" xfId="3784"/>
    <cellStyle name="40 % – Zvýraznění2 2 4 4 2" xfId="3785"/>
    <cellStyle name="40 % – Zvýraznění2 2 4 5" xfId="3786"/>
    <cellStyle name="40 % – Zvýraznění2 2 4 5 2" xfId="3787"/>
    <cellStyle name="40 % – Zvýraznění2 2 4 6" xfId="3788"/>
    <cellStyle name="40 % – Zvýraznění2 2 4 6 2" xfId="3789"/>
    <cellStyle name="40 % – Zvýraznění2 2 4 7" xfId="3790"/>
    <cellStyle name="40 % – Zvýraznění2 2 4 7 2" xfId="3791"/>
    <cellStyle name="40 % – Zvýraznění2 2 4 8" xfId="3792"/>
    <cellStyle name="40 % – Zvýraznění2 2 4 8 2" xfId="3793"/>
    <cellStyle name="40 % – Zvýraznění2 2 4 9" xfId="3794"/>
    <cellStyle name="40 % – Zvýraznění2 2 4 9 2" xfId="3795"/>
    <cellStyle name="40 % – Zvýraznění2 2 5" xfId="496"/>
    <cellStyle name="40 % – Zvýraznění2 2 5 10" xfId="3796"/>
    <cellStyle name="40 % – Zvýraznění2 2 5 2" xfId="3797"/>
    <cellStyle name="40 % – Zvýraznění2 2 5 2 2" xfId="3798"/>
    <cellStyle name="40 % – Zvýraznění2 2 5 3" xfId="3799"/>
    <cellStyle name="40 % – Zvýraznění2 2 5 3 2" xfId="3800"/>
    <cellStyle name="40 % – Zvýraznění2 2 5 4" xfId="3801"/>
    <cellStyle name="40 % – Zvýraznění2 2 5 4 2" xfId="3802"/>
    <cellStyle name="40 % – Zvýraznění2 2 5 5" xfId="3803"/>
    <cellStyle name="40 % – Zvýraznění2 2 5 5 2" xfId="3804"/>
    <cellStyle name="40 % – Zvýraznění2 2 5 6" xfId="3805"/>
    <cellStyle name="40 % – Zvýraznění2 2 5 6 2" xfId="3806"/>
    <cellStyle name="40 % – Zvýraznění2 2 5 7" xfId="3807"/>
    <cellStyle name="40 % – Zvýraznění2 2 5 7 2" xfId="3808"/>
    <cellStyle name="40 % – Zvýraznění2 2 5 8" xfId="3809"/>
    <cellStyle name="40 % – Zvýraznění2 2 5 8 2" xfId="3810"/>
    <cellStyle name="40 % – Zvýraznění2 2 5 9" xfId="3811"/>
    <cellStyle name="40 % – Zvýraznění2 2 5 9 2" xfId="3812"/>
    <cellStyle name="40 % – Zvýraznění2 2 6" xfId="3813"/>
    <cellStyle name="40 % – Zvýraznění2 2 6 2" xfId="3814"/>
    <cellStyle name="40 % – Zvýraznění2 2 7" xfId="3815"/>
    <cellStyle name="40 % – Zvýraznění2 2 7 2" xfId="3816"/>
    <cellStyle name="40 % – Zvýraznění2 2 8" xfId="3817"/>
    <cellStyle name="40 % – Zvýraznění2 2 8 2" xfId="3818"/>
    <cellStyle name="40 % – Zvýraznění2 2 9" xfId="3819"/>
    <cellStyle name="40 % – Zvýraznění2 2 9 2" xfId="3820"/>
    <cellStyle name="40 % – Zvýraznění2 20" xfId="3821"/>
    <cellStyle name="40 % – Zvýraznění2 20 2" xfId="11141"/>
    <cellStyle name="40 % – Zvýraznění2 20 2 2" xfId="26341"/>
    <cellStyle name="40 % – Zvýraznění2 20 2 3" xfId="54732"/>
    <cellStyle name="40 % – Zvýraznění2 20 2 4" xfId="54733"/>
    <cellStyle name="40 % – Zvýraznění2 20 2 5" xfId="54734"/>
    <cellStyle name="40 % – Zvýraznění2 20 3" xfId="13356"/>
    <cellStyle name="40 % – Zvýraznění2 20 3 2" xfId="28545"/>
    <cellStyle name="40 % – Zvýraznění2 20 3 3" xfId="54735"/>
    <cellStyle name="40 % – Zvýraznění2 20 3 4" xfId="54736"/>
    <cellStyle name="40 % – Zvýraznění2 20 4" xfId="17152"/>
    <cellStyle name="40 % – Zvýraznění2 20 4 2" xfId="32333"/>
    <cellStyle name="40 % – Zvýraznění2 20 5" xfId="36135"/>
    <cellStyle name="40 % – Zvýraznění2 20 6" xfId="20955"/>
    <cellStyle name="40 % – Zvýraznění2 20 7" xfId="41628"/>
    <cellStyle name="40 % – Zvýraznění2 20 8" xfId="41629"/>
    <cellStyle name="40 % – Zvýraznění2 21" xfId="7580"/>
    <cellStyle name="40 % – Zvýraznění2 21 2" xfId="22801"/>
    <cellStyle name="40 % – Zvýraznění2 21 3" xfId="54737"/>
    <cellStyle name="40 % – Zvýraznění2 21 4" xfId="54738"/>
    <cellStyle name="40 % – Zvýraznění2 22" xfId="54739"/>
    <cellStyle name="40 % – Zvýraznění2 23" xfId="64761"/>
    <cellStyle name="40 % – Zvýraznění2 24" xfId="64762"/>
    <cellStyle name="40 % – Zvýraznění2 25" xfId="64763"/>
    <cellStyle name="40 % – Zvýraznění2 26" xfId="64764"/>
    <cellStyle name="40 % – Zvýraznění2 27" xfId="64765"/>
    <cellStyle name="40 % – Zvýraznění2 28" xfId="64766"/>
    <cellStyle name="40 % – Zvýraznění2 3" xfId="132"/>
    <cellStyle name="40 % – Zvýraznění2 3 10" xfId="3822"/>
    <cellStyle name="40 % – Zvýraznění2 3 10 10" xfId="41630"/>
    <cellStyle name="40 % – Zvýraznění2 3 10 11" xfId="41631"/>
    <cellStyle name="40 % – Zvýraznění2 3 10 2" xfId="3823"/>
    <cellStyle name="40 % – Zvýraznění2 3 10 2 2" xfId="9683"/>
    <cellStyle name="40 % – Zvýraznění2 3 10 2 2 2" xfId="24899"/>
    <cellStyle name="40 % – Zvýraznění2 3 10 2 2 3" xfId="54740"/>
    <cellStyle name="40 % – Zvýraznění2 3 10 2 2 4" xfId="54741"/>
    <cellStyle name="40 % – Zvýraznění2 3 10 2 2 5" xfId="54742"/>
    <cellStyle name="40 % – Zvýraznění2 3 10 2 3" xfId="13358"/>
    <cellStyle name="40 % – Zvýraznění2 3 10 2 3 2" xfId="28547"/>
    <cellStyle name="40 % – Zvýraznění2 3 10 2 3 3" xfId="54743"/>
    <cellStyle name="40 % – Zvýraznění2 3 10 2 3 4" xfId="54744"/>
    <cellStyle name="40 % – Zvýraznění2 3 10 2 4" xfId="17154"/>
    <cellStyle name="40 % – Zvýraznění2 3 10 2 4 2" xfId="32335"/>
    <cellStyle name="40 % – Zvýraznění2 3 10 2 5" xfId="36137"/>
    <cellStyle name="40 % – Zvýraznění2 3 10 2 6" xfId="20957"/>
    <cellStyle name="40 % – Zvýraznění2 3 10 2 7" xfId="41632"/>
    <cellStyle name="40 % – Zvýraznění2 3 10 2 8" xfId="41633"/>
    <cellStyle name="40 % – Zvýraznění2 3 10 3" xfId="3824"/>
    <cellStyle name="40 % – Zvýraznění2 3 10 3 2" xfId="9684"/>
    <cellStyle name="40 % – Zvýraznění2 3 10 3 2 2" xfId="24900"/>
    <cellStyle name="40 % – Zvýraznění2 3 10 3 2 3" xfId="54745"/>
    <cellStyle name="40 % – Zvýraznění2 3 10 3 2 4" xfId="54746"/>
    <cellStyle name="40 % – Zvýraznění2 3 10 3 2 5" xfId="54747"/>
    <cellStyle name="40 % – Zvýraznění2 3 10 3 3" xfId="13359"/>
    <cellStyle name="40 % – Zvýraznění2 3 10 3 3 2" xfId="28548"/>
    <cellStyle name="40 % – Zvýraznění2 3 10 3 3 3" xfId="54748"/>
    <cellStyle name="40 % – Zvýraznění2 3 10 3 3 4" xfId="54749"/>
    <cellStyle name="40 % – Zvýraznění2 3 10 3 4" xfId="17155"/>
    <cellStyle name="40 % – Zvýraznění2 3 10 3 4 2" xfId="32336"/>
    <cellStyle name="40 % – Zvýraznění2 3 10 3 5" xfId="36138"/>
    <cellStyle name="40 % – Zvýraznění2 3 10 3 6" xfId="20958"/>
    <cellStyle name="40 % – Zvýraznění2 3 10 3 7" xfId="41634"/>
    <cellStyle name="40 % – Zvýraznění2 3 10 3 8" xfId="41635"/>
    <cellStyle name="40 % – Zvýraznění2 3 10 4" xfId="3825"/>
    <cellStyle name="40 % – Zvýraznění2 3 10 4 2" xfId="9685"/>
    <cellStyle name="40 % – Zvýraznění2 3 10 4 2 2" xfId="24901"/>
    <cellStyle name="40 % – Zvýraznění2 3 10 4 2 3" xfId="54750"/>
    <cellStyle name="40 % – Zvýraznění2 3 10 4 2 4" xfId="54751"/>
    <cellStyle name="40 % – Zvýraznění2 3 10 4 2 5" xfId="54752"/>
    <cellStyle name="40 % – Zvýraznění2 3 10 4 3" xfId="13360"/>
    <cellStyle name="40 % – Zvýraznění2 3 10 4 3 2" xfId="28549"/>
    <cellStyle name="40 % – Zvýraznění2 3 10 4 3 3" xfId="54753"/>
    <cellStyle name="40 % – Zvýraznění2 3 10 4 3 4" xfId="54754"/>
    <cellStyle name="40 % – Zvýraznění2 3 10 4 4" xfId="17156"/>
    <cellStyle name="40 % – Zvýraznění2 3 10 4 4 2" xfId="32337"/>
    <cellStyle name="40 % – Zvýraznění2 3 10 4 5" xfId="36139"/>
    <cellStyle name="40 % – Zvýraznění2 3 10 4 6" xfId="20959"/>
    <cellStyle name="40 % – Zvýraznění2 3 10 4 7" xfId="41636"/>
    <cellStyle name="40 % – Zvýraznění2 3 10 4 8" xfId="41637"/>
    <cellStyle name="40 % – Zvýraznění2 3 10 5" xfId="8083"/>
    <cellStyle name="40 % – Zvýraznění2 3 10 5 2" xfId="23299"/>
    <cellStyle name="40 % – Zvýraznění2 3 10 5 3" xfId="54755"/>
    <cellStyle name="40 % – Zvýraznění2 3 10 5 4" xfId="54756"/>
    <cellStyle name="40 % – Zvýraznění2 3 10 5 5" xfId="54757"/>
    <cellStyle name="40 % – Zvýraznění2 3 10 6" xfId="13357"/>
    <cellStyle name="40 % – Zvýraznění2 3 10 6 2" xfId="28546"/>
    <cellStyle name="40 % – Zvýraznění2 3 10 6 3" xfId="54758"/>
    <cellStyle name="40 % – Zvýraznění2 3 10 6 4" xfId="54759"/>
    <cellStyle name="40 % – Zvýraznění2 3 10 7" xfId="17153"/>
    <cellStyle name="40 % – Zvýraznění2 3 10 7 2" xfId="32334"/>
    <cellStyle name="40 % – Zvýraznění2 3 10 8" xfId="36136"/>
    <cellStyle name="40 % – Zvýraznění2 3 10 9" xfId="20956"/>
    <cellStyle name="40 % – Zvýraznění2 3 11" xfId="3826"/>
    <cellStyle name="40 % – Zvýraznění2 3 11 2" xfId="9686"/>
    <cellStyle name="40 % – Zvýraznění2 3 11 2 2" xfId="24902"/>
    <cellStyle name="40 % – Zvýraznění2 3 11 2 3" xfId="54760"/>
    <cellStyle name="40 % – Zvýraznění2 3 11 2 4" xfId="54761"/>
    <cellStyle name="40 % – Zvýraznění2 3 11 2 5" xfId="54762"/>
    <cellStyle name="40 % – Zvýraznění2 3 11 3" xfId="13361"/>
    <cellStyle name="40 % – Zvýraznění2 3 11 3 2" xfId="28550"/>
    <cellStyle name="40 % – Zvýraznění2 3 11 3 3" xfId="54763"/>
    <cellStyle name="40 % – Zvýraznění2 3 11 3 4" xfId="54764"/>
    <cellStyle name="40 % – Zvýraznění2 3 11 4" xfId="17157"/>
    <cellStyle name="40 % – Zvýraznění2 3 11 4 2" xfId="32338"/>
    <cellStyle name="40 % – Zvýraznění2 3 11 5" xfId="36140"/>
    <cellStyle name="40 % – Zvýraznění2 3 11 6" xfId="20960"/>
    <cellStyle name="40 % – Zvýraznění2 3 11 7" xfId="41638"/>
    <cellStyle name="40 % – Zvýraznění2 3 11 8" xfId="41639"/>
    <cellStyle name="40 % – Zvýraznění2 3 12" xfId="3827"/>
    <cellStyle name="40 % – Zvýraznění2 3 12 2" xfId="9687"/>
    <cellStyle name="40 % – Zvýraznění2 3 12 2 2" xfId="24903"/>
    <cellStyle name="40 % – Zvýraznění2 3 12 2 3" xfId="54765"/>
    <cellStyle name="40 % – Zvýraznění2 3 12 2 4" xfId="54766"/>
    <cellStyle name="40 % – Zvýraznění2 3 12 2 5" xfId="54767"/>
    <cellStyle name="40 % – Zvýraznění2 3 12 3" xfId="13362"/>
    <cellStyle name="40 % – Zvýraznění2 3 12 3 2" xfId="28551"/>
    <cellStyle name="40 % – Zvýraznění2 3 12 3 3" xfId="54768"/>
    <cellStyle name="40 % – Zvýraznění2 3 12 3 4" xfId="54769"/>
    <cellStyle name="40 % – Zvýraznění2 3 12 4" xfId="17158"/>
    <cellStyle name="40 % – Zvýraznění2 3 12 4 2" xfId="32339"/>
    <cellStyle name="40 % – Zvýraznění2 3 12 5" xfId="36141"/>
    <cellStyle name="40 % – Zvýraznění2 3 12 6" xfId="20961"/>
    <cellStyle name="40 % – Zvýraznění2 3 12 7" xfId="41640"/>
    <cellStyle name="40 % – Zvýraznění2 3 12 8" xfId="41641"/>
    <cellStyle name="40 % – Zvýraznění2 3 13" xfId="3828"/>
    <cellStyle name="40 % – Zvýraznění2 3 13 2" xfId="9688"/>
    <cellStyle name="40 % – Zvýraznění2 3 13 2 2" xfId="24904"/>
    <cellStyle name="40 % – Zvýraznění2 3 13 2 3" xfId="54770"/>
    <cellStyle name="40 % – Zvýraznění2 3 13 2 4" xfId="54771"/>
    <cellStyle name="40 % – Zvýraznění2 3 13 2 5" xfId="54772"/>
    <cellStyle name="40 % – Zvýraznění2 3 13 3" xfId="13363"/>
    <cellStyle name="40 % – Zvýraznění2 3 13 3 2" xfId="28552"/>
    <cellStyle name="40 % – Zvýraznění2 3 13 3 3" xfId="54773"/>
    <cellStyle name="40 % – Zvýraznění2 3 13 3 4" xfId="54774"/>
    <cellStyle name="40 % – Zvýraznění2 3 13 4" xfId="17159"/>
    <cellStyle name="40 % – Zvýraznění2 3 13 4 2" xfId="32340"/>
    <cellStyle name="40 % – Zvýraznění2 3 13 5" xfId="36142"/>
    <cellStyle name="40 % – Zvýraznění2 3 13 6" xfId="20962"/>
    <cellStyle name="40 % – Zvýraznění2 3 13 7" xfId="41642"/>
    <cellStyle name="40 % – Zvýraznění2 3 13 8" xfId="41643"/>
    <cellStyle name="40 % – Zvýraznění2 3 14" xfId="3829"/>
    <cellStyle name="40 % – Zvýraznění2 3 14 2" xfId="3830"/>
    <cellStyle name="40 % – Zvýraznění2 3 15" xfId="3831"/>
    <cellStyle name="40 % – Zvýraznění2 3 15 2" xfId="3832"/>
    <cellStyle name="40 % – Zvýraznění2 3 16" xfId="3833"/>
    <cellStyle name="40 % – Zvýraznění2 3 16 2" xfId="3834"/>
    <cellStyle name="40 % – Zvýraznění2 3 17" xfId="3835"/>
    <cellStyle name="40 % – Zvýraznění2 3 17 2" xfId="3836"/>
    <cellStyle name="40 % – Zvýraznění2 3 18" xfId="3837"/>
    <cellStyle name="40 % – Zvýraznění2 3 18 2" xfId="3838"/>
    <cellStyle name="40 % – Zvýraznění2 3 19" xfId="3839"/>
    <cellStyle name="40 % – Zvýraznění2 3 19 2" xfId="3840"/>
    <cellStyle name="40 % – Zvýraznění2 3 2" xfId="497"/>
    <cellStyle name="40 % – Zvýraznění2 3 2 10" xfId="3841"/>
    <cellStyle name="40 % – Zvýraznění2 3 2 10 2" xfId="9689"/>
    <cellStyle name="40 % – Zvýraznění2 3 2 10 2 2" xfId="24905"/>
    <cellStyle name="40 % – Zvýraznění2 3 2 10 2 3" xfId="54775"/>
    <cellStyle name="40 % – Zvýraznění2 3 2 10 2 4" xfId="54776"/>
    <cellStyle name="40 % – Zvýraznění2 3 2 10 2 5" xfId="54777"/>
    <cellStyle name="40 % – Zvýraznění2 3 2 10 3" xfId="13364"/>
    <cellStyle name="40 % – Zvýraznění2 3 2 10 3 2" xfId="28553"/>
    <cellStyle name="40 % – Zvýraznění2 3 2 10 3 3" xfId="54778"/>
    <cellStyle name="40 % – Zvýraznění2 3 2 10 3 4" xfId="54779"/>
    <cellStyle name="40 % – Zvýraznění2 3 2 10 4" xfId="17161"/>
    <cellStyle name="40 % – Zvýraznění2 3 2 10 4 2" xfId="32342"/>
    <cellStyle name="40 % – Zvýraznění2 3 2 10 5" xfId="36143"/>
    <cellStyle name="40 % – Zvýraznění2 3 2 10 6" xfId="20963"/>
    <cellStyle name="40 % – Zvýraznění2 3 2 10 7" xfId="41644"/>
    <cellStyle name="40 % – Zvýraznění2 3 2 10 8" xfId="41645"/>
    <cellStyle name="40 % – Zvýraznění2 3 2 11" xfId="3842"/>
    <cellStyle name="40 % – Zvýraznění2 3 2 11 2" xfId="9690"/>
    <cellStyle name="40 % – Zvýraznění2 3 2 11 2 2" xfId="24906"/>
    <cellStyle name="40 % – Zvýraznění2 3 2 11 2 3" xfId="54780"/>
    <cellStyle name="40 % – Zvýraznění2 3 2 11 2 4" xfId="54781"/>
    <cellStyle name="40 % – Zvýraznění2 3 2 11 2 5" xfId="54782"/>
    <cellStyle name="40 % – Zvýraznění2 3 2 11 3" xfId="13365"/>
    <cellStyle name="40 % – Zvýraznění2 3 2 11 3 2" xfId="28554"/>
    <cellStyle name="40 % – Zvýraznění2 3 2 11 3 3" xfId="54783"/>
    <cellStyle name="40 % – Zvýraznění2 3 2 11 3 4" xfId="54784"/>
    <cellStyle name="40 % – Zvýraznění2 3 2 11 4" xfId="17162"/>
    <cellStyle name="40 % – Zvýraznění2 3 2 11 4 2" xfId="32343"/>
    <cellStyle name="40 % – Zvýraznění2 3 2 11 5" xfId="36144"/>
    <cellStyle name="40 % – Zvýraznění2 3 2 11 6" xfId="20964"/>
    <cellStyle name="40 % – Zvýraznění2 3 2 11 7" xfId="41646"/>
    <cellStyle name="40 % – Zvýraznění2 3 2 11 8" xfId="41647"/>
    <cellStyle name="40 % – Zvýraznění2 3 2 12" xfId="3843"/>
    <cellStyle name="40 % – Zvýraznění2 3 2 12 2" xfId="3844"/>
    <cellStyle name="40 % – Zvýraznění2 3 2 13" xfId="3845"/>
    <cellStyle name="40 % – Zvýraznění2 3 2 13 2" xfId="3846"/>
    <cellStyle name="40 % – Zvýraznění2 3 2 14" xfId="3847"/>
    <cellStyle name="40 % – Zvýraznění2 3 2 14 2" xfId="3848"/>
    <cellStyle name="40 % – Zvýraznění2 3 2 15" xfId="3849"/>
    <cellStyle name="40 % – Zvýraznění2 3 2 15 2" xfId="3850"/>
    <cellStyle name="40 % – Zvýraznění2 3 2 16" xfId="3851"/>
    <cellStyle name="40 % – Zvýraznění2 3 2 16 2" xfId="3852"/>
    <cellStyle name="40 % – Zvýraznění2 3 2 17" xfId="3853"/>
    <cellStyle name="40 % – Zvýraznění2 3 2 17 2" xfId="3854"/>
    <cellStyle name="40 % – Zvýraznění2 3 2 18" xfId="3855"/>
    <cellStyle name="40 % – Zvýraznění2 3 2 18 2" xfId="3856"/>
    <cellStyle name="40 % – Zvýraznění2 3 2 19" xfId="3857"/>
    <cellStyle name="40 % – Zvýraznění2 3 2 2" xfId="498"/>
    <cellStyle name="40 % – Zvýraznění2 3 2 2 10" xfId="3858"/>
    <cellStyle name="40 % – Zvýraznění2 3 2 2 10 2" xfId="11142"/>
    <cellStyle name="40 % – Zvýraznění2 3 2 2 10 2 2" xfId="26342"/>
    <cellStyle name="40 % – Zvýraznění2 3 2 2 10 2 3" xfId="54785"/>
    <cellStyle name="40 % – Zvýraznění2 3 2 2 10 2 4" xfId="54786"/>
    <cellStyle name="40 % – Zvýraznění2 3 2 2 10 2 5" xfId="54787"/>
    <cellStyle name="40 % – Zvýraznění2 3 2 2 10 3" xfId="13366"/>
    <cellStyle name="40 % – Zvýraznění2 3 2 2 10 3 2" xfId="28555"/>
    <cellStyle name="40 % – Zvýraznění2 3 2 2 10 3 3" xfId="54788"/>
    <cellStyle name="40 % – Zvýraznění2 3 2 2 10 3 4" xfId="54789"/>
    <cellStyle name="40 % – Zvýraznění2 3 2 2 10 4" xfId="17163"/>
    <cellStyle name="40 % – Zvýraznění2 3 2 2 10 4 2" xfId="32344"/>
    <cellStyle name="40 % – Zvýraznění2 3 2 2 10 5" xfId="36145"/>
    <cellStyle name="40 % – Zvýraznění2 3 2 2 10 6" xfId="20965"/>
    <cellStyle name="40 % – Zvýraznění2 3 2 2 10 7" xfId="41648"/>
    <cellStyle name="40 % – Zvýraznění2 3 2 2 10 8" xfId="41649"/>
    <cellStyle name="40 % – Zvýraznění2 3 2 2 11" xfId="7872"/>
    <cellStyle name="40 % – Zvýraznění2 3 2 2 11 2" xfId="23091"/>
    <cellStyle name="40 % – Zvýraznění2 3 2 2 11 3" xfId="54790"/>
    <cellStyle name="40 % – Zvýraznění2 3 2 2 11 4" xfId="54791"/>
    <cellStyle name="40 % – Zvýraznění2 3 2 2 11 5" xfId="54792"/>
    <cellStyle name="40 % – Zvýraznění2 3 2 2 12" xfId="11575"/>
    <cellStyle name="40 % – Zvýraznění2 3 2 2 12 2" xfId="26771"/>
    <cellStyle name="40 % – Zvýraznění2 3 2 2 12 3" xfId="54793"/>
    <cellStyle name="40 % – Zvýraznění2 3 2 2 12 4" xfId="54794"/>
    <cellStyle name="40 % – Zvýraznění2 3 2 2 13" xfId="15375"/>
    <cellStyle name="40 % – Zvýraznění2 3 2 2 13 2" xfId="30556"/>
    <cellStyle name="40 % – Zvýraznění2 3 2 2 14" xfId="34361"/>
    <cellStyle name="40 % – Zvýraznění2 3 2 2 15" xfId="19181"/>
    <cellStyle name="40 % – Zvýraznění2 3 2 2 16" xfId="41650"/>
    <cellStyle name="40 % – Zvýraznění2 3 2 2 17" xfId="41651"/>
    <cellStyle name="40 % – Zvýraznění2 3 2 2 2" xfId="3859"/>
    <cellStyle name="40 % – Zvýraznění2 3 2 2 2 2" xfId="3860"/>
    <cellStyle name="40 % – Zvýraznění2 3 2 2 3" xfId="3861"/>
    <cellStyle name="40 % – Zvýraznění2 3 2 2 3 2" xfId="3862"/>
    <cellStyle name="40 % – Zvýraznění2 3 2 2 4" xfId="3863"/>
    <cellStyle name="40 % – Zvýraznění2 3 2 2 4 2" xfId="3864"/>
    <cellStyle name="40 % – Zvýraznění2 3 2 2 5" xfId="3865"/>
    <cellStyle name="40 % – Zvýraznění2 3 2 2 5 2" xfId="3866"/>
    <cellStyle name="40 % – Zvýraznění2 3 2 2 6" xfId="3867"/>
    <cellStyle name="40 % – Zvýraznění2 3 2 2 6 2" xfId="3868"/>
    <cellStyle name="40 % – Zvýraznění2 3 2 2 7" xfId="3869"/>
    <cellStyle name="40 % – Zvýraznění2 3 2 2 7 2" xfId="9691"/>
    <cellStyle name="40 % – Zvýraznění2 3 2 2 7 2 2" xfId="24907"/>
    <cellStyle name="40 % – Zvýraznění2 3 2 2 7 2 3" xfId="54795"/>
    <cellStyle name="40 % – Zvýraznění2 3 2 2 7 2 4" xfId="54796"/>
    <cellStyle name="40 % – Zvýraznění2 3 2 2 7 2 5" xfId="54797"/>
    <cellStyle name="40 % – Zvýraznění2 3 2 2 7 3" xfId="13367"/>
    <cellStyle name="40 % – Zvýraznění2 3 2 2 7 3 2" xfId="28556"/>
    <cellStyle name="40 % – Zvýraznění2 3 2 2 7 3 3" xfId="54798"/>
    <cellStyle name="40 % – Zvýraznění2 3 2 2 7 3 4" xfId="54799"/>
    <cellStyle name="40 % – Zvýraznění2 3 2 2 7 4" xfId="17164"/>
    <cellStyle name="40 % – Zvýraznění2 3 2 2 7 4 2" xfId="32345"/>
    <cellStyle name="40 % – Zvýraznění2 3 2 2 7 5" xfId="36146"/>
    <cellStyle name="40 % – Zvýraznění2 3 2 2 7 6" xfId="20966"/>
    <cellStyle name="40 % – Zvýraznění2 3 2 2 7 7" xfId="41652"/>
    <cellStyle name="40 % – Zvýraznění2 3 2 2 7 8" xfId="41653"/>
    <cellStyle name="40 % – Zvýraznění2 3 2 2 8" xfId="3870"/>
    <cellStyle name="40 % – Zvýraznění2 3 2 2 8 2" xfId="9692"/>
    <cellStyle name="40 % – Zvýraznění2 3 2 2 8 2 2" xfId="24908"/>
    <cellStyle name="40 % – Zvýraznění2 3 2 2 8 2 3" xfId="54800"/>
    <cellStyle name="40 % – Zvýraznění2 3 2 2 8 2 4" xfId="54801"/>
    <cellStyle name="40 % – Zvýraznění2 3 2 2 8 2 5" xfId="54802"/>
    <cellStyle name="40 % – Zvýraznění2 3 2 2 8 3" xfId="13368"/>
    <cellStyle name="40 % – Zvýraznění2 3 2 2 8 3 2" xfId="28557"/>
    <cellStyle name="40 % – Zvýraznění2 3 2 2 8 3 3" xfId="54803"/>
    <cellStyle name="40 % – Zvýraznění2 3 2 2 8 3 4" xfId="54804"/>
    <cellStyle name="40 % – Zvýraznění2 3 2 2 8 4" xfId="17165"/>
    <cellStyle name="40 % – Zvýraznění2 3 2 2 8 4 2" xfId="32346"/>
    <cellStyle name="40 % – Zvýraznění2 3 2 2 8 5" xfId="36147"/>
    <cellStyle name="40 % – Zvýraznění2 3 2 2 8 6" xfId="20967"/>
    <cellStyle name="40 % – Zvýraznění2 3 2 2 8 7" xfId="41654"/>
    <cellStyle name="40 % – Zvýraznění2 3 2 2 8 8" xfId="41655"/>
    <cellStyle name="40 % – Zvýraznění2 3 2 2 9" xfId="3871"/>
    <cellStyle name="40 % – Zvýraznění2 3 2 2 9 2" xfId="9693"/>
    <cellStyle name="40 % – Zvýraznění2 3 2 2 9 2 2" xfId="24909"/>
    <cellStyle name="40 % – Zvýraznění2 3 2 2 9 2 3" xfId="54805"/>
    <cellStyle name="40 % – Zvýraznění2 3 2 2 9 2 4" xfId="54806"/>
    <cellStyle name="40 % – Zvýraznění2 3 2 2 9 2 5" xfId="54807"/>
    <cellStyle name="40 % – Zvýraznění2 3 2 2 9 3" xfId="13369"/>
    <cellStyle name="40 % – Zvýraznění2 3 2 2 9 3 2" xfId="28558"/>
    <cellStyle name="40 % – Zvýraznění2 3 2 2 9 3 3" xfId="54808"/>
    <cellStyle name="40 % – Zvýraznění2 3 2 2 9 3 4" xfId="54809"/>
    <cellStyle name="40 % – Zvýraznění2 3 2 2 9 4" xfId="17166"/>
    <cellStyle name="40 % – Zvýraznění2 3 2 2 9 4 2" xfId="32347"/>
    <cellStyle name="40 % – Zvýraznění2 3 2 2 9 5" xfId="36148"/>
    <cellStyle name="40 % – Zvýraznění2 3 2 2 9 6" xfId="20968"/>
    <cellStyle name="40 % – Zvýraznění2 3 2 2 9 7" xfId="41656"/>
    <cellStyle name="40 % – Zvýraznění2 3 2 2 9 8" xfId="41657"/>
    <cellStyle name="40 % – Zvýraznění2 3 2 3" xfId="499"/>
    <cellStyle name="40 % – Zvýraznění2 3 2 3 10" xfId="19182"/>
    <cellStyle name="40 % – Zvýraznění2 3 2 3 11" xfId="41658"/>
    <cellStyle name="40 % – Zvýraznění2 3 2 3 12" xfId="41659"/>
    <cellStyle name="40 % – Zvýraznění2 3 2 3 2" xfId="3872"/>
    <cellStyle name="40 % – Zvýraznění2 3 2 3 2 2" xfId="9694"/>
    <cellStyle name="40 % – Zvýraznění2 3 2 3 2 2 2" xfId="24910"/>
    <cellStyle name="40 % – Zvýraznění2 3 2 3 2 2 3" xfId="54810"/>
    <cellStyle name="40 % – Zvýraznění2 3 2 3 2 2 4" xfId="54811"/>
    <cellStyle name="40 % – Zvýraznění2 3 2 3 2 2 5" xfId="54812"/>
    <cellStyle name="40 % – Zvýraznění2 3 2 3 2 3" xfId="13370"/>
    <cellStyle name="40 % – Zvýraznění2 3 2 3 2 3 2" xfId="28559"/>
    <cellStyle name="40 % – Zvýraznění2 3 2 3 2 3 3" xfId="54813"/>
    <cellStyle name="40 % – Zvýraznění2 3 2 3 2 3 4" xfId="54814"/>
    <cellStyle name="40 % – Zvýraznění2 3 2 3 2 4" xfId="17167"/>
    <cellStyle name="40 % – Zvýraznění2 3 2 3 2 4 2" xfId="32348"/>
    <cellStyle name="40 % – Zvýraznění2 3 2 3 2 5" xfId="36149"/>
    <cellStyle name="40 % – Zvýraznění2 3 2 3 2 6" xfId="20969"/>
    <cellStyle name="40 % – Zvýraznění2 3 2 3 2 7" xfId="41660"/>
    <cellStyle name="40 % – Zvýraznění2 3 2 3 2 8" xfId="41661"/>
    <cellStyle name="40 % – Zvýraznění2 3 2 3 3" xfId="3873"/>
    <cellStyle name="40 % – Zvýraznění2 3 2 3 3 2" xfId="9695"/>
    <cellStyle name="40 % – Zvýraznění2 3 2 3 3 2 2" xfId="24911"/>
    <cellStyle name="40 % – Zvýraznění2 3 2 3 3 2 3" xfId="54815"/>
    <cellStyle name="40 % – Zvýraznění2 3 2 3 3 2 4" xfId="54816"/>
    <cellStyle name="40 % – Zvýraznění2 3 2 3 3 2 5" xfId="54817"/>
    <cellStyle name="40 % – Zvýraznění2 3 2 3 3 3" xfId="13371"/>
    <cellStyle name="40 % – Zvýraznění2 3 2 3 3 3 2" xfId="28560"/>
    <cellStyle name="40 % – Zvýraznění2 3 2 3 3 3 3" xfId="54818"/>
    <cellStyle name="40 % – Zvýraznění2 3 2 3 3 3 4" xfId="54819"/>
    <cellStyle name="40 % – Zvýraznění2 3 2 3 3 4" xfId="17168"/>
    <cellStyle name="40 % – Zvýraznění2 3 2 3 3 4 2" xfId="32349"/>
    <cellStyle name="40 % – Zvýraznění2 3 2 3 3 5" xfId="36150"/>
    <cellStyle name="40 % – Zvýraznění2 3 2 3 3 6" xfId="20970"/>
    <cellStyle name="40 % – Zvýraznění2 3 2 3 3 7" xfId="41662"/>
    <cellStyle name="40 % – Zvýraznění2 3 2 3 3 8" xfId="41663"/>
    <cellStyle name="40 % – Zvýraznění2 3 2 3 4" xfId="3874"/>
    <cellStyle name="40 % – Zvýraznění2 3 2 3 4 2" xfId="9696"/>
    <cellStyle name="40 % – Zvýraznění2 3 2 3 4 2 2" xfId="24912"/>
    <cellStyle name="40 % – Zvýraznění2 3 2 3 4 2 3" xfId="54820"/>
    <cellStyle name="40 % – Zvýraznění2 3 2 3 4 2 4" xfId="54821"/>
    <cellStyle name="40 % – Zvýraznění2 3 2 3 4 2 5" xfId="54822"/>
    <cellStyle name="40 % – Zvýraznění2 3 2 3 4 3" xfId="13372"/>
    <cellStyle name="40 % – Zvýraznění2 3 2 3 4 3 2" xfId="28561"/>
    <cellStyle name="40 % – Zvýraznění2 3 2 3 4 3 3" xfId="54823"/>
    <cellStyle name="40 % – Zvýraznění2 3 2 3 4 3 4" xfId="54824"/>
    <cellStyle name="40 % – Zvýraznění2 3 2 3 4 4" xfId="17169"/>
    <cellStyle name="40 % – Zvýraznění2 3 2 3 4 4 2" xfId="32350"/>
    <cellStyle name="40 % – Zvýraznění2 3 2 3 4 5" xfId="36151"/>
    <cellStyle name="40 % – Zvýraznění2 3 2 3 4 6" xfId="20971"/>
    <cellStyle name="40 % – Zvýraznění2 3 2 3 4 7" xfId="41664"/>
    <cellStyle name="40 % – Zvýraznění2 3 2 3 4 8" xfId="41665"/>
    <cellStyle name="40 % – Zvýraznění2 3 2 3 5" xfId="3875"/>
    <cellStyle name="40 % – Zvýraznění2 3 2 3 5 2" xfId="11287"/>
    <cellStyle name="40 % – Zvýraznění2 3 2 3 5 2 2" xfId="26487"/>
    <cellStyle name="40 % – Zvýraznění2 3 2 3 5 2 3" xfId="54825"/>
    <cellStyle name="40 % – Zvýraznění2 3 2 3 5 2 4" xfId="54826"/>
    <cellStyle name="40 % – Zvýraznění2 3 2 3 5 2 5" xfId="54827"/>
    <cellStyle name="40 % – Zvýraznění2 3 2 3 5 3" xfId="13373"/>
    <cellStyle name="40 % – Zvýraznění2 3 2 3 5 3 2" xfId="28562"/>
    <cellStyle name="40 % – Zvýraznění2 3 2 3 5 3 3" xfId="54828"/>
    <cellStyle name="40 % – Zvýraznění2 3 2 3 5 3 4" xfId="54829"/>
    <cellStyle name="40 % – Zvýraznění2 3 2 3 5 4" xfId="17170"/>
    <cellStyle name="40 % – Zvýraznění2 3 2 3 5 4 2" xfId="32351"/>
    <cellStyle name="40 % – Zvýraznění2 3 2 3 5 5" xfId="36152"/>
    <cellStyle name="40 % – Zvýraznění2 3 2 3 5 6" xfId="20972"/>
    <cellStyle name="40 % – Zvýraznění2 3 2 3 5 7" xfId="41666"/>
    <cellStyle name="40 % – Zvýraznění2 3 2 3 5 8" xfId="41667"/>
    <cellStyle name="40 % – Zvýraznění2 3 2 3 6" xfId="7798"/>
    <cellStyle name="40 % – Zvýraznění2 3 2 3 6 2" xfId="23017"/>
    <cellStyle name="40 % – Zvýraznění2 3 2 3 6 3" xfId="54830"/>
    <cellStyle name="40 % – Zvýraznění2 3 2 3 6 4" xfId="54831"/>
    <cellStyle name="40 % – Zvýraznění2 3 2 3 6 5" xfId="54832"/>
    <cellStyle name="40 % – Zvýraznění2 3 2 3 7" xfId="11576"/>
    <cellStyle name="40 % – Zvýraznění2 3 2 3 7 2" xfId="26772"/>
    <cellStyle name="40 % – Zvýraznění2 3 2 3 7 3" xfId="54833"/>
    <cellStyle name="40 % – Zvýraznění2 3 2 3 7 4" xfId="54834"/>
    <cellStyle name="40 % – Zvýraznění2 3 2 3 8" xfId="15376"/>
    <cellStyle name="40 % – Zvýraznění2 3 2 3 8 2" xfId="30557"/>
    <cellStyle name="40 % – Zvýraznění2 3 2 3 9" xfId="34362"/>
    <cellStyle name="40 % – Zvýraznění2 3 2 4" xfId="500"/>
    <cellStyle name="40 % – Zvýraznění2 3 2 4 10" xfId="19183"/>
    <cellStyle name="40 % – Zvýraznění2 3 2 4 11" xfId="41668"/>
    <cellStyle name="40 % – Zvýraznění2 3 2 4 12" xfId="41669"/>
    <cellStyle name="40 % – Zvýraznění2 3 2 4 2" xfId="3876"/>
    <cellStyle name="40 % – Zvýraznění2 3 2 4 2 2" xfId="9697"/>
    <cellStyle name="40 % – Zvýraznění2 3 2 4 2 2 2" xfId="24913"/>
    <cellStyle name="40 % – Zvýraznění2 3 2 4 2 2 3" xfId="54835"/>
    <cellStyle name="40 % – Zvýraznění2 3 2 4 2 2 4" xfId="54836"/>
    <cellStyle name="40 % – Zvýraznění2 3 2 4 2 2 5" xfId="54837"/>
    <cellStyle name="40 % – Zvýraznění2 3 2 4 2 3" xfId="13374"/>
    <cellStyle name="40 % – Zvýraznění2 3 2 4 2 3 2" xfId="28563"/>
    <cellStyle name="40 % – Zvýraznění2 3 2 4 2 3 3" xfId="54838"/>
    <cellStyle name="40 % – Zvýraznění2 3 2 4 2 3 4" xfId="54839"/>
    <cellStyle name="40 % – Zvýraznění2 3 2 4 2 4" xfId="17171"/>
    <cellStyle name="40 % – Zvýraznění2 3 2 4 2 4 2" xfId="32352"/>
    <cellStyle name="40 % – Zvýraznění2 3 2 4 2 5" xfId="36153"/>
    <cellStyle name="40 % – Zvýraznění2 3 2 4 2 6" xfId="20973"/>
    <cellStyle name="40 % – Zvýraznění2 3 2 4 2 7" xfId="41670"/>
    <cellStyle name="40 % – Zvýraznění2 3 2 4 2 8" xfId="41671"/>
    <cellStyle name="40 % – Zvýraznění2 3 2 4 3" xfId="3877"/>
    <cellStyle name="40 % – Zvýraznění2 3 2 4 3 2" xfId="9698"/>
    <cellStyle name="40 % – Zvýraznění2 3 2 4 3 2 2" xfId="24914"/>
    <cellStyle name="40 % – Zvýraznění2 3 2 4 3 2 3" xfId="54840"/>
    <cellStyle name="40 % – Zvýraznění2 3 2 4 3 2 4" xfId="54841"/>
    <cellStyle name="40 % – Zvýraznění2 3 2 4 3 2 5" xfId="54842"/>
    <cellStyle name="40 % – Zvýraznění2 3 2 4 3 3" xfId="13375"/>
    <cellStyle name="40 % – Zvýraznění2 3 2 4 3 3 2" xfId="28564"/>
    <cellStyle name="40 % – Zvýraznění2 3 2 4 3 3 3" xfId="54843"/>
    <cellStyle name="40 % – Zvýraznění2 3 2 4 3 3 4" xfId="54844"/>
    <cellStyle name="40 % – Zvýraznění2 3 2 4 3 4" xfId="17172"/>
    <cellStyle name="40 % – Zvýraznění2 3 2 4 3 4 2" xfId="32353"/>
    <cellStyle name="40 % – Zvýraznění2 3 2 4 3 5" xfId="36154"/>
    <cellStyle name="40 % – Zvýraznění2 3 2 4 3 6" xfId="20974"/>
    <cellStyle name="40 % – Zvýraznění2 3 2 4 3 7" xfId="41672"/>
    <cellStyle name="40 % – Zvýraznění2 3 2 4 3 8" xfId="41673"/>
    <cellStyle name="40 % – Zvýraznění2 3 2 4 4" xfId="3878"/>
    <cellStyle name="40 % – Zvýraznění2 3 2 4 4 2" xfId="9699"/>
    <cellStyle name="40 % – Zvýraznění2 3 2 4 4 2 2" xfId="24915"/>
    <cellStyle name="40 % – Zvýraznění2 3 2 4 4 2 3" xfId="54845"/>
    <cellStyle name="40 % – Zvýraznění2 3 2 4 4 2 4" xfId="54846"/>
    <cellStyle name="40 % – Zvýraznění2 3 2 4 4 2 5" xfId="54847"/>
    <cellStyle name="40 % – Zvýraznění2 3 2 4 4 3" xfId="13376"/>
    <cellStyle name="40 % – Zvýraznění2 3 2 4 4 3 2" xfId="28565"/>
    <cellStyle name="40 % – Zvýraznění2 3 2 4 4 3 3" xfId="54848"/>
    <cellStyle name="40 % – Zvýraznění2 3 2 4 4 3 4" xfId="54849"/>
    <cellStyle name="40 % – Zvýraznění2 3 2 4 4 4" xfId="17173"/>
    <cellStyle name="40 % – Zvýraznění2 3 2 4 4 4 2" xfId="32354"/>
    <cellStyle name="40 % – Zvýraznění2 3 2 4 4 5" xfId="36155"/>
    <cellStyle name="40 % – Zvýraznění2 3 2 4 4 6" xfId="20975"/>
    <cellStyle name="40 % – Zvýraznění2 3 2 4 4 7" xfId="41674"/>
    <cellStyle name="40 % – Zvýraznění2 3 2 4 4 8" xfId="41675"/>
    <cellStyle name="40 % – Zvýraznění2 3 2 4 5" xfId="3879"/>
    <cellStyle name="40 % – Zvýraznění2 3 2 4 5 2" xfId="11067"/>
    <cellStyle name="40 % – Zvýraznění2 3 2 4 5 2 2" xfId="26267"/>
    <cellStyle name="40 % – Zvýraznění2 3 2 4 5 2 3" xfId="54850"/>
    <cellStyle name="40 % – Zvýraznění2 3 2 4 5 2 4" xfId="54851"/>
    <cellStyle name="40 % – Zvýraznění2 3 2 4 5 2 5" xfId="54852"/>
    <cellStyle name="40 % – Zvýraznění2 3 2 4 5 3" xfId="13377"/>
    <cellStyle name="40 % – Zvýraznění2 3 2 4 5 3 2" xfId="28566"/>
    <cellStyle name="40 % – Zvýraznění2 3 2 4 5 3 3" xfId="54853"/>
    <cellStyle name="40 % – Zvýraznění2 3 2 4 5 3 4" xfId="54854"/>
    <cellStyle name="40 % – Zvýraznění2 3 2 4 5 4" xfId="17174"/>
    <cellStyle name="40 % – Zvýraznění2 3 2 4 5 4 2" xfId="32355"/>
    <cellStyle name="40 % – Zvýraznění2 3 2 4 5 5" xfId="36156"/>
    <cellStyle name="40 % – Zvýraznění2 3 2 4 5 6" xfId="20976"/>
    <cellStyle name="40 % – Zvýraznění2 3 2 4 5 7" xfId="41676"/>
    <cellStyle name="40 % – Zvýraznění2 3 2 4 5 8" xfId="41677"/>
    <cellStyle name="40 % – Zvýraznění2 3 2 4 6" xfId="7712"/>
    <cellStyle name="40 % – Zvýraznění2 3 2 4 6 2" xfId="22931"/>
    <cellStyle name="40 % – Zvýraznění2 3 2 4 6 3" xfId="54855"/>
    <cellStyle name="40 % – Zvýraznění2 3 2 4 6 4" xfId="54856"/>
    <cellStyle name="40 % – Zvýraznění2 3 2 4 6 5" xfId="54857"/>
    <cellStyle name="40 % – Zvýraznění2 3 2 4 7" xfId="11577"/>
    <cellStyle name="40 % – Zvýraznění2 3 2 4 7 2" xfId="26773"/>
    <cellStyle name="40 % – Zvýraznění2 3 2 4 7 3" xfId="54858"/>
    <cellStyle name="40 % – Zvýraznění2 3 2 4 7 4" xfId="54859"/>
    <cellStyle name="40 % – Zvýraznění2 3 2 4 8" xfId="15377"/>
    <cellStyle name="40 % – Zvýraznění2 3 2 4 8 2" xfId="30558"/>
    <cellStyle name="40 % – Zvýraznění2 3 2 4 9" xfId="34363"/>
    <cellStyle name="40 % – Zvýraznění2 3 2 5" xfId="3880"/>
    <cellStyle name="40 % – Zvýraznění2 3 2 5 10" xfId="41678"/>
    <cellStyle name="40 % – Zvýraznění2 3 2 5 11" xfId="41679"/>
    <cellStyle name="40 % – Zvýraznění2 3 2 5 2" xfId="3881"/>
    <cellStyle name="40 % – Zvýraznění2 3 2 5 2 2" xfId="9700"/>
    <cellStyle name="40 % – Zvýraznění2 3 2 5 2 2 2" xfId="24916"/>
    <cellStyle name="40 % – Zvýraznění2 3 2 5 2 2 3" xfId="54860"/>
    <cellStyle name="40 % – Zvýraznění2 3 2 5 2 2 4" xfId="54861"/>
    <cellStyle name="40 % – Zvýraznění2 3 2 5 2 2 5" xfId="54862"/>
    <cellStyle name="40 % – Zvýraznění2 3 2 5 2 3" xfId="13379"/>
    <cellStyle name="40 % – Zvýraznění2 3 2 5 2 3 2" xfId="28568"/>
    <cellStyle name="40 % – Zvýraznění2 3 2 5 2 3 3" xfId="54863"/>
    <cellStyle name="40 % – Zvýraznění2 3 2 5 2 3 4" xfId="54864"/>
    <cellStyle name="40 % – Zvýraznění2 3 2 5 2 4" xfId="17176"/>
    <cellStyle name="40 % – Zvýraznění2 3 2 5 2 4 2" xfId="32357"/>
    <cellStyle name="40 % – Zvýraznění2 3 2 5 2 5" xfId="36158"/>
    <cellStyle name="40 % – Zvýraznění2 3 2 5 2 6" xfId="20978"/>
    <cellStyle name="40 % – Zvýraznění2 3 2 5 2 7" xfId="41680"/>
    <cellStyle name="40 % – Zvýraznění2 3 2 5 2 8" xfId="41681"/>
    <cellStyle name="40 % – Zvýraznění2 3 2 5 3" xfId="3882"/>
    <cellStyle name="40 % – Zvýraznění2 3 2 5 3 2" xfId="9701"/>
    <cellStyle name="40 % – Zvýraznění2 3 2 5 3 2 2" xfId="24917"/>
    <cellStyle name="40 % – Zvýraznění2 3 2 5 3 2 3" xfId="54865"/>
    <cellStyle name="40 % – Zvýraznění2 3 2 5 3 2 4" xfId="54866"/>
    <cellStyle name="40 % – Zvýraznění2 3 2 5 3 2 5" xfId="54867"/>
    <cellStyle name="40 % – Zvýraznění2 3 2 5 3 3" xfId="13380"/>
    <cellStyle name="40 % – Zvýraznění2 3 2 5 3 3 2" xfId="28569"/>
    <cellStyle name="40 % – Zvýraznění2 3 2 5 3 3 3" xfId="54868"/>
    <cellStyle name="40 % – Zvýraznění2 3 2 5 3 3 4" xfId="54869"/>
    <cellStyle name="40 % – Zvýraznění2 3 2 5 3 4" xfId="17177"/>
    <cellStyle name="40 % – Zvýraznění2 3 2 5 3 4 2" xfId="32358"/>
    <cellStyle name="40 % – Zvýraznění2 3 2 5 3 5" xfId="36159"/>
    <cellStyle name="40 % – Zvýraznění2 3 2 5 3 6" xfId="20979"/>
    <cellStyle name="40 % – Zvýraznění2 3 2 5 3 7" xfId="41682"/>
    <cellStyle name="40 % – Zvýraznění2 3 2 5 3 8" xfId="41683"/>
    <cellStyle name="40 % – Zvýraznění2 3 2 5 4" xfId="3883"/>
    <cellStyle name="40 % – Zvýraznění2 3 2 5 4 2" xfId="9702"/>
    <cellStyle name="40 % – Zvýraznění2 3 2 5 4 2 2" xfId="24918"/>
    <cellStyle name="40 % – Zvýraznění2 3 2 5 4 2 3" xfId="54870"/>
    <cellStyle name="40 % – Zvýraznění2 3 2 5 4 2 4" xfId="54871"/>
    <cellStyle name="40 % – Zvýraznění2 3 2 5 4 2 5" xfId="54872"/>
    <cellStyle name="40 % – Zvýraznění2 3 2 5 4 3" xfId="13381"/>
    <cellStyle name="40 % – Zvýraznění2 3 2 5 4 3 2" xfId="28570"/>
    <cellStyle name="40 % – Zvýraznění2 3 2 5 4 3 3" xfId="54873"/>
    <cellStyle name="40 % – Zvýraznění2 3 2 5 4 3 4" xfId="54874"/>
    <cellStyle name="40 % – Zvýraznění2 3 2 5 4 4" xfId="17178"/>
    <cellStyle name="40 % – Zvýraznění2 3 2 5 4 4 2" xfId="32359"/>
    <cellStyle name="40 % – Zvýraznění2 3 2 5 4 5" xfId="36160"/>
    <cellStyle name="40 % – Zvýraznění2 3 2 5 4 6" xfId="20980"/>
    <cellStyle name="40 % – Zvýraznění2 3 2 5 4 7" xfId="41684"/>
    <cellStyle name="40 % – Zvýraznění2 3 2 5 4 8" xfId="41685"/>
    <cellStyle name="40 % – Zvýraznění2 3 2 5 5" xfId="7891"/>
    <cellStyle name="40 % – Zvýraznění2 3 2 5 5 2" xfId="23108"/>
    <cellStyle name="40 % – Zvýraznění2 3 2 5 5 3" xfId="54875"/>
    <cellStyle name="40 % – Zvýraznění2 3 2 5 5 4" xfId="54876"/>
    <cellStyle name="40 % – Zvýraznění2 3 2 5 5 5" xfId="54877"/>
    <cellStyle name="40 % – Zvýraznění2 3 2 5 6" xfId="13378"/>
    <cellStyle name="40 % – Zvýraznění2 3 2 5 6 2" xfId="28567"/>
    <cellStyle name="40 % – Zvýraznění2 3 2 5 6 3" xfId="54878"/>
    <cellStyle name="40 % – Zvýraznění2 3 2 5 6 4" xfId="54879"/>
    <cellStyle name="40 % – Zvýraznění2 3 2 5 7" xfId="17175"/>
    <cellStyle name="40 % – Zvýraznění2 3 2 5 7 2" xfId="32356"/>
    <cellStyle name="40 % – Zvýraznění2 3 2 5 8" xfId="36157"/>
    <cellStyle name="40 % – Zvýraznění2 3 2 5 9" xfId="20977"/>
    <cellStyle name="40 % – Zvýraznění2 3 2 6" xfId="3884"/>
    <cellStyle name="40 % – Zvýraznění2 3 2 6 10" xfId="41686"/>
    <cellStyle name="40 % – Zvýraznění2 3 2 6 11" xfId="41687"/>
    <cellStyle name="40 % – Zvýraznění2 3 2 6 2" xfId="3885"/>
    <cellStyle name="40 % – Zvýraznění2 3 2 6 2 2" xfId="9703"/>
    <cellStyle name="40 % – Zvýraznění2 3 2 6 2 2 2" xfId="24919"/>
    <cellStyle name="40 % – Zvýraznění2 3 2 6 2 2 3" xfId="54880"/>
    <cellStyle name="40 % – Zvýraznění2 3 2 6 2 2 4" xfId="54881"/>
    <cellStyle name="40 % – Zvýraznění2 3 2 6 2 2 5" xfId="54882"/>
    <cellStyle name="40 % – Zvýraznění2 3 2 6 2 3" xfId="13383"/>
    <cellStyle name="40 % – Zvýraznění2 3 2 6 2 3 2" xfId="28572"/>
    <cellStyle name="40 % – Zvýraznění2 3 2 6 2 3 3" xfId="54883"/>
    <cellStyle name="40 % – Zvýraznění2 3 2 6 2 3 4" xfId="54884"/>
    <cellStyle name="40 % – Zvýraznění2 3 2 6 2 4" xfId="17180"/>
    <cellStyle name="40 % – Zvýraznění2 3 2 6 2 4 2" xfId="32361"/>
    <cellStyle name="40 % – Zvýraznění2 3 2 6 2 5" xfId="36162"/>
    <cellStyle name="40 % – Zvýraznění2 3 2 6 2 6" xfId="20982"/>
    <cellStyle name="40 % – Zvýraznění2 3 2 6 2 7" xfId="41688"/>
    <cellStyle name="40 % – Zvýraznění2 3 2 6 2 8" xfId="41689"/>
    <cellStyle name="40 % – Zvýraznění2 3 2 6 3" xfId="3886"/>
    <cellStyle name="40 % – Zvýraznění2 3 2 6 3 2" xfId="9704"/>
    <cellStyle name="40 % – Zvýraznění2 3 2 6 3 2 2" xfId="24920"/>
    <cellStyle name="40 % – Zvýraznění2 3 2 6 3 2 3" xfId="54885"/>
    <cellStyle name="40 % – Zvýraznění2 3 2 6 3 2 4" xfId="54886"/>
    <cellStyle name="40 % – Zvýraznění2 3 2 6 3 2 5" xfId="54887"/>
    <cellStyle name="40 % – Zvýraznění2 3 2 6 3 3" xfId="13384"/>
    <cellStyle name="40 % – Zvýraznění2 3 2 6 3 3 2" xfId="28573"/>
    <cellStyle name="40 % – Zvýraznění2 3 2 6 3 3 3" xfId="54888"/>
    <cellStyle name="40 % – Zvýraznění2 3 2 6 3 3 4" xfId="54889"/>
    <cellStyle name="40 % – Zvýraznění2 3 2 6 3 4" xfId="17181"/>
    <cellStyle name="40 % – Zvýraznění2 3 2 6 3 4 2" xfId="32362"/>
    <cellStyle name="40 % – Zvýraznění2 3 2 6 3 5" xfId="36163"/>
    <cellStyle name="40 % – Zvýraznění2 3 2 6 3 6" xfId="20983"/>
    <cellStyle name="40 % – Zvýraznění2 3 2 6 3 7" xfId="41690"/>
    <cellStyle name="40 % – Zvýraznění2 3 2 6 3 8" xfId="41691"/>
    <cellStyle name="40 % – Zvýraznění2 3 2 6 4" xfId="3887"/>
    <cellStyle name="40 % – Zvýraznění2 3 2 6 4 2" xfId="9705"/>
    <cellStyle name="40 % – Zvýraznění2 3 2 6 4 2 2" xfId="24921"/>
    <cellStyle name="40 % – Zvýraznění2 3 2 6 4 2 3" xfId="54890"/>
    <cellStyle name="40 % – Zvýraznění2 3 2 6 4 2 4" xfId="54891"/>
    <cellStyle name="40 % – Zvýraznění2 3 2 6 4 2 5" xfId="54892"/>
    <cellStyle name="40 % – Zvýraznění2 3 2 6 4 3" xfId="13385"/>
    <cellStyle name="40 % – Zvýraznění2 3 2 6 4 3 2" xfId="28574"/>
    <cellStyle name="40 % – Zvýraznění2 3 2 6 4 3 3" xfId="54893"/>
    <cellStyle name="40 % – Zvýraznění2 3 2 6 4 3 4" xfId="54894"/>
    <cellStyle name="40 % – Zvýraznění2 3 2 6 4 4" xfId="17182"/>
    <cellStyle name="40 % – Zvýraznění2 3 2 6 4 4 2" xfId="32363"/>
    <cellStyle name="40 % – Zvýraznění2 3 2 6 4 5" xfId="36164"/>
    <cellStyle name="40 % – Zvýraznění2 3 2 6 4 6" xfId="20984"/>
    <cellStyle name="40 % – Zvýraznění2 3 2 6 4 7" xfId="41692"/>
    <cellStyle name="40 % – Zvýraznění2 3 2 6 4 8" xfId="41693"/>
    <cellStyle name="40 % – Zvýraznění2 3 2 6 5" xfId="8265"/>
    <cellStyle name="40 % – Zvýraznění2 3 2 6 5 2" xfId="23481"/>
    <cellStyle name="40 % – Zvýraznění2 3 2 6 5 3" xfId="54895"/>
    <cellStyle name="40 % – Zvýraznění2 3 2 6 5 4" xfId="54896"/>
    <cellStyle name="40 % – Zvýraznění2 3 2 6 5 5" xfId="54897"/>
    <cellStyle name="40 % – Zvýraznění2 3 2 6 6" xfId="13382"/>
    <cellStyle name="40 % – Zvýraznění2 3 2 6 6 2" xfId="28571"/>
    <cellStyle name="40 % – Zvýraznění2 3 2 6 6 3" xfId="54898"/>
    <cellStyle name="40 % – Zvýraznění2 3 2 6 6 4" xfId="54899"/>
    <cellStyle name="40 % – Zvýraznění2 3 2 6 7" xfId="17179"/>
    <cellStyle name="40 % – Zvýraznění2 3 2 6 7 2" xfId="32360"/>
    <cellStyle name="40 % – Zvýraznění2 3 2 6 8" xfId="36161"/>
    <cellStyle name="40 % – Zvýraznění2 3 2 6 9" xfId="20981"/>
    <cellStyle name="40 % – Zvýraznění2 3 2 7" xfId="3888"/>
    <cellStyle name="40 % – Zvýraznění2 3 2 7 10" xfId="41694"/>
    <cellStyle name="40 % – Zvýraznění2 3 2 7 11" xfId="41695"/>
    <cellStyle name="40 % – Zvýraznění2 3 2 7 2" xfId="3889"/>
    <cellStyle name="40 % – Zvýraznění2 3 2 7 2 2" xfId="9706"/>
    <cellStyle name="40 % – Zvýraznění2 3 2 7 2 2 2" xfId="24922"/>
    <cellStyle name="40 % – Zvýraznění2 3 2 7 2 2 3" xfId="54900"/>
    <cellStyle name="40 % – Zvýraznění2 3 2 7 2 2 4" xfId="54901"/>
    <cellStyle name="40 % – Zvýraznění2 3 2 7 2 2 5" xfId="54902"/>
    <cellStyle name="40 % – Zvýraznění2 3 2 7 2 3" xfId="13387"/>
    <cellStyle name="40 % – Zvýraznění2 3 2 7 2 3 2" xfId="28576"/>
    <cellStyle name="40 % – Zvýraznění2 3 2 7 2 3 3" xfId="54903"/>
    <cellStyle name="40 % – Zvýraznění2 3 2 7 2 3 4" xfId="54904"/>
    <cellStyle name="40 % – Zvýraznění2 3 2 7 2 4" xfId="17184"/>
    <cellStyle name="40 % – Zvýraznění2 3 2 7 2 4 2" xfId="32365"/>
    <cellStyle name="40 % – Zvýraznění2 3 2 7 2 5" xfId="36166"/>
    <cellStyle name="40 % – Zvýraznění2 3 2 7 2 6" xfId="20986"/>
    <cellStyle name="40 % – Zvýraznění2 3 2 7 2 7" xfId="41696"/>
    <cellStyle name="40 % – Zvýraznění2 3 2 7 2 8" xfId="41697"/>
    <cellStyle name="40 % – Zvýraznění2 3 2 7 3" xfId="3890"/>
    <cellStyle name="40 % – Zvýraznění2 3 2 7 3 2" xfId="9707"/>
    <cellStyle name="40 % – Zvýraznění2 3 2 7 3 2 2" xfId="24923"/>
    <cellStyle name="40 % – Zvýraznění2 3 2 7 3 2 3" xfId="54905"/>
    <cellStyle name="40 % – Zvýraznění2 3 2 7 3 2 4" xfId="54906"/>
    <cellStyle name="40 % – Zvýraznění2 3 2 7 3 2 5" xfId="54907"/>
    <cellStyle name="40 % – Zvýraznění2 3 2 7 3 3" xfId="13388"/>
    <cellStyle name="40 % – Zvýraznění2 3 2 7 3 3 2" xfId="28577"/>
    <cellStyle name="40 % – Zvýraznění2 3 2 7 3 3 3" xfId="54908"/>
    <cellStyle name="40 % – Zvýraznění2 3 2 7 3 3 4" xfId="54909"/>
    <cellStyle name="40 % – Zvýraznění2 3 2 7 3 4" xfId="17185"/>
    <cellStyle name="40 % – Zvýraznění2 3 2 7 3 4 2" xfId="32366"/>
    <cellStyle name="40 % – Zvýraznění2 3 2 7 3 5" xfId="36167"/>
    <cellStyle name="40 % – Zvýraznění2 3 2 7 3 6" xfId="20987"/>
    <cellStyle name="40 % – Zvýraznění2 3 2 7 3 7" xfId="41698"/>
    <cellStyle name="40 % – Zvýraznění2 3 2 7 3 8" xfId="41699"/>
    <cellStyle name="40 % – Zvýraznění2 3 2 7 4" xfId="3891"/>
    <cellStyle name="40 % – Zvýraznění2 3 2 7 4 2" xfId="9708"/>
    <cellStyle name="40 % – Zvýraznění2 3 2 7 4 2 2" xfId="24924"/>
    <cellStyle name="40 % – Zvýraznění2 3 2 7 4 2 3" xfId="54910"/>
    <cellStyle name="40 % – Zvýraznění2 3 2 7 4 2 4" xfId="54911"/>
    <cellStyle name="40 % – Zvýraznění2 3 2 7 4 2 5" xfId="54912"/>
    <cellStyle name="40 % – Zvýraznění2 3 2 7 4 3" xfId="13389"/>
    <cellStyle name="40 % – Zvýraznění2 3 2 7 4 3 2" xfId="28578"/>
    <cellStyle name="40 % – Zvýraznění2 3 2 7 4 3 3" xfId="54913"/>
    <cellStyle name="40 % – Zvýraznění2 3 2 7 4 3 4" xfId="54914"/>
    <cellStyle name="40 % – Zvýraznění2 3 2 7 4 4" xfId="17186"/>
    <cellStyle name="40 % – Zvýraznění2 3 2 7 4 4 2" xfId="32367"/>
    <cellStyle name="40 % – Zvýraznění2 3 2 7 4 5" xfId="36168"/>
    <cellStyle name="40 % – Zvýraznění2 3 2 7 4 6" xfId="20988"/>
    <cellStyle name="40 % – Zvýraznění2 3 2 7 4 7" xfId="41700"/>
    <cellStyle name="40 % – Zvýraznění2 3 2 7 4 8" xfId="41701"/>
    <cellStyle name="40 % – Zvýraznění2 3 2 7 5" xfId="8353"/>
    <cellStyle name="40 % – Zvýraznění2 3 2 7 5 2" xfId="23569"/>
    <cellStyle name="40 % – Zvýraznění2 3 2 7 5 3" xfId="54915"/>
    <cellStyle name="40 % – Zvýraznění2 3 2 7 5 4" xfId="54916"/>
    <cellStyle name="40 % – Zvýraznění2 3 2 7 5 5" xfId="54917"/>
    <cellStyle name="40 % – Zvýraznění2 3 2 7 6" xfId="13386"/>
    <cellStyle name="40 % – Zvýraznění2 3 2 7 6 2" xfId="28575"/>
    <cellStyle name="40 % – Zvýraznění2 3 2 7 6 3" xfId="54918"/>
    <cellStyle name="40 % – Zvýraznění2 3 2 7 6 4" xfId="54919"/>
    <cellStyle name="40 % – Zvýraznění2 3 2 7 7" xfId="17183"/>
    <cellStyle name="40 % – Zvýraznění2 3 2 7 7 2" xfId="32364"/>
    <cellStyle name="40 % – Zvýraznění2 3 2 7 8" xfId="36165"/>
    <cellStyle name="40 % – Zvýraznění2 3 2 7 9" xfId="20985"/>
    <cellStyle name="40 % – Zvýraznění2 3 2 8" xfId="3892"/>
    <cellStyle name="40 % – Zvýraznění2 3 2 8 10" xfId="41702"/>
    <cellStyle name="40 % – Zvýraznění2 3 2 8 11" xfId="41703"/>
    <cellStyle name="40 % – Zvýraznění2 3 2 8 2" xfId="3893"/>
    <cellStyle name="40 % – Zvýraznění2 3 2 8 2 2" xfId="9709"/>
    <cellStyle name="40 % – Zvýraznění2 3 2 8 2 2 2" xfId="24925"/>
    <cellStyle name="40 % – Zvýraznění2 3 2 8 2 2 3" xfId="54920"/>
    <cellStyle name="40 % – Zvýraznění2 3 2 8 2 2 4" xfId="54921"/>
    <cellStyle name="40 % – Zvýraznění2 3 2 8 2 2 5" xfId="54922"/>
    <cellStyle name="40 % – Zvýraznění2 3 2 8 2 3" xfId="13391"/>
    <cellStyle name="40 % – Zvýraznění2 3 2 8 2 3 2" xfId="28580"/>
    <cellStyle name="40 % – Zvýraznění2 3 2 8 2 3 3" xfId="54923"/>
    <cellStyle name="40 % – Zvýraznění2 3 2 8 2 3 4" xfId="54924"/>
    <cellStyle name="40 % – Zvýraznění2 3 2 8 2 4" xfId="17188"/>
    <cellStyle name="40 % – Zvýraznění2 3 2 8 2 4 2" xfId="32369"/>
    <cellStyle name="40 % – Zvýraznění2 3 2 8 2 5" xfId="36170"/>
    <cellStyle name="40 % – Zvýraznění2 3 2 8 2 6" xfId="20990"/>
    <cellStyle name="40 % – Zvýraznění2 3 2 8 2 7" xfId="41704"/>
    <cellStyle name="40 % – Zvýraznění2 3 2 8 2 8" xfId="41705"/>
    <cellStyle name="40 % – Zvýraznění2 3 2 8 3" xfId="3894"/>
    <cellStyle name="40 % – Zvýraznění2 3 2 8 3 2" xfId="9710"/>
    <cellStyle name="40 % – Zvýraznění2 3 2 8 3 2 2" xfId="24926"/>
    <cellStyle name="40 % – Zvýraznění2 3 2 8 3 2 3" xfId="54925"/>
    <cellStyle name="40 % – Zvýraznění2 3 2 8 3 2 4" xfId="54926"/>
    <cellStyle name="40 % – Zvýraznění2 3 2 8 3 2 5" xfId="54927"/>
    <cellStyle name="40 % – Zvýraznění2 3 2 8 3 3" xfId="13392"/>
    <cellStyle name="40 % – Zvýraznění2 3 2 8 3 3 2" xfId="28581"/>
    <cellStyle name="40 % – Zvýraznění2 3 2 8 3 3 3" xfId="54928"/>
    <cellStyle name="40 % – Zvýraznění2 3 2 8 3 3 4" xfId="54929"/>
    <cellStyle name="40 % – Zvýraznění2 3 2 8 3 4" xfId="17189"/>
    <cellStyle name="40 % – Zvýraznění2 3 2 8 3 4 2" xfId="32370"/>
    <cellStyle name="40 % – Zvýraznění2 3 2 8 3 5" xfId="36171"/>
    <cellStyle name="40 % – Zvýraznění2 3 2 8 3 6" xfId="20991"/>
    <cellStyle name="40 % – Zvýraznění2 3 2 8 3 7" xfId="41706"/>
    <cellStyle name="40 % – Zvýraznění2 3 2 8 3 8" xfId="41707"/>
    <cellStyle name="40 % – Zvýraznění2 3 2 8 4" xfId="3895"/>
    <cellStyle name="40 % – Zvýraznění2 3 2 8 4 2" xfId="9711"/>
    <cellStyle name="40 % – Zvýraznění2 3 2 8 4 2 2" xfId="24927"/>
    <cellStyle name="40 % – Zvýraznění2 3 2 8 4 2 3" xfId="54930"/>
    <cellStyle name="40 % – Zvýraznění2 3 2 8 4 2 4" xfId="54931"/>
    <cellStyle name="40 % – Zvýraznění2 3 2 8 4 2 5" xfId="54932"/>
    <cellStyle name="40 % – Zvýraznění2 3 2 8 4 3" xfId="13393"/>
    <cellStyle name="40 % – Zvýraznění2 3 2 8 4 3 2" xfId="28582"/>
    <cellStyle name="40 % – Zvýraznění2 3 2 8 4 3 3" xfId="54933"/>
    <cellStyle name="40 % – Zvýraznění2 3 2 8 4 3 4" xfId="54934"/>
    <cellStyle name="40 % – Zvýraznění2 3 2 8 4 4" xfId="17190"/>
    <cellStyle name="40 % – Zvýraznění2 3 2 8 4 4 2" xfId="32371"/>
    <cellStyle name="40 % – Zvýraznění2 3 2 8 4 5" xfId="36172"/>
    <cellStyle name="40 % – Zvýraznění2 3 2 8 4 6" xfId="20992"/>
    <cellStyle name="40 % – Zvýraznění2 3 2 8 4 7" xfId="41708"/>
    <cellStyle name="40 % – Zvýraznění2 3 2 8 4 8" xfId="41709"/>
    <cellStyle name="40 % – Zvýraznění2 3 2 8 5" xfId="8436"/>
    <cellStyle name="40 % – Zvýraznění2 3 2 8 5 2" xfId="23652"/>
    <cellStyle name="40 % – Zvýraznění2 3 2 8 5 3" xfId="54935"/>
    <cellStyle name="40 % – Zvýraznění2 3 2 8 5 4" xfId="54936"/>
    <cellStyle name="40 % – Zvýraznění2 3 2 8 5 5" xfId="54937"/>
    <cellStyle name="40 % – Zvýraznění2 3 2 8 6" xfId="13390"/>
    <cellStyle name="40 % – Zvýraznění2 3 2 8 6 2" xfId="28579"/>
    <cellStyle name="40 % – Zvýraznění2 3 2 8 6 3" xfId="54938"/>
    <cellStyle name="40 % – Zvýraznění2 3 2 8 6 4" xfId="54939"/>
    <cellStyle name="40 % – Zvýraznění2 3 2 8 7" xfId="17187"/>
    <cellStyle name="40 % – Zvýraznění2 3 2 8 7 2" xfId="32368"/>
    <cellStyle name="40 % – Zvýraznění2 3 2 8 8" xfId="36169"/>
    <cellStyle name="40 % – Zvýraznění2 3 2 8 9" xfId="20989"/>
    <cellStyle name="40 % – Zvýraznění2 3 2 9" xfId="3896"/>
    <cellStyle name="40 % – Zvýraznění2 3 2 9 2" xfId="9712"/>
    <cellStyle name="40 % – Zvýraznění2 3 2 9 2 2" xfId="24928"/>
    <cellStyle name="40 % – Zvýraznění2 3 2 9 2 3" xfId="54940"/>
    <cellStyle name="40 % – Zvýraznění2 3 2 9 2 4" xfId="54941"/>
    <cellStyle name="40 % – Zvýraznění2 3 2 9 2 5" xfId="54942"/>
    <cellStyle name="40 % – Zvýraznění2 3 2 9 3" xfId="13394"/>
    <cellStyle name="40 % – Zvýraznění2 3 2 9 3 2" xfId="28583"/>
    <cellStyle name="40 % – Zvýraznění2 3 2 9 3 3" xfId="54943"/>
    <cellStyle name="40 % – Zvýraznění2 3 2 9 3 4" xfId="54944"/>
    <cellStyle name="40 % – Zvýraznění2 3 2 9 4" xfId="17191"/>
    <cellStyle name="40 % – Zvýraznění2 3 2 9 4 2" xfId="32372"/>
    <cellStyle name="40 % – Zvýraznění2 3 2 9 5" xfId="36173"/>
    <cellStyle name="40 % – Zvýraznění2 3 2 9 6" xfId="20993"/>
    <cellStyle name="40 % – Zvýraznění2 3 2 9 7" xfId="41710"/>
    <cellStyle name="40 % – Zvýraznění2 3 2 9 8" xfId="41711"/>
    <cellStyle name="40 % – Zvýraznění2 3 20" xfId="3897"/>
    <cellStyle name="40 % – Zvýraznění2 3 20 2" xfId="3898"/>
    <cellStyle name="40 % – Zvýraznění2 3 21" xfId="3899"/>
    <cellStyle name="40 % – Zvýraznění2 3 21 2" xfId="11045"/>
    <cellStyle name="40 % – Zvýraznění2 3 21 2 2" xfId="26245"/>
    <cellStyle name="40 % – Zvýraznění2 3 21 2 3" xfId="54945"/>
    <cellStyle name="40 % – Zvýraznění2 3 21 2 4" xfId="54946"/>
    <cellStyle name="40 % – Zvýraznění2 3 21 2 5" xfId="54947"/>
    <cellStyle name="40 % – Zvýraznění2 3 21 3" xfId="13395"/>
    <cellStyle name="40 % – Zvýraznění2 3 21 3 2" xfId="28584"/>
    <cellStyle name="40 % – Zvýraznění2 3 21 3 3" xfId="54948"/>
    <cellStyle name="40 % – Zvýraznění2 3 21 3 4" xfId="54949"/>
    <cellStyle name="40 % – Zvýraznění2 3 21 4" xfId="17192"/>
    <cellStyle name="40 % – Zvýraznění2 3 21 4 2" xfId="32373"/>
    <cellStyle name="40 % – Zvýraznění2 3 21 5" xfId="36174"/>
    <cellStyle name="40 % – Zvýraznění2 3 21 6" xfId="20994"/>
    <cellStyle name="40 % – Zvýraznění2 3 21 7" xfId="41712"/>
    <cellStyle name="40 % – Zvýraznění2 3 21 8" xfId="41713"/>
    <cellStyle name="40 % – Zvýraznění2 3 22" xfId="7601"/>
    <cellStyle name="40 % – Zvýraznění2 3 22 2" xfId="22820"/>
    <cellStyle name="40 % – Zvýraznění2 3 22 3" xfId="54950"/>
    <cellStyle name="40 % – Zvýraznění2 3 22 4" xfId="54951"/>
    <cellStyle name="40 % – Zvýraznění2 3 23" xfId="54952"/>
    <cellStyle name="40 % – Zvýraznění2 3 3" xfId="501"/>
    <cellStyle name="40 % – Zvýraznění2 3 3 10" xfId="3900"/>
    <cellStyle name="40 % – Zvýraznění2 3 3 10 2" xfId="9713"/>
    <cellStyle name="40 % – Zvýraznění2 3 3 10 2 2" xfId="24929"/>
    <cellStyle name="40 % – Zvýraznění2 3 3 10 2 3" xfId="54953"/>
    <cellStyle name="40 % – Zvýraznění2 3 3 10 2 4" xfId="54954"/>
    <cellStyle name="40 % – Zvýraznění2 3 3 10 2 5" xfId="54955"/>
    <cellStyle name="40 % – Zvýraznění2 3 3 10 3" xfId="13396"/>
    <cellStyle name="40 % – Zvýraznění2 3 3 10 3 2" xfId="28585"/>
    <cellStyle name="40 % – Zvýraznění2 3 3 10 3 3" xfId="54956"/>
    <cellStyle name="40 % – Zvýraznění2 3 3 10 3 4" xfId="54957"/>
    <cellStyle name="40 % – Zvýraznění2 3 3 10 4" xfId="17193"/>
    <cellStyle name="40 % – Zvýraznění2 3 3 10 4 2" xfId="32374"/>
    <cellStyle name="40 % – Zvýraznění2 3 3 10 5" xfId="36175"/>
    <cellStyle name="40 % – Zvýraznění2 3 3 10 6" xfId="20995"/>
    <cellStyle name="40 % – Zvýraznění2 3 3 10 7" xfId="41714"/>
    <cellStyle name="40 % – Zvýraznění2 3 3 10 8" xfId="41715"/>
    <cellStyle name="40 % – Zvýraznění2 3 3 11" xfId="3901"/>
    <cellStyle name="40 % – Zvýraznění2 3 3 11 2" xfId="11279"/>
    <cellStyle name="40 % – Zvýraznění2 3 3 11 2 2" xfId="26479"/>
    <cellStyle name="40 % – Zvýraznění2 3 3 11 2 3" xfId="54958"/>
    <cellStyle name="40 % – Zvýraznění2 3 3 11 2 4" xfId="54959"/>
    <cellStyle name="40 % – Zvýraznění2 3 3 11 2 5" xfId="54960"/>
    <cellStyle name="40 % – Zvýraznění2 3 3 11 3" xfId="13397"/>
    <cellStyle name="40 % – Zvýraznění2 3 3 11 3 2" xfId="28586"/>
    <cellStyle name="40 % – Zvýraznění2 3 3 11 3 3" xfId="54961"/>
    <cellStyle name="40 % – Zvýraznění2 3 3 11 3 4" xfId="54962"/>
    <cellStyle name="40 % – Zvýraznění2 3 3 11 4" xfId="17194"/>
    <cellStyle name="40 % – Zvýraznění2 3 3 11 4 2" xfId="32375"/>
    <cellStyle name="40 % – Zvýraznění2 3 3 11 5" xfId="36176"/>
    <cellStyle name="40 % – Zvýraznění2 3 3 11 6" xfId="20996"/>
    <cellStyle name="40 % – Zvýraznění2 3 3 11 7" xfId="41716"/>
    <cellStyle name="40 % – Zvýraznění2 3 3 11 8" xfId="41717"/>
    <cellStyle name="40 % – Zvýraznění2 3 3 12" xfId="7856"/>
    <cellStyle name="40 % – Zvýraznění2 3 3 12 2" xfId="23075"/>
    <cellStyle name="40 % – Zvýraznění2 3 3 12 3" xfId="54963"/>
    <cellStyle name="40 % – Zvýraznění2 3 3 12 4" xfId="54964"/>
    <cellStyle name="40 % – Zvýraznění2 3 3 12 5" xfId="54965"/>
    <cellStyle name="40 % – Zvýraznění2 3 3 13" xfId="11578"/>
    <cellStyle name="40 % – Zvýraznění2 3 3 13 2" xfId="26774"/>
    <cellStyle name="40 % – Zvýraznění2 3 3 13 3" xfId="54966"/>
    <cellStyle name="40 % – Zvýraznění2 3 3 13 4" xfId="54967"/>
    <cellStyle name="40 % – Zvýraznění2 3 3 14" xfId="15378"/>
    <cellStyle name="40 % – Zvýraznění2 3 3 14 2" xfId="30559"/>
    <cellStyle name="40 % – Zvýraznění2 3 3 15" xfId="34364"/>
    <cellStyle name="40 % – Zvýraznění2 3 3 16" xfId="19184"/>
    <cellStyle name="40 % – Zvýraznění2 3 3 17" xfId="41718"/>
    <cellStyle name="40 % – Zvýraznění2 3 3 18" xfId="41719"/>
    <cellStyle name="40 % – Zvýraznění2 3 3 2" xfId="3902"/>
    <cellStyle name="40 % – Zvýraznění2 3 3 2 10" xfId="41720"/>
    <cellStyle name="40 % – Zvýraznění2 3 3 2 11" xfId="41721"/>
    <cellStyle name="40 % – Zvýraznění2 3 3 2 2" xfId="3903"/>
    <cellStyle name="40 % – Zvýraznění2 3 3 2 2 2" xfId="9714"/>
    <cellStyle name="40 % – Zvýraznění2 3 3 2 2 2 2" xfId="24930"/>
    <cellStyle name="40 % – Zvýraznění2 3 3 2 2 2 3" xfId="54968"/>
    <cellStyle name="40 % – Zvýraznění2 3 3 2 2 2 4" xfId="54969"/>
    <cellStyle name="40 % – Zvýraznění2 3 3 2 2 2 5" xfId="54970"/>
    <cellStyle name="40 % – Zvýraznění2 3 3 2 2 3" xfId="13399"/>
    <cellStyle name="40 % – Zvýraznění2 3 3 2 2 3 2" xfId="28588"/>
    <cellStyle name="40 % – Zvýraznění2 3 3 2 2 3 3" xfId="54971"/>
    <cellStyle name="40 % – Zvýraznění2 3 3 2 2 3 4" xfId="54972"/>
    <cellStyle name="40 % – Zvýraznění2 3 3 2 2 4" xfId="17196"/>
    <cellStyle name="40 % – Zvýraznění2 3 3 2 2 4 2" xfId="32377"/>
    <cellStyle name="40 % – Zvýraznění2 3 3 2 2 5" xfId="36178"/>
    <cellStyle name="40 % – Zvýraznění2 3 3 2 2 6" xfId="20998"/>
    <cellStyle name="40 % – Zvýraznění2 3 3 2 2 7" xfId="41722"/>
    <cellStyle name="40 % – Zvýraznění2 3 3 2 2 8" xfId="41723"/>
    <cellStyle name="40 % – Zvýraznění2 3 3 2 3" xfId="3904"/>
    <cellStyle name="40 % – Zvýraznění2 3 3 2 3 2" xfId="9715"/>
    <cellStyle name="40 % – Zvýraznění2 3 3 2 3 2 2" xfId="24931"/>
    <cellStyle name="40 % – Zvýraznění2 3 3 2 3 2 3" xfId="54973"/>
    <cellStyle name="40 % – Zvýraznění2 3 3 2 3 2 4" xfId="54974"/>
    <cellStyle name="40 % – Zvýraznění2 3 3 2 3 2 5" xfId="54975"/>
    <cellStyle name="40 % – Zvýraznění2 3 3 2 3 3" xfId="13400"/>
    <cellStyle name="40 % – Zvýraznění2 3 3 2 3 3 2" xfId="28589"/>
    <cellStyle name="40 % – Zvýraznění2 3 3 2 3 3 3" xfId="54976"/>
    <cellStyle name="40 % – Zvýraznění2 3 3 2 3 3 4" xfId="54977"/>
    <cellStyle name="40 % – Zvýraznění2 3 3 2 3 4" xfId="17197"/>
    <cellStyle name="40 % – Zvýraznění2 3 3 2 3 4 2" xfId="32378"/>
    <cellStyle name="40 % – Zvýraznění2 3 3 2 3 5" xfId="36179"/>
    <cellStyle name="40 % – Zvýraznění2 3 3 2 3 6" xfId="20999"/>
    <cellStyle name="40 % – Zvýraznění2 3 3 2 3 7" xfId="41724"/>
    <cellStyle name="40 % – Zvýraznění2 3 3 2 3 8" xfId="41725"/>
    <cellStyle name="40 % – Zvýraznění2 3 3 2 4" xfId="3905"/>
    <cellStyle name="40 % – Zvýraznění2 3 3 2 4 2" xfId="9716"/>
    <cellStyle name="40 % – Zvýraznění2 3 3 2 4 2 2" xfId="24932"/>
    <cellStyle name="40 % – Zvýraznění2 3 3 2 4 2 3" xfId="54978"/>
    <cellStyle name="40 % – Zvýraznění2 3 3 2 4 2 4" xfId="54979"/>
    <cellStyle name="40 % – Zvýraznění2 3 3 2 4 2 5" xfId="54980"/>
    <cellStyle name="40 % – Zvýraznění2 3 3 2 4 3" xfId="13401"/>
    <cellStyle name="40 % – Zvýraznění2 3 3 2 4 3 2" xfId="28590"/>
    <cellStyle name="40 % – Zvýraznění2 3 3 2 4 3 3" xfId="54981"/>
    <cellStyle name="40 % – Zvýraznění2 3 3 2 4 3 4" xfId="54982"/>
    <cellStyle name="40 % – Zvýraznění2 3 3 2 4 4" xfId="17198"/>
    <cellStyle name="40 % – Zvýraznění2 3 3 2 4 4 2" xfId="32379"/>
    <cellStyle name="40 % – Zvýraznění2 3 3 2 4 5" xfId="36180"/>
    <cellStyle name="40 % – Zvýraznění2 3 3 2 4 6" xfId="21000"/>
    <cellStyle name="40 % – Zvýraznění2 3 3 2 4 7" xfId="41726"/>
    <cellStyle name="40 % – Zvýraznění2 3 3 2 4 8" xfId="41727"/>
    <cellStyle name="40 % – Zvýraznění2 3 3 2 5" xfId="7917"/>
    <cellStyle name="40 % – Zvýraznění2 3 3 2 5 2" xfId="23134"/>
    <cellStyle name="40 % – Zvýraznění2 3 3 2 5 3" xfId="54983"/>
    <cellStyle name="40 % – Zvýraznění2 3 3 2 5 4" xfId="54984"/>
    <cellStyle name="40 % – Zvýraznění2 3 3 2 5 5" xfId="54985"/>
    <cellStyle name="40 % – Zvýraznění2 3 3 2 6" xfId="13398"/>
    <cellStyle name="40 % – Zvýraznění2 3 3 2 6 2" xfId="28587"/>
    <cellStyle name="40 % – Zvýraznění2 3 3 2 6 3" xfId="54986"/>
    <cellStyle name="40 % – Zvýraznění2 3 3 2 6 4" xfId="54987"/>
    <cellStyle name="40 % – Zvýraznění2 3 3 2 7" xfId="17195"/>
    <cellStyle name="40 % – Zvýraznění2 3 3 2 7 2" xfId="32376"/>
    <cellStyle name="40 % – Zvýraznění2 3 3 2 8" xfId="36177"/>
    <cellStyle name="40 % – Zvýraznění2 3 3 2 9" xfId="20997"/>
    <cellStyle name="40 % – Zvýraznění2 3 3 3" xfId="3906"/>
    <cellStyle name="40 % – Zvýraznění2 3 3 3 10" xfId="41728"/>
    <cellStyle name="40 % – Zvýraznění2 3 3 3 11" xfId="41729"/>
    <cellStyle name="40 % – Zvýraznění2 3 3 3 2" xfId="3907"/>
    <cellStyle name="40 % – Zvýraznění2 3 3 3 2 2" xfId="9717"/>
    <cellStyle name="40 % – Zvýraznění2 3 3 3 2 2 2" xfId="24933"/>
    <cellStyle name="40 % – Zvýraznění2 3 3 3 2 2 3" xfId="54988"/>
    <cellStyle name="40 % – Zvýraznění2 3 3 3 2 2 4" xfId="54989"/>
    <cellStyle name="40 % – Zvýraznění2 3 3 3 2 2 5" xfId="54990"/>
    <cellStyle name="40 % – Zvýraznění2 3 3 3 2 3" xfId="13403"/>
    <cellStyle name="40 % – Zvýraznění2 3 3 3 2 3 2" xfId="28592"/>
    <cellStyle name="40 % – Zvýraznění2 3 3 3 2 3 3" xfId="54991"/>
    <cellStyle name="40 % – Zvýraznění2 3 3 3 2 3 4" xfId="54992"/>
    <cellStyle name="40 % – Zvýraznění2 3 3 3 2 4" xfId="17200"/>
    <cellStyle name="40 % – Zvýraznění2 3 3 3 2 4 2" xfId="32381"/>
    <cellStyle name="40 % – Zvýraznění2 3 3 3 2 5" xfId="36182"/>
    <cellStyle name="40 % – Zvýraznění2 3 3 3 2 6" xfId="21002"/>
    <cellStyle name="40 % – Zvýraznění2 3 3 3 2 7" xfId="41730"/>
    <cellStyle name="40 % – Zvýraznění2 3 3 3 2 8" xfId="41731"/>
    <cellStyle name="40 % – Zvýraznění2 3 3 3 3" xfId="3908"/>
    <cellStyle name="40 % – Zvýraznění2 3 3 3 3 2" xfId="9718"/>
    <cellStyle name="40 % – Zvýraznění2 3 3 3 3 2 2" xfId="24934"/>
    <cellStyle name="40 % – Zvýraznění2 3 3 3 3 2 3" xfId="54993"/>
    <cellStyle name="40 % – Zvýraznění2 3 3 3 3 2 4" xfId="54994"/>
    <cellStyle name="40 % – Zvýraznění2 3 3 3 3 2 5" xfId="54995"/>
    <cellStyle name="40 % – Zvýraznění2 3 3 3 3 3" xfId="13404"/>
    <cellStyle name="40 % – Zvýraznění2 3 3 3 3 3 2" xfId="28593"/>
    <cellStyle name="40 % – Zvýraznění2 3 3 3 3 3 3" xfId="54996"/>
    <cellStyle name="40 % – Zvýraznění2 3 3 3 3 3 4" xfId="54997"/>
    <cellStyle name="40 % – Zvýraznění2 3 3 3 3 4" xfId="17201"/>
    <cellStyle name="40 % – Zvýraznění2 3 3 3 3 4 2" xfId="32382"/>
    <cellStyle name="40 % – Zvýraznění2 3 3 3 3 5" xfId="36183"/>
    <cellStyle name="40 % – Zvýraznění2 3 3 3 3 6" xfId="21003"/>
    <cellStyle name="40 % – Zvýraznění2 3 3 3 3 7" xfId="41732"/>
    <cellStyle name="40 % – Zvýraznění2 3 3 3 3 8" xfId="41733"/>
    <cellStyle name="40 % – Zvýraznění2 3 3 3 4" xfId="3909"/>
    <cellStyle name="40 % – Zvýraznění2 3 3 3 4 2" xfId="9719"/>
    <cellStyle name="40 % – Zvýraznění2 3 3 3 4 2 2" xfId="24935"/>
    <cellStyle name="40 % – Zvýraznění2 3 3 3 4 2 3" xfId="54998"/>
    <cellStyle name="40 % – Zvýraznění2 3 3 3 4 2 4" xfId="54999"/>
    <cellStyle name="40 % – Zvýraznění2 3 3 3 4 2 5" xfId="55000"/>
    <cellStyle name="40 % – Zvýraznění2 3 3 3 4 3" xfId="13405"/>
    <cellStyle name="40 % – Zvýraznění2 3 3 3 4 3 2" xfId="28594"/>
    <cellStyle name="40 % – Zvýraznění2 3 3 3 4 3 3" xfId="55001"/>
    <cellStyle name="40 % – Zvýraznění2 3 3 3 4 3 4" xfId="55002"/>
    <cellStyle name="40 % – Zvýraznění2 3 3 3 4 4" xfId="17202"/>
    <cellStyle name="40 % – Zvýraznění2 3 3 3 4 4 2" xfId="32383"/>
    <cellStyle name="40 % – Zvýraznění2 3 3 3 4 5" xfId="36184"/>
    <cellStyle name="40 % – Zvýraznění2 3 3 3 4 6" xfId="21004"/>
    <cellStyle name="40 % – Zvýraznění2 3 3 3 4 7" xfId="41734"/>
    <cellStyle name="40 % – Zvýraznění2 3 3 3 4 8" xfId="41735"/>
    <cellStyle name="40 % – Zvýraznění2 3 3 3 5" xfId="8070"/>
    <cellStyle name="40 % – Zvýraznění2 3 3 3 5 2" xfId="23286"/>
    <cellStyle name="40 % – Zvýraznění2 3 3 3 5 3" xfId="55003"/>
    <cellStyle name="40 % – Zvýraznění2 3 3 3 5 4" xfId="55004"/>
    <cellStyle name="40 % – Zvýraznění2 3 3 3 5 5" xfId="55005"/>
    <cellStyle name="40 % – Zvýraznění2 3 3 3 6" xfId="13402"/>
    <cellStyle name="40 % – Zvýraznění2 3 3 3 6 2" xfId="28591"/>
    <cellStyle name="40 % – Zvýraznění2 3 3 3 6 3" xfId="55006"/>
    <cellStyle name="40 % – Zvýraznění2 3 3 3 6 4" xfId="55007"/>
    <cellStyle name="40 % – Zvýraznění2 3 3 3 7" xfId="17199"/>
    <cellStyle name="40 % – Zvýraznění2 3 3 3 7 2" xfId="32380"/>
    <cellStyle name="40 % – Zvýraznění2 3 3 3 8" xfId="36181"/>
    <cellStyle name="40 % – Zvýraznění2 3 3 3 9" xfId="21001"/>
    <cellStyle name="40 % – Zvýraznění2 3 3 4" xfId="3910"/>
    <cellStyle name="40 % – Zvýraznění2 3 3 4 10" xfId="41736"/>
    <cellStyle name="40 % – Zvýraznění2 3 3 4 11" xfId="41737"/>
    <cellStyle name="40 % – Zvýraznění2 3 3 4 2" xfId="3911"/>
    <cellStyle name="40 % – Zvýraznění2 3 3 4 2 2" xfId="9720"/>
    <cellStyle name="40 % – Zvýraznění2 3 3 4 2 2 2" xfId="24936"/>
    <cellStyle name="40 % – Zvýraznění2 3 3 4 2 2 3" xfId="55008"/>
    <cellStyle name="40 % – Zvýraznění2 3 3 4 2 2 4" xfId="55009"/>
    <cellStyle name="40 % – Zvýraznění2 3 3 4 2 2 5" xfId="55010"/>
    <cellStyle name="40 % – Zvýraznění2 3 3 4 2 3" xfId="13407"/>
    <cellStyle name="40 % – Zvýraznění2 3 3 4 2 3 2" xfId="28596"/>
    <cellStyle name="40 % – Zvýraznění2 3 3 4 2 3 3" xfId="55011"/>
    <cellStyle name="40 % – Zvýraznění2 3 3 4 2 3 4" xfId="55012"/>
    <cellStyle name="40 % – Zvýraznění2 3 3 4 2 4" xfId="17204"/>
    <cellStyle name="40 % – Zvýraznění2 3 3 4 2 4 2" xfId="32385"/>
    <cellStyle name="40 % – Zvýraznění2 3 3 4 2 5" xfId="36186"/>
    <cellStyle name="40 % – Zvýraznění2 3 3 4 2 6" xfId="21006"/>
    <cellStyle name="40 % – Zvýraznění2 3 3 4 2 7" xfId="41738"/>
    <cellStyle name="40 % – Zvýraznění2 3 3 4 2 8" xfId="41739"/>
    <cellStyle name="40 % – Zvýraznění2 3 3 4 3" xfId="3912"/>
    <cellStyle name="40 % – Zvýraznění2 3 3 4 3 2" xfId="9721"/>
    <cellStyle name="40 % – Zvýraznění2 3 3 4 3 2 2" xfId="24937"/>
    <cellStyle name="40 % – Zvýraznění2 3 3 4 3 2 3" xfId="55013"/>
    <cellStyle name="40 % – Zvýraznění2 3 3 4 3 2 4" xfId="55014"/>
    <cellStyle name="40 % – Zvýraznění2 3 3 4 3 2 5" xfId="55015"/>
    <cellStyle name="40 % – Zvýraznění2 3 3 4 3 3" xfId="13408"/>
    <cellStyle name="40 % – Zvýraznění2 3 3 4 3 3 2" xfId="28597"/>
    <cellStyle name="40 % – Zvýraznění2 3 3 4 3 3 3" xfId="55016"/>
    <cellStyle name="40 % – Zvýraznění2 3 3 4 3 3 4" xfId="55017"/>
    <cellStyle name="40 % – Zvýraznění2 3 3 4 3 4" xfId="17205"/>
    <cellStyle name="40 % – Zvýraznění2 3 3 4 3 4 2" xfId="32386"/>
    <cellStyle name="40 % – Zvýraznění2 3 3 4 3 5" xfId="36187"/>
    <cellStyle name="40 % – Zvýraznění2 3 3 4 3 6" xfId="21007"/>
    <cellStyle name="40 % – Zvýraznění2 3 3 4 3 7" xfId="41740"/>
    <cellStyle name="40 % – Zvýraznění2 3 3 4 3 8" xfId="41741"/>
    <cellStyle name="40 % – Zvýraznění2 3 3 4 4" xfId="3913"/>
    <cellStyle name="40 % – Zvýraznění2 3 3 4 4 2" xfId="9722"/>
    <cellStyle name="40 % – Zvýraznění2 3 3 4 4 2 2" xfId="24938"/>
    <cellStyle name="40 % – Zvýraznění2 3 3 4 4 2 3" xfId="55018"/>
    <cellStyle name="40 % – Zvýraznění2 3 3 4 4 2 4" xfId="55019"/>
    <cellStyle name="40 % – Zvýraznění2 3 3 4 4 2 5" xfId="55020"/>
    <cellStyle name="40 % – Zvýraznění2 3 3 4 4 3" xfId="13409"/>
    <cellStyle name="40 % – Zvýraznění2 3 3 4 4 3 2" xfId="28598"/>
    <cellStyle name="40 % – Zvýraznění2 3 3 4 4 3 3" xfId="55021"/>
    <cellStyle name="40 % – Zvýraznění2 3 3 4 4 3 4" xfId="55022"/>
    <cellStyle name="40 % – Zvýraznění2 3 3 4 4 4" xfId="17206"/>
    <cellStyle name="40 % – Zvýraznění2 3 3 4 4 4 2" xfId="32387"/>
    <cellStyle name="40 % – Zvýraznění2 3 3 4 4 5" xfId="36188"/>
    <cellStyle name="40 % – Zvýraznění2 3 3 4 4 6" xfId="21008"/>
    <cellStyle name="40 % – Zvýraznění2 3 3 4 4 7" xfId="41742"/>
    <cellStyle name="40 % – Zvýraznění2 3 3 4 4 8" xfId="41743"/>
    <cellStyle name="40 % – Zvýraznění2 3 3 4 5" xfId="8150"/>
    <cellStyle name="40 % – Zvýraznění2 3 3 4 5 2" xfId="23366"/>
    <cellStyle name="40 % – Zvýraznění2 3 3 4 5 3" xfId="55023"/>
    <cellStyle name="40 % – Zvýraznění2 3 3 4 5 4" xfId="55024"/>
    <cellStyle name="40 % – Zvýraznění2 3 3 4 5 5" xfId="55025"/>
    <cellStyle name="40 % – Zvýraznění2 3 3 4 6" xfId="13406"/>
    <cellStyle name="40 % – Zvýraznění2 3 3 4 6 2" xfId="28595"/>
    <cellStyle name="40 % – Zvýraznění2 3 3 4 6 3" xfId="55026"/>
    <cellStyle name="40 % – Zvýraznění2 3 3 4 6 4" xfId="55027"/>
    <cellStyle name="40 % – Zvýraznění2 3 3 4 7" xfId="17203"/>
    <cellStyle name="40 % – Zvýraznění2 3 3 4 7 2" xfId="32384"/>
    <cellStyle name="40 % – Zvýraznění2 3 3 4 8" xfId="36185"/>
    <cellStyle name="40 % – Zvýraznění2 3 3 4 9" xfId="21005"/>
    <cellStyle name="40 % – Zvýraznění2 3 3 5" xfId="3914"/>
    <cellStyle name="40 % – Zvýraznění2 3 3 5 10" xfId="41744"/>
    <cellStyle name="40 % – Zvýraznění2 3 3 5 11" xfId="41745"/>
    <cellStyle name="40 % – Zvýraznění2 3 3 5 2" xfId="3915"/>
    <cellStyle name="40 % – Zvýraznění2 3 3 5 2 2" xfId="9723"/>
    <cellStyle name="40 % – Zvýraznění2 3 3 5 2 2 2" xfId="24939"/>
    <cellStyle name="40 % – Zvýraznění2 3 3 5 2 2 3" xfId="55028"/>
    <cellStyle name="40 % – Zvýraznění2 3 3 5 2 2 4" xfId="55029"/>
    <cellStyle name="40 % – Zvýraznění2 3 3 5 2 2 5" xfId="55030"/>
    <cellStyle name="40 % – Zvýraznění2 3 3 5 2 3" xfId="13411"/>
    <cellStyle name="40 % – Zvýraznění2 3 3 5 2 3 2" xfId="28600"/>
    <cellStyle name="40 % – Zvýraznění2 3 3 5 2 3 3" xfId="55031"/>
    <cellStyle name="40 % – Zvýraznění2 3 3 5 2 3 4" xfId="55032"/>
    <cellStyle name="40 % – Zvýraznění2 3 3 5 2 4" xfId="17208"/>
    <cellStyle name="40 % – Zvýraznění2 3 3 5 2 4 2" xfId="32389"/>
    <cellStyle name="40 % – Zvýraznění2 3 3 5 2 5" xfId="36190"/>
    <cellStyle name="40 % – Zvýraznění2 3 3 5 2 6" xfId="21010"/>
    <cellStyle name="40 % – Zvýraznění2 3 3 5 2 7" xfId="41746"/>
    <cellStyle name="40 % – Zvýraznění2 3 3 5 2 8" xfId="41747"/>
    <cellStyle name="40 % – Zvýraznění2 3 3 5 3" xfId="3916"/>
    <cellStyle name="40 % – Zvýraznění2 3 3 5 3 2" xfId="9724"/>
    <cellStyle name="40 % – Zvýraznění2 3 3 5 3 2 2" xfId="24940"/>
    <cellStyle name="40 % – Zvýraznění2 3 3 5 3 2 3" xfId="55033"/>
    <cellStyle name="40 % – Zvýraznění2 3 3 5 3 2 4" xfId="55034"/>
    <cellStyle name="40 % – Zvýraznění2 3 3 5 3 2 5" xfId="55035"/>
    <cellStyle name="40 % – Zvýraznění2 3 3 5 3 3" xfId="13412"/>
    <cellStyle name="40 % – Zvýraznění2 3 3 5 3 3 2" xfId="28601"/>
    <cellStyle name="40 % – Zvýraznění2 3 3 5 3 3 3" xfId="55036"/>
    <cellStyle name="40 % – Zvýraznění2 3 3 5 3 3 4" xfId="55037"/>
    <cellStyle name="40 % – Zvýraznění2 3 3 5 3 4" xfId="17209"/>
    <cellStyle name="40 % – Zvýraznění2 3 3 5 3 4 2" xfId="32390"/>
    <cellStyle name="40 % – Zvýraznění2 3 3 5 3 5" xfId="36191"/>
    <cellStyle name="40 % – Zvýraznění2 3 3 5 3 6" xfId="21011"/>
    <cellStyle name="40 % – Zvýraznění2 3 3 5 3 7" xfId="41748"/>
    <cellStyle name="40 % – Zvýraznění2 3 3 5 3 8" xfId="41749"/>
    <cellStyle name="40 % – Zvýraznění2 3 3 5 4" xfId="3917"/>
    <cellStyle name="40 % – Zvýraznění2 3 3 5 4 2" xfId="9725"/>
    <cellStyle name="40 % – Zvýraznění2 3 3 5 4 2 2" xfId="24941"/>
    <cellStyle name="40 % – Zvýraznění2 3 3 5 4 2 3" xfId="55038"/>
    <cellStyle name="40 % – Zvýraznění2 3 3 5 4 2 4" xfId="55039"/>
    <cellStyle name="40 % – Zvýraznění2 3 3 5 4 2 5" xfId="55040"/>
    <cellStyle name="40 % – Zvýraznění2 3 3 5 4 3" xfId="13413"/>
    <cellStyle name="40 % – Zvýraznění2 3 3 5 4 3 2" xfId="28602"/>
    <cellStyle name="40 % – Zvýraznění2 3 3 5 4 3 3" xfId="55041"/>
    <cellStyle name="40 % – Zvýraznění2 3 3 5 4 3 4" xfId="55042"/>
    <cellStyle name="40 % – Zvýraznění2 3 3 5 4 4" xfId="17210"/>
    <cellStyle name="40 % – Zvýraznění2 3 3 5 4 4 2" xfId="32391"/>
    <cellStyle name="40 % – Zvýraznění2 3 3 5 4 5" xfId="36192"/>
    <cellStyle name="40 % – Zvýraznění2 3 3 5 4 6" xfId="21012"/>
    <cellStyle name="40 % – Zvýraznění2 3 3 5 4 7" xfId="41750"/>
    <cellStyle name="40 % – Zvýraznění2 3 3 5 4 8" xfId="41751"/>
    <cellStyle name="40 % – Zvýraznění2 3 3 5 5" xfId="8232"/>
    <cellStyle name="40 % – Zvýraznění2 3 3 5 5 2" xfId="23448"/>
    <cellStyle name="40 % – Zvýraznění2 3 3 5 5 3" xfId="55043"/>
    <cellStyle name="40 % – Zvýraznění2 3 3 5 5 4" xfId="55044"/>
    <cellStyle name="40 % – Zvýraznění2 3 3 5 5 5" xfId="55045"/>
    <cellStyle name="40 % – Zvýraznění2 3 3 5 6" xfId="13410"/>
    <cellStyle name="40 % – Zvýraznění2 3 3 5 6 2" xfId="28599"/>
    <cellStyle name="40 % – Zvýraznění2 3 3 5 6 3" xfId="55046"/>
    <cellStyle name="40 % – Zvýraznění2 3 3 5 6 4" xfId="55047"/>
    <cellStyle name="40 % – Zvýraznění2 3 3 5 7" xfId="17207"/>
    <cellStyle name="40 % – Zvýraznění2 3 3 5 7 2" xfId="32388"/>
    <cellStyle name="40 % – Zvýraznění2 3 3 5 8" xfId="36189"/>
    <cellStyle name="40 % – Zvýraznění2 3 3 5 9" xfId="21009"/>
    <cellStyle name="40 % – Zvýraznění2 3 3 6" xfId="3918"/>
    <cellStyle name="40 % – Zvýraznění2 3 3 6 10" xfId="41752"/>
    <cellStyle name="40 % – Zvýraznění2 3 3 6 11" xfId="41753"/>
    <cellStyle name="40 % – Zvýraznění2 3 3 6 2" xfId="3919"/>
    <cellStyle name="40 % – Zvýraznění2 3 3 6 2 2" xfId="9726"/>
    <cellStyle name="40 % – Zvýraznění2 3 3 6 2 2 2" xfId="24942"/>
    <cellStyle name="40 % – Zvýraznění2 3 3 6 2 2 3" xfId="55048"/>
    <cellStyle name="40 % – Zvýraznění2 3 3 6 2 2 4" xfId="55049"/>
    <cellStyle name="40 % – Zvýraznění2 3 3 6 2 2 5" xfId="55050"/>
    <cellStyle name="40 % – Zvýraznění2 3 3 6 2 3" xfId="13415"/>
    <cellStyle name="40 % – Zvýraznění2 3 3 6 2 3 2" xfId="28604"/>
    <cellStyle name="40 % – Zvýraznění2 3 3 6 2 3 3" xfId="55051"/>
    <cellStyle name="40 % – Zvýraznění2 3 3 6 2 3 4" xfId="55052"/>
    <cellStyle name="40 % – Zvýraznění2 3 3 6 2 4" xfId="17212"/>
    <cellStyle name="40 % – Zvýraznění2 3 3 6 2 4 2" xfId="32393"/>
    <cellStyle name="40 % – Zvýraznění2 3 3 6 2 5" xfId="36194"/>
    <cellStyle name="40 % – Zvýraznění2 3 3 6 2 6" xfId="21014"/>
    <cellStyle name="40 % – Zvýraznění2 3 3 6 2 7" xfId="41754"/>
    <cellStyle name="40 % – Zvýraznění2 3 3 6 2 8" xfId="41755"/>
    <cellStyle name="40 % – Zvýraznění2 3 3 6 3" xfId="3920"/>
    <cellStyle name="40 % – Zvýraznění2 3 3 6 3 2" xfId="9727"/>
    <cellStyle name="40 % – Zvýraznění2 3 3 6 3 2 2" xfId="24943"/>
    <cellStyle name="40 % – Zvýraznění2 3 3 6 3 2 3" xfId="55053"/>
    <cellStyle name="40 % – Zvýraznění2 3 3 6 3 2 4" xfId="55054"/>
    <cellStyle name="40 % – Zvýraznění2 3 3 6 3 2 5" xfId="55055"/>
    <cellStyle name="40 % – Zvýraznění2 3 3 6 3 3" xfId="13416"/>
    <cellStyle name="40 % – Zvýraznění2 3 3 6 3 3 2" xfId="28605"/>
    <cellStyle name="40 % – Zvýraznění2 3 3 6 3 3 3" xfId="55056"/>
    <cellStyle name="40 % – Zvýraznění2 3 3 6 3 3 4" xfId="55057"/>
    <cellStyle name="40 % – Zvýraznění2 3 3 6 3 4" xfId="17213"/>
    <cellStyle name="40 % – Zvýraznění2 3 3 6 3 4 2" xfId="32394"/>
    <cellStyle name="40 % – Zvýraznění2 3 3 6 3 5" xfId="36195"/>
    <cellStyle name="40 % – Zvýraznění2 3 3 6 3 6" xfId="21015"/>
    <cellStyle name="40 % – Zvýraznění2 3 3 6 3 7" xfId="41756"/>
    <cellStyle name="40 % – Zvýraznění2 3 3 6 3 8" xfId="41757"/>
    <cellStyle name="40 % – Zvýraznění2 3 3 6 4" xfId="3921"/>
    <cellStyle name="40 % – Zvýraznění2 3 3 6 4 2" xfId="9728"/>
    <cellStyle name="40 % – Zvýraznění2 3 3 6 4 2 2" xfId="24944"/>
    <cellStyle name="40 % – Zvýraznění2 3 3 6 4 2 3" xfId="55058"/>
    <cellStyle name="40 % – Zvýraznění2 3 3 6 4 2 4" xfId="55059"/>
    <cellStyle name="40 % – Zvýraznění2 3 3 6 4 2 5" xfId="55060"/>
    <cellStyle name="40 % – Zvýraznění2 3 3 6 4 3" xfId="13417"/>
    <cellStyle name="40 % – Zvýraznění2 3 3 6 4 3 2" xfId="28606"/>
    <cellStyle name="40 % – Zvýraznění2 3 3 6 4 3 3" xfId="55061"/>
    <cellStyle name="40 % – Zvýraznění2 3 3 6 4 3 4" xfId="55062"/>
    <cellStyle name="40 % – Zvýraznění2 3 3 6 4 4" xfId="17214"/>
    <cellStyle name="40 % – Zvýraznění2 3 3 6 4 4 2" xfId="32395"/>
    <cellStyle name="40 % – Zvýraznění2 3 3 6 4 5" xfId="36196"/>
    <cellStyle name="40 % – Zvýraznění2 3 3 6 4 6" xfId="21016"/>
    <cellStyle name="40 % – Zvýraznění2 3 3 6 4 7" xfId="41758"/>
    <cellStyle name="40 % – Zvýraznění2 3 3 6 4 8" xfId="41759"/>
    <cellStyle name="40 % – Zvýraznění2 3 3 6 5" xfId="8325"/>
    <cellStyle name="40 % – Zvýraznění2 3 3 6 5 2" xfId="23541"/>
    <cellStyle name="40 % – Zvýraznění2 3 3 6 5 3" xfId="55063"/>
    <cellStyle name="40 % – Zvýraznění2 3 3 6 5 4" xfId="55064"/>
    <cellStyle name="40 % – Zvýraznění2 3 3 6 5 5" xfId="55065"/>
    <cellStyle name="40 % – Zvýraznění2 3 3 6 6" xfId="13414"/>
    <cellStyle name="40 % – Zvýraznění2 3 3 6 6 2" xfId="28603"/>
    <cellStyle name="40 % – Zvýraznění2 3 3 6 6 3" xfId="55066"/>
    <cellStyle name="40 % – Zvýraznění2 3 3 6 6 4" xfId="55067"/>
    <cellStyle name="40 % – Zvýraznění2 3 3 6 7" xfId="17211"/>
    <cellStyle name="40 % – Zvýraznění2 3 3 6 7 2" xfId="32392"/>
    <cellStyle name="40 % – Zvýraznění2 3 3 6 8" xfId="36193"/>
    <cellStyle name="40 % – Zvýraznění2 3 3 6 9" xfId="21013"/>
    <cellStyle name="40 % – Zvýraznění2 3 3 7" xfId="3922"/>
    <cellStyle name="40 % – Zvýraznění2 3 3 7 10" xfId="41760"/>
    <cellStyle name="40 % – Zvýraznění2 3 3 7 11" xfId="41761"/>
    <cellStyle name="40 % – Zvýraznění2 3 3 7 2" xfId="3923"/>
    <cellStyle name="40 % – Zvýraznění2 3 3 7 2 2" xfId="9729"/>
    <cellStyle name="40 % – Zvýraznění2 3 3 7 2 2 2" xfId="24945"/>
    <cellStyle name="40 % – Zvýraznění2 3 3 7 2 2 3" xfId="55068"/>
    <cellStyle name="40 % – Zvýraznění2 3 3 7 2 2 4" xfId="55069"/>
    <cellStyle name="40 % – Zvýraznění2 3 3 7 2 2 5" xfId="55070"/>
    <cellStyle name="40 % – Zvýraznění2 3 3 7 2 3" xfId="13419"/>
    <cellStyle name="40 % – Zvýraznění2 3 3 7 2 3 2" xfId="28608"/>
    <cellStyle name="40 % – Zvýraznění2 3 3 7 2 3 3" xfId="55071"/>
    <cellStyle name="40 % – Zvýraznění2 3 3 7 2 3 4" xfId="55072"/>
    <cellStyle name="40 % – Zvýraznění2 3 3 7 2 4" xfId="17216"/>
    <cellStyle name="40 % – Zvýraznění2 3 3 7 2 4 2" xfId="32397"/>
    <cellStyle name="40 % – Zvýraznění2 3 3 7 2 5" xfId="36198"/>
    <cellStyle name="40 % – Zvýraznění2 3 3 7 2 6" xfId="21018"/>
    <cellStyle name="40 % – Zvýraznění2 3 3 7 2 7" xfId="41762"/>
    <cellStyle name="40 % – Zvýraznění2 3 3 7 2 8" xfId="41763"/>
    <cellStyle name="40 % – Zvýraznění2 3 3 7 3" xfId="3924"/>
    <cellStyle name="40 % – Zvýraznění2 3 3 7 3 2" xfId="9730"/>
    <cellStyle name="40 % – Zvýraznění2 3 3 7 3 2 2" xfId="24946"/>
    <cellStyle name="40 % – Zvýraznění2 3 3 7 3 2 3" xfId="55073"/>
    <cellStyle name="40 % – Zvýraznění2 3 3 7 3 2 4" xfId="55074"/>
    <cellStyle name="40 % – Zvýraznění2 3 3 7 3 2 5" xfId="55075"/>
    <cellStyle name="40 % – Zvýraznění2 3 3 7 3 3" xfId="13420"/>
    <cellStyle name="40 % – Zvýraznění2 3 3 7 3 3 2" xfId="28609"/>
    <cellStyle name="40 % – Zvýraznění2 3 3 7 3 3 3" xfId="55076"/>
    <cellStyle name="40 % – Zvýraznění2 3 3 7 3 3 4" xfId="55077"/>
    <cellStyle name="40 % – Zvýraznění2 3 3 7 3 4" xfId="17217"/>
    <cellStyle name="40 % – Zvýraznění2 3 3 7 3 4 2" xfId="32398"/>
    <cellStyle name="40 % – Zvýraznění2 3 3 7 3 5" xfId="36199"/>
    <cellStyle name="40 % – Zvýraznění2 3 3 7 3 6" xfId="21019"/>
    <cellStyle name="40 % – Zvýraznění2 3 3 7 3 7" xfId="41764"/>
    <cellStyle name="40 % – Zvýraznění2 3 3 7 3 8" xfId="41765"/>
    <cellStyle name="40 % – Zvýraznění2 3 3 7 4" xfId="3925"/>
    <cellStyle name="40 % – Zvýraznění2 3 3 7 4 2" xfId="9731"/>
    <cellStyle name="40 % – Zvýraznění2 3 3 7 4 2 2" xfId="24947"/>
    <cellStyle name="40 % – Zvýraznění2 3 3 7 4 2 3" xfId="55078"/>
    <cellStyle name="40 % – Zvýraznění2 3 3 7 4 2 4" xfId="55079"/>
    <cellStyle name="40 % – Zvýraznění2 3 3 7 4 2 5" xfId="55080"/>
    <cellStyle name="40 % – Zvýraznění2 3 3 7 4 3" xfId="13421"/>
    <cellStyle name="40 % – Zvýraznění2 3 3 7 4 3 2" xfId="28610"/>
    <cellStyle name="40 % – Zvýraznění2 3 3 7 4 3 3" xfId="55081"/>
    <cellStyle name="40 % – Zvýraznění2 3 3 7 4 3 4" xfId="55082"/>
    <cellStyle name="40 % – Zvýraznění2 3 3 7 4 4" xfId="17218"/>
    <cellStyle name="40 % – Zvýraznění2 3 3 7 4 4 2" xfId="32399"/>
    <cellStyle name="40 % – Zvýraznění2 3 3 7 4 5" xfId="36200"/>
    <cellStyle name="40 % – Zvýraznění2 3 3 7 4 6" xfId="21020"/>
    <cellStyle name="40 % – Zvýraznění2 3 3 7 4 7" xfId="41766"/>
    <cellStyle name="40 % – Zvýraznění2 3 3 7 4 8" xfId="41767"/>
    <cellStyle name="40 % – Zvýraznění2 3 3 7 5" xfId="8408"/>
    <cellStyle name="40 % – Zvýraznění2 3 3 7 5 2" xfId="23624"/>
    <cellStyle name="40 % – Zvýraznění2 3 3 7 5 3" xfId="55083"/>
    <cellStyle name="40 % – Zvýraznění2 3 3 7 5 4" xfId="55084"/>
    <cellStyle name="40 % – Zvýraznění2 3 3 7 5 5" xfId="55085"/>
    <cellStyle name="40 % – Zvýraznění2 3 3 7 6" xfId="13418"/>
    <cellStyle name="40 % – Zvýraznění2 3 3 7 6 2" xfId="28607"/>
    <cellStyle name="40 % – Zvýraznění2 3 3 7 6 3" xfId="55086"/>
    <cellStyle name="40 % – Zvýraznění2 3 3 7 6 4" xfId="55087"/>
    <cellStyle name="40 % – Zvýraznění2 3 3 7 7" xfId="17215"/>
    <cellStyle name="40 % – Zvýraznění2 3 3 7 7 2" xfId="32396"/>
    <cellStyle name="40 % – Zvýraznění2 3 3 7 8" xfId="36197"/>
    <cellStyle name="40 % – Zvýraznění2 3 3 7 9" xfId="21017"/>
    <cellStyle name="40 % – Zvýraznění2 3 3 8" xfId="3926"/>
    <cellStyle name="40 % – Zvýraznění2 3 3 8 2" xfId="9732"/>
    <cellStyle name="40 % – Zvýraznění2 3 3 8 2 2" xfId="24948"/>
    <cellStyle name="40 % – Zvýraznění2 3 3 8 2 3" xfId="55088"/>
    <cellStyle name="40 % – Zvýraznění2 3 3 8 2 4" xfId="55089"/>
    <cellStyle name="40 % – Zvýraznění2 3 3 8 2 5" xfId="55090"/>
    <cellStyle name="40 % – Zvýraznění2 3 3 8 3" xfId="13422"/>
    <cellStyle name="40 % – Zvýraznění2 3 3 8 3 2" xfId="28611"/>
    <cellStyle name="40 % – Zvýraznění2 3 3 8 3 3" xfId="55091"/>
    <cellStyle name="40 % – Zvýraznění2 3 3 8 3 4" xfId="55092"/>
    <cellStyle name="40 % – Zvýraznění2 3 3 8 4" xfId="17219"/>
    <cellStyle name="40 % – Zvýraznění2 3 3 8 4 2" xfId="32400"/>
    <cellStyle name="40 % – Zvýraznění2 3 3 8 5" xfId="36201"/>
    <cellStyle name="40 % – Zvýraznění2 3 3 8 6" xfId="21021"/>
    <cellStyle name="40 % – Zvýraznění2 3 3 8 7" xfId="41768"/>
    <cellStyle name="40 % – Zvýraznění2 3 3 8 8" xfId="41769"/>
    <cellStyle name="40 % – Zvýraznění2 3 3 9" xfId="3927"/>
    <cellStyle name="40 % – Zvýraznění2 3 3 9 2" xfId="9733"/>
    <cellStyle name="40 % – Zvýraznění2 3 3 9 2 2" xfId="24949"/>
    <cellStyle name="40 % – Zvýraznění2 3 3 9 2 3" xfId="55093"/>
    <cellStyle name="40 % – Zvýraznění2 3 3 9 2 4" xfId="55094"/>
    <cellStyle name="40 % – Zvýraznění2 3 3 9 2 5" xfId="55095"/>
    <cellStyle name="40 % – Zvýraznění2 3 3 9 3" xfId="13423"/>
    <cellStyle name="40 % – Zvýraznění2 3 3 9 3 2" xfId="28612"/>
    <cellStyle name="40 % – Zvýraznění2 3 3 9 3 3" xfId="55096"/>
    <cellStyle name="40 % – Zvýraznění2 3 3 9 3 4" xfId="55097"/>
    <cellStyle name="40 % – Zvýraznění2 3 3 9 4" xfId="17220"/>
    <cellStyle name="40 % – Zvýraznění2 3 3 9 4 2" xfId="32401"/>
    <cellStyle name="40 % – Zvýraznění2 3 3 9 5" xfId="36202"/>
    <cellStyle name="40 % – Zvýraznění2 3 3 9 6" xfId="21022"/>
    <cellStyle name="40 % – Zvýraznění2 3 3 9 7" xfId="41770"/>
    <cellStyle name="40 % – Zvýraznění2 3 3 9 8" xfId="41771"/>
    <cellStyle name="40 % – Zvýraznění2 3 4" xfId="502"/>
    <cellStyle name="40 % – Zvýraznění2 3 4 10" xfId="19185"/>
    <cellStyle name="40 % – Zvýraznění2 3 4 11" xfId="41772"/>
    <cellStyle name="40 % – Zvýraznění2 3 4 12" xfId="41773"/>
    <cellStyle name="40 % – Zvýraznění2 3 4 2" xfId="3928"/>
    <cellStyle name="40 % – Zvýraznění2 3 4 2 2" xfId="9734"/>
    <cellStyle name="40 % – Zvýraznění2 3 4 2 2 2" xfId="24950"/>
    <cellStyle name="40 % – Zvýraznění2 3 4 2 2 3" xfId="55098"/>
    <cellStyle name="40 % – Zvýraznění2 3 4 2 2 4" xfId="55099"/>
    <cellStyle name="40 % – Zvýraznění2 3 4 2 2 5" xfId="55100"/>
    <cellStyle name="40 % – Zvýraznění2 3 4 2 3" xfId="13424"/>
    <cellStyle name="40 % – Zvýraznění2 3 4 2 3 2" xfId="28613"/>
    <cellStyle name="40 % – Zvýraznění2 3 4 2 3 3" xfId="55101"/>
    <cellStyle name="40 % – Zvýraznění2 3 4 2 3 4" xfId="55102"/>
    <cellStyle name="40 % – Zvýraznění2 3 4 2 4" xfId="17221"/>
    <cellStyle name="40 % – Zvýraznění2 3 4 2 4 2" xfId="32402"/>
    <cellStyle name="40 % – Zvýraznění2 3 4 2 5" xfId="36203"/>
    <cellStyle name="40 % – Zvýraznění2 3 4 2 6" xfId="21023"/>
    <cellStyle name="40 % – Zvýraznění2 3 4 2 7" xfId="41774"/>
    <cellStyle name="40 % – Zvýraznění2 3 4 2 8" xfId="41775"/>
    <cellStyle name="40 % – Zvýraznění2 3 4 3" xfId="3929"/>
    <cellStyle name="40 % – Zvýraznění2 3 4 3 2" xfId="9735"/>
    <cellStyle name="40 % – Zvýraznění2 3 4 3 2 2" xfId="24951"/>
    <cellStyle name="40 % – Zvýraznění2 3 4 3 2 3" xfId="55103"/>
    <cellStyle name="40 % – Zvýraznění2 3 4 3 2 4" xfId="55104"/>
    <cellStyle name="40 % – Zvýraznění2 3 4 3 2 5" xfId="55105"/>
    <cellStyle name="40 % – Zvýraznění2 3 4 3 3" xfId="13425"/>
    <cellStyle name="40 % – Zvýraznění2 3 4 3 3 2" xfId="28614"/>
    <cellStyle name="40 % – Zvýraznění2 3 4 3 3 3" xfId="55106"/>
    <cellStyle name="40 % – Zvýraznění2 3 4 3 3 4" xfId="55107"/>
    <cellStyle name="40 % – Zvýraznění2 3 4 3 4" xfId="17222"/>
    <cellStyle name="40 % – Zvýraznění2 3 4 3 4 2" xfId="32403"/>
    <cellStyle name="40 % – Zvýraznění2 3 4 3 5" xfId="36204"/>
    <cellStyle name="40 % – Zvýraznění2 3 4 3 6" xfId="21024"/>
    <cellStyle name="40 % – Zvýraznění2 3 4 3 7" xfId="41776"/>
    <cellStyle name="40 % – Zvýraznění2 3 4 3 8" xfId="41777"/>
    <cellStyle name="40 % – Zvýraznění2 3 4 4" xfId="3930"/>
    <cellStyle name="40 % – Zvýraznění2 3 4 4 2" xfId="9736"/>
    <cellStyle name="40 % – Zvýraznění2 3 4 4 2 2" xfId="24952"/>
    <cellStyle name="40 % – Zvýraznění2 3 4 4 2 3" xfId="55108"/>
    <cellStyle name="40 % – Zvýraznění2 3 4 4 2 4" xfId="55109"/>
    <cellStyle name="40 % – Zvýraznění2 3 4 4 2 5" xfId="55110"/>
    <cellStyle name="40 % – Zvýraznění2 3 4 4 3" xfId="13426"/>
    <cellStyle name="40 % – Zvýraznění2 3 4 4 3 2" xfId="28615"/>
    <cellStyle name="40 % – Zvýraznění2 3 4 4 3 3" xfId="55111"/>
    <cellStyle name="40 % – Zvýraznění2 3 4 4 3 4" xfId="55112"/>
    <cellStyle name="40 % – Zvýraznění2 3 4 4 4" xfId="17223"/>
    <cellStyle name="40 % – Zvýraznění2 3 4 4 4 2" xfId="32404"/>
    <cellStyle name="40 % – Zvýraznění2 3 4 4 5" xfId="36205"/>
    <cellStyle name="40 % – Zvýraznění2 3 4 4 6" xfId="21025"/>
    <cellStyle name="40 % – Zvýraznění2 3 4 4 7" xfId="41778"/>
    <cellStyle name="40 % – Zvýraznění2 3 4 4 8" xfId="41779"/>
    <cellStyle name="40 % – Zvýraznění2 3 4 5" xfId="3931"/>
    <cellStyle name="40 % – Zvýraznění2 3 4 5 2" xfId="11286"/>
    <cellStyle name="40 % – Zvýraznění2 3 4 5 2 2" xfId="26486"/>
    <cellStyle name="40 % – Zvýraznění2 3 4 5 2 3" xfId="55113"/>
    <cellStyle name="40 % – Zvýraznění2 3 4 5 2 4" xfId="55114"/>
    <cellStyle name="40 % – Zvýraznění2 3 4 5 2 5" xfId="55115"/>
    <cellStyle name="40 % – Zvýraznění2 3 4 5 3" xfId="13427"/>
    <cellStyle name="40 % – Zvýraznění2 3 4 5 3 2" xfId="28616"/>
    <cellStyle name="40 % – Zvýraznění2 3 4 5 3 3" xfId="55116"/>
    <cellStyle name="40 % – Zvýraznění2 3 4 5 3 4" xfId="55117"/>
    <cellStyle name="40 % – Zvýraznění2 3 4 5 4" xfId="17224"/>
    <cellStyle name="40 % – Zvýraznění2 3 4 5 4 2" xfId="32405"/>
    <cellStyle name="40 % – Zvýraznění2 3 4 5 5" xfId="36206"/>
    <cellStyle name="40 % – Zvýraznění2 3 4 5 6" xfId="21026"/>
    <cellStyle name="40 % – Zvýraznění2 3 4 5 7" xfId="41780"/>
    <cellStyle name="40 % – Zvýraznění2 3 4 5 8" xfId="41781"/>
    <cellStyle name="40 % – Zvýraznění2 3 4 6" xfId="7812"/>
    <cellStyle name="40 % – Zvýraznění2 3 4 6 2" xfId="23031"/>
    <cellStyle name="40 % – Zvýraznění2 3 4 6 3" xfId="55118"/>
    <cellStyle name="40 % – Zvýraznění2 3 4 6 4" xfId="55119"/>
    <cellStyle name="40 % – Zvýraznění2 3 4 6 5" xfId="55120"/>
    <cellStyle name="40 % – Zvýraznění2 3 4 7" xfId="11579"/>
    <cellStyle name="40 % – Zvýraznění2 3 4 7 2" xfId="26775"/>
    <cellStyle name="40 % – Zvýraznění2 3 4 7 3" xfId="55121"/>
    <cellStyle name="40 % – Zvýraznění2 3 4 7 4" xfId="55122"/>
    <cellStyle name="40 % – Zvýraznění2 3 4 8" xfId="15379"/>
    <cellStyle name="40 % – Zvýraznění2 3 4 8 2" xfId="30560"/>
    <cellStyle name="40 % – Zvýraznění2 3 4 9" xfId="34365"/>
    <cellStyle name="40 % – Zvýraznění2 3 5" xfId="503"/>
    <cellStyle name="40 % – Zvýraznění2 3 5 10" xfId="19186"/>
    <cellStyle name="40 % – Zvýraznění2 3 5 11" xfId="41782"/>
    <cellStyle name="40 % – Zvýraznění2 3 5 12" xfId="41783"/>
    <cellStyle name="40 % – Zvýraznění2 3 5 2" xfId="3932"/>
    <cellStyle name="40 % – Zvýraznění2 3 5 2 2" xfId="9737"/>
    <cellStyle name="40 % – Zvýraznění2 3 5 2 2 2" xfId="24953"/>
    <cellStyle name="40 % – Zvýraznění2 3 5 2 2 3" xfId="55123"/>
    <cellStyle name="40 % – Zvýraznění2 3 5 2 2 4" xfId="55124"/>
    <cellStyle name="40 % – Zvýraznění2 3 5 2 2 5" xfId="55125"/>
    <cellStyle name="40 % – Zvýraznění2 3 5 2 3" xfId="13428"/>
    <cellStyle name="40 % – Zvýraznění2 3 5 2 3 2" xfId="28617"/>
    <cellStyle name="40 % – Zvýraznění2 3 5 2 3 3" xfId="55126"/>
    <cellStyle name="40 % – Zvýraznění2 3 5 2 3 4" xfId="55127"/>
    <cellStyle name="40 % – Zvýraznění2 3 5 2 4" xfId="17225"/>
    <cellStyle name="40 % – Zvýraznění2 3 5 2 4 2" xfId="32406"/>
    <cellStyle name="40 % – Zvýraznění2 3 5 2 5" xfId="36207"/>
    <cellStyle name="40 % – Zvýraznění2 3 5 2 6" xfId="21027"/>
    <cellStyle name="40 % – Zvýraznění2 3 5 2 7" xfId="41784"/>
    <cellStyle name="40 % – Zvýraznění2 3 5 2 8" xfId="41785"/>
    <cellStyle name="40 % – Zvýraznění2 3 5 3" xfId="3933"/>
    <cellStyle name="40 % – Zvýraznění2 3 5 3 2" xfId="9738"/>
    <cellStyle name="40 % – Zvýraznění2 3 5 3 2 2" xfId="24954"/>
    <cellStyle name="40 % – Zvýraznění2 3 5 3 2 3" xfId="55128"/>
    <cellStyle name="40 % – Zvýraznění2 3 5 3 2 4" xfId="55129"/>
    <cellStyle name="40 % – Zvýraznění2 3 5 3 2 5" xfId="55130"/>
    <cellStyle name="40 % – Zvýraznění2 3 5 3 3" xfId="13429"/>
    <cellStyle name="40 % – Zvýraznění2 3 5 3 3 2" xfId="28618"/>
    <cellStyle name="40 % – Zvýraznění2 3 5 3 3 3" xfId="55131"/>
    <cellStyle name="40 % – Zvýraznění2 3 5 3 3 4" xfId="55132"/>
    <cellStyle name="40 % – Zvýraznění2 3 5 3 4" xfId="17226"/>
    <cellStyle name="40 % – Zvýraznění2 3 5 3 4 2" xfId="32407"/>
    <cellStyle name="40 % – Zvýraznění2 3 5 3 5" xfId="36208"/>
    <cellStyle name="40 % – Zvýraznění2 3 5 3 6" xfId="21028"/>
    <cellStyle name="40 % – Zvýraznění2 3 5 3 7" xfId="41786"/>
    <cellStyle name="40 % – Zvýraznění2 3 5 3 8" xfId="41787"/>
    <cellStyle name="40 % – Zvýraznění2 3 5 4" xfId="3934"/>
    <cellStyle name="40 % – Zvýraznění2 3 5 4 2" xfId="9739"/>
    <cellStyle name="40 % – Zvýraznění2 3 5 4 2 2" xfId="24955"/>
    <cellStyle name="40 % – Zvýraznění2 3 5 4 2 3" xfId="55133"/>
    <cellStyle name="40 % – Zvýraznění2 3 5 4 2 4" xfId="55134"/>
    <cellStyle name="40 % – Zvýraznění2 3 5 4 2 5" xfId="55135"/>
    <cellStyle name="40 % – Zvýraznění2 3 5 4 3" xfId="13430"/>
    <cellStyle name="40 % – Zvýraznění2 3 5 4 3 2" xfId="28619"/>
    <cellStyle name="40 % – Zvýraznění2 3 5 4 3 3" xfId="55136"/>
    <cellStyle name="40 % – Zvýraznění2 3 5 4 3 4" xfId="55137"/>
    <cellStyle name="40 % – Zvýraznění2 3 5 4 4" xfId="17227"/>
    <cellStyle name="40 % – Zvýraznění2 3 5 4 4 2" xfId="32408"/>
    <cellStyle name="40 % – Zvýraznění2 3 5 4 5" xfId="36209"/>
    <cellStyle name="40 % – Zvýraznění2 3 5 4 6" xfId="21029"/>
    <cellStyle name="40 % – Zvýraznění2 3 5 4 7" xfId="41788"/>
    <cellStyle name="40 % – Zvýraznění2 3 5 4 8" xfId="41789"/>
    <cellStyle name="40 % – Zvýraznění2 3 5 5" xfId="3935"/>
    <cellStyle name="40 % – Zvýraznění2 3 5 5 2" xfId="11095"/>
    <cellStyle name="40 % – Zvýraznění2 3 5 5 2 2" xfId="26295"/>
    <cellStyle name="40 % – Zvýraznění2 3 5 5 2 3" xfId="55138"/>
    <cellStyle name="40 % – Zvýraznění2 3 5 5 2 4" xfId="55139"/>
    <cellStyle name="40 % – Zvýraznění2 3 5 5 2 5" xfId="55140"/>
    <cellStyle name="40 % – Zvýraznění2 3 5 5 3" xfId="13431"/>
    <cellStyle name="40 % – Zvýraznění2 3 5 5 3 2" xfId="28620"/>
    <cellStyle name="40 % – Zvýraznění2 3 5 5 3 3" xfId="55141"/>
    <cellStyle name="40 % – Zvýraznění2 3 5 5 3 4" xfId="55142"/>
    <cellStyle name="40 % – Zvýraznění2 3 5 5 4" xfId="17228"/>
    <cellStyle name="40 % – Zvýraznění2 3 5 5 4 2" xfId="32409"/>
    <cellStyle name="40 % – Zvýraznění2 3 5 5 5" xfId="36210"/>
    <cellStyle name="40 % – Zvýraznění2 3 5 5 6" xfId="21030"/>
    <cellStyle name="40 % – Zvýraznění2 3 5 5 7" xfId="41790"/>
    <cellStyle name="40 % – Zvýraznění2 3 5 5 8" xfId="41791"/>
    <cellStyle name="40 % – Zvýraznění2 3 5 6" xfId="7707"/>
    <cellStyle name="40 % – Zvýraznění2 3 5 6 2" xfId="22926"/>
    <cellStyle name="40 % – Zvýraznění2 3 5 6 3" xfId="55143"/>
    <cellStyle name="40 % – Zvýraznění2 3 5 6 4" xfId="55144"/>
    <cellStyle name="40 % – Zvýraznění2 3 5 6 5" xfId="55145"/>
    <cellStyle name="40 % – Zvýraznění2 3 5 7" xfId="11580"/>
    <cellStyle name="40 % – Zvýraznění2 3 5 7 2" xfId="26776"/>
    <cellStyle name="40 % – Zvýraznění2 3 5 7 3" xfId="55146"/>
    <cellStyle name="40 % – Zvýraznění2 3 5 7 4" xfId="55147"/>
    <cellStyle name="40 % – Zvýraznění2 3 5 8" xfId="15380"/>
    <cellStyle name="40 % – Zvýraznění2 3 5 8 2" xfId="30561"/>
    <cellStyle name="40 % – Zvýraznění2 3 5 9" xfId="34366"/>
    <cellStyle name="40 % – Zvýraznění2 3 6" xfId="3936"/>
    <cellStyle name="40 % – Zvýraznění2 3 6 10" xfId="41792"/>
    <cellStyle name="40 % – Zvýraznění2 3 6 11" xfId="41793"/>
    <cellStyle name="40 % – Zvýraznění2 3 6 2" xfId="3937"/>
    <cellStyle name="40 % – Zvýraznění2 3 6 2 2" xfId="9740"/>
    <cellStyle name="40 % – Zvýraznění2 3 6 2 2 2" xfId="24956"/>
    <cellStyle name="40 % – Zvýraznění2 3 6 2 2 3" xfId="55148"/>
    <cellStyle name="40 % – Zvýraznění2 3 6 2 2 4" xfId="55149"/>
    <cellStyle name="40 % – Zvýraznění2 3 6 2 2 5" xfId="55150"/>
    <cellStyle name="40 % – Zvýraznění2 3 6 2 3" xfId="13433"/>
    <cellStyle name="40 % – Zvýraznění2 3 6 2 3 2" xfId="28622"/>
    <cellStyle name="40 % – Zvýraznění2 3 6 2 3 3" xfId="55151"/>
    <cellStyle name="40 % – Zvýraznění2 3 6 2 3 4" xfId="55152"/>
    <cellStyle name="40 % – Zvýraznění2 3 6 2 4" xfId="17230"/>
    <cellStyle name="40 % – Zvýraznění2 3 6 2 4 2" xfId="32411"/>
    <cellStyle name="40 % – Zvýraznění2 3 6 2 5" xfId="36212"/>
    <cellStyle name="40 % – Zvýraznění2 3 6 2 6" xfId="21032"/>
    <cellStyle name="40 % – Zvýraznění2 3 6 2 7" xfId="41794"/>
    <cellStyle name="40 % – Zvýraznění2 3 6 2 8" xfId="41795"/>
    <cellStyle name="40 % – Zvýraznění2 3 6 3" xfId="3938"/>
    <cellStyle name="40 % – Zvýraznění2 3 6 3 2" xfId="9741"/>
    <cellStyle name="40 % – Zvýraznění2 3 6 3 2 2" xfId="24957"/>
    <cellStyle name="40 % – Zvýraznění2 3 6 3 2 3" xfId="55153"/>
    <cellStyle name="40 % – Zvýraznění2 3 6 3 2 4" xfId="55154"/>
    <cellStyle name="40 % – Zvýraznění2 3 6 3 2 5" xfId="55155"/>
    <cellStyle name="40 % – Zvýraznění2 3 6 3 3" xfId="13434"/>
    <cellStyle name="40 % – Zvýraznění2 3 6 3 3 2" xfId="28623"/>
    <cellStyle name="40 % – Zvýraznění2 3 6 3 3 3" xfId="55156"/>
    <cellStyle name="40 % – Zvýraznění2 3 6 3 3 4" xfId="55157"/>
    <cellStyle name="40 % – Zvýraznění2 3 6 3 4" xfId="17231"/>
    <cellStyle name="40 % – Zvýraznění2 3 6 3 4 2" xfId="32412"/>
    <cellStyle name="40 % – Zvýraznění2 3 6 3 5" xfId="36213"/>
    <cellStyle name="40 % – Zvýraznění2 3 6 3 6" xfId="21033"/>
    <cellStyle name="40 % – Zvýraznění2 3 6 3 7" xfId="41796"/>
    <cellStyle name="40 % – Zvýraznění2 3 6 3 8" xfId="41797"/>
    <cellStyle name="40 % – Zvýraznění2 3 6 4" xfId="3939"/>
    <cellStyle name="40 % – Zvýraznění2 3 6 4 2" xfId="9742"/>
    <cellStyle name="40 % – Zvýraznění2 3 6 4 2 2" xfId="24958"/>
    <cellStyle name="40 % – Zvýraznění2 3 6 4 2 3" xfId="55158"/>
    <cellStyle name="40 % – Zvýraznění2 3 6 4 2 4" xfId="55159"/>
    <cellStyle name="40 % – Zvýraznění2 3 6 4 2 5" xfId="55160"/>
    <cellStyle name="40 % – Zvýraznění2 3 6 4 3" xfId="13435"/>
    <cellStyle name="40 % – Zvýraznění2 3 6 4 3 2" xfId="28624"/>
    <cellStyle name="40 % – Zvýraznění2 3 6 4 3 3" xfId="55161"/>
    <cellStyle name="40 % – Zvýraznění2 3 6 4 3 4" xfId="55162"/>
    <cellStyle name="40 % – Zvýraznění2 3 6 4 4" xfId="17232"/>
    <cellStyle name="40 % – Zvýraznění2 3 6 4 4 2" xfId="32413"/>
    <cellStyle name="40 % – Zvýraznění2 3 6 4 5" xfId="36214"/>
    <cellStyle name="40 % – Zvýraznění2 3 6 4 6" xfId="21034"/>
    <cellStyle name="40 % – Zvýraznění2 3 6 4 7" xfId="41798"/>
    <cellStyle name="40 % – Zvýraznění2 3 6 4 8" xfId="41799"/>
    <cellStyle name="40 % – Zvýraznění2 3 6 5" xfId="8014"/>
    <cellStyle name="40 % – Zvýraznění2 3 6 5 2" xfId="23231"/>
    <cellStyle name="40 % – Zvýraznění2 3 6 5 3" xfId="55163"/>
    <cellStyle name="40 % – Zvýraznění2 3 6 5 4" xfId="55164"/>
    <cellStyle name="40 % – Zvýraznění2 3 6 5 5" xfId="55165"/>
    <cellStyle name="40 % – Zvýraznění2 3 6 6" xfId="13432"/>
    <cellStyle name="40 % – Zvýraznění2 3 6 6 2" xfId="28621"/>
    <cellStyle name="40 % – Zvýraznění2 3 6 6 3" xfId="55166"/>
    <cellStyle name="40 % – Zvýraznění2 3 6 6 4" xfId="55167"/>
    <cellStyle name="40 % – Zvýraznění2 3 6 7" xfId="17229"/>
    <cellStyle name="40 % – Zvýraznění2 3 6 7 2" xfId="32410"/>
    <cellStyle name="40 % – Zvýraznění2 3 6 8" xfId="36211"/>
    <cellStyle name="40 % – Zvýraznění2 3 6 9" xfId="21031"/>
    <cellStyle name="40 % – Zvýraznění2 3 7" xfId="3940"/>
    <cellStyle name="40 % – Zvýraznění2 3 7 10" xfId="41800"/>
    <cellStyle name="40 % – Zvýraznění2 3 7 11" xfId="41801"/>
    <cellStyle name="40 % – Zvýraznění2 3 7 2" xfId="3941"/>
    <cellStyle name="40 % – Zvýraznění2 3 7 2 2" xfId="9743"/>
    <cellStyle name="40 % – Zvýraznění2 3 7 2 2 2" xfId="24959"/>
    <cellStyle name="40 % – Zvýraznění2 3 7 2 2 3" xfId="55168"/>
    <cellStyle name="40 % – Zvýraznění2 3 7 2 2 4" xfId="55169"/>
    <cellStyle name="40 % – Zvýraznění2 3 7 2 2 5" xfId="55170"/>
    <cellStyle name="40 % – Zvýraznění2 3 7 2 3" xfId="13437"/>
    <cellStyle name="40 % – Zvýraznění2 3 7 2 3 2" xfId="28626"/>
    <cellStyle name="40 % – Zvýraznění2 3 7 2 3 3" xfId="55171"/>
    <cellStyle name="40 % – Zvýraznění2 3 7 2 3 4" xfId="55172"/>
    <cellStyle name="40 % – Zvýraznění2 3 7 2 4" xfId="17234"/>
    <cellStyle name="40 % – Zvýraznění2 3 7 2 4 2" xfId="32415"/>
    <cellStyle name="40 % – Zvýraznění2 3 7 2 5" xfId="36216"/>
    <cellStyle name="40 % – Zvýraznění2 3 7 2 6" xfId="21036"/>
    <cellStyle name="40 % – Zvýraznění2 3 7 2 7" xfId="41802"/>
    <cellStyle name="40 % – Zvýraznění2 3 7 2 8" xfId="41803"/>
    <cellStyle name="40 % – Zvýraznění2 3 7 3" xfId="3942"/>
    <cellStyle name="40 % – Zvýraznění2 3 7 3 2" xfId="9744"/>
    <cellStyle name="40 % – Zvýraznění2 3 7 3 2 2" xfId="24960"/>
    <cellStyle name="40 % – Zvýraznění2 3 7 3 2 3" xfId="55173"/>
    <cellStyle name="40 % – Zvýraznění2 3 7 3 2 4" xfId="55174"/>
    <cellStyle name="40 % – Zvýraznění2 3 7 3 2 5" xfId="55175"/>
    <cellStyle name="40 % – Zvýraznění2 3 7 3 3" xfId="13438"/>
    <cellStyle name="40 % – Zvýraznění2 3 7 3 3 2" xfId="28627"/>
    <cellStyle name="40 % – Zvýraznění2 3 7 3 3 3" xfId="55176"/>
    <cellStyle name="40 % – Zvýraznění2 3 7 3 3 4" xfId="55177"/>
    <cellStyle name="40 % – Zvýraznění2 3 7 3 4" xfId="17235"/>
    <cellStyle name="40 % – Zvýraznění2 3 7 3 4 2" xfId="32416"/>
    <cellStyle name="40 % – Zvýraznění2 3 7 3 5" xfId="36217"/>
    <cellStyle name="40 % – Zvýraznění2 3 7 3 6" xfId="21037"/>
    <cellStyle name="40 % – Zvýraznění2 3 7 3 7" xfId="41804"/>
    <cellStyle name="40 % – Zvýraznění2 3 7 3 8" xfId="41805"/>
    <cellStyle name="40 % – Zvýraznění2 3 7 4" xfId="3943"/>
    <cellStyle name="40 % – Zvýraznění2 3 7 4 2" xfId="9745"/>
    <cellStyle name="40 % – Zvýraznění2 3 7 4 2 2" xfId="24961"/>
    <cellStyle name="40 % – Zvýraznění2 3 7 4 2 3" xfId="55178"/>
    <cellStyle name="40 % – Zvýraznění2 3 7 4 2 4" xfId="55179"/>
    <cellStyle name="40 % – Zvýraznění2 3 7 4 2 5" xfId="55180"/>
    <cellStyle name="40 % – Zvýraznění2 3 7 4 3" xfId="13439"/>
    <cellStyle name="40 % – Zvýraznění2 3 7 4 3 2" xfId="28628"/>
    <cellStyle name="40 % – Zvýraznění2 3 7 4 3 3" xfId="55181"/>
    <cellStyle name="40 % – Zvýraznění2 3 7 4 3 4" xfId="55182"/>
    <cellStyle name="40 % – Zvýraznění2 3 7 4 4" xfId="17236"/>
    <cellStyle name="40 % – Zvýraznění2 3 7 4 4 2" xfId="32417"/>
    <cellStyle name="40 % – Zvýraznění2 3 7 4 5" xfId="36218"/>
    <cellStyle name="40 % – Zvýraznění2 3 7 4 6" xfId="21038"/>
    <cellStyle name="40 % – Zvýraznění2 3 7 4 7" xfId="41806"/>
    <cellStyle name="40 % – Zvýraznění2 3 7 4 8" xfId="41807"/>
    <cellStyle name="40 % – Zvýraznění2 3 7 5" xfId="8033"/>
    <cellStyle name="40 % – Zvýraznění2 3 7 5 2" xfId="23249"/>
    <cellStyle name="40 % – Zvýraznění2 3 7 5 3" xfId="55183"/>
    <cellStyle name="40 % – Zvýraznění2 3 7 5 4" xfId="55184"/>
    <cellStyle name="40 % – Zvýraznění2 3 7 5 5" xfId="55185"/>
    <cellStyle name="40 % – Zvýraznění2 3 7 6" xfId="13436"/>
    <cellStyle name="40 % – Zvýraznění2 3 7 6 2" xfId="28625"/>
    <cellStyle name="40 % – Zvýraznění2 3 7 6 3" xfId="55186"/>
    <cellStyle name="40 % – Zvýraznění2 3 7 6 4" xfId="55187"/>
    <cellStyle name="40 % – Zvýraznění2 3 7 7" xfId="17233"/>
    <cellStyle name="40 % – Zvýraznění2 3 7 7 2" xfId="32414"/>
    <cellStyle name="40 % – Zvýraznění2 3 7 8" xfId="36215"/>
    <cellStyle name="40 % – Zvýraznění2 3 7 9" xfId="21035"/>
    <cellStyle name="40 % – Zvýraznění2 3 8" xfId="3944"/>
    <cellStyle name="40 % – Zvýraznění2 3 8 10" xfId="41808"/>
    <cellStyle name="40 % – Zvýraznění2 3 8 11" xfId="41809"/>
    <cellStyle name="40 % – Zvýraznění2 3 8 2" xfId="3945"/>
    <cellStyle name="40 % – Zvýraznění2 3 8 2 2" xfId="9746"/>
    <cellStyle name="40 % – Zvýraznění2 3 8 2 2 2" xfId="24962"/>
    <cellStyle name="40 % – Zvýraznění2 3 8 2 2 3" xfId="55188"/>
    <cellStyle name="40 % – Zvýraznění2 3 8 2 2 4" xfId="55189"/>
    <cellStyle name="40 % – Zvýraznění2 3 8 2 2 5" xfId="55190"/>
    <cellStyle name="40 % – Zvýraznění2 3 8 2 3" xfId="13441"/>
    <cellStyle name="40 % – Zvýraznění2 3 8 2 3 2" xfId="28630"/>
    <cellStyle name="40 % – Zvýraznění2 3 8 2 3 3" xfId="55191"/>
    <cellStyle name="40 % – Zvýraznění2 3 8 2 3 4" xfId="55192"/>
    <cellStyle name="40 % – Zvýraznění2 3 8 2 4" xfId="17238"/>
    <cellStyle name="40 % – Zvýraznění2 3 8 2 4 2" xfId="32419"/>
    <cellStyle name="40 % – Zvýraznění2 3 8 2 5" xfId="36220"/>
    <cellStyle name="40 % – Zvýraznění2 3 8 2 6" xfId="21040"/>
    <cellStyle name="40 % – Zvýraznění2 3 8 2 7" xfId="41810"/>
    <cellStyle name="40 % – Zvýraznění2 3 8 2 8" xfId="41811"/>
    <cellStyle name="40 % – Zvýraznění2 3 8 3" xfId="3946"/>
    <cellStyle name="40 % – Zvýraznění2 3 8 3 2" xfId="9747"/>
    <cellStyle name="40 % – Zvýraznění2 3 8 3 2 2" xfId="24963"/>
    <cellStyle name="40 % – Zvýraznění2 3 8 3 2 3" xfId="55193"/>
    <cellStyle name="40 % – Zvýraznění2 3 8 3 2 4" xfId="55194"/>
    <cellStyle name="40 % – Zvýraznění2 3 8 3 2 5" xfId="55195"/>
    <cellStyle name="40 % – Zvýraznění2 3 8 3 3" xfId="13442"/>
    <cellStyle name="40 % – Zvýraznění2 3 8 3 3 2" xfId="28631"/>
    <cellStyle name="40 % – Zvýraznění2 3 8 3 3 3" xfId="55196"/>
    <cellStyle name="40 % – Zvýraznění2 3 8 3 3 4" xfId="55197"/>
    <cellStyle name="40 % – Zvýraznění2 3 8 3 4" xfId="17239"/>
    <cellStyle name="40 % – Zvýraznění2 3 8 3 4 2" xfId="32420"/>
    <cellStyle name="40 % – Zvýraznění2 3 8 3 5" xfId="36221"/>
    <cellStyle name="40 % – Zvýraznění2 3 8 3 6" xfId="21041"/>
    <cellStyle name="40 % – Zvýraznění2 3 8 3 7" xfId="41812"/>
    <cellStyle name="40 % – Zvýraznění2 3 8 3 8" xfId="41813"/>
    <cellStyle name="40 % – Zvýraznění2 3 8 4" xfId="3947"/>
    <cellStyle name="40 % – Zvýraznění2 3 8 4 2" xfId="9748"/>
    <cellStyle name="40 % – Zvýraznění2 3 8 4 2 2" xfId="24964"/>
    <cellStyle name="40 % – Zvýraznění2 3 8 4 2 3" xfId="55198"/>
    <cellStyle name="40 % – Zvýraznění2 3 8 4 2 4" xfId="55199"/>
    <cellStyle name="40 % – Zvýraznění2 3 8 4 2 5" xfId="55200"/>
    <cellStyle name="40 % – Zvýraznění2 3 8 4 3" xfId="13443"/>
    <cellStyle name="40 % – Zvýraznění2 3 8 4 3 2" xfId="28632"/>
    <cellStyle name="40 % – Zvýraznění2 3 8 4 3 3" xfId="55201"/>
    <cellStyle name="40 % – Zvýraznění2 3 8 4 3 4" xfId="55202"/>
    <cellStyle name="40 % – Zvýraznění2 3 8 4 4" xfId="17240"/>
    <cellStyle name="40 % – Zvýraznění2 3 8 4 4 2" xfId="32421"/>
    <cellStyle name="40 % – Zvýraznění2 3 8 4 5" xfId="36222"/>
    <cellStyle name="40 % – Zvýraznění2 3 8 4 6" xfId="21042"/>
    <cellStyle name="40 % – Zvýraznění2 3 8 4 7" xfId="41814"/>
    <cellStyle name="40 % – Zvýraznění2 3 8 4 8" xfId="41815"/>
    <cellStyle name="40 % – Zvýraznění2 3 8 5" xfId="8082"/>
    <cellStyle name="40 % – Zvýraznění2 3 8 5 2" xfId="23298"/>
    <cellStyle name="40 % – Zvýraznění2 3 8 5 3" xfId="55203"/>
    <cellStyle name="40 % – Zvýraznění2 3 8 5 4" xfId="55204"/>
    <cellStyle name="40 % – Zvýraznění2 3 8 5 5" xfId="55205"/>
    <cellStyle name="40 % – Zvýraznění2 3 8 6" xfId="13440"/>
    <cellStyle name="40 % – Zvýraznění2 3 8 6 2" xfId="28629"/>
    <cellStyle name="40 % – Zvýraznění2 3 8 6 3" xfId="55206"/>
    <cellStyle name="40 % – Zvýraznění2 3 8 6 4" xfId="55207"/>
    <cellStyle name="40 % – Zvýraznění2 3 8 7" xfId="17237"/>
    <cellStyle name="40 % – Zvýraznění2 3 8 7 2" xfId="32418"/>
    <cellStyle name="40 % – Zvýraznění2 3 8 8" xfId="36219"/>
    <cellStyle name="40 % – Zvýraznění2 3 8 9" xfId="21039"/>
    <cellStyle name="40 % – Zvýraznění2 3 9" xfId="3948"/>
    <cellStyle name="40 % – Zvýraznění2 3 9 10" xfId="41816"/>
    <cellStyle name="40 % – Zvýraznění2 3 9 11" xfId="41817"/>
    <cellStyle name="40 % – Zvýraznění2 3 9 2" xfId="3949"/>
    <cellStyle name="40 % – Zvýraznění2 3 9 2 2" xfId="9749"/>
    <cellStyle name="40 % – Zvýraznění2 3 9 2 2 2" xfId="24965"/>
    <cellStyle name="40 % – Zvýraznění2 3 9 2 2 3" xfId="55208"/>
    <cellStyle name="40 % – Zvýraznění2 3 9 2 2 4" xfId="55209"/>
    <cellStyle name="40 % – Zvýraznění2 3 9 2 2 5" xfId="55210"/>
    <cellStyle name="40 % – Zvýraznění2 3 9 2 3" xfId="13445"/>
    <cellStyle name="40 % – Zvýraznění2 3 9 2 3 2" xfId="28634"/>
    <cellStyle name="40 % – Zvýraznění2 3 9 2 3 3" xfId="55211"/>
    <cellStyle name="40 % – Zvýraznění2 3 9 2 3 4" xfId="55212"/>
    <cellStyle name="40 % – Zvýraznění2 3 9 2 4" xfId="17242"/>
    <cellStyle name="40 % – Zvýraznění2 3 9 2 4 2" xfId="32423"/>
    <cellStyle name="40 % – Zvýraznění2 3 9 2 5" xfId="36224"/>
    <cellStyle name="40 % – Zvýraznění2 3 9 2 6" xfId="21044"/>
    <cellStyle name="40 % – Zvýraznění2 3 9 2 7" xfId="41818"/>
    <cellStyle name="40 % – Zvýraznění2 3 9 2 8" xfId="41819"/>
    <cellStyle name="40 % – Zvýraznění2 3 9 3" xfId="3950"/>
    <cellStyle name="40 % – Zvýraznění2 3 9 3 2" xfId="9750"/>
    <cellStyle name="40 % – Zvýraznění2 3 9 3 2 2" xfId="24966"/>
    <cellStyle name="40 % – Zvýraznění2 3 9 3 2 3" xfId="55213"/>
    <cellStyle name="40 % – Zvýraznění2 3 9 3 2 4" xfId="55214"/>
    <cellStyle name="40 % – Zvýraznění2 3 9 3 2 5" xfId="55215"/>
    <cellStyle name="40 % – Zvýraznění2 3 9 3 3" xfId="13446"/>
    <cellStyle name="40 % – Zvýraznění2 3 9 3 3 2" xfId="28635"/>
    <cellStyle name="40 % – Zvýraznění2 3 9 3 3 3" xfId="55216"/>
    <cellStyle name="40 % – Zvýraznění2 3 9 3 3 4" xfId="55217"/>
    <cellStyle name="40 % – Zvýraznění2 3 9 3 4" xfId="17243"/>
    <cellStyle name="40 % – Zvýraznění2 3 9 3 4 2" xfId="32424"/>
    <cellStyle name="40 % – Zvýraznění2 3 9 3 5" xfId="36225"/>
    <cellStyle name="40 % – Zvýraznění2 3 9 3 6" xfId="21045"/>
    <cellStyle name="40 % – Zvýraznění2 3 9 3 7" xfId="41820"/>
    <cellStyle name="40 % – Zvýraznění2 3 9 3 8" xfId="41821"/>
    <cellStyle name="40 % – Zvýraznění2 3 9 4" xfId="3951"/>
    <cellStyle name="40 % – Zvýraznění2 3 9 4 2" xfId="9751"/>
    <cellStyle name="40 % – Zvýraznění2 3 9 4 2 2" xfId="24967"/>
    <cellStyle name="40 % – Zvýraznění2 3 9 4 2 3" xfId="55218"/>
    <cellStyle name="40 % – Zvýraznění2 3 9 4 2 4" xfId="55219"/>
    <cellStyle name="40 % – Zvýraznění2 3 9 4 2 5" xfId="55220"/>
    <cellStyle name="40 % – Zvýraznění2 3 9 4 3" xfId="13447"/>
    <cellStyle name="40 % – Zvýraznění2 3 9 4 3 2" xfId="28636"/>
    <cellStyle name="40 % – Zvýraznění2 3 9 4 3 3" xfId="55221"/>
    <cellStyle name="40 % – Zvýraznění2 3 9 4 3 4" xfId="55222"/>
    <cellStyle name="40 % – Zvýraznění2 3 9 4 4" xfId="17244"/>
    <cellStyle name="40 % – Zvýraznění2 3 9 4 4 2" xfId="32425"/>
    <cellStyle name="40 % – Zvýraznění2 3 9 4 5" xfId="36226"/>
    <cellStyle name="40 % – Zvýraznění2 3 9 4 6" xfId="21046"/>
    <cellStyle name="40 % – Zvýraznění2 3 9 4 7" xfId="41822"/>
    <cellStyle name="40 % – Zvýraznění2 3 9 4 8" xfId="41823"/>
    <cellStyle name="40 % – Zvýraznění2 3 9 5" xfId="8035"/>
    <cellStyle name="40 % – Zvýraznění2 3 9 5 2" xfId="23251"/>
    <cellStyle name="40 % – Zvýraznění2 3 9 5 3" xfId="55223"/>
    <cellStyle name="40 % – Zvýraznění2 3 9 5 4" xfId="55224"/>
    <cellStyle name="40 % – Zvýraznění2 3 9 5 5" xfId="55225"/>
    <cellStyle name="40 % – Zvýraznění2 3 9 6" xfId="13444"/>
    <cellStyle name="40 % – Zvýraznění2 3 9 6 2" xfId="28633"/>
    <cellStyle name="40 % – Zvýraznění2 3 9 6 3" xfId="55226"/>
    <cellStyle name="40 % – Zvýraznění2 3 9 6 4" xfId="55227"/>
    <cellStyle name="40 % – Zvýraznění2 3 9 7" xfId="17241"/>
    <cellStyle name="40 % – Zvýraznění2 3 9 7 2" xfId="32422"/>
    <cellStyle name="40 % – Zvýraznění2 3 9 8" xfId="36223"/>
    <cellStyle name="40 % – Zvýraznění2 3 9 9" xfId="21043"/>
    <cellStyle name="40 % – Zvýraznění2 4" xfId="296"/>
    <cellStyle name="40 % – Zvýraznění2 4 10" xfId="3952"/>
    <cellStyle name="40 % – Zvýraznění2 4 10 2" xfId="9752"/>
    <cellStyle name="40 % – Zvýraznění2 4 10 2 2" xfId="24968"/>
    <cellStyle name="40 % – Zvýraznění2 4 10 2 3" xfId="55228"/>
    <cellStyle name="40 % – Zvýraznění2 4 10 2 4" xfId="55229"/>
    <cellStyle name="40 % – Zvýraznění2 4 10 2 5" xfId="55230"/>
    <cellStyle name="40 % – Zvýraznění2 4 10 3" xfId="13448"/>
    <cellStyle name="40 % – Zvýraznění2 4 10 3 2" xfId="28637"/>
    <cellStyle name="40 % – Zvýraznění2 4 10 3 3" xfId="55231"/>
    <cellStyle name="40 % – Zvýraznění2 4 10 3 4" xfId="55232"/>
    <cellStyle name="40 % – Zvýraznění2 4 10 4" xfId="17245"/>
    <cellStyle name="40 % – Zvýraznění2 4 10 4 2" xfId="32426"/>
    <cellStyle name="40 % – Zvýraznění2 4 10 5" xfId="36227"/>
    <cellStyle name="40 % – Zvýraznění2 4 10 6" xfId="21047"/>
    <cellStyle name="40 % – Zvýraznění2 4 10 7" xfId="41824"/>
    <cellStyle name="40 % – Zvýraznění2 4 10 8" xfId="41825"/>
    <cellStyle name="40 % – Zvýraznění2 4 11" xfId="3953"/>
    <cellStyle name="40 % – Zvýraznění2 4 11 2" xfId="9753"/>
    <cellStyle name="40 % – Zvýraznění2 4 11 2 2" xfId="24969"/>
    <cellStyle name="40 % – Zvýraznění2 4 11 2 3" xfId="55233"/>
    <cellStyle name="40 % – Zvýraznění2 4 11 2 4" xfId="55234"/>
    <cellStyle name="40 % – Zvýraznění2 4 11 2 5" xfId="55235"/>
    <cellStyle name="40 % – Zvýraznění2 4 11 3" xfId="13449"/>
    <cellStyle name="40 % – Zvýraznění2 4 11 3 2" xfId="28638"/>
    <cellStyle name="40 % – Zvýraznění2 4 11 3 3" xfId="55236"/>
    <cellStyle name="40 % – Zvýraznění2 4 11 3 4" xfId="55237"/>
    <cellStyle name="40 % – Zvýraznění2 4 11 4" xfId="17246"/>
    <cellStyle name="40 % – Zvýraznění2 4 11 4 2" xfId="32427"/>
    <cellStyle name="40 % – Zvýraznění2 4 11 5" xfId="36228"/>
    <cellStyle name="40 % – Zvýraznění2 4 11 6" xfId="21048"/>
    <cellStyle name="40 % – Zvýraznění2 4 11 7" xfId="41826"/>
    <cellStyle name="40 % – Zvýraznění2 4 11 8" xfId="41827"/>
    <cellStyle name="40 % – Zvýraznění2 4 12" xfId="3954"/>
    <cellStyle name="40 % – Zvýraznění2 4 12 2" xfId="9754"/>
    <cellStyle name="40 % – Zvýraznění2 4 12 2 2" xfId="24970"/>
    <cellStyle name="40 % – Zvýraznění2 4 12 2 3" xfId="55238"/>
    <cellStyle name="40 % – Zvýraznění2 4 12 2 4" xfId="55239"/>
    <cellStyle name="40 % – Zvýraznění2 4 12 2 5" xfId="55240"/>
    <cellStyle name="40 % – Zvýraznění2 4 12 3" xfId="13450"/>
    <cellStyle name="40 % – Zvýraznění2 4 12 3 2" xfId="28639"/>
    <cellStyle name="40 % – Zvýraznění2 4 12 3 3" xfId="55241"/>
    <cellStyle name="40 % – Zvýraznění2 4 12 3 4" xfId="55242"/>
    <cellStyle name="40 % – Zvýraznění2 4 12 4" xfId="17247"/>
    <cellStyle name="40 % – Zvýraznění2 4 12 4 2" xfId="32428"/>
    <cellStyle name="40 % – Zvýraznění2 4 12 5" xfId="36229"/>
    <cellStyle name="40 % – Zvýraznění2 4 12 6" xfId="21049"/>
    <cellStyle name="40 % – Zvýraznění2 4 12 7" xfId="41828"/>
    <cellStyle name="40 % – Zvýraznění2 4 12 8" xfId="41829"/>
    <cellStyle name="40 % – Zvýraznění2 4 13" xfId="3955"/>
    <cellStyle name="40 % – Zvýraznění2 4 13 2" xfId="11235"/>
    <cellStyle name="40 % – Zvýraznění2 4 13 2 2" xfId="26435"/>
    <cellStyle name="40 % – Zvýraznění2 4 13 2 3" xfId="55243"/>
    <cellStyle name="40 % – Zvýraznění2 4 13 2 4" xfId="55244"/>
    <cellStyle name="40 % – Zvýraznění2 4 13 2 5" xfId="55245"/>
    <cellStyle name="40 % – Zvýraznění2 4 13 3" xfId="13451"/>
    <cellStyle name="40 % – Zvýraznění2 4 13 3 2" xfId="28640"/>
    <cellStyle name="40 % – Zvýraznění2 4 13 3 3" xfId="55246"/>
    <cellStyle name="40 % – Zvýraznění2 4 13 3 4" xfId="55247"/>
    <cellStyle name="40 % – Zvýraznění2 4 13 4" xfId="17248"/>
    <cellStyle name="40 % – Zvýraznění2 4 13 4 2" xfId="32429"/>
    <cellStyle name="40 % – Zvýraznění2 4 13 5" xfId="36230"/>
    <cellStyle name="40 % – Zvýraznění2 4 13 6" xfId="21050"/>
    <cellStyle name="40 % – Zvýraznění2 4 13 7" xfId="41830"/>
    <cellStyle name="40 % – Zvýraznění2 4 13 8" xfId="41831"/>
    <cellStyle name="40 % – Zvýraznění2 4 14" xfId="7533"/>
    <cellStyle name="40 % – Zvýraznění2 4 14 2" xfId="11364"/>
    <cellStyle name="40 % – Zvýraznění2 4 14 2 2" xfId="26564"/>
    <cellStyle name="40 % – Zvýraznění2 4 14 2 3" xfId="55248"/>
    <cellStyle name="40 % – Zvýraznění2 4 14 2 4" xfId="55249"/>
    <cellStyle name="40 % – Zvýraznění2 4 14 2 5" xfId="55250"/>
    <cellStyle name="40 % – Zvýraznění2 4 14 3" xfId="15159"/>
    <cellStyle name="40 % – Zvýraznění2 4 14 3 2" xfId="30346"/>
    <cellStyle name="40 % – Zvýraznění2 4 14 3 3" xfId="55251"/>
    <cellStyle name="40 % – Zvýraznění2 4 14 3 4" xfId="55252"/>
    <cellStyle name="40 % – Zvýraznění2 4 14 4" xfId="18962"/>
    <cellStyle name="40 % – Zvýraznění2 4 14 4 2" xfId="34143"/>
    <cellStyle name="40 % – Zvýraznění2 4 14 5" xfId="37934"/>
    <cellStyle name="40 % – Zvýraznění2 4 14 6" xfId="22754"/>
    <cellStyle name="40 % – Zvýraznění2 4 14 7" xfId="41832"/>
    <cellStyle name="40 % – Zvýraznění2 4 14 8" xfId="41833"/>
    <cellStyle name="40 % – Zvýraznění2 4 15" xfId="7617"/>
    <cellStyle name="40 % – Zvýraznění2 4 15 2" xfId="22836"/>
    <cellStyle name="40 % – Zvýraznění2 4 15 3" xfId="55253"/>
    <cellStyle name="40 % – Zvýraznění2 4 15 4" xfId="55254"/>
    <cellStyle name="40 % – Zvýraznění2 4 15 5" xfId="55255"/>
    <cellStyle name="40 % – Zvýraznění2 4 16" xfId="11409"/>
    <cellStyle name="40 % – Zvýraznění2 4 16 2" xfId="26606"/>
    <cellStyle name="40 % – Zvýraznění2 4 16 3" xfId="55256"/>
    <cellStyle name="40 % – Zvýraznění2 4 16 4" xfId="55257"/>
    <cellStyle name="40 % – Zvýraznění2 4 17" xfId="15210"/>
    <cellStyle name="40 % – Zvýraznění2 4 17 2" xfId="30391"/>
    <cellStyle name="40 % – Zvýraznění2 4 18" xfId="34196"/>
    <cellStyle name="40 % – Zvýraznění2 4 19" xfId="19016"/>
    <cellStyle name="40 % – Zvýraznění2 4 2" xfId="333"/>
    <cellStyle name="40 % – Zvýraznění2 4 2 10" xfId="3956"/>
    <cellStyle name="40 % – Zvýraznění2 4 2 10 2" xfId="9755"/>
    <cellStyle name="40 % – Zvýraznění2 4 2 10 2 2" xfId="24971"/>
    <cellStyle name="40 % – Zvýraznění2 4 2 10 2 3" xfId="55258"/>
    <cellStyle name="40 % – Zvýraznění2 4 2 10 2 4" xfId="55259"/>
    <cellStyle name="40 % – Zvýraznění2 4 2 10 2 5" xfId="55260"/>
    <cellStyle name="40 % – Zvýraznění2 4 2 10 3" xfId="13452"/>
    <cellStyle name="40 % – Zvýraznění2 4 2 10 3 2" xfId="28641"/>
    <cellStyle name="40 % – Zvýraznění2 4 2 10 3 3" xfId="55261"/>
    <cellStyle name="40 % – Zvýraznění2 4 2 10 3 4" xfId="55262"/>
    <cellStyle name="40 % – Zvýraznění2 4 2 10 4" xfId="17249"/>
    <cellStyle name="40 % – Zvýraznění2 4 2 10 4 2" xfId="32430"/>
    <cellStyle name="40 % – Zvýraznění2 4 2 10 5" xfId="36231"/>
    <cellStyle name="40 % – Zvýraznění2 4 2 10 6" xfId="21051"/>
    <cellStyle name="40 % – Zvýraznění2 4 2 10 7" xfId="41834"/>
    <cellStyle name="40 % – Zvýraznění2 4 2 10 8" xfId="41835"/>
    <cellStyle name="40 % – Zvýraznění2 4 2 11" xfId="3957"/>
    <cellStyle name="40 % – Zvýraznění2 4 2 11 2" xfId="11213"/>
    <cellStyle name="40 % – Zvýraznění2 4 2 11 2 2" xfId="26413"/>
    <cellStyle name="40 % – Zvýraznění2 4 2 11 2 3" xfId="55263"/>
    <cellStyle name="40 % – Zvýraznění2 4 2 11 2 4" xfId="55264"/>
    <cellStyle name="40 % – Zvýraznění2 4 2 11 2 5" xfId="55265"/>
    <cellStyle name="40 % – Zvýraznění2 4 2 11 3" xfId="13453"/>
    <cellStyle name="40 % – Zvýraznění2 4 2 11 3 2" xfId="28642"/>
    <cellStyle name="40 % – Zvýraznění2 4 2 11 3 3" xfId="55266"/>
    <cellStyle name="40 % – Zvýraznění2 4 2 11 3 4" xfId="55267"/>
    <cellStyle name="40 % – Zvýraznění2 4 2 11 4" xfId="17250"/>
    <cellStyle name="40 % – Zvýraznění2 4 2 11 4 2" xfId="32431"/>
    <cellStyle name="40 % – Zvýraznění2 4 2 11 5" xfId="36232"/>
    <cellStyle name="40 % – Zvýraznění2 4 2 11 6" xfId="21052"/>
    <cellStyle name="40 % – Zvýraznění2 4 2 11 7" xfId="41836"/>
    <cellStyle name="40 % – Zvýraznění2 4 2 11 8" xfId="41837"/>
    <cellStyle name="40 % – Zvýraznění2 4 2 12" xfId="7534"/>
    <cellStyle name="40 % – Zvýraznění2 4 2 12 2" xfId="11365"/>
    <cellStyle name="40 % – Zvýraznění2 4 2 12 2 2" xfId="26565"/>
    <cellStyle name="40 % – Zvýraznění2 4 2 12 2 3" xfId="55268"/>
    <cellStyle name="40 % – Zvýraznění2 4 2 12 2 4" xfId="55269"/>
    <cellStyle name="40 % – Zvýraznění2 4 2 12 2 5" xfId="55270"/>
    <cellStyle name="40 % – Zvýraznění2 4 2 12 3" xfId="15160"/>
    <cellStyle name="40 % – Zvýraznění2 4 2 12 3 2" xfId="30347"/>
    <cellStyle name="40 % – Zvýraznění2 4 2 12 3 3" xfId="55271"/>
    <cellStyle name="40 % – Zvýraznění2 4 2 12 3 4" xfId="55272"/>
    <cellStyle name="40 % – Zvýraznění2 4 2 12 4" xfId="18963"/>
    <cellStyle name="40 % – Zvýraznění2 4 2 12 4 2" xfId="34144"/>
    <cellStyle name="40 % – Zvýraznění2 4 2 12 5" xfId="37935"/>
    <cellStyle name="40 % – Zvýraznění2 4 2 12 6" xfId="22755"/>
    <cellStyle name="40 % – Zvýraznění2 4 2 12 7" xfId="41838"/>
    <cellStyle name="40 % – Zvýraznění2 4 2 12 8" xfId="41839"/>
    <cellStyle name="40 % – Zvýraznění2 4 2 13" xfId="7645"/>
    <cellStyle name="40 % – Zvýraznění2 4 2 13 2" xfId="22864"/>
    <cellStyle name="40 % – Zvýraznění2 4 2 13 3" xfId="55273"/>
    <cellStyle name="40 % – Zvýraznění2 4 2 13 4" xfId="55274"/>
    <cellStyle name="40 % – Zvýraznění2 4 2 13 5" xfId="55275"/>
    <cellStyle name="40 % – Zvýraznění2 4 2 14" xfId="11437"/>
    <cellStyle name="40 % – Zvýraznění2 4 2 14 2" xfId="26634"/>
    <cellStyle name="40 % – Zvýraznění2 4 2 14 3" xfId="55276"/>
    <cellStyle name="40 % – Zvýraznění2 4 2 14 4" xfId="55277"/>
    <cellStyle name="40 % – Zvýraznění2 4 2 15" xfId="15238"/>
    <cellStyle name="40 % – Zvýraznění2 4 2 15 2" xfId="30419"/>
    <cellStyle name="40 % – Zvýraznění2 4 2 16" xfId="34224"/>
    <cellStyle name="40 % – Zvýraznění2 4 2 17" xfId="19044"/>
    <cellStyle name="40 % – Zvýraznění2 4 2 18" xfId="41840"/>
    <cellStyle name="40 % – Zvýraznění2 4 2 19" xfId="41841"/>
    <cellStyle name="40 % – Zvýraznění2 4 2 2" xfId="362"/>
    <cellStyle name="40 % – Zvýraznění2 4 2 2 10" xfId="34252"/>
    <cellStyle name="40 % – Zvýraznění2 4 2 2 11" xfId="19072"/>
    <cellStyle name="40 % – Zvýraznění2 4 2 2 12" xfId="41842"/>
    <cellStyle name="40 % – Zvýraznění2 4 2 2 13" xfId="41843"/>
    <cellStyle name="40 % – Zvýraznění2 4 2 2 2" xfId="3958"/>
    <cellStyle name="40 % – Zvýraznění2 4 2 2 2 2" xfId="9756"/>
    <cellStyle name="40 % – Zvýraznění2 4 2 2 2 2 2" xfId="24972"/>
    <cellStyle name="40 % – Zvýraznění2 4 2 2 2 2 3" xfId="55278"/>
    <cellStyle name="40 % – Zvýraznění2 4 2 2 2 2 4" xfId="55279"/>
    <cellStyle name="40 % – Zvýraznění2 4 2 2 2 2 5" xfId="55280"/>
    <cellStyle name="40 % – Zvýraznění2 4 2 2 2 3" xfId="13454"/>
    <cellStyle name="40 % – Zvýraznění2 4 2 2 2 3 2" xfId="28643"/>
    <cellStyle name="40 % – Zvýraznění2 4 2 2 2 3 3" xfId="55281"/>
    <cellStyle name="40 % – Zvýraznění2 4 2 2 2 3 4" xfId="55282"/>
    <cellStyle name="40 % – Zvýraznění2 4 2 2 2 4" xfId="17251"/>
    <cellStyle name="40 % – Zvýraznění2 4 2 2 2 4 2" xfId="32432"/>
    <cellStyle name="40 % – Zvýraznění2 4 2 2 2 5" xfId="36233"/>
    <cellStyle name="40 % – Zvýraznění2 4 2 2 2 6" xfId="21053"/>
    <cellStyle name="40 % – Zvýraznění2 4 2 2 2 7" xfId="41844"/>
    <cellStyle name="40 % – Zvýraznění2 4 2 2 2 8" xfId="41845"/>
    <cellStyle name="40 % – Zvýraznění2 4 2 2 3" xfId="3959"/>
    <cellStyle name="40 % – Zvýraznění2 4 2 2 3 2" xfId="9757"/>
    <cellStyle name="40 % – Zvýraznění2 4 2 2 3 2 2" xfId="24973"/>
    <cellStyle name="40 % – Zvýraznění2 4 2 2 3 2 3" xfId="55283"/>
    <cellStyle name="40 % – Zvýraznění2 4 2 2 3 2 4" xfId="55284"/>
    <cellStyle name="40 % – Zvýraznění2 4 2 2 3 2 5" xfId="55285"/>
    <cellStyle name="40 % – Zvýraznění2 4 2 2 3 3" xfId="13455"/>
    <cellStyle name="40 % – Zvýraznění2 4 2 2 3 3 2" xfId="28644"/>
    <cellStyle name="40 % – Zvýraznění2 4 2 2 3 3 3" xfId="55286"/>
    <cellStyle name="40 % – Zvýraznění2 4 2 2 3 3 4" xfId="55287"/>
    <cellStyle name="40 % – Zvýraznění2 4 2 2 3 4" xfId="17252"/>
    <cellStyle name="40 % – Zvýraznění2 4 2 2 3 4 2" xfId="32433"/>
    <cellStyle name="40 % – Zvýraznění2 4 2 2 3 5" xfId="36234"/>
    <cellStyle name="40 % – Zvýraznění2 4 2 2 3 6" xfId="21054"/>
    <cellStyle name="40 % – Zvýraznění2 4 2 2 3 7" xfId="41846"/>
    <cellStyle name="40 % – Zvýraznění2 4 2 2 3 8" xfId="41847"/>
    <cellStyle name="40 % – Zvýraznění2 4 2 2 4" xfId="3960"/>
    <cellStyle name="40 % – Zvýraznění2 4 2 2 4 2" xfId="9758"/>
    <cellStyle name="40 % – Zvýraznění2 4 2 2 4 2 2" xfId="24974"/>
    <cellStyle name="40 % – Zvýraznění2 4 2 2 4 2 3" xfId="55288"/>
    <cellStyle name="40 % – Zvýraznění2 4 2 2 4 2 4" xfId="55289"/>
    <cellStyle name="40 % – Zvýraznění2 4 2 2 4 2 5" xfId="55290"/>
    <cellStyle name="40 % – Zvýraznění2 4 2 2 4 3" xfId="13456"/>
    <cellStyle name="40 % – Zvýraznění2 4 2 2 4 3 2" xfId="28645"/>
    <cellStyle name="40 % – Zvýraznění2 4 2 2 4 3 3" xfId="55291"/>
    <cellStyle name="40 % – Zvýraznění2 4 2 2 4 3 4" xfId="55292"/>
    <cellStyle name="40 % – Zvýraznění2 4 2 2 4 4" xfId="17253"/>
    <cellStyle name="40 % – Zvýraznění2 4 2 2 4 4 2" xfId="32434"/>
    <cellStyle name="40 % – Zvýraznění2 4 2 2 4 5" xfId="36235"/>
    <cellStyle name="40 % – Zvýraznění2 4 2 2 4 6" xfId="21055"/>
    <cellStyle name="40 % – Zvýraznění2 4 2 2 4 7" xfId="41848"/>
    <cellStyle name="40 % – Zvýraznění2 4 2 2 4 8" xfId="41849"/>
    <cellStyle name="40 % – Zvýraznění2 4 2 2 5" xfId="3961"/>
    <cellStyle name="40 % – Zvýraznění2 4 2 2 5 2" xfId="11160"/>
    <cellStyle name="40 % – Zvýraznění2 4 2 2 5 2 2" xfId="26360"/>
    <cellStyle name="40 % – Zvýraznění2 4 2 2 5 2 3" xfId="55293"/>
    <cellStyle name="40 % – Zvýraznění2 4 2 2 5 2 4" xfId="55294"/>
    <cellStyle name="40 % – Zvýraznění2 4 2 2 5 2 5" xfId="55295"/>
    <cellStyle name="40 % – Zvýraznění2 4 2 2 5 3" xfId="13457"/>
    <cellStyle name="40 % – Zvýraznění2 4 2 2 5 3 2" xfId="28646"/>
    <cellStyle name="40 % – Zvýraznění2 4 2 2 5 3 3" xfId="55296"/>
    <cellStyle name="40 % – Zvýraznění2 4 2 2 5 3 4" xfId="55297"/>
    <cellStyle name="40 % – Zvýraznění2 4 2 2 5 4" xfId="17254"/>
    <cellStyle name="40 % – Zvýraznění2 4 2 2 5 4 2" xfId="32435"/>
    <cellStyle name="40 % – Zvýraznění2 4 2 2 5 5" xfId="36236"/>
    <cellStyle name="40 % – Zvýraznění2 4 2 2 5 6" xfId="21056"/>
    <cellStyle name="40 % – Zvýraznění2 4 2 2 5 7" xfId="41850"/>
    <cellStyle name="40 % – Zvýraznění2 4 2 2 5 8" xfId="41851"/>
    <cellStyle name="40 % – Zvýraznění2 4 2 2 6" xfId="7535"/>
    <cellStyle name="40 % – Zvýraznění2 4 2 2 6 2" xfId="11366"/>
    <cellStyle name="40 % – Zvýraznění2 4 2 2 6 2 2" xfId="26566"/>
    <cellStyle name="40 % – Zvýraznění2 4 2 2 6 2 3" xfId="55298"/>
    <cellStyle name="40 % – Zvýraznění2 4 2 2 6 2 4" xfId="55299"/>
    <cellStyle name="40 % – Zvýraznění2 4 2 2 6 2 5" xfId="55300"/>
    <cellStyle name="40 % – Zvýraznění2 4 2 2 6 3" xfId="15161"/>
    <cellStyle name="40 % – Zvýraznění2 4 2 2 6 3 2" xfId="30348"/>
    <cellStyle name="40 % – Zvýraznění2 4 2 2 6 3 3" xfId="55301"/>
    <cellStyle name="40 % – Zvýraznění2 4 2 2 6 3 4" xfId="55302"/>
    <cellStyle name="40 % – Zvýraznění2 4 2 2 6 4" xfId="18964"/>
    <cellStyle name="40 % – Zvýraznění2 4 2 2 6 4 2" xfId="34145"/>
    <cellStyle name="40 % – Zvýraznění2 4 2 2 6 5" xfId="37936"/>
    <cellStyle name="40 % – Zvýraznění2 4 2 2 6 6" xfId="22756"/>
    <cellStyle name="40 % – Zvýraznění2 4 2 2 6 7" xfId="41852"/>
    <cellStyle name="40 % – Zvýraznění2 4 2 2 6 8" xfId="41853"/>
    <cellStyle name="40 % – Zvýraznění2 4 2 2 7" xfId="7673"/>
    <cellStyle name="40 % – Zvýraznění2 4 2 2 7 2" xfId="22892"/>
    <cellStyle name="40 % – Zvýraznění2 4 2 2 7 3" xfId="55303"/>
    <cellStyle name="40 % – Zvýraznění2 4 2 2 7 4" xfId="55304"/>
    <cellStyle name="40 % – Zvýraznění2 4 2 2 7 5" xfId="55305"/>
    <cellStyle name="40 % – Zvýraznění2 4 2 2 8" xfId="11465"/>
    <cellStyle name="40 % – Zvýraznění2 4 2 2 8 2" xfId="26662"/>
    <cellStyle name="40 % – Zvýraznění2 4 2 2 8 3" xfId="55306"/>
    <cellStyle name="40 % – Zvýraznění2 4 2 2 8 4" xfId="55307"/>
    <cellStyle name="40 % – Zvýraznění2 4 2 2 9" xfId="15266"/>
    <cellStyle name="40 % – Zvýraznění2 4 2 2 9 2" xfId="30447"/>
    <cellStyle name="40 % – Zvýraznění2 4 2 3" xfId="504"/>
    <cellStyle name="40 % – Zvýraznění2 4 2 3 10" xfId="19187"/>
    <cellStyle name="40 % – Zvýraznění2 4 2 3 11" xfId="41854"/>
    <cellStyle name="40 % – Zvýraznění2 4 2 3 12" xfId="41855"/>
    <cellStyle name="40 % – Zvýraznění2 4 2 3 2" xfId="3962"/>
    <cellStyle name="40 % – Zvýraznění2 4 2 3 2 2" xfId="9759"/>
    <cellStyle name="40 % – Zvýraznění2 4 2 3 2 2 2" xfId="24975"/>
    <cellStyle name="40 % – Zvýraznění2 4 2 3 2 2 3" xfId="55308"/>
    <cellStyle name="40 % – Zvýraznění2 4 2 3 2 2 4" xfId="55309"/>
    <cellStyle name="40 % – Zvýraznění2 4 2 3 2 2 5" xfId="55310"/>
    <cellStyle name="40 % – Zvýraznění2 4 2 3 2 3" xfId="13458"/>
    <cellStyle name="40 % – Zvýraznění2 4 2 3 2 3 2" xfId="28647"/>
    <cellStyle name="40 % – Zvýraznění2 4 2 3 2 3 3" xfId="55311"/>
    <cellStyle name="40 % – Zvýraznění2 4 2 3 2 3 4" xfId="55312"/>
    <cellStyle name="40 % – Zvýraznění2 4 2 3 2 4" xfId="17255"/>
    <cellStyle name="40 % – Zvýraznění2 4 2 3 2 4 2" xfId="32436"/>
    <cellStyle name="40 % – Zvýraznění2 4 2 3 2 5" xfId="36237"/>
    <cellStyle name="40 % – Zvýraznění2 4 2 3 2 6" xfId="21057"/>
    <cellStyle name="40 % – Zvýraznění2 4 2 3 2 7" xfId="41856"/>
    <cellStyle name="40 % – Zvýraznění2 4 2 3 2 8" xfId="41857"/>
    <cellStyle name="40 % – Zvýraznění2 4 2 3 3" xfId="3963"/>
    <cellStyle name="40 % – Zvýraznění2 4 2 3 3 2" xfId="9760"/>
    <cellStyle name="40 % – Zvýraznění2 4 2 3 3 2 2" xfId="24976"/>
    <cellStyle name="40 % – Zvýraznění2 4 2 3 3 2 3" xfId="55313"/>
    <cellStyle name="40 % – Zvýraznění2 4 2 3 3 2 4" xfId="55314"/>
    <cellStyle name="40 % – Zvýraznění2 4 2 3 3 2 5" xfId="55315"/>
    <cellStyle name="40 % – Zvýraznění2 4 2 3 3 3" xfId="13459"/>
    <cellStyle name="40 % – Zvýraznění2 4 2 3 3 3 2" xfId="28648"/>
    <cellStyle name="40 % – Zvýraznění2 4 2 3 3 3 3" xfId="55316"/>
    <cellStyle name="40 % – Zvýraznění2 4 2 3 3 3 4" xfId="55317"/>
    <cellStyle name="40 % – Zvýraznění2 4 2 3 3 4" xfId="17256"/>
    <cellStyle name="40 % – Zvýraznění2 4 2 3 3 4 2" xfId="32437"/>
    <cellStyle name="40 % – Zvýraznění2 4 2 3 3 5" xfId="36238"/>
    <cellStyle name="40 % – Zvýraznění2 4 2 3 3 6" xfId="21058"/>
    <cellStyle name="40 % – Zvýraznění2 4 2 3 3 7" xfId="41858"/>
    <cellStyle name="40 % – Zvýraznění2 4 2 3 3 8" xfId="41859"/>
    <cellStyle name="40 % – Zvýraznění2 4 2 3 4" xfId="3964"/>
    <cellStyle name="40 % – Zvýraznění2 4 2 3 4 2" xfId="9761"/>
    <cellStyle name="40 % – Zvýraznění2 4 2 3 4 2 2" xfId="24977"/>
    <cellStyle name="40 % – Zvýraznění2 4 2 3 4 2 3" xfId="55318"/>
    <cellStyle name="40 % – Zvýraznění2 4 2 3 4 2 4" xfId="55319"/>
    <cellStyle name="40 % – Zvýraznění2 4 2 3 4 2 5" xfId="55320"/>
    <cellStyle name="40 % – Zvýraznění2 4 2 3 4 3" xfId="13460"/>
    <cellStyle name="40 % – Zvýraznění2 4 2 3 4 3 2" xfId="28649"/>
    <cellStyle name="40 % – Zvýraznění2 4 2 3 4 3 3" xfId="55321"/>
    <cellStyle name="40 % – Zvýraznění2 4 2 3 4 3 4" xfId="55322"/>
    <cellStyle name="40 % – Zvýraznění2 4 2 3 4 4" xfId="17257"/>
    <cellStyle name="40 % – Zvýraznění2 4 2 3 4 4 2" xfId="32438"/>
    <cellStyle name="40 % – Zvýraznění2 4 2 3 4 5" xfId="36239"/>
    <cellStyle name="40 % – Zvýraznění2 4 2 3 4 6" xfId="21059"/>
    <cellStyle name="40 % – Zvýraznění2 4 2 3 4 7" xfId="41860"/>
    <cellStyle name="40 % – Zvýraznění2 4 2 3 4 8" xfId="41861"/>
    <cellStyle name="40 % – Zvýraznění2 4 2 3 5" xfId="3965"/>
    <cellStyle name="40 % – Zvýraznění2 4 2 3 5 2" xfId="11118"/>
    <cellStyle name="40 % – Zvýraznění2 4 2 3 5 2 2" xfId="26318"/>
    <cellStyle name="40 % – Zvýraznění2 4 2 3 5 2 3" xfId="55323"/>
    <cellStyle name="40 % – Zvýraznění2 4 2 3 5 2 4" xfId="55324"/>
    <cellStyle name="40 % – Zvýraznění2 4 2 3 5 2 5" xfId="55325"/>
    <cellStyle name="40 % – Zvýraznění2 4 2 3 5 3" xfId="13461"/>
    <cellStyle name="40 % – Zvýraznění2 4 2 3 5 3 2" xfId="28650"/>
    <cellStyle name="40 % – Zvýraznění2 4 2 3 5 3 3" xfId="55326"/>
    <cellStyle name="40 % – Zvýraznění2 4 2 3 5 3 4" xfId="55327"/>
    <cellStyle name="40 % – Zvýraznění2 4 2 3 5 4" xfId="17258"/>
    <cellStyle name="40 % – Zvýraznění2 4 2 3 5 4 2" xfId="32439"/>
    <cellStyle name="40 % – Zvýraznění2 4 2 3 5 5" xfId="36240"/>
    <cellStyle name="40 % – Zvýraznění2 4 2 3 5 6" xfId="21060"/>
    <cellStyle name="40 % – Zvýraznění2 4 2 3 5 7" xfId="41862"/>
    <cellStyle name="40 % – Zvýraznění2 4 2 3 5 8" xfId="41863"/>
    <cellStyle name="40 % – Zvýraznění2 4 2 3 6" xfId="7752"/>
    <cellStyle name="40 % – Zvýraznění2 4 2 3 6 2" xfId="22971"/>
    <cellStyle name="40 % – Zvýraznění2 4 2 3 6 3" xfId="55328"/>
    <cellStyle name="40 % – Zvýraznění2 4 2 3 6 4" xfId="55329"/>
    <cellStyle name="40 % – Zvýraznění2 4 2 3 6 5" xfId="55330"/>
    <cellStyle name="40 % – Zvýraznění2 4 2 3 7" xfId="11581"/>
    <cellStyle name="40 % – Zvýraznění2 4 2 3 7 2" xfId="26777"/>
    <cellStyle name="40 % – Zvýraznění2 4 2 3 7 3" xfId="55331"/>
    <cellStyle name="40 % – Zvýraznění2 4 2 3 7 4" xfId="55332"/>
    <cellStyle name="40 % – Zvýraznění2 4 2 3 8" xfId="15381"/>
    <cellStyle name="40 % – Zvýraznění2 4 2 3 8 2" xfId="30562"/>
    <cellStyle name="40 % – Zvýraznění2 4 2 3 9" xfId="34367"/>
    <cellStyle name="40 % – Zvýraznění2 4 2 4" xfId="3966"/>
    <cellStyle name="40 % – Zvýraznění2 4 2 4 10" xfId="41864"/>
    <cellStyle name="40 % – Zvýraznění2 4 2 4 11" xfId="41865"/>
    <cellStyle name="40 % – Zvýraznění2 4 2 4 2" xfId="3967"/>
    <cellStyle name="40 % – Zvýraznění2 4 2 4 2 2" xfId="9762"/>
    <cellStyle name="40 % – Zvýraznění2 4 2 4 2 2 2" xfId="24978"/>
    <cellStyle name="40 % – Zvýraznění2 4 2 4 2 2 3" xfId="55333"/>
    <cellStyle name="40 % – Zvýraznění2 4 2 4 2 2 4" xfId="55334"/>
    <cellStyle name="40 % – Zvýraznění2 4 2 4 2 2 5" xfId="55335"/>
    <cellStyle name="40 % – Zvýraznění2 4 2 4 2 3" xfId="13463"/>
    <cellStyle name="40 % – Zvýraznění2 4 2 4 2 3 2" xfId="28652"/>
    <cellStyle name="40 % – Zvýraznění2 4 2 4 2 3 3" xfId="55336"/>
    <cellStyle name="40 % – Zvýraznění2 4 2 4 2 3 4" xfId="55337"/>
    <cellStyle name="40 % – Zvýraznění2 4 2 4 2 4" xfId="17260"/>
    <cellStyle name="40 % – Zvýraznění2 4 2 4 2 4 2" xfId="32441"/>
    <cellStyle name="40 % – Zvýraznění2 4 2 4 2 5" xfId="36242"/>
    <cellStyle name="40 % – Zvýraznění2 4 2 4 2 6" xfId="21062"/>
    <cellStyle name="40 % – Zvýraznění2 4 2 4 2 7" xfId="41866"/>
    <cellStyle name="40 % – Zvýraznění2 4 2 4 2 8" xfId="41867"/>
    <cellStyle name="40 % – Zvýraznění2 4 2 4 3" xfId="3968"/>
    <cellStyle name="40 % – Zvýraznění2 4 2 4 3 2" xfId="9763"/>
    <cellStyle name="40 % – Zvýraznění2 4 2 4 3 2 2" xfId="24979"/>
    <cellStyle name="40 % – Zvýraznění2 4 2 4 3 2 3" xfId="55338"/>
    <cellStyle name="40 % – Zvýraznění2 4 2 4 3 2 4" xfId="55339"/>
    <cellStyle name="40 % – Zvýraznění2 4 2 4 3 2 5" xfId="55340"/>
    <cellStyle name="40 % – Zvýraznění2 4 2 4 3 3" xfId="13464"/>
    <cellStyle name="40 % – Zvýraznění2 4 2 4 3 3 2" xfId="28653"/>
    <cellStyle name="40 % – Zvýraznění2 4 2 4 3 3 3" xfId="55341"/>
    <cellStyle name="40 % – Zvýraznění2 4 2 4 3 3 4" xfId="55342"/>
    <cellStyle name="40 % – Zvýraznění2 4 2 4 3 4" xfId="17261"/>
    <cellStyle name="40 % – Zvýraznění2 4 2 4 3 4 2" xfId="32442"/>
    <cellStyle name="40 % – Zvýraznění2 4 2 4 3 5" xfId="36243"/>
    <cellStyle name="40 % – Zvýraznění2 4 2 4 3 6" xfId="21063"/>
    <cellStyle name="40 % – Zvýraznění2 4 2 4 3 7" xfId="41868"/>
    <cellStyle name="40 % – Zvýraznění2 4 2 4 3 8" xfId="41869"/>
    <cellStyle name="40 % – Zvýraznění2 4 2 4 4" xfId="3969"/>
    <cellStyle name="40 % – Zvýraznění2 4 2 4 4 2" xfId="9764"/>
    <cellStyle name="40 % – Zvýraznění2 4 2 4 4 2 2" xfId="24980"/>
    <cellStyle name="40 % – Zvýraznění2 4 2 4 4 2 3" xfId="55343"/>
    <cellStyle name="40 % – Zvýraznění2 4 2 4 4 2 4" xfId="55344"/>
    <cellStyle name="40 % – Zvýraznění2 4 2 4 4 2 5" xfId="55345"/>
    <cellStyle name="40 % – Zvýraznění2 4 2 4 4 3" xfId="13465"/>
    <cellStyle name="40 % – Zvýraznění2 4 2 4 4 3 2" xfId="28654"/>
    <cellStyle name="40 % – Zvýraznění2 4 2 4 4 3 3" xfId="55346"/>
    <cellStyle name="40 % – Zvýraznění2 4 2 4 4 3 4" xfId="55347"/>
    <cellStyle name="40 % – Zvýraznění2 4 2 4 4 4" xfId="17262"/>
    <cellStyle name="40 % – Zvýraznění2 4 2 4 4 4 2" xfId="32443"/>
    <cellStyle name="40 % – Zvýraznění2 4 2 4 4 5" xfId="36244"/>
    <cellStyle name="40 % – Zvýraznění2 4 2 4 4 6" xfId="21064"/>
    <cellStyle name="40 % – Zvýraznění2 4 2 4 4 7" xfId="41870"/>
    <cellStyle name="40 % – Zvýraznění2 4 2 4 4 8" xfId="41871"/>
    <cellStyle name="40 % – Zvýraznění2 4 2 4 5" xfId="8169"/>
    <cellStyle name="40 % – Zvýraznění2 4 2 4 5 2" xfId="23385"/>
    <cellStyle name="40 % – Zvýraznění2 4 2 4 5 3" xfId="55348"/>
    <cellStyle name="40 % – Zvýraznění2 4 2 4 5 4" xfId="55349"/>
    <cellStyle name="40 % – Zvýraznění2 4 2 4 5 5" xfId="55350"/>
    <cellStyle name="40 % – Zvýraznění2 4 2 4 6" xfId="13462"/>
    <cellStyle name="40 % – Zvýraznění2 4 2 4 6 2" xfId="28651"/>
    <cellStyle name="40 % – Zvýraznění2 4 2 4 6 3" xfId="55351"/>
    <cellStyle name="40 % – Zvýraznění2 4 2 4 6 4" xfId="55352"/>
    <cellStyle name="40 % – Zvýraznění2 4 2 4 7" xfId="17259"/>
    <cellStyle name="40 % – Zvýraznění2 4 2 4 7 2" xfId="32440"/>
    <cellStyle name="40 % – Zvýraznění2 4 2 4 8" xfId="36241"/>
    <cellStyle name="40 % – Zvýraznění2 4 2 4 9" xfId="21061"/>
    <cellStyle name="40 % – Zvýraznění2 4 2 5" xfId="3970"/>
    <cellStyle name="40 % – Zvýraznění2 4 2 5 10" xfId="41872"/>
    <cellStyle name="40 % – Zvýraznění2 4 2 5 11" xfId="41873"/>
    <cellStyle name="40 % – Zvýraznění2 4 2 5 2" xfId="3971"/>
    <cellStyle name="40 % – Zvýraznění2 4 2 5 2 2" xfId="9765"/>
    <cellStyle name="40 % – Zvýraznění2 4 2 5 2 2 2" xfId="24981"/>
    <cellStyle name="40 % – Zvýraznění2 4 2 5 2 2 3" xfId="55353"/>
    <cellStyle name="40 % – Zvýraznění2 4 2 5 2 2 4" xfId="55354"/>
    <cellStyle name="40 % – Zvýraznění2 4 2 5 2 2 5" xfId="55355"/>
    <cellStyle name="40 % – Zvýraznění2 4 2 5 2 3" xfId="13467"/>
    <cellStyle name="40 % – Zvýraznění2 4 2 5 2 3 2" xfId="28656"/>
    <cellStyle name="40 % – Zvýraznění2 4 2 5 2 3 3" xfId="55356"/>
    <cellStyle name="40 % – Zvýraznění2 4 2 5 2 3 4" xfId="55357"/>
    <cellStyle name="40 % – Zvýraznění2 4 2 5 2 4" xfId="17264"/>
    <cellStyle name="40 % – Zvýraznění2 4 2 5 2 4 2" xfId="32445"/>
    <cellStyle name="40 % – Zvýraznění2 4 2 5 2 5" xfId="36246"/>
    <cellStyle name="40 % – Zvýraznění2 4 2 5 2 6" xfId="21066"/>
    <cellStyle name="40 % – Zvýraznění2 4 2 5 2 7" xfId="41874"/>
    <cellStyle name="40 % – Zvýraznění2 4 2 5 2 8" xfId="41875"/>
    <cellStyle name="40 % – Zvýraznění2 4 2 5 3" xfId="3972"/>
    <cellStyle name="40 % – Zvýraznění2 4 2 5 3 2" xfId="9766"/>
    <cellStyle name="40 % – Zvýraznění2 4 2 5 3 2 2" xfId="24982"/>
    <cellStyle name="40 % – Zvýraznění2 4 2 5 3 2 3" xfId="55358"/>
    <cellStyle name="40 % – Zvýraznění2 4 2 5 3 2 4" xfId="55359"/>
    <cellStyle name="40 % – Zvýraznění2 4 2 5 3 2 5" xfId="55360"/>
    <cellStyle name="40 % – Zvýraznění2 4 2 5 3 3" xfId="13468"/>
    <cellStyle name="40 % – Zvýraznění2 4 2 5 3 3 2" xfId="28657"/>
    <cellStyle name="40 % – Zvýraznění2 4 2 5 3 3 3" xfId="55361"/>
    <cellStyle name="40 % – Zvýraznění2 4 2 5 3 3 4" xfId="55362"/>
    <cellStyle name="40 % – Zvýraznění2 4 2 5 3 4" xfId="17265"/>
    <cellStyle name="40 % – Zvýraznění2 4 2 5 3 4 2" xfId="32446"/>
    <cellStyle name="40 % – Zvýraznění2 4 2 5 3 5" xfId="36247"/>
    <cellStyle name="40 % – Zvýraznění2 4 2 5 3 6" xfId="21067"/>
    <cellStyle name="40 % – Zvýraznění2 4 2 5 3 7" xfId="41876"/>
    <cellStyle name="40 % – Zvýraznění2 4 2 5 3 8" xfId="41877"/>
    <cellStyle name="40 % – Zvýraznění2 4 2 5 4" xfId="3973"/>
    <cellStyle name="40 % – Zvýraznění2 4 2 5 4 2" xfId="9767"/>
    <cellStyle name="40 % – Zvýraznění2 4 2 5 4 2 2" xfId="24983"/>
    <cellStyle name="40 % – Zvýraznění2 4 2 5 4 2 3" xfId="55363"/>
    <cellStyle name="40 % – Zvýraznění2 4 2 5 4 2 4" xfId="55364"/>
    <cellStyle name="40 % – Zvýraznění2 4 2 5 4 2 5" xfId="55365"/>
    <cellStyle name="40 % – Zvýraznění2 4 2 5 4 3" xfId="13469"/>
    <cellStyle name="40 % – Zvýraznění2 4 2 5 4 3 2" xfId="28658"/>
    <cellStyle name="40 % – Zvýraznění2 4 2 5 4 3 3" xfId="55366"/>
    <cellStyle name="40 % – Zvýraznění2 4 2 5 4 3 4" xfId="55367"/>
    <cellStyle name="40 % – Zvýraznění2 4 2 5 4 4" xfId="17266"/>
    <cellStyle name="40 % – Zvýraznění2 4 2 5 4 4 2" xfId="32447"/>
    <cellStyle name="40 % – Zvýraznění2 4 2 5 4 5" xfId="36248"/>
    <cellStyle name="40 % – Zvýraznění2 4 2 5 4 6" xfId="21068"/>
    <cellStyle name="40 % – Zvýraznění2 4 2 5 4 7" xfId="41878"/>
    <cellStyle name="40 % – Zvýraznění2 4 2 5 4 8" xfId="41879"/>
    <cellStyle name="40 % – Zvýraznění2 4 2 5 5" xfId="8251"/>
    <cellStyle name="40 % – Zvýraznění2 4 2 5 5 2" xfId="23467"/>
    <cellStyle name="40 % – Zvýraznění2 4 2 5 5 3" xfId="55368"/>
    <cellStyle name="40 % – Zvýraznění2 4 2 5 5 4" xfId="55369"/>
    <cellStyle name="40 % – Zvýraznění2 4 2 5 5 5" xfId="55370"/>
    <cellStyle name="40 % – Zvýraznění2 4 2 5 6" xfId="13466"/>
    <cellStyle name="40 % – Zvýraznění2 4 2 5 6 2" xfId="28655"/>
    <cellStyle name="40 % – Zvýraznění2 4 2 5 6 3" xfId="55371"/>
    <cellStyle name="40 % – Zvýraznění2 4 2 5 6 4" xfId="55372"/>
    <cellStyle name="40 % – Zvýraznění2 4 2 5 7" xfId="17263"/>
    <cellStyle name="40 % – Zvýraznění2 4 2 5 7 2" xfId="32444"/>
    <cellStyle name="40 % – Zvýraznění2 4 2 5 8" xfId="36245"/>
    <cellStyle name="40 % – Zvýraznění2 4 2 5 9" xfId="21065"/>
    <cellStyle name="40 % – Zvýraznění2 4 2 6" xfId="3974"/>
    <cellStyle name="40 % – Zvýraznění2 4 2 6 10" xfId="41880"/>
    <cellStyle name="40 % – Zvýraznění2 4 2 6 11" xfId="41881"/>
    <cellStyle name="40 % – Zvýraznění2 4 2 6 2" xfId="3975"/>
    <cellStyle name="40 % – Zvýraznění2 4 2 6 2 2" xfId="9768"/>
    <cellStyle name="40 % – Zvýraznění2 4 2 6 2 2 2" xfId="24984"/>
    <cellStyle name="40 % – Zvýraznění2 4 2 6 2 2 3" xfId="55373"/>
    <cellStyle name="40 % – Zvýraznění2 4 2 6 2 2 4" xfId="55374"/>
    <cellStyle name="40 % – Zvýraznění2 4 2 6 2 2 5" xfId="55375"/>
    <cellStyle name="40 % – Zvýraznění2 4 2 6 2 3" xfId="13471"/>
    <cellStyle name="40 % – Zvýraznění2 4 2 6 2 3 2" xfId="28660"/>
    <cellStyle name="40 % – Zvýraznění2 4 2 6 2 3 3" xfId="55376"/>
    <cellStyle name="40 % – Zvýraznění2 4 2 6 2 3 4" xfId="55377"/>
    <cellStyle name="40 % – Zvýraznění2 4 2 6 2 4" xfId="17268"/>
    <cellStyle name="40 % – Zvýraznění2 4 2 6 2 4 2" xfId="32449"/>
    <cellStyle name="40 % – Zvýraznění2 4 2 6 2 5" xfId="36250"/>
    <cellStyle name="40 % – Zvýraznění2 4 2 6 2 6" xfId="21070"/>
    <cellStyle name="40 % – Zvýraznění2 4 2 6 2 7" xfId="41882"/>
    <cellStyle name="40 % – Zvýraznění2 4 2 6 2 8" xfId="41883"/>
    <cellStyle name="40 % – Zvýraznění2 4 2 6 3" xfId="3976"/>
    <cellStyle name="40 % – Zvýraznění2 4 2 6 3 2" xfId="9769"/>
    <cellStyle name="40 % – Zvýraznění2 4 2 6 3 2 2" xfId="24985"/>
    <cellStyle name="40 % – Zvýraznění2 4 2 6 3 2 3" xfId="55378"/>
    <cellStyle name="40 % – Zvýraznění2 4 2 6 3 2 4" xfId="55379"/>
    <cellStyle name="40 % – Zvýraznění2 4 2 6 3 2 5" xfId="55380"/>
    <cellStyle name="40 % – Zvýraznění2 4 2 6 3 3" xfId="13472"/>
    <cellStyle name="40 % – Zvýraznění2 4 2 6 3 3 2" xfId="28661"/>
    <cellStyle name="40 % – Zvýraznění2 4 2 6 3 3 3" xfId="55381"/>
    <cellStyle name="40 % – Zvýraznění2 4 2 6 3 3 4" xfId="55382"/>
    <cellStyle name="40 % – Zvýraznění2 4 2 6 3 4" xfId="17269"/>
    <cellStyle name="40 % – Zvýraznění2 4 2 6 3 4 2" xfId="32450"/>
    <cellStyle name="40 % – Zvýraznění2 4 2 6 3 5" xfId="36251"/>
    <cellStyle name="40 % – Zvýraznění2 4 2 6 3 6" xfId="21071"/>
    <cellStyle name="40 % – Zvýraznění2 4 2 6 3 7" xfId="41884"/>
    <cellStyle name="40 % – Zvýraznění2 4 2 6 3 8" xfId="41885"/>
    <cellStyle name="40 % – Zvýraznění2 4 2 6 4" xfId="3977"/>
    <cellStyle name="40 % – Zvýraznění2 4 2 6 4 2" xfId="9770"/>
    <cellStyle name="40 % – Zvýraznění2 4 2 6 4 2 2" xfId="24986"/>
    <cellStyle name="40 % – Zvýraznění2 4 2 6 4 2 3" xfId="55383"/>
    <cellStyle name="40 % – Zvýraznění2 4 2 6 4 2 4" xfId="55384"/>
    <cellStyle name="40 % – Zvýraznění2 4 2 6 4 2 5" xfId="55385"/>
    <cellStyle name="40 % – Zvýraznění2 4 2 6 4 3" xfId="13473"/>
    <cellStyle name="40 % – Zvýraznění2 4 2 6 4 3 2" xfId="28662"/>
    <cellStyle name="40 % – Zvýraznění2 4 2 6 4 3 3" xfId="55386"/>
    <cellStyle name="40 % – Zvýraznění2 4 2 6 4 3 4" xfId="55387"/>
    <cellStyle name="40 % – Zvýraznění2 4 2 6 4 4" xfId="17270"/>
    <cellStyle name="40 % – Zvýraznění2 4 2 6 4 4 2" xfId="32451"/>
    <cellStyle name="40 % – Zvýraznění2 4 2 6 4 5" xfId="36252"/>
    <cellStyle name="40 % – Zvýraznění2 4 2 6 4 6" xfId="21072"/>
    <cellStyle name="40 % – Zvýraznění2 4 2 6 4 7" xfId="41886"/>
    <cellStyle name="40 % – Zvýraznění2 4 2 6 4 8" xfId="41887"/>
    <cellStyle name="40 % – Zvýraznění2 4 2 6 5" xfId="8339"/>
    <cellStyle name="40 % – Zvýraznění2 4 2 6 5 2" xfId="23555"/>
    <cellStyle name="40 % – Zvýraznění2 4 2 6 5 3" xfId="55388"/>
    <cellStyle name="40 % – Zvýraznění2 4 2 6 5 4" xfId="55389"/>
    <cellStyle name="40 % – Zvýraznění2 4 2 6 5 5" xfId="55390"/>
    <cellStyle name="40 % – Zvýraznění2 4 2 6 6" xfId="13470"/>
    <cellStyle name="40 % – Zvýraznění2 4 2 6 6 2" xfId="28659"/>
    <cellStyle name="40 % – Zvýraznění2 4 2 6 6 3" xfId="55391"/>
    <cellStyle name="40 % – Zvýraznění2 4 2 6 6 4" xfId="55392"/>
    <cellStyle name="40 % – Zvýraznění2 4 2 6 7" xfId="17267"/>
    <cellStyle name="40 % – Zvýraznění2 4 2 6 7 2" xfId="32448"/>
    <cellStyle name="40 % – Zvýraznění2 4 2 6 8" xfId="36249"/>
    <cellStyle name="40 % – Zvýraznění2 4 2 6 9" xfId="21069"/>
    <cellStyle name="40 % – Zvýraznění2 4 2 7" xfId="3978"/>
    <cellStyle name="40 % – Zvýraznění2 4 2 7 10" xfId="41888"/>
    <cellStyle name="40 % – Zvýraznění2 4 2 7 11" xfId="41889"/>
    <cellStyle name="40 % – Zvýraznění2 4 2 7 2" xfId="3979"/>
    <cellStyle name="40 % – Zvýraznění2 4 2 7 2 2" xfId="9771"/>
    <cellStyle name="40 % – Zvýraznění2 4 2 7 2 2 2" xfId="24987"/>
    <cellStyle name="40 % – Zvýraznění2 4 2 7 2 2 3" xfId="55393"/>
    <cellStyle name="40 % – Zvýraznění2 4 2 7 2 2 4" xfId="55394"/>
    <cellStyle name="40 % – Zvýraznění2 4 2 7 2 2 5" xfId="55395"/>
    <cellStyle name="40 % – Zvýraznění2 4 2 7 2 3" xfId="13475"/>
    <cellStyle name="40 % – Zvýraznění2 4 2 7 2 3 2" xfId="28664"/>
    <cellStyle name="40 % – Zvýraznění2 4 2 7 2 3 3" xfId="55396"/>
    <cellStyle name="40 % – Zvýraznění2 4 2 7 2 3 4" xfId="55397"/>
    <cellStyle name="40 % – Zvýraznění2 4 2 7 2 4" xfId="17272"/>
    <cellStyle name="40 % – Zvýraznění2 4 2 7 2 4 2" xfId="32453"/>
    <cellStyle name="40 % – Zvýraznění2 4 2 7 2 5" xfId="36254"/>
    <cellStyle name="40 % – Zvýraznění2 4 2 7 2 6" xfId="21074"/>
    <cellStyle name="40 % – Zvýraznění2 4 2 7 2 7" xfId="41890"/>
    <cellStyle name="40 % – Zvýraznění2 4 2 7 2 8" xfId="41891"/>
    <cellStyle name="40 % – Zvýraznění2 4 2 7 3" xfId="3980"/>
    <cellStyle name="40 % – Zvýraznění2 4 2 7 3 2" xfId="9772"/>
    <cellStyle name="40 % – Zvýraznění2 4 2 7 3 2 2" xfId="24988"/>
    <cellStyle name="40 % – Zvýraznění2 4 2 7 3 2 3" xfId="55398"/>
    <cellStyle name="40 % – Zvýraznění2 4 2 7 3 2 4" xfId="55399"/>
    <cellStyle name="40 % – Zvýraznění2 4 2 7 3 2 5" xfId="55400"/>
    <cellStyle name="40 % – Zvýraznění2 4 2 7 3 3" xfId="13476"/>
    <cellStyle name="40 % – Zvýraznění2 4 2 7 3 3 2" xfId="28665"/>
    <cellStyle name="40 % – Zvýraznění2 4 2 7 3 3 3" xfId="55401"/>
    <cellStyle name="40 % – Zvýraznění2 4 2 7 3 3 4" xfId="55402"/>
    <cellStyle name="40 % – Zvýraznění2 4 2 7 3 4" xfId="17273"/>
    <cellStyle name="40 % – Zvýraznění2 4 2 7 3 4 2" xfId="32454"/>
    <cellStyle name="40 % – Zvýraznění2 4 2 7 3 5" xfId="36255"/>
    <cellStyle name="40 % – Zvýraznění2 4 2 7 3 6" xfId="21075"/>
    <cellStyle name="40 % – Zvýraznění2 4 2 7 3 7" xfId="41892"/>
    <cellStyle name="40 % – Zvýraznění2 4 2 7 3 8" xfId="41893"/>
    <cellStyle name="40 % – Zvýraznění2 4 2 7 4" xfId="3981"/>
    <cellStyle name="40 % – Zvýraznění2 4 2 7 4 2" xfId="9773"/>
    <cellStyle name="40 % – Zvýraznění2 4 2 7 4 2 2" xfId="24989"/>
    <cellStyle name="40 % – Zvýraznění2 4 2 7 4 2 3" xfId="55403"/>
    <cellStyle name="40 % – Zvýraznění2 4 2 7 4 2 4" xfId="55404"/>
    <cellStyle name="40 % – Zvýraznění2 4 2 7 4 2 5" xfId="55405"/>
    <cellStyle name="40 % – Zvýraznění2 4 2 7 4 3" xfId="13477"/>
    <cellStyle name="40 % – Zvýraznění2 4 2 7 4 3 2" xfId="28666"/>
    <cellStyle name="40 % – Zvýraznění2 4 2 7 4 3 3" xfId="55406"/>
    <cellStyle name="40 % – Zvýraznění2 4 2 7 4 3 4" xfId="55407"/>
    <cellStyle name="40 % – Zvýraznění2 4 2 7 4 4" xfId="17274"/>
    <cellStyle name="40 % – Zvýraznění2 4 2 7 4 4 2" xfId="32455"/>
    <cellStyle name="40 % – Zvýraznění2 4 2 7 4 5" xfId="36256"/>
    <cellStyle name="40 % – Zvýraznění2 4 2 7 4 6" xfId="21076"/>
    <cellStyle name="40 % – Zvýraznění2 4 2 7 4 7" xfId="41894"/>
    <cellStyle name="40 % – Zvýraznění2 4 2 7 4 8" xfId="41895"/>
    <cellStyle name="40 % – Zvýraznění2 4 2 7 5" xfId="8422"/>
    <cellStyle name="40 % – Zvýraznění2 4 2 7 5 2" xfId="23638"/>
    <cellStyle name="40 % – Zvýraznění2 4 2 7 5 3" xfId="55408"/>
    <cellStyle name="40 % – Zvýraznění2 4 2 7 5 4" xfId="55409"/>
    <cellStyle name="40 % – Zvýraznění2 4 2 7 5 5" xfId="55410"/>
    <cellStyle name="40 % – Zvýraznění2 4 2 7 6" xfId="13474"/>
    <cellStyle name="40 % – Zvýraznění2 4 2 7 6 2" xfId="28663"/>
    <cellStyle name="40 % – Zvýraznění2 4 2 7 6 3" xfId="55411"/>
    <cellStyle name="40 % – Zvýraznění2 4 2 7 6 4" xfId="55412"/>
    <cellStyle name="40 % – Zvýraznění2 4 2 7 7" xfId="17271"/>
    <cellStyle name="40 % – Zvýraznění2 4 2 7 7 2" xfId="32452"/>
    <cellStyle name="40 % – Zvýraznění2 4 2 7 8" xfId="36253"/>
    <cellStyle name="40 % – Zvýraznění2 4 2 7 9" xfId="21073"/>
    <cellStyle name="40 % – Zvýraznění2 4 2 8" xfId="3982"/>
    <cellStyle name="40 % – Zvýraznění2 4 2 8 2" xfId="9774"/>
    <cellStyle name="40 % – Zvýraznění2 4 2 8 2 2" xfId="24990"/>
    <cellStyle name="40 % – Zvýraznění2 4 2 8 2 3" xfId="55413"/>
    <cellStyle name="40 % – Zvýraznění2 4 2 8 2 4" xfId="55414"/>
    <cellStyle name="40 % – Zvýraznění2 4 2 8 2 5" xfId="55415"/>
    <cellStyle name="40 % – Zvýraznění2 4 2 8 3" xfId="13478"/>
    <cellStyle name="40 % – Zvýraznění2 4 2 8 3 2" xfId="28667"/>
    <cellStyle name="40 % – Zvýraznění2 4 2 8 3 3" xfId="55416"/>
    <cellStyle name="40 % – Zvýraznění2 4 2 8 3 4" xfId="55417"/>
    <cellStyle name="40 % – Zvýraznění2 4 2 8 4" xfId="17275"/>
    <cellStyle name="40 % – Zvýraznění2 4 2 8 4 2" xfId="32456"/>
    <cellStyle name="40 % – Zvýraznění2 4 2 8 5" xfId="36257"/>
    <cellStyle name="40 % – Zvýraznění2 4 2 8 6" xfId="21077"/>
    <cellStyle name="40 % – Zvýraznění2 4 2 8 7" xfId="41896"/>
    <cellStyle name="40 % – Zvýraznění2 4 2 8 8" xfId="41897"/>
    <cellStyle name="40 % – Zvýraznění2 4 2 9" xfId="3983"/>
    <cellStyle name="40 % – Zvýraznění2 4 2 9 2" xfId="9775"/>
    <cellStyle name="40 % – Zvýraznění2 4 2 9 2 2" xfId="24991"/>
    <cellStyle name="40 % – Zvýraznění2 4 2 9 2 3" xfId="55418"/>
    <cellStyle name="40 % – Zvýraznění2 4 2 9 2 4" xfId="55419"/>
    <cellStyle name="40 % – Zvýraznění2 4 2 9 2 5" xfId="55420"/>
    <cellStyle name="40 % – Zvýraznění2 4 2 9 3" xfId="13479"/>
    <cellStyle name="40 % – Zvýraznění2 4 2 9 3 2" xfId="28668"/>
    <cellStyle name="40 % – Zvýraznění2 4 2 9 3 3" xfId="55421"/>
    <cellStyle name="40 % – Zvýraznění2 4 2 9 3 4" xfId="55422"/>
    <cellStyle name="40 % – Zvýraznění2 4 2 9 4" xfId="17276"/>
    <cellStyle name="40 % – Zvýraznění2 4 2 9 4 2" xfId="32457"/>
    <cellStyle name="40 % – Zvýraznění2 4 2 9 5" xfId="36258"/>
    <cellStyle name="40 % – Zvýraznění2 4 2 9 6" xfId="21078"/>
    <cellStyle name="40 % – Zvýraznění2 4 2 9 7" xfId="41898"/>
    <cellStyle name="40 % – Zvýraznění2 4 2 9 8" xfId="41899"/>
    <cellStyle name="40 % – Zvýraznění2 4 20" xfId="41900"/>
    <cellStyle name="40 % – Zvýraznění2 4 21" xfId="41901"/>
    <cellStyle name="40 % – Zvýraznění2 4 3" xfId="319"/>
    <cellStyle name="40 % – Zvýraznění2 4 3 10" xfId="34210"/>
    <cellStyle name="40 % – Zvýraznění2 4 3 11" xfId="19030"/>
    <cellStyle name="40 % – Zvýraznění2 4 3 12" xfId="41902"/>
    <cellStyle name="40 % – Zvýraznění2 4 3 13" xfId="41903"/>
    <cellStyle name="40 % – Zvýraznění2 4 3 2" xfId="505"/>
    <cellStyle name="40 % – Zvýraznění2 4 3 2 2" xfId="3984"/>
    <cellStyle name="40 % – Zvýraznění2 4 3 2 2 2" xfId="11063"/>
    <cellStyle name="40 % – Zvýraznění2 4 3 2 2 2 2" xfId="26263"/>
    <cellStyle name="40 % – Zvýraznění2 4 3 2 2 2 3" xfId="55423"/>
    <cellStyle name="40 % – Zvýraznění2 4 3 2 2 2 4" xfId="55424"/>
    <cellStyle name="40 % – Zvýraznění2 4 3 2 2 2 5" xfId="55425"/>
    <cellStyle name="40 % – Zvýraznění2 4 3 2 2 3" xfId="13480"/>
    <cellStyle name="40 % – Zvýraznění2 4 3 2 2 3 2" xfId="28669"/>
    <cellStyle name="40 % – Zvýraznění2 4 3 2 2 3 3" xfId="55426"/>
    <cellStyle name="40 % – Zvýraznění2 4 3 2 2 3 4" xfId="55427"/>
    <cellStyle name="40 % – Zvýraznění2 4 3 2 2 4" xfId="17277"/>
    <cellStyle name="40 % – Zvýraznění2 4 3 2 2 4 2" xfId="32458"/>
    <cellStyle name="40 % – Zvýraznění2 4 3 2 2 5" xfId="36259"/>
    <cellStyle name="40 % – Zvýraznění2 4 3 2 2 6" xfId="21079"/>
    <cellStyle name="40 % – Zvýraznění2 4 3 2 2 7" xfId="41904"/>
    <cellStyle name="40 % – Zvýraznění2 4 3 2 2 8" xfId="41905"/>
    <cellStyle name="40 % – Zvýraznění2 4 3 2 3" xfId="7738"/>
    <cellStyle name="40 % – Zvýraznění2 4 3 2 3 2" xfId="22957"/>
    <cellStyle name="40 % – Zvýraznění2 4 3 2 3 3" xfId="55428"/>
    <cellStyle name="40 % – Zvýraznění2 4 3 2 3 4" xfId="55429"/>
    <cellStyle name="40 % – Zvýraznění2 4 3 2 3 5" xfId="55430"/>
    <cellStyle name="40 % – Zvýraznění2 4 3 2 4" xfId="11582"/>
    <cellStyle name="40 % – Zvýraznění2 4 3 2 4 2" xfId="26778"/>
    <cellStyle name="40 % – Zvýraznění2 4 3 2 4 3" xfId="55431"/>
    <cellStyle name="40 % – Zvýraznění2 4 3 2 4 4" xfId="55432"/>
    <cellStyle name="40 % – Zvýraznění2 4 3 2 5" xfId="15382"/>
    <cellStyle name="40 % – Zvýraznění2 4 3 2 5 2" xfId="30563"/>
    <cellStyle name="40 % – Zvýraznění2 4 3 2 6" xfId="34368"/>
    <cellStyle name="40 % – Zvýraznění2 4 3 2 7" xfId="19188"/>
    <cellStyle name="40 % – Zvýraznění2 4 3 2 8" xfId="41906"/>
    <cellStyle name="40 % – Zvýraznění2 4 3 2 9" xfId="41907"/>
    <cellStyle name="40 % – Zvýraznění2 4 3 3" xfId="3985"/>
    <cellStyle name="40 % – Zvýraznění2 4 3 3 2" xfId="9776"/>
    <cellStyle name="40 % – Zvýraznění2 4 3 3 2 2" xfId="24992"/>
    <cellStyle name="40 % – Zvýraznění2 4 3 3 2 3" xfId="55433"/>
    <cellStyle name="40 % – Zvýraznění2 4 3 3 2 4" xfId="55434"/>
    <cellStyle name="40 % – Zvýraznění2 4 3 3 2 5" xfId="55435"/>
    <cellStyle name="40 % – Zvýraznění2 4 3 3 3" xfId="13481"/>
    <cellStyle name="40 % – Zvýraznění2 4 3 3 3 2" xfId="28670"/>
    <cellStyle name="40 % – Zvýraznění2 4 3 3 3 3" xfId="55436"/>
    <cellStyle name="40 % – Zvýraznění2 4 3 3 3 4" xfId="55437"/>
    <cellStyle name="40 % – Zvýraznění2 4 3 3 4" xfId="17278"/>
    <cellStyle name="40 % – Zvýraznění2 4 3 3 4 2" xfId="32459"/>
    <cellStyle name="40 % – Zvýraznění2 4 3 3 5" xfId="36260"/>
    <cellStyle name="40 % – Zvýraznění2 4 3 3 6" xfId="21080"/>
    <cellStyle name="40 % – Zvýraznění2 4 3 3 7" xfId="41908"/>
    <cellStyle name="40 % – Zvýraznění2 4 3 3 8" xfId="41909"/>
    <cellStyle name="40 % – Zvýraznění2 4 3 4" xfId="3986"/>
    <cellStyle name="40 % – Zvýraznění2 4 3 4 2" xfId="9777"/>
    <cellStyle name="40 % – Zvýraznění2 4 3 4 2 2" xfId="24993"/>
    <cellStyle name="40 % – Zvýraznění2 4 3 4 2 3" xfId="55438"/>
    <cellStyle name="40 % – Zvýraznění2 4 3 4 2 4" xfId="55439"/>
    <cellStyle name="40 % – Zvýraznění2 4 3 4 2 5" xfId="55440"/>
    <cellStyle name="40 % – Zvýraznění2 4 3 4 3" xfId="13482"/>
    <cellStyle name="40 % – Zvýraznění2 4 3 4 3 2" xfId="28671"/>
    <cellStyle name="40 % – Zvýraznění2 4 3 4 3 3" xfId="55441"/>
    <cellStyle name="40 % – Zvýraznění2 4 3 4 3 4" xfId="55442"/>
    <cellStyle name="40 % – Zvýraznění2 4 3 4 4" xfId="17279"/>
    <cellStyle name="40 % – Zvýraznění2 4 3 4 4 2" xfId="32460"/>
    <cellStyle name="40 % – Zvýraznění2 4 3 4 5" xfId="36261"/>
    <cellStyle name="40 % – Zvýraznění2 4 3 4 6" xfId="21081"/>
    <cellStyle name="40 % – Zvýraznění2 4 3 4 7" xfId="41910"/>
    <cellStyle name="40 % – Zvýraznění2 4 3 4 8" xfId="41911"/>
    <cellStyle name="40 % – Zvýraznění2 4 3 5" xfId="3987"/>
    <cellStyle name="40 % – Zvýraznění2 4 3 5 2" xfId="11111"/>
    <cellStyle name="40 % – Zvýraznění2 4 3 5 2 2" xfId="26311"/>
    <cellStyle name="40 % – Zvýraznění2 4 3 5 2 3" xfId="55443"/>
    <cellStyle name="40 % – Zvýraznění2 4 3 5 2 4" xfId="55444"/>
    <cellStyle name="40 % – Zvýraznění2 4 3 5 2 5" xfId="55445"/>
    <cellStyle name="40 % – Zvýraznění2 4 3 5 3" xfId="13483"/>
    <cellStyle name="40 % – Zvýraznění2 4 3 5 3 2" xfId="28672"/>
    <cellStyle name="40 % – Zvýraznění2 4 3 5 3 3" xfId="55446"/>
    <cellStyle name="40 % – Zvýraznění2 4 3 5 3 4" xfId="55447"/>
    <cellStyle name="40 % – Zvýraznění2 4 3 5 4" xfId="17280"/>
    <cellStyle name="40 % – Zvýraznění2 4 3 5 4 2" xfId="32461"/>
    <cellStyle name="40 % – Zvýraznění2 4 3 5 5" xfId="36262"/>
    <cellStyle name="40 % – Zvýraznění2 4 3 5 6" xfId="21082"/>
    <cellStyle name="40 % – Zvýraznění2 4 3 5 7" xfId="41912"/>
    <cellStyle name="40 % – Zvýraznění2 4 3 5 8" xfId="41913"/>
    <cellStyle name="40 % – Zvýraznění2 4 3 6" xfId="7536"/>
    <cellStyle name="40 % – Zvýraznění2 4 3 6 2" xfId="11367"/>
    <cellStyle name="40 % – Zvýraznění2 4 3 6 2 2" xfId="26567"/>
    <cellStyle name="40 % – Zvýraznění2 4 3 6 2 3" xfId="55448"/>
    <cellStyle name="40 % – Zvýraznění2 4 3 6 2 4" xfId="55449"/>
    <cellStyle name="40 % – Zvýraznění2 4 3 6 2 5" xfId="55450"/>
    <cellStyle name="40 % – Zvýraznění2 4 3 6 3" xfId="15162"/>
    <cellStyle name="40 % – Zvýraznění2 4 3 6 3 2" xfId="30349"/>
    <cellStyle name="40 % – Zvýraznění2 4 3 6 3 3" xfId="55451"/>
    <cellStyle name="40 % – Zvýraznění2 4 3 6 3 4" xfId="55452"/>
    <cellStyle name="40 % – Zvýraznění2 4 3 6 4" xfId="18965"/>
    <cellStyle name="40 % – Zvýraznění2 4 3 6 4 2" xfId="34146"/>
    <cellStyle name="40 % – Zvýraznění2 4 3 6 5" xfId="37937"/>
    <cellStyle name="40 % – Zvýraznění2 4 3 6 6" xfId="22757"/>
    <cellStyle name="40 % – Zvýraznění2 4 3 6 7" xfId="41914"/>
    <cellStyle name="40 % – Zvýraznění2 4 3 6 8" xfId="41915"/>
    <cellStyle name="40 % – Zvýraznění2 4 3 7" xfId="7631"/>
    <cellStyle name="40 % – Zvýraznění2 4 3 7 2" xfId="22850"/>
    <cellStyle name="40 % – Zvýraznění2 4 3 7 3" xfId="55453"/>
    <cellStyle name="40 % – Zvýraznění2 4 3 7 4" xfId="55454"/>
    <cellStyle name="40 % – Zvýraznění2 4 3 7 5" xfId="55455"/>
    <cellStyle name="40 % – Zvýraznění2 4 3 8" xfId="11423"/>
    <cellStyle name="40 % – Zvýraznění2 4 3 8 2" xfId="26620"/>
    <cellStyle name="40 % – Zvýraznění2 4 3 8 3" xfId="55456"/>
    <cellStyle name="40 % – Zvýraznění2 4 3 8 4" xfId="55457"/>
    <cellStyle name="40 % – Zvýraznění2 4 3 9" xfId="15224"/>
    <cellStyle name="40 % – Zvýraznění2 4 3 9 2" xfId="30405"/>
    <cellStyle name="40 % – Zvýraznění2 4 4" xfId="348"/>
    <cellStyle name="40 % – Zvýraznění2 4 4 10" xfId="34238"/>
    <cellStyle name="40 % – Zvýraznění2 4 4 11" xfId="19058"/>
    <cellStyle name="40 % – Zvýraznění2 4 4 12" xfId="41916"/>
    <cellStyle name="40 % – Zvýraznění2 4 4 13" xfId="41917"/>
    <cellStyle name="40 % – Zvýraznění2 4 4 2" xfId="3988"/>
    <cellStyle name="40 % – Zvýraznění2 4 4 2 2" xfId="9778"/>
    <cellStyle name="40 % – Zvýraznění2 4 4 2 2 2" xfId="24994"/>
    <cellStyle name="40 % – Zvýraznění2 4 4 2 2 3" xfId="55458"/>
    <cellStyle name="40 % – Zvýraznění2 4 4 2 2 4" xfId="55459"/>
    <cellStyle name="40 % – Zvýraznění2 4 4 2 2 5" xfId="55460"/>
    <cellStyle name="40 % – Zvýraznění2 4 4 2 3" xfId="13484"/>
    <cellStyle name="40 % – Zvýraznění2 4 4 2 3 2" xfId="28673"/>
    <cellStyle name="40 % – Zvýraznění2 4 4 2 3 3" xfId="55461"/>
    <cellStyle name="40 % – Zvýraznění2 4 4 2 3 4" xfId="55462"/>
    <cellStyle name="40 % – Zvýraznění2 4 4 2 4" xfId="17281"/>
    <cellStyle name="40 % – Zvýraznění2 4 4 2 4 2" xfId="32462"/>
    <cellStyle name="40 % – Zvýraznění2 4 4 2 5" xfId="36263"/>
    <cellStyle name="40 % – Zvýraznění2 4 4 2 6" xfId="21083"/>
    <cellStyle name="40 % – Zvýraznění2 4 4 2 7" xfId="41918"/>
    <cellStyle name="40 % – Zvýraznění2 4 4 2 8" xfId="41919"/>
    <cellStyle name="40 % – Zvýraznění2 4 4 3" xfId="3989"/>
    <cellStyle name="40 % – Zvýraznění2 4 4 3 2" xfId="9779"/>
    <cellStyle name="40 % – Zvýraznění2 4 4 3 2 2" xfId="24995"/>
    <cellStyle name="40 % – Zvýraznění2 4 4 3 2 3" xfId="55463"/>
    <cellStyle name="40 % – Zvýraznění2 4 4 3 2 4" xfId="55464"/>
    <cellStyle name="40 % – Zvýraznění2 4 4 3 2 5" xfId="55465"/>
    <cellStyle name="40 % – Zvýraznění2 4 4 3 3" xfId="13485"/>
    <cellStyle name="40 % – Zvýraznění2 4 4 3 3 2" xfId="28674"/>
    <cellStyle name="40 % – Zvýraznění2 4 4 3 3 3" xfId="55466"/>
    <cellStyle name="40 % – Zvýraznění2 4 4 3 3 4" xfId="55467"/>
    <cellStyle name="40 % – Zvýraznění2 4 4 3 4" xfId="17282"/>
    <cellStyle name="40 % – Zvýraznění2 4 4 3 4 2" xfId="32463"/>
    <cellStyle name="40 % – Zvýraznění2 4 4 3 5" xfId="36264"/>
    <cellStyle name="40 % – Zvýraznění2 4 4 3 6" xfId="21084"/>
    <cellStyle name="40 % – Zvýraznění2 4 4 3 7" xfId="41920"/>
    <cellStyle name="40 % – Zvýraznění2 4 4 3 8" xfId="41921"/>
    <cellStyle name="40 % – Zvýraznění2 4 4 4" xfId="3990"/>
    <cellStyle name="40 % – Zvýraznění2 4 4 4 2" xfId="9780"/>
    <cellStyle name="40 % – Zvýraznění2 4 4 4 2 2" xfId="24996"/>
    <cellStyle name="40 % – Zvýraznění2 4 4 4 2 3" xfId="55468"/>
    <cellStyle name="40 % – Zvýraznění2 4 4 4 2 4" xfId="55469"/>
    <cellStyle name="40 % – Zvýraznění2 4 4 4 2 5" xfId="55470"/>
    <cellStyle name="40 % – Zvýraznění2 4 4 4 3" xfId="13486"/>
    <cellStyle name="40 % – Zvýraznění2 4 4 4 3 2" xfId="28675"/>
    <cellStyle name="40 % – Zvýraznění2 4 4 4 3 3" xfId="55471"/>
    <cellStyle name="40 % – Zvýraznění2 4 4 4 3 4" xfId="55472"/>
    <cellStyle name="40 % – Zvýraznění2 4 4 4 4" xfId="17283"/>
    <cellStyle name="40 % – Zvýraznění2 4 4 4 4 2" xfId="32464"/>
    <cellStyle name="40 % – Zvýraznění2 4 4 4 5" xfId="36265"/>
    <cellStyle name="40 % – Zvýraznění2 4 4 4 6" xfId="21085"/>
    <cellStyle name="40 % – Zvýraznění2 4 4 4 7" xfId="41922"/>
    <cellStyle name="40 % – Zvýraznění2 4 4 4 8" xfId="41923"/>
    <cellStyle name="40 % – Zvýraznění2 4 4 5" xfId="3991"/>
    <cellStyle name="40 % – Zvýraznění2 4 4 5 2" xfId="11137"/>
    <cellStyle name="40 % – Zvýraznění2 4 4 5 2 2" xfId="26337"/>
    <cellStyle name="40 % – Zvýraznění2 4 4 5 2 3" xfId="55473"/>
    <cellStyle name="40 % – Zvýraznění2 4 4 5 2 4" xfId="55474"/>
    <cellStyle name="40 % – Zvýraznění2 4 4 5 2 5" xfId="55475"/>
    <cellStyle name="40 % – Zvýraznění2 4 4 5 3" xfId="13487"/>
    <cellStyle name="40 % – Zvýraznění2 4 4 5 3 2" xfId="28676"/>
    <cellStyle name="40 % – Zvýraznění2 4 4 5 3 3" xfId="55476"/>
    <cellStyle name="40 % – Zvýraznění2 4 4 5 3 4" xfId="55477"/>
    <cellStyle name="40 % – Zvýraznění2 4 4 5 4" xfId="17284"/>
    <cellStyle name="40 % – Zvýraznění2 4 4 5 4 2" xfId="32465"/>
    <cellStyle name="40 % – Zvýraznění2 4 4 5 5" xfId="36266"/>
    <cellStyle name="40 % – Zvýraznění2 4 4 5 6" xfId="21086"/>
    <cellStyle name="40 % – Zvýraznění2 4 4 5 7" xfId="41924"/>
    <cellStyle name="40 % – Zvýraznění2 4 4 5 8" xfId="41925"/>
    <cellStyle name="40 % – Zvýraznění2 4 4 6" xfId="7537"/>
    <cellStyle name="40 % – Zvýraznění2 4 4 6 2" xfId="11368"/>
    <cellStyle name="40 % – Zvýraznění2 4 4 6 2 2" xfId="26568"/>
    <cellStyle name="40 % – Zvýraznění2 4 4 6 2 3" xfId="55478"/>
    <cellStyle name="40 % – Zvýraznění2 4 4 6 2 4" xfId="55479"/>
    <cellStyle name="40 % – Zvýraznění2 4 4 6 2 5" xfId="55480"/>
    <cellStyle name="40 % – Zvýraznění2 4 4 6 3" xfId="15163"/>
    <cellStyle name="40 % – Zvýraznění2 4 4 6 3 2" xfId="30350"/>
    <cellStyle name="40 % – Zvýraznění2 4 4 6 3 3" xfId="55481"/>
    <cellStyle name="40 % – Zvýraznění2 4 4 6 3 4" xfId="55482"/>
    <cellStyle name="40 % – Zvýraznění2 4 4 6 4" xfId="18966"/>
    <cellStyle name="40 % – Zvýraznění2 4 4 6 4 2" xfId="34147"/>
    <cellStyle name="40 % – Zvýraznění2 4 4 6 5" xfId="37938"/>
    <cellStyle name="40 % – Zvýraznění2 4 4 6 6" xfId="22758"/>
    <cellStyle name="40 % – Zvýraznění2 4 4 6 7" xfId="41926"/>
    <cellStyle name="40 % – Zvýraznění2 4 4 6 8" xfId="41927"/>
    <cellStyle name="40 % – Zvýraznění2 4 4 7" xfId="7659"/>
    <cellStyle name="40 % – Zvýraznění2 4 4 7 2" xfId="22878"/>
    <cellStyle name="40 % – Zvýraznění2 4 4 7 3" xfId="55483"/>
    <cellStyle name="40 % – Zvýraznění2 4 4 7 4" xfId="55484"/>
    <cellStyle name="40 % – Zvýraznění2 4 4 7 5" xfId="55485"/>
    <cellStyle name="40 % – Zvýraznění2 4 4 8" xfId="11451"/>
    <cellStyle name="40 % – Zvýraznění2 4 4 8 2" xfId="26648"/>
    <cellStyle name="40 % – Zvýraznění2 4 4 8 3" xfId="55486"/>
    <cellStyle name="40 % – Zvýraznění2 4 4 8 4" xfId="55487"/>
    <cellStyle name="40 % – Zvýraznění2 4 4 9" xfId="15252"/>
    <cellStyle name="40 % – Zvýraznění2 4 4 9 2" xfId="30433"/>
    <cellStyle name="40 % – Zvýraznění2 4 5" xfId="506"/>
    <cellStyle name="40 % – Zvýraznění2 4 5 10" xfId="19189"/>
    <cellStyle name="40 % – Zvýraznění2 4 5 11" xfId="41928"/>
    <cellStyle name="40 % – Zvýraznění2 4 5 12" xfId="41929"/>
    <cellStyle name="40 % – Zvýraznění2 4 5 2" xfId="3992"/>
    <cellStyle name="40 % – Zvýraznění2 4 5 2 2" xfId="9781"/>
    <cellStyle name="40 % – Zvýraznění2 4 5 2 2 2" xfId="24997"/>
    <cellStyle name="40 % – Zvýraznění2 4 5 2 2 3" xfId="55488"/>
    <cellStyle name="40 % – Zvýraznění2 4 5 2 2 4" xfId="55489"/>
    <cellStyle name="40 % – Zvýraznění2 4 5 2 2 5" xfId="55490"/>
    <cellStyle name="40 % – Zvýraznění2 4 5 2 3" xfId="13488"/>
    <cellStyle name="40 % – Zvýraznění2 4 5 2 3 2" xfId="28677"/>
    <cellStyle name="40 % – Zvýraznění2 4 5 2 3 3" xfId="55491"/>
    <cellStyle name="40 % – Zvýraznění2 4 5 2 3 4" xfId="55492"/>
    <cellStyle name="40 % – Zvýraznění2 4 5 2 4" xfId="17285"/>
    <cellStyle name="40 % – Zvýraznění2 4 5 2 4 2" xfId="32466"/>
    <cellStyle name="40 % – Zvýraznění2 4 5 2 5" xfId="36267"/>
    <cellStyle name="40 % – Zvýraznění2 4 5 2 6" xfId="21087"/>
    <cellStyle name="40 % – Zvýraznění2 4 5 2 7" xfId="41930"/>
    <cellStyle name="40 % – Zvýraznění2 4 5 2 8" xfId="41931"/>
    <cellStyle name="40 % – Zvýraznění2 4 5 3" xfId="3993"/>
    <cellStyle name="40 % – Zvýraznění2 4 5 3 2" xfId="9782"/>
    <cellStyle name="40 % – Zvýraznění2 4 5 3 2 2" xfId="24998"/>
    <cellStyle name="40 % – Zvýraznění2 4 5 3 2 3" xfId="55493"/>
    <cellStyle name="40 % – Zvýraznění2 4 5 3 2 4" xfId="55494"/>
    <cellStyle name="40 % – Zvýraznění2 4 5 3 2 5" xfId="55495"/>
    <cellStyle name="40 % – Zvýraznění2 4 5 3 3" xfId="13489"/>
    <cellStyle name="40 % – Zvýraznění2 4 5 3 3 2" xfId="28678"/>
    <cellStyle name="40 % – Zvýraznění2 4 5 3 3 3" xfId="55496"/>
    <cellStyle name="40 % – Zvýraznění2 4 5 3 3 4" xfId="55497"/>
    <cellStyle name="40 % – Zvýraznění2 4 5 3 4" xfId="17286"/>
    <cellStyle name="40 % – Zvýraznění2 4 5 3 4 2" xfId="32467"/>
    <cellStyle name="40 % – Zvýraznění2 4 5 3 5" xfId="36268"/>
    <cellStyle name="40 % – Zvýraznění2 4 5 3 6" xfId="21088"/>
    <cellStyle name="40 % – Zvýraznění2 4 5 3 7" xfId="41932"/>
    <cellStyle name="40 % – Zvýraznění2 4 5 3 8" xfId="41933"/>
    <cellStyle name="40 % – Zvýraznění2 4 5 4" xfId="3994"/>
    <cellStyle name="40 % – Zvýraznění2 4 5 4 2" xfId="9783"/>
    <cellStyle name="40 % – Zvýraznění2 4 5 4 2 2" xfId="24999"/>
    <cellStyle name="40 % – Zvýraznění2 4 5 4 2 3" xfId="55498"/>
    <cellStyle name="40 % – Zvýraznění2 4 5 4 2 4" xfId="55499"/>
    <cellStyle name="40 % – Zvýraznění2 4 5 4 2 5" xfId="55500"/>
    <cellStyle name="40 % – Zvýraznění2 4 5 4 3" xfId="13490"/>
    <cellStyle name="40 % – Zvýraznění2 4 5 4 3 2" xfId="28679"/>
    <cellStyle name="40 % – Zvýraznění2 4 5 4 3 3" xfId="55501"/>
    <cellStyle name="40 % – Zvýraznění2 4 5 4 3 4" xfId="55502"/>
    <cellStyle name="40 % – Zvýraznění2 4 5 4 4" xfId="17287"/>
    <cellStyle name="40 % – Zvýraznění2 4 5 4 4 2" xfId="32468"/>
    <cellStyle name="40 % – Zvýraznění2 4 5 4 5" xfId="36269"/>
    <cellStyle name="40 % – Zvýraznění2 4 5 4 6" xfId="21089"/>
    <cellStyle name="40 % – Zvýraznění2 4 5 4 7" xfId="41934"/>
    <cellStyle name="40 % – Zvýraznění2 4 5 4 8" xfId="41935"/>
    <cellStyle name="40 % – Zvýraznění2 4 5 5" xfId="3995"/>
    <cellStyle name="40 % – Zvýraznění2 4 5 5 2" xfId="11048"/>
    <cellStyle name="40 % – Zvýraznění2 4 5 5 2 2" xfId="26248"/>
    <cellStyle name="40 % – Zvýraznění2 4 5 5 2 3" xfId="55503"/>
    <cellStyle name="40 % – Zvýraznění2 4 5 5 2 4" xfId="55504"/>
    <cellStyle name="40 % – Zvýraznění2 4 5 5 2 5" xfId="55505"/>
    <cellStyle name="40 % – Zvýraznění2 4 5 5 3" xfId="13491"/>
    <cellStyle name="40 % – Zvýraznění2 4 5 5 3 2" xfId="28680"/>
    <cellStyle name="40 % – Zvýraznění2 4 5 5 3 3" xfId="55506"/>
    <cellStyle name="40 % – Zvýraznění2 4 5 5 3 4" xfId="55507"/>
    <cellStyle name="40 % – Zvýraznění2 4 5 5 4" xfId="17288"/>
    <cellStyle name="40 % – Zvýraznění2 4 5 5 4 2" xfId="32469"/>
    <cellStyle name="40 % – Zvýraznění2 4 5 5 5" xfId="36270"/>
    <cellStyle name="40 % – Zvýraznění2 4 5 5 6" xfId="21090"/>
    <cellStyle name="40 % – Zvýraznění2 4 5 5 7" xfId="41936"/>
    <cellStyle name="40 % – Zvýraznění2 4 5 5 8" xfId="41937"/>
    <cellStyle name="40 % – Zvýraznění2 4 5 6" xfId="7724"/>
    <cellStyle name="40 % – Zvýraznění2 4 5 6 2" xfId="22943"/>
    <cellStyle name="40 % – Zvýraznění2 4 5 6 3" xfId="55508"/>
    <cellStyle name="40 % – Zvýraznění2 4 5 6 4" xfId="55509"/>
    <cellStyle name="40 % – Zvýraznění2 4 5 6 5" xfId="55510"/>
    <cellStyle name="40 % – Zvýraznění2 4 5 7" xfId="11583"/>
    <cellStyle name="40 % – Zvýraznění2 4 5 7 2" xfId="26779"/>
    <cellStyle name="40 % – Zvýraznění2 4 5 7 3" xfId="55511"/>
    <cellStyle name="40 % – Zvýraznění2 4 5 7 4" xfId="55512"/>
    <cellStyle name="40 % – Zvýraznění2 4 5 8" xfId="15383"/>
    <cellStyle name="40 % – Zvýraznění2 4 5 8 2" xfId="30564"/>
    <cellStyle name="40 % – Zvýraznění2 4 5 9" xfId="34369"/>
    <cellStyle name="40 % – Zvýraznění2 4 6" xfId="3996"/>
    <cellStyle name="40 % – Zvýraznění2 4 6 10" xfId="41938"/>
    <cellStyle name="40 % – Zvýraznění2 4 6 11" xfId="41939"/>
    <cellStyle name="40 % – Zvýraznění2 4 6 2" xfId="3997"/>
    <cellStyle name="40 % – Zvýraznění2 4 6 2 2" xfId="9784"/>
    <cellStyle name="40 % – Zvýraznění2 4 6 2 2 2" xfId="25000"/>
    <cellStyle name="40 % – Zvýraznění2 4 6 2 2 3" xfId="55513"/>
    <cellStyle name="40 % – Zvýraznění2 4 6 2 2 4" xfId="55514"/>
    <cellStyle name="40 % – Zvýraznění2 4 6 2 2 5" xfId="55515"/>
    <cellStyle name="40 % – Zvýraznění2 4 6 2 3" xfId="13493"/>
    <cellStyle name="40 % – Zvýraznění2 4 6 2 3 2" xfId="28682"/>
    <cellStyle name="40 % – Zvýraznění2 4 6 2 3 3" xfId="55516"/>
    <cellStyle name="40 % – Zvýraznění2 4 6 2 3 4" xfId="55517"/>
    <cellStyle name="40 % – Zvýraznění2 4 6 2 4" xfId="17290"/>
    <cellStyle name="40 % – Zvýraznění2 4 6 2 4 2" xfId="32471"/>
    <cellStyle name="40 % – Zvýraznění2 4 6 2 5" xfId="36272"/>
    <cellStyle name="40 % – Zvýraznění2 4 6 2 6" xfId="21092"/>
    <cellStyle name="40 % – Zvýraznění2 4 6 2 7" xfId="41940"/>
    <cellStyle name="40 % – Zvýraznění2 4 6 2 8" xfId="41941"/>
    <cellStyle name="40 % – Zvýraznění2 4 6 3" xfId="3998"/>
    <cellStyle name="40 % – Zvýraznění2 4 6 3 2" xfId="9785"/>
    <cellStyle name="40 % – Zvýraznění2 4 6 3 2 2" xfId="25001"/>
    <cellStyle name="40 % – Zvýraznění2 4 6 3 2 3" xfId="55518"/>
    <cellStyle name="40 % – Zvýraznění2 4 6 3 2 4" xfId="55519"/>
    <cellStyle name="40 % – Zvýraznění2 4 6 3 2 5" xfId="55520"/>
    <cellStyle name="40 % – Zvýraznění2 4 6 3 3" xfId="13494"/>
    <cellStyle name="40 % – Zvýraznění2 4 6 3 3 2" xfId="28683"/>
    <cellStyle name="40 % – Zvýraznění2 4 6 3 3 3" xfId="55521"/>
    <cellStyle name="40 % – Zvýraznění2 4 6 3 3 4" xfId="55522"/>
    <cellStyle name="40 % – Zvýraznění2 4 6 3 4" xfId="17291"/>
    <cellStyle name="40 % – Zvýraznění2 4 6 3 4 2" xfId="32472"/>
    <cellStyle name="40 % – Zvýraznění2 4 6 3 5" xfId="36273"/>
    <cellStyle name="40 % – Zvýraznění2 4 6 3 6" xfId="21093"/>
    <cellStyle name="40 % – Zvýraznění2 4 6 3 7" xfId="41942"/>
    <cellStyle name="40 % – Zvýraznění2 4 6 3 8" xfId="41943"/>
    <cellStyle name="40 % – Zvýraznění2 4 6 4" xfId="3999"/>
    <cellStyle name="40 % – Zvýraznění2 4 6 4 2" xfId="9786"/>
    <cellStyle name="40 % – Zvýraznění2 4 6 4 2 2" xfId="25002"/>
    <cellStyle name="40 % – Zvýraznění2 4 6 4 2 3" xfId="55523"/>
    <cellStyle name="40 % – Zvýraznění2 4 6 4 2 4" xfId="55524"/>
    <cellStyle name="40 % – Zvýraznění2 4 6 4 2 5" xfId="55525"/>
    <cellStyle name="40 % – Zvýraznění2 4 6 4 3" xfId="13495"/>
    <cellStyle name="40 % – Zvýraznění2 4 6 4 3 2" xfId="28684"/>
    <cellStyle name="40 % – Zvýraznění2 4 6 4 3 3" xfId="55526"/>
    <cellStyle name="40 % – Zvýraznění2 4 6 4 3 4" xfId="55527"/>
    <cellStyle name="40 % – Zvýraznění2 4 6 4 4" xfId="17292"/>
    <cellStyle name="40 % – Zvýraznění2 4 6 4 4 2" xfId="32473"/>
    <cellStyle name="40 % – Zvýraznění2 4 6 4 5" xfId="36274"/>
    <cellStyle name="40 % – Zvýraznění2 4 6 4 6" xfId="21094"/>
    <cellStyle name="40 % – Zvýraznění2 4 6 4 7" xfId="41944"/>
    <cellStyle name="40 % – Zvýraznění2 4 6 4 8" xfId="41945"/>
    <cellStyle name="40 % – Zvýraznění2 4 6 5" xfId="7945"/>
    <cellStyle name="40 % – Zvýraznění2 4 6 5 2" xfId="23162"/>
    <cellStyle name="40 % – Zvýraznění2 4 6 5 3" xfId="55528"/>
    <cellStyle name="40 % – Zvýraznění2 4 6 5 4" xfId="55529"/>
    <cellStyle name="40 % – Zvýraznění2 4 6 5 5" xfId="55530"/>
    <cellStyle name="40 % – Zvýraznění2 4 6 6" xfId="13492"/>
    <cellStyle name="40 % – Zvýraznění2 4 6 6 2" xfId="28681"/>
    <cellStyle name="40 % – Zvýraznění2 4 6 6 3" xfId="55531"/>
    <cellStyle name="40 % – Zvýraznění2 4 6 6 4" xfId="55532"/>
    <cellStyle name="40 % – Zvýraznění2 4 6 7" xfId="17289"/>
    <cellStyle name="40 % – Zvýraznění2 4 6 7 2" xfId="32470"/>
    <cellStyle name="40 % – Zvýraznění2 4 6 8" xfId="36271"/>
    <cellStyle name="40 % – Zvýraznění2 4 6 9" xfId="21091"/>
    <cellStyle name="40 % – Zvýraznění2 4 7" xfId="4000"/>
    <cellStyle name="40 % – Zvýraznění2 4 7 10" xfId="41946"/>
    <cellStyle name="40 % – Zvýraznění2 4 7 11" xfId="41947"/>
    <cellStyle name="40 % – Zvýraznění2 4 7 2" xfId="4001"/>
    <cellStyle name="40 % – Zvýraznění2 4 7 2 2" xfId="9787"/>
    <cellStyle name="40 % – Zvýraznění2 4 7 2 2 2" xfId="25003"/>
    <cellStyle name="40 % – Zvýraznění2 4 7 2 2 3" xfId="55533"/>
    <cellStyle name="40 % – Zvýraznění2 4 7 2 2 4" xfId="55534"/>
    <cellStyle name="40 % – Zvýraznění2 4 7 2 2 5" xfId="55535"/>
    <cellStyle name="40 % – Zvýraznění2 4 7 2 3" xfId="13497"/>
    <cellStyle name="40 % – Zvýraznění2 4 7 2 3 2" xfId="28686"/>
    <cellStyle name="40 % – Zvýraznění2 4 7 2 3 3" xfId="55536"/>
    <cellStyle name="40 % – Zvýraznění2 4 7 2 3 4" xfId="55537"/>
    <cellStyle name="40 % – Zvýraznění2 4 7 2 4" xfId="17294"/>
    <cellStyle name="40 % – Zvýraznění2 4 7 2 4 2" xfId="32475"/>
    <cellStyle name="40 % – Zvýraznění2 4 7 2 5" xfId="36276"/>
    <cellStyle name="40 % – Zvýraznění2 4 7 2 6" xfId="21096"/>
    <cellStyle name="40 % – Zvýraznění2 4 7 2 7" xfId="41948"/>
    <cellStyle name="40 % – Zvýraznění2 4 7 2 8" xfId="41949"/>
    <cellStyle name="40 % – Zvýraznění2 4 7 3" xfId="4002"/>
    <cellStyle name="40 % – Zvýraznění2 4 7 3 2" xfId="9788"/>
    <cellStyle name="40 % – Zvýraznění2 4 7 3 2 2" xfId="25004"/>
    <cellStyle name="40 % – Zvýraznění2 4 7 3 2 3" xfId="55538"/>
    <cellStyle name="40 % – Zvýraznění2 4 7 3 2 4" xfId="55539"/>
    <cellStyle name="40 % – Zvýraznění2 4 7 3 2 5" xfId="55540"/>
    <cellStyle name="40 % – Zvýraznění2 4 7 3 3" xfId="13498"/>
    <cellStyle name="40 % – Zvýraznění2 4 7 3 3 2" xfId="28687"/>
    <cellStyle name="40 % – Zvýraznění2 4 7 3 3 3" xfId="55541"/>
    <cellStyle name="40 % – Zvýraznění2 4 7 3 3 4" xfId="55542"/>
    <cellStyle name="40 % – Zvýraznění2 4 7 3 4" xfId="17295"/>
    <cellStyle name="40 % – Zvýraznění2 4 7 3 4 2" xfId="32476"/>
    <cellStyle name="40 % – Zvýraznění2 4 7 3 5" xfId="36277"/>
    <cellStyle name="40 % – Zvýraznění2 4 7 3 6" xfId="21097"/>
    <cellStyle name="40 % – Zvýraznění2 4 7 3 7" xfId="41950"/>
    <cellStyle name="40 % – Zvýraznění2 4 7 3 8" xfId="41951"/>
    <cellStyle name="40 % – Zvýraznění2 4 7 4" xfId="4003"/>
    <cellStyle name="40 % – Zvýraznění2 4 7 4 2" xfId="9789"/>
    <cellStyle name="40 % – Zvýraznění2 4 7 4 2 2" xfId="25005"/>
    <cellStyle name="40 % – Zvýraznění2 4 7 4 2 3" xfId="55543"/>
    <cellStyle name="40 % – Zvýraznění2 4 7 4 2 4" xfId="55544"/>
    <cellStyle name="40 % – Zvýraznění2 4 7 4 2 5" xfId="55545"/>
    <cellStyle name="40 % – Zvýraznění2 4 7 4 3" xfId="13499"/>
    <cellStyle name="40 % – Zvýraznění2 4 7 4 3 2" xfId="28688"/>
    <cellStyle name="40 % – Zvýraznění2 4 7 4 3 3" xfId="55546"/>
    <cellStyle name="40 % – Zvýraznění2 4 7 4 3 4" xfId="55547"/>
    <cellStyle name="40 % – Zvýraznění2 4 7 4 4" xfId="17296"/>
    <cellStyle name="40 % – Zvýraznění2 4 7 4 4 2" xfId="32477"/>
    <cellStyle name="40 % – Zvýraznění2 4 7 4 5" xfId="36278"/>
    <cellStyle name="40 % – Zvýraznění2 4 7 4 6" xfId="21098"/>
    <cellStyle name="40 % – Zvýraznění2 4 7 4 7" xfId="41952"/>
    <cellStyle name="40 % – Zvýraznění2 4 7 4 8" xfId="41953"/>
    <cellStyle name="40 % – Zvýraznění2 4 7 5" xfId="8003"/>
    <cellStyle name="40 % – Zvýraznění2 4 7 5 2" xfId="23220"/>
    <cellStyle name="40 % – Zvýraznění2 4 7 5 3" xfId="55548"/>
    <cellStyle name="40 % – Zvýraznění2 4 7 5 4" xfId="55549"/>
    <cellStyle name="40 % – Zvýraznění2 4 7 5 5" xfId="55550"/>
    <cellStyle name="40 % – Zvýraznění2 4 7 6" xfId="13496"/>
    <cellStyle name="40 % – Zvýraznění2 4 7 6 2" xfId="28685"/>
    <cellStyle name="40 % – Zvýraznění2 4 7 6 3" xfId="55551"/>
    <cellStyle name="40 % – Zvýraznění2 4 7 6 4" xfId="55552"/>
    <cellStyle name="40 % – Zvýraznění2 4 7 7" xfId="17293"/>
    <cellStyle name="40 % – Zvýraznění2 4 7 7 2" xfId="32474"/>
    <cellStyle name="40 % – Zvýraznění2 4 7 8" xfId="36275"/>
    <cellStyle name="40 % – Zvýraznění2 4 7 9" xfId="21095"/>
    <cellStyle name="40 % – Zvýraznění2 4 8" xfId="4004"/>
    <cellStyle name="40 % – Zvýraznění2 4 8 10" xfId="41954"/>
    <cellStyle name="40 % – Zvýraznění2 4 8 11" xfId="41955"/>
    <cellStyle name="40 % – Zvýraznění2 4 8 2" xfId="4005"/>
    <cellStyle name="40 % – Zvýraznění2 4 8 2 2" xfId="9790"/>
    <cellStyle name="40 % – Zvýraznění2 4 8 2 2 2" xfId="25006"/>
    <cellStyle name="40 % – Zvýraznění2 4 8 2 2 3" xfId="55553"/>
    <cellStyle name="40 % – Zvýraznění2 4 8 2 2 4" xfId="55554"/>
    <cellStyle name="40 % – Zvýraznění2 4 8 2 2 5" xfId="55555"/>
    <cellStyle name="40 % – Zvýraznění2 4 8 2 3" xfId="13501"/>
    <cellStyle name="40 % – Zvýraznění2 4 8 2 3 2" xfId="28690"/>
    <cellStyle name="40 % – Zvýraznění2 4 8 2 3 3" xfId="55556"/>
    <cellStyle name="40 % – Zvýraznění2 4 8 2 3 4" xfId="55557"/>
    <cellStyle name="40 % – Zvýraznění2 4 8 2 4" xfId="17298"/>
    <cellStyle name="40 % – Zvýraznění2 4 8 2 4 2" xfId="32479"/>
    <cellStyle name="40 % – Zvýraznění2 4 8 2 5" xfId="36280"/>
    <cellStyle name="40 % – Zvýraznění2 4 8 2 6" xfId="21100"/>
    <cellStyle name="40 % – Zvýraznění2 4 8 2 7" xfId="41956"/>
    <cellStyle name="40 % – Zvýraznění2 4 8 2 8" xfId="41957"/>
    <cellStyle name="40 % – Zvýraznění2 4 8 3" xfId="4006"/>
    <cellStyle name="40 % – Zvýraznění2 4 8 3 2" xfId="9791"/>
    <cellStyle name="40 % – Zvýraznění2 4 8 3 2 2" xfId="25007"/>
    <cellStyle name="40 % – Zvýraznění2 4 8 3 2 3" xfId="55558"/>
    <cellStyle name="40 % – Zvýraznění2 4 8 3 2 4" xfId="55559"/>
    <cellStyle name="40 % – Zvýraznění2 4 8 3 2 5" xfId="55560"/>
    <cellStyle name="40 % – Zvýraznění2 4 8 3 3" xfId="13502"/>
    <cellStyle name="40 % – Zvýraznění2 4 8 3 3 2" xfId="28691"/>
    <cellStyle name="40 % – Zvýraznění2 4 8 3 3 3" xfId="55561"/>
    <cellStyle name="40 % – Zvýraznění2 4 8 3 3 4" xfId="55562"/>
    <cellStyle name="40 % – Zvýraznění2 4 8 3 4" xfId="17299"/>
    <cellStyle name="40 % – Zvýraznění2 4 8 3 4 2" xfId="32480"/>
    <cellStyle name="40 % – Zvýraznění2 4 8 3 5" xfId="36281"/>
    <cellStyle name="40 % – Zvýraznění2 4 8 3 6" xfId="21101"/>
    <cellStyle name="40 % – Zvýraznění2 4 8 3 7" xfId="41958"/>
    <cellStyle name="40 % – Zvýraznění2 4 8 3 8" xfId="41959"/>
    <cellStyle name="40 % – Zvýraznění2 4 8 4" xfId="4007"/>
    <cellStyle name="40 % – Zvýraznění2 4 8 4 2" xfId="9792"/>
    <cellStyle name="40 % – Zvýraznění2 4 8 4 2 2" xfId="25008"/>
    <cellStyle name="40 % – Zvýraznění2 4 8 4 2 3" xfId="55563"/>
    <cellStyle name="40 % – Zvýraznění2 4 8 4 2 4" xfId="55564"/>
    <cellStyle name="40 % – Zvýraznění2 4 8 4 2 5" xfId="55565"/>
    <cellStyle name="40 % – Zvýraznění2 4 8 4 3" xfId="13503"/>
    <cellStyle name="40 % – Zvýraznění2 4 8 4 3 2" xfId="28692"/>
    <cellStyle name="40 % – Zvýraznění2 4 8 4 3 3" xfId="55566"/>
    <cellStyle name="40 % – Zvýraznění2 4 8 4 3 4" xfId="55567"/>
    <cellStyle name="40 % – Zvýraznění2 4 8 4 4" xfId="17300"/>
    <cellStyle name="40 % – Zvýraznění2 4 8 4 4 2" xfId="32481"/>
    <cellStyle name="40 % – Zvýraznění2 4 8 4 5" xfId="36282"/>
    <cellStyle name="40 % – Zvýraznění2 4 8 4 6" xfId="21102"/>
    <cellStyle name="40 % – Zvýraznění2 4 8 4 7" xfId="41960"/>
    <cellStyle name="40 % – Zvýraznění2 4 8 4 8" xfId="41961"/>
    <cellStyle name="40 % – Zvýraznění2 4 8 5" xfId="8161"/>
    <cellStyle name="40 % – Zvýraznění2 4 8 5 2" xfId="23377"/>
    <cellStyle name="40 % – Zvýraznění2 4 8 5 3" xfId="55568"/>
    <cellStyle name="40 % – Zvýraznění2 4 8 5 4" xfId="55569"/>
    <cellStyle name="40 % – Zvýraznění2 4 8 5 5" xfId="55570"/>
    <cellStyle name="40 % – Zvýraznění2 4 8 6" xfId="13500"/>
    <cellStyle name="40 % – Zvýraznění2 4 8 6 2" xfId="28689"/>
    <cellStyle name="40 % – Zvýraznění2 4 8 6 3" xfId="55571"/>
    <cellStyle name="40 % – Zvýraznění2 4 8 6 4" xfId="55572"/>
    <cellStyle name="40 % – Zvýraznění2 4 8 7" xfId="17297"/>
    <cellStyle name="40 % – Zvýraznění2 4 8 7 2" xfId="32478"/>
    <cellStyle name="40 % – Zvýraznění2 4 8 8" xfId="36279"/>
    <cellStyle name="40 % – Zvýraznění2 4 8 9" xfId="21099"/>
    <cellStyle name="40 % – Zvýraznění2 4 9" xfId="4008"/>
    <cellStyle name="40 % – Zvýraznění2 4 9 10" xfId="41962"/>
    <cellStyle name="40 % – Zvýraznění2 4 9 11" xfId="41963"/>
    <cellStyle name="40 % – Zvýraznění2 4 9 2" xfId="4009"/>
    <cellStyle name="40 % – Zvýraznění2 4 9 2 2" xfId="9793"/>
    <cellStyle name="40 % – Zvýraznění2 4 9 2 2 2" xfId="25009"/>
    <cellStyle name="40 % – Zvýraznění2 4 9 2 2 3" xfId="55573"/>
    <cellStyle name="40 % – Zvýraznění2 4 9 2 2 4" xfId="55574"/>
    <cellStyle name="40 % – Zvýraznění2 4 9 2 2 5" xfId="55575"/>
    <cellStyle name="40 % – Zvýraznění2 4 9 2 3" xfId="13505"/>
    <cellStyle name="40 % – Zvýraznění2 4 9 2 3 2" xfId="28694"/>
    <cellStyle name="40 % – Zvýraznění2 4 9 2 3 3" xfId="55576"/>
    <cellStyle name="40 % – Zvýraznění2 4 9 2 3 4" xfId="55577"/>
    <cellStyle name="40 % – Zvýraznění2 4 9 2 4" xfId="17302"/>
    <cellStyle name="40 % – Zvýraznění2 4 9 2 4 2" xfId="32483"/>
    <cellStyle name="40 % – Zvýraznění2 4 9 2 5" xfId="36284"/>
    <cellStyle name="40 % – Zvýraznění2 4 9 2 6" xfId="21104"/>
    <cellStyle name="40 % – Zvýraznění2 4 9 2 7" xfId="41964"/>
    <cellStyle name="40 % – Zvýraznění2 4 9 2 8" xfId="41965"/>
    <cellStyle name="40 % – Zvýraznění2 4 9 3" xfId="4010"/>
    <cellStyle name="40 % – Zvýraznění2 4 9 3 2" xfId="9794"/>
    <cellStyle name="40 % – Zvýraznění2 4 9 3 2 2" xfId="25010"/>
    <cellStyle name="40 % – Zvýraznění2 4 9 3 2 3" xfId="55578"/>
    <cellStyle name="40 % – Zvýraznění2 4 9 3 2 4" xfId="55579"/>
    <cellStyle name="40 % – Zvýraznění2 4 9 3 2 5" xfId="55580"/>
    <cellStyle name="40 % – Zvýraznění2 4 9 3 3" xfId="13506"/>
    <cellStyle name="40 % – Zvýraznění2 4 9 3 3 2" xfId="28695"/>
    <cellStyle name="40 % – Zvýraznění2 4 9 3 3 3" xfId="55581"/>
    <cellStyle name="40 % – Zvýraznění2 4 9 3 3 4" xfId="55582"/>
    <cellStyle name="40 % – Zvýraznění2 4 9 3 4" xfId="17303"/>
    <cellStyle name="40 % – Zvýraznění2 4 9 3 4 2" xfId="32484"/>
    <cellStyle name="40 % – Zvýraznění2 4 9 3 5" xfId="36285"/>
    <cellStyle name="40 % – Zvýraznění2 4 9 3 6" xfId="21105"/>
    <cellStyle name="40 % – Zvýraznění2 4 9 3 7" xfId="41966"/>
    <cellStyle name="40 % – Zvýraznění2 4 9 3 8" xfId="41967"/>
    <cellStyle name="40 % – Zvýraznění2 4 9 4" xfId="4011"/>
    <cellStyle name="40 % – Zvýraznění2 4 9 4 2" xfId="9795"/>
    <cellStyle name="40 % – Zvýraznění2 4 9 4 2 2" xfId="25011"/>
    <cellStyle name="40 % – Zvýraznění2 4 9 4 2 3" xfId="55583"/>
    <cellStyle name="40 % – Zvýraznění2 4 9 4 2 4" xfId="55584"/>
    <cellStyle name="40 % – Zvýraznění2 4 9 4 2 5" xfId="55585"/>
    <cellStyle name="40 % – Zvýraznění2 4 9 4 3" xfId="13507"/>
    <cellStyle name="40 % – Zvýraznění2 4 9 4 3 2" xfId="28696"/>
    <cellStyle name="40 % – Zvýraznění2 4 9 4 3 3" xfId="55586"/>
    <cellStyle name="40 % – Zvýraznění2 4 9 4 3 4" xfId="55587"/>
    <cellStyle name="40 % – Zvýraznění2 4 9 4 4" xfId="17304"/>
    <cellStyle name="40 % – Zvýraznění2 4 9 4 4 2" xfId="32485"/>
    <cellStyle name="40 % – Zvýraznění2 4 9 4 5" xfId="36286"/>
    <cellStyle name="40 % – Zvýraznění2 4 9 4 6" xfId="21106"/>
    <cellStyle name="40 % – Zvýraznění2 4 9 4 7" xfId="41968"/>
    <cellStyle name="40 % – Zvýraznění2 4 9 4 8" xfId="41969"/>
    <cellStyle name="40 % – Zvýraznění2 4 9 5" xfId="8243"/>
    <cellStyle name="40 % – Zvýraznění2 4 9 5 2" xfId="23459"/>
    <cellStyle name="40 % – Zvýraznění2 4 9 5 3" xfId="55588"/>
    <cellStyle name="40 % – Zvýraznění2 4 9 5 4" xfId="55589"/>
    <cellStyle name="40 % – Zvýraznění2 4 9 5 5" xfId="55590"/>
    <cellStyle name="40 % – Zvýraznění2 4 9 6" xfId="13504"/>
    <cellStyle name="40 % – Zvýraznění2 4 9 6 2" xfId="28693"/>
    <cellStyle name="40 % – Zvýraznění2 4 9 6 3" xfId="55591"/>
    <cellStyle name="40 % – Zvýraznění2 4 9 6 4" xfId="55592"/>
    <cellStyle name="40 % – Zvýraznění2 4 9 7" xfId="17301"/>
    <cellStyle name="40 % – Zvýraznění2 4 9 7 2" xfId="32482"/>
    <cellStyle name="40 % – Zvýraznění2 4 9 8" xfId="36283"/>
    <cellStyle name="40 % – Zvýraznění2 4 9 9" xfId="21103"/>
    <cellStyle name="40 % – Zvýraznění2 5" xfId="507"/>
    <cellStyle name="40 % – Zvýraznění2 5 10" xfId="4012"/>
    <cellStyle name="40 % – Zvýraznění2 5 10 2" xfId="9796"/>
    <cellStyle name="40 % – Zvýraznění2 5 10 2 2" xfId="25012"/>
    <cellStyle name="40 % – Zvýraznění2 5 10 2 3" xfId="55593"/>
    <cellStyle name="40 % – Zvýraznění2 5 10 2 4" xfId="55594"/>
    <cellStyle name="40 % – Zvýraznění2 5 10 2 5" xfId="55595"/>
    <cellStyle name="40 % – Zvýraznění2 5 10 3" xfId="13508"/>
    <cellStyle name="40 % – Zvýraznění2 5 10 3 2" xfId="28697"/>
    <cellStyle name="40 % – Zvýraznění2 5 10 3 3" xfId="55596"/>
    <cellStyle name="40 % – Zvýraznění2 5 10 3 4" xfId="55597"/>
    <cellStyle name="40 % – Zvýraznění2 5 10 4" xfId="17305"/>
    <cellStyle name="40 % – Zvýraznění2 5 10 4 2" xfId="32486"/>
    <cellStyle name="40 % – Zvýraznění2 5 10 5" xfId="36287"/>
    <cellStyle name="40 % – Zvýraznění2 5 10 6" xfId="21107"/>
    <cellStyle name="40 % – Zvýraznění2 5 10 7" xfId="41970"/>
    <cellStyle name="40 % – Zvýraznění2 5 10 8" xfId="41971"/>
    <cellStyle name="40 % – Zvýraznění2 5 11" xfId="4013"/>
    <cellStyle name="40 % – Zvýraznění2 5 11 2" xfId="9797"/>
    <cellStyle name="40 % – Zvýraznění2 5 11 2 2" xfId="25013"/>
    <cellStyle name="40 % – Zvýraznění2 5 11 2 3" xfId="55598"/>
    <cellStyle name="40 % – Zvýraznění2 5 11 2 4" xfId="55599"/>
    <cellStyle name="40 % – Zvýraznění2 5 11 2 5" xfId="55600"/>
    <cellStyle name="40 % – Zvýraznění2 5 11 3" xfId="13509"/>
    <cellStyle name="40 % – Zvýraznění2 5 11 3 2" xfId="28698"/>
    <cellStyle name="40 % – Zvýraznění2 5 11 3 3" xfId="55601"/>
    <cellStyle name="40 % – Zvýraznění2 5 11 3 4" xfId="55602"/>
    <cellStyle name="40 % – Zvýraznění2 5 11 4" xfId="17306"/>
    <cellStyle name="40 % – Zvýraznění2 5 11 4 2" xfId="32487"/>
    <cellStyle name="40 % – Zvýraznění2 5 11 5" xfId="36288"/>
    <cellStyle name="40 % – Zvýraznění2 5 11 6" xfId="21108"/>
    <cellStyle name="40 % – Zvýraznění2 5 11 7" xfId="41972"/>
    <cellStyle name="40 % – Zvýraznění2 5 11 8" xfId="41973"/>
    <cellStyle name="40 % – Zvýraznění2 5 12" xfId="4014"/>
    <cellStyle name="40 % – Zvýraznění2 5 12 2" xfId="11225"/>
    <cellStyle name="40 % – Zvýraznění2 5 12 2 2" xfId="26425"/>
    <cellStyle name="40 % – Zvýraznění2 5 12 2 3" xfId="55603"/>
    <cellStyle name="40 % – Zvýraznění2 5 12 2 4" xfId="55604"/>
    <cellStyle name="40 % – Zvýraznění2 5 12 2 5" xfId="55605"/>
    <cellStyle name="40 % – Zvýraznění2 5 12 3" xfId="13510"/>
    <cellStyle name="40 % – Zvýraznění2 5 12 3 2" xfId="28699"/>
    <cellStyle name="40 % – Zvýraznění2 5 12 3 3" xfId="55606"/>
    <cellStyle name="40 % – Zvýraznění2 5 12 3 4" xfId="55607"/>
    <cellStyle name="40 % – Zvýraznění2 5 12 4" xfId="17307"/>
    <cellStyle name="40 % – Zvýraznění2 5 12 4 2" xfId="32488"/>
    <cellStyle name="40 % – Zvýraznění2 5 12 5" xfId="36289"/>
    <cellStyle name="40 % – Zvýraznění2 5 12 6" xfId="21109"/>
    <cellStyle name="40 % – Zvýraznění2 5 12 7" xfId="41974"/>
    <cellStyle name="40 % – Zvýraznění2 5 12 8" xfId="41975"/>
    <cellStyle name="40 % – Zvýraznění2 5 13" xfId="7701"/>
    <cellStyle name="40 % – Zvýraznění2 5 13 2" xfId="22920"/>
    <cellStyle name="40 % – Zvýraznění2 5 13 3" xfId="55608"/>
    <cellStyle name="40 % – Zvýraznění2 5 13 4" xfId="55609"/>
    <cellStyle name="40 % – Zvýraznění2 5 13 5" xfId="55610"/>
    <cellStyle name="40 % – Zvýraznění2 5 14" xfId="11584"/>
    <cellStyle name="40 % – Zvýraznění2 5 14 2" xfId="26780"/>
    <cellStyle name="40 % – Zvýraznění2 5 14 3" xfId="55611"/>
    <cellStyle name="40 % – Zvýraznění2 5 14 4" xfId="55612"/>
    <cellStyle name="40 % – Zvýraznění2 5 15" xfId="15384"/>
    <cellStyle name="40 % – Zvýraznění2 5 15 2" xfId="30565"/>
    <cellStyle name="40 % – Zvýraznění2 5 16" xfId="34370"/>
    <cellStyle name="40 % – Zvýraznění2 5 17" xfId="19190"/>
    <cellStyle name="40 % – Zvýraznění2 5 18" xfId="41976"/>
    <cellStyle name="40 % – Zvýraznění2 5 19" xfId="41977"/>
    <cellStyle name="40 % – Zvýraznění2 5 2" xfId="508"/>
    <cellStyle name="40 % – Zvýraznění2 5 2 10" xfId="19191"/>
    <cellStyle name="40 % – Zvýraznění2 5 2 11" xfId="41978"/>
    <cellStyle name="40 % – Zvýraznění2 5 2 12" xfId="41979"/>
    <cellStyle name="40 % – Zvýraznění2 5 2 2" xfId="4015"/>
    <cellStyle name="40 % – Zvýraznění2 5 2 2 2" xfId="9798"/>
    <cellStyle name="40 % – Zvýraznění2 5 2 2 2 2" xfId="25014"/>
    <cellStyle name="40 % – Zvýraznění2 5 2 2 2 3" xfId="55613"/>
    <cellStyle name="40 % – Zvýraznění2 5 2 2 2 4" xfId="55614"/>
    <cellStyle name="40 % – Zvýraznění2 5 2 2 2 5" xfId="55615"/>
    <cellStyle name="40 % – Zvýraznění2 5 2 2 3" xfId="13511"/>
    <cellStyle name="40 % – Zvýraznění2 5 2 2 3 2" xfId="28700"/>
    <cellStyle name="40 % – Zvýraznění2 5 2 2 3 3" xfId="55616"/>
    <cellStyle name="40 % – Zvýraznění2 5 2 2 3 4" xfId="55617"/>
    <cellStyle name="40 % – Zvýraznění2 5 2 2 4" xfId="17308"/>
    <cellStyle name="40 % – Zvýraznění2 5 2 2 4 2" xfId="32489"/>
    <cellStyle name="40 % – Zvýraznění2 5 2 2 5" xfId="36290"/>
    <cellStyle name="40 % – Zvýraznění2 5 2 2 6" xfId="21110"/>
    <cellStyle name="40 % – Zvýraznění2 5 2 2 7" xfId="41980"/>
    <cellStyle name="40 % – Zvýraznění2 5 2 2 8" xfId="41981"/>
    <cellStyle name="40 % – Zvýraznění2 5 2 3" xfId="4016"/>
    <cellStyle name="40 % – Zvýraznění2 5 2 3 2" xfId="9799"/>
    <cellStyle name="40 % – Zvýraznění2 5 2 3 2 2" xfId="25015"/>
    <cellStyle name="40 % – Zvýraznění2 5 2 3 2 3" xfId="55618"/>
    <cellStyle name="40 % – Zvýraznění2 5 2 3 2 4" xfId="55619"/>
    <cellStyle name="40 % – Zvýraznění2 5 2 3 2 5" xfId="55620"/>
    <cellStyle name="40 % – Zvýraznění2 5 2 3 3" xfId="13512"/>
    <cellStyle name="40 % – Zvýraznění2 5 2 3 3 2" xfId="28701"/>
    <cellStyle name="40 % – Zvýraznění2 5 2 3 3 3" xfId="55621"/>
    <cellStyle name="40 % – Zvýraznění2 5 2 3 3 4" xfId="55622"/>
    <cellStyle name="40 % – Zvýraznění2 5 2 3 4" xfId="17309"/>
    <cellStyle name="40 % – Zvýraznění2 5 2 3 4 2" xfId="32490"/>
    <cellStyle name="40 % – Zvýraznění2 5 2 3 5" xfId="36291"/>
    <cellStyle name="40 % – Zvýraznění2 5 2 3 6" xfId="21111"/>
    <cellStyle name="40 % – Zvýraznění2 5 2 3 7" xfId="41982"/>
    <cellStyle name="40 % – Zvýraznění2 5 2 3 8" xfId="41983"/>
    <cellStyle name="40 % – Zvýraznění2 5 2 4" xfId="4017"/>
    <cellStyle name="40 % – Zvýraznění2 5 2 4 2" xfId="9800"/>
    <cellStyle name="40 % – Zvýraznění2 5 2 4 2 2" xfId="25016"/>
    <cellStyle name="40 % – Zvýraznění2 5 2 4 2 3" xfId="55623"/>
    <cellStyle name="40 % – Zvýraznění2 5 2 4 2 4" xfId="55624"/>
    <cellStyle name="40 % – Zvýraznění2 5 2 4 2 5" xfId="55625"/>
    <cellStyle name="40 % – Zvýraznění2 5 2 4 3" xfId="13513"/>
    <cellStyle name="40 % – Zvýraznění2 5 2 4 3 2" xfId="28702"/>
    <cellStyle name="40 % – Zvýraznění2 5 2 4 3 3" xfId="55626"/>
    <cellStyle name="40 % – Zvýraznění2 5 2 4 3 4" xfId="55627"/>
    <cellStyle name="40 % – Zvýraznění2 5 2 4 4" xfId="17310"/>
    <cellStyle name="40 % – Zvýraznění2 5 2 4 4 2" xfId="32491"/>
    <cellStyle name="40 % – Zvýraznění2 5 2 4 5" xfId="36292"/>
    <cellStyle name="40 % – Zvýraznění2 5 2 4 6" xfId="21112"/>
    <cellStyle name="40 % – Zvýraznění2 5 2 4 7" xfId="41984"/>
    <cellStyle name="40 % – Zvýraznění2 5 2 4 8" xfId="41985"/>
    <cellStyle name="40 % – Zvýraznění2 5 2 5" xfId="4018"/>
    <cellStyle name="40 % – Zvýraznění2 5 2 5 2" xfId="11078"/>
    <cellStyle name="40 % – Zvýraznění2 5 2 5 2 2" xfId="26278"/>
    <cellStyle name="40 % – Zvýraznění2 5 2 5 2 3" xfId="55628"/>
    <cellStyle name="40 % – Zvýraznění2 5 2 5 2 4" xfId="55629"/>
    <cellStyle name="40 % – Zvýraznění2 5 2 5 2 5" xfId="55630"/>
    <cellStyle name="40 % – Zvýraznění2 5 2 5 3" xfId="13514"/>
    <cellStyle name="40 % – Zvýraznění2 5 2 5 3 2" xfId="28703"/>
    <cellStyle name="40 % – Zvýraznění2 5 2 5 3 3" xfId="55631"/>
    <cellStyle name="40 % – Zvýraznění2 5 2 5 3 4" xfId="55632"/>
    <cellStyle name="40 % – Zvýraznění2 5 2 5 4" xfId="17311"/>
    <cellStyle name="40 % – Zvýraznění2 5 2 5 4 2" xfId="32492"/>
    <cellStyle name="40 % – Zvýraznění2 5 2 5 5" xfId="36293"/>
    <cellStyle name="40 % – Zvýraznění2 5 2 5 6" xfId="21113"/>
    <cellStyle name="40 % – Zvýraznění2 5 2 5 7" xfId="41986"/>
    <cellStyle name="40 % – Zvýraznění2 5 2 5 8" xfId="41987"/>
    <cellStyle name="40 % – Zvýraznění2 5 2 6" xfId="7842"/>
    <cellStyle name="40 % – Zvýraznění2 5 2 6 2" xfId="23061"/>
    <cellStyle name="40 % – Zvýraznění2 5 2 6 3" xfId="55633"/>
    <cellStyle name="40 % – Zvýraznění2 5 2 6 4" xfId="55634"/>
    <cellStyle name="40 % – Zvýraznění2 5 2 6 5" xfId="55635"/>
    <cellStyle name="40 % – Zvýraznění2 5 2 7" xfId="11585"/>
    <cellStyle name="40 % – Zvýraznění2 5 2 7 2" xfId="26781"/>
    <cellStyle name="40 % – Zvýraznění2 5 2 7 3" xfId="55636"/>
    <cellStyle name="40 % – Zvýraznění2 5 2 7 4" xfId="55637"/>
    <cellStyle name="40 % – Zvýraznění2 5 2 8" xfId="15385"/>
    <cellStyle name="40 % – Zvýraznění2 5 2 8 2" xfId="30566"/>
    <cellStyle name="40 % – Zvýraznění2 5 2 9" xfId="34371"/>
    <cellStyle name="40 % – Zvýraznění2 5 3" xfId="509"/>
    <cellStyle name="40 % – Zvýraznění2 5 3 10" xfId="19192"/>
    <cellStyle name="40 % – Zvýraznění2 5 3 11" xfId="41988"/>
    <cellStyle name="40 % – Zvýraznění2 5 3 12" xfId="41989"/>
    <cellStyle name="40 % – Zvýraznění2 5 3 2" xfId="4019"/>
    <cellStyle name="40 % – Zvýraznění2 5 3 2 2" xfId="9801"/>
    <cellStyle name="40 % – Zvýraznění2 5 3 2 2 2" xfId="25017"/>
    <cellStyle name="40 % – Zvýraznění2 5 3 2 2 3" xfId="55638"/>
    <cellStyle name="40 % – Zvýraznění2 5 3 2 2 4" xfId="55639"/>
    <cellStyle name="40 % – Zvýraznění2 5 3 2 2 5" xfId="55640"/>
    <cellStyle name="40 % – Zvýraznění2 5 3 2 3" xfId="13515"/>
    <cellStyle name="40 % – Zvýraznění2 5 3 2 3 2" xfId="28704"/>
    <cellStyle name="40 % – Zvýraznění2 5 3 2 3 3" xfId="55641"/>
    <cellStyle name="40 % – Zvýraznění2 5 3 2 3 4" xfId="55642"/>
    <cellStyle name="40 % – Zvýraznění2 5 3 2 4" xfId="17312"/>
    <cellStyle name="40 % – Zvýraznění2 5 3 2 4 2" xfId="32493"/>
    <cellStyle name="40 % – Zvýraznění2 5 3 2 5" xfId="36294"/>
    <cellStyle name="40 % – Zvýraznění2 5 3 2 6" xfId="21114"/>
    <cellStyle name="40 % – Zvýraznění2 5 3 2 7" xfId="41990"/>
    <cellStyle name="40 % – Zvýraznění2 5 3 2 8" xfId="41991"/>
    <cellStyle name="40 % – Zvýraznění2 5 3 3" xfId="4020"/>
    <cellStyle name="40 % – Zvýraznění2 5 3 3 2" xfId="9802"/>
    <cellStyle name="40 % – Zvýraznění2 5 3 3 2 2" xfId="25018"/>
    <cellStyle name="40 % – Zvýraznění2 5 3 3 2 3" xfId="55643"/>
    <cellStyle name="40 % – Zvýraznění2 5 3 3 2 4" xfId="55644"/>
    <cellStyle name="40 % – Zvýraznění2 5 3 3 2 5" xfId="55645"/>
    <cellStyle name="40 % – Zvýraznění2 5 3 3 3" xfId="13516"/>
    <cellStyle name="40 % – Zvýraznění2 5 3 3 3 2" xfId="28705"/>
    <cellStyle name="40 % – Zvýraznění2 5 3 3 3 3" xfId="55646"/>
    <cellStyle name="40 % – Zvýraznění2 5 3 3 3 4" xfId="55647"/>
    <cellStyle name="40 % – Zvýraznění2 5 3 3 4" xfId="17313"/>
    <cellStyle name="40 % – Zvýraznění2 5 3 3 4 2" xfId="32494"/>
    <cellStyle name="40 % – Zvýraznění2 5 3 3 5" xfId="36295"/>
    <cellStyle name="40 % – Zvýraznění2 5 3 3 6" xfId="21115"/>
    <cellStyle name="40 % – Zvýraznění2 5 3 3 7" xfId="41992"/>
    <cellStyle name="40 % – Zvýraznění2 5 3 3 8" xfId="41993"/>
    <cellStyle name="40 % – Zvýraznění2 5 3 4" xfId="4021"/>
    <cellStyle name="40 % – Zvýraznění2 5 3 4 2" xfId="9803"/>
    <cellStyle name="40 % – Zvýraznění2 5 3 4 2 2" xfId="25019"/>
    <cellStyle name="40 % – Zvýraznění2 5 3 4 2 3" xfId="55648"/>
    <cellStyle name="40 % – Zvýraznění2 5 3 4 2 4" xfId="55649"/>
    <cellStyle name="40 % – Zvýraznění2 5 3 4 2 5" xfId="55650"/>
    <cellStyle name="40 % – Zvýraznění2 5 3 4 3" xfId="13517"/>
    <cellStyle name="40 % – Zvýraznění2 5 3 4 3 2" xfId="28706"/>
    <cellStyle name="40 % – Zvýraznění2 5 3 4 3 3" xfId="55651"/>
    <cellStyle name="40 % – Zvýraznění2 5 3 4 3 4" xfId="55652"/>
    <cellStyle name="40 % – Zvýraznění2 5 3 4 4" xfId="17314"/>
    <cellStyle name="40 % – Zvýraznění2 5 3 4 4 2" xfId="32495"/>
    <cellStyle name="40 % – Zvýraznění2 5 3 4 5" xfId="36296"/>
    <cellStyle name="40 % – Zvýraznění2 5 3 4 6" xfId="21116"/>
    <cellStyle name="40 % – Zvýraznění2 5 3 4 7" xfId="41994"/>
    <cellStyle name="40 % – Zvýraznění2 5 3 4 8" xfId="41995"/>
    <cellStyle name="40 % – Zvýraznění2 5 3 5" xfId="4022"/>
    <cellStyle name="40 % – Zvýraznění2 5 3 5 2" xfId="11123"/>
    <cellStyle name="40 % – Zvýraznění2 5 3 5 2 2" xfId="26323"/>
    <cellStyle name="40 % – Zvýraznění2 5 3 5 2 3" xfId="55653"/>
    <cellStyle name="40 % – Zvýraznění2 5 3 5 2 4" xfId="55654"/>
    <cellStyle name="40 % – Zvýraznění2 5 3 5 2 5" xfId="55655"/>
    <cellStyle name="40 % – Zvýraznění2 5 3 5 3" xfId="13518"/>
    <cellStyle name="40 % – Zvýraznění2 5 3 5 3 2" xfId="28707"/>
    <cellStyle name="40 % – Zvýraznění2 5 3 5 3 3" xfId="55656"/>
    <cellStyle name="40 % – Zvýraznění2 5 3 5 3 4" xfId="55657"/>
    <cellStyle name="40 % – Zvýraznění2 5 3 5 4" xfId="17315"/>
    <cellStyle name="40 % – Zvýraznění2 5 3 5 4 2" xfId="32496"/>
    <cellStyle name="40 % – Zvýraznění2 5 3 5 5" xfId="36297"/>
    <cellStyle name="40 % – Zvýraznění2 5 3 5 6" xfId="21117"/>
    <cellStyle name="40 % – Zvýraznění2 5 3 5 7" xfId="41996"/>
    <cellStyle name="40 % – Zvýraznění2 5 3 5 8" xfId="41997"/>
    <cellStyle name="40 % – Zvýraznění2 5 3 6" xfId="7699"/>
    <cellStyle name="40 % – Zvýraznění2 5 3 6 2" xfId="22918"/>
    <cellStyle name="40 % – Zvýraznění2 5 3 6 3" xfId="55658"/>
    <cellStyle name="40 % – Zvýraznění2 5 3 6 4" xfId="55659"/>
    <cellStyle name="40 % – Zvýraznění2 5 3 6 5" xfId="55660"/>
    <cellStyle name="40 % – Zvýraznění2 5 3 7" xfId="11586"/>
    <cellStyle name="40 % – Zvýraznění2 5 3 7 2" xfId="26782"/>
    <cellStyle name="40 % – Zvýraznění2 5 3 7 3" xfId="55661"/>
    <cellStyle name="40 % – Zvýraznění2 5 3 7 4" xfId="55662"/>
    <cellStyle name="40 % – Zvýraznění2 5 3 8" xfId="15386"/>
    <cellStyle name="40 % – Zvýraznění2 5 3 8 2" xfId="30567"/>
    <cellStyle name="40 % – Zvýraznění2 5 3 9" xfId="34372"/>
    <cellStyle name="40 % – Zvýraznění2 5 4" xfId="4023"/>
    <cellStyle name="40 % – Zvýraznění2 5 4 10" xfId="41998"/>
    <cellStyle name="40 % – Zvýraznění2 5 4 11" xfId="41999"/>
    <cellStyle name="40 % – Zvýraznění2 5 4 2" xfId="4024"/>
    <cellStyle name="40 % – Zvýraznění2 5 4 2 2" xfId="9804"/>
    <cellStyle name="40 % – Zvýraznění2 5 4 2 2 2" xfId="25020"/>
    <cellStyle name="40 % – Zvýraznění2 5 4 2 2 3" xfId="55663"/>
    <cellStyle name="40 % – Zvýraznění2 5 4 2 2 4" xfId="55664"/>
    <cellStyle name="40 % – Zvýraznění2 5 4 2 2 5" xfId="55665"/>
    <cellStyle name="40 % – Zvýraznění2 5 4 2 3" xfId="13520"/>
    <cellStyle name="40 % – Zvýraznění2 5 4 2 3 2" xfId="28709"/>
    <cellStyle name="40 % – Zvýraznění2 5 4 2 3 3" xfId="55666"/>
    <cellStyle name="40 % – Zvýraznění2 5 4 2 3 4" xfId="55667"/>
    <cellStyle name="40 % – Zvýraznění2 5 4 2 4" xfId="17317"/>
    <cellStyle name="40 % – Zvýraznění2 5 4 2 4 2" xfId="32498"/>
    <cellStyle name="40 % – Zvýraznění2 5 4 2 5" xfId="36299"/>
    <cellStyle name="40 % – Zvýraznění2 5 4 2 6" xfId="21119"/>
    <cellStyle name="40 % – Zvýraznění2 5 4 2 7" xfId="42000"/>
    <cellStyle name="40 % – Zvýraznění2 5 4 2 8" xfId="42001"/>
    <cellStyle name="40 % – Zvýraznění2 5 4 3" xfId="4025"/>
    <cellStyle name="40 % – Zvýraznění2 5 4 3 2" xfId="9805"/>
    <cellStyle name="40 % – Zvýraznění2 5 4 3 2 2" xfId="25021"/>
    <cellStyle name="40 % – Zvýraznění2 5 4 3 2 3" xfId="55668"/>
    <cellStyle name="40 % – Zvýraznění2 5 4 3 2 4" xfId="55669"/>
    <cellStyle name="40 % – Zvýraznění2 5 4 3 2 5" xfId="55670"/>
    <cellStyle name="40 % – Zvýraznění2 5 4 3 3" xfId="13521"/>
    <cellStyle name="40 % – Zvýraznění2 5 4 3 3 2" xfId="28710"/>
    <cellStyle name="40 % – Zvýraznění2 5 4 3 3 3" xfId="55671"/>
    <cellStyle name="40 % – Zvýraznění2 5 4 3 3 4" xfId="55672"/>
    <cellStyle name="40 % – Zvýraznění2 5 4 3 4" xfId="17318"/>
    <cellStyle name="40 % – Zvýraznění2 5 4 3 4 2" xfId="32499"/>
    <cellStyle name="40 % – Zvýraznění2 5 4 3 5" xfId="36300"/>
    <cellStyle name="40 % – Zvýraznění2 5 4 3 6" xfId="21120"/>
    <cellStyle name="40 % – Zvýraznění2 5 4 3 7" xfId="42002"/>
    <cellStyle name="40 % – Zvýraznění2 5 4 3 8" xfId="42003"/>
    <cellStyle name="40 % – Zvýraznění2 5 4 4" xfId="4026"/>
    <cellStyle name="40 % – Zvýraznění2 5 4 4 2" xfId="9806"/>
    <cellStyle name="40 % – Zvýraznění2 5 4 4 2 2" xfId="25022"/>
    <cellStyle name="40 % – Zvýraznění2 5 4 4 2 3" xfId="55673"/>
    <cellStyle name="40 % – Zvýraznění2 5 4 4 2 4" xfId="55674"/>
    <cellStyle name="40 % – Zvýraznění2 5 4 4 2 5" xfId="55675"/>
    <cellStyle name="40 % – Zvýraznění2 5 4 4 3" xfId="13522"/>
    <cellStyle name="40 % – Zvýraznění2 5 4 4 3 2" xfId="28711"/>
    <cellStyle name="40 % – Zvýraznění2 5 4 4 3 3" xfId="55676"/>
    <cellStyle name="40 % – Zvýraznění2 5 4 4 3 4" xfId="55677"/>
    <cellStyle name="40 % – Zvýraznění2 5 4 4 4" xfId="17319"/>
    <cellStyle name="40 % – Zvýraznění2 5 4 4 4 2" xfId="32500"/>
    <cellStyle name="40 % – Zvýraznění2 5 4 4 5" xfId="36301"/>
    <cellStyle name="40 % – Zvýraznění2 5 4 4 6" xfId="21121"/>
    <cellStyle name="40 % – Zvýraznění2 5 4 4 7" xfId="42004"/>
    <cellStyle name="40 % – Zvýraznění2 5 4 4 8" xfId="42005"/>
    <cellStyle name="40 % – Zvýraznění2 5 4 5" xfId="8056"/>
    <cellStyle name="40 % – Zvýraznění2 5 4 5 2" xfId="23272"/>
    <cellStyle name="40 % – Zvýraznění2 5 4 5 3" xfId="55678"/>
    <cellStyle name="40 % – Zvýraznění2 5 4 5 4" xfId="55679"/>
    <cellStyle name="40 % – Zvýraznění2 5 4 5 5" xfId="55680"/>
    <cellStyle name="40 % – Zvýraznění2 5 4 6" xfId="13519"/>
    <cellStyle name="40 % – Zvýraznění2 5 4 6 2" xfId="28708"/>
    <cellStyle name="40 % – Zvýraznění2 5 4 6 3" xfId="55681"/>
    <cellStyle name="40 % – Zvýraznění2 5 4 6 4" xfId="55682"/>
    <cellStyle name="40 % – Zvýraznění2 5 4 7" xfId="17316"/>
    <cellStyle name="40 % – Zvýraznění2 5 4 7 2" xfId="32497"/>
    <cellStyle name="40 % – Zvýraznění2 5 4 8" xfId="36298"/>
    <cellStyle name="40 % – Zvýraznění2 5 4 9" xfId="21118"/>
    <cellStyle name="40 % – Zvýraznění2 5 5" xfId="4027"/>
    <cellStyle name="40 % – Zvýraznění2 5 5 10" xfId="42006"/>
    <cellStyle name="40 % – Zvýraznění2 5 5 11" xfId="42007"/>
    <cellStyle name="40 % – Zvýraznění2 5 5 2" xfId="4028"/>
    <cellStyle name="40 % – Zvýraznění2 5 5 2 2" xfId="9807"/>
    <cellStyle name="40 % – Zvýraznění2 5 5 2 2 2" xfId="25023"/>
    <cellStyle name="40 % – Zvýraznění2 5 5 2 2 3" xfId="55683"/>
    <cellStyle name="40 % – Zvýraznění2 5 5 2 2 4" xfId="55684"/>
    <cellStyle name="40 % – Zvýraznění2 5 5 2 2 5" xfId="55685"/>
    <cellStyle name="40 % – Zvýraznění2 5 5 2 3" xfId="13524"/>
    <cellStyle name="40 % – Zvýraznění2 5 5 2 3 2" xfId="28713"/>
    <cellStyle name="40 % – Zvýraznění2 5 5 2 3 3" xfId="55686"/>
    <cellStyle name="40 % – Zvýraznění2 5 5 2 3 4" xfId="55687"/>
    <cellStyle name="40 % – Zvýraznění2 5 5 2 4" xfId="17321"/>
    <cellStyle name="40 % – Zvýraznění2 5 5 2 4 2" xfId="32502"/>
    <cellStyle name="40 % – Zvýraznění2 5 5 2 5" xfId="36303"/>
    <cellStyle name="40 % – Zvýraznění2 5 5 2 6" xfId="21123"/>
    <cellStyle name="40 % – Zvýraznění2 5 5 2 7" xfId="42008"/>
    <cellStyle name="40 % – Zvýraznění2 5 5 2 8" xfId="42009"/>
    <cellStyle name="40 % – Zvýraznění2 5 5 3" xfId="4029"/>
    <cellStyle name="40 % – Zvýraznění2 5 5 3 2" xfId="9808"/>
    <cellStyle name="40 % – Zvýraznění2 5 5 3 2 2" xfId="25024"/>
    <cellStyle name="40 % – Zvýraznění2 5 5 3 2 3" xfId="55688"/>
    <cellStyle name="40 % – Zvýraznění2 5 5 3 2 4" xfId="55689"/>
    <cellStyle name="40 % – Zvýraznění2 5 5 3 2 5" xfId="55690"/>
    <cellStyle name="40 % – Zvýraznění2 5 5 3 3" xfId="13525"/>
    <cellStyle name="40 % – Zvýraznění2 5 5 3 3 2" xfId="28714"/>
    <cellStyle name="40 % – Zvýraznění2 5 5 3 3 3" xfId="55691"/>
    <cellStyle name="40 % – Zvýraznění2 5 5 3 3 4" xfId="55692"/>
    <cellStyle name="40 % – Zvýraznění2 5 5 3 4" xfId="17322"/>
    <cellStyle name="40 % – Zvýraznění2 5 5 3 4 2" xfId="32503"/>
    <cellStyle name="40 % – Zvýraznění2 5 5 3 5" xfId="36304"/>
    <cellStyle name="40 % – Zvýraznění2 5 5 3 6" xfId="21124"/>
    <cellStyle name="40 % – Zvýraznění2 5 5 3 7" xfId="42010"/>
    <cellStyle name="40 % – Zvýraznění2 5 5 3 8" xfId="42011"/>
    <cellStyle name="40 % – Zvýraznění2 5 5 4" xfId="4030"/>
    <cellStyle name="40 % – Zvýraznění2 5 5 4 2" xfId="9809"/>
    <cellStyle name="40 % – Zvýraznění2 5 5 4 2 2" xfId="25025"/>
    <cellStyle name="40 % – Zvýraznění2 5 5 4 2 3" xfId="55693"/>
    <cellStyle name="40 % – Zvýraznění2 5 5 4 2 4" xfId="55694"/>
    <cellStyle name="40 % – Zvýraznění2 5 5 4 2 5" xfId="55695"/>
    <cellStyle name="40 % – Zvýraznění2 5 5 4 3" xfId="13526"/>
    <cellStyle name="40 % – Zvýraznění2 5 5 4 3 2" xfId="28715"/>
    <cellStyle name="40 % – Zvýraznění2 5 5 4 3 3" xfId="55696"/>
    <cellStyle name="40 % – Zvýraznění2 5 5 4 3 4" xfId="55697"/>
    <cellStyle name="40 % – Zvýraznění2 5 5 4 4" xfId="17323"/>
    <cellStyle name="40 % – Zvýraznění2 5 5 4 4 2" xfId="32504"/>
    <cellStyle name="40 % – Zvýraznění2 5 5 4 5" xfId="36305"/>
    <cellStyle name="40 % – Zvýraznění2 5 5 4 6" xfId="21125"/>
    <cellStyle name="40 % – Zvýraznění2 5 5 4 7" xfId="42012"/>
    <cellStyle name="40 % – Zvýraznění2 5 5 4 8" xfId="42013"/>
    <cellStyle name="40 % – Zvýraznění2 5 5 5" xfId="8136"/>
    <cellStyle name="40 % – Zvýraznění2 5 5 5 2" xfId="23352"/>
    <cellStyle name="40 % – Zvýraznění2 5 5 5 3" xfId="55698"/>
    <cellStyle name="40 % – Zvýraznění2 5 5 5 4" xfId="55699"/>
    <cellStyle name="40 % – Zvýraznění2 5 5 5 5" xfId="55700"/>
    <cellStyle name="40 % – Zvýraznění2 5 5 6" xfId="13523"/>
    <cellStyle name="40 % – Zvýraznění2 5 5 6 2" xfId="28712"/>
    <cellStyle name="40 % – Zvýraznění2 5 5 6 3" xfId="55701"/>
    <cellStyle name="40 % – Zvýraznění2 5 5 6 4" xfId="55702"/>
    <cellStyle name="40 % – Zvýraznění2 5 5 7" xfId="17320"/>
    <cellStyle name="40 % – Zvýraznění2 5 5 7 2" xfId="32501"/>
    <cellStyle name="40 % – Zvýraznění2 5 5 8" xfId="36302"/>
    <cellStyle name="40 % – Zvýraznění2 5 5 9" xfId="21122"/>
    <cellStyle name="40 % – Zvýraznění2 5 6" xfId="4031"/>
    <cellStyle name="40 % – Zvýraznění2 5 6 10" xfId="42014"/>
    <cellStyle name="40 % – Zvýraznění2 5 6 11" xfId="42015"/>
    <cellStyle name="40 % – Zvýraznění2 5 6 2" xfId="4032"/>
    <cellStyle name="40 % – Zvýraznění2 5 6 2 2" xfId="9810"/>
    <cellStyle name="40 % – Zvýraznění2 5 6 2 2 2" xfId="25026"/>
    <cellStyle name="40 % – Zvýraznění2 5 6 2 2 3" xfId="55703"/>
    <cellStyle name="40 % – Zvýraznění2 5 6 2 2 4" xfId="55704"/>
    <cellStyle name="40 % – Zvýraznění2 5 6 2 2 5" xfId="55705"/>
    <cellStyle name="40 % – Zvýraznění2 5 6 2 3" xfId="13528"/>
    <cellStyle name="40 % – Zvýraznění2 5 6 2 3 2" xfId="28717"/>
    <cellStyle name="40 % – Zvýraznění2 5 6 2 3 3" xfId="55706"/>
    <cellStyle name="40 % – Zvýraznění2 5 6 2 3 4" xfId="55707"/>
    <cellStyle name="40 % – Zvýraznění2 5 6 2 4" xfId="17325"/>
    <cellStyle name="40 % – Zvýraznění2 5 6 2 4 2" xfId="32506"/>
    <cellStyle name="40 % – Zvýraznění2 5 6 2 5" xfId="36307"/>
    <cellStyle name="40 % – Zvýraznění2 5 6 2 6" xfId="21127"/>
    <cellStyle name="40 % – Zvýraznění2 5 6 2 7" xfId="42016"/>
    <cellStyle name="40 % – Zvýraznění2 5 6 2 8" xfId="42017"/>
    <cellStyle name="40 % – Zvýraznění2 5 6 3" xfId="4033"/>
    <cellStyle name="40 % – Zvýraznění2 5 6 3 2" xfId="9811"/>
    <cellStyle name="40 % – Zvýraznění2 5 6 3 2 2" xfId="25027"/>
    <cellStyle name="40 % – Zvýraznění2 5 6 3 2 3" xfId="55708"/>
    <cellStyle name="40 % – Zvýraznění2 5 6 3 2 4" xfId="55709"/>
    <cellStyle name="40 % – Zvýraznění2 5 6 3 2 5" xfId="55710"/>
    <cellStyle name="40 % – Zvýraznění2 5 6 3 3" xfId="13529"/>
    <cellStyle name="40 % – Zvýraznění2 5 6 3 3 2" xfId="28718"/>
    <cellStyle name="40 % – Zvýraznění2 5 6 3 3 3" xfId="55711"/>
    <cellStyle name="40 % – Zvýraznění2 5 6 3 3 4" xfId="55712"/>
    <cellStyle name="40 % – Zvýraznění2 5 6 3 4" xfId="17326"/>
    <cellStyle name="40 % – Zvýraznění2 5 6 3 4 2" xfId="32507"/>
    <cellStyle name="40 % – Zvýraznění2 5 6 3 5" xfId="36308"/>
    <cellStyle name="40 % – Zvýraznění2 5 6 3 6" xfId="21128"/>
    <cellStyle name="40 % – Zvýraznění2 5 6 3 7" xfId="42018"/>
    <cellStyle name="40 % – Zvýraznění2 5 6 3 8" xfId="42019"/>
    <cellStyle name="40 % – Zvýraznění2 5 6 4" xfId="4034"/>
    <cellStyle name="40 % – Zvýraznění2 5 6 4 2" xfId="9812"/>
    <cellStyle name="40 % – Zvýraznění2 5 6 4 2 2" xfId="25028"/>
    <cellStyle name="40 % – Zvýraznění2 5 6 4 2 3" xfId="55713"/>
    <cellStyle name="40 % – Zvýraznění2 5 6 4 2 4" xfId="55714"/>
    <cellStyle name="40 % – Zvýraznění2 5 6 4 2 5" xfId="55715"/>
    <cellStyle name="40 % – Zvýraznění2 5 6 4 3" xfId="13530"/>
    <cellStyle name="40 % – Zvýraznění2 5 6 4 3 2" xfId="28719"/>
    <cellStyle name="40 % – Zvýraznění2 5 6 4 3 3" xfId="55716"/>
    <cellStyle name="40 % – Zvýraznění2 5 6 4 3 4" xfId="55717"/>
    <cellStyle name="40 % – Zvýraznění2 5 6 4 4" xfId="17327"/>
    <cellStyle name="40 % – Zvýraznění2 5 6 4 4 2" xfId="32508"/>
    <cellStyle name="40 % – Zvýraznění2 5 6 4 5" xfId="36309"/>
    <cellStyle name="40 % – Zvýraznění2 5 6 4 6" xfId="21129"/>
    <cellStyle name="40 % – Zvýraznění2 5 6 4 7" xfId="42020"/>
    <cellStyle name="40 % – Zvýraznění2 5 6 4 8" xfId="42021"/>
    <cellStyle name="40 % – Zvýraznění2 5 6 5" xfId="8218"/>
    <cellStyle name="40 % – Zvýraznění2 5 6 5 2" xfId="23434"/>
    <cellStyle name="40 % – Zvýraznění2 5 6 5 3" xfId="55718"/>
    <cellStyle name="40 % – Zvýraznění2 5 6 5 4" xfId="55719"/>
    <cellStyle name="40 % – Zvýraznění2 5 6 5 5" xfId="55720"/>
    <cellStyle name="40 % – Zvýraznění2 5 6 6" xfId="13527"/>
    <cellStyle name="40 % – Zvýraznění2 5 6 6 2" xfId="28716"/>
    <cellStyle name="40 % – Zvýraznění2 5 6 6 3" xfId="55721"/>
    <cellStyle name="40 % – Zvýraznění2 5 6 6 4" xfId="55722"/>
    <cellStyle name="40 % – Zvýraznění2 5 6 7" xfId="17324"/>
    <cellStyle name="40 % – Zvýraznění2 5 6 7 2" xfId="32505"/>
    <cellStyle name="40 % – Zvýraznění2 5 6 8" xfId="36306"/>
    <cellStyle name="40 % – Zvýraznění2 5 6 9" xfId="21126"/>
    <cellStyle name="40 % – Zvýraznění2 5 7" xfId="4035"/>
    <cellStyle name="40 % – Zvýraznění2 5 7 10" xfId="42022"/>
    <cellStyle name="40 % – Zvýraznění2 5 7 11" xfId="42023"/>
    <cellStyle name="40 % – Zvýraznění2 5 7 2" xfId="4036"/>
    <cellStyle name="40 % – Zvýraznění2 5 7 2 2" xfId="9813"/>
    <cellStyle name="40 % – Zvýraznění2 5 7 2 2 2" xfId="25029"/>
    <cellStyle name="40 % – Zvýraznění2 5 7 2 2 3" xfId="55723"/>
    <cellStyle name="40 % – Zvýraznění2 5 7 2 2 4" xfId="55724"/>
    <cellStyle name="40 % – Zvýraznění2 5 7 2 2 5" xfId="55725"/>
    <cellStyle name="40 % – Zvýraznění2 5 7 2 3" xfId="13532"/>
    <cellStyle name="40 % – Zvýraznění2 5 7 2 3 2" xfId="28721"/>
    <cellStyle name="40 % – Zvýraznění2 5 7 2 3 3" xfId="55726"/>
    <cellStyle name="40 % – Zvýraznění2 5 7 2 3 4" xfId="55727"/>
    <cellStyle name="40 % – Zvýraznění2 5 7 2 4" xfId="17329"/>
    <cellStyle name="40 % – Zvýraznění2 5 7 2 4 2" xfId="32510"/>
    <cellStyle name="40 % – Zvýraznění2 5 7 2 5" xfId="36311"/>
    <cellStyle name="40 % – Zvýraznění2 5 7 2 6" xfId="21131"/>
    <cellStyle name="40 % – Zvýraznění2 5 7 2 7" xfId="42024"/>
    <cellStyle name="40 % – Zvýraznění2 5 7 2 8" xfId="42025"/>
    <cellStyle name="40 % – Zvýraznění2 5 7 3" xfId="4037"/>
    <cellStyle name="40 % – Zvýraznění2 5 7 3 2" xfId="9814"/>
    <cellStyle name="40 % – Zvýraznění2 5 7 3 2 2" xfId="25030"/>
    <cellStyle name="40 % – Zvýraznění2 5 7 3 2 3" xfId="55728"/>
    <cellStyle name="40 % – Zvýraznění2 5 7 3 2 4" xfId="55729"/>
    <cellStyle name="40 % – Zvýraznění2 5 7 3 2 5" xfId="55730"/>
    <cellStyle name="40 % – Zvýraznění2 5 7 3 3" xfId="13533"/>
    <cellStyle name="40 % – Zvýraznění2 5 7 3 3 2" xfId="28722"/>
    <cellStyle name="40 % – Zvýraznění2 5 7 3 3 3" xfId="55731"/>
    <cellStyle name="40 % – Zvýraznění2 5 7 3 3 4" xfId="55732"/>
    <cellStyle name="40 % – Zvýraznění2 5 7 3 4" xfId="17330"/>
    <cellStyle name="40 % – Zvýraznění2 5 7 3 4 2" xfId="32511"/>
    <cellStyle name="40 % – Zvýraznění2 5 7 3 5" xfId="36312"/>
    <cellStyle name="40 % – Zvýraznění2 5 7 3 6" xfId="21132"/>
    <cellStyle name="40 % – Zvýraznění2 5 7 3 7" xfId="42026"/>
    <cellStyle name="40 % – Zvýraznění2 5 7 3 8" xfId="42027"/>
    <cellStyle name="40 % – Zvýraznění2 5 7 4" xfId="4038"/>
    <cellStyle name="40 % – Zvýraznění2 5 7 4 2" xfId="9815"/>
    <cellStyle name="40 % – Zvýraznění2 5 7 4 2 2" xfId="25031"/>
    <cellStyle name="40 % – Zvýraznění2 5 7 4 2 3" xfId="55733"/>
    <cellStyle name="40 % – Zvýraznění2 5 7 4 2 4" xfId="55734"/>
    <cellStyle name="40 % – Zvýraznění2 5 7 4 2 5" xfId="55735"/>
    <cellStyle name="40 % – Zvýraznění2 5 7 4 3" xfId="13534"/>
    <cellStyle name="40 % – Zvýraznění2 5 7 4 3 2" xfId="28723"/>
    <cellStyle name="40 % – Zvýraznění2 5 7 4 3 3" xfId="55736"/>
    <cellStyle name="40 % – Zvýraznění2 5 7 4 3 4" xfId="55737"/>
    <cellStyle name="40 % – Zvýraznění2 5 7 4 4" xfId="17331"/>
    <cellStyle name="40 % – Zvýraznění2 5 7 4 4 2" xfId="32512"/>
    <cellStyle name="40 % – Zvýraznění2 5 7 4 5" xfId="36313"/>
    <cellStyle name="40 % – Zvýraznění2 5 7 4 6" xfId="21133"/>
    <cellStyle name="40 % – Zvýraznění2 5 7 4 7" xfId="42028"/>
    <cellStyle name="40 % – Zvýraznění2 5 7 4 8" xfId="42029"/>
    <cellStyle name="40 % – Zvýraznění2 5 7 5" xfId="8311"/>
    <cellStyle name="40 % – Zvýraznění2 5 7 5 2" xfId="23527"/>
    <cellStyle name="40 % – Zvýraznění2 5 7 5 3" xfId="55738"/>
    <cellStyle name="40 % – Zvýraznění2 5 7 5 4" xfId="55739"/>
    <cellStyle name="40 % – Zvýraznění2 5 7 5 5" xfId="55740"/>
    <cellStyle name="40 % – Zvýraznění2 5 7 6" xfId="13531"/>
    <cellStyle name="40 % – Zvýraznění2 5 7 6 2" xfId="28720"/>
    <cellStyle name="40 % – Zvýraznění2 5 7 6 3" xfId="55741"/>
    <cellStyle name="40 % – Zvýraznění2 5 7 6 4" xfId="55742"/>
    <cellStyle name="40 % – Zvýraznění2 5 7 7" xfId="17328"/>
    <cellStyle name="40 % – Zvýraznění2 5 7 7 2" xfId="32509"/>
    <cellStyle name="40 % – Zvýraznění2 5 7 8" xfId="36310"/>
    <cellStyle name="40 % – Zvýraznění2 5 7 9" xfId="21130"/>
    <cellStyle name="40 % – Zvýraznění2 5 8" xfId="4039"/>
    <cellStyle name="40 % – Zvýraznění2 5 8 10" xfId="42030"/>
    <cellStyle name="40 % – Zvýraznění2 5 8 11" xfId="42031"/>
    <cellStyle name="40 % – Zvýraznění2 5 8 2" xfId="4040"/>
    <cellStyle name="40 % – Zvýraznění2 5 8 2 2" xfId="9816"/>
    <cellStyle name="40 % – Zvýraznění2 5 8 2 2 2" xfId="25032"/>
    <cellStyle name="40 % – Zvýraznění2 5 8 2 2 3" xfId="55743"/>
    <cellStyle name="40 % – Zvýraznění2 5 8 2 2 4" xfId="55744"/>
    <cellStyle name="40 % – Zvýraznění2 5 8 2 2 5" xfId="55745"/>
    <cellStyle name="40 % – Zvýraznění2 5 8 2 3" xfId="13536"/>
    <cellStyle name="40 % – Zvýraznění2 5 8 2 3 2" xfId="28725"/>
    <cellStyle name="40 % – Zvýraznění2 5 8 2 3 3" xfId="55746"/>
    <cellStyle name="40 % – Zvýraznění2 5 8 2 3 4" xfId="55747"/>
    <cellStyle name="40 % – Zvýraznění2 5 8 2 4" xfId="17333"/>
    <cellStyle name="40 % – Zvýraznění2 5 8 2 4 2" xfId="32514"/>
    <cellStyle name="40 % – Zvýraznění2 5 8 2 5" xfId="36315"/>
    <cellStyle name="40 % – Zvýraznění2 5 8 2 6" xfId="21135"/>
    <cellStyle name="40 % – Zvýraznění2 5 8 2 7" xfId="42032"/>
    <cellStyle name="40 % – Zvýraznění2 5 8 2 8" xfId="42033"/>
    <cellStyle name="40 % – Zvýraznění2 5 8 3" xfId="4041"/>
    <cellStyle name="40 % – Zvýraznění2 5 8 3 2" xfId="9817"/>
    <cellStyle name="40 % – Zvýraznění2 5 8 3 2 2" xfId="25033"/>
    <cellStyle name="40 % – Zvýraznění2 5 8 3 2 3" xfId="55748"/>
    <cellStyle name="40 % – Zvýraznění2 5 8 3 2 4" xfId="55749"/>
    <cellStyle name="40 % – Zvýraznění2 5 8 3 2 5" xfId="55750"/>
    <cellStyle name="40 % – Zvýraznění2 5 8 3 3" xfId="13537"/>
    <cellStyle name="40 % – Zvýraznění2 5 8 3 3 2" xfId="28726"/>
    <cellStyle name="40 % – Zvýraznění2 5 8 3 3 3" xfId="55751"/>
    <cellStyle name="40 % – Zvýraznění2 5 8 3 3 4" xfId="55752"/>
    <cellStyle name="40 % – Zvýraznění2 5 8 3 4" xfId="17334"/>
    <cellStyle name="40 % – Zvýraznění2 5 8 3 4 2" xfId="32515"/>
    <cellStyle name="40 % – Zvýraznění2 5 8 3 5" xfId="36316"/>
    <cellStyle name="40 % – Zvýraznění2 5 8 3 6" xfId="21136"/>
    <cellStyle name="40 % – Zvýraznění2 5 8 3 7" xfId="42034"/>
    <cellStyle name="40 % – Zvýraznění2 5 8 3 8" xfId="42035"/>
    <cellStyle name="40 % – Zvýraznění2 5 8 4" xfId="4042"/>
    <cellStyle name="40 % – Zvýraznění2 5 8 4 2" xfId="9818"/>
    <cellStyle name="40 % – Zvýraznění2 5 8 4 2 2" xfId="25034"/>
    <cellStyle name="40 % – Zvýraznění2 5 8 4 2 3" xfId="55753"/>
    <cellStyle name="40 % – Zvýraznění2 5 8 4 2 4" xfId="55754"/>
    <cellStyle name="40 % – Zvýraznění2 5 8 4 2 5" xfId="55755"/>
    <cellStyle name="40 % – Zvýraznění2 5 8 4 3" xfId="13538"/>
    <cellStyle name="40 % – Zvýraznění2 5 8 4 3 2" xfId="28727"/>
    <cellStyle name="40 % – Zvýraznění2 5 8 4 3 3" xfId="55756"/>
    <cellStyle name="40 % – Zvýraznění2 5 8 4 3 4" xfId="55757"/>
    <cellStyle name="40 % – Zvýraznění2 5 8 4 4" xfId="17335"/>
    <cellStyle name="40 % – Zvýraznění2 5 8 4 4 2" xfId="32516"/>
    <cellStyle name="40 % – Zvýraznění2 5 8 4 5" xfId="36317"/>
    <cellStyle name="40 % – Zvýraznění2 5 8 4 6" xfId="21137"/>
    <cellStyle name="40 % – Zvýraznění2 5 8 4 7" xfId="42036"/>
    <cellStyle name="40 % – Zvýraznění2 5 8 4 8" xfId="42037"/>
    <cellStyle name="40 % – Zvýraznění2 5 8 5" xfId="8394"/>
    <cellStyle name="40 % – Zvýraznění2 5 8 5 2" xfId="23610"/>
    <cellStyle name="40 % – Zvýraznění2 5 8 5 3" xfId="55758"/>
    <cellStyle name="40 % – Zvýraznění2 5 8 5 4" xfId="55759"/>
    <cellStyle name="40 % – Zvýraznění2 5 8 5 5" xfId="55760"/>
    <cellStyle name="40 % – Zvýraznění2 5 8 6" xfId="13535"/>
    <cellStyle name="40 % – Zvýraznění2 5 8 6 2" xfId="28724"/>
    <cellStyle name="40 % – Zvýraznění2 5 8 6 3" xfId="55761"/>
    <cellStyle name="40 % – Zvýraznění2 5 8 6 4" xfId="55762"/>
    <cellStyle name="40 % – Zvýraznění2 5 8 7" xfId="17332"/>
    <cellStyle name="40 % – Zvýraznění2 5 8 7 2" xfId="32513"/>
    <cellStyle name="40 % – Zvýraznění2 5 8 8" xfId="36314"/>
    <cellStyle name="40 % – Zvýraznění2 5 8 9" xfId="21134"/>
    <cellStyle name="40 % – Zvýraznění2 5 9" xfId="4043"/>
    <cellStyle name="40 % – Zvýraznění2 5 9 2" xfId="9819"/>
    <cellStyle name="40 % – Zvýraznění2 5 9 2 2" xfId="25035"/>
    <cellStyle name="40 % – Zvýraznění2 5 9 2 3" xfId="55763"/>
    <cellStyle name="40 % – Zvýraznění2 5 9 2 4" xfId="55764"/>
    <cellStyle name="40 % – Zvýraznění2 5 9 2 5" xfId="55765"/>
    <cellStyle name="40 % – Zvýraznění2 5 9 3" xfId="13539"/>
    <cellStyle name="40 % – Zvýraznění2 5 9 3 2" xfId="28728"/>
    <cellStyle name="40 % – Zvýraznění2 5 9 3 3" xfId="55766"/>
    <cellStyle name="40 % – Zvýraznění2 5 9 3 4" xfId="55767"/>
    <cellStyle name="40 % – Zvýraznění2 5 9 4" xfId="17336"/>
    <cellStyle name="40 % – Zvýraznění2 5 9 4 2" xfId="32517"/>
    <cellStyle name="40 % – Zvýraznění2 5 9 5" xfId="36318"/>
    <cellStyle name="40 % – Zvýraznění2 5 9 6" xfId="21138"/>
    <cellStyle name="40 % – Zvýraznění2 5 9 7" xfId="42038"/>
    <cellStyle name="40 % – Zvýraznění2 5 9 8" xfId="42039"/>
    <cellStyle name="40 % – Zvýraznění2 6" xfId="510"/>
    <cellStyle name="40 % – Zvýraznění2 6 10" xfId="4044"/>
    <cellStyle name="40 % – Zvýraznění2 6 10 2" xfId="9820"/>
    <cellStyle name="40 % – Zvýraznění2 6 10 2 2" xfId="25036"/>
    <cellStyle name="40 % – Zvýraznění2 6 10 2 3" xfId="55768"/>
    <cellStyle name="40 % – Zvýraznění2 6 10 2 4" xfId="55769"/>
    <cellStyle name="40 % – Zvýraznění2 6 10 2 5" xfId="55770"/>
    <cellStyle name="40 % – Zvýraznění2 6 10 3" xfId="13540"/>
    <cellStyle name="40 % – Zvýraznění2 6 10 3 2" xfId="28729"/>
    <cellStyle name="40 % – Zvýraznění2 6 10 3 3" xfId="55771"/>
    <cellStyle name="40 % – Zvýraznění2 6 10 3 4" xfId="55772"/>
    <cellStyle name="40 % – Zvýraznění2 6 10 4" xfId="17337"/>
    <cellStyle name="40 % – Zvýraznění2 6 10 4 2" xfId="32518"/>
    <cellStyle name="40 % – Zvýraznění2 6 10 5" xfId="36319"/>
    <cellStyle name="40 % – Zvýraznění2 6 10 6" xfId="21139"/>
    <cellStyle name="40 % – Zvýraznění2 6 10 7" xfId="42040"/>
    <cellStyle name="40 % – Zvýraznění2 6 10 8" xfId="42041"/>
    <cellStyle name="40 % – Zvýraznění2 6 11" xfId="4045"/>
    <cellStyle name="40 % – Zvýraznění2 6 11 2" xfId="11189"/>
    <cellStyle name="40 % – Zvýraznění2 6 11 2 2" xfId="26389"/>
    <cellStyle name="40 % – Zvýraznění2 6 11 2 3" xfId="55773"/>
    <cellStyle name="40 % – Zvýraznění2 6 11 2 4" xfId="55774"/>
    <cellStyle name="40 % – Zvýraznění2 6 11 2 5" xfId="55775"/>
    <cellStyle name="40 % – Zvýraznění2 6 11 3" xfId="13541"/>
    <cellStyle name="40 % – Zvýraznění2 6 11 3 2" xfId="28730"/>
    <cellStyle name="40 % – Zvýraznění2 6 11 3 3" xfId="55776"/>
    <cellStyle name="40 % – Zvýraznění2 6 11 3 4" xfId="55777"/>
    <cellStyle name="40 % – Zvýraznění2 6 11 4" xfId="17338"/>
    <cellStyle name="40 % – Zvýraznění2 6 11 4 2" xfId="32519"/>
    <cellStyle name="40 % – Zvýraznění2 6 11 5" xfId="36320"/>
    <cellStyle name="40 % – Zvýraznění2 6 11 6" xfId="21140"/>
    <cellStyle name="40 % – Zvýraznění2 6 11 7" xfId="42042"/>
    <cellStyle name="40 % – Zvýraznění2 6 11 8" xfId="42043"/>
    <cellStyle name="40 % – Zvýraznění2 6 12" xfId="7828"/>
    <cellStyle name="40 % – Zvýraznění2 6 12 2" xfId="23047"/>
    <cellStyle name="40 % – Zvýraznění2 6 12 3" xfId="55778"/>
    <cellStyle name="40 % – Zvýraznění2 6 12 4" xfId="55779"/>
    <cellStyle name="40 % – Zvýraznění2 6 12 5" xfId="55780"/>
    <cellStyle name="40 % – Zvýraznění2 6 13" xfId="11587"/>
    <cellStyle name="40 % – Zvýraznění2 6 13 2" xfId="26783"/>
    <cellStyle name="40 % – Zvýraznění2 6 13 3" xfId="55781"/>
    <cellStyle name="40 % – Zvýraznění2 6 13 4" xfId="55782"/>
    <cellStyle name="40 % – Zvýraznění2 6 14" xfId="15387"/>
    <cellStyle name="40 % – Zvýraznění2 6 14 2" xfId="30568"/>
    <cellStyle name="40 % – Zvýraznění2 6 15" xfId="34373"/>
    <cellStyle name="40 % – Zvýraznění2 6 16" xfId="19193"/>
    <cellStyle name="40 % – Zvýraznění2 6 17" xfId="42044"/>
    <cellStyle name="40 % – Zvýraznění2 6 18" xfId="42045"/>
    <cellStyle name="40 % – Zvýraznění2 6 2" xfId="4046"/>
    <cellStyle name="40 % – Zvýraznění2 6 2 10" xfId="42046"/>
    <cellStyle name="40 % – Zvýraznění2 6 2 11" xfId="42047"/>
    <cellStyle name="40 % – Zvýraznění2 6 2 2" xfId="4047"/>
    <cellStyle name="40 % – Zvýraznění2 6 2 2 2" xfId="9821"/>
    <cellStyle name="40 % – Zvýraznění2 6 2 2 2 2" xfId="25037"/>
    <cellStyle name="40 % – Zvýraznění2 6 2 2 2 3" xfId="55783"/>
    <cellStyle name="40 % – Zvýraznění2 6 2 2 2 4" xfId="55784"/>
    <cellStyle name="40 % – Zvýraznění2 6 2 2 2 5" xfId="55785"/>
    <cellStyle name="40 % – Zvýraznění2 6 2 2 3" xfId="13543"/>
    <cellStyle name="40 % – Zvýraznění2 6 2 2 3 2" xfId="28732"/>
    <cellStyle name="40 % – Zvýraznění2 6 2 2 3 3" xfId="55786"/>
    <cellStyle name="40 % – Zvýraznění2 6 2 2 3 4" xfId="55787"/>
    <cellStyle name="40 % – Zvýraznění2 6 2 2 4" xfId="17340"/>
    <cellStyle name="40 % – Zvýraznění2 6 2 2 4 2" xfId="32521"/>
    <cellStyle name="40 % – Zvýraznění2 6 2 2 5" xfId="36322"/>
    <cellStyle name="40 % – Zvýraznění2 6 2 2 6" xfId="21142"/>
    <cellStyle name="40 % – Zvýraznění2 6 2 2 7" xfId="42048"/>
    <cellStyle name="40 % – Zvýraznění2 6 2 2 8" xfId="42049"/>
    <cellStyle name="40 % – Zvýraznění2 6 2 3" xfId="4048"/>
    <cellStyle name="40 % – Zvýraznění2 6 2 3 2" xfId="9822"/>
    <cellStyle name="40 % – Zvýraznění2 6 2 3 2 2" xfId="25038"/>
    <cellStyle name="40 % – Zvýraznění2 6 2 3 2 3" xfId="55788"/>
    <cellStyle name="40 % – Zvýraznění2 6 2 3 2 4" xfId="55789"/>
    <cellStyle name="40 % – Zvýraznění2 6 2 3 2 5" xfId="55790"/>
    <cellStyle name="40 % – Zvýraznění2 6 2 3 3" xfId="13544"/>
    <cellStyle name="40 % – Zvýraznění2 6 2 3 3 2" xfId="28733"/>
    <cellStyle name="40 % – Zvýraznění2 6 2 3 3 3" xfId="55791"/>
    <cellStyle name="40 % – Zvýraznění2 6 2 3 3 4" xfId="55792"/>
    <cellStyle name="40 % – Zvýraznění2 6 2 3 4" xfId="17341"/>
    <cellStyle name="40 % – Zvýraznění2 6 2 3 4 2" xfId="32522"/>
    <cellStyle name="40 % – Zvýraznění2 6 2 3 5" xfId="36323"/>
    <cellStyle name="40 % – Zvýraznění2 6 2 3 6" xfId="21143"/>
    <cellStyle name="40 % – Zvýraznění2 6 2 3 7" xfId="42050"/>
    <cellStyle name="40 % – Zvýraznění2 6 2 3 8" xfId="42051"/>
    <cellStyle name="40 % – Zvýraznění2 6 2 4" xfId="4049"/>
    <cellStyle name="40 % – Zvýraznění2 6 2 4 2" xfId="9823"/>
    <cellStyle name="40 % – Zvýraznění2 6 2 4 2 2" xfId="25039"/>
    <cellStyle name="40 % – Zvýraznění2 6 2 4 2 3" xfId="55793"/>
    <cellStyle name="40 % – Zvýraznění2 6 2 4 2 4" xfId="55794"/>
    <cellStyle name="40 % – Zvýraznění2 6 2 4 2 5" xfId="55795"/>
    <cellStyle name="40 % – Zvýraznění2 6 2 4 3" xfId="13545"/>
    <cellStyle name="40 % – Zvýraznění2 6 2 4 3 2" xfId="28734"/>
    <cellStyle name="40 % – Zvýraznění2 6 2 4 3 3" xfId="55796"/>
    <cellStyle name="40 % – Zvýraznění2 6 2 4 3 4" xfId="55797"/>
    <cellStyle name="40 % – Zvýraznění2 6 2 4 4" xfId="17342"/>
    <cellStyle name="40 % – Zvýraznění2 6 2 4 4 2" xfId="32523"/>
    <cellStyle name="40 % – Zvýraznění2 6 2 4 5" xfId="36324"/>
    <cellStyle name="40 % – Zvýraznění2 6 2 4 6" xfId="21144"/>
    <cellStyle name="40 % – Zvýraznění2 6 2 4 7" xfId="42052"/>
    <cellStyle name="40 % – Zvýraznění2 6 2 4 8" xfId="42053"/>
    <cellStyle name="40 % – Zvýraznění2 6 2 5" xfId="7903"/>
    <cellStyle name="40 % – Zvýraznění2 6 2 5 2" xfId="23120"/>
    <cellStyle name="40 % – Zvýraznění2 6 2 5 3" xfId="55798"/>
    <cellStyle name="40 % – Zvýraznění2 6 2 5 4" xfId="55799"/>
    <cellStyle name="40 % – Zvýraznění2 6 2 5 5" xfId="55800"/>
    <cellStyle name="40 % – Zvýraznění2 6 2 6" xfId="13542"/>
    <cellStyle name="40 % – Zvýraznění2 6 2 6 2" xfId="28731"/>
    <cellStyle name="40 % – Zvýraznění2 6 2 6 3" xfId="55801"/>
    <cellStyle name="40 % – Zvýraznění2 6 2 6 4" xfId="55802"/>
    <cellStyle name="40 % – Zvýraznění2 6 2 7" xfId="17339"/>
    <cellStyle name="40 % – Zvýraznění2 6 2 7 2" xfId="32520"/>
    <cellStyle name="40 % – Zvýraznění2 6 2 8" xfId="36321"/>
    <cellStyle name="40 % – Zvýraznění2 6 2 9" xfId="21141"/>
    <cellStyle name="40 % – Zvýraznění2 6 3" xfId="4050"/>
    <cellStyle name="40 % – Zvýraznění2 6 3 10" xfId="42054"/>
    <cellStyle name="40 % – Zvýraznění2 6 3 11" xfId="42055"/>
    <cellStyle name="40 % – Zvýraznění2 6 3 2" xfId="4051"/>
    <cellStyle name="40 % – Zvýraznění2 6 3 2 2" xfId="9824"/>
    <cellStyle name="40 % – Zvýraznění2 6 3 2 2 2" xfId="25040"/>
    <cellStyle name="40 % – Zvýraznění2 6 3 2 2 3" xfId="55803"/>
    <cellStyle name="40 % – Zvýraznění2 6 3 2 2 4" xfId="55804"/>
    <cellStyle name="40 % – Zvýraznění2 6 3 2 2 5" xfId="55805"/>
    <cellStyle name="40 % – Zvýraznění2 6 3 2 3" xfId="13547"/>
    <cellStyle name="40 % – Zvýraznění2 6 3 2 3 2" xfId="28736"/>
    <cellStyle name="40 % – Zvýraznění2 6 3 2 3 3" xfId="55806"/>
    <cellStyle name="40 % – Zvýraznění2 6 3 2 3 4" xfId="55807"/>
    <cellStyle name="40 % – Zvýraznění2 6 3 2 4" xfId="17344"/>
    <cellStyle name="40 % – Zvýraznění2 6 3 2 4 2" xfId="32525"/>
    <cellStyle name="40 % – Zvýraznění2 6 3 2 5" xfId="36326"/>
    <cellStyle name="40 % – Zvýraznění2 6 3 2 6" xfId="21146"/>
    <cellStyle name="40 % – Zvýraznění2 6 3 2 7" xfId="42056"/>
    <cellStyle name="40 % – Zvýraznění2 6 3 2 8" xfId="42057"/>
    <cellStyle name="40 % – Zvýraznění2 6 3 3" xfId="4052"/>
    <cellStyle name="40 % – Zvýraznění2 6 3 3 2" xfId="9825"/>
    <cellStyle name="40 % – Zvýraznění2 6 3 3 2 2" xfId="25041"/>
    <cellStyle name="40 % – Zvýraznění2 6 3 3 2 3" xfId="55808"/>
    <cellStyle name="40 % – Zvýraznění2 6 3 3 2 4" xfId="55809"/>
    <cellStyle name="40 % – Zvýraznění2 6 3 3 2 5" xfId="55810"/>
    <cellStyle name="40 % – Zvýraznění2 6 3 3 3" xfId="13548"/>
    <cellStyle name="40 % – Zvýraznění2 6 3 3 3 2" xfId="28737"/>
    <cellStyle name="40 % – Zvýraznění2 6 3 3 3 3" xfId="55811"/>
    <cellStyle name="40 % – Zvýraznění2 6 3 3 3 4" xfId="55812"/>
    <cellStyle name="40 % – Zvýraznění2 6 3 3 4" xfId="17345"/>
    <cellStyle name="40 % – Zvýraznění2 6 3 3 4 2" xfId="32526"/>
    <cellStyle name="40 % – Zvýraznění2 6 3 3 5" xfId="36327"/>
    <cellStyle name="40 % – Zvýraznění2 6 3 3 6" xfId="21147"/>
    <cellStyle name="40 % – Zvýraznění2 6 3 3 7" xfId="42058"/>
    <cellStyle name="40 % – Zvýraznění2 6 3 3 8" xfId="42059"/>
    <cellStyle name="40 % – Zvýraznění2 6 3 4" xfId="4053"/>
    <cellStyle name="40 % – Zvýraznění2 6 3 4 2" xfId="9826"/>
    <cellStyle name="40 % – Zvýraznění2 6 3 4 2 2" xfId="25042"/>
    <cellStyle name="40 % – Zvýraznění2 6 3 4 2 3" xfId="55813"/>
    <cellStyle name="40 % – Zvýraznění2 6 3 4 2 4" xfId="55814"/>
    <cellStyle name="40 % – Zvýraznění2 6 3 4 2 5" xfId="55815"/>
    <cellStyle name="40 % – Zvýraznění2 6 3 4 3" xfId="13549"/>
    <cellStyle name="40 % – Zvýraznění2 6 3 4 3 2" xfId="28738"/>
    <cellStyle name="40 % – Zvýraznění2 6 3 4 3 3" xfId="55816"/>
    <cellStyle name="40 % – Zvýraznění2 6 3 4 3 4" xfId="55817"/>
    <cellStyle name="40 % – Zvýraznění2 6 3 4 4" xfId="17346"/>
    <cellStyle name="40 % – Zvýraznění2 6 3 4 4 2" xfId="32527"/>
    <cellStyle name="40 % – Zvýraznění2 6 3 4 5" xfId="36328"/>
    <cellStyle name="40 % – Zvýraznění2 6 3 4 6" xfId="21148"/>
    <cellStyle name="40 % – Zvýraznění2 6 3 4 7" xfId="42060"/>
    <cellStyle name="40 % – Zvýraznění2 6 3 4 8" xfId="42061"/>
    <cellStyle name="40 % – Zvýraznění2 6 3 5" xfId="8042"/>
    <cellStyle name="40 % – Zvýraznění2 6 3 5 2" xfId="23258"/>
    <cellStyle name="40 % – Zvýraznění2 6 3 5 3" xfId="55818"/>
    <cellStyle name="40 % – Zvýraznění2 6 3 5 4" xfId="55819"/>
    <cellStyle name="40 % – Zvýraznění2 6 3 5 5" xfId="55820"/>
    <cellStyle name="40 % – Zvýraznění2 6 3 6" xfId="13546"/>
    <cellStyle name="40 % – Zvýraznění2 6 3 6 2" xfId="28735"/>
    <cellStyle name="40 % – Zvýraznění2 6 3 6 3" xfId="55821"/>
    <cellStyle name="40 % – Zvýraznění2 6 3 6 4" xfId="55822"/>
    <cellStyle name="40 % – Zvýraznění2 6 3 7" xfId="17343"/>
    <cellStyle name="40 % – Zvýraznění2 6 3 7 2" xfId="32524"/>
    <cellStyle name="40 % – Zvýraznění2 6 3 8" xfId="36325"/>
    <cellStyle name="40 % – Zvýraznění2 6 3 9" xfId="21145"/>
    <cellStyle name="40 % – Zvýraznění2 6 4" xfId="4054"/>
    <cellStyle name="40 % – Zvýraznění2 6 4 10" xfId="42062"/>
    <cellStyle name="40 % – Zvýraznění2 6 4 11" xfId="42063"/>
    <cellStyle name="40 % – Zvýraznění2 6 4 2" xfId="4055"/>
    <cellStyle name="40 % – Zvýraznění2 6 4 2 2" xfId="9827"/>
    <cellStyle name="40 % – Zvýraznění2 6 4 2 2 2" xfId="25043"/>
    <cellStyle name="40 % – Zvýraznění2 6 4 2 2 3" xfId="55823"/>
    <cellStyle name="40 % – Zvýraznění2 6 4 2 2 4" xfId="55824"/>
    <cellStyle name="40 % – Zvýraznění2 6 4 2 2 5" xfId="55825"/>
    <cellStyle name="40 % – Zvýraznění2 6 4 2 3" xfId="13551"/>
    <cellStyle name="40 % – Zvýraznění2 6 4 2 3 2" xfId="28740"/>
    <cellStyle name="40 % – Zvýraznění2 6 4 2 3 3" xfId="55826"/>
    <cellStyle name="40 % – Zvýraznění2 6 4 2 3 4" xfId="55827"/>
    <cellStyle name="40 % – Zvýraznění2 6 4 2 4" xfId="17348"/>
    <cellStyle name="40 % – Zvýraznění2 6 4 2 4 2" xfId="32529"/>
    <cellStyle name="40 % – Zvýraznění2 6 4 2 5" xfId="36330"/>
    <cellStyle name="40 % – Zvýraznění2 6 4 2 6" xfId="21150"/>
    <cellStyle name="40 % – Zvýraznění2 6 4 2 7" xfId="42064"/>
    <cellStyle name="40 % – Zvýraznění2 6 4 2 8" xfId="42065"/>
    <cellStyle name="40 % – Zvýraznění2 6 4 3" xfId="4056"/>
    <cellStyle name="40 % – Zvýraznění2 6 4 3 2" xfId="9828"/>
    <cellStyle name="40 % – Zvýraznění2 6 4 3 2 2" xfId="25044"/>
    <cellStyle name="40 % – Zvýraznění2 6 4 3 2 3" xfId="55828"/>
    <cellStyle name="40 % – Zvýraznění2 6 4 3 2 4" xfId="55829"/>
    <cellStyle name="40 % – Zvýraznění2 6 4 3 2 5" xfId="55830"/>
    <cellStyle name="40 % – Zvýraznění2 6 4 3 3" xfId="13552"/>
    <cellStyle name="40 % – Zvýraznění2 6 4 3 3 2" xfId="28741"/>
    <cellStyle name="40 % – Zvýraznění2 6 4 3 3 3" xfId="55831"/>
    <cellStyle name="40 % – Zvýraznění2 6 4 3 3 4" xfId="55832"/>
    <cellStyle name="40 % – Zvýraznění2 6 4 3 4" xfId="17349"/>
    <cellStyle name="40 % – Zvýraznění2 6 4 3 4 2" xfId="32530"/>
    <cellStyle name="40 % – Zvýraznění2 6 4 3 5" xfId="36331"/>
    <cellStyle name="40 % – Zvýraznění2 6 4 3 6" xfId="21151"/>
    <cellStyle name="40 % – Zvýraznění2 6 4 3 7" xfId="42066"/>
    <cellStyle name="40 % – Zvýraznění2 6 4 3 8" xfId="42067"/>
    <cellStyle name="40 % – Zvýraznění2 6 4 4" xfId="4057"/>
    <cellStyle name="40 % – Zvýraznění2 6 4 4 2" xfId="9829"/>
    <cellStyle name="40 % – Zvýraznění2 6 4 4 2 2" xfId="25045"/>
    <cellStyle name="40 % – Zvýraznění2 6 4 4 2 3" xfId="55833"/>
    <cellStyle name="40 % – Zvýraznění2 6 4 4 2 4" xfId="55834"/>
    <cellStyle name="40 % – Zvýraznění2 6 4 4 2 5" xfId="55835"/>
    <cellStyle name="40 % – Zvýraznění2 6 4 4 3" xfId="13553"/>
    <cellStyle name="40 % – Zvýraznění2 6 4 4 3 2" xfId="28742"/>
    <cellStyle name="40 % – Zvýraznění2 6 4 4 3 3" xfId="55836"/>
    <cellStyle name="40 % – Zvýraznění2 6 4 4 3 4" xfId="55837"/>
    <cellStyle name="40 % – Zvýraznění2 6 4 4 4" xfId="17350"/>
    <cellStyle name="40 % – Zvýraznění2 6 4 4 4 2" xfId="32531"/>
    <cellStyle name="40 % – Zvýraznění2 6 4 4 5" xfId="36332"/>
    <cellStyle name="40 % – Zvýraznění2 6 4 4 6" xfId="21152"/>
    <cellStyle name="40 % – Zvýraznění2 6 4 4 7" xfId="42068"/>
    <cellStyle name="40 % – Zvýraznění2 6 4 4 8" xfId="42069"/>
    <cellStyle name="40 % – Zvýraznění2 6 4 5" xfId="8122"/>
    <cellStyle name="40 % – Zvýraznění2 6 4 5 2" xfId="23338"/>
    <cellStyle name="40 % – Zvýraznění2 6 4 5 3" xfId="55838"/>
    <cellStyle name="40 % – Zvýraznění2 6 4 5 4" xfId="55839"/>
    <cellStyle name="40 % – Zvýraznění2 6 4 5 5" xfId="55840"/>
    <cellStyle name="40 % – Zvýraznění2 6 4 6" xfId="13550"/>
    <cellStyle name="40 % – Zvýraznění2 6 4 6 2" xfId="28739"/>
    <cellStyle name="40 % – Zvýraznění2 6 4 6 3" xfId="55841"/>
    <cellStyle name="40 % – Zvýraznění2 6 4 6 4" xfId="55842"/>
    <cellStyle name="40 % – Zvýraznění2 6 4 7" xfId="17347"/>
    <cellStyle name="40 % – Zvýraznění2 6 4 7 2" xfId="32528"/>
    <cellStyle name="40 % – Zvýraznění2 6 4 8" xfId="36329"/>
    <cellStyle name="40 % – Zvýraznění2 6 4 9" xfId="21149"/>
    <cellStyle name="40 % – Zvýraznění2 6 5" xfId="4058"/>
    <cellStyle name="40 % – Zvýraznění2 6 5 10" xfId="42070"/>
    <cellStyle name="40 % – Zvýraznění2 6 5 11" xfId="42071"/>
    <cellStyle name="40 % – Zvýraznění2 6 5 2" xfId="4059"/>
    <cellStyle name="40 % – Zvýraznění2 6 5 2 2" xfId="9830"/>
    <cellStyle name="40 % – Zvýraznění2 6 5 2 2 2" xfId="25046"/>
    <cellStyle name="40 % – Zvýraznění2 6 5 2 2 3" xfId="55843"/>
    <cellStyle name="40 % – Zvýraznění2 6 5 2 2 4" xfId="55844"/>
    <cellStyle name="40 % – Zvýraznění2 6 5 2 2 5" xfId="55845"/>
    <cellStyle name="40 % – Zvýraznění2 6 5 2 3" xfId="13555"/>
    <cellStyle name="40 % – Zvýraznění2 6 5 2 3 2" xfId="28744"/>
    <cellStyle name="40 % – Zvýraznění2 6 5 2 3 3" xfId="55846"/>
    <cellStyle name="40 % – Zvýraznění2 6 5 2 3 4" xfId="55847"/>
    <cellStyle name="40 % – Zvýraznění2 6 5 2 4" xfId="17352"/>
    <cellStyle name="40 % – Zvýraznění2 6 5 2 4 2" xfId="32533"/>
    <cellStyle name="40 % – Zvýraznění2 6 5 2 5" xfId="36334"/>
    <cellStyle name="40 % – Zvýraznění2 6 5 2 6" xfId="21154"/>
    <cellStyle name="40 % – Zvýraznění2 6 5 2 7" xfId="42072"/>
    <cellStyle name="40 % – Zvýraznění2 6 5 2 8" xfId="42073"/>
    <cellStyle name="40 % – Zvýraznění2 6 5 3" xfId="4060"/>
    <cellStyle name="40 % – Zvýraznění2 6 5 3 2" xfId="9831"/>
    <cellStyle name="40 % – Zvýraznění2 6 5 3 2 2" xfId="25047"/>
    <cellStyle name="40 % – Zvýraznění2 6 5 3 2 3" xfId="55848"/>
    <cellStyle name="40 % – Zvýraznění2 6 5 3 2 4" xfId="55849"/>
    <cellStyle name="40 % – Zvýraznění2 6 5 3 2 5" xfId="55850"/>
    <cellStyle name="40 % – Zvýraznění2 6 5 3 3" xfId="13556"/>
    <cellStyle name="40 % – Zvýraznění2 6 5 3 3 2" xfId="28745"/>
    <cellStyle name="40 % – Zvýraznění2 6 5 3 3 3" xfId="55851"/>
    <cellStyle name="40 % – Zvýraznění2 6 5 3 3 4" xfId="55852"/>
    <cellStyle name="40 % – Zvýraznění2 6 5 3 4" xfId="17353"/>
    <cellStyle name="40 % – Zvýraznění2 6 5 3 4 2" xfId="32534"/>
    <cellStyle name="40 % – Zvýraznění2 6 5 3 5" xfId="36335"/>
    <cellStyle name="40 % – Zvýraznění2 6 5 3 6" xfId="21155"/>
    <cellStyle name="40 % – Zvýraznění2 6 5 3 7" xfId="42074"/>
    <cellStyle name="40 % – Zvýraznění2 6 5 3 8" xfId="42075"/>
    <cellStyle name="40 % – Zvýraznění2 6 5 4" xfId="4061"/>
    <cellStyle name="40 % – Zvýraznění2 6 5 4 2" xfId="9832"/>
    <cellStyle name="40 % – Zvýraznění2 6 5 4 2 2" xfId="25048"/>
    <cellStyle name="40 % – Zvýraznění2 6 5 4 2 3" xfId="55853"/>
    <cellStyle name="40 % – Zvýraznění2 6 5 4 2 4" xfId="55854"/>
    <cellStyle name="40 % – Zvýraznění2 6 5 4 2 5" xfId="55855"/>
    <cellStyle name="40 % – Zvýraznění2 6 5 4 3" xfId="13557"/>
    <cellStyle name="40 % – Zvýraznění2 6 5 4 3 2" xfId="28746"/>
    <cellStyle name="40 % – Zvýraznění2 6 5 4 3 3" xfId="55856"/>
    <cellStyle name="40 % – Zvýraznění2 6 5 4 3 4" xfId="55857"/>
    <cellStyle name="40 % – Zvýraznění2 6 5 4 4" xfId="17354"/>
    <cellStyle name="40 % – Zvýraznění2 6 5 4 4 2" xfId="32535"/>
    <cellStyle name="40 % – Zvýraznění2 6 5 4 5" xfId="36336"/>
    <cellStyle name="40 % – Zvýraznění2 6 5 4 6" xfId="21156"/>
    <cellStyle name="40 % – Zvýraznění2 6 5 4 7" xfId="42076"/>
    <cellStyle name="40 % – Zvýraznění2 6 5 4 8" xfId="42077"/>
    <cellStyle name="40 % – Zvýraznění2 6 5 5" xfId="8204"/>
    <cellStyle name="40 % – Zvýraznění2 6 5 5 2" xfId="23420"/>
    <cellStyle name="40 % – Zvýraznění2 6 5 5 3" xfId="55858"/>
    <cellStyle name="40 % – Zvýraznění2 6 5 5 4" xfId="55859"/>
    <cellStyle name="40 % – Zvýraznění2 6 5 5 5" xfId="55860"/>
    <cellStyle name="40 % – Zvýraznění2 6 5 6" xfId="13554"/>
    <cellStyle name="40 % – Zvýraznění2 6 5 6 2" xfId="28743"/>
    <cellStyle name="40 % – Zvýraznění2 6 5 6 3" xfId="55861"/>
    <cellStyle name="40 % – Zvýraznění2 6 5 6 4" xfId="55862"/>
    <cellStyle name="40 % – Zvýraznění2 6 5 7" xfId="17351"/>
    <cellStyle name="40 % – Zvýraznění2 6 5 7 2" xfId="32532"/>
    <cellStyle name="40 % – Zvýraznění2 6 5 8" xfId="36333"/>
    <cellStyle name="40 % – Zvýraznění2 6 5 9" xfId="21153"/>
    <cellStyle name="40 % – Zvýraznění2 6 6" xfId="4062"/>
    <cellStyle name="40 % – Zvýraznění2 6 6 10" xfId="42078"/>
    <cellStyle name="40 % – Zvýraznění2 6 6 11" xfId="42079"/>
    <cellStyle name="40 % – Zvýraznění2 6 6 2" xfId="4063"/>
    <cellStyle name="40 % – Zvýraznění2 6 6 2 2" xfId="9833"/>
    <cellStyle name="40 % – Zvýraznění2 6 6 2 2 2" xfId="25049"/>
    <cellStyle name="40 % – Zvýraznění2 6 6 2 2 3" xfId="55863"/>
    <cellStyle name="40 % – Zvýraznění2 6 6 2 2 4" xfId="55864"/>
    <cellStyle name="40 % – Zvýraznění2 6 6 2 2 5" xfId="55865"/>
    <cellStyle name="40 % – Zvýraznění2 6 6 2 3" xfId="13559"/>
    <cellStyle name="40 % – Zvýraznění2 6 6 2 3 2" xfId="28748"/>
    <cellStyle name="40 % – Zvýraznění2 6 6 2 3 3" xfId="55866"/>
    <cellStyle name="40 % – Zvýraznění2 6 6 2 3 4" xfId="55867"/>
    <cellStyle name="40 % – Zvýraznění2 6 6 2 4" xfId="17356"/>
    <cellStyle name="40 % – Zvýraznění2 6 6 2 4 2" xfId="32537"/>
    <cellStyle name="40 % – Zvýraznění2 6 6 2 5" xfId="36338"/>
    <cellStyle name="40 % – Zvýraznění2 6 6 2 6" xfId="21158"/>
    <cellStyle name="40 % – Zvýraznění2 6 6 2 7" xfId="42080"/>
    <cellStyle name="40 % – Zvýraznění2 6 6 2 8" xfId="42081"/>
    <cellStyle name="40 % – Zvýraznění2 6 6 3" xfId="4064"/>
    <cellStyle name="40 % – Zvýraznění2 6 6 3 2" xfId="9834"/>
    <cellStyle name="40 % – Zvýraznění2 6 6 3 2 2" xfId="25050"/>
    <cellStyle name="40 % – Zvýraznění2 6 6 3 2 3" xfId="55868"/>
    <cellStyle name="40 % – Zvýraznění2 6 6 3 2 4" xfId="55869"/>
    <cellStyle name="40 % – Zvýraznění2 6 6 3 2 5" xfId="55870"/>
    <cellStyle name="40 % – Zvýraznění2 6 6 3 3" xfId="13560"/>
    <cellStyle name="40 % – Zvýraznění2 6 6 3 3 2" xfId="28749"/>
    <cellStyle name="40 % – Zvýraznění2 6 6 3 3 3" xfId="55871"/>
    <cellStyle name="40 % – Zvýraznění2 6 6 3 3 4" xfId="55872"/>
    <cellStyle name="40 % – Zvýraznění2 6 6 3 4" xfId="17357"/>
    <cellStyle name="40 % – Zvýraznění2 6 6 3 4 2" xfId="32538"/>
    <cellStyle name="40 % – Zvýraznění2 6 6 3 5" xfId="36339"/>
    <cellStyle name="40 % – Zvýraznění2 6 6 3 6" xfId="21159"/>
    <cellStyle name="40 % – Zvýraznění2 6 6 3 7" xfId="42082"/>
    <cellStyle name="40 % – Zvýraznění2 6 6 3 8" xfId="42083"/>
    <cellStyle name="40 % – Zvýraznění2 6 6 4" xfId="4065"/>
    <cellStyle name="40 % – Zvýraznění2 6 6 4 2" xfId="9835"/>
    <cellStyle name="40 % – Zvýraznění2 6 6 4 2 2" xfId="25051"/>
    <cellStyle name="40 % – Zvýraznění2 6 6 4 2 3" xfId="55873"/>
    <cellStyle name="40 % – Zvýraznění2 6 6 4 2 4" xfId="55874"/>
    <cellStyle name="40 % – Zvýraznění2 6 6 4 2 5" xfId="55875"/>
    <cellStyle name="40 % – Zvýraznění2 6 6 4 3" xfId="13561"/>
    <cellStyle name="40 % – Zvýraznění2 6 6 4 3 2" xfId="28750"/>
    <cellStyle name="40 % – Zvýraznění2 6 6 4 3 3" xfId="55876"/>
    <cellStyle name="40 % – Zvýraznění2 6 6 4 3 4" xfId="55877"/>
    <cellStyle name="40 % – Zvýraznění2 6 6 4 4" xfId="17358"/>
    <cellStyle name="40 % – Zvýraznění2 6 6 4 4 2" xfId="32539"/>
    <cellStyle name="40 % – Zvýraznění2 6 6 4 5" xfId="36340"/>
    <cellStyle name="40 % – Zvýraznění2 6 6 4 6" xfId="21160"/>
    <cellStyle name="40 % – Zvýraznění2 6 6 4 7" xfId="42084"/>
    <cellStyle name="40 % – Zvýraznění2 6 6 4 8" xfId="42085"/>
    <cellStyle name="40 % – Zvýraznění2 6 6 5" xfId="8297"/>
    <cellStyle name="40 % – Zvýraznění2 6 6 5 2" xfId="23513"/>
    <cellStyle name="40 % – Zvýraznění2 6 6 5 3" xfId="55878"/>
    <cellStyle name="40 % – Zvýraznění2 6 6 5 4" xfId="55879"/>
    <cellStyle name="40 % – Zvýraznění2 6 6 5 5" xfId="55880"/>
    <cellStyle name="40 % – Zvýraznění2 6 6 6" xfId="13558"/>
    <cellStyle name="40 % – Zvýraznění2 6 6 6 2" xfId="28747"/>
    <cellStyle name="40 % – Zvýraznění2 6 6 6 3" xfId="55881"/>
    <cellStyle name="40 % – Zvýraznění2 6 6 6 4" xfId="55882"/>
    <cellStyle name="40 % – Zvýraznění2 6 6 7" xfId="17355"/>
    <cellStyle name="40 % – Zvýraznění2 6 6 7 2" xfId="32536"/>
    <cellStyle name="40 % – Zvýraznění2 6 6 8" xfId="36337"/>
    <cellStyle name="40 % – Zvýraznění2 6 6 9" xfId="21157"/>
    <cellStyle name="40 % – Zvýraznění2 6 7" xfId="4066"/>
    <cellStyle name="40 % – Zvýraznění2 6 7 10" xfId="42086"/>
    <cellStyle name="40 % – Zvýraznění2 6 7 11" xfId="42087"/>
    <cellStyle name="40 % – Zvýraznění2 6 7 2" xfId="4067"/>
    <cellStyle name="40 % – Zvýraznění2 6 7 2 2" xfId="9836"/>
    <cellStyle name="40 % – Zvýraznění2 6 7 2 2 2" xfId="25052"/>
    <cellStyle name="40 % – Zvýraznění2 6 7 2 2 3" xfId="55883"/>
    <cellStyle name="40 % – Zvýraznění2 6 7 2 2 4" xfId="55884"/>
    <cellStyle name="40 % – Zvýraznění2 6 7 2 2 5" xfId="55885"/>
    <cellStyle name="40 % – Zvýraznění2 6 7 2 3" xfId="13563"/>
    <cellStyle name="40 % – Zvýraznění2 6 7 2 3 2" xfId="28752"/>
    <cellStyle name="40 % – Zvýraznění2 6 7 2 3 3" xfId="55886"/>
    <cellStyle name="40 % – Zvýraznění2 6 7 2 3 4" xfId="55887"/>
    <cellStyle name="40 % – Zvýraznění2 6 7 2 4" xfId="17360"/>
    <cellStyle name="40 % – Zvýraznění2 6 7 2 4 2" xfId="32541"/>
    <cellStyle name="40 % – Zvýraznění2 6 7 2 5" xfId="36342"/>
    <cellStyle name="40 % – Zvýraznění2 6 7 2 6" xfId="21162"/>
    <cellStyle name="40 % – Zvýraznění2 6 7 2 7" xfId="42088"/>
    <cellStyle name="40 % – Zvýraznění2 6 7 2 8" xfId="42089"/>
    <cellStyle name="40 % – Zvýraznění2 6 7 3" xfId="4068"/>
    <cellStyle name="40 % – Zvýraznění2 6 7 3 2" xfId="9837"/>
    <cellStyle name="40 % – Zvýraznění2 6 7 3 2 2" xfId="25053"/>
    <cellStyle name="40 % – Zvýraznění2 6 7 3 2 3" xfId="55888"/>
    <cellStyle name="40 % – Zvýraznění2 6 7 3 2 4" xfId="55889"/>
    <cellStyle name="40 % – Zvýraznění2 6 7 3 2 5" xfId="55890"/>
    <cellStyle name="40 % – Zvýraznění2 6 7 3 3" xfId="13564"/>
    <cellStyle name="40 % – Zvýraznění2 6 7 3 3 2" xfId="28753"/>
    <cellStyle name="40 % – Zvýraznění2 6 7 3 3 3" xfId="55891"/>
    <cellStyle name="40 % – Zvýraznění2 6 7 3 3 4" xfId="55892"/>
    <cellStyle name="40 % – Zvýraznění2 6 7 3 4" xfId="17361"/>
    <cellStyle name="40 % – Zvýraznění2 6 7 3 4 2" xfId="32542"/>
    <cellStyle name="40 % – Zvýraznění2 6 7 3 5" xfId="36343"/>
    <cellStyle name="40 % – Zvýraznění2 6 7 3 6" xfId="21163"/>
    <cellStyle name="40 % – Zvýraznění2 6 7 3 7" xfId="42090"/>
    <cellStyle name="40 % – Zvýraznění2 6 7 3 8" xfId="42091"/>
    <cellStyle name="40 % – Zvýraznění2 6 7 4" xfId="4069"/>
    <cellStyle name="40 % – Zvýraznění2 6 7 4 2" xfId="9838"/>
    <cellStyle name="40 % – Zvýraznění2 6 7 4 2 2" xfId="25054"/>
    <cellStyle name="40 % – Zvýraznění2 6 7 4 2 3" xfId="55893"/>
    <cellStyle name="40 % – Zvýraznění2 6 7 4 2 4" xfId="55894"/>
    <cellStyle name="40 % – Zvýraznění2 6 7 4 2 5" xfId="55895"/>
    <cellStyle name="40 % – Zvýraznění2 6 7 4 3" xfId="13565"/>
    <cellStyle name="40 % – Zvýraznění2 6 7 4 3 2" xfId="28754"/>
    <cellStyle name="40 % – Zvýraznění2 6 7 4 3 3" xfId="55896"/>
    <cellStyle name="40 % – Zvýraznění2 6 7 4 3 4" xfId="55897"/>
    <cellStyle name="40 % – Zvýraznění2 6 7 4 4" xfId="17362"/>
    <cellStyle name="40 % – Zvýraznění2 6 7 4 4 2" xfId="32543"/>
    <cellStyle name="40 % – Zvýraznění2 6 7 4 5" xfId="36344"/>
    <cellStyle name="40 % – Zvýraznění2 6 7 4 6" xfId="21164"/>
    <cellStyle name="40 % – Zvýraznění2 6 7 4 7" xfId="42092"/>
    <cellStyle name="40 % – Zvýraznění2 6 7 4 8" xfId="42093"/>
    <cellStyle name="40 % – Zvýraznění2 6 7 5" xfId="8380"/>
    <cellStyle name="40 % – Zvýraznění2 6 7 5 2" xfId="23596"/>
    <cellStyle name="40 % – Zvýraznění2 6 7 5 3" xfId="55898"/>
    <cellStyle name="40 % – Zvýraznění2 6 7 5 4" xfId="55899"/>
    <cellStyle name="40 % – Zvýraznění2 6 7 5 5" xfId="55900"/>
    <cellStyle name="40 % – Zvýraznění2 6 7 6" xfId="13562"/>
    <cellStyle name="40 % – Zvýraznění2 6 7 6 2" xfId="28751"/>
    <cellStyle name="40 % – Zvýraznění2 6 7 6 3" xfId="55901"/>
    <cellStyle name="40 % – Zvýraznění2 6 7 6 4" xfId="55902"/>
    <cellStyle name="40 % – Zvýraznění2 6 7 7" xfId="17359"/>
    <cellStyle name="40 % – Zvýraznění2 6 7 7 2" xfId="32540"/>
    <cellStyle name="40 % – Zvýraznění2 6 7 8" xfId="36341"/>
    <cellStyle name="40 % – Zvýraznění2 6 7 9" xfId="21161"/>
    <cellStyle name="40 % – Zvýraznění2 6 8" xfId="4070"/>
    <cellStyle name="40 % – Zvýraznění2 6 8 2" xfId="9839"/>
    <cellStyle name="40 % – Zvýraznění2 6 8 2 2" xfId="25055"/>
    <cellStyle name="40 % – Zvýraznění2 6 8 2 3" xfId="55903"/>
    <cellStyle name="40 % – Zvýraznění2 6 8 2 4" xfId="55904"/>
    <cellStyle name="40 % – Zvýraznění2 6 8 2 5" xfId="55905"/>
    <cellStyle name="40 % – Zvýraznění2 6 8 3" xfId="13566"/>
    <cellStyle name="40 % – Zvýraznění2 6 8 3 2" xfId="28755"/>
    <cellStyle name="40 % – Zvýraznění2 6 8 3 3" xfId="55906"/>
    <cellStyle name="40 % – Zvýraznění2 6 8 3 4" xfId="55907"/>
    <cellStyle name="40 % – Zvýraznění2 6 8 4" xfId="17363"/>
    <cellStyle name="40 % – Zvýraznění2 6 8 4 2" xfId="32544"/>
    <cellStyle name="40 % – Zvýraznění2 6 8 5" xfId="36345"/>
    <cellStyle name="40 % – Zvýraznění2 6 8 6" xfId="21165"/>
    <cellStyle name="40 % – Zvýraznění2 6 8 7" xfId="42094"/>
    <cellStyle name="40 % – Zvýraznění2 6 8 8" xfId="42095"/>
    <cellStyle name="40 % – Zvýraznění2 6 9" xfId="4071"/>
    <cellStyle name="40 % – Zvýraznění2 6 9 2" xfId="9840"/>
    <cellStyle name="40 % – Zvýraznění2 6 9 2 2" xfId="25056"/>
    <cellStyle name="40 % – Zvýraznění2 6 9 2 3" xfId="55908"/>
    <cellStyle name="40 % – Zvýraznění2 6 9 2 4" xfId="55909"/>
    <cellStyle name="40 % – Zvýraznění2 6 9 2 5" xfId="55910"/>
    <cellStyle name="40 % – Zvýraznění2 6 9 3" xfId="13567"/>
    <cellStyle name="40 % – Zvýraznění2 6 9 3 2" xfId="28756"/>
    <cellStyle name="40 % – Zvýraznění2 6 9 3 3" xfId="55911"/>
    <cellStyle name="40 % – Zvýraznění2 6 9 3 4" xfId="55912"/>
    <cellStyle name="40 % – Zvýraznění2 6 9 4" xfId="17364"/>
    <cellStyle name="40 % – Zvýraznění2 6 9 4 2" xfId="32545"/>
    <cellStyle name="40 % – Zvýraznění2 6 9 5" xfId="36346"/>
    <cellStyle name="40 % – Zvýraznění2 6 9 6" xfId="21166"/>
    <cellStyle name="40 % – Zvýraznění2 6 9 7" xfId="42096"/>
    <cellStyle name="40 % – Zvýraznění2 6 9 8" xfId="42097"/>
    <cellStyle name="40 % – Zvýraznění2 7" xfId="511"/>
    <cellStyle name="40 % – Zvýraznění2 7 10" xfId="19194"/>
    <cellStyle name="40 % – Zvýraznění2 7 11" xfId="42098"/>
    <cellStyle name="40 % – Zvýraznění2 7 12" xfId="42099"/>
    <cellStyle name="40 % – Zvýraznění2 7 2" xfId="4072"/>
    <cellStyle name="40 % – Zvýraznění2 7 2 2" xfId="9841"/>
    <cellStyle name="40 % – Zvýraznění2 7 2 2 2" xfId="25057"/>
    <cellStyle name="40 % – Zvýraznění2 7 2 2 3" xfId="55913"/>
    <cellStyle name="40 % – Zvýraznění2 7 2 2 4" xfId="55914"/>
    <cellStyle name="40 % – Zvýraznění2 7 2 2 5" xfId="55915"/>
    <cellStyle name="40 % – Zvýraznění2 7 2 3" xfId="13568"/>
    <cellStyle name="40 % – Zvýraznění2 7 2 3 2" xfId="28757"/>
    <cellStyle name="40 % – Zvýraznění2 7 2 3 3" xfId="55916"/>
    <cellStyle name="40 % – Zvýraznění2 7 2 3 4" xfId="55917"/>
    <cellStyle name="40 % – Zvýraznění2 7 2 4" xfId="17365"/>
    <cellStyle name="40 % – Zvýraznění2 7 2 4 2" xfId="32546"/>
    <cellStyle name="40 % – Zvýraznění2 7 2 5" xfId="36347"/>
    <cellStyle name="40 % – Zvýraznění2 7 2 6" xfId="21167"/>
    <cellStyle name="40 % – Zvýraznění2 7 2 7" xfId="42100"/>
    <cellStyle name="40 % – Zvýraznění2 7 2 8" xfId="42101"/>
    <cellStyle name="40 % – Zvýraznění2 7 3" xfId="4073"/>
    <cellStyle name="40 % – Zvýraznění2 7 3 2" xfId="9842"/>
    <cellStyle name="40 % – Zvýraznění2 7 3 2 2" xfId="25058"/>
    <cellStyle name="40 % – Zvýraznění2 7 3 2 3" xfId="55918"/>
    <cellStyle name="40 % – Zvýraznění2 7 3 2 4" xfId="55919"/>
    <cellStyle name="40 % – Zvýraznění2 7 3 2 5" xfId="55920"/>
    <cellStyle name="40 % – Zvýraznění2 7 3 3" xfId="13569"/>
    <cellStyle name="40 % – Zvýraznění2 7 3 3 2" xfId="28758"/>
    <cellStyle name="40 % – Zvýraznění2 7 3 3 3" xfId="55921"/>
    <cellStyle name="40 % – Zvýraznění2 7 3 3 4" xfId="55922"/>
    <cellStyle name="40 % – Zvýraznění2 7 3 4" xfId="17366"/>
    <cellStyle name="40 % – Zvýraznění2 7 3 4 2" xfId="32547"/>
    <cellStyle name="40 % – Zvýraznění2 7 3 5" xfId="36348"/>
    <cellStyle name="40 % – Zvýraznění2 7 3 6" xfId="21168"/>
    <cellStyle name="40 % – Zvýraznění2 7 3 7" xfId="42102"/>
    <cellStyle name="40 % – Zvýraznění2 7 3 8" xfId="42103"/>
    <cellStyle name="40 % – Zvýraznění2 7 4" xfId="4074"/>
    <cellStyle name="40 % – Zvýraznění2 7 4 2" xfId="9843"/>
    <cellStyle name="40 % – Zvýraznění2 7 4 2 2" xfId="25059"/>
    <cellStyle name="40 % – Zvýraznění2 7 4 2 3" xfId="55923"/>
    <cellStyle name="40 % – Zvýraznění2 7 4 2 4" xfId="55924"/>
    <cellStyle name="40 % – Zvýraznění2 7 4 2 5" xfId="55925"/>
    <cellStyle name="40 % – Zvýraznění2 7 4 3" xfId="13570"/>
    <cellStyle name="40 % – Zvýraznění2 7 4 3 2" xfId="28759"/>
    <cellStyle name="40 % – Zvýraznění2 7 4 3 3" xfId="55926"/>
    <cellStyle name="40 % – Zvýraznění2 7 4 3 4" xfId="55927"/>
    <cellStyle name="40 % – Zvýraznění2 7 4 4" xfId="17367"/>
    <cellStyle name="40 % – Zvýraznění2 7 4 4 2" xfId="32548"/>
    <cellStyle name="40 % – Zvýraznění2 7 4 5" xfId="36349"/>
    <cellStyle name="40 % – Zvýraznění2 7 4 6" xfId="21169"/>
    <cellStyle name="40 % – Zvýraznění2 7 4 7" xfId="42104"/>
    <cellStyle name="40 % – Zvýraznění2 7 4 8" xfId="42105"/>
    <cellStyle name="40 % – Zvýraznění2 7 5" xfId="4075"/>
    <cellStyle name="40 % – Zvýraznění2 7 5 2" xfId="11204"/>
    <cellStyle name="40 % – Zvýraznění2 7 5 2 2" xfId="26404"/>
    <cellStyle name="40 % – Zvýraznění2 7 5 2 3" xfId="55928"/>
    <cellStyle name="40 % – Zvýraznění2 7 5 2 4" xfId="55929"/>
    <cellStyle name="40 % – Zvýraznění2 7 5 2 5" xfId="55930"/>
    <cellStyle name="40 % – Zvýraznění2 7 5 3" xfId="13571"/>
    <cellStyle name="40 % – Zvýraznění2 7 5 3 2" xfId="28760"/>
    <cellStyle name="40 % – Zvýraznění2 7 5 3 3" xfId="55931"/>
    <cellStyle name="40 % – Zvýraznění2 7 5 3 4" xfId="55932"/>
    <cellStyle name="40 % – Zvýraznění2 7 5 4" xfId="17368"/>
    <cellStyle name="40 % – Zvýraznění2 7 5 4 2" xfId="32549"/>
    <cellStyle name="40 % – Zvýraznění2 7 5 5" xfId="36350"/>
    <cellStyle name="40 % – Zvýraznění2 7 5 6" xfId="21170"/>
    <cellStyle name="40 % – Zvýraznění2 7 5 7" xfId="42106"/>
    <cellStyle name="40 % – Zvýraznění2 7 5 8" xfId="42107"/>
    <cellStyle name="40 % – Zvýraznění2 7 6" xfId="7686"/>
    <cellStyle name="40 % – Zvýraznění2 7 6 2" xfId="22905"/>
    <cellStyle name="40 % – Zvýraznění2 7 6 3" xfId="55933"/>
    <cellStyle name="40 % – Zvýraznění2 7 6 4" xfId="55934"/>
    <cellStyle name="40 % – Zvýraznění2 7 6 5" xfId="55935"/>
    <cellStyle name="40 % – Zvýraznění2 7 7" xfId="11588"/>
    <cellStyle name="40 % – Zvýraznění2 7 7 2" xfId="26784"/>
    <cellStyle name="40 % – Zvýraznění2 7 7 3" xfId="55936"/>
    <cellStyle name="40 % – Zvýraznění2 7 7 4" xfId="55937"/>
    <cellStyle name="40 % – Zvýraznění2 7 8" xfId="15388"/>
    <cellStyle name="40 % – Zvýraznění2 7 8 2" xfId="30569"/>
    <cellStyle name="40 % – Zvýraznění2 7 9" xfId="34374"/>
    <cellStyle name="40 % – Zvýraznění2 8" xfId="4076"/>
    <cellStyle name="40 % – Zvýraznění2 8 2" xfId="4077"/>
    <cellStyle name="40 % – Zvýraznění2 8 2 2" xfId="7932"/>
    <cellStyle name="40 % – Zvýraznění2 8 2 2 2" xfId="23149"/>
    <cellStyle name="40 % – Zvýraznění2 8 2 2 3" xfId="55938"/>
    <cellStyle name="40 % – Zvýraznění2 8 2 2 4" xfId="55939"/>
    <cellStyle name="40 % – Zvýraznění2 8 2 2 5" xfId="55940"/>
    <cellStyle name="40 % – Zvýraznění2 8 2 3" xfId="13572"/>
    <cellStyle name="40 % – Zvýraznění2 8 2 3 2" xfId="28761"/>
    <cellStyle name="40 % – Zvýraznění2 8 2 3 3" xfId="55941"/>
    <cellStyle name="40 % – Zvýraznění2 8 2 3 4" xfId="55942"/>
    <cellStyle name="40 % – Zvýraznění2 8 2 4" xfId="17369"/>
    <cellStyle name="40 % – Zvýraznění2 8 2 4 2" xfId="32550"/>
    <cellStyle name="40 % – Zvýraznění2 8 2 5" xfId="36351"/>
    <cellStyle name="40 % – Zvýraznění2 8 2 6" xfId="21171"/>
    <cellStyle name="40 % – Zvýraznění2 8 2 7" xfId="42108"/>
    <cellStyle name="40 % – Zvýraznění2 8 2 8" xfId="42109"/>
    <cellStyle name="40 % – Zvýraznění2 8 3" xfId="4078"/>
    <cellStyle name="40 % – Zvýraznění2 8 3 2" xfId="9844"/>
    <cellStyle name="40 % – Zvýraznění2 8 3 2 2" xfId="25060"/>
    <cellStyle name="40 % – Zvýraznění2 8 3 2 3" xfId="55943"/>
    <cellStyle name="40 % – Zvýraznění2 8 3 2 4" xfId="55944"/>
    <cellStyle name="40 % – Zvýraznění2 8 3 2 5" xfId="55945"/>
    <cellStyle name="40 % – Zvýraznění2 8 3 3" xfId="13573"/>
    <cellStyle name="40 % – Zvýraznění2 8 3 3 2" xfId="28762"/>
    <cellStyle name="40 % – Zvýraznění2 8 3 3 3" xfId="55946"/>
    <cellStyle name="40 % – Zvýraznění2 8 3 3 4" xfId="55947"/>
    <cellStyle name="40 % – Zvýraznění2 8 3 4" xfId="17370"/>
    <cellStyle name="40 % – Zvýraznění2 8 3 4 2" xfId="32551"/>
    <cellStyle name="40 % – Zvýraznění2 8 3 5" xfId="36352"/>
    <cellStyle name="40 % – Zvýraznění2 8 3 6" xfId="21172"/>
    <cellStyle name="40 % – Zvýraznění2 8 3 7" xfId="42110"/>
    <cellStyle name="40 % – Zvýraznění2 8 3 8" xfId="42111"/>
    <cellStyle name="40 % – Zvýraznění2 8 4" xfId="4079"/>
    <cellStyle name="40 % – Zvýraznění2 8 4 2" xfId="9845"/>
    <cellStyle name="40 % – Zvýraznění2 8 4 2 2" xfId="25061"/>
    <cellStyle name="40 % – Zvýraznění2 8 4 2 3" xfId="55948"/>
    <cellStyle name="40 % – Zvýraznění2 8 4 2 4" xfId="55949"/>
    <cellStyle name="40 % – Zvýraznění2 8 4 2 5" xfId="55950"/>
    <cellStyle name="40 % – Zvýraznění2 8 4 3" xfId="13574"/>
    <cellStyle name="40 % – Zvýraznění2 8 4 3 2" xfId="28763"/>
    <cellStyle name="40 % – Zvýraznění2 8 4 3 3" xfId="55951"/>
    <cellStyle name="40 % – Zvýraznění2 8 4 3 4" xfId="55952"/>
    <cellStyle name="40 % – Zvýraznění2 8 4 4" xfId="17371"/>
    <cellStyle name="40 % – Zvýraznění2 8 4 4 2" xfId="32552"/>
    <cellStyle name="40 % – Zvýraznění2 8 4 5" xfId="36353"/>
    <cellStyle name="40 % – Zvýraznění2 8 4 6" xfId="21173"/>
    <cellStyle name="40 % – Zvýraznění2 8 4 7" xfId="42112"/>
    <cellStyle name="40 % – Zvýraznění2 8 4 8" xfId="42113"/>
    <cellStyle name="40 % – Zvýraznění2 8 5" xfId="4080"/>
    <cellStyle name="40 % – Zvýraznění2 9" xfId="4081"/>
    <cellStyle name="40 % – Zvýraznění2 9 10" xfId="42114"/>
    <cellStyle name="40 % – Zvýraznění2 9 11" xfId="42115"/>
    <cellStyle name="40 % – Zvýraznění2 9 2" xfId="4082"/>
    <cellStyle name="40 % – Zvýraznění2 9 2 2" xfId="9846"/>
    <cellStyle name="40 % – Zvýraznění2 9 2 2 2" xfId="25062"/>
    <cellStyle name="40 % – Zvýraznění2 9 2 2 3" xfId="55953"/>
    <cellStyle name="40 % – Zvýraznění2 9 2 2 4" xfId="55954"/>
    <cellStyle name="40 % – Zvýraznění2 9 2 2 5" xfId="55955"/>
    <cellStyle name="40 % – Zvýraznění2 9 2 3" xfId="13576"/>
    <cellStyle name="40 % – Zvýraznění2 9 2 3 2" xfId="28765"/>
    <cellStyle name="40 % – Zvýraznění2 9 2 3 3" xfId="55956"/>
    <cellStyle name="40 % – Zvýraznění2 9 2 3 4" xfId="55957"/>
    <cellStyle name="40 % – Zvýraznění2 9 2 4" xfId="17373"/>
    <cellStyle name="40 % – Zvýraznění2 9 2 4 2" xfId="32554"/>
    <cellStyle name="40 % – Zvýraznění2 9 2 5" xfId="36355"/>
    <cellStyle name="40 % – Zvýraznění2 9 2 6" xfId="21175"/>
    <cellStyle name="40 % – Zvýraznění2 9 2 7" xfId="42116"/>
    <cellStyle name="40 % – Zvýraznění2 9 2 8" xfId="42117"/>
    <cellStyle name="40 % – Zvýraznění2 9 3" xfId="4083"/>
    <cellStyle name="40 % – Zvýraznění2 9 3 2" xfId="9847"/>
    <cellStyle name="40 % – Zvýraznění2 9 3 2 2" xfId="25063"/>
    <cellStyle name="40 % – Zvýraznění2 9 3 2 3" xfId="55958"/>
    <cellStyle name="40 % – Zvýraznění2 9 3 2 4" xfId="55959"/>
    <cellStyle name="40 % – Zvýraznění2 9 3 2 5" xfId="55960"/>
    <cellStyle name="40 % – Zvýraznění2 9 3 3" xfId="13577"/>
    <cellStyle name="40 % – Zvýraznění2 9 3 3 2" xfId="28766"/>
    <cellStyle name="40 % – Zvýraznění2 9 3 3 3" xfId="55961"/>
    <cellStyle name="40 % – Zvýraznění2 9 3 3 4" xfId="55962"/>
    <cellStyle name="40 % – Zvýraznění2 9 3 4" xfId="17374"/>
    <cellStyle name="40 % – Zvýraznění2 9 3 4 2" xfId="32555"/>
    <cellStyle name="40 % – Zvýraznění2 9 3 5" xfId="36356"/>
    <cellStyle name="40 % – Zvýraznění2 9 3 6" xfId="21176"/>
    <cellStyle name="40 % – Zvýraznění2 9 3 7" xfId="42118"/>
    <cellStyle name="40 % – Zvýraznění2 9 3 8" xfId="42119"/>
    <cellStyle name="40 % – Zvýraznění2 9 4" xfId="4084"/>
    <cellStyle name="40 % – Zvýraznění2 9 4 2" xfId="9848"/>
    <cellStyle name="40 % – Zvýraznění2 9 4 2 2" xfId="25064"/>
    <cellStyle name="40 % – Zvýraznění2 9 4 2 3" xfId="55963"/>
    <cellStyle name="40 % – Zvýraznění2 9 4 2 4" xfId="55964"/>
    <cellStyle name="40 % – Zvýraznění2 9 4 2 5" xfId="55965"/>
    <cellStyle name="40 % – Zvýraznění2 9 4 3" xfId="13578"/>
    <cellStyle name="40 % – Zvýraznění2 9 4 3 2" xfId="28767"/>
    <cellStyle name="40 % – Zvýraznění2 9 4 3 3" xfId="55966"/>
    <cellStyle name="40 % – Zvýraznění2 9 4 3 4" xfId="55967"/>
    <cellStyle name="40 % – Zvýraznění2 9 4 4" xfId="17375"/>
    <cellStyle name="40 % – Zvýraznění2 9 4 4 2" xfId="32556"/>
    <cellStyle name="40 % – Zvýraznění2 9 4 5" xfId="36357"/>
    <cellStyle name="40 % – Zvýraznění2 9 4 6" xfId="21177"/>
    <cellStyle name="40 % – Zvýraznění2 9 4 7" xfId="42120"/>
    <cellStyle name="40 % – Zvýraznění2 9 4 8" xfId="42121"/>
    <cellStyle name="40 % – Zvýraznění2 9 5" xfId="8009"/>
    <cellStyle name="40 % – Zvýraznění2 9 5 2" xfId="23226"/>
    <cellStyle name="40 % – Zvýraznění2 9 5 3" xfId="55968"/>
    <cellStyle name="40 % – Zvýraznění2 9 5 4" xfId="55969"/>
    <cellStyle name="40 % – Zvýraznění2 9 5 5" xfId="55970"/>
    <cellStyle name="40 % – Zvýraznění2 9 6" xfId="13575"/>
    <cellStyle name="40 % – Zvýraznění2 9 6 2" xfId="28764"/>
    <cellStyle name="40 % – Zvýraznění2 9 6 3" xfId="55971"/>
    <cellStyle name="40 % – Zvýraznění2 9 6 4" xfId="55972"/>
    <cellStyle name="40 % – Zvýraznění2 9 7" xfId="17372"/>
    <cellStyle name="40 % – Zvýraznění2 9 7 2" xfId="32553"/>
    <cellStyle name="40 % – Zvýraznění2 9 8" xfId="36354"/>
    <cellStyle name="40 % – Zvýraznění2 9 9" xfId="21174"/>
    <cellStyle name="40 % – Zvýraznění3" xfId="17" builtinId="39" customBuiltin="1"/>
    <cellStyle name="40 % – Zvýraznění3 10" xfId="4085"/>
    <cellStyle name="40 % – Zvýraznění3 10 10" xfId="42122"/>
    <cellStyle name="40 % – Zvýraznění3 10 11" xfId="42123"/>
    <cellStyle name="40 % – Zvýraznění3 10 2" xfId="4086"/>
    <cellStyle name="40 % – Zvýraznění3 10 2 2" xfId="9849"/>
    <cellStyle name="40 % – Zvýraznění3 10 2 2 2" xfId="25065"/>
    <cellStyle name="40 % – Zvýraznění3 10 2 2 3" xfId="55973"/>
    <cellStyle name="40 % – Zvýraznění3 10 2 2 4" xfId="55974"/>
    <cellStyle name="40 % – Zvýraznění3 10 2 2 5" xfId="55975"/>
    <cellStyle name="40 % – Zvýraznění3 10 2 3" xfId="13580"/>
    <cellStyle name="40 % – Zvýraznění3 10 2 3 2" xfId="28769"/>
    <cellStyle name="40 % – Zvýraznění3 10 2 3 3" xfId="55976"/>
    <cellStyle name="40 % – Zvýraznění3 10 2 3 4" xfId="55977"/>
    <cellStyle name="40 % – Zvýraznění3 10 2 4" xfId="17377"/>
    <cellStyle name="40 % – Zvýraznění3 10 2 4 2" xfId="32558"/>
    <cellStyle name="40 % – Zvýraznění3 10 2 5" xfId="36359"/>
    <cellStyle name="40 % – Zvýraznění3 10 2 6" xfId="21179"/>
    <cellStyle name="40 % – Zvýraznění3 10 2 7" xfId="42124"/>
    <cellStyle name="40 % – Zvýraznění3 10 2 8" xfId="42125"/>
    <cellStyle name="40 % – Zvýraznění3 10 3" xfId="4087"/>
    <cellStyle name="40 % – Zvýraznění3 10 3 2" xfId="9850"/>
    <cellStyle name="40 % – Zvýraznění3 10 3 2 2" xfId="25066"/>
    <cellStyle name="40 % – Zvýraznění3 10 3 2 3" xfId="55978"/>
    <cellStyle name="40 % – Zvýraznění3 10 3 2 4" xfId="55979"/>
    <cellStyle name="40 % – Zvýraznění3 10 3 2 5" xfId="55980"/>
    <cellStyle name="40 % – Zvýraznění3 10 3 3" xfId="13581"/>
    <cellStyle name="40 % – Zvýraznění3 10 3 3 2" xfId="28770"/>
    <cellStyle name="40 % – Zvýraznění3 10 3 3 3" xfId="55981"/>
    <cellStyle name="40 % – Zvýraznění3 10 3 3 4" xfId="55982"/>
    <cellStyle name="40 % – Zvýraznění3 10 3 4" xfId="17378"/>
    <cellStyle name="40 % – Zvýraznění3 10 3 4 2" xfId="32559"/>
    <cellStyle name="40 % – Zvýraznění3 10 3 5" xfId="36360"/>
    <cellStyle name="40 % – Zvýraznění3 10 3 6" xfId="21180"/>
    <cellStyle name="40 % – Zvýraznění3 10 3 7" xfId="42126"/>
    <cellStyle name="40 % – Zvýraznění3 10 3 8" xfId="42127"/>
    <cellStyle name="40 % – Zvýraznění3 10 4" xfId="4088"/>
    <cellStyle name="40 % – Zvýraznění3 10 4 2" xfId="9851"/>
    <cellStyle name="40 % – Zvýraznění3 10 4 2 2" xfId="25067"/>
    <cellStyle name="40 % – Zvýraznění3 10 4 2 3" xfId="55983"/>
    <cellStyle name="40 % – Zvýraznění3 10 4 2 4" xfId="55984"/>
    <cellStyle name="40 % – Zvýraznění3 10 4 2 5" xfId="55985"/>
    <cellStyle name="40 % – Zvýraznění3 10 4 3" xfId="13582"/>
    <cellStyle name="40 % – Zvýraznění3 10 4 3 2" xfId="28771"/>
    <cellStyle name="40 % – Zvýraznění3 10 4 3 3" xfId="55986"/>
    <cellStyle name="40 % – Zvýraznění3 10 4 3 4" xfId="55987"/>
    <cellStyle name="40 % – Zvýraznění3 10 4 4" xfId="17379"/>
    <cellStyle name="40 % – Zvýraznění3 10 4 4 2" xfId="32560"/>
    <cellStyle name="40 % – Zvýraznění3 10 4 5" xfId="36361"/>
    <cellStyle name="40 % – Zvýraznění3 10 4 6" xfId="21181"/>
    <cellStyle name="40 % – Zvýraznění3 10 4 7" xfId="42128"/>
    <cellStyle name="40 % – Zvýraznění3 10 4 8" xfId="42129"/>
    <cellStyle name="40 % – Zvýraznění3 10 5" xfId="8187"/>
    <cellStyle name="40 % – Zvýraznění3 10 5 2" xfId="23403"/>
    <cellStyle name="40 % – Zvýraznění3 10 5 3" xfId="55988"/>
    <cellStyle name="40 % – Zvýraznění3 10 5 4" xfId="55989"/>
    <cellStyle name="40 % – Zvýraznění3 10 5 5" xfId="55990"/>
    <cellStyle name="40 % – Zvýraznění3 10 6" xfId="13579"/>
    <cellStyle name="40 % – Zvýraznění3 10 6 2" xfId="28768"/>
    <cellStyle name="40 % – Zvýraznění3 10 6 3" xfId="55991"/>
    <cellStyle name="40 % – Zvýraznění3 10 6 4" xfId="55992"/>
    <cellStyle name="40 % – Zvýraznění3 10 7" xfId="17376"/>
    <cellStyle name="40 % – Zvýraznění3 10 7 2" xfId="32557"/>
    <cellStyle name="40 % – Zvýraznění3 10 8" xfId="36358"/>
    <cellStyle name="40 % – Zvýraznění3 10 9" xfId="21178"/>
    <cellStyle name="40 % – Zvýraznění3 11" xfId="4089"/>
    <cellStyle name="40 % – Zvýraznění3 11 10" xfId="42130"/>
    <cellStyle name="40 % – Zvýraznění3 11 11" xfId="42131"/>
    <cellStyle name="40 % – Zvýraznění3 11 2" xfId="4090"/>
    <cellStyle name="40 % – Zvýraznění3 11 2 2" xfId="9852"/>
    <cellStyle name="40 % – Zvýraznění3 11 2 2 2" xfId="25068"/>
    <cellStyle name="40 % – Zvýraznění3 11 2 2 3" xfId="55993"/>
    <cellStyle name="40 % – Zvýraznění3 11 2 2 4" xfId="55994"/>
    <cellStyle name="40 % – Zvýraznění3 11 2 2 5" xfId="55995"/>
    <cellStyle name="40 % – Zvýraznění3 11 2 3" xfId="13584"/>
    <cellStyle name="40 % – Zvýraznění3 11 2 3 2" xfId="28773"/>
    <cellStyle name="40 % – Zvýraznění3 11 2 3 3" xfId="55996"/>
    <cellStyle name="40 % – Zvýraznění3 11 2 3 4" xfId="55997"/>
    <cellStyle name="40 % – Zvýraznění3 11 2 4" xfId="17381"/>
    <cellStyle name="40 % – Zvýraznění3 11 2 4 2" xfId="32562"/>
    <cellStyle name="40 % – Zvýraznění3 11 2 5" xfId="36363"/>
    <cellStyle name="40 % – Zvýraznění3 11 2 6" xfId="21183"/>
    <cellStyle name="40 % – Zvýraznění3 11 2 7" xfId="42132"/>
    <cellStyle name="40 % – Zvýraznění3 11 2 8" xfId="42133"/>
    <cellStyle name="40 % – Zvýraznění3 11 3" xfId="4091"/>
    <cellStyle name="40 % – Zvýraznění3 11 3 2" xfId="9853"/>
    <cellStyle name="40 % – Zvýraznění3 11 3 2 2" xfId="25069"/>
    <cellStyle name="40 % – Zvýraznění3 11 3 2 3" xfId="55998"/>
    <cellStyle name="40 % – Zvýraznění3 11 3 2 4" xfId="55999"/>
    <cellStyle name="40 % – Zvýraznění3 11 3 2 5" xfId="56000"/>
    <cellStyle name="40 % – Zvýraznění3 11 3 3" xfId="13585"/>
    <cellStyle name="40 % – Zvýraznění3 11 3 3 2" xfId="28774"/>
    <cellStyle name="40 % – Zvýraznění3 11 3 3 3" xfId="56001"/>
    <cellStyle name="40 % – Zvýraznění3 11 3 3 4" xfId="56002"/>
    <cellStyle name="40 % – Zvýraznění3 11 3 4" xfId="17382"/>
    <cellStyle name="40 % – Zvýraznění3 11 3 4 2" xfId="32563"/>
    <cellStyle name="40 % – Zvýraznění3 11 3 5" xfId="36364"/>
    <cellStyle name="40 % – Zvýraznění3 11 3 6" xfId="21184"/>
    <cellStyle name="40 % – Zvýraznění3 11 3 7" xfId="42134"/>
    <cellStyle name="40 % – Zvýraznění3 11 3 8" xfId="42135"/>
    <cellStyle name="40 % – Zvýraznění3 11 4" xfId="4092"/>
    <cellStyle name="40 % – Zvýraznění3 11 4 2" xfId="9854"/>
    <cellStyle name="40 % – Zvýraznění3 11 4 2 2" xfId="25070"/>
    <cellStyle name="40 % – Zvýraznění3 11 4 2 3" xfId="56003"/>
    <cellStyle name="40 % – Zvýraznění3 11 4 2 4" xfId="56004"/>
    <cellStyle name="40 % – Zvýraznění3 11 4 2 5" xfId="56005"/>
    <cellStyle name="40 % – Zvýraznění3 11 4 3" xfId="13586"/>
    <cellStyle name="40 % – Zvýraznění3 11 4 3 2" xfId="28775"/>
    <cellStyle name="40 % – Zvýraznění3 11 4 3 3" xfId="56006"/>
    <cellStyle name="40 % – Zvýraznění3 11 4 3 4" xfId="56007"/>
    <cellStyle name="40 % – Zvýraznění3 11 4 4" xfId="17383"/>
    <cellStyle name="40 % – Zvýraznění3 11 4 4 2" xfId="32564"/>
    <cellStyle name="40 % – Zvýraznění3 11 4 5" xfId="36365"/>
    <cellStyle name="40 % – Zvýraznění3 11 4 6" xfId="21185"/>
    <cellStyle name="40 % – Zvýraznění3 11 4 7" xfId="42136"/>
    <cellStyle name="40 % – Zvýraznění3 11 4 8" xfId="42137"/>
    <cellStyle name="40 % – Zvýraznění3 11 5" xfId="8281"/>
    <cellStyle name="40 % – Zvýraznění3 11 5 2" xfId="23497"/>
    <cellStyle name="40 % – Zvýraznění3 11 5 3" xfId="56008"/>
    <cellStyle name="40 % – Zvýraznění3 11 5 4" xfId="56009"/>
    <cellStyle name="40 % – Zvýraznění3 11 5 5" xfId="56010"/>
    <cellStyle name="40 % – Zvýraznění3 11 6" xfId="13583"/>
    <cellStyle name="40 % – Zvýraznění3 11 6 2" xfId="28772"/>
    <cellStyle name="40 % – Zvýraznění3 11 6 3" xfId="56011"/>
    <cellStyle name="40 % – Zvýraznění3 11 6 4" xfId="56012"/>
    <cellStyle name="40 % – Zvýraznění3 11 7" xfId="17380"/>
    <cellStyle name="40 % – Zvýraznění3 11 7 2" xfId="32561"/>
    <cellStyle name="40 % – Zvýraznění3 11 8" xfId="36362"/>
    <cellStyle name="40 % – Zvýraznění3 11 9" xfId="21182"/>
    <cellStyle name="40 % – Zvýraznění3 12" xfId="4093"/>
    <cellStyle name="40 % – Zvýraznění3 12 10" xfId="42138"/>
    <cellStyle name="40 % – Zvýraznění3 12 11" xfId="42139"/>
    <cellStyle name="40 % – Zvýraznění3 12 2" xfId="4094"/>
    <cellStyle name="40 % – Zvýraznění3 12 2 2" xfId="9855"/>
    <cellStyle name="40 % – Zvýraznění3 12 2 2 2" xfId="25071"/>
    <cellStyle name="40 % – Zvýraznění3 12 2 2 3" xfId="56013"/>
    <cellStyle name="40 % – Zvýraznění3 12 2 2 4" xfId="56014"/>
    <cellStyle name="40 % – Zvýraznění3 12 2 2 5" xfId="56015"/>
    <cellStyle name="40 % – Zvýraznění3 12 2 3" xfId="13588"/>
    <cellStyle name="40 % – Zvýraznění3 12 2 3 2" xfId="28777"/>
    <cellStyle name="40 % – Zvýraznění3 12 2 3 3" xfId="56016"/>
    <cellStyle name="40 % – Zvýraznění3 12 2 3 4" xfId="56017"/>
    <cellStyle name="40 % – Zvýraznění3 12 2 4" xfId="17385"/>
    <cellStyle name="40 % – Zvýraznění3 12 2 4 2" xfId="32566"/>
    <cellStyle name="40 % – Zvýraznění3 12 2 5" xfId="36367"/>
    <cellStyle name="40 % – Zvýraznění3 12 2 6" xfId="21187"/>
    <cellStyle name="40 % – Zvýraznění3 12 2 7" xfId="42140"/>
    <cellStyle name="40 % – Zvýraznění3 12 2 8" xfId="42141"/>
    <cellStyle name="40 % – Zvýraznění3 12 3" xfId="4095"/>
    <cellStyle name="40 % – Zvýraznění3 12 3 2" xfId="9856"/>
    <cellStyle name="40 % – Zvýraznění3 12 3 2 2" xfId="25072"/>
    <cellStyle name="40 % – Zvýraznění3 12 3 2 3" xfId="56018"/>
    <cellStyle name="40 % – Zvýraznění3 12 3 2 4" xfId="56019"/>
    <cellStyle name="40 % – Zvýraznění3 12 3 2 5" xfId="56020"/>
    <cellStyle name="40 % – Zvýraznění3 12 3 3" xfId="13589"/>
    <cellStyle name="40 % – Zvýraznění3 12 3 3 2" xfId="28778"/>
    <cellStyle name="40 % – Zvýraznění3 12 3 3 3" xfId="56021"/>
    <cellStyle name="40 % – Zvýraznění3 12 3 3 4" xfId="56022"/>
    <cellStyle name="40 % – Zvýraznění3 12 3 4" xfId="17386"/>
    <cellStyle name="40 % – Zvýraznění3 12 3 4 2" xfId="32567"/>
    <cellStyle name="40 % – Zvýraznění3 12 3 5" xfId="36368"/>
    <cellStyle name="40 % – Zvýraznění3 12 3 6" xfId="21188"/>
    <cellStyle name="40 % – Zvýraznění3 12 3 7" xfId="42142"/>
    <cellStyle name="40 % – Zvýraznění3 12 3 8" xfId="42143"/>
    <cellStyle name="40 % – Zvýraznění3 12 4" xfId="4096"/>
    <cellStyle name="40 % – Zvýraznění3 12 4 2" xfId="9857"/>
    <cellStyle name="40 % – Zvýraznění3 12 4 2 2" xfId="25073"/>
    <cellStyle name="40 % – Zvýraznění3 12 4 2 3" xfId="56023"/>
    <cellStyle name="40 % – Zvýraznění3 12 4 2 4" xfId="56024"/>
    <cellStyle name="40 % – Zvýraznění3 12 4 2 5" xfId="56025"/>
    <cellStyle name="40 % – Zvýraznění3 12 4 3" xfId="13590"/>
    <cellStyle name="40 % – Zvýraznění3 12 4 3 2" xfId="28779"/>
    <cellStyle name="40 % – Zvýraznění3 12 4 3 3" xfId="56026"/>
    <cellStyle name="40 % – Zvýraznění3 12 4 3 4" xfId="56027"/>
    <cellStyle name="40 % – Zvýraznění3 12 4 4" xfId="17387"/>
    <cellStyle name="40 % – Zvýraznění3 12 4 4 2" xfId="32568"/>
    <cellStyle name="40 % – Zvýraznění3 12 4 5" xfId="36369"/>
    <cellStyle name="40 % – Zvýraznění3 12 4 6" xfId="21189"/>
    <cellStyle name="40 % – Zvýraznění3 12 4 7" xfId="42144"/>
    <cellStyle name="40 % – Zvýraznění3 12 4 8" xfId="42145"/>
    <cellStyle name="40 % – Zvýraznění3 12 5" xfId="8368"/>
    <cellStyle name="40 % – Zvýraznění3 12 5 2" xfId="23584"/>
    <cellStyle name="40 % – Zvýraznění3 12 5 3" xfId="56028"/>
    <cellStyle name="40 % – Zvýraznění3 12 5 4" xfId="56029"/>
    <cellStyle name="40 % – Zvýraznění3 12 5 5" xfId="56030"/>
    <cellStyle name="40 % – Zvýraznění3 12 6" xfId="13587"/>
    <cellStyle name="40 % – Zvýraznění3 12 6 2" xfId="28776"/>
    <cellStyle name="40 % – Zvýraznění3 12 6 3" xfId="56031"/>
    <cellStyle name="40 % – Zvýraznění3 12 6 4" xfId="56032"/>
    <cellStyle name="40 % – Zvýraznění3 12 7" xfId="17384"/>
    <cellStyle name="40 % – Zvýraznění3 12 7 2" xfId="32565"/>
    <cellStyle name="40 % – Zvýraznění3 12 8" xfId="36366"/>
    <cellStyle name="40 % – Zvýraznění3 12 9" xfId="21186"/>
    <cellStyle name="40 % – Zvýraznění3 13" xfId="4097"/>
    <cellStyle name="40 % – Zvýraznění3 13 2" xfId="4098"/>
    <cellStyle name="40 % – Zvýraznění3 14" xfId="4099"/>
    <cellStyle name="40 % – Zvýraznění3 14 2" xfId="4100"/>
    <cellStyle name="40 % – Zvýraznění3 15" xfId="4101"/>
    <cellStyle name="40 % – Zvýraznění3 15 2" xfId="4102"/>
    <cellStyle name="40 % – Zvýraznění3 16" xfId="4103"/>
    <cellStyle name="40 % – Zvýraznění3 16 2" xfId="4104"/>
    <cellStyle name="40 % – Zvýraznění3 17" xfId="4105"/>
    <cellStyle name="40 % – Zvýraznění3 17 2" xfId="4106"/>
    <cellStyle name="40 % – Zvýraznění3 18" xfId="4107"/>
    <cellStyle name="40 % – Zvýraznění3 18 2" xfId="4108"/>
    <cellStyle name="40 % – Zvýraznění3 19" xfId="4109"/>
    <cellStyle name="40 % – Zvýraznění3 19 2" xfId="4110"/>
    <cellStyle name="40 % – Zvýraznění3 2" xfId="18"/>
    <cellStyle name="40 % – Zvýraznění3 2 10" xfId="4111"/>
    <cellStyle name="40 % – Zvýraznění3 2 10 2" xfId="4112"/>
    <cellStyle name="40 % – Zvýraznění3 2 11" xfId="4113"/>
    <cellStyle name="40 % – Zvýraznění3 2 11 2" xfId="4114"/>
    <cellStyle name="40 % – Zvýraznění3 2 12" xfId="4115"/>
    <cellStyle name="40 % – Zvýraznění3 2 12 2" xfId="4116"/>
    <cellStyle name="40 % – Zvýraznění3 2 13" xfId="4117"/>
    <cellStyle name="40 % – Zvýraznění3 2 13 2" xfId="4118"/>
    <cellStyle name="40 % – Zvýraznění3 2 14" xfId="4119"/>
    <cellStyle name="40 % – Zvýraznění3 2 2" xfId="109"/>
    <cellStyle name="40 % – Zvýraznění3 2 2 10" xfId="4120"/>
    <cellStyle name="40 % – Zvýraznění3 2 2 10 2" xfId="4121"/>
    <cellStyle name="40 % – Zvýraznění3 2 2 11" xfId="4122"/>
    <cellStyle name="40 % – Zvýraznění3 2 2 11 2" xfId="4123"/>
    <cellStyle name="40 % – Zvýraznění3 2 2 12" xfId="4124"/>
    <cellStyle name="40 % – Zvýraznění3 2 2 12 2" xfId="4125"/>
    <cellStyle name="40 % – Zvýraznění3 2 2 13" xfId="4126"/>
    <cellStyle name="40 % – Zvýraznění3 2 2 2" xfId="229"/>
    <cellStyle name="40 % – Zvýraznění3 2 2 2 10" xfId="4127"/>
    <cellStyle name="40 % – Zvýraznění3 2 2 2 2" xfId="4128"/>
    <cellStyle name="40 % – Zvýraznění3 2 2 2 2 2" xfId="4129"/>
    <cellStyle name="40 % – Zvýraznění3 2 2 2 3" xfId="4130"/>
    <cellStyle name="40 % – Zvýraznění3 2 2 2 3 2" xfId="4131"/>
    <cellStyle name="40 % – Zvýraznění3 2 2 2 4" xfId="4132"/>
    <cellStyle name="40 % – Zvýraznění3 2 2 2 4 2" xfId="4133"/>
    <cellStyle name="40 % – Zvýraznění3 2 2 2 5" xfId="4134"/>
    <cellStyle name="40 % – Zvýraznění3 2 2 2 5 2" xfId="4135"/>
    <cellStyle name="40 % – Zvýraznění3 2 2 2 6" xfId="4136"/>
    <cellStyle name="40 % – Zvýraznění3 2 2 2 6 2" xfId="4137"/>
    <cellStyle name="40 % – Zvýraznění3 2 2 2 7" xfId="4138"/>
    <cellStyle name="40 % – Zvýraznění3 2 2 2 7 2" xfId="4139"/>
    <cellStyle name="40 % – Zvýraznění3 2 2 2 8" xfId="4140"/>
    <cellStyle name="40 % – Zvýraznění3 2 2 2 8 2" xfId="4141"/>
    <cellStyle name="40 % – Zvýraznění3 2 2 2 9" xfId="4142"/>
    <cellStyle name="40 % – Zvýraznění3 2 2 2 9 2" xfId="4143"/>
    <cellStyle name="40 % – Zvýraznění3 2 2 3" xfId="259"/>
    <cellStyle name="40 % – Zvýraznění3 2 2 3 10" xfId="4144"/>
    <cellStyle name="40 % – Zvýraznění3 2 2 3 2" xfId="4145"/>
    <cellStyle name="40 % – Zvýraznění3 2 2 3 2 2" xfId="4146"/>
    <cellStyle name="40 % – Zvýraznění3 2 2 3 3" xfId="4147"/>
    <cellStyle name="40 % – Zvýraznění3 2 2 3 3 2" xfId="4148"/>
    <cellStyle name="40 % – Zvýraznění3 2 2 3 4" xfId="4149"/>
    <cellStyle name="40 % – Zvýraznění3 2 2 3 4 2" xfId="4150"/>
    <cellStyle name="40 % – Zvýraznění3 2 2 3 5" xfId="4151"/>
    <cellStyle name="40 % – Zvýraznění3 2 2 3 5 2" xfId="4152"/>
    <cellStyle name="40 % – Zvýraznění3 2 2 3 6" xfId="4153"/>
    <cellStyle name="40 % – Zvýraznění3 2 2 3 6 2" xfId="4154"/>
    <cellStyle name="40 % – Zvýraznění3 2 2 3 7" xfId="4155"/>
    <cellStyle name="40 % – Zvýraznění3 2 2 3 7 2" xfId="4156"/>
    <cellStyle name="40 % – Zvýraznění3 2 2 3 8" xfId="4157"/>
    <cellStyle name="40 % – Zvýraznění3 2 2 3 8 2" xfId="4158"/>
    <cellStyle name="40 % – Zvýraznění3 2 2 3 9" xfId="4159"/>
    <cellStyle name="40 % – Zvýraznění3 2 2 3 9 2" xfId="4160"/>
    <cellStyle name="40 % – Zvýraznění3 2 2 4" xfId="512"/>
    <cellStyle name="40 % – Zvýraznění3 2 2 4 10" xfId="4161"/>
    <cellStyle name="40 % – Zvýraznění3 2 2 4 2" xfId="4162"/>
    <cellStyle name="40 % – Zvýraznění3 2 2 4 2 2" xfId="4163"/>
    <cellStyle name="40 % – Zvýraznění3 2 2 4 3" xfId="4164"/>
    <cellStyle name="40 % – Zvýraznění3 2 2 4 3 2" xfId="4165"/>
    <cellStyle name="40 % – Zvýraznění3 2 2 4 4" xfId="4166"/>
    <cellStyle name="40 % – Zvýraznění3 2 2 4 4 2" xfId="4167"/>
    <cellStyle name="40 % – Zvýraznění3 2 2 4 5" xfId="4168"/>
    <cellStyle name="40 % – Zvýraznění3 2 2 4 5 2" xfId="4169"/>
    <cellStyle name="40 % – Zvýraznění3 2 2 4 6" xfId="4170"/>
    <cellStyle name="40 % – Zvýraznění3 2 2 4 6 2" xfId="4171"/>
    <cellStyle name="40 % – Zvýraznění3 2 2 4 7" xfId="4172"/>
    <cellStyle name="40 % – Zvýraznění3 2 2 4 7 2" xfId="4173"/>
    <cellStyle name="40 % – Zvýraznění3 2 2 4 8" xfId="4174"/>
    <cellStyle name="40 % – Zvýraznění3 2 2 4 8 2" xfId="4175"/>
    <cellStyle name="40 % – Zvýraznění3 2 2 4 9" xfId="4176"/>
    <cellStyle name="40 % – Zvýraznění3 2 2 4 9 2" xfId="4177"/>
    <cellStyle name="40 % – Zvýraznění3 2 2 5" xfId="4178"/>
    <cellStyle name="40 % – Zvýraznění3 2 2 5 2" xfId="4179"/>
    <cellStyle name="40 % – Zvýraznění3 2 2 6" xfId="4180"/>
    <cellStyle name="40 % – Zvýraznění3 2 2 6 2" xfId="4181"/>
    <cellStyle name="40 % – Zvýraznění3 2 2 7" xfId="4182"/>
    <cellStyle name="40 % – Zvýraznění3 2 2 7 2" xfId="4183"/>
    <cellStyle name="40 % – Zvýraznění3 2 2 8" xfId="4184"/>
    <cellStyle name="40 % – Zvýraznění3 2 2 8 2" xfId="4185"/>
    <cellStyle name="40 % – Zvýraznění3 2 2 9" xfId="4186"/>
    <cellStyle name="40 % – Zvýraznění3 2 2 9 2" xfId="4187"/>
    <cellStyle name="40 % – Zvýraznění3 2 3" xfId="228"/>
    <cellStyle name="40 % – Zvýraznění3 2 3 10" xfId="4188"/>
    <cellStyle name="40 % – Zvýraznění3 2 3 2" xfId="4189"/>
    <cellStyle name="40 % – Zvýraznění3 2 3 2 2" xfId="4190"/>
    <cellStyle name="40 % – Zvýraznění3 2 3 3" xfId="4191"/>
    <cellStyle name="40 % – Zvýraznění3 2 3 3 2" xfId="4192"/>
    <cellStyle name="40 % – Zvýraznění3 2 3 4" xfId="4193"/>
    <cellStyle name="40 % – Zvýraznění3 2 3 4 2" xfId="4194"/>
    <cellStyle name="40 % – Zvýraznění3 2 3 5" xfId="4195"/>
    <cellStyle name="40 % – Zvýraznění3 2 3 5 2" xfId="4196"/>
    <cellStyle name="40 % – Zvýraznění3 2 3 6" xfId="4197"/>
    <cellStyle name="40 % – Zvýraznění3 2 3 6 2" xfId="4198"/>
    <cellStyle name="40 % – Zvýraznění3 2 3 7" xfId="4199"/>
    <cellStyle name="40 % – Zvýraznění3 2 3 7 2" xfId="4200"/>
    <cellStyle name="40 % – Zvýraznění3 2 3 8" xfId="4201"/>
    <cellStyle name="40 % – Zvýraznění3 2 3 8 2" xfId="4202"/>
    <cellStyle name="40 % – Zvýraznění3 2 3 9" xfId="4203"/>
    <cellStyle name="40 % – Zvýraznění3 2 3 9 2" xfId="4204"/>
    <cellStyle name="40 % – Zvýraznění3 2 4" xfId="258"/>
    <cellStyle name="40 % – Zvýraznění3 2 4 10" xfId="4205"/>
    <cellStyle name="40 % – Zvýraznění3 2 4 2" xfId="4206"/>
    <cellStyle name="40 % – Zvýraznění3 2 4 2 2" xfId="4207"/>
    <cellStyle name="40 % – Zvýraznění3 2 4 3" xfId="4208"/>
    <cellStyle name="40 % – Zvýraznění3 2 4 3 2" xfId="4209"/>
    <cellStyle name="40 % – Zvýraznění3 2 4 4" xfId="4210"/>
    <cellStyle name="40 % – Zvýraznění3 2 4 4 2" xfId="4211"/>
    <cellStyle name="40 % – Zvýraznění3 2 4 5" xfId="4212"/>
    <cellStyle name="40 % – Zvýraznění3 2 4 5 2" xfId="4213"/>
    <cellStyle name="40 % – Zvýraznění3 2 4 6" xfId="4214"/>
    <cellStyle name="40 % – Zvýraznění3 2 4 6 2" xfId="4215"/>
    <cellStyle name="40 % – Zvýraznění3 2 4 7" xfId="4216"/>
    <cellStyle name="40 % – Zvýraznění3 2 4 7 2" xfId="4217"/>
    <cellStyle name="40 % – Zvýraznění3 2 4 8" xfId="4218"/>
    <cellStyle name="40 % – Zvýraznění3 2 4 8 2" xfId="4219"/>
    <cellStyle name="40 % – Zvýraznění3 2 4 9" xfId="4220"/>
    <cellStyle name="40 % – Zvýraznění3 2 4 9 2" xfId="4221"/>
    <cellStyle name="40 % – Zvýraznění3 2 5" xfId="513"/>
    <cellStyle name="40 % – Zvýraznění3 2 5 10" xfId="4222"/>
    <cellStyle name="40 % – Zvýraznění3 2 5 2" xfId="4223"/>
    <cellStyle name="40 % – Zvýraznění3 2 5 2 2" xfId="4224"/>
    <cellStyle name="40 % – Zvýraznění3 2 5 3" xfId="4225"/>
    <cellStyle name="40 % – Zvýraznění3 2 5 3 2" xfId="4226"/>
    <cellStyle name="40 % – Zvýraznění3 2 5 4" xfId="4227"/>
    <cellStyle name="40 % – Zvýraznění3 2 5 4 2" xfId="4228"/>
    <cellStyle name="40 % – Zvýraznění3 2 5 5" xfId="4229"/>
    <cellStyle name="40 % – Zvýraznění3 2 5 5 2" xfId="4230"/>
    <cellStyle name="40 % – Zvýraznění3 2 5 6" xfId="4231"/>
    <cellStyle name="40 % – Zvýraznění3 2 5 6 2" xfId="4232"/>
    <cellStyle name="40 % – Zvýraznění3 2 5 7" xfId="4233"/>
    <cellStyle name="40 % – Zvýraznění3 2 5 7 2" xfId="4234"/>
    <cellStyle name="40 % – Zvýraznění3 2 5 8" xfId="4235"/>
    <cellStyle name="40 % – Zvýraznění3 2 5 8 2" xfId="4236"/>
    <cellStyle name="40 % – Zvýraznění3 2 5 9" xfId="4237"/>
    <cellStyle name="40 % – Zvýraznění3 2 5 9 2" xfId="4238"/>
    <cellStyle name="40 % – Zvýraznění3 2 6" xfId="4239"/>
    <cellStyle name="40 % – Zvýraznění3 2 6 2" xfId="4240"/>
    <cellStyle name="40 % – Zvýraznění3 2 7" xfId="4241"/>
    <cellStyle name="40 % – Zvýraznění3 2 7 2" xfId="4242"/>
    <cellStyle name="40 % – Zvýraznění3 2 8" xfId="4243"/>
    <cellStyle name="40 % – Zvýraznění3 2 8 2" xfId="4244"/>
    <cellStyle name="40 % – Zvýraznění3 2 9" xfId="4245"/>
    <cellStyle name="40 % – Zvýraznění3 2 9 2" xfId="4246"/>
    <cellStyle name="40 % – Zvýraznění3 20" xfId="4247"/>
    <cellStyle name="40 % – Zvýraznění3 20 2" xfId="11172"/>
    <cellStyle name="40 % – Zvýraznění3 20 2 2" xfId="26372"/>
    <cellStyle name="40 % – Zvýraznění3 20 2 3" xfId="56033"/>
    <cellStyle name="40 % – Zvýraznění3 20 2 4" xfId="56034"/>
    <cellStyle name="40 % – Zvýraznění3 20 2 5" xfId="56035"/>
    <cellStyle name="40 % – Zvýraznění3 20 3" xfId="13591"/>
    <cellStyle name="40 % – Zvýraznění3 20 3 2" xfId="28780"/>
    <cellStyle name="40 % – Zvýraznění3 20 3 3" xfId="56036"/>
    <cellStyle name="40 % – Zvýraznění3 20 3 4" xfId="56037"/>
    <cellStyle name="40 % – Zvýraznění3 20 4" xfId="17388"/>
    <cellStyle name="40 % – Zvýraznění3 20 4 2" xfId="32569"/>
    <cellStyle name="40 % – Zvýraznění3 20 5" xfId="36370"/>
    <cellStyle name="40 % – Zvýraznění3 20 6" xfId="21190"/>
    <cellStyle name="40 % – Zvýraznění3 20 7" xfId="42146"/>
    <cellStyle name="40 % – Zvýraznění3 20 8" xfId="42147"/>
    <cellStyle name="40 % – Zvýraznění3 21" xfId="7582"/>
    <cellStyle name="40 % – Zvýraznění3 21 2" xfId="22803"/>
    <cellStyle name="40 % – Zvýraznění3 21 3" xfId="56038"/>
    <cellStyle name="40 % – Zvýraznění3 21 4" xfId="56039"/>
    <cellStyle name="40 % – Zvýraznění3 22" xfId="56040"/>
    <cellStyle name="40 % – Zvýraznění3 23" xfId="64767"/>
    <cellStyle name="40 % – Zvýraznění3 24" xfId="64768"/>
    <cellStyle name="40 % – Zvýraznění3 25" xfId="64769"/>
    <cellStyle name="40 % – Zvýraznění3 26" xfId="64770"/>
    <cellStyle name="40 % – Zvýraznění3 27" xfId="64771"/>
    <cellStyle name="40 % – Zvýraznění3 28" xfId="64772"/>
    <cellStyle name="40 % – Zvýraznění3 3" xfId="133"/>
    <cellStyle name="40 % – Zvýraznění3 3 10" xfId="4248"/>
    <cellStyle name="40 % – Zvýraznění3 3 10 10" xfId="42148"/>
    <cellStyle name="40 % – Zvýraznění3 3 10 11" xfId="42149"/>
    <cellStyle name="40 % – Zvýraznění3 3 10 2" xfId="4249"/>
    <cellStyle name="40 % – Zvýraznění3 3 10 2 2" xfId="9858"/>
    <cellStyle name="40 % – Zvýraznění3 3 10 2 2 2" xfId="25074"/>
    <cellStyle name="40 % – Zvýraznění3 3 10 2 2 3" xfId="56041"/>
    <cellStyle name="40 % – Zvýraznění3 3 10 2 2 4" xfId="56042"/>
    <cellStyle name="40 % – Zvýraznění3 3 10 2 2 5" xfId="56043"/>
    <cellStyle name="40 % – Zvýraznění3 3 10 2 3" xfId="13593"/>
    <cellStyle name="40 % – Zvýraznění3 3 10 2 3 2" xfId="28782"/>
    <cellStyle name="40 % – Zvýraznění3 3 10 2 3 3" xfId="56044"/>
    <cellStyle name="40 % – Zvýraznění3 3 10 2 3 4" xfId="56045"/>
    <cellStyle name="40 % – Zvýraznění3 3 10 2 4" xfId="17390"/>
    <cellStyle name="40 % – Zvýraznění3 3 10 2 4 2" xfId="32571"/>
    <cellStyle name="40 % – Zvýraznění3 3 10 2 5" xfId="36372"/>
    <cellStyle name="40 % – Zvýraznění3 3 10 2 6" xfId="21192"/>
    <cellStyle name="40 % – Zvýraznění3 3 10 2 7" xfId="42150"/>
    <cellStyle name="40 % – Zvýraznění3 3 10 2 8" xfId="42151"/>
    <cellStyle name="40 % – Zvýraznění3 3 10 3" xfId="4250"/>
    <cellStyle name="40 % – Zvýraznění3 3 10 3 2" xfId="9859"/>
    <cellStyle name="40 % – Zvýraznění3 3 10 3 2 2" xfId="25075"/>
    <cellStyle name="40 % – Zvýraznění3 3 10 3 2 3" xfId="56046"/>
    <cellStyle name="40 % – Zvýraznění3 3 10 3 2 4" xfId="56047"/>
    <cellStyle name="40 % – Zvýraznění3 3 10 3 2 5" xfId="56048"/>
    <cellStyle name="40 % – Zvýraznění3 3 10 3 3" xfId="13594"/>
    <cellStyle name="40 % – Zvýraznění3 3 10 3 3 2" xfId="28783"/>
    <cellStyle name="40 % – Zvýraznění3 3 10 3 3 3" xfId="56049"/>
    <cellStyle name="40 % – Zvýraznění3 3 10 3 3 4" xfId="56050"/>
    <cellStyle name="40 % – Zvýraznění3 3 10 3 4" xfId="17391"/>
    <cellStyle name="40 % – Zvýraznění3 3 10 3 4 2" xfId="32572"/>
    <cellStyle name="40 % – Zvýraznění3 3 10 3 5" xfId="36373"/>
    <cellStyle name="40 % – Zvýraznění3 3 10 3 6" xfId="21193"/>
    <cellStyle name="40 % – Zvýraznění3 3 10 3 7" xfId="42152"/>
    <cellStyle name="40 % – Zvýraznění3 3 10 3 8" xfId="42153"/>
    <cellStyle name="40 % – Zvýraznění3 3 10 4" xfId="4251"/>
    <cellStyle name="40 % – Zvýraznění3 3 10 4 2" xfId="9860"/>
    <cellStyle name="40 % – Zvýraznění3 3 10 4 2 2" xfId="25076"/>
    <cellStyle name="40 % – Zvýraznění3 3 10 4 2 3" xfId="56051"/>
    <cellStyle name="40 % – Zvýraznění3 3 10 4 2 4" xfId="56052"/>
    <cellStyle name="40 % – Zvýraznění3 3 10 4 2 5" xfId="56053"/>
    <cellStyle name="40 % – Zvýraznění3 3 10 4 3" xfId="13595"/>
    <cellStyle name="40 % – Zvýraznění3 3 10 4 3 2" xfId="28784"/>
    <cellStyle name="40 % – Zvýraznění3 3 10 4 3 3" xfId="56054"/>
    <cellStyle name="40 % – Zvýraznění3 3 10 4 3 4" xfId="56055"/>
    <cellStyle name="40 % – Zvýraznění3 3 10 4 4" xfId="17392"/>
    <cellStyle name="40 % – Zvýraznění3 3 10 4 4 2" xfId="32573"/>
    <cellStyle name="40 % – Zvýraznění3 3 10 4 5" xfId="36374"/>
    <cellStyle name="40 % – Zvýraznění3 3 10 4 6" xfId="21194"/>
    <cellStyle name="40 % – Zvýraznění3 3 10 4 7" xfId="42154"/>
    <cellStyle name="40 % – Zvýraznění3 3 10 4 8" xfId="42155"/>
    <cellStyle name="40 % – Zvýraznění3 3 10 5" xfId="8376"/>
    <cellStyle name="40 % – Zvýraznění3 3 10 5 2" xfId="23592"/>
    <cellStyle name="40 % – Zvýraznění3 3 10 5 3" xfId="56056"/>
    <cellStyle name="40 % – Zvýraznění3 3 10 5 4" xfId="56057"/>
    <cellStyle name="40 % – Zvýraznění3 3 10 5 5" xfId="56058"/>
    <cellStyle name="40 % – Zvýraznění3 3 10 6" xfId="13592"/>
    <cellStyle name="40 % – Zvýraznění3 3 10 6 2" xfId="28781"/>
    <cellStyle name="40 % – Zvýraznění3 3 10 6 3" xfId="56059"/>
    <cellStyle name="40 % – Zvýraznění3 3 10 6 4" xfId="56060"/>
    <cellStyle name="40 % – Zvýraznění3 3 10 7" xfId="17389"/>
    <cellStyle name="40 % – Zvýraznění3 3 10 7 2" xfId="32570"/>
    <cellStyle name="40 % – Zvýraznění3 3 10 8" xfId="36371"/>
    <cellStyle name="40 % – Zvýraznění3 3 10 9" xfId="21191"/>
    <cellStyle name="40 % – Zvýraznění3 3 11" xfId="4252"/>
    <cellStyle name="40 % – Zvýraznění3 3 11 2" xfId="9861"/>
    <cellStyle name="40 % – Zvýraznění3 3 11 2 2" xfId="25077"/>
    <cellStyle name="40 % – Zvýraznění3 3 11 2 3" xfId="56061"/>
    <cellStyle name="40 % – Zvýraznění3 3 11 2 4" xfId="56062"/>
    <cellStyle name="40 % – Zvýraznění3 3 11 2 5" xfId="56063"/>
    <cellStyle name="40 % – Zvýraznění3 3 11 3" xfId="13596"/>
    <cellStyle name="40 % – Zvýraznění3 3 11 3 2" xfId="28785"/>
    <cellStyle name="40 % – Zvýraznění3 3 11 3 3" xfId="56064"/>
    <cellStyle name="40 % – Zvýraznění3 3 11 3 4" xfId="56065"/>
    <cellStyle name="40 % – Zvýraznění3 3 11 4" xfId="17393"/>
    <cellStyle name="40 % – Zvýraznění3 3 11 4 2" xfId="32574"/>
    <cellStyle name="40 % – Zvýraznění3 3 11 5" xfId="36375"/>
    <cellStyle name="40 % – Zvýraznění3 3 11 6" xfId="21195"/>
    <cellStyle name="40 % – Zvýraznění3 3 11 7" xfId="42156"/>
    <cellStyle name="40 % – Zvýraznění3 3 11 8" xfId="42157"/>
    <cellStyle name="40 % – Zvýraznění3 3 12" xfId="4253"/>
    <cellStyle name="40 % – Zvýraznění3 3 12 2" xfId="9862"/>
    <cellStyle name="40 % – Zvýraznění3 3 12 2 2" xfId="25078"/>
    <cellStyle name="40 % – Zvýraznění3 3 12 2 3" xfId="56066"/>
    <cellStyle name="40 % – Zvýraznění3 3 12 2 4" xfId="56067"/>
    <cellStyle name="40 % – Zvýraznění3 3 12 2 5" xfId="56068"/>
    <cellStyle name="40 % – Zvýraznění3 3 12 3" xfId="13597"/>
    <cellStyle name="40 % – Zvýraznění3 3 12 3 2" xfId="28786"/>
    <cellStyle name="40 % – Zvýraznění3 3 12 3 3" xfId="56069"/>
    <cellStyle name="40 % – Zvýraznění3 3 12 3 4" xfId="56070"/>
    <cellStyle name="40 % – Zvýraznění3 3 12 4" xfId="17394"/>
    <cellStyle name="40 % – Zvýraznění3 3 12 4 2" xfId="32575"/>
    <cellStyle name="40 % – Zvýraznění3 3 12 5" xfId="36376"/>
    <cellStyle name="40 % – Zvýraznění3 3 12 6" xfId="21196"/>
    <cellStyle name="40 % – Zvýraznění3 3 12 7" xfId="42158"/>
    <cellStyle name="40 % – Zvýraznění3 3 12 8" xfId="42159"/>
    <cellStyle name="40 % – Zvýraznění3 3 13" xfId="4254"/>
    <cellStyle name="40 % – Zvýraznění3 3 13 2" xfId="9863"/>
    <cellStyle name="40 % – Zvýraznění3 3 13 2 2" xfId="25079"/>
    <cellStyle name="40 % – Zvýraznění3 3 13 2 3" xfId="56071"/>
    <cellStyle name="40 % – Zvýraznění3 3 13 2 4" xfId="56072"/>
    <cellStyle name="40 % – Zvýraznění3 3 13 2 5" xfId="56073"/>
    <cellStyle name="40 % – Zvýraznění3 3 13 3" xfId="13598"/>
    <cellStyle name="40 % – Zvýraznění3 3 13 3 2" xfId="28787"/>
    <cellStyle name="40 % – Zvýraznění3 3 13 3 3" xfId="56074"/>
    <cellStyle name="40 % – Zvýraznění3 3 13 3 4" xfId="56075"/>
    <cellStyle name="40 % – Zvýraznění3 3 13 4" xfId="17395"/>
    <cellStyle name="40 % – Zvýraznění3 3 13 4 2" xfId="32576"/>
    <cellStyle name="40 % – Zvýraznění3 3 13 5" xfId="36377"/>
    <cellStyle name="40 % – Zvýraznění3 3 13 6" xfId="21197"/>
    <cellStyle name="40 % – Zvýraznění3 3 13 7" xfId="42160"/>
    <cellStyle name="40 % – Zvýraznění3 3 13 8" xfId="42161"/>
    <cellStyle name="40 % – Zvýraznění3 3 14" xfId="4255"/>
    <cellStyle name="40 % – Zvýraznění3 3 14 2" xfId="4256"/>
    <cellStyle name="40 % – Zvýraznění3 3 15" xfId="4257"/>
    <cellStyle name="40 % – Zvýraznění3 3 15 2" xfId="4258"/>
    <cellStyle name="40 % – Zvýraznění3 3 16" xfId="4259"/>
    <cellStyle name="40 % – Zvýraznění3 3 16 2" xfId="4260"/>
    <cellStyle name="40 % – Zvýraznění3 3 17" xfId="4261"/>
    <cellStyle name="40 % – Zvýraznění3 3 17 2" xfId="4262"/>
    <cellStyle name="40 % – Zvýraznění3 3 18" xfId="4263"/>
    <cellStyle name="40 % – Zvýraznění3 3 18 2" xfId="4264"/>
    <cellStyle name="40 % – Zvýraznění3 3 19" xfId="4265"/>
    <cellStyle name="40 % – Zvýraznění3 3 19 2" xfId="4266"/>
    <cellStyle name="40 % – Zvýraznění3 3 2" xfId="514"/>
    <cellStyle name="40 % – Zvýraznění3 3 2 10" xfId="4267"/>
    <cellStyle name="40 % – Zvýraznění3 3 2 10 2" xfId="9864"/>
    <cellStyle name="40 % – Zvýraznění3 3 2 10 2 2" xfId="25080"/>
    <cellStyle name="40 % – Zvýraznění3 3 2 10 2 3" xfId="56076"/>
    <cellStyle name="40 % – Zvýraznění3 3 2 10 2 4" xfId="56077"/>
    <cellStyle name="40 % – Zvýraznění3 3 2 10 2 5" xfId="56078"/>
    <cellStyle name="40 % – Zvýraznění3 3 2 10 3" xfId="13599"/>
    <cellStyle name="40 % – Zvýraznění3 3 2 10 3 2" xfId="28788"/>
    <cellStyle name="40 % – Zvýraznění3 3 2 10 3 3" xfId="56079"/>
    <cellStyle name="40 % – Zvýraznění3 3 2 10 3 4" xfId="56080"/>
    <cellStyle name="40 % – Zvýraznění3 3 2 10 4" xfId="17396"/>
    <cellStyle name="40 % – Zvýraznění3 3 2 10 4 2" xfId="32577"/>
    <cellStyle name="40 % – Zvýraznění3 3 2 10 5" xfId="36378"/>
    <cellStyle name="40 % – Zvýraznění3 3 2 10 6" xfId="21198"/>
    <cellStyle name="40 % – Zvýraznění3 3 2 10 7" xfId="42162"/>
    <cellStyle name="40 % – Zvýraznění3 3 2 10 8" xfId="42163"/>
    <cellStyle name="40 % – Zvýraznění3 3 2 11" xfId="4268"/>
    <cellStyle name="40 % – Zvýraznění3 3 2 11 2" xfId="9865"/>
    <cellStyle name="40 % – Zvýraznění3 3 2 11 2 2" xfId="25081"/>
    <cellStyle name="40 % – Zvýraznění3 3 2 11 2 3" xfId="56081"/>
    <cellStyle name="40 % – Zvýraznění3 3 2 11 2 4" xfId="56082"/>
    <cellStyle name="40 % – Zvýraznění3 3 2 11 2 5" xfId="56083"/>
    <cellStyle name="40 % – Zvýraznění3 3 2 11 3" xfId="13600"/>
    <cellStyle name="40 % – Zvýraznění3 3 2 11 3 2" xfId="28789"/>
    <cellStyle name="40 % – Zvýraznění3 3 2 11 3 3" xfId="56084"/>
    <cellStyle name="40 % – Zvýraznění3 3 2 11 3 4" xfId="56085"/>
    <cellStyle name="40 % – Zvýraznění3 3 2 11 4" xfId="17397"/>
    <cellStyle name="40 % – Zvýraznění3 3 2 11 4 2" xfId="32578"/>
    <cellStyle name="40 % – Zvýraznění3 3 2 11 5" xfId="36379"/>
    <cellStyle name="40 % – Zvýraznění3 3 2 11 6" xfId="21199"/>
    <cellStyle name="40 % – Zvýraznění3 3 2 11 7" xfId="42164"/>
    <cellStyle name="40 % – Zvýraznění3 3 2 11 8" xfId="42165"/>
    <cellStyle name="40 % – Zvýraznění3 3 2 12" xfId="4269"/>
    <cellStyle name="40 % – Zvýraznění3 3 2 12 2" xfId="4270"/>
    <cellStyle name="40 % – Zvýraznění3 3 2 13" xfId="4271"/>
    <cellStyle name="40 % – Zvýraznění3 3 2 13 2" xfId="4272"/>
    <cellStyle name="40 % – Zvýraznění3 3 2 14" xfId="4273"/>
    <cellStyle name="40 % – Zvýraznění3 3 2 14 2" xfId="4274"/>
    <cellStyle name="40 % – Zvýraznění3 3 2 15" xfId="4275"/>
    <cellStyle name="40 % – Zvýraznění3 3 2 15 2" xfId="4276"/>
    <cellStyle name="40 % – Zvýraznění3 3 2 16" xfId="4277"/>
    <cellStyle name="40 % – Zvýraznění3 3 2 16 2" xfId="4278"/>
    <cellStyle name="40 % – Zvýraznění3 3 2 17" xfId="4279"/>
    <cellStyle name="40 % – Zvýraznění3 3 2 17 2" xfId="4280"/>
    <cellStyle name="40 % – Zvýraznění3 3 2 18" xfId="4281"/>
    <cellStyle name="40 % – Zvýraznění3 3 2 18 2" xfId="4282"/>
    <cellStyle name="40 % – Zvýraznění3 3 2 19" xfId="4283"/>
    <cellStyle name="40 % – Zvýraznění3 3 2 2" xfId="515"/>
    <cellStyle name="40 % – Zvýraznění3 3 2 2 10" xfId="4284"/>
    <cellStyle name="40 % – Zvýraznění3 3 2 2 10 2" xfId="11223"/>
    <cellStyle name="40 % – Zvýraznění3 3 2 2 10 2 2" xfId="26423"/>
    <cellStyle name="40 % – Zvýraznění3 3 2 2 10 2 3" xfId="56086"/>
    <cellStyle name="40 % – Zvýraznění3 3 2 2 10 2 4" xfId="56087"/>
    <cellStyle name="40 % – Zvýraznění3 3 2 2 10 2 5" xfId="56088"/>
    <cellStyle name="40 % – Zvýraznění3 3 2 2 10 3" xfId="13601"/>
    <cellStyle name="40 % – Zvýraznění3 3 2 2 10 3 2" xfId="28790"/>
    <cellStyle name="40 % – Zvýraznění3 3 2 2 10 3 3" xfId="56089"/>
    <cellStyle name="40 % – Zvýraznění3 3 2 2 10 3 4" xfId="56090"/>
    <cellStyle name="40 % – Zvýraznění3 3 2 2 10 4" xfId="17398"/>
    <cellStyle name="40 % – Zvýraznění3 3 2 2 10 4 2" xfId="32579"/>
    <cellStyle name="40 % – Zvýraznění3 3 2 2 10 5" xfId="36380"/>
    <cellStyle name="40 % – Zvýraznění3 3 2 2 10 6" xfId="21200"/>
    <cellStyle name="40 % – Zvýraznění3 3 2 2 10 7" xfId="42166"/>
    <cellStyle name="40 % – Zvýraznění3 3 2 2 10 8" xfId="42167"/>
    <cellStyle name="40 % – Zvýraznění3 3 2 2 11" xfId="7874"/>
    <cellStyle name="40 % – Zvýraznění3 3 2 2 11 2" xfId="23093"/>
    <cellStyle name="40 % – Zvýraznění3 3 2 2 11 3" xfId="56091"/>
    <cellStyle name="40 % – Zvýraznění3 3 2 2 11 4" xfId="56092"/>
    <cellStyle name="40 % – Zvýraznění3 3 2 2 11 5" xfId="56093"/>
    <cellStyle name="40 % – Zvýraznění3 3 2 2 12" xfId="11589"/>
    <cellStyle name="40 % – Zvýraznění3 3 2 2 12 2" xfId="26785"/>
    <cellStyle name="40 % – Zvýraznění3 3 2 2 12 3" xfId="56094"/>
    <cellStyle name="40 % – Zvýraznění3 3 2 2 12 4" xfId="56095"/>
    <cellStyle name="40 % – Zvýraznění3 3 2 2 13" xfId="15389"/>
    <cellStyle name="40 % – Zvýraznění3 3 2 2 13 2" xfId="30570"/>
    <cellStyle name="40 % – Zvýraznění3 3 2 2 14" xfId="34375"/>
    <cellStyle name="40 % – Zvýraznění3 3 2 2 15" xfId="19195"/>
    <cellStyle name="40 % – Zvýraznění3 3 2 2 16" xfId="42168"/>
    <cellStyle name="40 % – Zvýraznění3 3 2 2 17" xfId="42169"/>
    <cellStyle name="40 % – Zvýraznění3 3 2 2 2" xfId="4285"/>
    <cellStyle name="40 % – Zvýraznění3 3 2 2 2 2" xfId="4286"/>
    <cellStyle name="40 % – Zvýraznění3 3 2 2 3" xfId="4287"/>
    <cellStyle name="40 % – Zvýraznění3 3 2 2 3 2" xfId="4288"/>
    <cellStyle name="40 % – Zvýraznění3 3 2 2 4" xfId="4289"/>
    <cellStyle name="40 % – Zvýraznění3 3 2 2 4 2" xfId="4290"/>
    <cellStyle name="40 % – Zvýraznění3 3 2 2 5" xfId="4291"/>
    <cellStyle name="40 % – Zvýraznění3 3 2 2 5 2" xfId="4292"/>
    <cellStyle name="40 % – Zvýraznění3 3 2 2 6" xfId="4293"/>
    <cellStyle name="40 % – Zvýraznění3 3 2 2 6 2" xfId="4294"/>
    <cellStyle name="40 % – Zvýraznění3 3 2 2 7" xfId="4295"/>
    <cellStyle name="40 % – Zvýraznění3 3 2 2 7 2" xfId="9866"/>
    <cellStyle name="40 % – Zvýraznění3 3 2 2 7 2 2" xfId="25082"/>
    <cellStyle name="40 % – Zvýraznění3 3 2 2 7 2 3" xfId="56096"/>
    <cellStyle name="40 % – Zvýraznění3 3 2 2 7 2 4" xfId="56097"/>
    <cellStyle name="40 % – Zvýraznění3 3 2 2 7 2 5" xfId="56098"/>
    <cellStyle name="40 % – Zvýraznění3 3 2 2 7 3" xfId="13602"/>
    <cellStyle name="40 % – Zvýraznění3 3 2 2 7 3 2" xfId="28791"/>
    <cellStyle name="40 % – Zvýraznění3 3 2 2 7 3 3" xfId="56099"/>
    <cellStyle name="40 % – Zvýraznění3 3 2 2 7 3 4" xfId="56100"/>
    <cellStyle name="40 % – Zvýraznění3 3 2 2 7 4" xfId="17399"/>
    <cellStyle name="40 % – Zvýraznění3 3 2 2 7 4 2" xfId="32580"/>
    <cellStyle name="40 % – Zvýraznění3 3 2 2 7 5" xfId="36381"/>
    <cellStyle name="40 % – Zvýraznění3 3 2 2 7 6" xfId="21201"/>
    <cellStyle name="40 % – Zvýraznění3 3 2 2 7 7" xfId="42170"/>
    <cellStyle name="40 % – Zvýraznění3 3 2 2 7 8" xfId="42171"/>
    <cellStyle name="40 % – Zvýraznění3 3 2 2 8" xfId="4296"/>
    <cellStyle name="40 % – Zvýraznění3 3 2 2 8 2" xfId="9867"/>
    <cellStyle name="40 % – Zvýraznění3 3 2 2 8 2 2" xfId="25083"/>
    <cellStyle name="40 % – Zvýraznění3 3 2 2 8 2 3" xfId="56101"/>
    <cellStyle name="40 % – Zvýraznění3 3 2 2 8 2 4" xfId="56102"/>
    <cellStyle name="40 % – Zvýraznění3 3 2 2 8 2 5" xfId="56103"/>
    <cellStyle name="40 % – Zvýraznění3 3 2 2 8 3" xfId="13603"/>
    <cellStyle name="40 % – Zvýraznění3 3 2 2 8 3 2" xfId="28792"/>
    <cellStyle name="40 % – Zvýraznění3 3 2 2 8 3 3" xfId="56104"/>
    <cellStyle name="40 % – Zvýraznění3 3 2 2 8 3 4" xfId="56105"/>
    <cellStyle name="40 % – Zvýraznění3 3 2 2 8 4" xfId="17400"/>
    <cellStyle name="40 % – Zvýraznění3 3 2 2 8 4 2" xfId="32581"/>
    <cellStyle name="40 % – Zvýraznění3 3 2 2 8 5" xfId="36382"/>
    <cellStyle name="40 % – Zvýraznění3 3 2 2 8 6" xfId="21202"/>
    <cellStyle name="40 % – Zvýraznění3 3 2 2 8 7" xfId="42172"/>
    <cellStyle name="40 % – Zvýraznění3 3 2 2 8 8" xfId="42173"/>
    <cellStyle name="40 % – Zvýraznění3 3 2 2 9" xfId="4297"/>
    <cellStyle name="40 % – Zvýraznění3 3 2 2 9 2" xfId="9868"/>
    <cellStyle name="40 % – Zvýraznění3 3 2 2 9 2 2" xfId="25084"/>
    <cellStyle name="40 % – Zvýraznění3 3 2 2 9 2 3" xfId="56106"/>
    <cellStyle name="40 % – Zvýraznění3 3 2 2 9 2 4" xfId="56107"/>
    <cellStyle name="40 % – Zvýraznění3 3 2 2 9 2 5" xfId="56108"/>
    <cellStyle name="40 % – Zvýraznění3 3 2 2 9 3" xfId="13604"/>
    <cellStyle name="40 % – Zvýraznění3 3 2 2 9 3 2" xfId="28793"/>
    <cellStyle name="40 % – Zvýraznění3 3 2 2 9 3 3" xfId="56109"/>
    <cellStyle name="40 % – Zvýraznění3 3 2 2 9 3 4" xfId="56110"/>
    <cellStyle name="40 % – Zvýraznění3 3 2 2 9 4" xfId="17401"/>
    <cellStyle name="40 % – Zvýraznění3 3 2 2 9 4 2" xfId="32582"/>
    <cellStyle name="40 % – Zvýraznění3 3 2 2 9 5" xfId="36383"/>
    <cellStyle name="40 % – Zvýraznění3 3 2 2 9 6" xfId="21203"/>
    <cellStyle name="40 % – Zvýraznění3 3 2 2 9 7" xfId="42174"/>
    <cellStyle name="40 % – Zvýraznění3 3 2 2 9 8" xfId="42175"/>
    <cellStyle name="40 % – Zvýraznění3 3 2 3" xfId="516"/>
    <cellStyle name="40 % – Zvýraznění3 3 2 3 10" xfId="19196"/>
    <cellStyle name="40 % – Zvýraznění3 3 2 3 11" xfId="42176"/>
    <cellStyle name="40 % – Zvýraznění3 3 2 3 12" xfId="42177"/>
    <cellStyle name="40 % – Zvýraznění3 3 2 3 2" xfId="4298"/>
    <cellStyle name="40 % – Zvýraznění3 3 2 3 2 2" xfId="9869"/>
    <cellStyle name="40 % – Zvýraznění3 3 2 3 2 2 2" xfId="25085"/>
    <cellStyle name="40 % – Zvýraznění3 3 2 3 2 2 3" xfId="56111"/>
    <cellStyle name="40 % – Zvýraznění3 3 2 3 2 2 4" xfId="56112"/>
    <cellStyle name="40 % – Zvýraznění3 3 2 3 2 2 5" xfId="56113"/>
    <cellStyle name="40 % – Zvýraznění3 3 2 3 2 3" xfId="13605"/>
    <cellStyle name="40 % – Zvýraznění3 3 2 3 2 3 2" xfId="28794"/>
    <cellStyle name="40 % – Zvýraznění3 3 2 3 2 3 3" xfId="56114"/>
    <cellStyle name="40 % – Zvýraznění3 3 2 3 2 3 4" xfId="56115"/>
    <cellStyle name="40 % – Zvýraznění3 3 2 3 2 4" xfId="17402"/>
    <cellStyle name="40 % – Zvýraznění3 3 2 3 2 4 2" xfId="32583"/>
    <cellStyle name="40 % – Zvýraznění3 3 2 3 2 5" xfId="36384"/>
    <cellStyle name="40 % – Zvýraznění3 3 2 3 2 6" xfId="21204"/>
    <cellStyle name="40 % – Zvýraznění3 3 2 3 2 7" xfId="42178"/>
    <cellStyle name="40 % – Zvýraznění3 3 2 3 2 8" xfId="42179"/>
    <cellStyle name="40 % – Zvýraznění3 3 2 3 3" xfId="4299"/>
    <cellStyle name="40 % – Zvýraznění3 3 2 3 3 2" xfId="9870"/>
    <cellStyle name="40 % – Zvýraznění3 3 2 3 3 2 2" xfId="25086"/>
    <cellStyle name="40 % – Zvýraznění3 3 2 3 3 2 3" xfId="56116"/>
    <cellStyle name="40 % – Zvýraznění3 3 2 3 3 2 4" xfId="56117"/>
    <cellStyle name="40 % – Zvýraznění3 3 2 3 3 2 5" xfId="56118"/>
    <cellStyle name="40 % – Zvýraznění3 3 2 3 3 3" xfId="13606"/>
    <cellStyle name="40 % – Zvýraznění3 3 2 3 3 3 2" xfId="28795"/>
    <cellStyle name="40 % – Zvýraznění3 3 2 3 3 3 3" xfId="56119"/>
    <cellStyle name="40 % – Zvýraznění3 3 2 3 3 3 4" xfId="56120"/>
    <cellStyle name="40 % – Zvýraznění3 3 2 3 3 4" xfId="17403"/>
    <cellStyle name="40 % – Zvýraznění3 3 2 3 3 4 2" xfId="32584"/>
    <cellStyle name="40 % – Zvýraznění3 3 2 3 3 5" xfId="36385"/>
    <cellStyle name="40 % – Zvýraznění3 3 2 3 3 6" xfId="21205"/>
    <cellStyle name="40 % – Zvýraznění3 3 2 3 3 7" xfId="42180"/>
    <cellStyle name="40 % – Zvýraznění3 3 2 3 3 8" xfId="42181"/>
    <cellStyle name="40 % – Zvýraznění3 3 2 3 4" xfId="4300"/>
    <cellStyle name="40 % – Zvýraznění3 3 2 3 4 2" xfId="9871"/>
    <cellStyle name="40 % – Zvýraznění3 3 2 3 4 2 2" xfId="25087"/>
    <cellStyle name="40 % – Zvýraznění3 3 2 3 4 2 3" xfId="56121"/>
    <cellStyle name="40 % – Zvýraznění3 3 2 3 4 2 4" xfId="56122"/>
    <cellStyle name="40 % – Zvýraznění3 3 2 3 4 2 5" xfId="56123"/>
    <cellStyle name="40 % – Zvýraznění3 3 2 3 4 3" xfId="13607"/>
    <cellStyle name="40 % – Zvýraznění3 3 2 3 4 3 2" xfId="28796"/>
    <cellStyle name="40 % – Zvýraznění3 3 2 3 4 3 3" xfId="56124"/>
    <cellStyle name="40 % – Zvýraznění3 3 2 3 4 3 4" xfId="56125"/>
    <cellStyle name="40 % – Zvýraznění3 3 2 3 4 4" xfId="17404"/>
    <cellStyle name="40 % – Zvýraznění3 3 2 3 4 4 2" xfId="32585"/>
    <cellStyle name="40 % – Zvýraznění3 3 2 3 4 5" xfId="36386"/>
    <cellStyle name="40 % – Zvýraznění3 3 2 3 4 6" xfId="21206"/>
    <cellStyle name="40 % – Zvýraznění3 3 2 3 4 7" xfId="42182"/>
    <cellStyle name="40 % – Zvýraznění3 3 2 3 4 8" xfId="42183"/>
    <cellStyle name="40 % – Zvýraznění3 3 2 3 5" xfId="4301"/>
    <cellStyle name="40 % – Zvýraznění3 3 2 3 5 2" xfId="11039"/>
    <cellStyle name="40 % – Zvýraznění3 3 2 3 5 2 2" xfId="26239"/>
    <cellStyle name="40 % – Zvýraznění3 3 2 3 5 2 3" xfId="56126"/>
    <cellStyle name="40 % – Zvýraznění3 3 2 3 5 2 4" xfId="56127"/>
    <cellStyle name="40 % – Zvýraznění3 3 2 3 5 2 5" xfId="56128"/>
    <cellStyle name="40 % – Zvýraznění3 3 2 3 5 3" xfId="13608"/>
    <cellStyle name="40 % – Zvýraznění3 3 2 3 5 3 2" xfId="28797"/>
    <cellStyle name="40 % – Zvýraznění3 3 2 3 5 3 3" xfId="56129"/>
    <cellStyle name="40 % – Zvýraznění3 3 2 3 5 3 4" xfId="56130"/>
    <cellStyle name="40 % – Zvýraznění3 3 2 3 5 4" xfId="17405"/>
    <cellStyle name="40 % – Zvýraznění3 3 2 3 5 4 2" xfId="32586"/>
    <cellStyle name="40 % – Zvýraznění3 3 2 3 5 5" xfId="36387"/>
    <cellStyle name="40 % – Zvýraznění3 3 2 3 5 6" xfId="21207"/>
    <cellStyle name="40 % – Zvýraznění3 3 2 3 5 7" xfId="42184"/>
    <cellStyle name="40 % – Zvýraznění3 3 2 3 5 8" xfId="42185"/>
    <cellStyle name="40 % – Zvýraznění3 3 2 3 6" xfId="7800"/>
    <cellStyle name="40 % – Zvýraznění3 3 2 3 6 2" xfId="23019"/>
    <cellStyle name="40 % – Zvýraznění3 3 2 3 6 3" xfId="56131"/>
    <cellStyle name="40 % – Zvýraznění3 3 2 3 6 4" xfId="56132"/>
    <cellStyle name="40 % – Zvýraznění3 3 2 3 6 5" xfId="56133"/>
    <cellStyle name="40 % – Zvýraznění3 3 2 3 7" xfId="11590"/>
    <cellStyle name="40 % – Zvýraznění3 3 2 3 7 2" xfId="26786"/>
    <cellStyle name="40 % – Zvýraznění3 3 2 3 7 3" xfId="56134"/>
    <cellStyle name="40 % – Zvýraznění3 3 2 3 7 4" xfId="56135"/>
    <cellStyle name="40 % – Zvýraznění3 3 2 3 8" xfId="15390"/>
    <cellStyle name="40 % – Zvýraznění3 3 2 3 8 2" xfId="30571"/>
    <cellStyle name="40 % – Zvýraznění3 3 2 3 9" xfId="34376"/>
    <cellStyle name="40 % – Zvýraznění3 3 2 4" xfId="517"/>
    <cellStyle name="40 % – Zvýraznění3 3 2 4 10" xfId="19197"/>
    <cellStyle name="40 % – Zvýraznění3 3 2 4 11" xfId="42186"/>
    <cellStyle name="40 % – Zvýraznění3 3 2 4 12" xfId="42187"/>
    <cellStyle name="40 % – Zvýraznění3 3 2 4 2" xfId="4302"/>
    <cellStyle name="40 % – Zvýraznění3 3 2 4 2 2" xfId="9872"/>
    <cellStyle name="40 % – Zvýraznění3 3 2 4 2 2 2" xfId="25088"/>
    <cellStyle name="40 % – Zvýraznění3 3 2 4 2 2 3" xfId="56136"/>
    <cellStyle name="40 % – Zvýraznění3 3 2 4 2 2 4" xfId="56137"/>
    <cellStyle name="40 % – Zvýraznění3 3 2 4 2 2 5" xfId="56138"/>
    <cellStyle name="40 % – Zvýraznění3 3 2 4 2 3" xfId="13609"/>
    <cellStyle name="40 % – Zvýraznění3 3 2 4 2 3 2" xfId="28798"/>
    <cellStyle name="40 % – Zvýraznění3 3 2 4 2 3 3" xfId="56139"/>
    <cellStyle name="40 % – Zvýraznění3 3 2 4 2 3 4" xfId="56140"/>
    <cellStyle name="40 % – Zvýraznění3 3 2 4 2 4" xfId="17406"/>
    <cellStyle name="40 % – Zvýraznění3 3 2 4 2 4 2" xfId="32587"/>
    <cellStyle name="40 % – Zvýraznění3 3 2 4 2 5" xfId="36388"/>
    <cellStyle name="40 % – Zvýraznění3 3 2 4 2 6" xfId="21208"/>
    <cellStyle name="40 % – Zvýraznění3 3 2 4 2 7" xfId="42188"/>
    <cellStyle name="40 % – Zvýraznění3 3 2 4 2 8" xfId="42189"/>
    <cellStyle name="40 % – Zvýraznění3 3 2 4 3" xfId="4303"/>
    <cellStyle name="40 % – Zvýraznění3 3 2 4 3 2" xfId="9873"/>
    <cellStyle name="40 % – Zvýraznění3 3 2 4 3 2 2" xfId="25089"/>
    <cellStyle name="40 % – Zvýraznění3 3 2 4 3 2 3" xfId="56141"/>
    <cellStyle name="40 % – Zvýraznění3 3 2 4 3 2 4" xfId="56142"/>
    <cellStyle name="40 % – Zvýraznění3 3 2 4 3 2 5" xfId="56143"/>
    <cellStyle name="40 % – Zvýraznění3 3 2 4 3 3" xfId="13610"/>
    <cellStyle name="40 % – Zvýraznění3 3 2 4 3 3 2" xfId="28799"/>
    <cellStyle name="40 % – Zvýraznění3 3 2 4 3 3 3" xfId="56144"/>
    <cellStyle name="40 % – Zvýraznění3 3 2 4 3 3 4" xfId="56145"/>
    <cellStyle name="40 % – Zvýraznění3 3 2 4 3 4" xfId="17407"/>
    <cellStyle name="40 % – Zvýraznění3 3 2 4 3 4 2" xfId="32588"/>
    <cellStyle name="40 % – Zvýraznění3 3 2 4 3 5" xfId="36389"/>
    <cellStyle name="40 % – Zvýraznění3 3 2 4 3 6" xfId="21209"/>
    <cellStyle name="40 % – Zvýraznění3 3 2 4 3 7" xfId="42190"/>
    <cellStyle name="40 % – Zvýraznění3 3 2 4 3 8" xfId="42191"/>
    <cellStyle name="40 % – Zvýraznění3 3 2 4 4" xfId="4304"/>
    <cellStyle name="40 % – Zvýraznění3 3 2 4 4 2" xfId="9874"/>
    <cellStyle name="40 % – Zvýraznění3 3 2 4 4 2 2" xfId="25090"/>
    <cellStyle name="40 % – Zvýraznění3 3 2 4 4 2 3" xfId="56146"/>
    <cellStyle name="40 % – Zvýraznění3 3 2 4 4 2 4" xfId="56147"/>
    <cellStyle name="40 % – Zvýraznění3 3 2 4 4 2 5" xfId="56148"/>
    <cellStyle name="40 % – Zvýraznění3 3 2 4 4 3" xfId="13611"/>
    <cellStyle name="40 % – Zvýraznění3 3 2 4 4 3 2" xfId="28800"/>
    <cellStyle name="40 % – Zvýraznění3 3 2 4 4 3 3" xfId="56149"/>
    <cellStyle name="40 % – Zvýraznění3 3 2 4 4 3 4" xfId="56150"/>
    <cellStyle name="40 % – Zvýraznění3 3 2 4 4 4" xfId="17408"/>
    <cellStyle name="40 % – Zvýraznění3 3 2 4 4 4 2" xfId="32589"/>
    <cellStyle name="40 % – Zvýraznění3 3 2 4 4 5" xfId="36390"/>
    <cellStyle name="40 % – Zvýraznění3 3 2 4 4 6" xfId="21210"/>
    <cellStyle name="40 % – Zvýraznění3 3 2 4 4 7" xfId="42192"/>
    <cellStyle name="40 % – Zvýraznění3 3 2 4 4 8" xfId="42193"/>
    <cellStyle name="40 % – Zvýraznění3 3 2 4 5" xfId="4305"/>
    <cellStyle name="40 % – Zvýraznění3 3 2 4 5 2" xfId="11177"/>
    <cellStyle name="40 % – Zvýraznění3 3 2 4 5 2 2" xfId="26377"/>
    <cellStyle name="40 % – Zvýraznění3 3 2 4 5 2 3" xfId="56151"/>
    <cellStyle name="40 % – Zvýraznění3 3 2 4 5 2 4" xfId="56152"/>
    <cellStyle name="40 % – Zvýraznění3 3 2 4 5 2 5" xfId="56153"/>
    <cellStyle name="40 % – Zvýraznění3 3 2 4 5 3" xfId="13612"/>
    <cellStyle name="40 % – Zvýraznění3 3 2 4 5 3 2" xfId="28801"/>
    <cellStyle name="40 % – Zvýraznění3 3 2 4 5 3 3" xfId="56154"/>
    <cellStyle name="40 % – Zvýraznění3 3 2 4 5 3 4" xfId="56155"/>
    <cellStyle name="40 % – Zvýraznění3 3 2 4 5 4" xfId="17409"/>
    <cellStyle name="40 % – Zvýraznění3 3 2 4 5 4 2" xfId="32590"/>
    <cellStyle name="40 % – Zvýraznění3 3 2 4 5 5" xfId="36391"/>
    <cellStyle name="40 % – Zvýraznění3 3 2 4 5 6" xfId="21211"/>
    <cellStyle name="40 % – Zvýraznění3 3 2 4 5 7" xfId="42194"/>
    <cellStyle name="40 % – Zvýraznění3 3 2 4 5 8" xfId="42195"/>
    <cellStyle name="40 % – Zvýraznění3 3 2 4 6" xfId="7716"/>
    <cellStyle name="40 % – Zvýraznění3 3 2 4 6 2" xfId="22935"/>
    <cellStyle name="40 % – Zvýraznění3 3 2 4 6 3" xfId="56156"/>
    <cellStyle name="40 % – Zvýraznění3 3 2 4 6 4" xfId="56157"/>
    <cellStyle name="40 % – Zvýraznění3 3 2 4 6 5" xfId="56158"/>
    <cellStyle name="40 % – Zvýraznění3 3 2 4 7" xfId="11591"/>
    <cellStyle name="40 % – Zvýraznění3 3 2 4 7 2" xfId="26787"/>
    <cellStyle name="40 % – Zvýraznění3 3 2 4 7 3" xfId="56159"/>
    <cellStyle name="40 % – Zvýraznění3 3 2 4 7 4" xfId="56160"/>
    <cellStyle name="40 % – Zvýraznění3 3 2 4 8" xfId="15391"/>
    <cellStyle name="40 % – Zvýraznění3 3 2 4 8 2" xfId="30572"/>
    <cellStyle name="40 % – Zvýraznění3 3 2 4 9" xfId="34377"/>
    <cellStyle name="40 % – Zvýraznění3 3 2 5" xfId="4306"/>
    <cellStyle name="40 % – Zvýraznění3 3 2 5 10" xfId="42196"/>
    <cellStyle name="40 % – Zvýraznění3 3 2 5 11" xfId="42197"/>
    <cellStyle name="40 % – Zvýraznění3 3 2 5 2" xfId="4307"/>
    <cellStyle name="40 % – Zvýraznění3 3 2 5 2 2" xfId="9875"/>
    <cellStyle name="40 % – Zvýraznění3 3 2 5 2 2 2" xfId="25091"/>
    <cellStyle name="40 % – Zvýraznění3 3 2 5 2 2 3" xfId="56161"/>
    <cellStyle name="40 % – Zvýraznění3 3 2 5 2 2 4" xfId="56162"/>
    <cellStyle name="40 % – Zvýraznění3 3 2 5 2 2 5" xfId="56163"/>
    <cellStyle name="40 % – Zvýraznění3 3 2 5 2 3" xfId="13614"/>
    <cellStyle name="40 % – Zvýraznění3 3 2 5 2 3 2" xfId="28803"/>
    <cellStyle name="40 % – Zvýraznění3 3 2 5 2 3 3" xfId="56164"/>
    <cellStyle name="40 % – Zvýraznění3 3 2 5 2 3 4" xfId="56165"/>
    <cellStyle name="40 % – Zvýraznění3 3 2 5 2 4" xfId="17411"/>
    <cellStyle name="40 % – Zvýraznění3 3 2 5 2 4 2" xfId="32592"/>
    <cellStyle name="40 % – Zvýraznění3 3 2 5 2 5" xfId="36393"/>
    <cellStyle name="40 % – Zvýraznění3 3 2 5 2 6" xfId="21213"/>
    <cellStyle name="40 % – Zvýraznění3 3 2 5 2 7" xfId="42198"/>
    <cellStyle name="40 % – Zvýraznění3 3 2 5 2 8" xfId="42199"/>
    <cellStyle name="40 % – Zvýraznění3 3 2 5 3" xfId="4308"/>
    <cellStyle name="40 % – Zvýraznění3 3 2 5 3 2" xfId="9876"/>
    <cellStyle name="40 % – Zvýraznění3 3 2 5 3 2 2" xfId="25092"/>
    <cellStyle name="40 % – Zvýraznění3 3 2 5 3 2 3" xfId="56166"/>
    <cellStyle name="40 % – Zvýraznění3 3 2 5 3 2 4" xfId="56167"/>
    <cellStyle name="40 % – Zvýraznění3 3 2 5 3 2 5" xfId="56168"/>
    <cellStyle name="40 % – Zvýraznění3 3 2 5 3 3" xfId="13615"/>
    <cellStyle name="40 % – Zvýraznění3 3 2 5 3 3 2" xfId="28804"/>
    <cellStyle name="40 % – Zvýraznění3 3 2 5 3 3 3" xfId="56169"/>
    <cellStyle name="40 % – Zvýraznění3 3 2 5 3 3 4" xfId="56170"/>
    <cellStyle name="40 % – Zvýraznění3 3 2 5 3 4" xfId="17412"/>
    <cellStyle name="40 % – Zvýraznění3 3 2 5 3 4 2" xfId="32593"/>
    <cellStyle name="40 % – Zvýraznění3 3 2 5 3 5" xfId="36394"/>
    <cellStyle name="40 % – Zvýraznění3 3 2 5 3 6" xfId="21214"/>
    <cellStyle name="40 % – Zvýraznění3 3 2 5 3 7" xfId="42200"/>
    <cellStyle name="40 % – Zvýraznění3 3 2 5 3 8" xfId="42201"/>
    <cellStyle name="40 % – Zvýraznění3 3 2 5 4" xfId="4309"/>
    <cellStyle name="40 % – Zvýraznění3 3 2 5 4 2" xfId="9877"/>
    <cellStyle name="40 % – Zvýraznění3 3 2 5 4 2 2" xfId="25093"/>
    <cellStyle name="40 % – Zvýraznění3 3 2 5 4 2 3" xfId="56171"/>
    <cellStyle name="40 % – Zvýraznění3 3 2 5 4 2 4" xfId="56172"/>
    <cellStyle name="40 % – Zvýraznění3 3 2 5 4 2 5" xfId="56173"/>
    <cellStyle name="40 % – Zvýraznění3 3 2 5 4 3" xfId="13616"/>
    <cellStyle name="40 % – Zvýraznění3 3 2 5 4 3 2" xfId="28805"/>
    <cellStyle name="40 % – Zvýraznění3 3 2 5 4 3 3" xfId="56174"/>
    <cellStyle name="40 % – Zvýraznění3 3 2 5 4 3 4" xfId="56175"/>
    <cellStyle name="40 % – Zvýraznění3 3 2 5 4 4" xfId="17413"/>
    <cellStyle name="40 % – Zvýraznění3 3 2 5 4 4 2" xfId="32594"/>
    <cellStyle name="40 % – Zvýraznění3 3 2 5 4 5" xfId="36395"/>
    <cellStyle name="40 % – Zvýraznění3 3 2 5 4 6" xfId="21215"/>
    <cellStyle name="40 % – Zvýraznění3 3 2 5 4 7" xfId="42202"/>
    <cellStyle name="40 % – Zvýraznění3 3 2 5 4 8" xfId="42203"/>
    <cellStyle name="40 % – Zvýraznění3 3 2 5 5" xfId="7893"/>
    <cellStyle name="40 % – Zvýraznění3 3 2 5 5 2" xfId="23110"/>
    <cellStyle name="40 % – Zvýraznění3 3 2 5 5 3" xfId="56176"/>
    <cellStyle name="40 % – Zvýraznění3 3 2 5 5 4" xfId="56177"/>
    <cellStyle name="40 % – Zvýraznění3 3 2 5 5 5" xfId="56178"/>
    <cellStyle name="40 % – Zvýraznění3 3 2 5 6" xfId="13613"/>
    <cellStyle name="40 % – Zvýraznění3 3 2 5 6 2" xfId="28802"/>
    <cellStyle name="40 % – Zvýraznění3 3 2 5 6 3" xfId="56179"/>
    <cellStyle name="40 % – Zvýraznění3 3 2 5 6 4" xfId="56180"/>
    <cellStyle name="40 % – Zvýraznění3 3 2 5 7" xfId="17410"/>
    <cellStyle name="40 % – Zvýraznění3 3 2 5 7 2" xfId="32591"/>
    <cellStyle name="40 % – Zvýraznění3 3 2 5 8" xfId="36392"/>
    <cellStyle name="40 % – Zvýraznění3 3 2 5 9" xfId="21212"/>
    <cellStyle name="40 % – Zvýraznění3 3 2 6" xfId="4310"/>
    <cellStyle name="40 % – Zvýraznění3 3 2 6 10" xfId="42204"/>
    <cellStyle name="40 % – Zvýraznění3 3 2 6 11" xfId="42205"/>
    <cellStyle name="40 % – Zvýraznění3 3 2 6 2" xfId="4311"/>
    <cellStyle name="40 % – Zvýraznění3 3 2 6 2 2" xfId="9878"/>
    <cellStyle name="40 % – Zvýraznění3 3 2 6 2 2 2" xfId="25094"/>
    <cellStyle name="40 % – Zvýraznění3 3 2 6 2 2 3" xfId="56181"/>
    <cellStyle name="40 % – Zvýraznění3 3 2 6 2 2 4" xfId="56182"/>
    <cellStyle name="40 % – Zvýraznění3 3 2 6 2 2 5" xfId="56183"/>
    <cellStyle name="40 % – Zvýraznění3 3 2 6 2 3" xfId="13618"/>
    <cellStyle name="40 % – Zvýraznění3 3 2 6 2 3 2" xfId="28807"/>
    <cellStyle name="40 % – Zvýraznění3 3 2 6 2 3 3" xfId="56184"/>
    <cellStyle name="40 % – Zvýraznění3 3 2 6 2 3 4" xfId="56185"/>
    <cellStyle name="40 % – Zvýraznění3 3 2 6 2 4" xfId="17415"/>
    <cellStyle name="40 % – Zvýraznění3 3 2 6 2 4 2" xfId="32596"/>
    <cellStyle name="40 % – Zvýraznění3 3 2 6 2 5" xfId="36397"/>
    <cellStyle name="40 % – Zvýraznění3 3 2 6 2 6" xfId="21217"/>
    <cellStyle name="40 % – Zvýraznění3 3 2 6 2 7" xfId="42206"/>
    <cellStyle name="40 % – Zvýraznění3 3 2 6 2 8" xfId="42207"/>
    <cellStyle name="40 % – Zvýraznění3 3 2 6 3" xfId="4312"/>
    <cellStyle name="40 % – Zvýraznění3 3 2 6 3 2" xfId="9879"/>
    <cellStyle name="40 % – Zvýraznění3 3 2 6 3 2 2" xfId="25095"/>
    <cellStyle name="40 % – Zvýraznění3 3 2 6 3 2 3" xfId="56186"/>
    <cellStyle name="40 % – Zvýraznění3 3 2 6 3 2 4" xfId="56187"/>
    <cellStyle name="40 % – Zvýraznění3 3 2 6 3 2 5" xfId="56188"/>
    <cellStyle name="40 % – Zvýraznění3 3 2 6 3 3" xfId="13619"/>
    <cellStyle name="40 % – Zvýraznění3 3 2 6 3 3 2" xfId="28808"/>
    <cellStyle name="40 % – Zvýraznění3 3 2 6 3 3 3" xfId="56189"/>
    <cellStyle name="40 % – Zvýraznění3 3 2 6 3 3 4" xfId="56190"/>
    <cellStyle name="40 % – Zvýraznění3 3 2 6 3 4" xfId="17416"/>
    <cellStyle name="40 % – Zvýraznění3 3 2 6 3 4 2" xfId="32597"/>
    <cellStyle name="40 % – Zvýraznění3 3 2 6 3 5" xfId="36398"/>
    <cellStyle name="40 % – Zvýraznění3 3 2 6 3 6" xfId="21218"/>
    <cellStyle name="40 % – Zvýraznění3 3 2 6 3 7" xfId="42208"/>
    <cellStyle name="40 % – Zvýraznění3 3 2 6 3 8" xfId="42209"/>
    <cellStyle name="40 % – Zvýraznění3 3 2 6 4" xfId="4313"/>
    <cellStyle name="40 % – Zvýraznění3 3 2 6 4 2" xfId="9880"/>
    <cellStyle name="40 % – Zvýraznění3 3 2 6 4 2 2" xfId="25096"/>
    <cellStyle name="40 % – Zvýraznění3 3 2 6 4 2 3" xfId="56191"/>
    <cellStyle name="40 % – Zvýraznění3 3 2 6 4 2 4" xfId="56192"/>
    <cellStyle name="40 % – Zvýraznění3 3 2 6 4 2 5" xfId="56193"/>
    <cellStyle name="40 % – Zvýraznění3 3 2 6 4 3" xfId="13620"/>
    <cellStyle name="40 % – Zvýraznění3 3 2 6 4 3 2" xfId="28809"/>
    <cellStyle name="40 % – Zvýraznění3 3 2 6 4 3 3" xfId="56194"/>
    <cellStyle name="40 % – Zvýraznění3 3 2 6 4 3 4" xfId="56195"/>
    <cellStyle name="40 % – Zvýraznění3 3 2 6 4 4" xfId="17417"/>
    <cellStyle name="40 % – Zvýraznění3 3 2 6 4 4 2" xfId="32598"/>
    <cellStyle name="40 % – Zvýraznění3 3 2 6 4 5" xfId="36399"/>
    <cellStyle name="40 % – Zvýraznění3 3 2 6 4 6" xfId="21219"/>
    <cellStyle name="40 % – Zvýraznění3 3 2 6 4 7" xfId="42210"/>
    <cellStyle name="40 % – Zvýraznění3 3 2 6 4 8" xfId="42211"/>
    <cellStyle name="40 % – Zvýraznění3 3 2 6 5" xfId="8267"/>
    <cellStyle name="40 % – Zvýraznění3 3 2 6 5 2" xfId="23483"/>
    <cellStyle name="40 % – Zvýraznění3 3 2 6 5 3" xfId="56196"/>
    <cellStyle name="40 % – Zvýraznění3 3 2 6 5 4" xfId="56197"/>
    <cellStyle name="40 % – Zvýraznění3 3 2 6 5 5" xfId="56198"/>
    <cellStyle name="40 % – Zvýraznění3 3 2 6 6" xfId="13617"/>
    <cellStyle name="40 % – Zvýraznění3 3 2 6 6 2" xfId="28806"/>
    <cellStyle name="40 % – Zvýraznění3 3 2 6 6 3" xfId="56199"/>
    <cellStyle name="40 % – Zvýraznění3 3 2 6 6 4" xfId="56200"/>
    <cellStyle name="40 % – Zvýraznění3 3 2 6 7" xfId="17414"/>
    <cellStyle name="40 % – Zvýraznění3 3 2 6 7 2" xfId="32595"/>
    <cellStyle name="40 % – Zvýraznění3 3 2 6 8" xfId="36396"/>
    <cellStyle name="40 % – Zvýraznění3 3 2 6 9" xfId="21216"/>
    <cellStyle name="40 % – Zvýraznění3 3 2 7" xfId="4314"/>
    <cellStyle name="40 % – Zvýraznění3 3 2 7 10" xfId="42212"/>
    <cellStyle name="40 % – Zvýraznění3 3 2 7 11" xfId="42213"/>
    <cellStyle name="40 % – Zvýraznění3 3 2 7 2" xfId="4315"/>
    <cellStyle name="40 % – Zvýraznění3 3 2 7 2 2" xfId="9881"/>
    <cellStyle name="40 % – Zvýraznění3 3 2 7 2 2 2" xfId="25097"/>
    <cellStyle name="40 % – Zvýraznění3 3 2 7 2 2 3" xfId="56201"/>
    <cellStyle name="40 % – Zvýraznění3 3 2 7 2 2 4" xfId="56202"/>
    <cellStyle name="40 % – Zvýraznění3 3 2 7 2 2 5" xfId="56203"/>
    <cellStyle name="40 % – Zvýraznění3 3 2 7 2 3" xfId="13622"/>
    <cellStyle name="40 % – Zvýraznění3 3 2 7 2 3 2" xfId="28811"/>
    <cellStyle name="40 % – Zvýraznění3 3 2 7 2 3 3" xfId="56204"/>
    <cellStyle name="40 % – Zvýraznění3 3 2 7 2 3 4" xfId="56205"/>
    <cellStyle name="40 % – Zvýraznění3 3 2 7 2 4" xfId="17419"/>
    <cellStyle name="40 % – Zvýraznění3 3 2 7 2 4 2" xfId="32600"/>
    <cellStyle name="40 % – Zvýraznění3 3 2 7 2 5" xfId="36401"/>
    <cellStyle name="40 % – Zvýraznění3 3 2 7 2 6" xfId="21221"/>
    <cellStyle name="40 % – Zvýraznění3 3 2 7 2 7" xfId="42214"/>
    <cellStyle name="40 % – Zvýraznění3 3 2 7 2 8" xfId="42215"/>
    <cellStyle name="40 % – Zvýraznění3 3 2 7 3" xfId="4316"/>
    <cellStyle name="40 % – Zvýraznění3 3 2 7 3 2" xfId="9882"/>
    <cellStyle name="40 % – Zvýraznění3 3 2 7 3 2 2" xfId="25098"/>
    <cellStyle name="40 % – Zvýraznění3 3 2 7 3 2 3" xfId="56206"/>
    <cellStyle name="40 % – Zvýraznění3 3 2 7 3 2 4" xfId="56207"/>
    <cellStyle name="40 % – Zvýraznění3 3 2 7 3 2 5" xfId="56208"/>
    <cellStyle name="40 % – Zvýraznění3 3 2 7 3 3" xfId="13623"/>
    <cellStyle name="40 % – Zvýraznění3 3 2 7 3 3 2" xfId="28812"/>
    <cellStyle name="40 % – Zvýraznění3 3 2 7 3 3 3" xfId="56209"/>
    <cellStyle name="40 % – Zvýraznění3 3 2 7 3 3 4" xfId="56210"/>
    <cellStyle name="40 % – Zvýraznění3 3 2 7 3 4" xfId="17420"/>
    <cellStyle name="40 % – Zvýraznění3 3 2 7 3 4 2" xfId="32601"/>
    <cellStyle name="40 % – Zvýraznění3 3 2 7 3 5" xfId="36402"/>
    <cellStyle name="40 % – Zvýraznění3 3 2 7 3 6" xfId="21222"/>
    <cellStyle name="40 % – Zvýraznění3 3 2 7 3 7" xfId="42216"/>
    <cellStyle name="40 % – Zvýraznění3 3 2 7 3 8" xfId="42217"/>
    <cellStyle name="40 % – Zvýraznění3 3 2 7 4" xfId="4317"/>
    <cellStyle name="40 % – Zvýraznění3 3 2 7 4 2" xfId="9883"/>
    <cellStyle name="40 % – Zvýraznění3 3 2 7 4 2 2" xfId="25099"/>
    <cellStyle name="40 % – Zvýraznění3 3 2 7 4 2 3" xfId="56211"/>
    <cellStyle name="40 % – Zvýraznění3 3 2 7 4 2 4" xfId="56212"/>
    <cellStyle name="40 % – Zvýraznění3 3 2 7 4 2 5" xfId="56213"/>
    <cellStyle name="40 % – Zvýraznění3 3 2 7 4 3" xfId="13624"/>
    <cellStyle name="40 % – Zvýraznění3 3 2 7 4 3 2" xfId="28813"/>
    <cellStyle name="40 % – Zvýraznění3 3 2 7 4 3 3" xfId="56214"/>
    <cellStyle name="40 % – Zvýraznění3 3 2 7 4 3 4" xfId="56215"/>
    <cellStyle name="40 % – Zvýraznění3 3 2 7 4 4" xfId="17421"/>
    <cellStyle name="40 % – Zvýraznění3 3 2 7 4 4 2" xfId="32602"/>
    <cellStyle name="40 % – Zvýraznění3 3 2 7 4 5" xfId="36403"/>
    <cellStyle name="40 % – Zvýraznění3 3 2 7 4 6" xfId="21223"/>
    <cellStyle name="40 % – Zvýraznění3 3 2 7 4 7" xfId="42218"/>
    <cellStyle name="40 % – Zvýraznění3 3 2 7 4 8" xfId="42219"/>
    <cellStyle name="40 % – Zvýraznění3 3 2 7 5" xfId="8355"/>
    <cellStyle name="40 % – Zvýraznění3 3 2 7 5 2" xfId="23571"/>
    <cellStyle name="40 % – Zvýraznění3 3 2 7 5 3" xfId="56216"/>
    <cellStyle name="40 % – Zvýraznění3 3 2 7 5 4" xfId="56217"/>
    <cellStyle name="40 % – Zvýraznění3 3 2 7 5 5" xfId="56218"/>
    <cellStyle name="40 % – Zvýraznění3 3 2 7 6" xfId="13621"/>
    <cellStyle name="40 % – Zvýraznění3 3 2 7 6 2" xfId="28810"/>
    <cellStyle name="40 % – Zvýraznění3 3 2 7 6 3" xfId="56219"/>
    <cellStyle name="40 % – Zvýraznění3 3 2 7 6 4" xfId="56220"/>
    <cellStyle name="40 % – Zvýraznění3 3 2 7 7" xfId="17418"/>
    <cellStyle name="40 % – Zvýraznění3 3 2 7 7 2" xfId="32599"/>
    <cellStyle name="40 % – Zvýraznění3 3 2 7 8" xfId="36400"/>
    <cellStyle name="40 % – Zvýraznění3 3 2 7 9" xfId="21220"/>
    <cellStyle name="40 % – Zvýraznění3 3 2 8" xfId="4318"/>
    <cellStyle name="40 % – Zvýraznění3 3 2 8 10" xfId="42220"/>
    <cellStyle name="40 % – Zvýraznění3 3 2 8 11" xfId="42221"/>
    <cellStyle name="40 % – Zvýraznění3 3 2 8 2" xfId="4319"/>
    <cellStyle name="40 % – Zvýraznění3 3 2 8 2 2" xfId="9884"/>
    <cellStyle name="40 % – Zvýraznění3 3 2 8 2 2 2" xfId="25100"/>
    <cellStyle name="40 % – Zvýraznění3 3 2 8 2 2 3" xfId="56221"/>
    <cellStyle name="40 % – Zvýraznění3 3 2 8 2 2 4" xfId="56222"/>
    <cellStyle name="40 % – Zvýraznění3 3 2 8 2 2 5" xfId="56223"/>
    <cellStyle name="40 % – Zvýraznění3 3 2 8 2 3" xfId="13626"/>
    <cellStyle name="40 % – Zvýraznění3 3 2 8 2 3 2" xfId="28815"/>
    <cellStyle name="40 % – Zvýraznění3 3 2 8 2 3 3" xfId="56224"/>
    <cellStyle name="40 % – Zvýraznění3 3 2 8 2 3 4" xfId="56225"/>
    <cellStyle name="40 % – Zvýraznění3 3 2 8 2 4" xfId="17423"/>
    <cellStyle name="40 % – Zvýraznění3 3 2 8 2 4 2" xfId="32604"/>
    <cellStyle name="40 % – Zvýraznění3 3 2 8 2 5" xfId="36405"/>
    <cellStyle name="40 % – Zvýraznění3 3 2 8 2 6" xfId="21225"/>
    <cellStyle name="40 % – Zvýraznění3 3 2 8 2 7" xfId="42222"/>
    <cellStyle name="40 % – Zvýraznění3 3 2 8 2 8" xfId="42223"/>
    <cellStyle name="40 % – Zvýraznění3 3 2 8 3" xfId="4320"/>
    <cellStyle name="40 % – Zvýraznění3 3 2 8 3 2" xfId="9885"/>
    <cellStyle name="40 % – Zvýraznění3 3 2 8 3 2 2" xfId="25101"/>
    <cellStyle name="40 % – Zvýraznění3 3 2 8 3 2 3" xfId="56226"/>
    <cellStyle name="40 % – Zvýraznění3 3 2 8 3 2 4" xfId="56227"/>
    <cellStyle name="40 % – Zvýraznění3 3 2 8 3 2 5" xfId="56228"/>
    <cellStyle name="40 % – Zvýraznění3 3 2 8 3 3" xfId="13627"/>
    <cellStyle name="40 % – Zvýraznění3 3 2 8 3 3 2" xfId="28816"/>
    <cellStyle name="40 % – Zvýraznění3 3 2 8 3 3 3" xfId="56229"/>
    <cellStyle name="40 % – Zvýraznění3 3 2 8 3 3 4" xfId="56230"/>
    <cellStyle name="40 % – Zvýraznění3 3 2 8 3 4" xfId="17424"/>
    <cellStyle name="40 % – Zvýraznění3 3 2 8 3 4 2" xfId="32605"/>
    <cellStyle name="40 % – Zvýraznění3 3 2 8 3 5" xfId="36406"/>
    <cellStyle name="40 % – Zvýraznění3 3 2 8 3 6" xfId="21226"/>
    <cellStyle name="40 % – Zvýraznění3 3 2 8 3 7" xfId="42224"/>
    <cellStyle name="40 % – Zvýraznění3 3 2 8 3 8" xfId="42225"/>
    <cellStyle name="40 % – Zvýraznění3 3 2 8 4" xfId="4321"/>
    <cellStyle name="40 % – Zvýraznění3 3 2 8 4 2" xfId="9886"/>
    <cellStyle name="40 % – Zvýraznění3 3 2 8 4 2 2" xfId="25102"/>
    <cellStyle name="40 % – Zvýraznění3 3 2 8 4 2 3" xfId="56231"/>
    <cellStyle name="40 % – Zvýraznění3 3 2 8 4 2 4" xfId="56232"/>
    <cellStyle name="40 % – Zvýraznění3 3 2 8 4 2 5" xfId="56233"/>
    <cellStyle name="40 % – Zvýraznění3 3 2 8 4 3" xfId="13628"/>
    <cellStyle name="40 % – Zvýraznění3 3 2 8 4 3 2" xfId="28817"/>
    <cellStyle name="40 % – Zvýraznění3 3 2 8 4 3 3" xfId="56234"/>
    <cellStyle name="40 % – Zvýraznění3 3 2 8 4 3 4" xfId="56235"/>
    <cellStyle name="40 % – Zvýraznění3 3 2 8 4 4" xfId="17425"/>
    <cellStyle name="40 % – Zvýraznění3 3 2 8 4 4 2" xfId="32606"/>
    <cellStyle name="40 % – Zvýraznění3 3 2 8 4 5" xfId="36407"/>
    <cellStyle name="40 % – Zvýraznění3 3 2 8 4 6" xfId="21227"/>
    <cellStyle name="40 % – Zvýraznění3 3 2 8 4 7" xfId="42226"/>
    <cellStyle name="40 % – Zvýraznění3 3 2 8 4 8" xfId="42227"/>
    <cellStyle name="40 % – Zvýraznění3 3 2 8 5" xfId="8438"/>
    <cellStyle name="40 % – Zvýraznění3 3 2 8 5 2" xfId="23654"/>
    <cellStyle name="40 % – Zvýraznění3 3 2 8 5 3" xfId="56236"/>
    <cellStyle name="40 % – Zvýraznění3 3 2 8 5 4" xfId="56237"/>
    <cellStyle name="40 % – Zvýraznění3 3 2 8 5 5" xfId="56238"/>
    <cellStyle name="40 % – Zvýraznění3 3 2 8 6" xfId="13625"/>
    <cellStyle name="40 % – Zvýraznění3 3 2 8 6 2" xfId="28814"/>
    <cellStyle name="40 % – Zvýraznění3 3 2 8 6 3" xfId="56239"/>
    <cellStyle name="40 % – Zvýraznění3 3 2 8 6 4" xfId="56240"/>
    <cellStyle name="40 % – Zvýraznění3 3 2 8 7" xfId="17422"/>
    <cellStyle name="40 % – Zvýraznění3 3 2 8 7 2" xfId="32603"/>
    <cellStyle name="40 % – Zvýraznění3 3 2 8 8" xfId="36404"/>
    <cellStyle name="40 % – Zvýraznění3 3 2 8 9" xfId="21224"/>
    <cellStyle name="40 % – Zvýraznění3 3 2 9" xfId="4322"/>
    <cellStyle name="40 % – Zvýraznění3 3 2 9 2" xfId="9887"/>
    <cellStyle name="40 % – Zvýraznění3 3 2 9 2 2" xfId="25103"/>
    <cellStyle name="40 % – Zvýraznění3 3 2 9 2 3" xfId="56241"/>
    <cellStyle name="40 % – Zvýraznění3 3 2 9 2 4" xfId="56242"/>
    <cellStyle name="40 % – Zvýraznění3 3 2 9 2 5" xfId="56243"/>
    <cellStyle name="40 % – Zvýraznění3 3 2 9 3" xfId="13629"/>
    <cellStyle name="40 % – Zvýraznění3 3 2 9 3 2" xfId="28818"/>
    <cellStyle name="40 % – Zvýraznění3 3 2 9 3 3" xfId="56244"/>
    <cellStyle name="40 % – Zvýraznění3 3 2 9 3 4" xfId="56245"/>
    <cellStyle name="40 % – Zvýraznění3 3 2 9 4" xfId="17426"/>
    <cellStyle name="40 % – Zvýraznění3 3 2 9 4 2" xfId="32607"/>
    <cellStyle name="40 % – Zvýraznění3 3 2 9 5" xfId="36408"/>
    <cellStyle name="40 % – Zvýraznění3 3 2 9 6" xfId="21228"/>
    <cellStyle name="40 % – Zvýraznění3 3 2 9 7" xfId="42228"/>
    <cellStyle name="40 % – Zvýraznění3 3 2 9 8" xfId="42229"/>
    <cellStyle name="40 % – Zvýraznění3 3 20" xfId="4323"/>
    <cellStyle name="40 % – Zvýraznění3 3 20 2" xfId="4324"/>
    <cellStyle name="40 % – Zvýraznění3 3 21" xfId="4325"/>
    <cellStyle name="40 % – Zvýraznění3 3 21 2" xfId="11031"/>
    <cellStyle name="40 % – Zvýraznění3 3 21 2 2" xfId="26231"/>
    <cellStyle name="40 % – Zvýraznění3 3 21 2 3" xfId="56246"/>
    <cellStyle name="40 % – Zvýraznění3 3 21 2 4" xfId="56247"/>
    <cellStyle name="40 % – Zvýraznění3 3 21 2 5" xfId="56248"/>
    <cellStyle name="40 % – Zvýraznění3 3 21 3" xfId="13630"/>
    <cellStyle name="40 % – Zvýraznění3 3 21 3 2" xfId="28819"/>
    <cellStyle name="40 % – Zvýraznění3 3 21 3 3" xfId="56249"/>
    <cellStyle name="40 % – Zvýraznění3 3 21 3 4" xfId="56250"/>
    <cellStyle name="40 % – Zvýraznění3 3 21 4" xfId="17427"/>
    <cellStyle name="40 % – Zvýraznění3 3 21 4 2" xfId="32608"/>
    <cellStyle name="40 % – Zvýraznění3 3 21 5" xfId="36409"/>
    <cellStyle name="40 % – Zvýraznění3 3 21 6" xfId="21229"/>
    <cellStyle name="40 % – Zvýraznění3 3 21 7" xfId="42230"/>
    <cellStyle name="40 % – Zvýraznění3 3 21 8" xfId="42231"/>
    <cellStyle name="40 % – Zvýraznění3 3 22" xfId="7603"/>
    <cellStyle name="40 % – Zvýraznění3 3 22 2" xfId="22822"/>
    <cellStyle name="40 % – Zvýraznění3 3 22 3" xfId="56251"/>
    <cellStyle name="40 % – Zvýraznění3 3 22 4" xfId="56252"/>
    <cellStyle name="40 % – Zvýraznění3 3 23" xfId="56253"/>
    <cellStyle name="40 % – Zvýraznění3 3 3" xfId="518"/>
    <cellStyle name="40 % – Zvýraznění3 3 3 10" xfId="4326"/>
    <cellStyle name="40 % – Zvýraznění3 3 3 10 2" xfId="9888"/>
    <cellStyle name="40 % – Zvýraznění3 3 3 10 2 2" xfId="25104"/>
    <cellStyle name="40 % – Zvýraznění3 3 3 10 2 3" xfId="56254"/>
    <cellStyle name="40 % – Zvýraznění3 3 3 10 2 4" xfId="56255"/>
    <cellStyle name="40 % – Zvýraznění3 3 3 10 2 5" xfId="56256"/>
    <cellStyle name="40 % – Zvýraznění3 3 3 10 3" xfId="13631"/>
    <cellStyle name="40 % – Zvýraznění3 3 3 10 3 2" xfId="28820"/>
    <cellStyle name="40 % – Zvýraznění3 3 3 10 3 3" xfId="56257"/>
    <cellStyle name="40 % – Zvýraznění3 3 3 10 3 4" xfId="56258"/>
    <cellStyle name="40 % – Zvýraznění3 3 3 10 4" xfId="17428"/>
    <cellStyle name="40 % – Zvýraznění3 3 3 10 4 2" xfId="32609"/>
    <cellStyle name="40 % – Zvýraznění3 3 3 10 5" xfId="36410"/>
    <cellStyle name="40 % – Zvýraznění3 3 3 10 6" xfId="21230"/>
    <cellStyle name="40 % – Zvýraznění3 3 3 10 7" xfId="42232"/>
    <cellStyle name="40 % – Zvýraznění3 3 3 10 8" xfId="42233"/>
    <cellStyle name="40 % – Zvýraznění3 3 3 11" xfId="4327"/>
    <cellStyle name="40 % – Zvýraznění3 3 3 11 2" xfId="11321"/>
    <cellStyle name="40 % – Zvýraznění3 3 3 11 2 2" xfId="26521"/>
    <cellStyle name="40 % – Zvýraznění3 3 3 11 2 3" xfId="56259"/>
    <cellStyle name="40 % – Zvýraznění3 3 3 11 2 4" xfId="56260"/>
    <cellStyle name="40 % – Zvýraznění3 3 3 11 2 5" xfId="56261"/>
    <cellStyle name="40 % – Zvýraznění3 3 3 11 3" xfId="13632"/>
    <cellStyle name="40 % – Zvýraznění3 3 3 11 3 2" xfId="28821"/>
    <cellStyle name="40 % – Zvýraznění3 3 3 11 3 3" xfId="56262"/>
    <cellStyle name="40 % – Zvýraznění3 3 3 11 3 4" xfId="56263"/>
    <cellStyle name="40 % – Zvýraznění3 3 3 11 4" xfId="17429"/>
    <cellStyle name="40 % – Zvýraznění3 3 3 11 4 2" xfId="32610"/>
    <cellStyle name="40 % – Zvýraznění3 3 3 11 5" xfId="36411"/>
    <cellStyle name="40 % – Zvýraznění3 3 3 11 6" xfId="21231"/>
    <cellStyle name="40 % – Zvýraznění3 3 3 11 7" xfId="42234"/>
    <cellStyle name="40 % – Zvýraznění3 3 3 11 8" xfId="42235"/>
    <cellStyle name="40 % – Zvýraznění3 3 3 12" xfId="7858"/>
    <cellStyle name="40 % – Zvýraznění3 3 3 12 2" xfId="23077"/>
    <cellStyle name="40 % – Zvýraznění3 3 3 12 3" xfId="56264"/>
    <cellStyle name="40 % – Zvýraznění3 3 3 12 4" xfId="56265"/>
    <cellStyle name="40 % – Zvýraznění3 3 3 12 5" xfId="56266"/>
    <cellStyle name="40 % – Zvýraznění3 3 3 13" xfId="11592"/>
    <cellStyle name="40 % – Zvýraznění3 3 3 13 2" xfId="26788"/>
    <cellStyle name="40 % – Zvýraznění3 3 3 13 3" xfId="56267"/>
    <cellStyle name="40 % – Zvýraznění3 3 3 13 4" xfId="56268"/>
    <cellStyle name="40 % – Zvýraznění3 3 3 14" xfId="15392"/>
    <cellStyle name="40 % – Zvýraznění3 3 3 14 2" xfId="30573"/>
    <cellStyle name="40 % – Zvýraznění3 3 3 15" xfId="34378"/>
    <cellStyle name="40 % – Zvýraznění3 3 3 16" xfId="19198"/>
    <cellStyle name="40 % – Zvýraznění3 3 3 17" xfId="42236"/>
    <cellStyle name="40 % – Zvýraznění3 3 3 18" xfId="42237"/>
    <cellStyle name="40 % – Zvýraznění3 3 3 2" xfId="4328"/>
    <cellStyle name="40 % – Zvýraznění3 3 3 2 10" xfId="42238"/>
    <cellStyle name="40 % – Zvýraznění3 3 3 2 11" xfId="42239"/>
    <cellStyle name="40 % – Zvýraznění3 3 3 2 2" xfId="4329"/>
    <cellStyle name="40 % – Zvýraznění3 3 3 2 2 2" xfId="9889"/>
    <cellStyle name="40 % – Zvýraznění3 3 3 2 2 2 2" xfId="25105"/>
    <cellStyle name="40 % – Zvýraznění3 3 3 2 2 2 3" xfId="56269"/>
    <cellStyle name="40 % – Zvýraznění3 3 3 2 2 2 4" xfId="56270"/>
    <cellStyle name="40 % – Zvýraznění3 3 3 2 2 2 5" xfId="56271"/>
    <cellStyle name="40 % – Zvýraznění3 3 3 2 2 3" xfId="13634"/>
    <cellStyle name="40 % – Zvýraznění3 3 3 2 2 3 2" xfId="28823"/>
    <cellStyle name="40 % – Zvýraznění3 3 3 2 2 3 3" xfId="56272"/>
    <cellStyle name="40 % – Zvýraznění3 3 3 2 2 3 4" xfId="56273"/>
    <cellStyle name="40 % – Zvýraznění3 3 3 2 2 4" xfId="17431"/>
    <cellStyle name="40 % – Zvýraznění3 3 3 2 2 4 2" xfId="32612"/>
    <cellStyle name="40 % – Zvýraznění3 3 3 2 2 5" xfId="36413"/>
    <cellStyle name="40 % – Zvýraznění3 3 3 2 2 6" xfId="21233"/>
    <cellStyle name="40 % – Zvýraznění3 3 3 2 2 7" xfId="42240"/>
    <cellStyle name="40 % – Zvýraznění3 3 3 2 2 8" xfId="42241"/>
    <cellStyle name="40 % – Zvýraznění3 3 3 2 3" xfId="4330"/>
    <cellStyle name="40 % – Zvýraznění3 3 3 2 3 2" xfId="9890"/>
    <cellStyle name="40 % – Zvýraznění3 3 3 2 3 2 2" xfId="25106"/>
    <cellStyle name="40 % – Zvýraznění3 3 3 2 3 2 3" xfId="56274"/>
    <cellStyle name="40 % – Zvýraznění3 3 3 2 3 2 4" xfId="56275"/>
    <cellStyle name="40 % – Zvýraznění3 3 3 2 3 2 5" xfId="56276"/>
    <cellStyle name="40 % – Zvýraznění3 3 3 2 3 3" xfId="13635"/>
    <cellStyle name="40 % – Zvýraznění3 3 3 2 3 3 2" xfId="28824"/>
    <cellStyle name="40 % – Zvýraznění3 3 3 2 3 3 3" xfId="56277"/>
    <cellStyle name="40 % – Zvýraznění3 3 3 2 3 3 4" xfId="56278"/>
    <cellStyle name="40 % – Zvýraznění3 3 3 2 3 4" xfId="17432"/>
    <cellStyle name="40 % – Zvýraznění3 3 3 2 3 4 2" xfId="32613"/>
    <cellStyle name="40 % – Zvýraznění3 3 3 2 3 5" xfId="36414"/>
    <cellStyle name="40 % – Zvýraznění3 3 3 2 3 6" xfId="21234"/>
    <cellStyle name="40 % – Zvýraznění3 3 3 2 3 7" xfId="42242"/>
    <cellStyle name="40 % – Zvýraznění3 3 3 2 3 8" xfId="42243"/>
    <cellStyle name="40 % – Zvýraznění3 3 3 2 4" xfId="4331"/>
    <cellStyle name="40 % – Zvýraznění3 3 3 2 4 2" xfId="9891"/>
    <cellStyle name="40 % – Zvýraznění3 3 3 2 4 2 2" xfId="25107"/>
    <cellStyle name="40 % – Zvýraznění3 3 3 2 4 2 3" xfId="56279"/>
    <cellStyle name="40 % – Zvýraznění3 3 3 2 4 2 4" xfId="56280"/>
    <cellStyle name="40 % – Zvýraznění3 3 3 2 4 2 5" xfId="56281"/>
    <cellStyle name="40 % – Zvýraznění3 3 3 2 4 3" xfId="13636"/>
    <cellStyle name="40 % – Zvýraznění3 3 3 2 4 3 2" xfId="28825"/>
    <cellStyle name="40 % – Zvýraznění3 3 3 2 4 3 3" xfId="56282"/>
    <cellStyle name="40 % – Zvýraznění3 3 3 2 4 3 4" xfId="56283"/>
    <cellStyle name="40 % – Zvýraznění3 3 3 2 4 4" xfId="17433"/>
    <cellStyle name="40 % – Zvýraznění3 3 3 2 4 4 2" xfId="32614"/>
    <cellStyle name="40 % – Zvýraznění3 3 3 2 4 5" xfId="36415"/>
    <cellStyle name="40 % – Zvýraznění3 3 3 2 4 6" xfId="21235"/>
    <cellStyle name="40 % – Zvýraznění3 3 3 2 4 7" xfId="42244"/>
    <cellStyle name="40 % – Zvýraznění3 3 3 2 4 8" xfId="42245"/>
    <cellStyle name="40 % – Zvýraznění3 3 3 2 5" xfId="7919"/>
    <cellStyle name="40 % – Zvýraznění3 3 3 2 5 2" xfId="23136"/>
    <cellStyle name="40 % – Zvýraznění3 3 3 2 5 3" xfId="56284"/>
    <cellStyle name="40 % – Zvýraznění3 3 3 2 5 4" xfId="56285"/>
    <cellStyle name="40 % – Zvýraznění3 3 3 2 5 5" xfId="56286"/>
    <cellStyle name="40 % – Zvýraznění3 3 3 2 6" xfId="13633"/>
    <cellStyle name="40 % – Zvýraznění3 3 3 2 6 2" xfId="28822"/>
    <cellStyle name="40 % – Zvýraznění3 3 3 2 6 3" xfId="56287"/>
    <cellStyle name="40 % – Zvýraznění3 3 3 2 6 4" xfId="56288"/>
    <cellStyle name="40 % – Zvýraznění3 3 3 2 7" xfId="17430"/>
    <cellStyle name="40 % – Zvýraznění3 3 3 2 7 2" xfId="32611"/>
    <cellStyle name="40 % – Zvýraznění3 3 3 2 8" xfId="36412"/>
    <cellStyle name="40 % – Zvýraznění3 3 3 2 9" xfId="21232"/>
    <cellStyle name="40 % – Zvýraznění3 3 3 3" xfId="4332"/>
    <cellStyle name="40 % – Zvýraznění3 3 3 3 10" xfId="42246"/>
    <cellStyle name="40 % – Zvýraznění3 3 3 3 11" xfId="42247"/>
    <cellStyle name="40 % – Zvýraznění3 3 3 3 2" xfId="4333"/>
    <cellStyle name="40 % – Zvýraznění3 3 3 3 2 2" xfId="9892"/>
    <cellStyle name="40 % – Zvýraznění3 3 3 3 2 2 2" xfId="25108"/>
    <cellStyle name="40 % – Zvýraznění3 3 3 3 2 2 3" xfId="56289"/>
    <cellStyle name="40 % – Zvýraznění3 3 3 3 2 2 4" xfId="56290"/>
    <cellStyle name="40 % – Zvýraznění3 3 3 3 2 2 5" xfId="56291"/>
    <cellStyle name="40 % – Zvýraznění3 3 3 3 2 3" xfId="13638"/>
    <cellStyle name="40 % – Zvýraznění3 3 3 3 2 3 2" xfId="28827"/>
    <cellStyle name="40 % – Zvýraznění3 3 3 3 2 3 3" xfId="56292"/>
    <cellStyle name="40 % – Zvýraznění3 3 3 3 2 3 4" xfId="56293"/>
    <cellStyle name="40 % – Zvýraznění3 3 3 3 2 4" xfId="17435"/>
    <cellStyle name="40 % – Zvýraznění3 3 3 3 2 4 2" xfId="32616"/>
    <cellStyle name="40 % – Zvýraznění3 3 3 3 2 5" xfId="36417"/>
    <cellStyle name="40 % – Zvýraznění3 3 3 3 2 6" xfId="21237"/>
    <cellStyle name="40 % – Zvýraznění3 3 3 3 2 7" xfId="42248"/>
    <cellStyle name="40 % – Zvýraznění3 3 3 3 2 8" xfId="42249"/>
    <cellStyle name="40 % – Zvýraznění3 3 3 3 3" xfId="4334"/>
    <cellStyle name="40 % – Zvýraznění3 3 3 3 3 2" xfId="9893"/>
    <cellStyle name="40 % – Zvýraznění3 3 3 3 3 2 2" xfId="25109"/>
    <cellStyle name="40 % – Zvýraznění3 3 3 3 3 2 3" xfId="56294"/>
    <cellStyle name="40 % – Zvýraznění3 3 3 3 3 2 4" xfId="56295"/>
    <cellStyle name="40 % – Zvýraznění3 3 3 3 3 2 5" xfId="56296"/>
    <cellStyle name="40 % – Zvýraznění3 3 3 3 3 3" xfId="13639"/>
    <cellStyle name="40 % – Zvýraznění3 3 3 3 3 3 2" xfId="28828"/>
    <cellStyle name="40 % – Zvýraznění3 3 3 3 3 3 3" xfId="56297"/>
    <cellStyle name="40 % – Zvýraznění3 3 3 3 3 3 4" xfId="56298"/>
    <cellStyle name="40 % – Zvýraznění3 3 3 3 3 4" xfId="17436"/>
    <cellStyle name="40 % – Zvýraznění3 3 3 3 3 4 2" xfId="32617"/>
    <cellStyle name="40 % – Zvýraznění3 3 3 3 3 5" xfId="36418"/>
    <cellStyle name="40 % – Zvýraznění3 3 3 3 3 6" xfId="21238"/>
    <cellStyle name="40 % – Zvýraznění3 3 3 3 3 7" xfId="42250"/>
    <cellStyle name="40 % – Zvýraznění3 3 3 3 3 8" xfId="42251"/>
    <cellStyle name="40 % – Zvýraznění3 3 3 3 4" xfId="4335"/>
    <cellStyle name="40 % – Zvýraznění3 3 3 3 4 2" xfId="9894"/>
    <cellStyle name="40 % – Zvýraznění3 3 3 3 4 2 2" xfId="25110"/>
    <cellStyle name="40 % – Zvýraznění3 3 3 3 4 2 3" xfId="56299"/>
    <cellStyle name="40 % – Zvýraznění3 3 3 3 4 2 4" xfId="56300"/>
    <cellStyle name="40 % – Zvýraznění3 3 3 3 4 2 5" xfId="56301"/>
    <cellStyle name="40 % – Zvýraznění3 3 3 3 4 3" xfId="13640"/>
    <cellStyle name="40 % – Zvýraznění3 3 3 3 4 3 2" xfId="28829"/>
    <cellStyle name="40 % – Zvýraznění3 3 3 3 4 3 3" xfId="56302"/>
    <cellStyle name="40 % – Zvýraznění3 3 3 3 4 3 4" xfId="56303"/>
    <cellStyle name="40 % – Zvýraznění3 3 3 3 4 4" xfId="17437"/>
    <cellStyle name="40 % – Zvýraznění3 3 3 3 4 4 2" xfId="32618"/>
    <cellStyle name="40 % – Zvýraznění3 3 3 3 4 5" xfId="36419"/>
    <cellStyle name="40 % – Zvýraznění3 3 3 3 4 6" xfId="21239"/>
    <cellStyle name="40 % – Zvýraznění3 3 3 3 4 7" xfId="42252"/>
    <cellStyle name="40 % – Zvýraznění3 3 3 3 4 8" xfId="42253"/>
    <cellStyle name="40 % – Zvýraznění3 3 3 3 5" xfId="8072"/>
    <cellStyle name="40 % – Zvýraznění3 3 3 3 5 2" xfId="23288"/>
    <cellStyle name="40 % – Zvýraznění3 3 3 3 5 3" xfId="56304"/>
    <cellStyle name="40 % – Zvýraznění3 3 3 3 5 4" xfId="56305"/>
    <cellStyle name="40 % – Zvýraznění3 3 3 3 5 5" xfId="56306"/>
    <cellStyle name="40 % – Zvýraznění3 3 3 3 6" xfId="13637"/>
    <cellStyle name="40 % – Zvýraznění3 3 3 3 6 2" xfId="28826"/>
    <cellStyle name="40 % – Zvýraznění3 3 3 3 6 3" xfId="56307"/>
    <cellStyle name="40 % – Zvýraznění3 3 3 3 6 4" xfId="56308"/>
    <cellStyle name="40 % – Zvýraznění3 3 3 3 7" xfId="17434"/>
    <cellStyle name="40 % – Zvýraznění3 3 3 3 7 2" xfId="32615"/>
    <cellStyle name="40 % – Zvýraznění3 3 3 3 8" xfId="36416"/>
    <cellStyle name="40 % – Zvýraznění3 3 3 3 9" xfId="21236"/>
    <cellStyle name="40 % – Zvýraznění3 3 3 4" xfId="4336"/>
    <cellStyle name="40 % – Zvýraznění3 3 3 4 10" xfId="42254"/>
    <cellStyle name="40 % – Zvýraznění3 3 3 4 11" xfId="42255"/>
    <cellStyle name="40 % – Zvýraznění3 3 3 4 2" xfId="4337"/>
    <cellStyle name="40 % – Zvýraznění3 3 3 4 2 2" xfId="9895"/>
    <cellStyle name="40 % – Zvýraznění3 3 3 4 2 2 2" xfId="25111"/>
    <cellStyle name="40 % – Zvýraznění3 3 3 4 2 2 3" xfId="56309"/>
    <cellStyle name="40 % – Zvýraznění3 3 3 4 2 2 4" xfId="56310"/>
    <cellStyle name="40 % – Zvýraznění3 3 3 4 2 2 5" xfId="56311"/>
    <cellStyle name="40 % – Zvýraznění3 3 3 4 2 3" xfId="13642"/>
    <cellStyle name="40 % – Zvýraznění3 3 3 4 2 3 2" xfId="28831"/>
    <cellStyle name="40 % – Zvýraznění3 3 3 4 2 3 3" xfId="56312"/>
    <cellStyle name="40 % – Zvýraznění3 3 3 4 2 3 4" xfId="56313"/>
    <cellStyle name="40 % – Zvýraznění3 3 3 4 2 4" xfId="17439"/>
    <cellStyle name="40 % – Zvýraznění3 3 3 4 2 4 2" xfId="32620"/>
    <cellStyle name="40 % – Zvýraznění3 3 3 4 2 5" xfId="36421"/>
    <cellStyle name="40 % – Zvýraznění3 3 3 4 2 6" xfId="21241"/>
    <cellStyle name="40 % – Zvýraznění3 3 3 4 2 7" xfId="42256"/>
    <cellStyle name="40 % – Zvýraznění3 3 3 4 2 8" xfId="42257"/>
    <cellStyle name="40 % – Zvýraznění3 3 3 4 3" xfId="4338"/>
    <cellStyle name="40 % – Zvýraznění3 3 3 4 3 2" xfId="9896"/>
    <cellStyle name="40 % – Zvýraznění3 3 3 4 3 2 2" xfId="25112"/>
    <cellStyle name="40 % – Zvýraznění3 3 3 4 3 2 3" xfId="56314"/>
    <cellStyle name="40 % – Zvýraznění3 3 3 4 3 2 4" xfId="56315"/>
    <cellStyle name="40 % – Zvýraznění3 3 3 4 3 2 5" xfId="56316"/>
    <cellStyle name="40 % – Zvýraznění3 3 3 4 3 3" xfId="13643"/>
    <cellStyle name="40 % – Zvýraznění3 3 3 4 3 3 2" xfId="28832"/>
    <cellStyle name="40 % – Zvýraznění3 3 3 4 3 3 3" xfId="56317"/>
    <cellStyle name="40 % – Zvýraznění3 3 3 4 3 3 4" xfId="56318"/>
    <cellStyle name="40 % – Zvýraznění3 3 3 4 3 4" xfId="17440"/>
    <cellStyle name="40 % – Zvýraznění3 3 3 4 3 4 2" xfId="32621"/>
    <cellStyle name="40 % – Zvýraznění3 3 3 4 3 5" xfId="36422"/>
    <cellStyle name="40 % – Zvýraznění3 3 3 4 3 6" xfId="21242"/>
    <cellStyle name="40 % – Zvýraznění3 3 3 4 3 7" xfId="42258"/>
    <cellStyle name="40 % – Zvýraznění3 3 3 4 3 8" xfId="42259"/>
    <cellStyle name="40 % – Zvýraznění3 3 3 4 4" xfId="4339"/>
    <cellStyle name="40 % – Zvýraznění3 3 3 4 4 2" xfId="9897"/>
    <cellStyle name="40 % – Zvýraznění3 3 3 4 4 2 2" xfId="25113"/>
    <cellStyle name="40 % – Zvýraznění3 3 3 4 4 2 3" xfId="56319"/>
    <cellStyle name="40 % – Zvýraznění3 3 3 4 4 2 4" xfId="56320"/>
    <cellStyle name="40 % – Zvýraznění3 3 3 4 4 2 5" xfId="56321"/>
    <cellStyle name="40 % – Zvýraznění3 3 3 4 4 3" xfId="13644"/>
    <cellStyle name="40 % – Zvýraznění3 3 3 4 4 3 2" xfId="28833"/>
    <cellStyle name="40 % – Zvýraznění3 3 3 4 4 3 3" xfId="56322"/>
    <cellStyle name="40 % – Zvýraznění3 3 3 4 4 3 4" xfId="56323"/>
    <cellStyle name="40 % – Zvýraznění3 3 3 4 4 4" xfId="17441"/>
    <cellStyle name="40 % – Zvýraznění3 3 3 4 4 4 2" xfId="32622"/>
    <cellStyle name="40 % – Zvýraznění3 3 3 4 4 5" xfId="36423"/>
    <cellStyle name="40 % – Zvýraznění3 3 3 4 4 6" xfId="21243"/>
    <cellStyle name="40 % – Zvýraznění3 3 3 4 4 7" xfId="42260"/>
    <cellStyle name="40 % – Zvýraznění3 3 3 4 4 8" xfId="42261"/>
    <cellStyle name="40 % – Zvýraznění3 3 3 4 5" xfId="8152"/>
    <cellStyle name="40 % – Zvýraznění3 3 3 4 5 2" xfId="23368"/>
    <cellStyle name="40 % – Zvýraznění3 3 3 4 5 3" xfId="56324"/>
    <cellStyle name="40 % – Zvýraznění3 3 3 4 5 4" xfId="56325"/>
    <cellStyle name="40 % – Zvýraznění3 3 3 4 5 5" xfId="56326"/>
    <cellStyle name="40 % – Zvýraznění3 3 3 4 6" xfId="13641"/>
    <cellStyle name="40 % – Zvýraznění3 3 3 4 6 2" xfId="28830"/>
    <cellStyle name="40 % – Zvýraznění3 3 3 4 6 3" xfId="56327"/>
    <cellStyle name="40 % – Zvýraznění3 3 3 4 6 4" xfId="56328"/>
    <cellStyle name="40 % – Zvýraznění3 3 3 4 7" xfId="17438"/>
    <cellStyle name="40 % – Zvýraznění3 3 3 4 7 2" xfId="32619"/>
    <cellStyle name="40 % – Zvýraznění3 3 3 4 8" xfId="36420"/>
    <cellStyle name="40 % – Zvýraznění3 3 3 4 9" xfId="21240"/>
    <cellStyle name="40 % – Zvýraznění3 3 3 5" xfId="4340"/>
    <cellStyle name="40 % – Zvýraznění3 3 3 5 10" xfId="42262"/>
    <cellStyle name="40 % – Zvýraznění3 3 3 5 11" xfId="42263"/>
    <cellStyle name="40 % – Zvýraznění3 3 3 5 2" xfId="4341"/>
    <cellStyle name="40 % – Zvýraznění3 3 3 5 2 2" xfId="9898"/>
    <cellStyle name="40 % – Zvýraznění3 3 3 5 2 2 2" xfId="25114"/>
    <cellStyle name="40 % – Zvýraznění3 3 3 5 2 2 3" xfId="56329"/>
    <cellStyle name="40 % – Zvýraznění3 3 3 5 2 2 4" xfId="56330"/>
    <cellStyle name="40 % – Zvýraznění3 3 3 5 2 2 5" xfId="56331"/>
    <cellStyle name="40 % – Zvýraznění3 3 3 5 2 3" xfId="13646"/>
    <cellStyle name="40 % – Zvýraznění3 3 3 5 2 3 2" xfId="28835"/>
    <cellStyle name="40 % – Zvýraznění3 3 3 5 2 3 3" xfId="56332"/>
    <cellStyle name="40 % – Zvýraznění3 3 3 5 2 3 4" xfId="56333"/>
    <cellStyle name="40 % – Zvýraznění3 3 3 5 2 4" xfId="17443"/>
    <cellStyle name="40 % – Zvýraznění3 3 3 5 2 4 2" xfId="32624"/>
    <cellStyle name="40 % – Zvýraznění3 3 3 5 2 5" xfId="36425"/>
    <cellStyle name="40 % – Zvýraznění3 3 3 5 2 6" xfId="21245"/>
    <cellStyle name="40 % – Zvýraznění3 3 3 5 2 7" xfId="42264"/>
    <cellStyle name="40 % – Zvýraznění3 3 3 5 2 8" xfId="42265"/>
    <cellStyle name="40 % – Zvýraznění3 3 3 5 3" xfId="4342"/>
    <cellStyle name="40 % – Zvýraznění3 3 3 5 3 2" xfId="9899"/>
    <cellStyle name="40 % – Zvýraznění3 3 3 5 3 2 2" xfId="25115"/>
    <cellStyle name="40 % – Zvýraznění3 3 3 5 3 2 3" xfId="56334"/>
    <cellStyle name="40 % – Zvýraznění3 3 3 5 3 2 4" xfId="56335"/>
    <cellStyle name="40 % – Zvýraznění3 3 3 5 3 2 5" xfId="56336"/>
    <cellStyle name="40 % – Zvýraznění3 3 3 5 3 3" xfId="13647"/>
    <cellStyle name="40 % – Zvýraznění3 3 3 5 3 3 2" xfId="28836"/>
    <cellStyle name="40 % – Zvýraznění3 3 3 5 3 3 3" xfId="56337"/>
    <cellStyle name="40 % – Zvýraznění3 3 3 5 3 3 4" xfId="56338"/>
    <cellStyle name="40 % – Zvýraznění3 3 3 5 3 4" xfId="17444"/>
    <cellStyle name="40 % – Zvýraznění3 3 3 5 3 4 2" xfId="32625"/>
    <cellStyle name="40 % – Zvýraznění3 3 3 5 3 5" xfId="36426"/>
    <cellStyle name="40 % – Zvýraznění3 3 3 5 3 6" xfId="21246"/>
    <cellStyle name="40 % – Zvýraznění3 3 3 5 3 7" xfId="42266"/>
    <cellStyle name="40 % – Zvýraznění3 3 3 5 3 8" xfId="42267"/>
    <cellStyle name="40 % – Zvýraznění3 3 3 5 4" xfId="4343"/>
    <cellStyle name="40 % – Zvýraznění3 3 3 5 4 2" xfId="9900"/>
    <cellStyle name="40 % – Zvýraznění3 3 3 5 4 2 2" xfId="25116"/>
    <cellStyle name="40 % – Zvýraznění3 3 3 5 4 2 3" xfId="56339"/>
    <cellStyle name="40 % – Zvýraznění3 3 3 5 4 2 4" xfId="56340"/>
    <cellStyle name="40 % – Zvýraznění3 3 3 5 4 2 5" xfId="56341"/>
    <cellStyle name="40 % – Zvýraznění3 3 3 5 4 3" xfId="13648"/>
    <cellStyle name="40 % – Zvýraznění3 3 3 5 4 3 2" xfId="28837"/>
    <cellStyle name="40 % – Zvýraznění3 3 3 5 4 3 3" xfId="56342"/>
    <cellStyle name="40 % – Zvýraznění3 3 3 5 4 3 4" xfId="56343"/>
    <cellStyle name="40 % – Zvýraznění3 3 3 5 4 4" xfId="17445"/>
    <cellStyle name="40 % – Zvýraznění3 3 3 5 4 4 2" xfId="32626"/>
    <cellStyle name="40 % – Zvýraznění3 3 3 5 4 5" xfId="36427"/>
    <cellStyle name="40 % – Zvýraznění3 3 3 5 4 6" xfId="21247"/>
    <cellStyle name="40 % – Zvýraznění3 3 3 5 4 7" xfId="42268"/>
    <cellStyle name="40 % – Zvýraznění3 3 3 5 4 8" xfId="42269"/>
    <cellStyle name="40 % – Zvýraznění3 3 3 5 5" xfId="8234"/>
    <cellStyle name="40 % – Zvýraznění3 3 3 5 5 2" xfId="23450"/>
    <cellStyle name="40 % – Zvýraznění3 3 3 5 5 3" xfId="56344"/>
    <cellStyle name="40 % – Zvýraznění3 3 3 5 5 4" xfId="56345"/>
    <cellStyle name="40 % – Zvýraznění3 3 3 5 5 5" xfId="56346"/>
    <cellStyle name="40 % – Zvýraznění3 3 3 5 6" xfId="13645"/>
    <cellStyle name="40 % – Zvýraznění3 3 3 5 6 2" xfId="28834"/>
    <cellStyle name="40 % – Zvýraznění3 3 3 5 6 3" xfId="56347"/>
    <cellStyle name="40 % – Zvýraznění3 3 3 5 6 4" xfId="56348"/>
    <cellStyle name="40 % – Zvýraznění3 3 3 5 7" xfId="17442"/>
    <cellStyle name="40 % – Zvýraznění3 3 3 5 7 2" xfId="32623"/>
    <cellStyle name="40 % – Zvýraznění3 3 3 5 8" xfId="36424"/>
    <cellStyle name="40 % – Zvýraznění3 3 3 5 9" xfId="21244"/>
    <cellStyle name="40 % – Zvýraznění3 3 3 6" xfId="4344"/>
    <cellStyle name="40 % – Zvýraznění3 3 3 6 10" xfId="42270"/>
    <cellStyle name="40 % – Zvýraznění3 3 3 6 11" xfId="42271"/>
    <cellStyle name="40 % – Zvýraznění3 3 3 6 2" xfId="4345"/>
    <cellStyle name="40 % – Zvýraznění3 3 3 6 2 2" xfId="9901"/>
    <cellStyle name="40 % – Zvýraznění3 3 3 6 2 2 2" xfId="25117"/>
    <cellStyle name="40 % – Zvýraznění3 3 3 6 2 2 3" xfId="56349"/>
    <cellStyle name="40 % – Zvýraznění3 3 3 6 2 2 4" xfId="56350"/>
    <cellStyle name="40 % – Zvýraznění3 3 3 6 2 2 5" xfId="56351"/>
    <cellStyle name="40 % – Zvýraznění3 3 3 6 2 3" xfId="13650"/>
    <cellStyle name="40 % – Zvýraznění3 3 3 6 2 3 2" xfId="28839"/>
    <cellStyle name="40 % – Zvýraznění3 3 3 6 2 3 3" xfId="56352"/>
    <cellStyle name="40 % – Zvýraznění3 3 3 6 2 3 4" xfId="56353"/>
    <cellStyle name="40 % – Zvýraznění3 3 3 6 2 4" xfId="17447"/>
    <cellStyle name="40 % – Zvýraznění3 3 3 6 2 4 2" xfId="32628"/>
    <cellStyle name="40 % – Zvýraznění3 3 3 6 2 5" xfId="36429"/>
    <cellStyle name="40 % – Zvýraznění3 3 3 6 2 6" xfId="21249"/>
    <cellStyle name="40 % – Zvýraznění3 3 3 6 2 7" xfId="42272"/>
    <cellStyle name="40 % – Zvýraznění3 3 3 6 2 8" xfId="42273"/>
    <cellStyle name="40 % – Zvýraznění3 3 3 6 3" xfId="4346"/>
    <cellStyle name="40 % – Zvýraznění3 3 3 6 3 2" xfId="9902"/>
    <cellStyle name="40 % – Zvýraznění3 3 3 6 3 2 2" xfId="25118"/>
    <cellStyle name="40 % – Zvýraznění3 3 3 6 3 2 3" xfId="56354"/>
    <cellStyle name="40 % – Zvýraznění3 3 3 6 3 2 4" xfId="56355"/>
    <cellStyle name="40 % – Zvýraznění3 3 3 6 3 2 5" xfId="56356"/>
    <cellStyle name="40 % – Zvýraznění3 3 3 6 3 3" xfId="13651"/>
    <cellStyle name="40 % – Zvýraznění3 3 3 6 3 3 2" xfId="28840"/>
    <cellStyle name="40 % – Zvýraznění3 3 3 6 3 3 3" xfId="56357"/>
    <cellStyle name="40 % – Zvýraznění3 3 3 6 3 3 4" xfId="56358"/>
    <cellStyle name="40 % – Zvýraznění3 3 3 6 3 4" xfId="17448"/>
    <cellStyle name="40 % – Zvýraznění3 3 3 6 3 4 2" xfId="32629"/>
    <cellStyle name="40 % – Zvýraznění3 3 3 6 3 5" xfId="36430"/>
    <cellStyle name="40 % – Zvýraznění3 3 3 6 3 6" xfId="21250"/>
    <cellStyle name="40 % – Zvýraznění3 3 3 6 3 7" xfId="42274"/>
    <cellStyle name="40 % – Zvýraznění3 3 3 6 3 8" xfId="42275"/>
    <cellStyle name="40 % – Zvýraznění3 3 3 6 4" xfId="4347"/>
    <cellStyle name="40 % – Zvýraznění3 3 3 6 4 2" xfId="9903"/>
    <cellStyle name="40 % – Zvýraznění3 3 3 6 4 2 2" xfId="25119"/>
    <cellStyle name="40 % – Zvýraznění3 3 3 6 4 2 3" xfId="56359"/>
    <cellStyle name="40 % – Zvýraznění3 3 3 6 4 2 4" xfId="56360"/>
    <cellStyle name="40 % – Zvýraznění3 3 3 6 4 2 5" xfId="56361"/>
    <cellStyle name="40 % – Zvýraznění3 3 3 6 4 3" xfId="13652"/>
    <cellStyle name="40 % – Zvýraznění3 3 3 6 4 3 2" xfId="28841"/>
    <cellStyle name="40 % – Zvýraznění3 3 3 6 4 3 3" xfId="56362"/>
    <cellStyle name="40 % – Zvýraznění3 3 3 6 4 3 4" xfId="56363"/>
    <cellStyle name="40 % – Zvýraznění3 3 3 6 4 4" xfId="17449"/>
    <cellStyle name="40 % – Zvýraznění3 3 3 6 4 4 2" xfId="32630"/>
    <cellStyle name="40 % – Zvýraznění3 3 3 6 4 5" xfId="36431"/>
    <cellStyle name="40 % – Zvýraznění3 3 3 6 4 6" xfId="21251"/>
    <cellStyle name="40 % – Zvýraznění3 3 3 6 4 7" xfId="42276"/>
    <cellStyle name="40 % – Zvýraznění3 3 3 6 4 8" xfId="42277"/>
    <cellStyle name="40 % – Zvýraznění3 3 3 6 5" xfId="8327"/>
    <cellStyle name="40 % – Zvýraznění3 3 3 6 5 2" xfId="23543"/>
    <cellStyle name="40 % – Zvýraznění3 3 3 6 5 3" xfId="56364"/>
    <cellStyle name="40 % – Zvýraznění3 3 3 6 5 4" xfId="56365"/>
    <cellStyle name="40 % – Zvýraznění3 3 3 6 5 5" xfId="56366"/>
    <cellStyle name="40 % – Zvýraznění3 3 3 6 6" xfId="13649"/>
    <cellStyle name="40 % – Zvýraznění3 3 3 6 6 2" xfId="28838"/>
    <cellStyle name="40 % – Zvýraznění3 3 3 6 6 3" xfId="56367"/>
    <cellStyle name="40 % – Zvýraznění3 3 3 6 6 4" xfId="56368"/>
    <cellStyle name="40 % – Zvýraznění3 3 3 6 7" xfId="17446"/>
    <cellStyle name="40 % – Zvýraznění3 3 3 6 7 2" xfId="32627"/>
    <cellStyle name="40 % – Zvýraznění3 3 3 6 8" xfId="36428"/>
    <cellStyle name="40 % – Zvýraznění3 3 3 6 9" xfId="21248"/>
    <cellStyle name="40 % – Zvýraznění3 3 3 7" xfId="4348"/>
    <cellStyle name="40 % – Zvýraznění3 3 3 7 10" xfId="42278"/>
    <cellStyle name="40 % – Zvýraznění3 3 3 7 11" xfId="42279"/>
    <cellStyle name="40 % – Zvýraznění3 3 3 7 2" xfId="4349"/>
    <cellStyle name="40 % – Zvýraznění3 3 3 7 2 2" xfId="9904"/>
    <cellStyle name="40 % – Zvýraznění3 3 3 7 2 2 2" xfId="25120"/>
    <cellStyle name="40 % – Zvýraznění3 3 3 7 2 2 3" xfId="56369"/>
    <cellStyle name="40 % – Zvýraznění3 3 3 7 2 2 4" xfId="56370"/>
    <cellStyle name="40 % – Zvýraznění3 3 3 7 2 2 5" xfId="56371"/>
    <cellStyle name="40 % – Zvýraznění3 3 3 7 2 3" xfId="13654"/>
    <cellStyle name="40 % – Zvýraznění3 3 3 7 2 3 2" xfId="28843"/>
    <cellStyle name="40 % – Zvýraznění3 3 3 7 2 3 3" xfId="56372"/>
    <cellStyle name="40 % – Zvýraznění3 3 3 7 2 3 4" xfId="56373"/>
    <cellStyle name="40 % – Zvýraznění3 3 3 7 2 4" xfId="17451"/>
    <cellStyle name="40 % – Zvýraznění3 3 3 7 2 4 2" xfId="32632"/>
    <cellStyle name="40 % – Zvýraznění3 3 3 7 2 5" xfId="36433"/>
    <cellStyle name="40 % – Zvýraznění3 3 3 7 2 6" xfId="21253"/>
    <cellStyle name="40 % – Zvýraznění3 3 3 7 2 7" xfId="42280"/>
    <cellStyle name="40 % – Zvýraznění3 3 3 7 2 8" xfId="42281"/>
    <cellStyle name="40 % – Zvýraznění3 3 3 7 3" xfId="4350"/>
    <cellStyle name="40 % – Zvýraznění3 3 3 7 3 2" xfId="9905"/>
    <cellStyle name="40 % – Zvýraznění3 3 3 7 3 2 2" xfId="25121"/>
    <cellStyle name="40 % – Zvýraznění3 3 3 7 3 2 3" xfId="56374"/>
    <cellStyle name="40 % – Zvýraznění3 3 3 7 3 2 4" xfId="56375"/>
    <cellStyle name="40 % – Zvýraznění3 3 3 7 3 2 5" xfId="56376"/>
    <cellStyle name="40 % – Zvýraznění3 3 3 7 3 3" xfId="13655"/>
    <cellStyle name="40 % – Zvýraznění3 3 3 7 3 3 2" xfId="28844"/>
    <cellStyle name="40 % – Zvýraznění3 3 3 7 3 3 3" xfId="56377"/>
    <cellStyle name="40 % – Zvýraznění3 3 3 7 3 3 4" xfId="56378"/>
    <cellStyle name="40 % – Zvýraznění3 3 3 7 3 4" xfId="17452"/>
    <cellStyle name="40 % – Zvýraznění3 3 3 7 3 4 2" xfId="32633"/>
    <cellStyle name="40 % – Zvýraznění3 3 3 7 3 5" xfId="36434"/>
    <cellStyle name="40 % – Zvýraznění3 3 3 7 3 6" xfId="21254"/>
    <cellStyle name="40 % – Zvýraznění3 3 3 7 3 7" xfId="42282"/>
    <cellStyle name="40 % – Zvýraznění3 3 3 7 3 8" xfId="42283"/>
    <cellStyle name="40 % – Zvýraznění3 3 3 7 4" xfId="4351"/>
    <cellStyle name="40 % – Zvýraznění3 3 3 7 4 2" xfId="9906"/>
    <cellStyle name="40 % – Zvýraznění3 3 3 7 4 2 2" xfId="25122"/>
    <cellStyle name="40 % – Zvýraznění3 3 3 7 4 2 3" xfId="56379"/>
    <cellStyle name="40 % – Zvýraznění3 3 3 7 4 2 4" xfId="56380"/>
    <cellStyle name="40 % – Zvýraznění3 3 3 7 4 2 5" xfId="56381"/>
    <cellStyle name="40 % – Zvýraznění3 3 3 7 4 3" xfId="13656"/>
    <cellStyle name="40 % – Zvýraznění3 3 3 7 4 3 2" xfId="28845"/>
    <cellStyle name="40 % – Zvýraznění3 3 3 7 4 3 3" xfId="56382"/>
    <cellStyle name="40 % – Zvýraznění3 3 3 7 4 3 4" xfId="56383"/>
    <cellStyle name="40 % – Zvýraznění3 3 3 7 4 4" xfId="17453"/>
    <cellStyle name="40 % – Zvýraznění3 3 3 7 4 4 2" xfId="32634"/>
    <cellStyle name="40 % – Zvýraznění3 3 3 7 4 5" xfId="36435"/>
    <cellStyle name="40 % – Zvýraznění3 3 3 7 4 6" xfId="21255"/>
    <cellStyle name="40 % – Zvýraznění3 3 3 7 4 7" xfId="42284"/>
    <cellStyle name="40 % – Zvýraznění3 3 3 7 4 8" xfId="42285"/>
    <cellStyle name="40 % – Zvýraznění3 3 3 7 5" xfId="8410"/>
    <cellStyle name="40 % – Zvýraznění3 3 3 7 5 2" xfId="23626"/>
    <cellStyle name="40 % – Zvýraznění3 3 3 7 5 3" xfId="56384"/>
    <cellStyle name="40 % – Zvýraznění3 3 3 7 5 4" xfId="56385"/>
    <cellStyle name="40 % – Zvýraznění3 3 3 7 5 5" xfId="56386"/>
    <cellStyle name="40 % – Zvýraznění3 3 3 7 6" xfId="13653"/>
    <cellStyle name="40 % – Zvýraznění3 3 3 7 6 2" xfId="28842"/>
    <cellStyle name="40 % – Zvýraznění3 3 3 7 6 3" xfId="56387"/>
    <cellStyle name="40 % – Zvýraznění3 3 3 7 6 4" xfId="56388"/>
    <cellStyle name="40 % – Zvýraznění3 3 3 7 7" xfId="17450"/>
    <cellStyle name="40 % – Zvýraznění3 3 3 7 7 2" xfId="32631"/>
    <cellStyle name="40 % – Zvýraznění3 3 3 7 8" xfId="36432"/>
    <cellStyle name="40 % – Zvýraznění3 3 3 7 9" xfId="21252"/>
    <cellStyle name="40 % – Zvýraznění3 3 3 8" xfId="4352"/>
    <cellStyle name="40 % – Zvýraznění3 3 3 8 2" xfId="9907"/>
    <cellStyle name="40 % – Zvýraznění3 3 3 8 2 2" xfId="25123"/>
    <cellStyle name="40 % – Zvýraznění3 3 3 8 2 3" xfId="56389"/>
    <cellStyle name="40 % – Zvýraznění3 3 3 8 2 4" xfId="56390"/>
    <cellStyle name="40 % – Zvýraznění3 3 3 8 2 5" xfId="56391"/>
    <cellStyle name="40 % – Zvýraznění3 3 3 8 3" xfId="13657"/>
    <cellStyle name="40 % – Zvýraznění3 3 3 8 3 2" xfId="28846"/>
    <cellStyle name="40 % – Zvýraznění3 3 3 8 3 3" xfId="56392"/>
    <cellStyle name="40 % – Zvýraznění3 3 3 8 3 4" xfId="56393"/>
    <cellStyle name="40 % – Zvýraznění3 3 3 8 4" xfId="17454"/>
    <cellStyle name="40 % – Zvýraznění3 3 3 8 4 2" xfId="32635"/>
    <cellStyle name="40 % – Zvýraznění3 3 3 8 5" xfId="36436"/>
    <cellStyle name="40 % – Zvýraznění3 3 3 8 6" xfId="21256"/>
    <cellStyle name="40 % – Zvýraznění3 3 3 8 7" xfId="42286"/>
    <cellStyle name="40 % – Zvýraznění3 3 3 8 8" xfId="42287"/>
    <cellStyle name="40 % – Zvýraznění3 3 3 9" xfId="4353"/>
    <cellStyle name="40 % – Zvýraznění3 3 3 9 2" xfId="9908"/>
    <cellStyle name="40 % – Zvýraznění3 3 3 9 2 2" xfId="25124"/>
    <cellStyle name="40 % – Zvýraznění3 3 3 9 2 3" xfId="56394"/>
    <cellStyle name="40 % – Zvýraznění3 3 3 9 2 4" xfId="56395"/>
    <cellStyle name="40 % – Zvýraznění3 3 3 9 2 5" xfId="56396"/>
    <cellStyle name="40 % – Zvýraznění3 3 3 9 3" xfId="13658"/>
    <cellStyle name="40 % – Zvýraznění3 3 3 9 3 2" xfId="28847"/>
    <cellStyle name="40 % – Zvýraznění3 3 3 9 3 3" xfId="56397"/>
    <cellStyle name="40 % – Zvýraznění3 3 3 9 3 4" xfId="56398"/>
    <cellStyle name="40 % – Zvýraznění3 3 3 9 4" xfId="17455"/>
    <cellStyle name="40 % – Zvýraznění3 3 3 9 4 2" xfId="32636"/>
    <cellStyle name="40 % – Zvýraznění3 3 3 9 5" xfId="36437"/>
    <cellStyle name="40 % – Zvýraznění3 3 3 9 6" xfId="21257"/>
    <cellStyle name="40 % – Zvýraznění3 3 3 9 7" xfId="42288"/>
    <cellStyle name="40 % – Zvýraznění3 3 3 9 8" xfId="42289"/>
    <cellStyle name="40 % – Zvýraznění3 3 4" xfId="519"/>
    <cellStyle name="40 % – Zvýraznění3 3 4 10" xfId="19199"/>
    <cellStyle name="40 % – Zvýraznění3 3 4 11" xfId="42290"/>
    <cellStyle name="40 % – Zvýraznění3 3 4 12" xfId="42291"/>
    <cellStyle name="40 % – Zvýraznění3 3 4 2" xfId="4354"/>
    <cellStyle name="40 % – Zvýraznění3 3 4 2 2" xfId="9909"/>
    <cellStyle name="40 % – Zvýraznění3 3 4 2 2 2" xfId="25125"/>
    <cellStyle name="40 % – Zvýraznění3 3 4 2 2 3" xfId="56399"/>
    <cellStyle name="40 % – Zvýraznění3 3 4 2 2 4" xfId="56400"/>
    <cellStyle name="40 % – Zvýraznění3 3 4 2 2 5" xfId="56401"/>
    <cellStyle name="40 % – Zvýraznění3 3 4 2 3" xfId="13659"/>
    <cellStyle name="40 % – Zvýraznění3 3 4 2 3 2" xfId="28848"/>
    <cellStyle name="40 % – Zvýraznění3 3 4 2 3 3" xfId="56402"/>
    <cellStyle name="40 % – Zvýraznění3 3 4 2 3 4" xfId="56403"/>
    <cellStyle name="40 % – Zvýraznění3 3 4 2 4" xfId="17456"/>
    <cellStyle name="40 % – Zvýraznění3 3 4 2 4 2" xfId="32637"/>
    <cellStyle name="40 % – Zvýraznění3 3 4 2 5" xfId="36438"/>
    <cellStyle name="40 % – Zvýraznění3 3 4 2 6" xfId="21258"/>
    <cellStyle name="40 % – Zvýraznění3 3 4 2 7" xfId="42292"/>
    <cellStyle name="40 % – Zvýraznění3 3 4 2 8" xfId="42293"/>
    <cellStyle name="40 % – Zvýraznění3 3 4 3" xfId="4355"/>
    <cellStyle name="40 % – Zvýraznění3 3 4 3 2" xfId="9910"/>
    <cellStyle name="40 % – Zvýraznění3 3 4 3 2 2" xfId="25126"/>
    <cellStyle name="40 % – Zvýraznění3 3 4 3 2 3" xfId="56404"/>
    <cellStyle name="40 % – Zvýraznění3 3 4 3 2 4" xfId="56405"/>
    <cellStyle name="40 % – Zvýraznění3 3 4 3 2 5" xfId="56406"/>
    <cellStyle name="40 % – Zvýraznění3 3 4 3 3" xfId="13660"/>
    <cellStyle name="40 % – Zvýraznění3 3 4 3 3 2" xfId="28849"/>
    <cellStyle name="40 % – Zvýraznění3 3 4 3 3 3" xfId="56407"/>
    <cellStyle name="40 % – Zvýraznění3 3 4 3 3 4" xfId="56408"/>
    <cellStyle name="40 % – Zvýraznění3 3 4 3 4" xfId="17457"/>
    <cellStyle name="40 % – Zvýraznění3 3 4 3 4 2" xfId="32638"/>
    <cellStyle name="40 % – Zvýraznění3 3 4 3 5" xfId="36439"/>
    <cellStyle name="40 % – Zvýraznění3 3 4 3 6" xfId="21259"/>
    <cellStyle name="40 % – Zvýraznění3 3 4 3 7" xfId="42294"/>
    <cellStyle name="40 % – Zvýraznění3 3 4 3 8" xfId="42295"/>
    <cellStyle name="40 % – Zvýraznění3 3 4 4" xfId="4356"/>
    <cellStyle name="40 % – Zvýraznění3 3 4 4 2" xfId="9911"/>
    <cellStyle name="40 % – Zvýraznění3 3 4 4 2 2" xfId="25127"/>
    <cellStyle name="40 % – Zvýraznění3 3 4 4 2 3" xfId="56409"/>
    <cellStyle name="40 % – Zvýraznění3 3 4 4 2 4" xfId="56410"/>
    <cellStyle name="40 % – Zvýraznění3 3 4 4 2 5" xfId="56411"/>
    <cellStyle name="40 % – Zvýraznění3 3 4 4 3" xfId="13661"/>
    <cellStyle name="40 % – Zvýraznění3 3 4 4 3 2" xfId="28850"/>
    <cellStyle name="40 % – Zvýraznění3 3 4 4 3 3" xfId="56412"/>
    <cellStyle name="40 % – Zvýraznění3 3 4 4 3 4" xfId="56413"/>
    <cellStyle name="40 % – Zvýraznění3 3 4 4 4" xfId="17458"/>
    <cellStyle name="40 % – Zvýraznění3 3 4 4 4 2" xfId="32639"/>
    <cellStyle name="40 % – Zvýraznění3 3 4 4 5" xfId="36440"/>
    <cellStyle name="40 % – Zvýraznění3 3 4 4 6" xfId="21260"/>
    <cellStyle name="40 % – Zvýraznění3 3 4 4 7" xfId="42296"/>
    <cellStyle name="40 % – Zvýraznění3 3 4 4 8" xfId="42297"/>
    <cellStyle name="40 % – Zvýraznění3 3 4 5" xfId="4357"/>
    <cellStyle name="40 % – Zvýraznění3 3 4 5 2" xfId="11243"/>
    <cellStyle name="40 % – Zvýraznění3 3 4 5 2 2" xfId="26443"/>
    <cellStyle name="40 % – Zvýraznění3 3 4 5 2 3" xfId="56414"/>
    <cellStyle name="40 % – Zvýraznění3 3 4 5 2 4" xfId="56415"/>
    <cellStyle name="40 % – Zvýraznění3 3 4 5 2 5" xfId="56416"/>
    <cellStyle name="40 % – Zvýraznění3 3 4 5 3" xfId="13662"/>
    <cellStyle name="40 % – Zvýraznění3 3 4 5 3 2" xfId="28851"/>
    <cellStyle name="40 % – Zvýraznění3 3 4 5 3 3" xfId="56417"/>
    <cellStyle name="40 % – Zvýraznění3 3 4 5 3 4" xfId="56418"/>
    <cellStyle name="40 % – Zvýraznění3 3 4 5 4" xfId="17459"/>
    <cellStyle name="40 % – Zvýraznění3 3 4 5 4 2" xfId="32640"/>
    <cellStyle name="40 % – Zvýraznění3 3 4 5 5" xfId="36441"/>
    <cellStyle name="40 % – Zvýraznění3 3 4 5 6" xfId="21261"/>
    <cellStyle name="40 % – Zvýraznění3 3 4 5 7" xfId="42298"/>
    <cellStyle name="40 % – Zvýraznění3 3 4 5 8" xfId="42299"/>
    <cellStyle name="40 % – Zvýraznění3 3 4 6" xfId="7814"/>
    <cellStyle name="40 % – Zvýraznění3 3 4 6 2" xfId="23033"/>
    <cellStyle name="40 % – Zvýraznění3 3 4 6 3" xfId="56419"/>
    <cellStyle name="40 % – Zvýraznění3 3 4 6 4" xfId="56420"/>
    <cellStyle name="40 % – Zvýraznění3 3 4 6 5" xfId="56421"/>
    <cellStyle name="40 % – Zvýraznění3 3 4 7" xfId="11593"/>
    <cellStyle name="40 % – Zvýraznění3 3 4 7 2" xfId="26789"/>
    <cellStyle name="40 % – Zvýraznění3 3 4 7 3" xfId="56422"/>
    <cellStyle name="40 % – Zvýraznění3 3 4 7 4" xfId="56423"/>
    <cellStyle name="40 % – Zvýraznění3 3 4 8" xfId="15393"/>
    <cellStyle name="40 % – Zvýraznění3 3 4 8 2" xfId="30574"/>
    <cellStyle name="40 % – Zvýraznění3 3 4 9" xfId="34379"/>
    <cellStyle name="40 % – Zvýraznění3 3 5" xfId="520"/>
    <cellStyle name="40 % – Zvýraznění3 3 5 10" xfId="19200"/>
    <cellStyle name="40 % – Zvýraznění3 3 5 11" xfId="42300"/>
    <cellStyle name="40 % – Zvýraznění3 3 5 12" xfId="42301"/>
    <cellStyle name="40 % – Zvýraznění3 3 5 2" xfId="4358"/>
    <cellStyle name="40 % – Zvýraznění3 3 5 2 2" xfId="9912"/>
    <cellStyle name="40 % – Zvýraznění3 3 5 2 2 2" xfId="25128"/>
    <cellStyle name="40 % – Zvýraznění3 3 5 2 2 3" xfId="56424"/>
    <cellStyle name="40 % – Zvýraznění3 3 5 2 2 4" xfId="56425"/>
    <cellStyle name="40 % – Zvýraznění3 3 5 2 2 5" xfId="56426"/>
    <cellStyle name="40 % – Zvýraznění3 3 5 2 3" xfId="13663"/>
    <cellStyle name="40 % – Zvýraznění3 3 5 2 3 2" xfId="28852"/>
    <cellStyle name="40 % – Zvýraznění3 3 5 2 3 3" xfId="56427"/>
    <cellStyle name="40 % – Zvýraznění3 3 5 2 3 4" xfId="56428"/>
    <cellStyle name="40 % – Zvýraznění3 3 5 2 4" xfId="17460"/>
    <cellStyle name="40 % – Zvýraznění3 3 5 2 4 2" xfId="32641"/>
    <cellStyle name="40 % – Zvýraznění3 3 5 2 5" xfId="36442"/>
    <cellStyle name="40 % – Zvýraznění3 3 5 2 6" xfId="21262"/>
    <cellStyle name="40 % – Zvýraznění3 3 5 2 7" xfId="42302"/>
    <cellStyle name="40 % – Zvýraznění3 3 5 2 8" xfId="42303"/>
    <cellStyle name="40 % – Zvýraznění3 3 5 3" xfId="4359"/>
    <cellStyle name="40 % – Zvýraznění3 3 5 3 2" xfId="9913"/>
    <cellStyle name="40 % – Zvýraznění3 3 5 3 2 2" xfId="25129"/>
    <cellStyle name="40 % – Zvýraznění3 3 5 3 2 3" xfId="56429"/>
    <cellStyle name="40 % – Zvýraznění3 3 5 3 2 4" xfId="56430"/>
    <cellStyle name="40 % – Zvýraznění3 3 5 3 2 5" xfId="56431"/>
    <cellStyle name="40 % – Zvýraznění3 3 5 3 3" xfId="13664"/>
    <cellStyle name="40 % – Zvýraznění3 3 5 3 3 2" xfId="28853"/>
    <cellStyle name="40 % – Zvýraznění3 3 5 3 3 3" xfId="56432"/>
    <cellStyle name="40 % – Zvýraznění3 3 5 3 3 4" xfId="56433"/>
    <cellStyle name="40 % – Zvýraznění3 3 5 3 4" xfId="17461"/>
    <cellStyle name="40 % – Zvýraznění3 3 5 3 4 2" xfId="32642"/>
    <cellStyle name="40 % – Zvýraznění3 3 5 3 5" xfId="36443"/>
    <cellStyle name="40 % – Zvýraznění3 3 5 3 6" xfId="21263"/>
    <cellStyle name="40 % – Zvýraznění3 3 5 3 7" xfId="42304"/>
    <cellStyle name="40 % – Zvýraznění3 3 5 3 8" xfId="42305"/>
    <cellStyle name="40 % – Zvýraznění3 3 5 4" xfId="4360"/>
    <cellStyle name="40 % – Zvýraznění3 3 5 4 2" xfId="9914"/>
    <cellStyle name="40 % – Zvýraznění3 3 5 4 2 2" xfId="25130"/>
    <cellStyle name="40 % – Zvýraznění3 3 5 4 2 3" xfId="56434"/>
    <cellStyle name="40 % – Zvýraznění3 3 5 4 2 4" xfId="56435"/>
    <cellStyle name="40 % – Zvýraznění3 3 5 4 2 5" xfId="56436"/>
    <cellStyle name="40 % – Zvýraznění3 3 5 4 3" xfId="13665"/>
    <cellStyle name="40 % – Zvýraznění3 3 5 4 3 2" xfId="28854"/>
    <cellStyle name="40 % – Zvýraznění3 3 5 4 3 3" xfId="56437"/>
    <cellStyle name="40 % – Zvýraznění3 3 5 4 3 4" xfId="56438"/>
    <cellStyle name="40 % – Zvýraznění3 3 5 4 4" xfId="17462"/>
    <cellStyle name="40 % – Zvýraznění3 3 5 4 4 2" xfId="32643"/>
    <cellStyle name="40 % – Zvýraznění3 3 5 4 5" xfId="36444"/>
    <cellStyle name="40 % – Zvýraznění3 3 5 4 6" xfId="21264"/>
    <cellStyle name="40 % – Zvýraznění3 3 5 4 7" xfId="42306"/>
    <cellStyle name="40 % – Zvýraznění3 3 5 4 8" xfId="42307"/>
    <cellStyle name="40 % – Zvýraznění3 3 5 5" xfId="4361"/>
    <cellStyle name="40 % – Zvýraznění3 3 5 5 2" xfId="11322"/>
    <cellStyle name="40 % – Zvýraznění3 3 5 5 2 2" xfId="26522"/>
    <cellStyle name="40 % – Zvýraznění3 3 5 5 2 3" xfId="56439"/>
    <cellStyle name="40 % – Zvýraznění3 3 5 5 2 4" xfId="56440"/>
    <cellStyle name="40 % – Zvýraznění3 3 5 5 2 5" xfId="56441"/>
    <cellStyle name="40 % – Zvýraznění3 3 5 5 3" xfId="13666"/>
    <cellStyle name="40 % – Zvýraznění3 3 5 5 3 2" xfId="28855"/>
    <cellStyle name="40 % – Zvýraznění3 3 5 5 3 3" xfId="56442"/>
    <cellStyle name="40 % – Zvýraznění3 3 5 5 3 4" xfId="56443"/>
    <cellStyle name="40 % – Zvýraznění3 3 5 5 4" xfId="17463"/>
    <cellStyle name="40 % – Zvýraznění3 3 5 5 4 2" xfId="32644"/>
    <cellStyle name="40 % – Zvýraznění3 3 5 5 5" xfId="36445"/>
    <cellStyle name="40 % – Zvýraznění3 3 5 5 6" xfId="21265"/>
    <cellStyle name="40 % – Zvýraznění3 3 5 5 7" xfId="42308"/>
    <cellStyle name="40 % – Zvýraznění3 3 5 5 8" xfId="42309"/>
    <cellStyle name="40 % – Zvýraznění3 3 5 6" xfId="7774"/>
    <cellStyle name="40 % – Zvýraznění3 3 5 6 2" xfId="22993"/>
    <cellStyle name="40 % – Zvýraznění3 3 5 6 3" xfId="56444"/>
    <cellStyle name="40 % – Zvýraznění3 3 5 6 4" xfId="56445"/>
    <cellStyle name="40 % – Zvýraznění3 3 5 6 5" xfId="56446"/>
    <cellStyle name="40 % – Zvýraznění3 3 5 7" xfId="11594"/>
    <cellStyle name="40 % – Zvýraznění3 3 5 7 2" xfId="26790"/>
    <cellStyle name="40 % – Zvýraznění3 3 5 7 3" xfId="56447"/>
    <cellStyle name="40 % – Zvýraznění3 3 5 7 4" xfId="56448"/>
    <cellStyle name="40 % – Zvýraznění3 3 5 8" xfId="15394"/>
    <cellStyle name="40 % – Zvýraznění3 3 5 8 2" xfId="30575"/>
    <cellStyle name="40 % – Zvýraznění3 3 5 9" xfId="34380"/>
    <cellStyle name="40 % – Zvýraznění3 3 6" xfId="4362"/>
    <cellStyle name="40 % – Zvýraznění3 3 6 10" xfId="42310"/>
    <cellStyle name="40 % – Zvýraznění3 3 6 11" xfId="42311"/>
    <cellStyle name="40 % – Zvýraznění3 3 6 2" xfId="4363"/>
    <cellStyle name="40 % – Zvýraznění3 3 6 2 2" xfId="9915"/>
    <cellStyle name="40 % – Zvýraznění3 3 6 2 2 2" xfId="25131"/>
    <cellStyle name="40 % – Zvýraznění3 3 6 2 2 3" xfId="56449"/>
    <cellStyle name="40 % – Zvýraznění3 3 6 2 2 4" xfId="56450"/>
    <cellStyle name="40 % – Zvýraznění3 3 6 2 2 5" xfId="56451"/>
    <cellStyle name="40 % – Zvýraznění3 3 6 2 3" xfId="13668"/>
    <cellStyle name="40 % – Zvýraznění3 3 6 2 3 2" xfId="28857"/>
    <cellStyle name="40 % – Zvýraznění3 3 6 2 3 3" xfId="56452"/>
    <cellStyle name="40 % – Zvýraznění3 3 6 2 3 4" xfId="56453"/>
    <cellStyle name="40 % – Zvýraznění3 3 6 2 4" xfId="17465"/>
    <cellStyle name="40 % – Zvýraznění3 3 6 2 4 2" xfId="32646"/>
    <cellStyle name="40 % – Zvýraznění3 3 6 2 5" xfId="36447"/>
    <cellStyle name="40 % – Zvýraznění3 3 6 2 6" xfId="21267"/>
    <cellStyle name="40 % – Zvýraznění3 3 6 2 7" xfId="42312"/>
    <cellStyle name="40 % – Zvýraznění3 3 6 2 8" xfId="42313"/>
    <cellStyle name="40 % – Zvýraznění3 3 6 3" xfId="4364"/>
    <cellStyle name="40 % – Zvýraznění3 3 6 3 2" xfId="9916"/>
    <cellStyle name="40 % – Zvýraznění3 3 6 3 2 2" xfId="25132"/>
    <cellStyle name="40 % – Zvýraznění3 3 6 3 2 3" xfId="56454"/>
    <cellStyle name="40 % – Zvýraznění3 3 6 3 2 4" xfId="56455"/>
    <cellStyle name="40 % – Zvýraznění3 3 6 3 2 5" xfId="56456"/>
    <cellStyle name="40 % – Zvýraznění3 3 6 3 3" xfId="13669"/>
    <cellStyle name="40 % – Zvýraznění3 3 6 3 3 2" xfId="28858"/>
    <cellStyle name="40 % – Zvýraznění3 3 6 3 3 3" xfId="56457"/>
    <cellStyle name="40 % – Zvýraznění3 3 6 3 3 4" xfId="56458"/>
    <cellStyle name="40 % – Zvýraznění3 3 6 3 4" xfId="17466"/>
    <cellStyle name="40 % – Zvýraznění3 3 6 3 4 2" xfId="32647"/>
    <cellStyle name="40 % – Zvýraznění3 3 6 3 5" xfId="36448"/>
    <cellStyle name="40 % – Zvýraznění3 3 6 3 6" xfId="21268"/>
    <cellStyle name="40 % – Zvýraznění3 3 6 3 7" xfId="42314"/>
    <cellStyle name="40 % – Zvýraznění3 3 6 3 8" xfId="42315"/>
    <cellStyle name="40 % – Zvýraznění3 3 6 4" xfId="4365"/>
    <cellStyle name="40 % – Zvýraznění3 3 6 4 2" xfId="9917"/>
    <cellStyle name="40 % – Zvýraznění3 3 6 4 2 2" xfId="25133"/>
    <cellStyle name="40 % – Zvýraznění3 3 6 4 2 3" xfId="56459"/>
    <cellStyle name="40 % – Zvýraznění3 3 6 4 2 4" xfId="56460"/>
    <cellStyle name="40 % – Zvýraznění3 3 6 4 2 5" xfId="56461"/>
    <cellStyle name="40 % – Zvýraznění3 3 6 4 3" xfId="13670"/>
    <cellStyle name="40 % – Zvýraznění3 3 6 4 3 2" xfId="28859"/>
    <cellStyle name="40 % – Zvýraznění3 3 6 4 3 3" xfId="56462"/>
    <cellStyle name="40 % – Zvýraznění3 3 6 4 3 4" xfId="56463"/>
    <cellStyle name="40 % – Zvýraznění3 3 6 4 4" xfId="17467"/>
    <cellStyle name="40 % – Zvýraznění3 3 6 4 4 2" xfId="32648"/>
    <cellStyle name="40 % – Zvýraznění3 3 6 4 5" xfId="36449"/>
    <cellStyle name="40 % – Zvýraznění3 3 6 4 6" xfId="21269"/>
    <cellStyle name="40 % – Zvýraznění3 3 6 4 7" xfId="42316"/>
    <cellStyle name="40 % – Zvýraznění3 3 6 4 8" xfId="42317"/>
    <cellStyle name="40 % – Zvýraznění3 3 6 5" xfId="8016"/>
    <cellStyle name="40 % – Zvýraznění3 3 6 5 2" xfId="23233"/>
    <cellStyle name="40 % – Zvýraznění3 3 6 5 3" xfId="56464"/>
    <cellStyle name="40 % – Zvýraznění3 3 6 5 4" xfId="56465"/>
    <cellStyle name="40 % – Zvýraznění3 3 6 5 5" xfId="56466"/>
    <cellStyle name="40 % – Zvýraznění3 3 6 6" xfId="13667"/>
    <cellStyle name="40 % – Zvýraznění3 3 6 6 2" xfId="28856"/>
    <cellStyle name="40 % – Zvýraznění3 3 6 6 3" xfId="56467"/>
    <cellStyle name="40 % – Zvýraznění3 3 6 6 4" xfId="56468"/>
    <cellStyle name="40 % – Zvýraznění3 3 6 7" xfId="17464"/>
    <cellStyle name="40 % – Zvýraznění3 3 6 7 2" xfId="32645"/>
    <cellStyle name="40 % – Zvýraznění3 3 6 8" xfId="36446"/>
    <cellStyle name="40 % – Zvýraznění3 3 6 9" xfId="21266"/>
    <cellStyle name="40 % – Zvýraznění3 3 7" xfId="4366"/>
    <cellStyle name="40 % – Zvýraznění3 3 7 10" xfId="42318"/>
    <cellStyle name="40 % – Zvýraznění3 3 7 11" xfId="42319"/>
    <cellStyle name="40 % – Zvýraznění3 3 7 2" xfId="4367"/>
    <cellStyle name="40 % – Zvýraznění3 3 7 2 2" xfId="9918"/>
    <cellStyle name="40 % – Zvýraznění3 3 7 2 2 2" xfId="25134"/>
    <cellStyle name="40 % – Zvýraznění3 3 7 2 2 3" xfId="56469"/>
    <cellStyle name="40 % – Zvýraznění3 3 7 2 2 4" xfId="56470"/>
    <cellStyle name="40 % – Zvýraznění3 3 7 2 2 5" xfId="56471"/>
    <cellStyle name="40 % – Zvýraznění3 3 7 2 3" xfId="13672"/>
    <cellStyle name="40 % – Zvýraznění3 3 7 2 3 2" xfId="28861"/>
    <cellStyle name="40 % – Zvýraznění3 3 7 2 3 3" xfId="56472"/>
    <cellStyle name="40 % – Zvýraznění3 3 7 2 3 4" xfId="56473"/>
    <cellStyle name="40 % – Zvýraznění3 3 7 2 4" xfId="17469"/>
    <cellStyle name="40 % – Zvýraznění3 3 7 2 4 2" xfId="32650"/>
    <cellStyle name="40 % – Zvýraznění3 3 7 2 5" xfId="36451"/>
    <cellStyle name="40 % – Zvýraznění3 3 7 2 6" xfId="21271"/>
    <cellStyle name="40 % – Zvýraznění3 3 7 2 7" xfId="42320"/>
    <cellStyle name="40 % – Zvýraznění3 3 7 2 8" xfId="42321"/>
    <cellStyle name="40 % – Zvýraznění3 3 7 3" xfId="4368"/>
    <cellStyle name="40 % – Zvýraznění3 3 7 3 2" xfId="9919"/>
    <cellStyle name="40 % – Zvýraznění3 3 7 3 2 2" xfId="25135"/>
    <cellStyle name="40 % – Zvýraznění3 3 7 3 2 3" xfId="56474"/>
    <cellStyle name="40 % – Zvýraznění3 3 7 3 2 4" xfId="56475"/>
    <cellStyle name="40 % – Zvýraznění3 3 7 3 2 5" xfId="56476"/>
    <cellStyle name="40 % – Zvýraznění3 3 7 3 3" xfId="13673"/>
    <cellStyle name="40 % – Zvýraznění3 3 7 3 3 2" xfId="28862"/>
    <cellStyle name="40 % – Zvýraznění3 3 7 3 3 3" xfId="56477"/>
    <cellStyle name="40 % – Zvýraznění3 3 7 3 3 4" xfId="56478"/>
    <cellStyle name="40 % – Zvýraznění3 3 7 3 4" xfId="17470"/>
    <cellStyle name="40 % – Zvýraznění3 3 7 3 4 2" xfId="32651"/>
    <cellStyle name="40 % – Zvýraznění3 3 7 3 5" xfId="36452"/>
    <cellStyle name="40 % – Zvýraznění3 3 7 3 6" xfId="21272"/>
    <cellStyle name="40 % – Zvýraznění3 3 7 3 7" xfId="42322"/>
    <cellStyle name="40 % – Zvýraznění3 3 7 3 8" xfId="42323"/>
    <cellStyle name="40 % – Zvýraznění3 3 7 4" xfId="4369"/>
    <cellStyle name="40 % – Zvýraznění3 3 7 4 2" xfId="9920"/>
    <cellStyle name="40 % – Zvýraznění3 3 7 4 2 2" xfId="25136"/>
    <cellStyle name="40 % – Zvýraznění3 3 7 4 2 3" xfId="56479"/>
    <cellStyle name="40 % – Zvýraznění3 3 7 4 2 4" xfId="56480"/>
    <cellStyle name="40 % – Zvýraznění3 3 7 4 2 5" xfId="56481"/>
    <cellStyle name="40 % – Zvýraznění3 3 7 4 3" xfId="13674"/>
    <cellStyle name="40 % – Zvýraznění3 3 7 4 3 2" xfId="28863"/>
    <cellStyle name="40 % – Zvýraznění3 3 7 4 3 3" xfId="56482"/>
    <cellStyle name="40 % – Zvýraznění3 3 7 4 3 4" xfId="56483"/>
    <cellStyle name="40 % – Zvýraznění3 3 7 4 4" xfId="17471"/>
    <cellStyle name="40 % – Zvýraznění3 3 7 4 4 2" xfId="32652"/>
    <cellStyle name="40 % – Zvýraznění3 3 7 4 5" xfId="36453"/>
    <cellStyle name="40 % – Zvýraznění3 3 7 4 6" xfId="21273"/>
    <cellStyle name="40 % – Zvýraznění3 3 7 4 7" xfId="42324"/>
    <cellStyle name="40 % – Zvýraznění3 3 7 4 8" xfId="42325"/>
    <cellStyle name="40 % – Zvýraznění3 3 7 5" xfId="7951"/>
    <cellStyle name="40 % – Zvýraznění3 3 7 5 2" xfId="23168"/>
    <cellStyle name="40 % – Zvýraznění3 3 7 5 3" xfId="56484"/>
    <cellStyle name="40 % – Zvýraznění3 3 7 5 4" xfId="56485"/>
    <cellStyle name="40 % – Zvýraznění3 3 7 5 5" xfId="56486"/>
    <cellStyle name="40 % – Zvýraznění3 3 7 6" xfId="13671"/>
    <cellStyle name="40 % – Zvýraznění3 3 7 6 2" xfId="28860"/>
    <cellStyle name="40 % – Zvýraznění3 3 7 6 3" xfId="56487"/>
    <cellStyle name="40 % – Zvýraznění3 3 7 6 4" xfId="56488"/>
    <cellStyle name="40 % – Zvýraznění3 3 7 7" xfId="17468"/>
    <cellStyle name="40 % – Zvýraznění3 3 7 7 2" xfId="32649"/>
    <cellStyle name="40 % – Zvýraznění3 3 7 8" xfId="36450"/>
    <cellStyle name="40 % – Zvýraznění3 3 7 9" xfId="21270"/>
    <cellStyle name="40 % – Zvýraznění3 3 8" xfId="4370"/>
    <cellStyle name="40 % – Zvýraznění3 3 8 10" xfId="42326"/>
    <cellStyle name="40 % – Zvýraznění3 3 8 11" xfId="42327"/>
    <cellStyle name="40 % – Zvýraznění3 3 8 2" xfId="4371"/>
    <cellStyle name="40 % – Zvýraznění3 3 8 2 2" xfId="9921"/>
    <cellStyle name="40 % – Zvýraznění3 3 8 2 2 2" xfId="25137"/>
    <cellStyle name="40 % – Zvýraznění3 3 8 2 2 3" xfId="56489"/>
    <cellStyle name="40 % – Zvýraznění3 3 8 2 2 4" xfId="56490"/>
    <cellStyle name="40 % – Zvýraznění3 3 8 2 2 5" xfId="56491"/>
    <cellStyle name="40 % – Zvýraznění3 3 8 2 3" xfId="13676"/>
    <cellStyle name="40 % – Zvýraznění3 3 8 2 3 2" xfId="28865"/>
    <cellStyle name="40 % – Zvýraznění3 3 8 2 3 3" xfId="56492"/>
    <cellStyle name="40 % – Zvýraznění3 3 8 2 3 4" xfId="56493"/>
    <cellStyle name="40 % – Zvýraznění3 3 8 2 4" xfId="17473"/>
    <cellStyle name="40 % – Zvýraznění3 3 8 2 4 2" xfId="32654"/>
    <cellStyle name="40 % – Zvýraznění3 3 8 2 5" xfId="36455"/>
    <cellStyle name="40 % – Zvýraznění3 3 8 2 6" xfId="21275"/>
    <cellStyle name="40 % – Zvýraznění3 3 8 2 7" xfId="42328"/>
    <cellStyle name="40 % – Zvýraznění3 3 8 2 8" xfId="42329"/>
    <cellStyle name="40 % – Zvýraznění3 3 8 3" xfId="4372"/>
    <cellStyle name="40 % – Zvýraznění3 3 8 3 2" xfId="9922"/>
    <cellStyle name="40 % – Zvýraznění3 3 8 3 2 2" xfId="25138"/>
    <cellStyle name="40 % – Zvýraznění3 3 8 3 2 3" xfId="56494"/>
    <cellStyle name="40 % – Zvýraznění3 3 8 3 2 4" xfId="56495"/>
    <cellStyle name="40 % – Zvýraznění3 3 8 3 2 5" xfId="56496"/>
    <cellStyle name="40 % – Zvýraznění3 3 8 3 3" xfId="13677"/>
    <cellStyle name="40 % – Zvýraznění3 3 8 3 3 2" xfId="28866"/>
    <cellStyle name="40 % – Zvýraznění3 3 8 3 3 3" xfId="56497"/>
    <cellStyle name="40 % – Zvýraznění3 3 8 3 3 4" xfId="56498"/>
    <cellStyle name="40 % – Zvýraznění3 3 8 3 4" xfId="17474"/>
    <cellStyle name="40 % – Zvýraznění3 3 8 3 4 2" xfId="32655"/>
    <cellStyle name="40 % – Zvýraznění3 3 8 3 5" xfId="36456"/>
    <cellStyle name="40 % – Zvýraznění3 3 8 3 6" xfId="21276"/>
    <cellStyle name="40 % – Zvýraznění3 3 8 3 7" xfId="42330"/>
    <cellStyle name="40 % – Zvýraznění3 3 8 3 8" xfId="42331"/>
    <cellStyle name="40 % – Zvýraznění3 3 8 4" xfId="4373"/>
    <cellStyle name="40 % – Zvýraznění3 3 8 4 2" xfId="9923"/>
    <cellStyle name="40 % – Zvýraznění3 3 8 4 2 2" xfId="25139"/>
    <cellStyle name="40 % – Zvýraznění3 3 8 4 2 3" xfId="56499"/>
    <cellStyle name="40 % – Zvýraznění3 3 8 4 2 4" xfId="56500"/>
    <cellStyle name="40 % – Zvýraznění3 3 8 4 2 5" xfId="56501"/>
    <cellStyle name="40 % – Zvýraznění3 3 8 4 3" xfId="13678"/>
    <cellStyle name="40 % – Zvýraznění3 3 8 4 3 2" xfId="28867"/>
    <cellStyle name="40 % – Zvýraznění3 3 8 4 3 3" xfId="56502"/>
    <cellStyle name="40 % – Zvýraznění3 3 8 4 3 4" xfId="56503"/>
    <cellStyle name="40 % – Zvýraznění3 3 8 4 4" xfId="17475"/>
    <cellStyle name="40 % – Zvýraznění3 3 8 4 4 2" xfId="32656"/>
    <cellStyle name="40 % – Zvýraznění3 3 8 4 5" xfId="36457"/>
    <cellStyle name="40 % – Zvýraznění3 3 8 4 6" xfId="21277"/>
    <cellStyle name="40 % – Zvýraznění3 3 8 4 7" xfId="42332"/>
    <cellStyle name="40 % – Zvýraznění3 3 8 4 8" xfId="42333"/>
    <cellStyle name="40 % – Zvýraznění3 3 8 5" xfId="8197"/>
    <cellStyle name="40 % – Zvýraznění3 3 8 5 2" xfId="23413"/>
    <cellStyle name="40 % – Zvýraznění3 3 8 5 3" xfId="56504"/>
    <cellStyle name="40 % – Zvýraznění3 3 8 5 4" xfId="56505"/>
    <cellStyle name="40 % – Zvýraznění3 3 8 5 5" xfId="56506"/>
    <cellStyle name="40 % – Zvýraznění3 3 8 6" xfId="13675"/>
    <cellStyle name="40 % – Zvýraznění3 3 8 6 2" xfId="28864"/>
    <cellStyle name="40 % – Zvýraznění3 3 8 6 3" xfId="56507"/>
    <cellStyle name="40 % – Zvýraznění3 3 8 6 4" xfId="56508"/>
    <cellStyle name="40 % – Zvýraznění3 3 8 7" xfId="17472"/>
    <cellStyle name="40 % – Zvýraznění3 3 8 7 2" xfId="32653"/>
    <cellStyle name="40 % – Zvýraznění3 3 8 8" xfId="36454"/>
    <cellStyle name="40 % – Zvýraznění3 3 8 9" xfId="21274"/>
    <cellStyle name="40 % – Zvýraznění3 3 9" xfId="4374"/>
    <cellStyle name="40 % – Zvýraznění3 3 9 10" xfId="42334"/>
    <cellStyle name="40 % – Zvýraznění3 3 9 11" xfId="42335"/>
    <cellStyle name="40 % – Zvýraznění3 3 9 2" xfId="4375"/>
    <cellStyle name="40 % – Zvýraznění3 3 9 2 2" xfId="9924"/>
    <cellStyle name="40 % – Zvýraznění3 3 9 2 2 2" xfId="25140"/>
    <cellStyle name="40 % – Zvýraznění3 3 9 2 2 3" xfId="56509"/>
    <cellStyle name="40 % – Zvýraznění3 3 9 2 2 4" xfId="56510"/>
    <cellStyle name="40 % – Zvýraznění3 3 9 2 2 5" xfId="56511"/>
    <cellStyle name="40 % – Zvýraznění3 3 9 2 3" xfId="13680"/>
    <cellStyle name="40 % – Zvýraznění3 3 9 2 3 2" xfId="28869"/>
    <cellStyle name="40 % – Zvýraznění3 3 9 2 3 3" xfId="56512"/>
    <cellStyle name="40 % – Zvýraznění3 3 9 2 3 4" xfId="56513"/>
    <cellStyle name="40 % – Zvýraznění3 3 9 2 4" xfId="17477"/>
    <cellStyle name="40 % – Zvýraznění3 3 9 2 4 2" xfId="32658"/>
    <cellStyle name="40 % – Zvýraznění3 3 9 2 5" xfId="36459"/>
    <cellStyle name="40 % – Zvýraznění3 3 9 2 6" xfId="21279"/>
    <cellStyle name="40 % – Zvýraznění3 3 9 2 7" xfId="42336"/>
    <cellStyle name="40 % – Zvýraznění3 3 9 2 8" xfId="42337"/>
    <cellStyle name="40 % – Zvýraznění3 3 9 3" xfId="4376"/>
    <cellStyle name="40 % – Zvýraznění3 3 9 3 2" xfId="9925"/>
    <cellStyle name="40 % – Zvýraznění3 3 9 3 2 2" xfId="25141"/>
    <cellStyle name="40 % – Zvýraznění3 3 9 3 2 3" xfId="56514"/>
    <cellStyle name="40 % – Zvýraznění3 3 9 3 2 4" xfId="56515"/>
    <cellStyle name="40 % – Zvýraznění3 3 9 3 2 5" xfId="56516"/>
    <cellStyle name="40 % – Zvýraznění3 3 9 3 3" xfId="13681"/>
    <cellStyle name="40 % – Zvýraznění3 3 9 3 3 2" xfId="28870"/>
    <cellStyle name="40 % – Zvýraznění3 3 9 3 3 3" xfId="56517"/>
    <cellStyle name="40 % – Zvýraznění3 3 9 3 3 4" xfId="56518"/>
    <cellStyle name="40 % – Zvýraznění3 3 9 3 4" xfId="17478"/>
    <cellStyle name="40 % – Zvýraznění3 3 9 3 4 2" xfId="32659"/>
    <cellStyle name="40 % – Zvýraznění3 3 9 3 5" xfId="36460"/>
    <cellStyle name="40 % – Zvýraznění3 3 9 3 6" xfId="21280"/>
    <cellStyle name="40 % – Zvýraznění3 3 9 3 7" xfId="42338"/>
    <cellStyle name="40 % – Zvýraznění3 3 9 3 8" xfId="42339"/>
    <cellStyle name="40 % – Zvýraznění3 3 9 4" xfId="4377"/>
    <cellStyle name="40 % – Zvýraznění3 3 9 4 2" xfId="9926"/>
    <cellStyle name="40 % – Zvýraznění3 3 9 4 2 2" xfId="25142"/>
    <cellStyle name="40 % – Zvýraznění3 3 9 4 2 3" xfId="56519"/>
    <cellStyle name="40 % – Zvýraznění3 3 9 4 2 4" xfId="56520"/>
    <cellStyle name="40 % – Zvýraznění3 3 9 4 2 5" xfId="56521"/>
    <cellStyle name="40 % – Zvýraznění3 3 9 4 3" xfId="13682"/>
    <cellStyle name="40 % – Zvýraznění3 3 9 4 3 2" xfId="28871"/>
    <cellStyle name="40 % – Zvýraznění3 3 9 4 3 3" xfId="56522"/>
    <cellStyle name="40 % – Zvýraznění3 3 9 4 3 4" xfId="56523"/>
    <cellStyle name="40 % – Zvýraznění3 3 9 4 4" xfId="17479"/>
    <cellStyle name="40 % – Zvýraznění3 3 9 4 4 2" xfId="32660"/>
    <cellStyle name="40 % – Zvýraznění3 3 9 4 5" xfId="36461"/>
    <cellStyle name="40 % – Zvýraznění3 3 9 4 6" xfId="21281"/>
    <cellStyle name="40 % – Zvýraznění3 3 9 4 7" xfId="42340"/>
    <cellStyle name="40 % – Zvýraznění3 3 9 4 8" xfId="42341"/>
    <cellStyle name="40 % – Zvýraznění3 3 9 5" xfId="8291"/>
    <cellStyle name="40 % – Zvýraznění3 3 9 5 2" xfId="23507"/>
    <cellStyle name="40 % – Zvýraznění3 3 9 5 3" xfId="56524"/>
    <cellStyle name="40 % – Zvýraznění3 3 9 5 4" xfId="56525"/>
    <cellStyle name="40 % – Zvýraznění3 3 9 5 5" xfId="56526"/>
    <cellStyle name="40 % – Zvýraznění3 3 9 6" xfId="13679"/>
    <cellStyle name="40 % – Zvýraznění3 3 9 6 2" xfId="28868"/>
    <cellStyle name="40 % – Zvýraznění3 3 9 6 3" xfId="56527"/>
    <cellStyle name="40 % – Zvýraznění3 3 9 6 4" xfId="56528"/>
    <cellStyle name="40 % – Zvýraznění3 3 9 7" xfId="17476"/>
    <cellStyle name="40 % – Zvýraznění3 3 9 7 2" xfId="32657"/>
    <cellStyle name="40 % – Zvýraznění3 3 9 8" xfId="36458"/>
    <cellStyle name="40 % – Zvýraznění3 3 9 9" xfId="21278"/>
    <cellStyle name="40 % – Zvýraznění3 4" xfId="300"/>
    <cellStyle name="40 % – Zvýraznění3 4 10" xfId="4378"/>
    <cellStyle name="40 % – Zvýraznění3 4 10 2" xfId="9927"/>
    <cellStyle name="40 % – Zvýraznění3 4 10 2 2" xfId="25143"/>
    <cellStyle name="40 % – Zvýraznění3 4 10 2 3" xfId="56529"/>
    <cellStyle name="40 % – Zvýraznění3 4 10 2 4" xfId="56530"/>
    <cellStyle name="40 % – Zvýraznění3 4 10 2 5" xfId="56531"/>
    <cellStyle name="40 % – Zvýraznění3 4 10 3" xfId="13683"/>
    <cellStyle name="40 % – Zvýraznění3 4 10 3 2" xfId="28872"/>
    <cellStyle name="40 % – Zvýraznění3 4 10 3 3" xfId="56532"/>
    <cellStyle name="40 % – Zvýraznění3 4 10 3 4" xfId="56533"/>
    <cellStyle name="40 % – Zvýraznění3 4 10 4" xfId="17480"/>
    <cellStyle name="40 % – Zvýraznění3 4 10 4 2" xfId="32661"/>
    <cellStyle name="40 % – Zvýraznění3 4 10 5" xfId="36462"/>
    <cellStyle name="40 % – Zvýraznění3 4 10 6" xfId="21282"/>
    <cellStyle name="40 % – Zvýraznění3 4 10 7" xfId="42342"/>
    <cellStyle name="40 % – Zvýraznění3 4 10 8" xfId="42343"/>
    <cellStyle name="40 % – Zvýraznění3 4 11" xfId="4379"/>
    <cellStyle name="40 % – Zvýraznění3 4 11 2" xfId="9928"/>
    <cellStyle name="40 % – Zvýraznění3 4 11 2 2" xfId="25144"/>
    <cellStyle name="40 % – Zvýraznění3 4 11 2 3" xfId="56534"/>
    <cellStyle name="40 % – Zvýraznění3 4 11 2 4" xfId="56535"/>
    <cellStyle name="40 % – Zvýraznění3 4 11 2 5" xfId="56536"/>
    <cellStyle name="40 % – Zvýraznění3 4 11 3" xfId="13684"/>
    <cellStyle name="40 % – Zvýraznění3 4 11 3 2" xfId="28873"/>
    <cellStyle name="40 % – Zvýraznění3 4 11 3 3" xfId="56537"/>
    <cellStyle name="40 % – Zvýraznění3 4 11 3 4" xfId="56538"/>
    <cellStyle name="40 % – Zvýraznění3 4 11 4" xfId="17481"/>
    <cellStyle name="40 % – Zvýraznění3 4 11 4 2" xfId="32662"/>
    <cellStyle name="40 % – Zvýraznění3 4 11 5" xfId="36463"/>
    <cellStyle name="40 % – Zvýraznění3 4 11 6" xfId="21283"/>
    <cellStyle name="40 % – Zvýraznění3 4 11 7" xfId="42344"/>
    <cellStyle name="40 % – Zvýraznění3 4 11 8" xfId="42345"/>
    <cellStyle name="40 % – Zvýraznění3 4 12" xfId="4380"/>
    <cellStyle name="40 % – Zvýraznění3 4 12 2" xfId="9929"/>
    <cellStyle name="40 % – Zvýraznění3 4 12 2 2" xfId="25145"/>
    <cellStyle name="40 % – Zvýraznění3 4 12 2 3" xfId="56539"/>
    <cellStyle name="40 % – Zvýraznění3 4 12 2 4" xfId="56540"/>
    <cellStyle name="40 % – Zvýraznění3 4 12 2 5" xfId="56541"/>
    <cellStyle name="40 % – Zvýraznění3 4 12 3" xfId="13685"/>
    <cellStyle name="40 % – Zvýraznění3 4 12 3 2" xfId="28874"/>
    <cellStyle name="40 % – Zvýraznění3 4 12 3 3" xfId="56542"/>
    <cellStyle name="40 % – Zvýraznění3 4 12 3 4" xfId="56543"/>
    <cellStyle name="40 % – Zvýraznění3 4 12 4" xfId="17482"/>
    <cellStyle name="40 % – Zvýraznění3 4 12 4 2" xfId="32663"/>
    <cellStyle name="40 % – Zvýraznění3 4 12 5" xfId="36464"/>
    <cellStyle name="40 % – Zvýraznění3 4 12 6" xfId="21284"/>
    <cellStyle name="40 % – Zvýraznění3 4 12 7" xfId="42346"/>
    <cellStyle name="40 % – Zvýraznění3 4 12 8" xfId="42347"/>
    <cellStyle name="40 % – Zvýraznění3 4 13" xfId="4381"/>
    <cellStyle name="40 % – Zvýraznění3 4 13 2" xfId="11290"/>
    <cellStyle name="40 % – Zvýraznění3 4 13 2 2" xfId="26490"/>
    <cellStyle name="40 % – Zvýraznění3 4 13 2 3" xfId="56544"/>
    <cellStyle name="40 % – Zvýraznění3 4 13 2 4" xfId="56545"/>
    <cellStyle name="40 % – Zvýraznění3 4 13 2 5" xfId="56546"/>
    <cellStyle name="40 % – Zvýraznění3 4 13 3" xfId="13686"/>
    <cellStyle name="40 % – Zvýraznění3 4 13 3 2" xfId="28875"/>
    <cellStyle name="40 % – Zvýraznění3 4 13 3 3" xfId="56547"/>
    <cellStyle name="40 % – Zvýraznění3 4 13 3 4" xfId="56548"/>
    <cellStyle name="40 % – Zvýraznění3 4 13 4" xfId="17483"/>
    <cellStyle name="40 % – Zvýraznění3 4 13 4 2" xfId="32664"/>
    <cellStyle name="40 % – Zvýraznění3 4 13 5" xfId="36465"/>
    <cellStyle name="40 % – Zvýraznění3 4 13 6" xfId="21285"/>
    <cellStyle name="40 % – Zvýraznění3 4 13 7" xfId="42348"/>
    <cellStyle name="40 % – Zvýraznění3 4 13 8" xfId="42349"/>
    <cellStyle name="40 % – Zvýraznění3 4 14" xfId="7538"/>
    <cellStyle name="40 % – Zvýraznění3 4 14 2" xfId="11369"/>
    <cellStyle name="40 % – Zvýraznění3 4 14 2 2" xfId="26569"/>
    <cellStyle name="40 % – Zvýraznění3 4 14 2 3" xfId="56549"/>
    <cellStyle name="40 % – Zvýraznění3 4 14 2 4" xfId="56550"/>
    <cellStyle name="40 % – Zvýraznění3 4 14 2 5" xfId="56551"/>
    <cellStyle name="40 % – Zvýraznění3 4 14 3" xfId="15164"/>
    <cellStyle name="40 % – Zvýraznění3 4 14 3 2" xfId="30351"/>
    <cellStyle name="40 % – Zvýraznění3 4 14 3 3" xfId="56552"/>
    <cellStyle name="40 % – Zvýraznění3 4 14 3 4" xfId="56553"/>
    <cellStyle name="40 % – Zvýraznění3 4 14 4" xfId="18967"/>
    <cellStyle name="40 % – Zvýraznění3 4 14 4 2" xfId="34148"/>
    <cellStyle name="40 % – Zvýraznění3 4 14 5" xfId="37939"/>
    <cellStyle name="40 % – Zvýraznění3 4 14 6" xfId="22759"/>
    <cellStyle name="40 % – Zvýraznění3 4 14 7" xfId="42350"/>
    <cellStyle name="40 % – Zvýraznění3 4 14 8" xfId="42351"/>
    <cellStyle name="40 % – Zvýraznění3 4 15" xfId="7619"/>
    <cellStyle name="40 % – Zvýraznění3 4 15 2" xfId="22838"/>
    <cellStyle name="40 % – Zvýraznění3 4 15 3" xfId="56554"/>
    <cellStyle name="40 % – Zvýraznění3 4 15 4" xfId="56555"/>
    <cellStyle name="40 % – Zvýraznění3 4 15 5" xfId="56556"/>
    <cellStyle name="40 % – Zvýraznění3 4 16" xfId="11411"/>
    <cellStyle name="40 % – Zvýraznění3 4 16 2" xfId="26608"/>
    <cellStyle name="40 % – Zvýraznění3 4 16 3" xfId="56557"/>
    <cellStyle name="40 % – Zvýraznění3 4 16 4" xfId="56558"/>
    <cellStyle name="40 % – Zvýraznění3 4 17" xfId="15212"/>
    <cellStyle name="40 % – Zvýraznění3 4 17 2" xfId="30393"/>
    <cellStyle name="40 % – Zvýraznění3 4 18" xfId="34198"/>
    <cellStyle name="40 % – Zvýraznění3 4 19" xfId="19018"/>
    <cellStyle name="40 % – Zvýraznění3 4 2" xfId="335"/>
    <cellStyle name="40 % – Zvýraznění3 4 2 10" xfId="4382"/>
    <cellStyle name="40 % – Zvýraznění3 4 2 10 2" xfId="9930"/>
    <cellStyle name="40 % – Zvýraznění3 4 2 10 2 2" xfId="25146"/>
    <cellStyle name="40 % – Zvýraznění3 4 2 10 2 3" xfId="56559"/>
    <cellStyle name="40 % – Zvýraznění3 4 2 10 2 4" xfId="56560"/>
    <cellStyle name="40 % – Zvýraznění3 4 2 10 2 5" xfId="56561"/>
    <cellStyle name="40 % – Zvýraznění3 4 2 10 3" xfId="13687"/>
    <cellStyle name="40 % – Zvýraznění3 4 2 10 3 2" xfId="28876"/>
    <cellStyle name="40 % – Zvýraznění3 4 2 10 3 3" xfId="56562"/>
    <cellStyle name="40 % – Zvýraznění3 4 2 10 3 4" xfId="56563"/>
    <cellStyle name="40 % – Zvýraznění3 4 2 10 4" xfId="17484"/>
    <cellStyle name="40 % – Zvýraznění3 4 2 10 4 2" xfId="32665"/>
    <cellStyle name="40 % – Zvýraznění3 4 2 10 5" xfId="36466"/>
    <cellStyle name="40 % – Zvýraznění3 4 2 10 6" xfId="21286"/>
    <cellStyle name="40 % – Zvýraznění3 4 2 10 7" xfId="42352"/>
    <cellStyle name="40 % – Zvýraznění3 4 2 10 8" xfId="42353"/>
    <cellStyle name="40 % – Zvýraznění3 4 2 11" xfId="4383"/>
    <cellStyle name="40 % – Zvýraznění3 4 2 11 2" xfId="11097"/>
    <cellStyle name="40 % – Zvýraznění3 4 2 11 2 2" xfId="26297"/>
    <cellStyle name="40 % – Zvýraznění3 4 2 11 2 3" xfId="56564"/>
    <cellStyle name="40 % – Zvýraznění3 4 2 11 2 4" xfId="56565"/>
    <cellStyle name="40 % – Zvýraznění3 4 2 11 2 5" xfId="56566"/>
    <cellStyle name="40 % – Zvýraznění3 4 2 11 3" xfId="13688"/>
    <cellStyle name="40 % – Zvýraznění3 4 2 11 3 2" xfId="28877"/>
    <cellStyle name="40 % – Zvýraznění3 4 2 11 3 3" xfId="56567"/>
    <cellStyle name="40 % – Zvýraznění3 4 2 11 3 4" xfId="56568"/>
    <cellStyle name="40 % – Zvýraznění3 4 2 11 4" xfId="17485"/>
    <cellStyle name="40 % – Zvýraznění3 4 2 11 4 2" xfId="32666"/>
    <cellStyle name="40 % – Zvýraznění3 4 2 11 5" xfId="36467"/>
    <cellStyle name="40 % – Zvýraznění3 4 2 11 6" xfId="21287"/>
    <cellStyle name="40 % – Zvýraznění3 4 2 11 7" xfId="42354"/>
    <cellStyle name="40 % – Zvýraznění3 4 2 11 8" xfId="42355"/>
    <cellStyle name="40 % – Zvýraznění3 4 2 12" xfId="7539"/>
    <cellStyle name="40 % – Zvýraznění3 4 2 12 2" xfId="11370"/>
    <cellStyle name="40 % – Zvýraznění3 4 2 12 2 2" xfId="26570"/>
    <cellStyle name="40 % – Zvýraznění3 4 2 12 2 3" xfId="56569"/>
    <cellStyle name="40 % – Zvýraznění3 4 2 12 2 4" xfId="56570"/>
    <cellStyle name="40 % – Zvýraznění3 4 2 12 2 5" xfId="56571"/>
    <cellStyle name="40 % – Zvýraznění3 4 2 12 3" xfId="15165"/>
    <cellStyle name="40 % – Zvýraznění3 4 2 12 3 2" xfId="30352"/>
    <cellStyle name="40 % – Zvýraznění3 4 2 12 3 3" xfId="56572"/>
    <cellStyle name="40 % – Zvýraznění3 4 2 12 3 4" xfId="56573"/>
    <cellStyle name="40 % – Zvýraznění3 4 2 12 4" xfId="18968"/>
    <cellStyle name="40 % – Zvýraznění3 4 2 12 4 2" xfId="34149"/>
    <cellStyle name="40 % – Zvýraznění3 4 2 12 5" xfId="37940"/>
    <cellStyle name="40 % – Zvýraznění3 4 2 12 6" xfId="22760"/>
    <cellStyle name="40 % – Zvýraznění3 4 2 12 7" xfId="42356"/>
    <cellStyle name="40 % – Zvýraznění3 4 2 12 8" xfId="42357"/>
    <cellStyle name="40 % – Zvýraznění3 4 2 13" xfId="7647"/>
    <cellStyle name="40 % – Zvýraznění3 4 2 13 2" xfId="22866"/>
    <cellStyle name="40 % – Zvýraznění3 4 2 13 3" xfId="56574"/>
    <cellStyle name="40 % – Zvýraznění3 4 2 13 4" xfId="56575"/>
    <cellStyle name="40 % – Zvýraznění3 4 2 13 5" xfId="56576"/>
    <cellStyle name="40 % – Zvýraznění3 4 2 14" xfId="11439"/>
    <cellStyle name="40 % – Zvýraznění3 4 2 14 2" xfId="26636"/>
    <cellStyle name="40 % – Zvýraznění3 4 2 14 3" xfId="56577"/>
    <cellStyle name="40 % – Zvýraznění3 4 2 14 4" xfId="56578"/>
    <cellStyle name="40 % – Zvýraznění3 4 2 15" xfId="15240"/>
    <cellStyle name="40 % – Zvýraznění3 4 2 15 2" xfId="30421"/>
    <cellStyle name="40 % – Zvýraznění3 4 2 16" xfId="34226"/>
    <cellStyle name="40 % – Zvýraznění3 4 2 17" xfId="19046"/>
    <cellStyle name="40 % – Zvýraznění3 4 2 18" xfId="42358"/>
    <cellStyle name="40 % – Zvýraznění3 4 2 19" xfId="42359"/>
    <cellStyle name="40 % – Zvýraznění3 4 2 2" xfId="364"/>
    <cellStyle name="40 % – Zvýraznění3 4 2 2 10" xfId="34254"/>
    <cellStyle name="40 % – Zvýraznění3 4 2 2 11" xfId="19074"/>
    <cellStyle name="40 % – Zvýraznění3 4 2 2 12" xfId="42360"/>
    <cellStyle name="40 % – Zvýraznění3 4 2 2 13" xfId="42361"/>
    <cellStyle name="40 % – Zvýraznění3 4 2 2 2" xfId="4384"/>
    <cellStyle name="40 % – Zvýraznění3 4 2 2 2 2" xfId="9931"/>
    <cellStyle name="40 % – Zvýraznění3 4 2 2 2 2 2" xfId="25147"/>
    <cellStyle name="40 % – Zvýraznění3 4 2 2 2 2 3" xfId="56579"/>
    <cellStyle name="40 % – Zvýraznění3 4 2 2 2 2 4" xfId="56580"/>
    <cellStyle name="40 % – Zvýraznění3 4 2 2 2 2 5" xfId="56581"/>
    <cellStyle name="40 % – Zvýraznění3 4 2 2 2 3" xfId="13689"/>
    <cellStyle name="40 % – Zvýraznění3 4 2 2 2 3 2" xfId="28878"/>
    <cellStyle name="40 % – Zvýraznění3 4 2 2 2 3 3" xfId="56582"/>
    <cellStyle name="40 % – Zvýraznění3 4 2 2 2 3 4" xfId="56583"/>
    <cellStyle name="40 % – Zvýraznění3 4 2 2 2 4" xfId="17486"/>
    <cellStyle name="40 % – Zvýraznění3 4 2 2 2 4 2" xfId="32667"/>
    <cellStyle name="40 % – Zvýraznění3 4 2 2 2 5" xfId="36468"/>
    <cellStyle name="40 % – Zvýraznění3 4 2 2 2 6" xfId="21288"/>
    <cellStyle name="40 % – Zvýraznění3 4 2 2 2 7" xfId="42362"/>
    <cellStyle name="40 % – Zvýraznění3 4 2 2 2 8" xfId="42363"/>
    <cellStyle name="40 % – Zvýraznění3 4 2 2 3" xfId="4385"/>
    <cellStyle name="40 % – Zvýraznění3 4 2 2 3 2" xfId="9932"/>
    <cellStyle name="40 % – Zvýraznění3 4 2 2 3 2 2" xfId="25148"/>
    <cellStyle name="40 % – Zvýraznění3 4 2 2 3 2 3" xfId="56584"/>
    <cellStyle name="40 % – Zvýraznění3 4 2 2 3 2 4" xfId="56585"/>
    <cellStyle name="40 % – Zvýraznění3 4 2 2 3 2 5" xfId="56586"/>
    <cellStyle name="40 % – Zvýraznění3 4 2 2 3 3" xfId="13690"/>
    <cellStyle name="40 % – Zvýraznění3 4 2 2 3 3 2" xfId="28879"/>
    <cellStyle name="40 % – Zvýraznění3 4 2 2 3 3 3" xfId="56587"/>
    <cellStyle name="40 % – Zvýraznění3 4 2 2 3 3 4" xfId="56588"/>
    <cellStyle name="40 % – Zvýraznění3 4 2 2 3 4" xfId="17487"/>
    <cellStyle name="40 % – Zvýraznění3 4 2 2 3 4 2" xfId="32668"/>
    <cellStyle name="40 % – Zvýraznění3 4 2 2 3 5" xfId="36469"/>
    <cellStyle name="40 % – Zvýraznění3 4 2 2 3 6" xfId="21289"/>
    <cellStyle name="40 % – Zvýraznění3 4 2 2 3 7" xfId="42364"/>
    <cellStyle name="40 % – Zvýraznění3 4 2 2 3 8" xfId="42365"/>
    <cellStyle name="40 % – Zvýraznění3 4 2 2 4" xfId="4386"/>
    <cellStyle name="40 % – Zvýraznění3 4 2 2 4 2" xfId="9933"/>
    <cellStyle name="40 % – Zvýraznění3 4 2 2 4 2 2" xfId="25149"/>
    <cellStyle name="40 % – Zvýraznění3 4 2 2 4 2 3" xfId="56589"/>
    <cellStyle name="40 % – Zvýraznění3 4 2 2 4 2 4" xfId="56590"/>
    <cellStyle name="40 % – Zvýraznění3 4 2 2 4 2 5" xfId="56591"/>
    <cellStyle name="40 % – Zvýraznění3 4 2 2 4 3" xfId="13691"/>
    <cellStyle name="40 % – Zvýraznění3 4 2 2 4 3 2" xfId="28880"/>
    <cellStyle name="40 % – Zvýraznění3 4 2 2 4 3 3" xfId="56592"/>
    <cellStyle name="40 % – Zvýraznění3 4 2 2 4 3 4" xfId="56593"/>
    <cellStyle name="40 % – Zvýraznění3 4 2 2 4 4" xfId="17488"/>
    <cellStyle name="40 % – Zvýraznění3 4 2 2 4 4 2" xfId="32669"/>
    <cellStyle name="40 % – Zvýraznění3 4 2 2 4 5" xfId="36470"/>
    <cellStyle name="40 % – Zvýraznění3 4 2 2 4 6" xfId="21290"/>
    <cellStyle name="40 % – Zvýraznění3 4 2 2 4 7" xfId="42366"/>
    <cellStyle name="40 % – Zvýraznění3 4 2 2 4 8" xfId="42367"/>
    <cellStyle name="40 % – Zvýraznění3 4 2 2 5" xfId="4387"/>
    <cellStyle name="40 % – Zvýraznění3 4 2 2 5 2" xfId="11035"/>
    <cellStyle name="40 % – Zvýraznění3 4 2 2 5 2 2" xfId="26235"/>
    <cellStyle name="40 % – Zvýraznění3 4 2 2 5 2 3" xfId="56594"/>
    <cellStyle name="40 % – Zvýraznění3 4 2 2 5 2 4" xfId="56595"/>
    <cellStyle name="40 % – Zvýraznění3 4 2 2 5 2 5" xfId="56596"/>
    <cellStyle name="40 % – Zvýraznění3 4 2 2 5 3" xfId="13692"/>
    <cellStyle name="40 % – Zvýraznění3 4 2 2 5 3 2" xfId="28881"/>
    <cellStyle name="40 % – Zvýraznění3 4 2 2 5 3 3" xfId="56597"/>
    <cellStyle name="40 % – Zvýraznění3 4 2 2 5 3 4" xfId="56598"/>
    <cellStyle name="40 % – Zvýraznění3 4 2 2 5 4" xfId="17489"/>
    <cellStyle name="40 % – Zvýraznění3 4 2 2 5 4 2" xfId="32670"/>
    <cellStyle name="40 % – Zvýraznění3 4 2 2 5 5" xfId="36471"/>
    <cellStyle name="40 % – Zvýraznění3 4 2 2 5 6" xfId="21291"/>
    <cellStyle name="40 % – Zvýraznění3 4 2 2 5 7" xfId="42368"/>
    <cellStyle name="40 % – Zvýraznění3 4 2 2 5 8" xfId="42369"/>
    <cellStyle name="40 % – Zvýraznění3 4 2 2 6" xfId="7540"/>
    <cellStyle name="40 % – Zvýraznění3 4 2 2 6 2" xfId="11371"/>
    <cellStyle name="40 % – Zvýraznění3 4 2 2 6 2 2" xfId="26571"/>
    <cellStyle name="40 % – Zvýraznění3 4 2 2 6 2 3" xfId="56599"/>
    <cellStyle name="40 % – Zvýraznění3 4 2 2 6 2 4" xfId="56600"/>
    <cellStyle name="40 % – Zvýraznění3 4 2 2 6 2 5" xfId="56601"/>
    <cellStyle name="40 % – Zvýraznění3 4 2 2 6 3" xfId="15166"/>
    <cellStyle name="40 % – Zvýraznění3 4 2 2 6 3 2" xfId="30353"/>
    <cellStyle name="40 % – Zvýraznění3 4 2 2 6 3 3" xfId="56602"/>
    <cellStyle name="40 % – Zvýraznění3 4 2 2 6 3 4" xfId="56603"/>
    <cellStyle name="40 % – Zvýraznění3 4 2 2 6 4" xfId="18969"/>
    <cellStyle name="40 % – Zvýraznění3 4 2 2 6 4 2" xfId="34150"/>
    <cellStyle name="40 % – Zvýraznění3 4 2 2 6 5" xfId="37941"/>
    <cellStyle name="40 % – Zvýraznění3 4 2 2 6 6" xfId="22761"/>
    <cellStyle name="40 % – Zvýraznění3 4 2 2 6 7" xfId="42370"/>
    <cellStyle name="40 % – Zvýraznění3 4 2 2 6 8" xfId="42371"/>
    <cellStyle name="40 % – Zvýraznění3 4 2 2 7" xfId="7675"/>
    <cellStyle name="40 % – Zvýraznění3 4 2 2 7 2" xfId="22894"/>
    <cellStyle name="40 % – Zvýraznění3 4 2 2 7 3" xfId="56604"/>
    <cellStyle name="40 % – Zvýraznění3 4 2 2 7 4" xfId="56605"/>
    <cellStyle name="40 % – Zvýraznění3 4 2 2 7 5" xfId="56606"/>
    <cellStyle name="40 % – Zvýraznění3 4 2 2 8" xfId="11467"/>
    <cellStyle name="40 % – Zvýraznění3 4 2 2 8 2" xfId="26664"/>
    <cellStyle name="40 % – Zvýraznění3 4 2 2 8 3" xfId="56607"/>
    <cellStyle name="40 % – Zvýraznění3 4 2 2 8 4" xfId="56608"/>
    <cellStyle name="40 % – Zvýraznění3 4 2 2 9" xfId="15268"/>
    <cellStyle name="40 % – Zvýraznění3 4 2 2 9 2" xfId="30449"/>
    <cellStyle name="40 % – Zvýraznění3 4 2 3" xfId="521"/>
    <cellStyle name="40 % – Zvýraznění3 4 2 3 10" xfId="19201"/>
    <cellStyle name="40 % – Zvýraznění3 4 2 3 11" xfId="42372"/>
    <cellStyle name="40 % – Zvýraznění3 4 2 3 12" xfId="42373"/>
    <cellStyle name="40 % – Zvýraznění3 4 2 3 2" xfId="4388"/>
    <cellStyle name="40 % – Zvýraznění3 4 2 3 2 2" xfId="9934"/>
    <cellStyle name="40 % – Zvýraznění3 4 2 3 2 2 2" xfId="25150"/>
    <cellStyle name="40 % – Zvýraznění3 4 2 3 2 2 3" xfId="56609"/>
    <cellStyle name="40 % – Zvýraznění3 4 2 3 2 2 4" xfId="56610"/>
    <cellStyle name="40 % – Zvýraznění3 4 2 3 2 2 5" xfId="56611"/>
    <cellStyle name="40 % – Zvýraznění3 4 2 3 2 3" xfId="13693"/>
    <cellStyle name="40 % – Zvýraznění3 4 2 3 2 3 2" xfId="28882"/>
    <cellStyle name="40 % – Zvýraznění3 4 2 3 2 3 3" xfId="56612"/>
    <cellStyle name="40 % – Zvýraznění3 4 2 3 2 3 4" xfId="56613"/>
    <cellStyle name="40 % – Zvýraznění3 4 2 3 2 4" xfId="17490"/>
    <cellStyle name="40 % – Zvýraznění3 4 2 3 2 4 2" xfId="32671"/>
    <cellStyle name="40 % – Zvýraznění3 4 2 3 2 5" xfId="36472"/>
    <cellStyle name="40 % – Zvýraznění3 4 2 3 2 6" xfId="21292"/>
    <cellStyle name="40 % – Zvýraznění3 4 2 3 2 7" xfId="42374"/>
    <cellStyle name="40 % – Zvýraznění3 4 2 3 2 8" xfId="42375"/>
    <cellStyle name="40 % – Zvýraznění3 4 2 3 3" xfId="4389"/>
    <cellStyle name="40 % – Zvýraznění3 4 2 3 3 2" xfId="9935"/>
    <cellStyle name="40 % – Zvýraznění3 4 2 3 3 2 2" xfId="25151"/>
    <cellStyle name="40 % – Zvýraznění3 4 2 3 3 2 3" xfId="56614"/>
    <cellStyle name="40 % – Zvýraznění3 4 2 3 3 2 4" xfId="56615"/>
    <cellStyle name="40 % – Zvýraznění3 4 2 3 3 2 5" xfId="56616"/>
    <cellStyle name="40 % – Zvýraznění3 4 2 3 3 3" xfId="13694"/>
    <cellStyle name="40 % – Zvýraznění3 4 2 3 3 3 2" xfId="28883"/>
    <cellStyle name="40 % – Zvýraznění3 4 2 3 3 3 3" xfId="56617"/>
    <cellStyle name="40 % – Zvýraznění3 4 2 3 3 3 4" xfId="56618"/>
    <cellStyle name="40 % – Zvýraznění3 4 2 3 3 4" xfId="17491"/>
    <cellStyle name="40 % – Zvýraznění3 4 2 3 3 4 2" xfId="32672"/>
    <cellStyle name="40 % – Zvýraznění3 4 2 3 3 5" xfId="36473"/>
    <cellStyle name="40 % – Zvýraznění3 4 2 3 3 6" xfId="21293"/>
    <cellStyle name="40 % – Zvýraznění3 4 2 3 3 7" xfId="42376"/>
    <cellStyle name="40 % – Zvýraznění3 4 2 3 3 8" xfId="42377"/>
    <cellStyle name="40 % – Zvýraznění3 4 2 3 4" xfId="4390"/>
    <cellStyle name="40 % – Zvýraznění3 4 2 3 4 2" xfId="9936"/>
    <cellStyle name="40 % – Zvýraznění3 4 2 3 4 2 2" xfId="25152"/>
    <cellStyle name="40 % – Zvýraznění3 4 2 3 4 2 3" xfId="56619"/>
    <cellStyle name="40 % – Zvýraznění3 4 2 3 4 2 4" xfId="56620"/>
    <cellStyle name="40 % – Zvýraznění3 4 2 3 4 2 5" xfId="56621"/>
    <cellStyle name="40 % – Zvýraznění3 4 2 3 4 3" xfId="13695"/>
    <cellStyle name="40 % – Zvýraznění3 4 2 3 4 3 2" xfId="28884"/>
    <cellStyle name="40 % – Zvýraznění3 4 2 3 4 3 3" xfId="56622"/>
    <cellStyle name="40 % – Zvýraznění3 4 2 3 4 3 4" xfId="56623"/>
    <cellStyle name="40 % – Zvýraznění3 4 2 3 4 4" xfId="17492"/>
    <cellStyle name="40 % – Zvýraznění3 4 2 3 4 4 2" xfId="32673"/>
    <cellStyle name="40 % – Zvýraznění3 4 2 3 4 5" xfId="36474"/>
    <cellStyle name="40 % – Zvýraznění3 4 2 3 4 6" xfId="21294"/>
    <cellStyle name="40 % – Zvýraznění3 4 2 3 4 7" xfId="42378"/>
    <cellStyle name="40 % – Zvýraznění3 4 2 3 4 8" xfId="42379"/>
    <cellStyle name="40 % – Zvýraznění3 4 2 3 5" xfId="4391"/>
    <cellStyle name="40 % – Zvýraznění3 4 2 3 5 2" xfId="11255"/>
    <cellStyle name="40 % – Zvýraznění3 4 2 3 5 2 2" xfId="26455"/>
    <cellStyle name="40 % – Zvýraznění3 4 2 3 5 2 3" xfId="56624"/>
    <cellStyle name="40 % – Zvýraznění3 4 2 3 5 2 4" xfId="56625"/>
    <cellStyle name="40 % – Zvýraznění3 4 2 3 5 2 5" xfId="56626"/>
    <cellStyle name="40 % – Zvýraznění3 4 2 3 5 3" xfId="13696"/>
    <cellStyle name="40 % – Zvýraznění3 4 2 3 5 3 2" xfId="28885"/>
    <cellStyle name="40 % – Zvýraznění3 4 2 3 5 3 3" xfId="56627"/>
    <cellStyle name="40 % – Zvýraznění3 4 2 3 5 3 4" xfId="56628"/>
    <cellStyle name="40 % – Zvýraznění3 4 2 3 5 4" xfId="17493"/>
    <cellStyle name="40 % – Zvýraznění3 4 2 3 5 4 2" xfId="32674"/>
    <cellStyle name="40 % – Zvýraznění3 4 2 3 5 5" xfId="36475"/>
    <cellStyle name="40 % – Zvýraznění3 4 2 3 5 6" xfId="21295"/>
    <cellStyle name="40 % – Zvýraznění3 4 2 3 5 7" xfId="42380"/>
    <cellStyle name="40 % – Zvýraznění3 4 2 3 5 8" xfId="42381"/>
    <cellStyle name="40 % – Zvýraznění3 4 2 3 6" xfId="7754"/>
    <cellStyle name="40 % – Zvýraznění3 4 2 3 6 2" xfId="22973"/>
    <cellStyle name="40 % – Zvýraznění3 4 2 3 6 3" xfId="56629"/>
    <cellStyle name="40 % – Zvýraznění3 4 2 3 6 4" xfId="56630"/>
    <cellStyle name="40 % – Zvýraznění3 4 2 3 6 5" xfId="56631"/>
    <cellStyle name="40 % – Zvýraznění3 4 2 3 7" xfId="11595"/>
    <cellStyle name="40 % – Zvýraznění3 4 2 3 7 2" xfId="26791"/>
    <cellStyle name="40 % – Zvýraznění3 4 2 3 7 3" xfId="56632"/>
    <cellStyle name="40 % – Zvýraznění3 4 2 3 7 4" xfId="56633"/>
    <cellStyle name="40 % – Zvýraznění3 4 2 3 8" xfId="15395"/>
    <cellStyle name="40 % – Zvýraznění3 4 2 3 8 2" xfId="30576"/>
    <cellStyle name="40 % – Zvýraznění3 4 2 3 9" xfId="34381"/>
    <cellStyle name="40 % – Zvýraznění3 4 2 4" xfId="4392"/>
    <cellStyle name="40 % – Zvýraznění3 4 2 4 10" xfId="42382"/>
    <cellStyle name="40 % – Zvýraznění3 4 2 4 11" xfId="42383"/>
    <cellStyle name="40 % – Zvýraznění3 4 2 4 2" xfId="4393"/>
    <cellStyle name="40 % – Zvýraznění3 4 2 4 2 2" xfId="9937"/>
    <cellStyle name="40 % – Zvýraznění3 4 2 4 2 2 2" xfId="25153"/>
    <cellStyle name="40 % – Zvýraznění3 4 2 4 2 2 3" xfId="56634"/>
    <cellStyle name="40 % – Zvýraznění3 4 2 4 2 2 4" xfId="56635"/>
    <cellStyle name="40 % – Zvýraznění3 4 2 4 2 2 5" xfId="56636"/>
    <cellStyle name="40 % – Zvýraznění3 4 2 4 2 3" xfId="13698"/>
    <cellStyle name="40 % – Zvýraznění3 4 2 4 2 3 2" xfId="28887"/>
    <cellStyle name="40 % – Zvýraznění3 4 2 4 2 3 3" xfId="56637"/>
    <cellStyle name="40 % – Zvýraznění3 4 2 4 2 3 4" xfId="56638"/>
    <cellStyle name="40 % – Zvýraznění3 4 2 4 2 4" xfId="17495"/>
    <cellStyle name="40 % – Zvýraznění3 4 2 4 2 4 2" xfId="32676"/>
    <cellStyle name="40 % – Zvýraznění3 4 2 4 2 5" xfId="36477"/>
    <cellStyle name="40 % – Zvýraznění3 4 2 4 2 6" xfId="21297"/>
    <cellStyle name="40 % – Zvýraznění3 4 2 4 2 7" xfId="42384"/>
    <cellStyle name="40 % – Zvýraznění3 4 2 4 2 8" xfId="42385"/>
    <cellStyle name="40 % – Zvýraznění3 4 2 4 3" xfId="4394"/>
    <cellStyle name="40 % – Zvýraznění3 4 2 4 3 2" xfId="9938"/>
    <cellStyle name="40 % – Zvýraznění3 4 2 4 3 2 2" xfId="25154"/>
    <cellStyle name="40 % – Zvýraznění3 4 2 4 3 2 3" xfId="56639"/>
    <cellStyle name="40 % – Zvýraznění3 4 2 4 3 2 4" xfId="56640"/>
    <cellStyle name="40 % – Zvýraznění3 4 2 4 3 2 5" xfId="56641"/>
    <cellStyle name="40 % – Zvýraznění3 4 2 4 3 3" xfId="13699"/>
    <cellStyle name="40 % – Zvýraznění3 4 2 4 3 3 2" xfId="28888"/>
    <cellStyle name="40 % – Zvýraznění3 4 2 4 3 3 3" xfId="56642"/>
    <cellStyle name="40 % – Zvýraznění3 4 2 4 3 3 4" xfId="56643"/>
    <cellStyle name="40 % – Zvýraznění3 4 2 4 3 4" xfId="17496"/>
    <cellStyle name="40 % – Zvýraznění3 4 2 4 3 4 2" xfId="32677"/>
    <cellStyle name="40 % – Zvýraznění3 4 2 4 3 5" xfId="36478"/>
    <cellStyle name="40 % – Zvýraznění3 4 2 4 3 6" xfId="21298"/>
    <cellStyle name="40 % – Zvýraznění3 4 2 4 3 7" xfId="42386"/>
    <cellStyle name="40 % – Zvýraznění3 4 2 4 3 8" xfId="42387"/>
    <cellStyle name="40 % – Zvýraznění3 4 2 4 4" xfId="4395"/>
    <cellStyle name="40 % – Zvýraznění3 4 2 4 4 2" xfId="9939"/>
    <cellStyle name="40 % – Zvýraznění3 4 2 4 4 2 2" xfId="25155"/>
    <cellStyle name="40 % – Zvýraznění3 4 2 4 4 2 3" xfId="56644"/>
    <cellStyle name="40 % – Zvýraznění3 4 2 4 4 2 4" xfId="56645"/>
    <cellStyle name="40 % – Zvýraznění3 4 2 4 4 2 5" xfId="56646"/>
    <cellStyle name="40 % – Zvýraznění3 4 2 4 4 3" xfId="13700"/>
    <cellStyle name="40 % – Zvýraznění3 4 2 4 4 3 2" xfId="28889"/>
    <cellStyle name="40 % – Zvýraznění3 4 2 4 4 3 3" xfId="56647"/>
    <cellStyle name="40 % – Zvýraznění3 4 2 4 4 3 4" xfId="56648"/>
    <cellStyle name="40 % – Zvýraznění3 4 2 4 4 4" xfId="17497"/>
    <cellStyle name="40 % – Zvýraznění3 4 2 4 4 4 2" xfId="32678"/>
    <cellStyle name="40 % – Zvýraznění3 4 2 4 4 5" xfId="36479"/>
    <cellStyle name="40 % – Zvýraznění3 4 2 4 4 6" xfId="21299"/>
    <cellStyle name="40 % – Zvýraznění3 4 2 4 4 7" xfId="42388"/>
    <cellStyle name="40 % – Zvýraznění3 4 2 4 4 8" xfId="42389"/>
    <cellStyle name="40 % – Zvýraznění3 4 2 4 5" xfId="8171"/>
    <cellStyle name="40 % – Zvýraznění3 4 2 4 5 2" xfId="23387"/>
    <cellStyle name="40 % – Zvýraznění3 4 2 4 5 3" xfId="56649"/>
    <cellStyle name="40 % – Zvýraznění3 4 2 4 5 4" xfId="56650"/>
    <cellStyle name="40 % – Zvýraznění3 4 2 4 5 5" xfId="56651"/>
    <cellStyle name="40 % – Zvýraznění3 4 2 4 6" xfId="13697"/>
    <cellStyle name="40 % – Zvýraznění3 4 2 4 6 2" xfId="28886"/>
    <cellStyle name="40 % – Zvýraznění3 4 2 4 6 3" xfId="56652"/>
    <cellStyle name="40 % – Zvýraznění3 4 2 4 6 4" xfId="56653"/>
    <cellStyle name="40 % – Zvýraznění3 4 2 4 7" xfId="17494"/>
    <cellStyle name="40 % – Zvýraznění3 4 2 4 7 2" xfId="32675"/>
    <cellStyle name="40 % – Zvýraznění3 4 2 4 8" xfId="36476"/>
    <cellStyle name="40 % – Zvýraznění3 4 2 4 9" xfId="21296"/>
    <cellStyle name="40 % – Zvýraznění3 4 2 5" xfId="4396"/>
    <cellStyle name="40 % – Zvýraznění3 4 2 5 10" xfId="42390"/>
    <cellStyle name="40 % – Zvýraznění3 4 2 5 11" xfId="42391"/>
    <cellStyle name="40 % – Zvýraznění3 4 2 5 2" xfId="4397"/>
    <cellStyle name="40 % – Zvýraznění3 4 2 5 2 2" xfId="9940"/>
    <cellStyle name="40 % – Zvýraznění3 4 2 5 2 2 2" xfId="25156"/>
    <cellStyle name="40 % – Zvýraznění3 4 2 5 2 2 3" xfId="56654"/>
    <cellStyle name="40 % – Zvýraznění3 4 2 5 2 2 4" xfId="56655"/>
    <cellStyle name="40 % – Zvýraznění3 4 2 5 2 2 5" xfId="56656"/>
    <cellStyle name="40 % – Zvýraznění3 4 2 5 2 3" xfId="13702"/>
    <cellStyle name="40 % – Zvýraznění3 4 2 5 2 3 2" xfId="28891"/>
    <cellStyle name="40 % – Zvýraznění3 4 2 5 2 3 3" xfId="56657"/>
    <cellStyle name="40 % – Zvýraznění3 4 2 5 2 3 4" xfId="56658"/>
    <cellStyle name="40 % – Zvýraznění3 4 2 5 2 4" xfId="17499"/>
    <cellStyle name="40 % – Zvýraznění3 4 2 5 2 4 2" xfId="32680"/>
    <cellStyle name="40 % – Zvýraznění3 4 2 5 2 5" xfId="36481"/>
    <cellStyle name="40 % – Zvýraznění3 4 2 5 2 6" xfId="21301"/>
    <cellStyle name="40 % – Zvýraznění3 4 2 5 2 7" xfId="42392"/>
    <cellStyle name="40 % – Zvýraznění3 4 2 5 2 8" xfId="42393"/>
    <cellStyle name="40 % – Zvýraznění3 4 2 5 3" xfId="4398"/>
    <cellStyle name="40 % – Zvýraznění3 4 2 5 3 2" xfId="9941"/>
    <cellStyle name="40 % – Zvýraznění3 4 2 5 3 2 2" xfId="25157"/>
    <cellStyle name="40 % – Zvýraznění3 4 2 5 3 2 3" xfId="56659"/>
    <cellStyle name="40 % – Zvýraznění3 4 2 5 3 2 4" xfId="56660"/>
    <cellStyle name="40 % – Zvýraznění3 4 2 5 3 2 5" xfId="56661"/>
    <cellStyle name="40 % – Zvýraznění3 4 2 5 3 3" xfId="13703"/>
    <cellStyle name="40 % – Zvýraznění3 4 2 5 3 3 2" xfId="28892"/>
    <cellStyle name="40 % – Zvýraznění3 4 2 5 3 3 3" xfId="56662"/>
    <cellStyle name="40 % – Zvýraznění3 4 2 5 3 3 4" xfId="56663"/>
    <cellStyle name="40 % – Zvýraznění3 4 2 5 3 4" xfId="17500"/>
    <cellStyle name="40 % – Zvýraznění3 4 2 5 3 4 2" xfId="32681"/>
    <cellStyle name="40 % – Zvýraznění3 4 2 5 3 5" xfId="36482"/>
    <cellStyle name="40 % – Zvýraznění3 4 2 5 3 6" xfId="21302"/>
    <cellStyle name="40 % – Zvýraznění3 4 2 5 3 7" xfId="42394"/>
    <cellStyle name="40 % – Zvýraznění3 4 2 5 3 8" xfId="42395"/>
    <cellStyle name="40 % – Zvýraznění3 4 2 5 4" xfId="4399"/>
    <cellStyle name="40 % – Zvýraznění3 4 2 5 4 2" xfId="9942"/>
    <cellStyle name="40 % – Zvýraznění3 4 2 5 4 2 2" xfId="25158"/>
    <cellStyle name="40 % – Zvýraznění3 4 2 5 4 2 3" xfId="56664"/>
    <cellStyle name="40 % – Zvýraznění3 4 2 5 4 2 4" xfId="56665"/>
    <cellStyle name="40 % – Zvýraznění3 4 2 5 4 2 5" xfId="56666"/>
    <cellStyle name="40 % – Zvýraznění3 4 2 5 4 3" xfId="13704"/>
    <cellStyle name="40 % – Zvýraznění3 4 2 5 4 3 2" xfId="28893"/>
    <cellStyle name="40 % – Zvýraznění3 4 2 5 4 3 3" xfId="56667"/>
    <cellStyle name="40 % – Zvýraznění3 4 2 5 4 3 4" xfId="56668"/>
    <cellStyle name="40 % – Zvýraznění3 4 2 5 4 4" xfId="17501"/>
    <cellStyle name="40 % – Zvýraznění3 4 2 5 4 4 2" xfId="32682"/>
    <cellStyle name="40 % – Zvýraznění3 4 2 5 4 5" xfId="36483"/>
    <cellStyle name="40 % – Zvýraznění3 4 2 5 4 6" xfId="21303"/>
    <cellStyle name="40 % – Zvýraznění3 4 2 5 4 7" xfId="42396"/>
    <cellStyle name="40 % – Zvýraznění3 4 2 5 4 8" xfId="42397"/>
    <cellStyle name="40 % – Zvýraznění3 4 2 5 5" xfId="8253"/>
    <cellStyle name="40 % – Zvýraznění3 4 2 5 5 2" xfId="23469"/>
    <cellStyle name="40 % – Zvýraznění3 4 2 5 5 3" xfId="56669"/>
    <cellStyle name="40 % – Zvýraznění3 4 2 5 5 4" xfId="56670"/>
    <cellStyle name="40 % – Zvýraznění3 4 2 5 5 5" xfId="56671"/>
    <cellStyle name="40 % – Zvýraznění3 4 2 5 6" xfId="13701"/>
    <cellStyle name="40 % – Zvýraznění3 4 2 5 6 2" xfId="28890"/>
    <cellStyle name="40 % – Zvýraznění3 4 2 5 6 3" xfId="56672"/>
    <cellStyle name="40 % – Zvýraznění3 4 2 5 6 4" xfId="56673"/>
    <cellStyle name="40 % – Zvýraznění3 4 2 5 7" xfId="17498"/>
    <cellStyle name="40 % – Zvýraznění3 4 2 5 7 2" xfId="32679"/>
    <cellStyle name="40 % – Zvýraznění3 4 2 5 8" xfId="36480"/>
    <cellStyle name="40 % – Zvýraznění3 4 2 5 9" xfId="21300"/>
    <cellStyle name="40 % – Zvýraznění3 4 2 6" xfId="4400"/>
    <cellStyle name="40 % – Zvýraznění3 4 2 6 10" xfId="42398"/>
    <cellStyle name="40 % – Zvýraznění3 4 2 6 11" xfId="42399"/>
    <cellStyle name="40 % – Zvýraznění3 4 2 6 2" xfId="4401"/>
    <cellStyle name="40 % – Zvýraznění3 4 2 6 2 2" xfId="9943"/>
    <cellStyle name="40 % – Zvýraznění3 4 2 6 2 2 2" xfId="25159"/>
    <cellStyle name="40 % – Zvýraznění3 4 2 6 2 2 3" xfId="56674"/>
    <cellStyle name="40 % – Zvýraznění3 4 2 6 2 2 4" xfId="56675"/>
    <cellStyle name="40 % – Zvýraznění3 4 2 6 2 2 5" xfId="56676"/>
    <cellStyle name="40 % – Zvýraznění3 4 2 6 2 3" xfId="13706"/>
    <cellStyle name="40 % – Zvýraznění3 4 2 6 2 3 2" xfId="28895"/>
    <cellStyle name="40 % – Zvýraznění3 4 2 6 2 3 3" xfId="56677"/>
    <cellStyle name="40 % – Zvýraznění3 4 2 6 2 3 4" xfId="56678"/>
    <cellStyle name="40 % – Zvýraznění3 4 2 6 2 4" xfId="17503"/>
    <cellStyle name="40 % – Zvýraznění3 4 2 6 2 4 2" xfId="32684"/>
    <cellStyle name="40 % – Zvýraznění3 4 2 6 2 5" xfId="36485"/>
    <cellStyle name="40 % – Zvýraznění3 4 2 6 2 6" xfId="21305"/>
    <cellStyle name="40 % – Zvýraznění3 4 2 6 2 7" xfId="42400"/>
    <cellStyle name="40 % – Zvýraznění3 4 2 6 2 8" xfId="42401"/>
    <cellStyle name="40 % – Zvýraznění3 4 2 6 3" xfId="4402"/>
    <cellStyle name="40 % – Zvýraznění3 4 2 6 3 2" xfId="9944"/>
    <cellStyle name="40 % – Zvýraznění3 4 2 6 3 2 2" xfId="25160"/>
    <cellStyle name="40 % – Zvýraznění3 4 2 6 3 2 3" xfId="56679"/>
    <cellStyle name="40 % – Zvýraznění3 4 2 6 3 2 4" xfId="56680"/>
    <cellStyle name="40 % – Zvýraznění3 4 2 6 3 2 5" xfId="56681"/>
    <cellStyle name="40 % – Zvýraznění3 4 2 6 3 3" xfId="13707"/>
    <cellStyle name="40 % – Zvýraznění3 4 2 6 3 3 2" xfId="28896"/>
    <cellStyle name="40 % – Zvýraznění3 4 2 6 3 3 3" xfId="56682"/>
    <cellStyle name="40 % – Zvýraznění3 4 2 6 3 3 4" xfId="56683"/>
    <cellStyle name="40 % – Zvýraznění3 4 2 6 3 4" xfId="17504"/>
    <cellStyle name="40 % – Zvýraznění3 4 2 6 3 4 2" xfId="32685"/>
    <cellStyle name="40 % – Zvýraznění3 4 2 6 3 5" xfId="36486"/>
    <cellStyle name="40 % – Zvýraznění3 4 2 6 3 6" xfId="21306"/>
    <cellStyle name="40 % – Zvýraznění3 4 2 6 3 7" xfId="42402"/>
    <cellStyle name="40 % – Zvýraznění3 4 2 6 3 8" xfId="42403"/>
    <cellStyle name="40 % – Zvýraznění3 4 2 6 4" xfId="4403"/>
    <cellStyle name="40 % – Zvýraznění3 4 2 6 4 2" xfId="9945"/>
    <cellStyle name="40 % – Zvýraznění3 4 2 6 4 2 2" xfId="25161"/>
    <cellStyle name="40 % – Zvýraznění3 4 2 6 4 2 3" xfId="56684"/>
    <cellStyle name="40 % – Zvýraznění3 4 2 6 4 2 4" xfId="56685"/>
    <cellStyle name="40 % – Zvýraznění3 4 2 6 4 2 5" xfId="56686"/>
    <cellStyle name="40 % – Zvýraznění3 4 2 6 4 3" xfId="13708"/>
    <cellStyle name="40 % – Zvýraznění3 4 2 6 4 3 2" xfId="28897"/>
    <cellStyle name="40 % – Zvýraznění3 4 2 6 4 3 3" xfId="56687"/>
    <cellStyle name="40 % – Zvýraznění3 4 2 6 4 3 4" xfId="56688"/>
    <cellStyle name="40 % – Zvýraznění3 4 2 6 4 4" xfId="17505"/>
    <cellStyle name="40 % – Zvýraznění3 4 2 6 4 4 2" xfId="32686"/>
    <cellStyle name="40 % – Zvýraznění3 4 2 6 4 5" xfId="36487"/>
    <cellStyle name="40 % – Zvýraznění3 4 2 6 4 6" xfId="21307"/>
    <cellStyle name="40 % – Zvýraznění3 4 2 6 4 7" xfId="42404"/>
    <cellStyle name="40 % – Zvýraznění3 4 2 6 4 8" xfId="42405"/>
    <cellStyle name="40 % – Zvýraznění3 4 2 6 5" xfId="8341"/>
    <cellStyle name="40 % – Zvýraznění3 4 2 6 5 2" xfId="23557"/>
    <cellStyle name="40 % – Zvýraznění3 4 2 6 5 3" xfId="56689"/>
    <cellStyle name="40 % – Zvýraznění3 4 2 6 5 4" xfId="56690"/>
    <cellStyle name="40 % – Zvýraznění3 4 2 6 5 5" xfId="56691"/>
    <cellStyle name="40 % – Zvýraznění3 4 2 6 6" xfId="13705"/>
    <cellStyle name="40 % – Zvýraznění3 4 2 6 6 2" xfId="28894"/>
    <cellStyle name="40 % – Zvýraznění3 4 2 6 6 3" xfId="56692"/>
    <cellStyle name="40 % – Zvýraznění3 4 2 6 6 4" xfId="56693"/>
    <cellStyle name="40 % – Zvýraznění3 4 2 6 7" xfId="17502"/>
    <cellStyle name="40 % – Zvýraznění3 4 2 6 7 2" xfId="32683"/>
    <cellStyle name="40 % – Zvýraznění3 4 2 6 8" xfId="36484"/>
    <cellStyle name="40 % – Zvýraznění3 4 2 6 9" xfId="21304"/>
    <cellStyle name="40 % – Zvýraznění3 4 2 7" xfId="4404"/>
    <cellStyle name="40 % – Zvýraznění3 4 2 7 10" xfId="42406"/>
    <cellStyle name="40 % – Zvýraznění3 4 2 7 11" xfId="42407"/>
    <cellStyle name="40 % – Zvýraznění3 4 2 7 2" xfId="4405"/>
    <cellStyle name="40 % – Zvýraznění3 4 2 7 2 2" xfId="9946"/>
    <cellStyle name="40 % – Zvýraznění3 4 2 7 2 2 2" xfId="25162"/>
    <cellStyle name="40 % – Zvýraznění3 4 2 7 2 2 3" xfId="56694"/>
    <cellStyle name="40 % – Zvýraznění3 4 2 7 2 2 4" xfId="56695"/>
    <cellStyle name="40 % – Zvýraznění3 4 2 7 2 2 5" xfId="56696"/>
    <cellStyle name="40 % – Zvýraznění3 4 2 7 2 3" xfId="13710"/>
    <cellStyle name="40 % – Zvýraznění3 4 2 7 2 3 2" xfId="28899"/>
    <cellStyle name="40 % – Zvýraznění3 4 2 7 2 3 3" xfId="56697"/>
    <cellStyle name="40 % – Zvýraznění3 4 2 7 2 3 4" xfId="56698"/>
    <cellStyle name="40 % – Zvýraznění3 4 2 7 2 4" xfId="17507"/>
    <cellStyle name="40 % – Zvýraznění3 4 2 7 2 4 2" xfId="32688"/>
    <cellStyle name="40 % – Zvýraznění3 4 2 7 2 5" xfId="36489"/>
    <cellStyle name="40 % – Zvýraznění3 4 2 7 2 6" xfId="21309"/>
    <cellStyle name="40 % – Zvýraznění3 4 2 7 2 7" xfId="42408"/>
    <cellStyle name="40 % – Zvýraznění3 4 2 7 2 8" xfId="42409"/>
    <cellStyle name="40 % – Zvýraznění3 4 2 7 3" xfId="4406"/>
    <cellStyle name="40 % – Zvýraznění3 4 2 7 3 2" xfId="9947"/>
    <cellStyle name="40 % – Zvýraznění3 4 2 7 3 2 2" xfId="25163"/>
    <cellStyle name="40 % – Zvýraznění3 4 2 7 3 2 3" xfId="56699"/>
    <cellStyle name="40 % – Zvýraznění3 4 2 7 3 2 4" xfId="56700"/>
    <cellStyle name="40 % – Zvýraznění3 4 2 7 3 2 5" xfId="56701"/>
    <cellStyle name="40 % – Zvýraznění3 4 2 7 3 3" xfId="13711"/>
    <cellStyle name="40 % – Zvýraznění3 4 2 7 3 3 2" xfId="28900"/>
    <cellStyle name="40 % – Zvýraznění3 4 2 7 3 3 3" xfId="56702"/>
    <cellStyle name="40 % – Zvýraznění3 4 2 7 3 3 4" xfId="56703"/>
    <cellStyle name="40 % – Zvýraznění3 4 2 7 3 4" xfId="17508"/>
    <cellStyle name="40 % – Zvýraznění3 4 2 7 3 4 2" xfId="32689"/>
    <cellStyle name="40 % – Zvýraznění3 4 2 7 3 5" xfId="36490"/>
    <cellStyle name="40 % – Zvýraznění3 4 2 7 3 6" xfId="21310"/>
    <cellStyle name="40 % – Zvýraznění3 4 2 7 3 7" xfId="42410"/>
    <cellStyle name="40 % – Zvýraznění3 4 2 7 3 8" xfId="42411"/>
    <cellStyle name="40 % – Zvýraznění3 4 2 7 4" xfId="4407"/>
    <cellStyle name="40 % – Zvýraznění3 4 2 7 4 2" xfId="9948"/>
    <cellStyle name="40 % – Zvýraznění3 4 2 7 4 2 2" xfId="25164"/>
    <cellStyle name="40 % – Zvýraznění3 4 2 7 4 2 3" xfId="56704"/>
    <cellStyle name="40 % – Zvýraznění3 4 2 7 4 2 4" xfId="56705"/>
    <cellStyle name="40 % – Zvýraznění3 4 2 7 4 2 5" xfId="56706"/>
    <cellStyle name="40 % – Zvýraznění3 4 2 7 4 3" xfId="13712"/>
    <cellStyle name="40 % – Zvýraznění3 4 2 7 4 3 2" xfId="28901"/>
    <cellStyle name="40 % – Zvýraznění3 4 2 7 4 3 3" xfId="56707"/>
    <cellStyle name="40 % – Zvýraznění3 4 2 7 4 3 4" xfId="56708"/>
    <cellStyle name="40 % – Zvýraznění3 4 2 7 4 4" xfId="17509"/>
    <cellStyle name="40 % – Zvýraznění3 4 2 7 4 4 2" xfId="32690"/>
    <cellStyle name="40 % – Zvýraznění3 4 2 7 4 5" xfId="36491"/>
    <cellStyle name="40 % – Zvýraznění3 4 2 7 4 6" xfId="21311"/>
    <cellStyle name="40 % – Zvýraznění3 4 2 7 4 7" xfId="42412"/>
    <cellStyle name="40 % – Zvýraznění3 4 2 7 4 8" xfId="42413"/>
    <cellStyle name="40 % – Zvýraznění3 4 2 7 5" xfId="8424"/>
    <cellStyle name="40 % – Zvýraznění3 4 2 7 5 2" xfId="23640"/>
    <cellStyle name="40 % – Zvýraznění3 4 2 7 5 3" xfId="56709"/>
    <cellStyle name="40 % – Zvýraznění3 4 2 7 5 4" xfId="56710"/>
    <cellStyle name="40 % – Zvýraznění3 4 2 7 5 5" xfId="56711"/>
    <cellStyle name="40 % – Zvýraznění3 4 2 7 6" xfId="13709"/>
    <cellStyle name="40 % – Zvýraznění3 4 2 7 6 2" xfId="28898"/>
    <cellStyle name="40 % – Zvýraznění3 4 2 7 6 3" xfId="56712"/>
    <cellStyle name="40 % – Zvýraznění3 4 2 7 6 4" xfId="56713"/>
    <cellStyle name="40 % – Zvýraznění3 4 2 7 7" xfId="17506"/>
    <cellStyle name="40 % – Zvýraznění3 4 2 7 7 2" xfId="32687"/>
    <cellStyle name="40 % – Zvýraznění3 4 2 7 8" xfId="36488"/>
    <cellStyle name="40 % – Zvýraznění3 4 2 7 9" xfId="21308"/>
    <cellStyle name="40 % – Zvýraznění3 4 2 8" xfId="4408"/>
    <cellStyle name="40 % – Zvýraznění3 4 2 8 2" xfId="9949"/>
    <cellStyle name="40 % – Zvýraznění3 4 2 8 2 2" xfId="25165"/>
    <cellStyle name="40 % – Zvýraznění3 4 2 8 2 3" xfId="56714"/>
    <cellStyle name="40 % – Zvýraznění3 4 2 8 2 4" xfId="56715"/>
    <cellStyle name="40 % – Zvýraznění3 4 2 8 2 5" xfId="56716"/>
    <cellStyle name="40 % – Zvýraznění3 4 2 8 3" xfId="13713"/>
    <cellStyle name="40 % – Zvýraznění3 4 2 8 3 2" xfId="28902"/>
    <cellStyle name="40 % – Zvýraznění3 4 2 8 3 3" xfId="56717"/>
    <cellStyle name="40 % – Zvýraznění3 4 2 8 3 4" xfId="56718"/>
    <cellStyle name="40 % – Zvýraznění3 4 2 8 4" xfId="17510"/>
    <cellStyle name="40 % – Zvýraznění3 4 2 8 4 2" xfId="32691"/>
    <cellStyle name="40 % – Zvýraznění3 4 2 8 5" xfId="36492"/>
    <cellStyle name="40 % – Zvýraznění3 4 2 8 6" xfId="21312"/>
    <cellStyle name="40 % – Zvýraznění3 4 2 8 7" xfId="42414"/>
    <cellStyle name="40 % – Zvýraznění3 4 2 8 8" xfId="42415"/>
    <cellStyle name="40 % – Zvýraznění3 4 2 9" xfId="4409"/>
    <cellStyle name="40 % – Zvýraznění3 4 2 9 2" xfId="9950"/>
    <cellStyle name="40 % – Zvýraznění3 4 2 9 2 2" xfId="25166"/>
    <cellStyle name="40 % – Zvýraznění3 4 2 9 2 3" xfId="56719"/>
    <cellStyle name="40 % – Zvýraznění3 4 2 9 2 4" xfId="56720"/>
    <cellStyle name="40 % – Zvýraznění3 4 2 9 2 5" xfId="56721"/>
    <cellStyle name="40 % – Zvýraznění3 4 2 9 3" xfId="13714"/>
    <cellStyle name="40 % – Zvýraznění3 4 2 9 3 2" xfId="28903"/>
    <cellStyle name="40 % – Zvýraznění3 4 2 9 3 3" xfId="56722"/>
    <cellStyle name="40 % – Zvýraznění3 4 2 9 3 4" xfId="56723"/>
    <cellStyle name="40 % – Zvýraznění3 4 2 9 4" xfId="17511"/>
    <cellStyle name="40 % – Zvýraznění3 4 2 9 4 2" xfId="32692"/>
    <cellStyle name="40 % – Zvýraznění3 4 2 9 5" xfId="36493"/>
    <cellStyle name="40 % – Zvýraznění3 4 2 9 6" xfId="21313"/>
    <cellStyle name="40 % – Zvýraznění3 4 2 9 7" xfId="42416"/>
    <cellStyle name="40 % – Zvýraznění3 4 2 9 8" xfId="42417"/>
    <cellStyle name="40 % – Zvýraznění3 4 20" xfId="42418"/>
    <cellStyle name="40 % – Zvýraznění3 4 21" xfId="42419"/>
    <cellStyle name="40 % – Zvýraznění3 4 3" xfId="321"/>
    <cellStyle name="40 % – Zvýraznění3 4 3 10" xfId="34212"/>
    <cellStyle name="40 % – Zvýraznění3 4 3 11" xfId="19032"/>
    <cellStyle name="40 % – Zvýraznění3 4 3 12" xfId="42420"/>
    <cellStyle name="40 % – Zvýraznění3 4 3 13" xfId="42421"/>
    <cellStyle name="40 % – Zvýraznění3 4 3 2" xfId="522"/>
    <cellStyle name="40 % – Zvýraznění3 4 3 2 2" xfId="4410"/>
    <cellStyle name="40 % – Zvýraznění3 4 3 2 2 2" xfId="11283"/>
    <cellStyle name="40 % – Zvýraznění3 4 3 2 2 2 2" xfId="26483"/>
    <cellStyle name="40 % – Zvýraznění3 4 3 2 2 2 3" xfId="56724"/>
    <cellStyle name="40 % – Zvýraznění3 4 3 2 2 2 4" xfId="56725"/>
    <cellStyle name="40 % – Zvýraznění3 4 3 2 2 2 5" xfId="56726"/>
    <cellStyle name="40 % – Zvýraznění3 4 3 2 2 3" xfId="13715"/>
    <cellStyle name="40 % – Zvýraznění3 4 3 2 2 3 2" xfId="28904"/>
    <cellStyle name="40 % – Zvýraznění3 4 3 2 2 3 3" xfId="56727"/>
    <cellStyle name="40 % – Zvýraznění3 4 3 2 2 3 4" xfId="56728"/>
    <cellStyle name="40 % – Zvýraznění3 4 3 2 2 4" xfId="17512"/>
    <cellStyle name="40 % – Zvýraznění3 4 3 2 2 4 2" xfId="32693"/>
    <cellStyle name="40 % – Zvýraznění3 4 3 2 2 5" xfId="36494"/>
    <cellStyle name="40 % – Zvýraznění3 4 3 2 2 6" xfId="21314"/>
    <cellStyle name="40 % – Zvýraznění3 4 3 2 2 7" xfId="42422"/>
    <cellStyle name="40 % – Zvýraznění3 4 3 2 2 8" xfId="42423"/>
    <cellStyle name="40 % – Zvýraznění3 4 3 2 3" xfId="7740"/>
    <cellStyle name="40 % – Zvýraznění3 4 3 2 3 2" xfId="22959"/>
    <cellStyle name="40 % – Zvýraznění3 4 3 2 3 3" xfId="56729"/>
    <cellStyle name="40 % – Zvýraznění3 4 3 2 3 4" xfId="56730"/>
    <cellStyle name="40 % – Zvýraznění3 4 3 2 3 5" xfId="56731"/>
    <cellStyle name="40 % – Zvýraznění3 4 3 2 4" xfId="11596"/>
    <cellStyle name="40 % – Zvýraznění3 4 3 2 4 2" xfId="26792"/>
    <cellStyle name="40 % – Zvýraznění3 4 3 2 4 3" xfId="56732"/>
    <cellStyle name="40 % – Zvýraznění3 4 3 2 4 4" xfId="56733"/>
    <cellStyle name="40 % – Zvýraznění3 4 3 2 5" xfId="15396"/>
    <cellStyle name="40 % – Zvýraznění3 4 3 2 5 2" xfId="30577"/>
    <cellStyle name="40 % – Zvýraznění3 4 3 2 6" xfId="34382"/>
    <cellStyle name="40 % – Zvýraznění3 4 3 2 7" xfId="19202"/>
    <cellStyle name="40 % – Zvýraznění3 4 3 2 8" xfId="42424"/>
    <cellStyle name="40 % – Zvýraznění3 4 3 2 9" xfId="42425"/>
    <cellStyle name="40 % – Zvýraznění3 4 3 3" xfId="4411"/>
    <cellStyle name="40 % – Zvýraznění3 4 3 3 2" xfId="9951"/>
    <cellStyle name="40 % – Zvýraznění3 4 3 3 2 2" xfId="25167"/>
    <cellStyle name="40 % – Zvýraznění3 4 3 3 2 3" xfId="56734"/>
    <cellStyle name="40 % – Zvýraznění3 4 3 3 2 4" xfId="56735"/>
    <cellStyle name="40 % – Zvýraznění3 4 3 3 2 5" xfId="56736"/>
    <cellStyle name="40 % – Zvýraznění3 4 3 3 3" xfId="13716"/>
    <cellStyle name="40 % – Zvýraznění3 4 3 3 3 2" xfId="28905"/>
    <cellStyle name="40 % – Zvýraznění3 4 3 3 3 3" xfId="56737"/>
    <cellStyle name="40 % – Zvýraznění3 4 3 3 3 4" xfId="56738"/>
    <cellStyle name="40 % – Zvýraznění3 4 3 3 4" xfId="17513"/>
    <cellStyle name="40 % – Zvýraznění3 4 3 3 4 2" xfId="32694"/>
    <cellStyle name="40 % – Zvýraznění3 4 3 3 5" xfId="36495"/>
    <cellStyle name="40 % – Zvýraznění3 4 3 3 6" xfId="21315"/>
    <cellStyle name="40 % – Zvýraznění3 4 3 3 7" xfId="42426"/>
    <cellStyle name="40 % – Zvýraznění3 4 3 3 8" xfId="42427"/>
    <cellStyle name="40 % – Zvýraznění3 4 3 4" xfId="4412"/>
    <cellStyle name="40 % – Zvýraznění3 4 3 4 2" xfId="9952"/>
    <cellStyle name="40 % – Zvýraznění3 4 3 4 2 2" xfId="25168"/>
    <cellStyle name="40 % – Zvýraznění3 4 3 4 2 3" xfId="56739"/>
    <cellStyle name="40 % – Zvýraznění3 4 3 4 2 4" xfId="56740"/>
    <cellStyle name="40 % – Zvýraznění3 4 3 4 2 5" xfId="56741"/>
    <cellStyle name="40 % – Zvýraznění3 4 3 4 3" xfId="13717"/>
    <cellStyle name="40 % – Zvýraznění3 4 3 4 3 2" xfId="28906"/>
    <cellStyle name="40 % – Zvýraznění3 4 3 4 3 3" xfId="56742"/>
    <cellStyle name="40 % – Zvýraznění3 4 3 4 3 4" xfId="56743"/>
    <cellStyle name="40 % – Zvýraznění3 4 3 4 4" xfId="17514"/>
    <cellStyle name="40 % – Zvýraznění3 4 3 4 4 2" xfId="32695"/>
    <cellStyle name="40 % – Zvýraznění3 4 3 4 5" xfId="36496"/>
    <cellStyle name="40 % – Zvýraznění3 4 3 4 6" xfId="21316"/>
    <cellStyle name="40 % – Zvýraznění3 4 3 4 7" xfId="42428"/>
    <cellStyle name="40 % – Zvýraznění3 4 3 4 8" xfId="42429"/>
    <cellStyle name="40 % – Zvýraznění3 4 3 5" xfId="4413"/>
    <cellStyle name="40 % – Zvýraznění3 4 3 5 2" xfId="11025"/>
    <cellStyle name="40 % – Zvýraznění3 4 3 5 2 2" xfId="26225"/>
    <cellStyle name="40 % – Zvýraznění3 4 3 5 2 3" xfId="56744"/>
    <cellStyle name="40 % – Zvýraznění3 4 3 5 2 4" xfId="56745"/>
    <cellStyle name="40 % – Zvýraznění3 4 3 5 2 5" xfId="56746"/>
    <cellStyle name="40 % – Zvýraznění3 4 3 5 3" xfId="13718"/>
    <cellStyle name="40 % – Zvýraznění3 4 3 5 3 2" xfId="28907"/>
    <cellStyle name="40 % – Zvýraznění3 4 3 5 3 3" xfId="56747"/>
    <cellStyle name="40 % – Zvýraznění3 4 3 5 3 4" xfId="56748"/>
    <cellStyle name="40 % – Zvýraznění3 4 3 5 4" xfId="17515"/>
    <cellStyle name="40 % – Zvýraznění3 4 3 5 4 2" xfId="32696"/>
    <cellStyle name="40 % – Zvýraznění3 4 3 5 5" xfId="36497"/>
    <cellStyle name="40 % – Zvýraznění3 4 3 5 6" xfId="21317"/>
    <cellStyle name="40 % – Zvýraznění3 4 3 5 7" xfId="42430"/>
    <cellStyle name="40 % – Zvýraznění3 4 3 5 8" xfId="42431"/>
    <cellStyle name="40 % – Zvýraznění3 4 3 6" xfId="7541"/>
    <cellStyle name="40 % – Zvýraznění3 4 3 6 2" xfId="11372"/>
    <cellStyle name="40 % – Zvýraznění3 4 3 6 2 2" xfId="26572"/>
    <cellStyle name="40 % – Zvýraznění3 4 3 6 2 3" xfId="56749"/>
    <cellStyle name="40 % – Zvýraznění3 4 3 6 2 4" xfId="56750"/>
    <cellStyle name="40 % – Zvýraznění3 4 3 6 2 5" xfId="56751"/>
    <cellStyle name="40 % – Zvýraznění3 4 3 6 3" xfId="15167"/>
    <cellStyle name="40 % – Zvýraznění3 4 3 6 3 2" xfId="30354"/>
    <cellStyle name="40 % – Zvýraznění3 4 3 6 3 3" xfId="56752"/>
    <cellStyle name="40 % – Zvýraznění3 4 3 6 3 4" xfId="56753"/>
    <cellStyle name="40 % – Zvýraznění3 4 3 6 4" xfId="18970"/>
    <cellStyle name="40 % – Zvýraznění3 4 3 6 4 2" xfId="34151"/>
    <cellStyle name="40 % – Zvýraznění3 4 3 6 5" xfId="37942"/>
    <cellStyle name="40 % – Zvýraznění3 4 3 6 6" xfId="22762"/>
    <cellStyle name="40 % – Zvýraznění3 4 3 6 7" xfId="42432"/>
    <cellStyle name="40 % – Zvýraznění3 4 3 6 8" xfId="42433"/>
    <cellStyle name="40 % – Zvýraznění3 4 3 7" xfId="7633"/>
    <cellStyle name="40 % – Zvýraznění3 4 3 7 2" xfId="22852"/>
    <cellStyle name="40 % – Zvýraznění3 4 3 7 3" xfId="56754"/>
    <cellStyle name="40 % – Zvýraznění3 4 3 7 4" xfId="56755"/>
    <cellStyle name="40 % – Zvýraznění3 4 3 7 5" xfId="56756"/>
    <cellStyle name="40 % – Zvýraznění3 4 3 8" xfId="11425"/>
    <cellStyle name="40 % – Zvýraznění3 4 3 8 2" xfId="26622"/>
    <cellStyle name="40 % – Zvýraznění3 4 3 8 3" xfId="56757"/>
    <cellStyle name="40 % – Zvýraznění3 4 3 8 4" xfId="56758"/>
    <cellStyle name="40 % – Zvýraznění3 4 3 9" xfId="15226"/>
    <cellStyle name="40 % – Zvýraznění3 4 3 9 2" xfId="30407"/>
    <cellStyle name="40 % – Zvýraznění3 4 4" xfId="350"/>
    <cellStyle name="40 % – Zvýraznění3 4 4 10" xfId="34240"/>
    <cellStyle name="40 % – Zvýraznění3 4 4 11" xfId="19060"/>
    <cellStyle name="40 % – Zvýraznění3 4 4 12" xfId="42434"/>
    <cellStyle name="40 % – Zvýraznění3 4 4 13" xfId="42435"/>
    <cellStyle name="40 % – Zvýraznění3 4 4 2" xfId="4414"/>
    <cellStyle name="40 % – Zvýraznění3 4 4 2 2" xfId="9953"/>
    <cellStyle name="40 % – Zvýraznění3 4 4 2 2 2" xfId="25169"/>
    <cellStyle name="40 % – Zvýraznění3 4 4 2 2 3" xfId="56759"/>
    <cellStyle name="40 % – Zvýraznění3 4 4 2 2 4" xfId="56760"/>
    <cellStyle name="40 % – Zvýraznění3 4 4 2 2 5" xfId="56761"/>
    <cellStyle name="40 % – Zvýraznění3 4 4 2 3" xfId="13719"/>
    <cellStyle name="40 % – Zvýraznění3 4 4 2 3 2" xfId="28908"/>
    <cellStyle name="40 % – Zvýraznění3 4 4 2 3 3" xfId="56762"/>
    <cellStyle name="40 % – Zvýraznění3 4 4 2 3 4" xfId="56763"/>
    <cellStyle name="40 % – Zvýraznění3 4 4 2 4" xfId="17516"/>
    <cellStyle name="40 % – Zvýraznění3 4 4 2 4 2" xfId="32697"/>
    <cellStyle name="40 % – Zvýraznění3 4 4 2 5" xfId="36498"/>
    <cellStyle name="40 % – Zvýraznění3 4 4 2 6" xfId="21318"/>
    <cellStyle name="40 % – Zvýraznění3 4 4 2 7" xfId="42436"/>
    <cellStyle name="40 % – Zvýraznění3 4 4 2 8" xfId="42437"/>
    <cellStyle name="40 % – Zvýraznění3 4 4 3" xfId="4415"/>
    <cellStyle name="40 % – Zvýraznění3 4 4 3 2" xfId="9954"/>
    <cellStyle name="40 % – Zvýraznění3 4 4 3 2 2" xfId="25170"/>
    <cellStyle name="40 % – Zvýraznění3 4 4 3 2 3" xfId="56764"/>
    <cellStyle name="40 % – Zvýraznění3 4 4 3 2 4" xfId="56765"/>
    <cellStyle name="40 % – Zvýraznění3 4 4 3 2 5" xfId="56766"/>
    <cellStyle name="40 % – Zvýraznění3 4 4 3 3" xfId="13720"/>
    <cellStyle name="40 % – Zvýraznění3 4 4 3 3 2" xfId="28909"/>
    <cellStyle name="40 % – Zvýraznění3 4 4 3 3 3" xfId="56767"/>
    <cellStyle name="40 % – Zvýraznění3 4 4 3 3 4" xfId="56768"/>
    <cellStyle name="40 % – Zvýraznění3 4 4 3 4" xfId="17517"/>
    <cellStyle name="40 % – Zvýraznění3 4 4 3 4 2" xfId="32698"/>
    <cellStyle name="40 % – Zvýraznění3 4 4 3 5" xfId="36499"/>
    <cellStyle name="40 % – Zvýraznění3 4 4 3 6" xfId="21319"/>
    <cellStyle name="40 % – Zvýraznění3 4 4 3 7" xfId="42438"/>
    <cellStyle name="40 % – Zvýraznění3 4 4 3 8" xfId="42439"/>
    <cellStyle name="40 % – Zvýraznění3 4 4 4" xfId="4416"/>
    <cellStyle name="40 % – Zvýraznění3 4 4 4 2" xfId="9955"/>
    <cellStyle name="40 % – Zvýraznění3 4 4 4 2 2" xfId="25171"/>
    <cellStyle name="40 % – Zvýraznění3 4 4 4 2 3" xfId="56769"/>
    <cellStyle name="40 % – Zvýraznění3 4 4 4 2 4" xfId="56770"/>
    <cellStyle name="40 % – Zvýraznění3 4 4 4 2 5" xfId="56771"/>
    <cellStyle name="40 % – Zvýraznění3 4 4 4 3" xfId="13721"/>
    <cellStyle name="40 % – Zvýraznění3 4 4 4 3 2" xfId="28910"/>
    <cellStyle name="40 % – Zvýraznění3 4 4 4 3 3" xfId="56772"/>
    <cellStyle name="40 % – Zvýraznění3 4 4 4 3 4" xfId="56773"/>
    <cellStyle name="40 % – Zvýraznění3 4 4 4 4" xfId="17518"/>
    <cellStyle name="40 % – Zvýraznění3 4 4 4 4 2" xfId="32699"/>
    <cellStyle name="40 % – Zvýraznění3 4 4 4 5" xfId="36500"/>
    <cellStyle name="40 % – Zvýraznění3 4 4 4 6" xfId="21320"/>
    <cellStyle name="40 % – Zvýraznění3 4 4 4 7" xfId="42440"/>
    <cellStyle name="40 % – Zvýraznění3 4 4 4 8" xfId="42441"/>
    <cellStyle name="40 % – Zvýraznění3 4 4 5" xfId="4417"/>
    <cellStyle name="40 % – Zvýraznění3 4 4 5 2" xfId="11275"/>
    <cellStyle name="40 % – Zvýraznění3 4 4 5 2 2" xfId="26475"/>
    <cellStyle name="40 % – Zvýraznění3 4 4 5 2 3" xfId="56774"/>
    <cellStyle name="40 % – Zvýraznění3 4 4 5 2 4" xfId="56775"/>
    <cellStyle name="40 % – Zvýraznění3 4 4 5 2 5" xfId="56776"/>
    <cellStyle name="40 % – Zvýraznění3 4 4 5 3" xfId="13722"/>
    <cellStyle name="40 % – Zvýraznění3 4 4 5 3 2" xfId="28911"/>
    <cellStyle name="40 % – Zvýraznění3 4 4 5 3 3" xfId="56777"/>
    <cellStyle name="40 % – Zvýraznění3 4 4 5 3 4" xfId="56778"/>
    <cellStyle name="40 % – Zvýraznění3 4 4 5 4" xfId="17519"/>
    <cellStyle name="40 % – Zvýraznění3 4 4 5 4 2" xfId="32700"/>
    <cellStyle name="40 % – Zvýraznění3 4 4 5 5" xfId="36501"/>
    <cellStyle name="40 % – Zvýraznění3 4 4 5 6" xfId="21321"/>
    <cellStyle name="40 % – Zvýraznění3 4 4 5 7" xfId="42442"/>
    <cellStyle name="40 % – Zvýraznění3 4 4 5 8" xfId="42443"/>
    <cellStyle name="40 % – Zvýraznění3 4 4 6" xfId="7542"/>
    <cellStyle name="40 % – Zvýraznění3 4 4 6 2" xfId="11373"/>
    <cellStyle name="40 % – Zvýraznění3 4 4 6 2 2" xfId="26573"/>
    <cellStyle name="40 % – Zvýraznění3 4 4 6 2 3" xfId="56779"/>
    <cellStyle name="40 % – Zvýraznění3 4 4 6 2 4" xfId="56780"/>
    <cellStyle name="40 % – Zvýraznění3 4 4 6 2 5" xfId="56781"/>
    <cellStyle name="40 % – Zvýraznění3 4 4 6 3" xfId="15168"/>
    <cellStyle name="40 % – Zvýraznění3 4 4 6 3 2" xfId="30355"/>
    <cellStyle name="40 % – Zvýraznění3 4 4 6 3 3" xfId="56782"/>
    <cellStyle name="40 % – Zvýraznění3 4 4 6 3 4" xfId="56783"/>
    <cellStyle name="40 % – Zvýraznění3 4 4 6 4" xfId="18971"/>
    <cellStyle name="40 % – Zvýraznění3 4 4 6 4 2" xfId="34152"/>
    <cellStyle name="40 % – Zvýraznění3 4 4 6 5" xfId="37943"/>
    <cellStyle name="40 % – Zvýraznění3 4 4 6 6" xfId="22763"/>
    <cellStyle name="40 % – Zvýraznění3 4 4 6 7" xfId="42444"/>
    <cellStyle name="40 % – Zvýraznění3 4 4 6 8" xfId="42445"/>
    <cellStyle name="40 % – Zvýraznění3 4 4 7" xfId="7661"/>
    <cellStyle name="40 % – Zvýraznění3 4 4 7 2" xfId="22880"/>
    <cellStyle name="40 % – Zvýraznění3 4 4 7 3" xfId="56784"/>
    <cellStyle name="40 % – Zvýraznění3 4 4 7 4" xfId="56785"/>
    <cellStyle name="40 % – Zvýraznění3 4 4 7 5" xfId="56786"/>
    <cellStyle name="40 % – Zvýraznění3 4 4 8" xfId="11453"/>
    <cellStyle name="40 % – Zvýraznění3 4 4 8 2" xfId="26650"/>
    <cellStyle name="40 % – Zvýraznění3 4 4 8 3" xfId="56787"/>
    <cellStyle name="40 % – Zvýraznění3 4 4 8 4" xfId="56788"/>
    <cellStyle name="40 % – Zvýraznění3 4 4 9" xfId="15254"/>
    <cellStyle name="40 % – Zvýraznění3 4 4 9 2" xfId="30435"/>
    <cellStyle name="40 % – Zvýraznění3 4 5" xfId="523"/>
    <cellStyle name="40 % – Zvýraznění3 4 5 10" xfId="19203"/>
    <cellStyle name="40 % – Zvýraznění3 4 5 11" xfId="42446"/>
    <cellStyle name="40 % – Zvýraznění3 4 5 12" xfId="42447"/>
    <cellStyle name="40 % – Zvýraznění3 4 5 2" xfId="4418"/>
    <cellStyle name="40 % – Zvýraznění3 4 5 2 2" xfId="9956"/>
    <cellStyle name="40 % – Zvýraznění3 4 5 2 2 2" xfId="25172"/>
    <cellStyle name="40 % – Zvýraznění3 4 5 2 2 3" xfId="56789"/>
    <cellStyle name="40 % – Zvýraznění3 4 5 2 2 4" xfId="56790"/>
    <cellStyle name="40 % – Zvýraznění3 4 5 2 2 5" xfId="56791"/>
    <cellStyle name="40 % – Zvýraznění3 4 5 2 3" xfId="13723"/>
    <cellStyle name="40 % – Zvýraznění3 4 5 2 3 2" xfId="28912"/>
    <cellStyle name="40 % – Zvýraznění3 4 5 2 3 3" xfId="56792"/>
    <cellStyle name="40 % – Zvýraznění3 4 5 2 3 4" xfId="56793"/>
    <cellStyle name="40 % – Zvýraznění3 4 5 2 4" xfId="17520"/>
    <cellStyle name="40 % – Zvýraznění3 4 5 2 4 2" xfId="32701"/>
    <cellStyle name="40 % – Zvýraznění3 4 5 2 5" xfId="36502"/>
    <cellStyle name="40 % – Zvýraznění3 4 5 2 6" xfId="21322"/>
    <cellStyle name="40 % – Zvýraznění3 4 5 2 7" xfId="42448"/>
    <cellStyle name="40 % – Zvýraznění3 4 5 2 8" xfId="42449"/>
    <cellStyle name="40 % – Zvýraznění3 4 5 3" xfId="4419"/>
    <cellStyle name="40 % – Zvýraznění3 4 5 3 2" xfId="9957"/>
    <cellStyle name="40 % – Zvýraznění3 4 5 3 2 2" xfId="25173"/>
    <cellStyle name="40 % – Zvýraznění3 4 5 3 2 3" xfId="56794"/>
    <cellStyle name="40 % – Zvýraznění3 4 5 3 2 4" xfId="56795"/>
    <cellStyle name="40 % – Zvýraznění3 4 5 3 2 5" xfId="56796"/>
    <cellStyle name="40 % – Zvýraznění3 4 5 3 3" xfId="13724"/>
    <cellStyle name="40 % – Zvýraznění3 4 5 3 3 2" xfId="28913"/>
    <cellStyle name="40 % – Zvýraznění3 4 5 3 3 3" xfId="56797"/>
    <cellStyle name="40 % – Zvýraznění3 4 5 3 3 4" xfId="56798"/>
    <cellStyle name="40 % – Zvýraznění3 4 5 3 4" xfId="17521"/>
    <cellStyle name="40 % – Zvýraznění3 4 5 3 4 2" xfId="32702"/>
    <cellStyle name="40 % – Zvýraznění3 4 5 3 5" xfId="36503"/>
    <cellStyle name="40 % – Zvýraznění3 4 5 3 6" xfId="21323"/>
    <cellStyle name="40 % – Zvýraznění3 4 5 3 7" xfId="42450"/>
    <cellStyle name="40 % – Zvýraznění3 4 5 3 8" xfId="42451"/>
    <cellStyle name="40 % – Zvýraznění3 4 5 4" xfId="4420"/>
    <cellStyle name="40 % – Zvýraznění3 4 5 4 2" xfId="9958"/>
    <cellStyle name="40 % – Zvýraznění3 4 5 4 2 2" xfId="25174"/>
    <cellStyle name="40 % – Zvýraznění3 4 5 4 2 3" xfId="56799"/>
    <cellStyle name="40 % – Zvýraznění3 4 5 4 2 4" xfId="56800"/>
    <cellStyle name="40 % – Zvýraznění3 4 5 4 2 5" xfId="56801"/>
    <cellStyle name="40 % – Zvýraznění3 4 5 4 3" xfId="13725"/>
    <cellStyle name="40 % – Zvýraznění3 4 5 4 3 2" xfId="28914"/>
    <cellStyle name="40 % – Zvýraznění3 4 5 4 3 3" xfId="56802"/>
    <cellStyle name="40 % – Zvýraznění3 4 5 4 3 4" xfId="56803"/>
    <cellStyle name="40 % – Zvýraznění3 4 5 4 4" xfId="17522"/>
    <cellStyle name="40 % – Zvýraznění3 4 5 4 4 2" xfId="32703"/>
    <cellStyle name="40 % – Zvýraznění3 4 5 4 5" xfId="36504"/>
    <cellStyle name="40 % – Zvýraznění3 4 5 4 6" xfId="21324"/>
    <cellStyle name="40 % – Zvýraznění3 4 5 4 7" xfId="42452"/>
    <cellStyle name="40 % – Zvýraznění3 4 5 4 8" xfId="42453"/>
    <cellStyle name="40 % – Zvýraznění3 4 5 5" xfId="4421"/>
    <cellStyle name="40 % – Zvýraznění3 4 5 5 2" xfId="11103"/>
    <cellStyle name="40 % – Zvýraznění3 4 5 5 2 2" xfId="26303"/>
    <cellStyle name="40 % – Zvýraznění3 4 5 5 2 3" xfId="56804"/>
    <cellStyle name="40 % – Zvýraznění3 4 5 5 2 4" xfId="56805"/>
    <cellStyle name="40 % – Zvýraznění3 4 5 5 2 5" xfId="56806"/>
    <cellStyle name="40 % – Zvýraznění3 4 5 5 3" xfId="13726"/>
    <cellStyle name="40 % – Zvýraznění3 4 5 5 3 2" xfId="28915"/>
    <cellStyle name="40 % – Zvýraznění3 4 5 5 3 3" xfId="56807"/>
    <cellStyle name="40 % – Zvýraznění3 4 5 5 3 4" xfId="56808"/>
    <cellStyle name="40 % – Zvýraznění3 4 5 5 4" xfId="17523"/>
    <cellStyle name="40 % – Zvýraznění3 4 5 5 4 2" xfId="32704"/>
    <cellStyle name="40 % – Zvýraznění3 4 5 5 5" xfId="36505"/>
    <cellStyle name="40 % – Zvýraznění3 4 5 5 6" xfId="21325"/>
    <cellStyle name="40 % – Zvýraznění3 4 5 5 7" xfId="42454"/>
    <cellStyle name="40 % – Zvýraznění3 4 5 5 8" xfId="42455"/>
    <cellStyle name="40 % – Zvýraznění3 4 5 6" xfId="7726"/>
    <cellStyle name="40 % – Zvýraznění3 4 5 6 2" xfId="22945"/>
    <cellStyle name="40 % – Zvýraznění3 4 5 6 3" xfId="56809"/>
    <cellStyle name="40 % – Zvýraznění3 4 5 6 4" xfId="56810"/>
    <cellStyle name="40 % – Zvýraznění3 4 5 6 5" xfId="56811"/>
    <cellStyle name="40 % – Zvýraznění3 4 5 7" xfId="11597"/>
    <cellStyle name="40 % – Zvýraznění3 4 5 7 2" xfId="26793"/>
    <cellStyle name="40 % – Zvýraznění3 4 5 7 3" xfId="56812"/>
    <cellStyle name="40 % – Zvýraznění3 4 5 7 4" xfId="56813"/>
    <cellStyle name="40 % – Zvýraznění3 4 5 8" xfId="15397"/>
    <cellStyle name="40 % – Zvýraznění3 4 5 8 2" xfId="30578"/>
    <cellStyle name="40 % – Zvýraznění3 4 5 9" xfId="34383"/>
    <cellStyle name="40 % – Zvýraznění3 4 6" xfId="4422"/>
    <cellStyle name="40 % – Zvýraznění3 4 6 10" xfId="42456"/>
    <cellStyle name="40 % – Zvýraznění3 4 6 11" xfId="42457"/>
    <cellStyle name="40 % – Zvýraznění3 4 6 2" xfId="4423"/>
    <cellStyle name="40 % – Zvýraznění3 4 6 2 2" xfId="9959"/>
    <cellStyle name="40 % – Zvýraznění3 4 6 2 2 2" xfId="25175"/>
    <cellStyle name="40 % – Zvýraznění3 4 6 2 2 3" xfId="56814"/>
    <cellStyle name="40 % – Zvýraznění3 4 6 2 2 4" xfId="56815"/>
    <cellStyle name="40 % – Zvýraznění3 4 6 2 2 5" xfId="56816"/>
    <cellStyle name="40 % – Zvýraznění3 4 6 2 3" xfId="13728"/>
    <cellStyle name="40 % – Zvýraznění3 4 6 2 3 2" xfId="28917"/>
    <cellStyle name="40 % – Zvýraznění3 4 6 2 3 3" xfId="56817"/>
    <cellStyle name="40 % – Zvýraznění3 4 6 2 3 4" xfId="56818"/>
    <cellStyle name="40 % – Zvýraznění3 4 6 2 4" xfId="17525"/>
    <cellStyle name="40 % – Zvýraznění3 4 6 2 4 2" xfId="32706"/>
    <cellStyle name="40 % – Zvýraznění3 4 6 2 5" xfId="36507"/>
    <cellStyle name="40 % – Zvýraznění3 4 6 2 6" xfId="21327"/>
    <cellStyle name="40 % – Zvýraznění3 4 6 2 7" xfId="42458"/>
    <cellStyle name="40 % – Zvýraznění3 4 6 2 8" xfId="42459"/>
    <cellStyle name="40 % – Zvýraznění3 4 6 3" xfId="4424"/>
    <cellStyle name="40 % – Zvýraznění3 4 6 3 2" xfId="9960"/>
    <cellStyle name="40 % – Zvýraznění3 4 6 3 2 2" xfId="25176"/>
    <cellStyle name="40 % – Zvýraznění3 4 6 3 2 3" xfId="56819"/>
    <cellStyle name="40 % – Zvýraznění3 4 6 3 2 4" xfId="56820"/>
    <cellStyle name="40 % – Zvýraznění3 4 6 3 2 5" xfId="56821"/>
    <cellStyle name="40 % – Zvýraznění3 4 6 3 3" xfId="13729"/>
    <cellStyle name="40 % – Zvýraznění3 4 6 3 3 2" xfId="28918"/>
    <cellStyle name="40 % – Zvýraznění3 4 6 3 3 3" xfId="56822"/>
    <cellStyle name="40 % – Zvýraznění3 4 6 3 3 4" xfId="56823"/>
    <cellStyle name="40 % – Zvýraznění3 4 6 3 4" xfId="17526"/>
    <cellStyle name="40 % – Zvýraznění3 4 6 3 4 2" xfId="32707"/>
    <cellStyle name="40 % – Zvýraznění3 4 6 3 5" xfId="36508"/>
    <cellStyle name="40 % – Zvýraznění3 4 6 3 6" xfId="21328"/>
    <cellStyle name="40 % – Zvýraznění3 4 6 3 7" xfId="42460"/>
    <cellStyle name="40 % – Zvýraznění3 4 6 3 8" xfId="42461"/>
    <cellStyle name="40 % – Zvýraznění3 4 6 4" xfId="4425"/>
    <cellStyle name="40 % – Zvýraznění3 4 6 4 2" xfId="9961"/>
    <cellStyle name="40 % – Zvýraznění3 4 6 4 2 2" xfId="25177"/>
    <cellStyle name="40 % – Zvýraznění3 4 6 4 2 3" xfId="56824"/>
    <cellStyle name="40 % – Zvýraznění3 4 6 4 2 4" xfId="56825"/>
    <cellStyle name="40 % – Zvýraznění3 4 6 4 2 5" xfId="56826"/>
    <cellStyle name="40 % – Zvýraznění3 4 6 4 3" xfId="13730"/>
    <cellStyle name="40 % – Zvýraznění3 4 6 4 3 2" xfId="28919"/>
    <cellStyle name="40 % – Zvýraznění3 4 6 4 3 3" xfId="56827"/>
    <cellStyle name="40 % – Zvýraznění3 4 6 4 3 4" xfId="56828"/>
    <cellStyle name="40 % – Zvýraznění3 4 6 4 4" xfId="17527"/>
    <cellStyle name="40 % – Zvýraznění3 4 6 4 4 2" xfId="32708"/>
    <cellStyle name="40 % – Zvýraznění3 4 6 4 5" xfId="36509"/>
    <cellStyle name="40 % – Zvýraznění3 4 6 4 6" xfId="21329"/>
    <cellStyle name="40 % – Zvýraznění3 4 6 4 7" xfId="42462"/>
    <cellStyle name="40 % – Zvýraznění3 4 6 4 8" xfId="42463"/>
    <cellStyle name="40 % – Zvýraznění3 4 6 5" xfId="7944"/>
    <cellStyle name="40 % – Zvýraznění3 4 6 5 2" xfId="23161"/>
    <cellStyle name="40 % – Zvýraznění3 4 6 5 3" xfId="56829"/>
    <cellStyle name="40 % – Zvýraznění3 4 6 5 4" xfId="56830"/>
    <cellStyle name="40 % – Zvýraznění3 4 6 5 5" xfId="56831"/>
    <cellStyle name="40 % – Zvýraznění3 4 6 6" xfId="13727"/>
    <cellStyle name="40 % – Zvýraznění3 4 6 6 2" xfId="28916"/>
    <cellStyle name="40 % – Zvýraznění3 4 6 6 3" xfId="56832"/>
    <cellStyle name="40 % – Zvýraznění3 4 6 6 4" xfId="56833"/>
    <cellStyle name="40 % – Zvýraznění3 4 6 7" xfId="17524"/>
    <cellStyle name="40 % – Zvýraznění3 4 6 7 2" xfId="32705"/>
    <cellStyle name="40 % – Zvýraznění3 4 6 8" xfId="36506"/>
    <cellStyle name="40 % – Zvýraznění3 4 6 9" xfId="21326"/>
    <cellStyle name="40 % – Zvýraznění3 4 7" xfId="4426"/>
    <cellStyle name="40 % – Zvýraznění3 4 7 10" xfId="42464"/>
    <cellStyle name="40 % – Zvýraznění3 4 7 11" xfId="42465"/>
    <cellStyle name="40 % – Zvýraznění3 4 7 2" xfId="4427"/>
    <cellStyle name="40 % – Zvýraznění3 4 7 2 2" xfId="9962"/>
    <cellStyle name="40 % – Zvýraznění3 4 7 2 2 2" xfId="25178"/>
    <cellStyle name="40 % – Zvýraznění3 4 7 2 2 3" xfId="56834"/>
    <cellStyle name="40 % – Zvýraznění3 4 7 2 2 4" xfId="56835"/>
    <cellStyle name="40 % – Zvýraznění3 4 7 2 2 5" xfId="56836"/>
    <cellStyle name="40 % – Zvýraznění3 4 7 2 3" xfId="13732"/>
    <cellStyle name="40 % – Zvýraznění3 4 7 2 3 2" xfId="28921"/>
    <cellStyle name="40 % – Zvýraznění3 4 7 2 3 3" xfId="56837"/>
    <cellStyle name="40 % – Zvýraznění3 4 7 2 3 4" xfId="56838"/>
    <cellStyle name="40 % – Zvýraznění3 4 7 2 4" xfId="17529"/>
    <cellStyle name="40 % – Zvýraznění3 4 7 2 4 2" xfId="32710"/>
    <cellStyle name="40 % – Zvýraznění3 4 7 2 5" xfId="36511"/>
    <cellStyle name="40 % – Zvýraznění3 4 7 2 6" xfId="21331"/>
    <cellStyle name="40 % – Zvýraznění3 4 7 2 7" xfId="42466"/>
    <cellStyle name="40 % – Zvýraznění3 4 7 2 8" xfId="42467"/>
    <cellStyle name="40 % – Zvýraznění3 4 7 3" xfId="4428"/>
    <cellStyle name="40 % – Zvýraznění3 4 7 3 2" xfId="9963"/>
    <cellStyle name="40 % – Zvýraznění3 4 7 3 2 2" xfId="25179"/>
    <cellStyle name="40 % – Zvýraznění3 4 7 3 2 3" xfId="56839"/>
    <cellStyle name="40 % – Zvýraznění3 4 7 3 2 4" xfId="56840"/>
    <cellStyle name="40 % – Zvýraznění3 4 7 3 2 5" xfId="56841"/>
    <cellStyle name="40 % – Zvýraznění3 4 7 3 3" xfId="13733"/>
    <cellStyle name="40 % – Zvýraznění3 4 7 3 3 2" xfId="28922"/>
    <cellStyle name="40 % – Zvýraznění3 4 7 3 3 3" xfId="56842"/>
    <cellStyle name="40 % – Zvýraznění3 4 7 3 3 4" xfId="56843"/>
    <cellStyle name="40 % – Zvýraznění3 4 7 3 4" xfId="17530"/>
    <cellStyle name="40 % – Zvýraznění3 4 7 3 4 2" xfId="32711"/>
    <cellStyle name="40 % – Zvýraznění3 4 7 3 5" xfId="36512"/>
    <cellStyle name="40 % – Zvýraznění3 4 7 3 6" xfId="21332"/>
    <cellStyle name="40 % – Zvýraznění3 4 7 3 7" xfId="42468"/>
    <cellStyle name="40 % – Zvýraznění3 4 7 3 8" xfId="42469"/>
    <cellStyle name="40 % – Zvýraznění3 4 7 4" xfId="4429"/>
    <cellStyle name="40 % – Zvýraznění3 4 7 4 2" xfId="9964"/>
    <cellStyle name="40 % – Zvýraznění3 4 7 4 2 2" xfId="25180"/>
    <cellStyle name="40 % – Zvýraznění3 4 7 4 2 3" xfId="56844"/>
    <cellStyle name="40 % – Zvýraznění3 4 7 4 2 4" xfId="56845"/>
    <cellStyle name="40 % – Zvýraznění3 4 7 4 2 5" xfId="56846"/>
    <cellStyle name="40 % – Zvýraznění3 4 7 4 3" xfId="13734"/>
    <cellStyle name="40 % – Zvýraznění3 4 7 4 3 2" xfId="28923"/>
    <cellStyle name="40 % – Zvýraznění3 4 7 4 3 3" xfId="56847"/>
    <cellStyle name="40 % – Zvýraznění3 4 7 4 3 4" xfId="56848"/>
    <cellStyle name="40 % – Zvýraznění3 4 7 4 4" xfId="17531"/>
    <cellStyle name="40 % – Zvýraznění3 4 7 4 4 2" xfId="32712"/>
    <cellStyle name="40 % – Zvýraznění3 4 7 4 5" xfId="36513"/>
    <cellStyle name="40 % – Zvýraznění3 4 7 4 6" xfId="21333"/>
    <cellStyle name="40 % – Zvýraznění3 4 7 4 7" xfId="42470"/>
    <cellStyle name="40 % – Zvýraznění3 4 7 4 8" xfId="42471"/>
    <cellStyle name="40 % – Zvýraznění3 4 7 5" xfId="8006"/>
    <cellStyle name="40 % – Zvýraznění3 4 7 5 2" xfId="23223"/>
    <cellStyle name="40 % – Zvýraznění3 4 7 5 3" xfId="56849"/>
    <cellStyle name="40 % – Zvýraznění3 4 7 5 4" xfId="56850"/>
    <cellStyle name="40 % – Zvýraznění3 4 7 5 5" xfId="56851"/>
    <cellStyle name="40 % – Zvýraznění3 4 7 6" xfId="13731"/>
    <cellStyle name="40 % – Zvýraznění3 4 7 6 2" xfId="28920"/>
    <cellStyle name="40 % – Zvýraznění3 4 7 6 3" xfId="56852"/>
    <cellStyle name="40 % – Zvýraznění3 4 7 6 4" xfId="56853"/>
    <cellStyle name="40 % – Zvýraznění3 4 7 7" xfId="17528"/>
    <cellStyle name="40 % – Zvýraznění3 4 7 7 2" xfId="32709"/>
    <cellStyle name="40 % – Zvýraznění3 4 7 8" xfId="36510"/>
    <cellStyle name="40 % – Zvýraznění3 4 7 9" xfId="21330"/>
    <cellStyle name="40 % – Zvýraznění3 4 8" xfId="4430"/>
    <cellStyle name="40 % – Zvýraznění3 4 8 10" xfId="42472"/>
    <cellStyle name="40 % – Zvýraznění3 4 8 11" xfId="42473"/>
    <cellStyle name="40 % – Zvýraznění3 4 8 2" xfId="4431"/>
    <cellStyle name="40 % – Zvýraznění3 4 8 2 2" xfId="9965"/>
    <cellStyle name="40 % – Zvýraznění3 4 8 2 2 2" xfId="25181"/>
    <cellStyle name="40 % – Zvýraznění3 4 8 2 2 3" xfId="56854"/>
    <cellStyle name="40 % – Zvýraznění3 4 8 2 2 4" xfId="56855"/>
    <cellStyle name="40 % – Zvýraznění3 4 8 2 2 5" xfId="56856"/>
    <cellStyle name="40 % – Zvýraznění3 4 8 2 3" xfId="13736"/>
    <cellStyle name="40 % – Zvýraznění3 4 8 2 3 2" xfId="28925"/>
    <cellStyle name="40 % – Zvýraznění3 4 8 2 3 3" xfId="56857"/>
    <cellStyle name="40 % – Zvýraznění3 4 8 2 3 4" xfId="56858"/>
    <cellStyle name="40 % – Zvýraznění3 4 8 2 4" xfId="17533"/>
    <cellStyle name="40 % – Zvýraznění3 4 8 2 4 2" xfId="32714"/>
    <cellStyle name="40 % – Zvýraznění3 4 8 2 5" xfId="36515"/>
    <cellStyle name="40 % – Zvýraznění3 4 8 2 6" xfId="21335"/>
    <cellStyle name="40 % – Zvýraznění3 4 8 2 7" xfId="42474"/>
    <cellStyle name="40 % – Zvýraznění3 4 8 2 8" xfId="42475"/>
    <cellStyle name="40 % – Zvýraznění3 4 8 3" xfId="4432"/>
    <cellStyle name="40 % – Zvýraznění3 4 8 3 2" xfId="9966"/>
    <cellStyle name="40 % – Zvýraznění3 4 8 3 2 2" xfId="25182"/>
    <cellStyle name="40 % – Zvýraznění3 4 8 3 2 3" xfId="56859"/>
    <cellStyle name="40 % – Zvýraznění3 4 8 3 2 4" xfId="56860"/>
    <cellStyle name="40 % – Zvýraznění3 4 8 3 2 5" xfId="56861"/>
    <cellStyle name="40 % – Zvýraznění3 4 8 3 3" xfId="13737"/>
    <cellStyle name="40 % – Zvýraznění3 4 8 3 3 2" xfId="28926"/>
    <cellStyle name="40 % – Zvýraznění3 4 8 3 3 3" xfId="56862"/>
    <cellStyle name="40 % – Zvýraznění3 4 8 3 3 4" xfId="56863"/>
    <cellStyle name="40 % – Zvýraznění3 4 8 3 4" xfId="17534"/>
    <cellStyle name="40 % – Zvýraznění3 4 8 3 4 2" xfId="32715"/>
    <cellStyle name="40 % – Zvýraznění3 4 8 3 5" xfId="36516"/>
    <cellStyle name="40 % – Zvýraznění3 4 8 3 6" xfId="21336"/>
    <cellStyle name="40 % – Zvýraznění3 4 8 3 7" xfId="42476"/>
    <cellStyle name="40 % – Zvýraznění3 4 8 3 8" xfId="42477"/>
    <cellStyle name="40 % – Zvýraznění3 4 8 4" xfId="4433"/>
    <cellStyle name="40 % – Zvýraznění3 4 8 4 2" xfId="9967"/>
    <cellStyle name="40 % – Zvýraznění3 4 8 4 2 2" xfId="25183"/>
    <cellStyle name="40 % – Zvýraznění3 4 8 4 2 3" xfId="56864"/>
    <cellStyle name="40 % – Zvýraznění3 4 8 4 2 4" xfId="56865"/>
    <cellStyle name="40 % – Zvýraznění3 4 8 4 2 5" xfId="56866"/>
    <cellStyle name="40 % – Zvýraznění3 4 8 4 3" xfId="13738"/>
    <cellStyle name="40 % – Zvýraznění3 4 8 4 3 2" xfId="28927"/>
    <cellStyle name="40 % – Zvýraznění3 4 8 4 3 3" xfId="56867"/>
    <cellStyle name="40 % – Zvýraznění3 4 8 4 3 4" xfId="56868"/>
    <cellStyle name="40 % – Zvýraznění3 4 8 4 4" xfId="17535"/>
    <cellStyle name="40 % – Zvýraznění3 4 8 4 4 2" xfId="32716"/>
    <cellStyle name="40 % – Zvýraznění3 4 8 4 5" xfId="36517"/>
    <cellStyle name="40 % – Zvýraznění3 4 8 4 6" xfId="21337"/>
    <cellStyle name="40 % – Zvýraznění3 4 8 4 7" xfId="42478"/>
    <cellStyle name="40 % – Zvýraznění3 4 8 4 8" xfId="42479"/>
    <cellStyle name="40 % – Zvýraznění3 4 8 5" xfId="8099"/>
    <cellStyle name="40 % – Zvýraznění3 4 8 5 2" xfId="23315"/>
    <cellStyle name="40 % – Zvýraznění3 4 8 5 3" xfId="56869"/>
    <cellStyle name="40 % – Zvýraznění3 4 8 5 4" xfId="56870"/>
    <cellStyle name="40 % – Zvýraznění3 4 8 5 5" xfId="56871"/>
    <cellStyle name="40 % – Zvýraznění3 4 8 6" xfId="13735"/>
    <cellStyle name="40 % – Zvýraznění3 4 8 6 2" xfId="28924"/>
    <cellStyle name="40 % – Zvýraznění3 4 8 6 3" xfId="56872"/>
    <cellStyle name="40 % – Zvýraznění3 4 8 6 4" xfId="56873"/>
    <cellStyle name="40 % – Zvýraznění3 4 8 7" xfId="17532"/>
    <cellStyle name="40 % – Zvýraznění3 4 8 7 2" xfId="32713"/>
    <cellStyle name="40 % – Zvýraznění3 4 8 8" xfId="36514"/>
    <cellStyle name="40 % – Zvýraznění3 4 8 9" xfId="21334"/>
    <cellStyle name="40 % – Zvýraznění3 4 9" xfId="4434"/>
    <cellStyle name="40 % – Zvýraznění3 4 9 10" xfId="42480"/>
    <cellStyle name="40 % – Zvýraznění3 4 9 11" xfId="42481"/>
    <cellStyle name="40 % – Zvýraznění3 4 9 2" xfId="4435"/>
    <cellStyle name="40 % – Zvýraznění3 4 9 2 2" xfId="9968"/>
    <cellStyle name="40 % – Zvýraznění3 4 9 2 2 2" xfId="25184"/>
    <cellStyle name="40 % – Zvýraznění3 4 9 2 2 3" xfId="56874"/>
    <cellStyle name="40 % – Zvýraznění3 4 9 2 2 4" xfId="56875"/>
    <cellStyle name="40 % – Zvýraznění3 4 9 2 2 5" xfId="56876"/>
    <cellStyle name="40 % – Zvýraznění3 4 9 2 3" xfId="13740"/>
    <cellStyle name="40 % – Zvýraznění3 4 9 2 3 2" xfId="28929"/>
    <cellStyle name="40 % – Zvýraznění3 4 9 2 3 3" xfId="56877"/>
    <cellStyle name="40 % – Zvýraznění3 4 9 2 3 4" xfId="56878"/>
    <cellStyle name="40 % – Zvýraznění3 4 9 2 4" xfId="17537"/>
    <cellStyle name="40 % – Zvýraznění3 4 9 2 4 2" xfId="32718"/>
    <cellStyle name="40 % – Zvýraznění3 4 9 2 5" xfId="36519"/>
    <cellStyle name="40 % – Zvýraznění3 4 9 2 6" xfId="21339"/>
    <cellStyle name="40 % – Zvýraznění3 4 9 2 7" xfId="42482"/>
    <cellStyle name="40 % – Zvýraznění3 4 9 2 8" xfId="42483"/>
    <cellStyle name="40 % – Zvýraznění3 4 9 3" xfId="4436"/>
    <cellStyle name="40 % – Zvýraznění3 4 9 3 2" xfId="9969"/>
    <cellStyle name="40 % – Zvýraznění3 4 9 3 2 2" xfId="25185"/>
    <cellStyle name="40 % – Zvýraznění3 4 9 3 2 3" xfId="56879"/>
    <cellStyle name="40 % – Zvýraznění3 4 9 3 2 4" xfId="56880"/>
    <cellStyle name="40 % – Zvýraznění3 4 9 3 2 5" xfId="56881"/>
    <cellStyle name="40 % – Zvýraznění3 4 9 3 3" xfId="13741"/>
    <cellStyle name="40 % – Zvýraznění3 4 9 3 3 2" xfId="28930"/>
    <cellStyle name="40 % – Zvýraznění3 4 9 3 3 3" xfId="56882"/>
    <cellStyle name="40 % – Zvýraznění3 4 9 3 3 4" xfId="56883"/>
    <cellStyle name="40 % – Zvýraznění3 4 9 3 4" xfId="17538"/>
    <cellStyle name="40 % – Zvýraznění3 4 9 3 4 2" xfId="32719"/>
    <cellStyle name="40 % – Zvýraznění3 4 9 3 5" xfId="36520"/>
    <cellStyle name="40 % – Zvýraznění3 4 9 3 6" xfId="21340"/>
    <cellStyle name="40 % – Zvýraznění3 4 9 3 7" xfId="42484"/>
    <cellStyle name="40 % – Zvýraznění3 4 9 3 8" xfId="42485"/>
    <cellStyle name="40 % – Zvýraznění3 4 9 4" xfId="4437"/>
    <cellStyle name="40 % – Zvýraznění3 4 9 4 2" xfId="9970"/>
    <cellStyle name="40 % – Zvýraznění3 4 9 4 2 2" xfId="25186"/>
    <cellStyle name="40 % – Zvýraznění3 4 9 4 2 3" xfId="56884"/>
    <cellStyle name="40 % – Zvýraznění3 4 9 4 2 4" xfId="56885"/>
    <cellStyle name="40 % – Zvýraznění3 4 9 4 2 5" xfId="56886"/>
    <cellStyle name="40 % – Zvýraznění3 4 9 4 3" xfId="13742"/>
    <cellStyle name="40 % – Zvýraznění3 4 9 4 3 2" xfId="28931"/>
    <cellStyle name="40 % – Zvýraznění3 4 9 4 3 3" xfId="56887"/>
    <cellStyle name="40 % – Zvýraznění3 4 9 4 3 4" xfId="56888"/>
    <cellStyle name="40 % – Zvýraznění3 4 9 4 4" xfId="17539"/>
    <cellStyle name="40 % – Zvýraznění3 4 9 4 4 2" xfId="32720"/>
    <cellStyle name="40 % – Zvýraznění3 4 9 4 5" xfId="36521"/>
    <cellStyle name="40 % – Zvýraznění3 4 9 4 6" xfId="21341"/>
    <cellStyle name="40 % – Zvýraznění3 4 9 4 7" xfId="42486"/>
    <cellStyle name="40 % – Zvýraznění3 4 9 4 8" xfId="42487"/>
    <cellStyle name="40 % – Zvýraznění3 4 9 5" xfId="8114"/>
    <cellStyle name="40 % – Zvýraznění3 4 9 5 2" xfId="23330"/>
    <cellStyle name="40 % – Zvýraznění3 4 9 5 3" xfId="56889"/>
    <cellStyle name="40 % – Zvýraznění3 4 9 5 4" xfId="56890"/>
    <cellStyle name="40 % – Zvýraznění3 4 9 5 5" xfId="56891"/>
    <cellStyle name="40 % – Zvýraznění3 4 9 6" xfId="13739"/>
    <cellStyle name="40 % – Zvýraznění3 4 9 6 2" xfId="28928"/>
    <cellStyle name="40 % – Zvýraznění3 4 9 6 3" xfId="56892"/>
    <cellStyle name="40 % – Zvýraznění3 4 9 6 4" xfId="56893"/>
    <cellStyle name="40 % – Zvýraznění3 4 9 7" xfId="17536"/>
    <cellStyle name="40 % – Zvýraznění3 4 9 7 2" xfId="32717"/>
    <cellStyle name="40 % – Zvýraznění3 4 9 8" xfId="36518"/>
    <cellStyle name="40 % – Zvýraznění3 4 9 9" xfId="21338"/>
    <cellStyle name="40 % – Zvýraznění3 5" xfId="524"/>
    <cellStyle name="40 % – Zvýraznění3 5 10" xfId="4438"/>
    <cellStyle name="40 % – Zvýraznění3 5 10 2" xfId="9971"/>
    <cellStyle name="40 % – Zvýraznění3 5 10 2 2" xfId="25187"/>
    <cellStyle name="40 % – Zvýraznění3 5 10 2 3" xfId="56894"/>
    <cellStyle name="40 % – Zvýraznění3 5 10 2 4" xfId="56895"/>
    <cellStyle name="40 % – Zvýraznění3 5 10 2 5" xfId="56896"/>
    <cellStyle name="40 % – Zvýraznění3 5 10 3" xfId="13743"/>
    <cellStyle name="40 % – Zvýraznění3 5 10 3 2" xfId="28932"/>
    <cellStyle name="40 % – Zvýraznění3 5 10 3 3" xfId="56897"/>
    <cellStyle name="40 % – Zvýraznění3 5 10 3 4" xfId="56898"/>
    <cellStyle name="40 % – Zvýraznění3 5 10 4" xfId="17540"/>
    <cellStyle name="40 % – Zvýraznění3 5 10 4 2" xfId="32721"/>
    <cellStyle name="40 % – Zvýraznění3 5 10 5" xfId="36522"/>
    <cellStyle name="40 % – Zvýraznění3 5 10 6" xfId="21342"/>
    <cellStyle name="40 % – Zvýraznění3 5 10 7" xfId="42488"/>
    <cellStyle name="40 % – Zvýraznění3 5 10 8" xfId="42489"/>
    <cellStyle name="40 % – Zvýraznění3 5 11" xfId="4439"/>
    <cellStyle name="40 % – Zvýraznění3 5 11 2" xfId="9972"/>
    <cellStyle name="40 % – Zvýraznění3 5 11 2 2" xfId="25188"/>
    <cellStyle name="40 % – Zvýraznění3 5 11 2 3" xfId="56899"/>
    <cellStyle name="40 % – Zvýraznění3 5 11 2 4" xfId="56900"/>
    <cellStyle name="40 % – Zvýraznění3 5 11 2 5" xfId="56901"/>
    <cellStyle name="40 % – Zvýraznění3 5 11 3" xfId="13744"/>
    <cellStyle name="40 % – Zvýraznění3 5 11 3 2" xfId="28933"/>
    <cellStyle name="40 % – Zvýraznění3 5 11 3 3" xfId="56902"/>
    <cellStyle name="40 % – Zvýraznění3 5 11 3 4" xfId="56903"/>
    <cellStyle name="40 % – Zvýraznění3 5 11 4" xfId="17541"/>
    <cellStyle name="40 % – Zvýraznění3 5 11 4 2" xfId="32722"/>
    <cellStyle name="40 % – Zvýraznění3 5 11 5" xfId="36523"/>
    <cellStyle name="40 % – Zvýraznění3 5 11 6" xfId="21343"/>
    <cellStyle name="40 % – Zvýraznění3 5 11 7" xfId="42490"/>
    <cellStyle name="40 % – Zvýraznění3 5 11 8" xfId="42491"/>
    <cellStyle name="40 % – Zvýraznění3 5 12" xfId="4440"/>
    <cellStyle name="40 % – Zvýraznění3 5 12 2" xfId="11221"/>
    <cellStyle name="40 % – Zvýraznění3 5 12 2 2" xfId="26421"/>
    <cellStyle name="40 % – Zvýraznění3 5 12 2 3" xfId="56904"/>
    <cellStyle name="40 % – Zvýraznění3 5 12 2 4" xfId="56905"/>
    <cellStyle name="40 % – Zvýraznění3 5 12 2 5" xfId="56906"/>
    <cellStyle name="40 % – Zvýraznění3 5 12 3" xfId="13745"/>
    <cellStyle name="40 % – Zvýraznění3 5 12 3 2" xfId="28934"/>
    <cellStyle name="40 % – Zvýraznění3 5 12 3 3" xfId="56907"/>
    <cellStyle name="40 % – Zvýraznění3 5 12 3 4" xfId="56908"/>
    <cellStyle name="40 % – Zvýraznění3 5 12 4" xfId="17542"/>
    <cellStyle name="40 % – Zvýraznění3 5 12 4 2" xfId="32723"/>
    <cellStyle name="40 % – Zvýraznění3 5 12 5" xfId="36524"/>
    <cellStyle name="40 % – Zvýraznění3 5 12 6" xfId="21344"/>
    <cellStyle name="40 % – Zvýraznění3 5 12 7" xfId="42492"/>
    <cellStyle name="40 % – Zvýraznění3 5 12 8" xfId="42493"/>
    <cellStyle name="40 % – Zvýraznění3 5 13" xfId="7708"/>
    <cellStyle name="40 % – Zvýraznění3 5 13 2" xfId="22927"/>
    <cellStyle name="40 % – Zvýraznění3 5 13 3" xfId="56909"/>
    <cellStyle name="40 % – Zvýraznění3 5 13 4" xfId="56910"/>
    <cellStyle name="40 % – Zvýraznění3 5 13 5" xfId="56911"/>
    <cellStyle name="40 % – Zvýraznění3 5 14" xfId="11598"/>
    <cellStyle name="40 % – Zvýraznění3 5 14 2" xfId="26794"/>
    <cellStyle name="40 % – Zvýraznění3 5 14 3" xfId="56912"/>
    <cellStyle name="40 % – Zvýraznění3 5 14 4" xfId="56913"/>
    <cellStyle name="40 % – Zvýraznění3 5 15" xfId="15398"/>
    <cellStyle name="40 % – Zvýraznění3 5 15 2" xfId="30579"/>
    <cellStyle name="40 % – Zvýraznění3 5 16" xfId="34384"/>
    <cellStyle name="40 % – Zvýraznění3 5 17" xfId="19204"/>
    <cellStyle name="40 % – Zvýraznění3 5 18" xfId="42494"/>
    <cellStyle name="40 % – Zvýraznění3 5 19" xfId="42495"/>
    <cellStyle name="40 % – Zvýraznění3 5 2" xfId="525"/>
    <cellStyle name="40 % – Zvýraznění3 5 2 10" xfId="19205"/>
    <cellStyle name="40 % – Zvýraznění3 5 2 11" xfId="42496"/>
    <cellStyle name="40 % – Zvýraznění3 5 2 12" xfId="42497"/>
    <cellStyle name="40 % – Zvýraznění3 5 2 2" xfId="4441"/>
    <cellStyle name="40 % – Zvýraznění3 5 2 2 2" xfId="9973"/>
    <cellStyle name="40 % – Zvýraznění3 5 2 2 2 2" xfId="25189"/>
    <cellStyle name="40 % – Zvýraznění3 5 2 2 2 3" xfId="56914"/>
    <cellStyle name="40 % – Zvýraznění3 5 2 2 2 4" xfId="56915"/>
    <cellStyle name="40 % – Zvýraznění3 5 2 2 2 5" xfId="56916"/>
    <cellStyle name="40 % – Zvýraznění3 5 2 2 3" xfId="13746"/>
    <cellStyle name="40 % – Zvýraznění3 5 2 2 3 2" xfId="28935"/>
    <cellStyle name="40 % – Zvýraznění3 5 2 2 3 3" xfId="56917"/>
    <cellStyle name="40 % – Zvýraznění3 5 2 2 3 4" xfId="56918"/>
    <cellStyle name="40 % – Zvýraznění3 5 2 2 4" xfId="17543"/>
    <cellStyle name="40 % – Zvýraznění3 5 2 2 4 2" xfId="32724"/>
    <cellStyle name="40 % – Zvýraznění3 5 2 2 5" xfId="36525"/>
    <cellStyle name="40 % – Zvýraznění3 5 2 2 6" xfId="21345"/>
    <cellStyle name="40 % – Zvýraznění3 5 2 2 7" xfId="42498"/>
    <cellStyle name="40 % – Zvýraznění3 5 2 2 8" xfId="42499"/>
    <cellStyle name="40 % – Zvýraznění3 5 2 3" xfId="4442"/>
    <cellStyle name="40 % – Zvýraznění3 5 2 3 2" xfId="9974"/>
    <cellStyle name="40 % – Zvýraznění3 5 2 3 2 2" xfId="25190"/>
    <cellStyle name="40 % – Zvýraznění3 5 2 3 2 3" xfId="56919"/>
    <cellStyle name="40 % – Zvýraznění3 5 2 3 2 4" xfId="56920"/>
    <cellStyle name="40 % – Zvýraznění3 5 2 3 2 5" xfId="56921"/>
    <cellStyle name="40 % – Zvýraznění3 5 2 3 3" xfId="13747"/>
    <cellStyle name="40 % – Zvýraznění3 5 2 3 3 2" xfId="28936"/>
    <cellStyle name="40 % – Zvýraznění3 5 2 3 3 3" xfId="56922"/>
    <cellStyle name="40 % – Zvýraznění3 5 2 3 3 4" xfId="56923"/>
    <cellStyle name="40 % – Zvýraznění3 5 2 3 4" xfId="17544"/>
    <cellStyle name="40 % – Zvýraznění3 5 2 3 4 2" xfId="32725"/>
    <cellStyle name="40 % – Zvýraznění3 5 2 3 5" xfId="36526"/>
    <cellStyle name="40 % – Zvýraznění3 5 2 3 6" xfId="21346"/>
    <cellStyle name="40 % – Zvýraznění3 5 2 3 7" xfId="42500"/>
    <cellStyle name="40 % – Zvýraznění3 5 2 3 8" xfId="42501"/>
    <cellStyle name="40 % – Zvýraznění3 5 2 4" xfId="4443"/>
    <cellStyle name="40 % – Zvýraznění3 5 2 4 2" xfId="9975"/>
    <cellStyle name="40 % – Zvýraznění3 5 2 4 2 2" xfId="25191"/>
    <cellStyle name="40 % – Zvýraznění3 5 2 4 2 3" xfId="56924"/>
    <cellStyle name="40 % – Zvýraznění3 5 2 4 2 4" xfId="56925"/>
    <cellStyle name="40 % – Zvýraznění3 5 2 4 2 5" xfId="56926"/>
    <cellStyle name="40 % – Zvýraznění3 5 2 4 3" xfId="13748"/>
    <cellStyle name="40 % – Zvýraznění3 5 2 4 3 2" xfId="28937"/>
    <cellStyle name="40 % – Zvýraznění3 5 2 4 3 3" xfId="56927"/>
    <cellStyle name="40 % – Zvýraznění3 5 2 4 3 4" xfId="56928"/>
    <cellStyle name="40 % – Zvýraznění3 5 2 4 4" xfId="17545"/>
    <cellStyle name="40 % – Zvýraznění3 5 2 4 4 2" xfId="32726"/>
    <cellStyle name="40 % – Zvýraznění3 5 2 4 5" xfId="36527"/>
    <cellStyle name="40 % – Zvýraznění3 5 2 4 6" xfId="21347"/>
    <cellStyle name="40 % – Zvýraznění3 5 2 4 7" xfId="42502"/>
    <cellStyle name="40 % – Zvýraznění3 5 2 4 8" xfId="42503"/>
    <cellStyle name="40 % – Zvýraznění3 5 2 5" xfId="4444"/>
    <cellStyle name="40 % – Zvýraznění3 5 2 5 2" xfId="11244"/>
    <cellStyle name="40 % – Zvýraznění3 5 2 5 2 2" xfId="26444"/>
    <cellStyle name="40 % – Zvýraznění3 5 2 5 2 3" xfId="56929"/>
    <cellStyle name="40 % – Zvýraznění3 5 2 5 2 4" xfId="56930"/>
    <cellStyle name="40 % – Zvýraznění3 5 2 5 2 5" xfId="56931"/>
    <cellStyle name="40 % – Zvýraznění3 5 2 5 3" xfId="13749"/>
    <cellStyle name="40 % – Zvýraznění3 5 2 5 3 2" xfId="28938"/>
    <cellStyle name="40 % – Zvýraznění3 5 2 5 3 3" xfId="56932"/>
    <cellStyle name="40 % – Zvýraznění3 5 2 5 3 4" xfId="56933"/>
    <cellStyle name="40 % – Zvýraznění3 5 2 5 4" xfId="17546"/>
    <cellStyle name="40 % – Zvýraznění3 5 2 5 4 2" xfId="32727"/>
    <cellStyle name="40 % – Zvýraznění3 5 2 5 5" xfId="36528"/>
    <cellStyle name="40 % – Zvýraznění3 5 2 5 6" xfId="21348"/>
    <cellStyle name="40 % – Zvýraznění3 5 2 5 7" xfId="42504"/>
    <cellStyle name="40 % – Zvýraznění3 5 2 5 8" xfId="42505"/>
    <cellStyle name="40 % – Zvýraznění3 5 2 6" xfId="7844"/>
    <cellStyle name="40 % – Zvýraznění3 5 2 6 2" xfId="23063"/>
    <cellStyle name="40 % – Zvýraznění3 5 2 6 3" xfId="56934"/>
    <cellStyle name="40 % – Zvýraznění3 5 2 6 4" xfId="56935"/>
    <cellStyle name="40 % – Zvýraznění3 5 2 6 5" xfId="56936"/>
    <cellStyle name="40 % – Zvýraznění3 5 2 7" xfId="11599"/>
    <cellStyle name="40 % – Zvýraznění3 5 2 7 2" xfId="26795"/>
    <cellStyle name="40 % – Zvýraznění3 5 2 7 3" xfId="56937"/>
    <cellStyle name="40 % – Zvýraznění3 5 2 7 4" xfId="56938"/>
    <cellStyle name="40 % – Zvýraznění3 5 2 8" xfId="15399"/>
    <cellStyle name="40 % – Zvýraznění3 5 2 8 2" xfId="30580"/>
    <cellStyle name="40 % – Zvýraznění3 5 2 9" xfId="34385"/>
    <cellStyle name="40 % – Zvýraznění3 5 3" xfId="526"/>
    <cellStyle name="40 % – Zvýraznění3 5 3 10" xfId="19206"/>
    <cellStyle name="40 % – Zvýraznění3 5 3 11" xfId="42506"/>
    <cellStyle name="40 % – Zvýraznění3 5 3 12" xfId="42507"/>
    <cellStyle name="40 % – Zvýraznění3 5 3 2" xfId="4445"/>
    <cellStyle name="40 % – Zvýraznění3 5 3 2 2" xfId="9976"/>
    <cellStyle name="40 % – Zvýraznění3 5 3 2 2 2" xfId="25192"/>
    <cellStyle name="40 % – Zvýraznění3 5 3 2 2 3" xfId="56939"/>
    <cellStyle name="40 % – Zvýraznění3 5 3 2 2 4" xfId="56940"/>
    <cellStyle name="40 % – Zvýraznění3 5 3 2 2 5" xfId="56941"/>
    <cellStyle name="40 % – Zvýraznění3 5 3 2 3" xfId="13750"/>
    <cellStyle name="40 % – Zvýraznění3 5 3 2 3 2" xfId="28939"/>
    <cellStyle name="40 % – Zvýraznění3 5 3 2 3 3" xfId="56942"/>
    <cellStyle name="40 % – Zvýraznění3 5 3 2 3 4" xfId="56943"/>
    <cellStyle name="40 % – Zvýraznění3 5 3 2 4" xfId="17547"/>
    <cellStyle name="40 % – Zvýraznění3 5 3 2 4 2" xfId="32728"/>
    <cellStyle name="40 % – Zvýraznění3 5 3 2 5" xfId="36529"/>
    <cellStyle name="40 % – Zvýraznění3 5 3 2 6" xfId="21349"/>
    <cellStyle name="40 % – Zvýraznění3 5 3 2 7" xfId="42508"/>
    <cellStyle name="40 % – Zvýraznění3 5 3 2 8" xfId="42509"/>
    <cellStyle name="40 % – Zvýraznění3 5 3 3" xfId="4446"/>
    <cellStyle name="40 % – Zvýraznění3 5 3 3 2" xfId="9977"/>
    <cellStyle name="40 % – Zvýraznění3 5 3 3 2 2" xfId="25193"/>
    <cellStyle name="40 % – Zvýraznění3 5 3 3 2 3" xfId="56944"/>
    <cellStyle name="40 % – Zvýraznění3 5 3 3 2 4" xfId="56945"/>
    <cellStyle name="40 % – Zvýraznění3 5 3 3 2 5" xfId="56946"/>
    <cellStyle name="40 % – Zvýraznění3 5 3 3 3" xfId="13751"/>
    <cellStyle name="40 % – Zvýraznění3 5 3 3 3 2" xfId="28940"/>
    <cellStyle name="40 % – Zvýraznění3 5 3 3 3 3" xfId="56947"/>
    <cellStyle name="40 % – Zvýraznění3 5 3 3 3 4" xfId="56948"/>
    <cellStyle name="40 % – Zvýraznění3 5 3 3 4" xfId="17548"/>
    <cellStyle name="40 % – Zvýraznění3 5 3 3 4 2" xfId="32729"/>
    <cellStyle name="40 % – Zvýraznění3 5 3 3 5" xfId="36530"/>
    <cellStyle name="40 % – Zvýraznění3 5 3 3 6" xfId="21350"/>
    <cellStyle name="40 % – Zvýraznění3 5 3 3 7" xfId="42510"/>
    <cellStyle name="40 % – Zvýraznění3 5 3 3 8" xfId="42511"/>
    <cellStyle name="40 % – Zvýraznění3 5 3 4" xfId="4447"/>
    <cellStyle name="40 % – Zvýraznění3 5 3 4 2" xfId="9978"/>
    <cellStyle name="40 % – Zvýraznění3 5 3 4 2 2" xfId="25194"/>
    <cellStyle name="40 % – Zvýraznění3 5 3 4 2 3" xfId="56949"/>
    <cellStyle name="40 % – Zvýraznění3 5 3 4 2 4" xfId="56950"/>
    <cellStyle name="40 % – Zvýraznění3 5 3 4 2 5" xfId="56951"/>
    <cellStyle name="40 % – Zvýraznění3 5 3 4 3" xfId="13752"/>
    <cellStyle name="40 % – Zvýraznění3 5 3 4 3 2" xfId="28941"/>
    <cellStyle name="40 % – Zvýraznění3 5 3 4 3 3" xfId="56952"/>
    <cellStyle name="40 % – Zvýraznění3 5 3 4 3 4" xfId="56953"/>
    <cellStyle name="40 % – Zvýraznění3 5 3 4 4" xfId="17549"/>
    <cellStyle name="40 % – Zvýraznění3 5 3 4 4 2" xfId="32730"/>
    <cellStyle name="40 % – Zvýraznění3 5 3 4 5" xfId="36531"/>
    <cellStyle name="40 % – Zvýraznění3 5 3 4 6" xfId="21351"/>
    <cellStyle name="40 % – Zvýraznění3 5 3 4 7" xfId="42512"/>
    <cellStyle name="40 % – Zvýraznění3 5 3 4 8" xfId="42513"/>
    <cellStyle name="40 % – Zvýraznění3 5 3 5" xfId="4448"/>
    <cellStyle name="40 % – Zvýraznění3 5 3 5 2" xfId="11143"/>
    <cellStyle name="40 % – Zvýraznění3 5 3 5 2 2" xfId="26343"/>
    <cellStyle name="40 % – Zvýraznění3 5 3 5 2 3" xfId="56954"/>
    <cellStyle name="40 % – Zvýraznění3 5 3 5 2 4" xfId="56955"/>
    <cellStyle name="40 % – Zvýraznění3 5 3 5 2 5" xfId="56956"/>
    <cellStyle name="40 % – Zvýraznění3 5 3 5 3" xfId="13753"/>
    <cellStyle name="40 % – Zvýraznění3 5 3 5 3 2" xfId="28942"/>
    <cellStyle name="40 % – Zvýraznění3 5 3 5 3 3" xfId="56957"/>
    <cellStyle name="40 % – Zvýraznění3 5 3 5 3 4" xfId="56958"/>
    <cellStyle name="40 % – Zvýraznění3 5 3 5 4" xfId="17550"/>
    <cellStyle name="40 % – Zvýraznění3 5 3 5 4 2" xfId="32731"/>
    <cellStyle name="40 % – Zvýraznění3 5 3 5 5" xfId="36532"/>
    <cellStyle name="40 % – Zvýraznění3 5 3 5 6" xfId="21352"/>
    <cellStyle name="40 % – Zvýraznění3 5 3 5 7" xfId="42514"/>
    <cellStyle name="40 % – Zvýraznění3 5 3 5 8" xfId="42515"/>
    <cellStyle name="40 % – Zvýraznění3 5 3 6" xfId="7790"/>
    <cellStyle name="40 % – Zvýraznění3 5 3 6 2" xfId="23009"/>
    <cellStyle name="40 % – Zvýraznění3 5 3 6 3" xfId="56959"/>
    <cellStyle name="40 % – Zvýraznění3 5 3 6 4" xfId="56960"/>
    <cellStyle name="40 % – Zvýraznění3 5 3 6 5" xfId="56961"/>
    <cellStyle name="40 % – Zvýraznění3 5 3 7" xfId="11600"/>
    <cellStyle name="40 % – Zvýraznění3 5 3 7 2" xfId="26796"/>
    <cellStyle name="40 % – Zvýraznění3 5 3 7 3" xfId="56962"/>
    <cellStyle name="40 % – Zvýraznění3 5 3 7 4" xfId="56963"/>
    <cellStyle name="40 % – Zvýraznění3 5 3 8" xfId="15400"/>
    <cellStyle name="40 % – Zvýraznění3 5 3 8 2" xfId="30581"/>
    <cellStyle name="40 % – Zvýraznění3 5 3 9" xfId="34386"/>
    <cellStyle name="40 % – Zvýraznění3 5 4" xfId="4449"/>
    <cellStyle name="40 % – Zvýraznění3 5 4 10" xfId="42516"/>
    <cellStyle name="40 % – Zvýraznění3 5 4 11" xfId="42517"/>
    <cellStyle name="40 % – Zvýraznění3 5 4 2" xfId="4450"/>
    <cellStyle name="40 % – Zvýraznění3 5 4 2 2" xfId="9979"/>
    <cellStyle name="40 % – Zvýraznění3 5 4 2 2 2" xfId="25195"/>
    <cellStyle name="40 % – Zvýraznění3 5 4 2 2 3" xfId="56964"/>
    <cellStyle name="40 % – Zvýraznění3 5 4 2 2 4" xfId="56965"/>
    <cellStyle name="40 % – Zvýraznění3 5 4 2 2 5" xfId="56966"/>
    <cellStyle name="40 % – Zvýraznění3 5 4 2 3" xfId="13755"/>
    <cellStyle name="40 % – Zvýraznění3 5 4 2 3 2" xfId="28944"/>
    <cellStyle name="40 % – Zvýraznění3 5 4 2 3 3" xfId="56967"/>
    <cellStyle name="40 % – Zvýraznění3 5 4 2 3 4" xfId="56968"/>
    <cellStyle name="40 % – Zvýraznění3 5 4 2 4" xfId="17552"/>
    <cellStyle name="40 % – Zvýraznění3 5 4 2 4 2" xfId="32733"/>
    <cellStyle name="40 % – Zvýraznění3 5 4 2 5" xfId="36534"/>
    <cellStyle name="40 % – Zvýraznění3 5 4 2 6" xfId="21354"/>
    <cellStyle name="40 % – Zvýraznění3 5 4 2 7" xfId="42518"/>
    <cellStyle name="40 % – Zvýraznění3 5 4 2 8" xfId="42519"/>
    <cellStyle name="40 % – Zvýraznění3 5 4 3" xfId="4451"/>
    <cellStyle name="40 % – Zvýraznění3 5 4 3 2" xfId="9980"/>
    <cellStyle name="40 % – Zvýraznění3 5 4 3 2 2" xfId="25196"/>
    <cellStyle name="40 % – Zvýraznění3 5 4 3 2 3" xfId="56969"/>
    <cellStyle name="40 % – Zvýraznění3 5 4 3 2 4" xfId="56970"/>
    <cellStyle name="40 % – Zvýraznění3 5 4 3 2 5" xfId="56971"/>
    <cellStyle name="40 % – Zvýraznění3 5 4 3 3" xfId="13756"/>
    <cellStyle name="40 % – Zvýraznění3 5 4 3 3 2" xfId="28945"/>
    <cellStyle name="40 % – Zvýraznění3 5 4 3 3 3" xfId="56972"/>
    <cellStyle name="40 % – Zvýraznění3 5 4 3 3 4" xfId="56973"/>
    <cellStyle name="40 % – Zvýraznění3 5 4 3 4" xfId="17553"/>
    <cellStyle name="40 % – Zvýraznění3 5 4 3 4 2" xfId="32734"/>
    <cellStyle name="40 % – Zvýraznění3 5 4 3 5" xfId="36535"/>
    <cellStyle name="40 % – Zvýraznění3 5 4 3 6" xfId="21355"/>
    <cellStyle name="40 % – Zvýraznění3 5 4 3 7" xfId="42520"/>
    <cellStyle name="40 % – Zvýraznění3 5 4 3 8" xfId="42521"/>
    <cellStyle name="40 % – Zvýraznění3 5 4 4" xfId="4452"/>
    <cellStyle name="40 % – Zvýraznění3 5 4 4 2" xfId="9981"/>
    <cellStyle name="40 % – Zvýraznění3 5 4 4 2 2" xfId="25197"/>
    <cellStyle name="40 % – Zvýraznění3 5 4 4 2 3" xfId="56974"/>
    <cellStyle name="40 % – Zvýraznění3 5 4 4 2 4" xfId="56975"/>
    <cellStyle name="40 % – Zvýraznění3 5 4 4 2 5" xfId="56976"/>
    <cellStyle name="40 % – Zvýraznění3 5 4 4 3" xfId="13757"/>
    <cellStyle name="40 % – Zvýraznění3 5 4 4 3 2" xfId="28946"/>
    <cellStyle name="40 % – Zvýraznění3 5 4 4 3 3" xfId="56977"/>
    <cellStyle name="40 % – Zvýraznění3 5 4 4 3 4" xfId="56978"/>
    <cellStyle name="40 % – Zvýraznění3 5 4 4 4" xfId="17554"/>
    <cellStyle name="40 % – Zvýraznění3 5 4 4 4 2" xfId="32735"/>
    <cellStyle name="40 % – Zvýraznění3 5 4 4 5" xfId="36536"/>
    <cellStyle name="40 % – Zvýraznění3 5 4 4 6" xfId="21356"/>
    <cellStyle name="40 % – Zvýraznění3 5 4 4 7" xfId="42522"/>
    <cellStyle name="40 % – Zvýraznění3 5 4 4 8" xfId="42523"/>
    <cellStyle name="40 % – Zvýraznění3 5 4 5" xfId="8058"/>
    <cellStyle name="40 % – Zvýraznění3 5 4 5 2" xfId="23274"/>
    <cellStyle name="40 % – Zvýraznění3 5 4 5 3" xfId="56979"/>
    <cellStyle name="40 % – Zvýraznění3 5 4 5 4" xfId="56980"/>
    <cellStyle name="40 % – Zvýraznění3 5 4 5 5" xfId="56981"/>
    <cellStyle name="40 % – Zvýraznění3 5 4 6" xfId="13754"/>
    <cellStyle name="40 % – Zvýraznění3 5 4 6 2" xfId="28943"/>
    <cellStyle name="40 % – Zvýraznění3 5 4 6 3" xfId="56982"/>
    <cellStyle name="40 % – Zvýraznění3 5 4 6 4" xfId="56983"/>
    <cellStyle name="40 % – Zvýraznění3 5 4 7" xfId="17551"/>
    <cellStyle name="40 % – Zvýraznění3 5 4 7 2" xfId="32732"/>
    <cellStyle name="40 % – Zvýraznění3 5 4 8" xfId="36533"/>
    <cellStyle name="40 % – Zvýraznění3 5 4 9" xfId="21353"/>
    <cellStyle name="40 % – Zvýraznění3 5 5" xfId="4453"/>
    <cellStyle name="40 % – Zvýraznění3 5 5 10" xfId="42524"/>
    <cellStyle name="40 % – Zvýraznění3 5 5 11" xfId="42525"/>
    <cellStyle name="40 % – Zvýraznění3 5 5 2" xfId="4454"/>
    <cellStyle name="40 % – Zvýraznění3 5 5 2 2" xfId="9982"/>
    <cellStyle name="40 % – Zvýraznění3 5 5 2 2 2" xfId="25198"/>
    <cellStyle name="40 % – Zvýraznění3 5 5 2 2 3" xfId="56984"/>
    <cellStyle name="40 % – Zvýraznění3 5 5 2 2 4" xfId="56985"/>
    <cellStyle name="40 % – Zvýraznění3 5 5 2 2 5" xfId="56986"/>
    <cellStyle name="40 % – Zvýraznění3 5 5 2 3" xfId="13759"/>
    <cellStyle name="40 % – Zvýraznění3 5 5 2 3 2" xfId="28948"/>
    <cellStyle name="40 % – Zvýraznění3 5 5 2 3 3" xfId="56987"/>
    <cellStyle name="40 % – Zvýraznění3 5 5 2 3 4" xfId="56988"/>
    <cellStyle name="40 % – Zvýraznění3 5 5 2 4" xfId="17556"/>
    <cellStyle name="40 % – Zvýraznění3 5 5 2 4 2" xfId="32737"/>
    <cellStyle name="40 % – Zvýraznění3 5 5 2 5" xfId="36538"/>
    <cellStyle name="40 % – Zvýraznění3 5 5 2 6" xfId="21358"/>
    <cellStyle name="40 % – Zvýraznění3 5 5 2 7" xfId="42526"/>
    <cellStyle name="40 % – Zvýraznění3 5 5 2 8" xfId="42527"/>
    <cellStyle name="40 % – Zvýraznění3 5 5 3" xfId="4455"/>
    <cellStyle name="40 % – Zvýraznění3 5 5 3 2" xfId="9983"/>
    <cellStyle name="40 % – Zvýraznění3 5 5 3 2 2" xfId="25199"/>
    <cellStyle name="40 % – Zvýraznění3 5 5 3 2 3" xfId="56989"/>
    <cellStyle name="40 % – Zvýraznění3 5 5 3 2 4" xfId="56990"/>
    <cellStyle name="40 % – Zvýraznění3 5 5 3 2 5" xfId="56991"/>
    <cellStyle name="40 % – Zvýraznění3 5 5 3 3" xfId="13760"/>
    <cellStyle name="40 % – Zvýraznění3 5 5 3 3 2" xfId="28949"/>
    <cellStyle name="40 % – Zvýraznění3 5 5 3 3 3" xfId="56992"/>
    <cellStyle name="40 % – Zvýraznění3 5 5 3 3 4" xfId="56993"/>
    <cellStyle name="40 % – Zvýraznění3 5 5 3 4" xfId="17557"/>
    <cellStyle name="40 % – Zvýraznění3 5 5 3 4 2" xfId="32738"/>
    <cellStyle name="40 % – Zvýraznění3 5 5 3 5" xfId="36539"/>
    <cellStyle name="40 % – Zvýraznění3 5 5 3 6" xfId="21359"/>
    <cellStyle name="40 % – Zvýraznění3 5 5 3 7" xfId="42528"/>
    <cellStyle name="40 % – Zvýraznění3 5 5 3 8" xfId="42529"/>
    <cellStyle name="40 % – Zvýraznění3 5 5 4" xfId="4456"/>
    <cellStyle name="40 % – Zvýraznění3 5 5 4 2" xfId="9984"/>
    <cellStyle name="40 % – Zvýraznění3 5 5 4 2 2" xfId="25200"/>
    <cellStyle name="40 % – Zvýraznění3 5 5 4 2 3" xfId="56994"/>
    <cellStyle name="40 % – Zvýraznění3 5 5 4 2 4" xfId="56995"/>
    <cellStyle name="40 % – Zvýraznění3 5 5 4 2 5" xfId="56996"/>
    <cellStyle name="40 % – Zvýraznění3 5 5 4 3" xfId="13761"/>
    <cellStyle name="40 % – Zvýraznění3 5 5 4 3 2" xfId="28950"/>
    <cellStyle name="40 % – Zvýraznění3 5 5 4 3 3" xfId="56997"/>
    <cellStyle name="40 % – Zvýraznění3 5 5 4 3 4" xfId="56998"/>
    <cellStyle name="40 % – Zvýraznění3 5 5 4 4" xfId="17558"/>
    <cellStyle name="40 % – Zvýraznění3 5 5 4 4 2" xfId="32739"/>
    <cellStyle name="40 % – Zvýraznění3 5 5 4 5" xfId="36540"/>
    <cellStyle name="40 % – Zvýraznění3 5 5 4 6" xfId="21360"/>
    <cellStyle name="40 % – Zvýraznění3 5 5 4 7" xfId="42530"/>
    <cellStyle name="40 % – Zvýraznění3 5 5 4 8" xfId="42531"/>
    <cellStyle name="40 % – Zvýraznění3 5 5 5" xfId="8138"/>
    <cellStyle name="40 % – Zvýraznění3 5 5 5 2" xfId="23354"/>
    <cellStyle name="40 % – Zvýraznění3 5 5 5 3" xfId="56999"/>
    <cellStyle name="40 % – Zvýraznění3 5 5 5 4" xfId="57000"/>
    <cellStyle name="40 % – Zvýraznění3 5 5 5 5" xfId="57001"/>
    <cellStyle name="40 % – Zvýraznění3 5 5 6" xfId="13758"/>
    <cellStyle name="40 % – Zvýraznění3 5 5 6 2" xfId="28947"/>
    <cellStyle name="40 % – Zvýraznění3 5 5 6 3" xfId="57002"/>
    <cellStyle name="40 % – Zvýraznění3 5 5 6 4" xfId="57003"/>
    <cellStyle name="40 % – Zvýraznění3 5 5 7" xfId="17555"/>
    <cellStyle name="40 % – Zvýraznění3 5 5 7 2" xfId="32736"/>
    <cellStyle name="40 % – Zvýraznění3 5 5 8" xfId="36537"/>
    <cellStyle name="40 % – Zvýraznění3 5 5 9" xfId="21357"/>
    <cellStyle name="40 % – Zvýraznění3 5 6" xfId="4457"/>
    <cellStyle name="40 % – Zvýraznění3 5 6 10" xfId="42532"/>
    <cellStyle name="40 % – Zvýraznění3 5 6 11" xfId="42533"/>
    <cellStyle name="40 % – Zvýraznění3 5 6 2" xfId="4458"/>
    <cellStyle name="40 % – Zvýraznění3 5 6 2 2" xfId="9985"/>
    <cellStyle name="40 % – Zvýraznění3 5 6 2 2 2" xfId="25201"/>
    <cellStyle name="40 % – Zvýraznění3 5 6 2 2 3" xfId="57004"/>
    <cellStyle name="40 % – Zvýraznění3 5 6 2 2 4" xfId="57005"/>
    <cellStyle name="40 % – Zvýraznění3 5 6 2 2 5" xfId="57006"/>
    <cellStyle name="40 % – Zvýraznění3 5 6 2 3" xfId="13763"/>
    <cellStyle name="40 % – Zvýraznění3 5 6 2 3 2" xfId="28952"/>
    <cellStyle name="40 % – Zvýraznění3 5 6 2 3 3" xfId="57007"/>
    <cellStyle name="40 % – Zvýraznění3 5 6 2 3 4" xfId="57008"/>
    <cellStyle name="40 % – Zvýraznění3 5 6 2 4" xfId="17560"/>
    <cellStyle name="40 % – Zvýraznění3 5 6 2 4 2" xfId="32741"/>
    <cellStyle name="40 % – Zvýraznění3 5 6 2 5" xfId="36542"/>
    <cellStyle name="40 % – Zvýraznění3 5 6 2 6" xfId="21362"/>
    <cellStyle name="40 % – Zvýraznění3 5 6 2 7" xfId="42534"/>
    <cellStyle name="40 % – Zvýraznění3 5 6 2 8" xfId="42535"/>
    <cellStyle name="40 % – Zvýraznění3 5 6 3" xfId="4459"/>
    <cellStyle name="40 % – Zvýraznění3 5 6 3 2" xfId="9986"/>
    <cellStyle name="40 % – Zvýraznění3 5 6 3 2 2" xfId="25202"/>
    <cellStyle name="40 % – Zvýraznění3 5 6 3 2 3" xfId="57009"/>
    <cellStyle name="40 % – Zvýraznění3 5 6 3 2 4" xfId="57010"/>
    <cellStyle name="40 % – Zvýraznění3 5 6 3 2 5" xfId="57011"/>
    <cellStyle name="40 % – Zvýraznění3 5 6 3 3" xfId="13764"/>
    <cellStyle name="40 % – Zvýraznění3 5 6 3 3 2" xfId="28953"/>
    <cellStyle name="40 % – Zvýraznění3 5 6 3 3 3" xfId="57012"/>
    <cellStyle name="40 % – Zvýraznění3 5 6 3 3 4" xfId="57013"/>
    <cellStyle name="40 % – Zvýraznění3 5 6 3 4" xfId="17561"/>
    <cellStyle name="40 % – Zvýraznění3 5 6 3 4 2" xfId="32742"/>
    <cellStyle name="40 % – Zvýraznění3 5 6 3 5" xfId="36543"/>
    <cellStyle name="40 % – Zvýraznění3 5 6 3 6" xfId="21363"/>
    <cellStyle name="40 % – Zvýraznění3 5 6 3 7" xfId="42536"/>
    <cellStyle name="40 % – Zvýraznění3 5 6 3 8" xfId="42537"/>
    <cellStyle name="40 % – Zvýraznění3 5 6 4" xfId="4460"/>
    <cellStyle name="40 % – Zvýraznění3 5 6 4 2" xfId="9987"/>
    <cellStyle name="40 % – Zvýraznění3 5 6 4 2 2" xfId="25203"/>
    <cellStyle name="40 % – Zvýraznění3 5 6 4 2 3" xfId="57014"/>
    <cellStyle name="40 % – Zvýraznění3 5 6 4 2 4" xfId="57015"/>
    <cellStyle name="40 % – Zvýraznění3 5 6 4 2 5" xfId="57016"/>
    <cellStyle name="40 % – Zvýraznění3 5 6 4 3" xfId="13765"/>
    <cellStyle name="40 % – Zvýraznění3 5 6 4 3 2" xfId="28954"/>
    <cellStyle name="40 % – Zvýraznění3 5 6 4 3 3" xfId="57017"/>
    <cellStyle name="40 % – Zvýraznění3 5 6 4 3 4" xfId="57018"/>
    <cellStyle name="40 % – Zvýraznění3 5 6 4 4" xfId="17562"/>
    <cellStyle name="40 % – Zvýraznění3 5 6 4 4 2" xfId="32743"/>
    <cellStyle name="40 % – Zvýraznění3 5 6 4 5" xfId="36544"/>
    <cellStyle name="40 % – Zvýraznění3 5 6 4 6" xfId="21364"/>
    <cellStyle name="40 % – Zvýraznění3 5 6 4 7" xfId="42538"/>
    <cellStyle name="40 % – Zvýraznění3 5 6 4 8" xfId="42539"/>
    <cellStyle name="40 % – Zvýraznění3 5 6 5" xfId="8220"/>
    <cellStyle name="40 % – Zvýraznění3 5 6 5 2" xfId="23436"/>
    <cellStyle name="40 % – Zvýraznění3 5 6 5 3" xfId="57019"/>
    <cellStyle name="40 % – Zvýraznění3 5 6 5 4" xfId="57020"/>
    <cellStyle name="40 % – Zvýraznění3 5 6 5 5" xfId="57021"/>
    <cellStyle name="40 % – Zvýraznění3 5 6 6" xfId="13762"/>
    <cellStyle name="40 % – Zvýraznění3 5 6 6 2" xfId="28951"/>
    <cellStyle name="40 % – Zvýraznění3 5 6 6 3" xfId="57022"/>
    <cellStyle name="40 % – Zvýraznění3 5 6 6 4" xfId="57023"/>
    <cellStyle name="40 % – Zvýraznění3 5 6 7" xfId="17559"/>
    <cellStyle name="40 % – Zvýraznění3 5 6 7 2" xfId="32740"/>
    <cellStyle name="40 % – Zvýraznění3 5 6 8" xfId="36541"/>
    <cellStyle name="40 % – Zvýraznění3 5 6 9" xfId="21361"/>
    <cellStyle name="40 % – Zvýraznění3 5 7" xfId="4461"/>
    <cellStyle name="40 % – Zvýraznění3 5 7 10" xfId="42540"/>
    <cellStyle name="40 % – Zvýraznění3 5 7 11" xfId="42541"/>
    <cellStyle name="40 % – Zvýraznění3 5 7 2" xfId="4462"/>
    <cellStyle name="40 % – Zvýraznění3 5 7 2 2" xfId="9988"/>
    <cellStyle name="40 % – Zvýraznění3 5 7 2 2 2" xfId="25204"/>
    <cellStyle name="40 % – Zvýraznění3 5 7 2 2 3" xfId="57024"/>
    <cellStyle name="40 % – Zvýraznění3 5 7 2 2 4" xfId="57025"/>
    <cellStyle name="40 % – Zvýraznění3 5 7 2 2 5" xfId="57026"/>
    <cellStyle name="40 % – Zvýraznění3 5 7 2 3" xfId="13767"/>
    <cellStyle name="40 % – Zvýraznění3 5 7 2 3 2" xfId="28956"/>
    <cellStyle name="40 % – Zvýraznění3 5 7 2 3 3" xfId="57027"/>
    <cellStyle name="40 % – Zvýraznění3 5 7 2 3 4" xfId="57028"/>
    <cellStyle name="40 % – Zvýraznění3 5 7 2 4" xfId="17564"/>
    <cellStyle name="40 % – Zvýraznění3 5 7 2 4 2" xfId="32745"/>
    <cellStyle name="40 % – Zvýraznění3 5 7 2 5" xfId="36546"/>
    <cellStyle name="40 % – Zvýraznění3 5 7 2 6" xfId="21366"/>
    <cellStyle name="40 % – Zvýraznění3 5 7 2 7" xfId="42542"/>
    <cellStyle name="40 % – Zvýraznění3 5 7 2 8" xfId="42543"/>
    <cellStyle name="40 % – Zvýraznění3 5 7 3" xfId="4463"/>
    <cellStyle name="40 % – Zvýraznění3 5 7 3 2" xfId="9989"/>
    <cellStyle name="40 % – Zvýraznění3 5 7 3 2 2" xfId="25205"/>
    <cellStyle name="40 % – Zvýraznění3 5 7 3 2 3" xfId="57029"/>
    <cellStyle name="40 % – Zvýraznění3 5 7 3 2 4" xfId="57030"/>
    <cellStyle name="40 % – Zvýraznění3 5 7 3 2 5" xfId="57031"/>
    <cellStyle name="40 % – Zvýraznění3 5 7 3 3" xfId="13768"/>
    <cellStyle name="40 % – Zvýraznění3 5 7 3 3 2" xfId="28957"/>
    <cellStyle name="40 % – Zvýraznění3 5 7 3 3 3" xfId="57032"/>
    <cellStyle name="40 % – Zvýraznění3 5 7 3 3 4" xfId="57033"/>
    <cellStyle name="40 % – Zvýraznění3 5 7 3 4" xfId="17565"/>
    <cellStyle name="40 % – Zvýraznění3 5 7 3 4 2" xfId="32746"/>
    <cellStyle name="40 % – Zvýraznění3 5 7 3 5" xfId="36547"/>
    <cellStyle name="40 % – Zvýraznění3 5 7 3 6" xfId="21367"/>
    <cellStyle name="40 % – Zvýraznění3 5 7 3 7" xfId="42544"/>
    <cellStyle name="40 % – Zvýraznění3 5 7 3 8" xfId="42545"/>
    <cellStyle name="40 % – Zvýraznění3 5 7 4" xfId="4464"/>
    <cellStyle name="40 % – Zvýraznění3 5 7 4 2" xfId="9990"/>
    <cellStyle name="40 % – Zvýraznění3 5 7 4 2 2" xfId="25206"/>
    <cellStyle name="40 % – Zvýraznění3 5 7 4 2 3" xfId="57034"/>
    <cellStyle name="40 % – Zvýraznění3 5 7 4 2 4" xfId="57035"/>
    <cellStyle name="40 % – Zvýraznění3 5 7 4 2 5" xfId="57036"/>
    <cellStyle name="40 % – Zvýraznění3 5 7 4 3" xfId="13769"/>
    <cellStyle name="40 % – Zvýraznění3 5 7 4 3 2" xfId="28958"/>
    <cellStyle name="40 % – Zvýraznění3 5 7 4 3 3" xfId="57037"/>
    <cellStyle name="40 % – Zvýraznění3 5 7 4 3 4" xfId="57038"/>
    <cellStyle name="40 % – Zvýraznění3 5 7 4 4" xfId="17566"/>
    <cellStyle name="40 % – Zvýraznění3 5 7 4 4 2" xfId="32747"/>
    <cellStyle name="40 % – Zvýraznění3 5 7 4 5" xfId="36548"/>
    <cellStyle name="40 % – Zvýraznění3 5 7 4 6" xfId="21368"/>
    <cellStyle name="40 % – Zvýraznění3 5 7 4 7" xfId="42546"/>
    <cellStyle name="40 % – Zvýraznění3 5 7 4 8" xfId="42547"/>
    <cellStyle name="40 % – Zvýraznění3 5 7 5" xfId="8313"/>
    <cellStyle name="40 % – Zvýraznění3 5 7 5 2" xfId="23529"/>
    <cellStyle name="40 % – Zvýraznění3 5 7 5 3" xfId="57039"/>
    <cellStyle name="40 % – Zvýraznění3 5 7 5 4" xfId="57040"/>
    <cellStyle name="40 % – Zvýraznění3 5 7 5 5" xfId="57041"/>
    <cellStyle name="40 % – Zvýraznění3 5 7 6" xfId="13766"/>
    <cellStyle name="40 % – Zvýraznění3 5 7 6 2" xfId="28955"/>
    <cellStyle name="40 % – Zvýraznění3 5 7 6 3" xfId="57042"/>
    <cellStyle name="40 % – Zvýraznění3 5 7 6 4" xfId="57043"/>
    <cellStyle name="40 % – Zvýraznění3 5 7 7" xfId="17563"/>
    <cellStyle name="40 % – Zvýraznění3 5 7 7 2" xfId="32744"/>
    <cellStyle name="40 % – Zvýraznění3 5 7 8" xfId="36545"/>
    <cellStyle name="40 % – Zvýraznění3 5 7 9" xfId="21365"/>
    <cellStyle name="40 % – Zvýraznění3 5 8" xfId="4465"/>
    <cellStyle name="40 % – Zvýraznění3 5 8 10" xfId="42548"/>
    <cellStyle name="40 % – Zvýraznění3 5 8 11" xfId="42549"/>
    <cellStyle name="40 % – Zvýraznění3 5 8 2" xfId="4466"/>
    <cellStyle name="40 % – Zvýraznění3 5 8 2 2" xfId="9991"/>
    <cellStyle name="40 % – Zvýraznění3 5 8 2 2 2" xfId="25207"/>
    <cellStyle name="40 % – Zvýraznění3 5 8 2 2 3" xfId="57044"/>
    <cellStyle name="40 % – Zvýraznění3 5 8 2 2 4" xfId="57045"/>
    <cellStyle name="40 % – Zvýraznění3 5 8 2 2 5" xfId="57046"/>
    <cellStyle name="40 % – Zvýraznění3 5 8 2 3" xfId="13771"/>
    <cellStyle name="40 % – Zvýraznění3 5 8 2 3 2" xfId="28960"/>
    <cellStyle name="40 % – Zvýraznění3 5 8 2 3 3" xfId="57047"/>
    <cellStyle name="40 % – Zvýraznění3 5 8 2 3 4" xfId="57048"/>
    <cellStyle name="40 % – Zvýraznění3 5 8 2 4" xfId="17568"/>
    <cellStyle name="40 % – Zvýraznění3 5 8 2 4 2" xfId="32749"/>
    <cellStyle name="40 % – Zvýraznění3 5 8 2 5" xfId="36550"/>
    <cellStyle name="40 % – Zvýraznění3 5 8 2 6" xfId="21370"/>
    <cellStyle name="40 % – Zvýraznění3 5 8 2 7" xfId="42550"/>
    <cellStyle name="40 % – Zvýraznění3 5 8 2 8" xfId="42551"/>
    <cellStyle name="40 % – Zvýraznění3 5 8 3" xfId="4467"/>
    <cellStyle name="40 % – Zvýraznění3 5 8 3 2" xfId="9992"/>
    <cellStyle name="40 % – Zvýraznění3 5 8 3 2 2" xfId="25208"/>
    <cellStyle name="40 % – Zvýraznění3 5 8 3 2 3" xfId="57049"/>
    <cellStyle name="40 % – Zvýraznění3 5 8 3 2 4" xfId="57050"/>
    <cellStyle name="40 % – Zvýraznění3 5 8 3 2 5" xfId="57051"/>
    <cellStyle name="40 % – Zvýraznění3 5 8 3 3" xfId="13772"/>
    <cellStyle name="40 % – Zvýraznění3 5 8 3 3 2" xfId="28961"/>
    <cellStyle name="40 % – Zvýraznění3 5 8 3 3 3" xfId="57052"/>
    <cellStyle name="40 % – Zvýraznění3 5 8 3 3 4" xfId="57053"/>
    <cellStyle name="40 % – Zvýraznění3 5 8 3 4" xfId="17569"/>
    <cellStyle name="40 % – Zvýraznění3 5 8 3 4 2" xfId="32750"/>
    <cellStyle name="40 % – Zvýraznění3 5 8 3 5" xfId="36551"/>
    <cellStyle name="40 % – Zvýraznění3 5 8 3 6" xfId="21371"/>
    <cellStyle name="40 % – Zvýraznění3 5 8 3 7" xfId="42552"/>
    <cellStyle name="40 % – Zvýraznění3 5 8 3 8" xfId="42553"/>
    <cellStyle name="40 % – Zvýraznění3 5 8 4" xfId="4468"/>
    <cellStyle name="40 % – Zvýraznění3 5 8 4 2" xfId="9993"/>
    <cellStyle name="40 % – Zvýraznění3 5 8 4 2 2" xfId="25209"/>
    <cellStyle name="40 % – Zvýraznění3 5 8 4 2 3" xfId="57054"/>
    <cellStyle name="40 % – Zvýraznění3 5 8 4 2 4" xfId="57055"/>
    <cellStyle name="40 % – Zvýraznění3 5 8 4 2 5" xfId="57056"/>
    <cellStyle name="40 % – Zvýraznění3 5 8 4 3" xfId="13773"/>
    <cellStyle name="40 % – Zvýraznění3 5 8 4 3 2" xfId="28962"/>
    <cellStyle name="40 % – Zvýraznění3 5 8 4 3 3" xfId="57057"/>
    <cellStyle name="40 % – Zvýraznění3 5 8 4 3 4" xfId="57058"/>
    <cellStyle name="40 % – Zvýraznění3 5 8 4 4" xfId="17570"/>
    <cellStyle name="40 % – Zvýraznění3 5 8 4 4 2" xfId="32751"/>
    <cellStyle name="40 % – Zvýraznění3 5 8 4 5" xfId="36552"/>
    <cellStyle name="40 % – Zvýraznění3 5 8 4 6" xfId="21372"/>
    <cellStyle name="40 % – Zvýraznění3 5 8 4 7" xfId="42554"/>
    <cellStyle name="40 % – Zvýraznění3 5 8 4 8" xfId="42555"/>
    <cellStyle name="40 % – Zvýraznění3 5 8 5" xfId="8396"/>
    <cellStyle name="40 % – Zvýraznění3 5 8 5 2" xfId="23612"/>
    <cellStyle name="40 % – Zvýraznění3 5 8 5 3" xfId="57059"/>
    <cellStyle name="40 % – Zvýraznění3 5 8 5 4" xfId="57060"/>
    <cellStyle name="40 % – Zvýraznění3 5 8 5 5" xfId="57061"/>
    <cellStyle name="40 % – Zvýraznění3 5 8 6" xfId="13770"/>
    <cellStyle name="40 % – Zvýraznění3 5 8 6 2" xfId="28959"/>
    <cellStyle name="40 % – Zvýraznění3 5 8 6 3" xfId="57062"/>
    <cellStyle name="40 % – Zvýraznění3 5 8 6 4" xfId="57063"/>
    <cellStyle name="40 % – Zvýraznění3 5 8 7" xfId="17567"/>
    <cellStyle name="40 % – Zvýraznění3 5 8 7 2" xfId="32748"/>
    <cellStyle name="40 % – Zvýraznění3 5 8 8" xfId="36549"/>
    <cellStyle name="40 % – Zvýraznění3 5 8 9" xfId="21369"/>
    <cellStyle name="40 % – Zvýraznění3 5 9" xfId="4469"/>
    <cellStyle name="40 % – Zvýraznění3 5 9 2" xfId="9994"/>
    <cellStyle name="40 % – Zvýraznění3 5 9 2 2" xfId="25210"/>
    <cellStyle name="40 % – Zvýraznění3 5 9 2 3" xfId="57064"/>
    <cellStyle name="40 % – Zvýraznění3 5 9 2 4" xfId="57065"/>
    <cellStyle name="40 % – Zvýraznění3 5 9 2 5" xfId="57066"/>
    <cellStyle name="40 % – Zvýraznění3 5 9 3" xfId="13774"/>
    <cellStyle name="40 % – Zvýraznění3 5 9 3 2" xfId="28963"/>
    <cellStyle name="40 % – Zvýraznění3 5 9 3 3" xfId="57067"/>
    <cellStyle name="40 % – Zvýraznění3 5 9 3 4" xfId="57068"/>
    <cellStyle name="40 % – Zvýraznění3 5 9 4" xfId="17571"/>
    <cellStyle name="40 % – Zvýraznění3 5 9 4 2" xfId="32752"/>
    <cellStyle name="40 % – Zvýraznění3 5 9 5" xfId="36553"/>
    <cellStyle name="40 % – Zvýraznění3 5 9 6" xfId="21373"/>
    <cellStyle name="40 % – Zvýraznění3 5 9 7" xfId="42556"/>
    <cellStyle name="40 % – Zvýraznění3 5 9 8" xfId="42557"/>
    <cellStyle name="40 % – Zvýraznění3 6" xfId="527"/>
    <cellStyle name="40 % – Zvýraznění3 6 10" xfId="4470"/>
    <cellStyle name="40 % – Zvýraznění3 6 10 2" xfId="9995"/>
    <cellStyle name="40 % – Zvýraznění3 6 10 2 2" xfId="25211"/>
    <cellStyle name="40 % – Zvýraznění3 6 10 2 3" xfId="57069"/>
    <cellStyle name="40 % – Zvýraznění3 6 10 2 4" xfId="57070"/>
    <cellStyle name="40 % – Zvýraznění3 6 10 2 5" xfId="57071"/>
    <cellStyle name="40 % – Zvýraznění3 6 10 3" xfId="13775"/>
    <cellStyle name="40 % – Zvýraznění3 6 10 3 2" xfId="28964"/>
    <cellStyle name="40 % – Zvýraznění3 6 10 3 3" xfId="57072"/>
    <cellStyle name="40 % – Zvýraznění3 6 10 3 4" xfId="57073"/>
    <cellStyle name="40 % – Zvýraznění3 6 10 4" xfId="17572"/>
    <cellStyle name="40 % – Zvýraznění3 6 10 4 2" xfId="32753"/>
    <cellStyle name="40 % – Zvýraznění3 6 10 5" xfId="36554"/>
    <cellStyle name="40 % – Zvýraznění3 6 10 6" xfId="21374"/>
    <cellStyle name="40 % – Zvýraznění3 6 10 7" xfId="42558"/>
    <cellStyle name="40 % – Zvýraznění3 6 10 8" xfId="42559"/>
    <cellStyle name="40 % – Zvýraznění3 6 11" xfId="4471"/>
    <cellStyle name="40 % – Zvýraznění3 6 11 2" xfId="11087"/>
    <cellStyle name="40 % – Zvýraznění3 6 11 2 2" xfId="26287"/>
    <cellStyle name="40 % – Zvýraznění3 6 11 2 3" xfId="57074"/>
    <cellStyle name="40 % – Zvýraznění3 6 11 2 4" xfId="57075"/>
    <cellStyle name="40 % – Zvýraznění3 6 11 2 5" xfId="57076"/>
    <cellStyle name="40 % – Zvýraznění3 6 11 3" xfId="13776"/>
    <cellStyle name="40 % – Zvýraznění3 6 11 3 2" xfId="28965"/>
    <cellStyle name="40 % – Zvýraznění3 6 11 3 3" xfId="57077"/>
    <cellStyle name="40 % – Zvýraznění3 6 11 3 4" xfId="57078"/>
    <cellStyle name="40 % – Zvýraznění3 6 11 4" xfId="17573"/>
    <cellStyle name="40 % – Zvýraznění3 6 11 4 2" xfId="32754"/>
    <cellStyle name="40 % – Zvýraznění3 6 11 5" xfId="36555"/>
    <cellStyle name="40 % – Zvýraznění3 6 11 6" xfId="21375"/>
    <cellStyle name="40 % – Zvýraznění3 6 11 7" xfId="42560"/>
    <cellStyle name="40 % – Zvýraznění3 6 11 8" xfId="42561"/>
    <cellStyle name="40 % – Zvýraznění3 6 12" xfId="7830"/>
    <cellStyle name="40 % – Zvýraznění3 6 12 2" xfId="23049"/>
    <cellStyle name="40 % – Zvýraznění3 6 12 3" xfId="57079"/>
    <cellStyle name="40 % – Zvýraznění3 6 12 4" xfId="57080"/>
    <cellStyle name="40 % – Zvýraznění3 6 12 5" xfId="57081"/>
    <cellStyle name="40 % – Zvýraznění3 6 13" xfId="11601"/>
    <cellStyle name="40 % – Zvýraznění3 6 13 2" xfId="26797"/>
    <cellStyle name="40 % – Zvýraznění3 6 13 3" xfId="57082"/>
    <cellStyle name="40 % – Zvýraznění3 6 13 4" xfId="57083"/>
    <cellStyle name="40 % – Zvýraznění3 6 14" xfId="15401"/>
    <cellStyle name="40 % – Zvýraznění3 6 14 2" xfId="30582"/>
    <cellStyle name="40 % – Zvýraznění3 6 15" xfId="34387"/>
    <cellStyle name="40 % – Zvýraznění3 6 16" xfId="19207"/>
    <cellStyle name="40 % – Zvýraznění3 6 17" xfId="42562"/>
    <cellStyle name="40 % – Zvýraznění3 6 18" xfId="42563"/>
    <cellStyle name="40 % – Zvýraznění3 6 2" xfId="4472"/>
    <cellStyle name="40 % – Zvýraznění3 6 2 10" xfId="42564"/>
    <cellStyle name="40 % – Zvýraznění3 6 2 11" xfId="42565"/>
    <cellStyle name="40 % – Zvýraznění3 6 2 2" xfId="4473"/>
    <cellStyle name="40 % – Zvýraznění3 6 2 2 2" xfId="9996"/>
    <cellStyle name="40 % – Zvýraznění3 6 2 2 2 2" xfId="25212"/>
    <cellStyle name="40 % – Zvýraznění3 6 2 2 2 3" xfId="57084"/>
    <cellStyle name="40 % – Zvýraznění3 6 2 2 2 4" xfId="57085"/>
    <cellStyle name="40 % – Zvýraznění3 6 2 2 2 5" xfId="57086"/>
    <cellStyle name="40 % – Zvýraznění3 6 2 2 3" xfId="13778"/>
    <cellStyle name="40 % – Zvýraznění3 6 2 2 3 2" xfId="28967"/>
    <cellStyle name="40 % – Zvýraznění3 6 2 2 3 3" xfId="57087"/>
    <cellStyle name="40 % – Zvýraznění3 6 2 2 3 4" xfId="57088"/>
    <cellStyle name="40 % – Zvýraznění3 6 2 2 4" xfId="17575"/>
    <cellStyle name="40 % – Zvýraznění3 6 2 2 4 2" xfId="32756"/>
    <cellStyle name="40 % – Zvýraznění3 6 2 2 5" xfId="36557"/>
    <cellStyle name="40 % – Zvýraznění3 6 2 2 6" xfId="21377"/>
    <cellStyle name="40 % – Zvýraznění3 6 2 2 7" xfId="42566"/>
    <cellStyle name="40 % – Zvýraznění3 6 2 2 8" xfId="42567"/>
    <cellStyle name="40 % – Zvýraznění3 6 2 3" xfId="4474"/>
    <cellStyle name="40 % – Zvýraznění3 6 2 3 2" xfId="9997"/>
    <cellStyle name="40 % – Zvýraznění3 6 2 3 2 2" xfId="25213"/>
    <cellStyle name="40 % – Zvýraznění3 6 2 3 2 3" xfId="57089"/>
    <cellStyle name="40 % – Zvýraznění3 6 2 3 2 4" xfId="57090"/>
    <cellStyle name="40 % – Zvýraznění3 6 2 3 2 5" xfId="57091"/>
    <cellStyle name="40 % – Zvýraznění3 6 2 3 3" xfId="13779"/>
    <cellStyle name="40 % – Zvýraznění3 6 2 3 3 2" xfId="28968"/>
    <cellStyle name="40 % – Zvýraznění3 6 2 3 3 3" xfId="57092"/>
    <cellStyle name="40 % – Zvýraznění3 6 2 3 3 4" xfId="57093"/>
    <cellStyle name="40 % – Zvýraznění3 6 2 3 4" xfId="17576"/>
    <cellStyle name="40 % – Zvýraznění3 6 2 3 4 2" xfId="32757"/>
    <cellStyle name="40 % – Zvýraznění3 6 2 3 5" xfId="36558"/>
    <cellStyle name="40 % – Zvýraznění3 6 2 3 6" xfId="21378"/>
    <cellStyle name="40 % – Zvýraznění3 6 2 3 7" xfId="42568"/>
    <cellStyle name="40 % – Zvýraznění3 6 2 3 8" xfId="42569"/>
    <cellStyle name="40 % – Zvýraznění3 6 2 4" xfId="4475"/>
    <cellStyle name="40 % – Zvýraznění3 6 2 4 2" xfId="9998"/>
    <cellStyle name="40 % – Zvýraznění3 6 2 4 2 2" xfId="25214"/>
    <cellStyle name="40 % – Zvýraznění3 6 2 4 2 3" xfId="57094"/>
    <cellStyle name="40 % – Zvýraznění3 6 2 4 2 4" xfId="57095"/>
    <cellStyle name="40 % – Zvýraznění3 6 2 4 2 5" xfId="57096"/>
    <cellStyle name="40 % – Zvýraznění3 6 2 4 3" xfId="13780"/>
    <cellStyle name="40 % – Zvýraznění3 6 2 4 3 2" xfId="28969"/>
    <cellStyle name="40 % – Zvýraznění3 6 2 4 3 3" xfId="57097"/>
    <cellStyle name="40 % – Zvýraznění3 6 2 4 3 4" xfId="57098"/>
    <cellStyle name="40 % – Zvýraznění3 6 2 4 4" xfId="17577"/>
    <cellStyle name="40 % – Zvýraznění3 6 2 4 4 2" xfId="32758"/>
    <cellStyle name="40 % – Zvýraznění3 6 2 4 5" xfId="36559"/>
    <cellStyle name="40 % – Zvýraznění3 6 2 4 6" xfId="21379"/>
    <cellStyle name="40 % – Zvýraznění3 6 2 4 7" xfId="42570"/>
    <cellStyle name="40 % – Zvýraznění3 6 2 4 8" xfId="42571"/>
    <cellStyle name="40 % – Zvýraznění3 6 2 5" xfId="7905"/>
    <cellStyle name="40 % – Zvýraznění3 6 2 5 2" xfId="23122"/>
    <cellStyle name="40 % – Zvýraznění3 6 2 5 3" xfId="57099"/>
    <cellStyle name="40 % – Zvýraznění3 6 2 5 4" xfId="57100"/>
    <cellStyle name="40 % – Zvýraznění3 6 2 5 5" xfId="57101"/>
    <cellStyle name="40 % – Zvýraznění3 6 2 6" xfId="13777"/>
    <cellStyle name="40 % – Zvýraznění3 6 2 6 2" xfId="28966"/>
    <cellStyle name="40 % – Zvýraznění3 6 2 6 3" xfId="57102"/>
    <cellStyle name="40 % – Zvýraznění3 6 2 6 4" xfId="57103"/>
    <cellStyle name="40 % – Zvýraznění3 6 2 7" xfId="17574"/>
    <cellStyle name="40 % – Zvýraznění3 6 2 7 2" xfId="32755"/>
    <cellStyle name="40 % – Zvýraznění3 6 2 8" xfId="36556"/>
    <cellStyle name="40 % – Zvýraznění3 6 2 9" xfId="21376"/>
    <cellStyle name="40 % – Zvýraznění3 6 3" xfId="4476"/>
    <cellStyle name="40 % – Zvýraznění3 6 3 10" xfId="42572"/>
    <cellStyle name="40 % – Zvýraznění3 6 3 11" xfId="42573"/>
    <cellStyle name="40 % – Zvýraznění3 6 3 2" xfId="4477"/>
    <cellStyle name="40 % – Zvýraznění3 6 3 2 2" xfId="9999"/>
    <cellStyle name="40 % – Zvýraznění3 6 3 2 2 2" xfId="25215"/>
    <cellStyle name="40 % – Zvýraznění3 6 3 2 2 3" xfId="57104"/>
    <cellStyle name="40 % – Zvýraznění3 6 3 2 2 4" xfId="57105"/>
    <cellStyle name="40 % – Zvýraznění3 6 3 2 2 5" xfId="57106"/>
    <cellStyle name="40 % – Zvýraznění3 6 3 2 3" xfId="13782"/>
    <cellStyle name="40 % – Zvýraznění3 6 3 2 3 2" xfId="28971"/>
    <cellStyle name="40 % – Zvýraznění3 6 3 2 3 3" xfId="57107"/>
    <cellStyle name="40 % – Zvýraznění3 6 3 2 3 4" xfId="57108"/>
    <cellStyle name="40 % – Zvýraznění3 6 3 2 4" xfId="17579"/>
    <cellStyle name="40 % – Zvýraznění3 6 3 2 4 2" xfId="32760"/>
    <cellStyle name="40 % – Zvýraznění3 6 3 2 5" xfId="36561"/>
    <cellStyle name="40 % – Zvýraznění3 6 3 2 6" xfId="21381"/>
    <cellStyle name="40 % – Zvýraznění3 6 3 2 7" xfId="42574"/>
    <cellStyle name="40 % – Zvýraznění3 6 3 2 8" xfId="42575"/>
    <cellStyle name="40 % – Zvýraznění3 6 3 3" xfId="4478"/>
    <cellStyle name="40 % – Zvýraznění3 6 3 3 2" xfId="10000"/>
    <cellStyle name="40 % – Zvýraznění3 6 3 3 2 2" xfId="25216"/>
    <cellStyle name="40 % – Zvýraznění3 6 3 3 2 3" xfId="57109"/>
    <cellStyle name="40 % – Zvýraznění3 6 3 3 2 4" xfId="57110"/>
    <cellStyle name="40 % – Zvýraznění3 6 3 3 2 5" xfId="57111"/>
    <cellStyle name="40 % – Zvýraznění3 6 3 3 3" xfId="13783"/>
    <cellStyle name="40 % – Zvýraznění3 6 3 3 3 2" xfId="28972"/>
    <cellStyle name="40 % – Zvýraznění3 6 3 3 3 3" xfId="57112"/>
    <cellStyle name="40 % – Zvýraznění3 6 3 3 3 4" xfId="57113"/>
    <cellStyle name="40 % – Zvýraznění3 6 3 3 4" xfId="17580"/>
    <cellStyle name="40 % – Zvýraznění3 6 3 3 4 2" xfId="32761"/>
    <cellStyle name="40 % – Zvýraznění3 6 3 3 5" xfId="36562"/>
    <cellStyle name="40 % – Zvýraznění3 6 3 3 6" xfId="21382"/>
    <cellStyle name="40 % – Zvýraznění3 6 3 3 7" xfId="42576"/>
    <cellStyle name="40 % – Zvýraznění3 6 3 3 8" xfId="42577"/>
    <cellStyle name="40 % – Zvýraznění3 6 3 4" xfId="4479"/>
    <cellStyle name="40 % – Zvýraznění3 6 3 4 2" xfId="10001"/>
    <cellStyle name="40 % – Zvýraznění3 6 3 4 2 2" xfId="25217"/>
    <cellStyle name="40 % – Zvýraznění3 6 3 4 2 3" xfId="57114"/>
    <cellStyle name="40 % – Zvýraznění3 6 3 4 2 4" xfId="57115"/>
    <cellStyle name="40 % – Zvýraznění3 6 3 4 2 5" xfId="57116"/>
    <cellStyle name="40 % – Zvýraznění3 6 3 4 3" xfId="13784"/>
    <cellStyle name="40 % – Zvýraznění3 6 3 4 3 2" xfId="28973"/>
    <cellStyle name="40 % – Zvýraznění3 6 3 4 3 3" xfId="57117"/>
    <cellStyle name="40 % – Zvýraznění3 6 3 4 3 4" xfId="57118"/>
    <cellStyle name="40 % – Zvýraznění3 6 3 4 4" xfId="17581"/>
    <cellStyle name="40 % – Zvýraznění3 6 3 4 4 2" xfId="32762"/>
    <cellStyle name="40 % – Zvýraznění3 6 3 4 5" xfId="36563"/>
    <cellStyle name="40 % – Zvýraznění3 6 3 4 6" xfId="21383"/>
    <cellStyle name="40 % – Zvýraznění3 6 3 4 7" xfId="42578"/>
    <cellStyle name="40 % – Zvýraznění3 6 3 4 8" xfId="42579"/>
    <cellStyle name="40 % – Zvýraznění3 6 3 5" xfId="8044"/>
    <cellStyle name="40 % – Zvýraznění3 6 3 5 2" xfId="23260"/>
    <cellStyle name="40 % – Zvýraznění3 6 3 5 3" xfId="57119"/>
    <cellStyle name="40 % – Zvýraznění3 6 3 5 4" xfId="57120"/>
    <cellStyle name="40 % – Zvýraznění3 6 3 5 5" xfId="57121"/>
    <cellStyle name="40 % – Zvýraznění3 6 3 6" xfId="13781"/>
    <cellStyle name="40 % – Zvýraznění3 6 3 6 2" xfId="28970"/>
    <cellStyle name="40 % – Zvýraznění3 6 3 6 3" xfId="57122"/>
    <cellStyle name="40 % – Zvýraznění3 6 3 6 4" xfId="57123"/>
    <cellStyle name="40 % – Zvýraznění3 6 3 7" xfId="17578"/>
    <cellStyle name="40 % – Zvýraznění3 6 3 7 2" xfId="32759"/>
    <cellStyle name="40 % – Zvýraznění3 6 3 8" xfId="36560"/>
    <cellStyle name="40 % – Zvýraznění3 6 3 9" xfId="21380"/>
    <cellStyle name="40 % – Zvýraznění3 6 4" xfId="4480"/>
    <cellStyle name="40 % – Zvýraznění3 6 4 10" xfId="42580"/>
    <cellStyle name="40 % – Zvýraznění3 6 4 11" xfId="42581"/>
    <cellStyle name="40 % – Zvýraznění3 6 4 2" xfId="4481"/>
    <cellStyle name="40 % – Zvýraznění3 6 4 2 2" xfId="10002"/>
    <cellStyle name="40 % – Zvýraznění3 6 4 2 2 2" xfId="25218"/>
    <cellStyle name="40 % – Zvýraznění3 6 4 2 2 3" xfId="57124"/>
    <cellStyle name="40 % – Zvýraznění3 6 4 2 2 4" xfId="57125"/>
    <cellStyle name="40 % – Zvýraznění3 6 4 2 2 5" xfId="57126"/>
    <cellStyle name="40 % – Zvýraznění3 6 4 2 3" xfId="13786"/>
    <cellStyle name="40 % – Zvýraznění3 6 4 2 3 2" xfId="28975"/>
    <cellStyle name="40 % – Zvýraznění3 6 4 2 3 3" xfId="57127"/>
    <cellStyle name="40 % – Zvýraznění3 6 4 2 3 4" xfId="57128"/>
    <cellStyle name="40 % – Zvýraznění3 6 4 2 4" xfId="17583"/>
    <cellStyle name="40 % – Zvýraznění3 6 4 2 4 2" xfId="32764"/>
    <cellStyle name="40 % – Zvýraznění3 6 4 2 5" xfId="36565"/>
    <cellStyle name="40 % – Zvýraznění3 6 4 2 6" xfId="21385"/>
    <cellStyle name="40 % – Zvýraznění3 6 4 2 7" xfId="42582"/>
    <cellStyle name="40 % – Zvýraznění3 6 4 2 8" xfId="42583"/>
    <cellStyle name="40 % – Zvýraznění3 6 4 3" xfId="4482"/>
    <cellStyle name="40 % – Zvýraznění3 6 4 3 2" xfId="10003"/>
    <cellStyle name="40 % – Zvýraznění3 6 4 3 2 2" xfId="25219"/>
    <cellStyle name="40 % – Zvýraznění3 6 4 3 2 3" xfId="57129"/>
    <cellStyle name="40 % – Zvýraznění3 6 4 3 2 4" xfId="57130"/>
    <cellStyle name="40 % – Zvýraznění3 6 4 3 2 5" xfId="57131"/>
    <cellStyle name="40 % – Zvýraznění3 6 4 3 3" xfId="13787"/>
    <cellStyle name="40 % – Zvýraznění3 6 4 3 3 2" xfId="28976"/>
    <cellStyle name="40 % – Zvýraznění3 6 4 3 3 3" xfId="57132"/>
    <cellStyle name="40 % – Zvýraznění3 6 4 3 3 4" xfId="57133"/>
    <cellStyle name="40 % – Zvýraznění3 6 4 3 4" xfId="17584"/>
    <cellStyle name="40 % – Zvýraznění3 6 4 3 4 2" xfId="32765"/>
    <cellStyle name="40 % – Zvýraznění3 6 4 3 5" xfId="36566"/>
    <cellStyle name="40 % – Zvýraznění3 6 4 3 6" xfId="21386"/>
    <cellStyle name="40 % – Zvýraznění3 6 4 3 7" xfId="42584"/>
    <cellStyle name="40 % – Zvýraznění3 6 4 3 8" xfId="42585"/>
    <cellStyle name="40 % – Zvýraznění3 6 4 4" xfId="4483"/>
    <cellStyle name="40 % – Zvýraznění3 6 4 4 2" xfId="10004"/>
    <cellStyle name="40 % – Zvýraznění3 6 4 4 2 2" xfId="25220"/>
    <cellStyle name="40 % – Zvýraznění3 6 4 4 2 3" xfId="57134"/>
    <cellStyle name="40 % – Zvýraznění3 6 4 4 2 4" xfId="57135"/>
    <cellStyle name="40 % – Zvýraznění3 6 4 4 2 5" xfId="57136"/>
    <cellStyle name="40 % – Zvýraznění3 6 4 4 3" xfId="13788"/>
    <cellStyle name="40 % – Zvýraznění3 6 4 4 3 2" xfId="28977"/>
    <cellStyle name="40 % – Zvýraznění3 6 4 4 3 3" xfId="57137"/>
    <cellStyle name="40 % – Zvýraznění3 6 4 4 3 4" xfId="57138"/>
    <cellStyle name="40 % – Zvýraznění3 6 4 4 4" xfId="17585"/>
    <cellStyle name="40 % – Zvýraznění3 6 4 4 4 2" xfId="32766"/>
    <cellStyle name="40 % – Zvýraznění3 6 4 4 5" xfId="36567"/>
    <cellStyle name="40 % – Zvýraznění3 6 4 4 6" xfId="21387"/>
    <cellStyle name="40 % – Zvýraznění3 6 4 4 7" xfId="42586"/>
    <cellStyle name="40 % – Zvýraznění3 6 4 4 8" xfId="42587"/>
    <cellStyle name="40 % – Zvýraznění3 6 4 5" xfId="8124"/>
    <cellStyle name="40 % – Zvýraznění3 6 4 5 2" xfId="23340"/>
    <cellStyle name="40 % – Zvýraznění3 6 4 5 3" xfId="57139"/>
    <cellStyle name="40 % – Zvýraznění3 6 4 5 4" xfId="57140"/>
    <cellStyle name="40 % – Zvýraznění3 6 4 5 5" xfId="57141"/>
    <cellStyle name="40 % – Zvýraznění3 6 4 6" xfId="13785"/>
    <cellStyle name="40 % – Zvýraznění3 6 4 6 2" xfId="28974"/>
    <cellStyle name="40 % – Zvýraznění3 6 4 6 3" xfId="57142"/>
    <cellStyle name="40 % – Zvýraznění3 6 4 6 4" xfId="57143"/>
    <cellStyle name="40 % – Zvýraznění3 6 4 7" xfId="17582"/>
    <cellStyle name="40 % – Zvýraznění3 6 4 7 2" xfId="32763"/>
    <cellStyle name="40 % – Zvýraznění3 6 4 8" xfId="36564"/>
    <cellStyle name="40 % – Zvýraznění3 6 4 9" xfId="21384"/>
    <cellStyle name="40 % – Zvýraznění3 6 5" xfId="4484"/>
    <cellStyle name="40 % – Zvýraznění3 6 5 10" xfId="42588"/>
    <cellStyle name="40 % – Zvýraznění3 6 5 11" xfId="42589"/>
    <cellStyle name="40 % – Zvýraznění3 6 5 2" xfId="4485"/>
    <cellStyle name="40 % – Zvýraznění3 6 5 2 2" xfId="10005"/>
    <cellStyle name="40 % – Zvýraznění3 6 5 2 2 2" xfId="25221"/>
    <cellStyle name="40 % – Zvýraznění3 6 5 2 2 3" xfId="57144"/>
    <cellStyle name="40 % – Zvýraznění3 6 5 2 2 4" xfId="57145"/>
    <cellStyle name="40 % – Zvýraznění3 6 5 2 2 5" xfId="57146"/>
    <cellStyle name="40 % – Zvýraznění3 6 5 2 3" xfId="13790"/>
    <cellStyle name="40 % – Zvýraznění3 6 5 2 3 2" xfId="28979"/>
    <cellStyle name="40 % – Zvýraznění3 6 5 2 3 3" xfId="57147"/>
    <cellStyle name="40 % – Zvýraznění3 6 5 2 3 4" xfId="57148"/>
    <cellStyle name="40 % – Zvýraznění3 6 5 2 4" xfId="17587"/>
    <cellStyle name="40 % – Zvýraznění3 6 5 2 4 2" xfId="32768"/>
    <cellStyle name="40 % – Zvýraznění3 6 5 2 5" xfId="36569"/>
    <cellStyle name="40 % – Zvýraznění3 6 5 2 6" xfId="21389"/>
    <cellStyle name="40 % – Zvýraznění3 6 5 2 7" xfId="42590"/>
    <cellStyle name="40 % – Zvýraznění3 6 5 2 8" xfId="42591"/>
    <cellStyle name="40 % – Zvýraznění3 6 5 3" xfId="4486"/>
    <cellStyle name="40 % – Zvýraznění3 6 5 3 2" xfId="10006"/>
    <cellStyle name="40 % – Zvýraznění3 6 5 3 2 2" xfId="25222"/>
    <cellStyle name="40 % – Zvýraznění3 6 5 3 2 3" xfId="57149"/>
    <cellStyle name="40 % – Zvýraznění3 6 5 3 2 4" xfId="57150"/>
    <cellStyle name="40 % – Zvýraznění3 6 5 3 2 5" xfId="57151"/>
    <cellStyle name="40 % – Zvýraznění3 6 5 3 3" xfId="13791"/>
    <cellStyle name="40 % – Zvýraznění3 6 5 3 3 2" xfId="28980"/>
    <cellStyle name="40 % – Zvýraznění3 6 5 3 3 3" xfId="57152"/>
    <cellStyle name="40 % – Zvýraznění3 6 5 3 3 4" xfId="57153"/>
    <cellStyle name="40 % – Zvýraznění3 6 5 3 4" xfId="17588"/>
    <cellStyle name="40 % – Zvýraznění3 6 5 3 4 2" xfId="32769"/>
    <cellStyle name="40 % – Zvýraznění3 6 5 3 5" xfId="36570"/>
    <cellStyle name="40 % – Zvýraznění3 6 5 3 6" xfId="21390"/>
    <cellStyle name="40 % – Zvýraznění3 6 5 3 7" xfId="42592"/>
    <cellStyle name="40 % – Zvýraznění3 6 5 3 8" xfId="42593"/>
    <cellStyle name="40 % – Zvýraznění3 6 5 4" xfId="4487"/>
    <cellStyle name="40 % – Zvýraznění3 6 5 4 2" xfId="10007"/>
    <cellStyle name="40 % – Zvýraznění3 6 5 4 2 2" xfId="25223"/>
    <cellStyle name="40 % – Zvýraznění3 6 5 4 2 3" xfId="57154"/>
    <cellStyle name="40 % – Zvýraznění3 6 5 4 2 4" xfId="57155"/>
    <cellStyle name="40 % – Zvýraznění3 6 5 4 2 5" xfId="57156"/>
    <cellStyle name="40 % – Zvýraznění3 6 5 4 3" xfId="13792"/>
    <cellStyle name="40 % – Zvýraznění3 6 5 4 3 2" xfId="28981"/>
    <cellStyle name="40 % – Zvýraznění3 6 5 4 3 3" xfId="57157"/>
    <cellStyle name="40 % – Zvýraznění3 6 5 4 3 4" xfId="57158"/>
    <cellStyle name="40 % – Zvýraznění3 6 5 4 4" xfId="17589"/>
    <cellStyle name="40 % – Zvýraznění3 6 5 4 4 2" xfId="32770"/>
    <cellStyle name="40 % – Zvýraznění3 6 5 4 5" xfId="36571"/>
    <cellStyle name="40 % – Zvýraznění3 6 5 4 6" xfId="21391"/>
    <cellStyle name="40 % – Zvýraznění3 6 5 4 7" xfId="42594"/>
    <cellStyle name="40 % – Zvýraznění3 6 5 4 8" xfId="42595"/>
    <cellStyle name="40 % – Zvýraznění3 6 5 5" xfId="8206"/>
    <cellStyle name="40 % – Zvýraznění3 6 5 5 2" xfId="23422"/>
    <cellStyle name="40 % – Zvýraznění3 6 5 5 3" xfId="57159"/>
    <cellStyle name="40 % – Zvýraznění3 6 5 5 4" xfId="57160"/>
    <cellStyle name="40 % – Zvýraznění3 6 5 5 5" xfId="57161"/>
    <cellStyle name="40 % – Zvýraznění3 6 5 6" xfId="13789"/>
    <cellStyle name="40 % – Zvýraznění3 6 5 6 2" xfId="28978"/>
    <cellStyle name="40 % – Zvýraznění3 6 5 6 3" xfId="57162"/>
    <cellStyle name="40 % – Zvýraznění3 6 5 6 4" xfId="57163"/>
    <cellStyle name="40 % – Zvýraznění3 6 5 7" xfId="17586"/>
    <cellStyle name="40 % – Zvýraznění3 6 5 7 2" xfId="32767"/>
    <cellStyle name="40 % – Zvýraznění3 6 5 8" xfId="36568"/>
    <cellStyle name="40 % – Zvýraznění3 6 5 9" xfId="21388"/>
    <cellStyle name="40 % – Zvýraznění3 6 6" xfId="4488"/>
    <cellStyle name="40 % – Zvýraznění3 6 6 10" xfId="42596"/>
    <cellStyle name="40 % – Zvýraznění3 6 6 11" xfId="42597"/>
    <cellStyle name="40 % – Zvýraznění3 6 6 2" xfId="4489"/>
    <cellStyle name="40 % – Zvýraznění3 6 6 2 2" xfId="10008"/>
    <cellStyle name="40 % – Zvýraznění3 6 6 2 2 2" xfId="25224"/>
    <cellStyle name="40 % – Zvýraznění3 6 6 2 2 3" xfId="57164"/>
    <cellStyle name="40 % – Zvýraznění3 6 6 2 2 4" xfId="57165"/>
    <cellStyle name="40 % – Zvýraznění3 6 6 2 2 5" xfId="57166"/>
    <cellStyle name="40 % – Zvýraznění3 6 6 2 3" xfId="13794"/>
    <cellStyle name="40 % – Zvýraznění3 6 6 2 3 2" xfId="28983"/>
    <cellStyle name="40 % – Zvýraznění3 6 6 2 3 3" xfId="57167"/>
    <cellStyle name="40 % – Zvýraznění3 6 6 2 3 4" xfId="57168"/>
    <cellStyle name="40 % – Zvýraznění3 6 6 2 4" xfId="17591"/>
    <cellStyle name="40 % – Zvýraznění3 6 6 2 4 2" xfId="32772"/>
    <cellStyle name="40 % – Zvýraznění3 6 6 2 5" xfId="36573"/>
    <cellStyle name="40 % – Zvýraznění3 6 6 2 6" xfId="21393"/>
    <cellStyle name="40 % – Zvýraznění3 6 6 2 7" xfId="42598"/>
    <cellStyle name="40 % – Zvýraznění3 6 6 2 8" xfId="42599"/>
    <cellStyle name="40 % – Zvýraznění3 6 6 3" xfId="4490"/>
    <cellStyle name="40 % – Zvýraznění3 6 6 3 2" xfId="10009"/>
    <cellStyle name="40 % – Zvýraznění3 6 6 3 2 2" xfId="25225"/>
    <cellStyle name="40 % – Zvýraznění3 6 6 3 2 3" xfId="57169"/>
    <cellStyle name="40 % – Zvýraznění3 6 6 3 2 4" xfId="57170"/>
    <cellStyle name="40 % – Zvýraznění3 6 6 3 2 5" xfId="57171"/>
    <cellStyle name="40 % – Zvýraznění3 6 6 3 3" xfId="13795"/>
    <cellStyle name="40 % – Zvýraznění3 6 6 3 3 2" xfId="28984"/>
    <cellStyle name="40 % – Zvýraznění3 6 6 3 3 3" xfId="57172"/>
    <cellStyle name="40 % – Zvýraznění3 6 6 3 3 4" xfId="57173"/>
    <cellStyle name="40 % – Zvýraznění3 6 6 3 4" xfId="17592"/>
    <cellStyle name="40 % – Zvýraznění3 6 6 3 4 2" xfId="32773"/>
    <cellStyle name="40 % – Zvýraznění3 6 6 3 5" xfId="36574"/>
    <cellStyle name="40 % – Zvýraznění3 6 6 3 6" xfId="21394"/>
    <cellStyle name="40 % – Zvýraznění3 6 6 3 7" xfId="42600"/>
    <cellStyle name="40 % – Zvýraznění3 6 6 3 8" xfId="42601"/>
    <cellStyle name="40 % – Zvýraznění3 6 6 4" xfId="4491"/>
    <cellStyle name="40 % – Zvýraznění3 6 6 4 2" xfId="10010"/>
    <cellStyle name="40 % – Zvýraznění3 6 6 4 2 2" xfId="25226"/>
    <cellStyle name="40 % – Zvýraznění3 6 6 4 2 3" xfId="57174"/>
    <cellStyle name="40 % – Zvýraznění3 6 6 4 2 4" xfId="57175"/>
    <cellStyle name="40 % – Zvýraznění3 6 6 4 2 5" xfId="57176"/>
    <cellStyle name="40 % – Zvýraznění3 6 6 4 3" xfId="13796"/>
    <cellStyle name="40 % – Zvýraznění3 6 6 4 3 2" xfId="28985"/>
    <cellStyle name="40 % – Zvýraznění3 6 6 4 3 3" xfId="57177"/>
    <cellStyle name="40 % – Zvýraznění3 6 6 4 3 4" xfId="57178"/>
    <cellStyle name="40 % – Zvýraznění3 6 6 4 4" xfId="17593"/>
    <cellStyle name="40 % – Zvýraznění3 6 6 4 4 2" xfId="32774"/>
    <cellStyle name="40 % – Zvýraznění3 6 6 4 5" xfId="36575"/>
    <cellStyle name="40 % – Zvýraznění3 6 6 4 6" xfId="21395"/>
    <cellStyle name="40 % – Zvýraznění3 6 6 4 7" xfId="42602"/>
    <cellStyle name="40 % – Zvýraznění3 6 6 4 8" xfId="42603"/>
    <cellStyle name="40 % – Zvýraznění3 6 6 5" xfId="8299"/>
    <cellStyle name="40 % – Zvýraznění3 6 6 5 2" xfId="23515"/>
    <cellStyle name="40 % – Zvýraznění3 6 6 5 3" xfId="57179"/>
    <cellStyle name="40 % – Zvýraznění3 6 6 5 4" xfId="57180"/>
    <cellStyle name="40 % – Zvýraznění3 6 6 5 5" xfId="57181"/>
    <cellStyle name="40 % – Zvýraznění3 6 6 6" xfId="13793"/>
    <cellStyle name="40 % – Zvýraznění3 6 6 6 2" xfId="28982"/>
    <cellStyle name="40 % – Zvýraznění3 6 6 6 3" xfId="57182"/>
    <cellStyle name="40 % – Zvýraznění3 6 6 6 4" xfId="57183"/>
    <cellStyle name="40 % – Zvýraznění3 6 6 7" xfId="17590"/>
    <cellStyle name="40 % – Zvýraznění3 6 6 7 2" xfId="32771"/>
    <cellStyle name="40 % – Zvýraznění3 6 6 8" xfId="36572"/>
    <cellStyle name="40 % – Zvýraznění3 6 6 9" xfId="21392"/>
    <cellStyle name="40 % – Zvýraznění3 6 7" xfId="4492"/>
    <cellStyle name="40 % – Zvýraznění3 6 7 10" xfId="42604"/>
    <cellStyle name="40 % – Zvýraznění3 6 7 11" xfId="42605"/>
    <cellStyle name="40 % – Zvýraznění3 6 7 2" xfId="4493"/>
    <cellStyle name="40 % – Zvýraznění3 6 7 2 2" xfId="10011"/>
    <cellStyle name="40 % – Zvýraznění3 6 7 2 2 2" xfId="25227"/>
    <cellStyle name="40 % – Zvýraznění3 6 7 2 2 3" xfId="57184"/>
    <cellStyle name="40 % – Zvýraznění3 6 7 2 2 4" xfId="57185"/>
    <cellStyle name="40 % – Zvýraznění3 6 7 2 2 5" xfId="57186"/>
    <cellStyle name="40 % – Zvýraznění3 6 7 2 3" xfId="13798"/>
    <cellStyle name="40 % – Zvýraznění3 6 7 2 3 2" xfId="28987"/>
    <cellStyle name="40 % – Zvýraznění3 6 7 2 3 3" xfId="57187"/>
    <cellStyle name="40 % – Zvýraznění3 6 7 2 3 4" xfId="57188"/>
    <cellStyle name="40 % – Zvýraznění3 6 7 2 4" xfId="17595"/>
    <cellStyle name="40 % – Zvýraznění3 6 7 2 4 2" xfId="32776"/>
    <cellStyle name="40 % – Zvýraznění3 6 7 2 5" xfId="36577"/>
    <cellStyle name="40 % – Zvýraznění3 6 7 2 6" xfId="21397"/>
    <cellStyle name="40 % – Zvýraznění3 6 7 2 7" xfId="42606"/>
    <cellStyle name="40 % – Zvýraznění3 6 7 2 8" xfId="42607"/>
    <cellStyle name="40 % – Zvýraznění3 6 7 3" xfId="4494"/>
    <cellStyle name="40 % – Zvýraznění3 6 7 3 2" xfId="10012"/>
    <cellStyle name="40 % – Zvýraznění3 6 7 3 2 2" xfId="25228"/>
    <cellStyle name="40 % – Zvýraznění3 6 7 3 2 3" xfId="57189"/>
    <cellStyle name="40 % – Zvýraznění3 6 7 3 2 4" xfId="57190"/>
    <cellStyle name="40 % – Zvýraznění3 6 7 3 2 5" xfId="57191"/>
    <cellStyle name="40 % – Zvýraznění3 6 7 3 3" xfId="13799"/>
    <cellStyle name="40 % – Zvýraznění3 6 7 3 3 2" xfId="28988"/>
    <cellStyle name="40 % – Zvýraznění3 6 7 3 3 3" xfId="57192"/>
    <cellStyle name="40 % – Zvýraznění3 6 7 3 3 4" xfId="57193"/>
    <cellStyle name="40 % – Zvýraznění3 6 7 3 4" xfId="17596"/>
    <cellStyle name="40 % – Zvýraznění3 6 7 3 4 2" xfId="32777"/>
    <cellStyle name="40 % – Zvýraznění3 6 7 3 5" xfId="36578"/>
    <cellStyle name="40 % – Zvýraznění3 6 7 3 6" xfId="21398"/>
    <cellStyle name="40 % – Zvýraznění3 6 7 3 7" xfId="42608"/>
    <cellStyle name="40 % – Zvýraznění3 6 7 3 8" xfId="42609"/>
    <cellStyle name="40 % – Zvýraznění3 6 7 4" xfId="4495"/>
    <cellStyle name="40 % – Zvýraznění3 6 7 4 2" xfId="10013"/>
    <cellStyle name="40 % – Zvýraznění3 6 7 4 2 2" xfId="25229"/>
    <cellStyle name="40 % – Zvýraznění3 6 7 4 2 3" xfId="57194"/>
    <cellStyle name="40 % – Zvýraznění3 6 7 4 2 4" xfId="57195"/>
    <cellStyle name="40 % – Zvýraznění3 6 7 4 2 5" xfId="57196"/>
    <cellStyle name="40 % – Zvýraznění3 6 7 4 3" xfId="13800"/>
    <cellStyle name="40 % – Zvýraznění3 6 7 4 3 2" xfId="28989"/>
    <cellStyle name="40 % – Zvýraznění3 6 7 4 3 3" xfId="57197"/>
    <cellStyle name="40 % – Zvýraznění3 6 7 4 3 4" xfId="57198"/>
    <cellStyle name="40 % – Zvýraznění3 6 7 4 4" xfId="17597"/>
    <cellStyle name="40 % – Zvýraznění3 6 7 4 4 2" xfId="32778"/>
    <cellStyle name="40 % – Zvýraznění3 6 7 4 5" xfId="36579"/>
    <cellStyle name="40 % – Zvýraznění3 6 7 4 6" xfId="21399"/>
    <cellStyle name="40 % – Zvýraznění3 6 7 4 7" xfId="42610"/>
    <cellStyle name="40 % – Zvýraznění3 6 7 4 8" xfId="42611"/>
    <cellStyle name="40 % – Zvýraznění3 6 7 5" xfId="8382"/>
    <cellStyle name="40 % – Zvýraznění3 6 7 5 2" xfId="23598"/>
    <cellStyle name="40 % – Zvýraznění3 6 7 5 3" xfId="57199"/>
    <cellStyle name="40 % – Zvýraznění3 6 7 5 4" xfId="57200"/>
    <cellStyle name="40 % – Zvýraznění3 6 7 5 5" xfId="57201"/>
    <cellStyle name="40 % – Zvýraznění3 6 7 6" xfId="13797"/>
    <cellStyle name="40 % – Zvýraznění3 6 7 6 2" xfId="28986"/>
    <cellStyle name="40 % – Zvýraznění3 6 7 6 3" xfId="57202"/>
    <cellStyle name="40 % – Zvýraznění3 6 7 6 4" xfId="57203"/>
    <cellStyle name="40 % – Zvýraznění3 6 7 7" xfId="17594"/>
    <cellStyle name="40 % – Zvýraznění3 6 7 7 2" xfId="32775"/>
    <cellStyle name="40 % – Zvýraznění3 6 7 8" xfId="36576"/>
    <cellStyle name="40 % – Zvýraznění3 6 7 9" xfId="21396"/>
    <cellStyle name="40 % – Zvýraznění3 6 8" xfId="4496"/>
    <cellStyle name="40 % – Zvýraznění3 6 8 2" xfId="10014"/>
    <cellStyle name="40 % – Zvýraznění3 6 8 2 2" xfId="25230"/>
    <cellStyle name="40 % – Zvýraznění3 6 8 2 3" xfId="57204"/>
    <cellStyle name="40 % – Zvýraznění3 6 8 2 4" xfId="57205"/>
    <cellStyle name="40 % – Zvýraznění3 6 8 2 5" xfId="57206"/>
    <cellStyle name="40 % – Zvýraznění3 6 8 3" xfId="13801"/>
    <cellStyle name="40 % – Zvýraznění3 6 8 3 2" xfId="28990"/>
    <cellStyle name="40 % – Zvýraznění3 6 8 3 3" xfId="57207"/>
    <cellStyle name="40 % – Zvýraznění3 6 8 3 4" xfId="57208"/>
    <cellStyle name="40 % – Zvýraznění3 6 8 4" xfId="17598"/>
    <cellStyle name="40 % – Zvýraznění3 6 8 4 2" xfId="32779"/>
    <cellStyle name="40 % – Zvýraznění3 6 8 5" xfId="36580"/>
    <cellStyle name="40 % – Zvýraznění3 6 8 6" xfId="21400"/>
    <cellStyle name="40 % – Zvýraznění3 6 8 7" xfId="42612"/>
    <cellStyle name="40 % – Zvýraznění3 6 8 8" xfId="42613"/>
    <cellStyle name="40 % – Zvýraznění3 6 9" xfId="4497"/>
    <cellStyle name="40 % – Zvýraznění3 6 9 2" xfId="10015"/>
    <cellStyle name="40 % – Zvýraznění3 6 9 2 2" xfId="25231"/>
    <cellStyle name="40 % – Zvýraznění3 6 9 2 3" xfId="57209"/>
    <cellStyle name="40 % – Zvýraznění3 6 9 2 4" xfId="57210"/>
    <cellStyle name="40 % – Zvýraznění3 6 9 2 5" xfId="57211"/>
    <cellStyle name="40 % – Zvýraznění3 6 9 3" xfId="13802"/>
    <cellStyle name="40 % – Zvýraznění3 6 9 3 2" xfId="28991"/>
    <cellStyle name="40 % – Zvýraznění3 6 9 3 3" xfId="57212"/>
    <cellStyle name="40 % – Zvýraznění3 6 9 3 4" xfId="57213"/>
    <cellStyle name="40 % – Zvýraznění3 6 9 4" xfId="17599"/>
    <cellStyle name="40 % – Zvýraznění3 6 9 4 2" xfId="32780"/>
    <cellStyle name="40 % – Zvýraznění3 6 9 5" xfId="36581"/>
    <cellStyle name="40 % – Zvýraznění3 6 9 6" xfId="21401"/>
    <cellStyle name="40 % – Zvýraznění3 6 9 7" xfId="42614"/>
    <cellStyle name="40 % – Zvýraznění3 6 9 8" xfId="42615"/>
    <cellStyle name="40 % – Zvýraznění3 7" xfId="528"/>
    <cellStyle name="40 % – Zvýraznění3 7 10" xfId="19208"/>
    <cellStyle name="40 % – Zvýraznění3 7 11" xfId="42616"/>
    <cellStyle name="40 % – Zvýraznění3 7 12" xfId="42617"/>
    <cellStyle name="40 % – Zvýraznění3 7 2" xfId="4498"/>
    <cellStyle name="40 % – Zvýraznění3 7 2 2" xfId="10016"/>
    <cellStyle name="40 % – Zvýraznění3 7 2 2 2" xfId="25232"/>
    <cellStyle name="40 % – Zvýraznění3 7 2 2 3" xfId="57214"/>
    <cellStyle name="40 % – Zvýraznění3 7 2 2 4" xfId="57215"/>
    <cellStyle name="40 % – Zvýraznění3 7 2 2 5" xfId="57216"/>
    <cellStyle name="40 % – Zvýraznění3 7 2 3" xfId="13803"/>
    <cellStyle name="40 % – Zvýraznění3 7 2 3 2" xfId="28992"/>
    <cellStyle name="40 % – Zvýraznění3 7 2 3 3" xfId="57217"/>
    <cellStyle name="40 % – Zvýraznění3 7 2 3 4" xfId="57218"/>
    <cellStyle name="40 % – Zvýraznění3 7 2 4" xfId="17600"/>
    <cellStyle name="40 % – Zvýraznění3 7 2 4 2" xfId="32781"/>
    <cellStyle name="40 % – Zvýraznění3 7 2 5" xfId="36582"/>
    <cellStyle name="40 % – Zvýraznění3 7 2 6" xfId="21402"/>
    <cellStyle name="40 % – Zvýraznění3 7 2 7" xfId="42618"/>
    <cellStyle name="40 % – Zvýraznění3 7 2 8" xfId="42619"/>
    <cellStyle name="40 % – Zvýraznění3 7 3" xfId="4499"/>
    <cellStyle name="40 % – Zvýraznění3 7 3 2" xfId="10017"/>
    <cellStyle name="40 % – Zvýraznění3 7 3 2 2" xfId="25233"/>
    <cellStyle name="40 % – Zvýraznění3 7 3 2 3" xfId="57219"/>
    <cellStyle name="40 % – Zvýraznění3 7 3 2 4" xfId="57220"/>
    <cellStyle name="40 % – Zvýraznění3 7 3 2 5" xfId="57221"/>
    <cellStyle name="40 % – Zvýraznění3 7 3 3" xfId="13804"/>
    <cellStyle name="40 % – Zvýraznění3 7 3 3 2" xfId="28993"/>
    <cellStyle name="40 % – Zvýraznění3 7 3 3 3" xfId="57222"/>
    <cellStyle name="40 % – Zvýraznění3 7 3 3 4" xfId="57223"/>
    <cellStyle name="40 % – Zvýraznění3 7 3 4" xfId="17601"/>
    <cellStyle name="40 % – Zvýraznění3 7 3 4 2" xfId="32782"/>
    <cellStyle name="40 % – Zvýraznění3 7 3 5" xfId="36583"/>
    <cellStyle name="40 % – Zvýraznění3 7 3 6" xfId="21403"/>
    <cellStyle name="40 % – Zvýraznění3 7 3 7" xfId="42620"/>
    <cellStyle name="40 % – Zvýraznění3 7 3 8" xfId="42621"/>
    <cellStyle name="40 % – Zvýraznění3 7 4" xfId="4500"/>
    <cellStyle name="40 % – Zvýraznění3 7 4 2" xfId="10018"/>
    <cellStyle name="40 % – Zvýraznění3 7 4 2 2" xfId="25234"/>
    <cellStyle name="40 % – Zvýraznění3 7 4 2 3" xfId="57224"/>
    <cellStyle name="40 % – Zvýraznění3 7 4 2 4" xfId="57225"/>
    <cellStyle name="40 % – Zvýraznění3 7 4 2 5" xfId="57226"/>
    <cellStyle name="40 % – Zvýraznění3 7 4 3" xfId="13805"/>
    <cellStyle name="40 % – Zvýraznění3 7 4 3 2" xfId="28994"/>
    <cellStyle name="40 % – Zvýraznění3 7 4 3 3" xfId="57227"/>
    <cellStyle name="40 % – Zvýraznění3 7 4 3 4" xfId="57228"/>
    <cellStyle name="40 % – Zvýraznění3 7 4 4" xfId="17602"/>
    <cellStyle name="40 % – Zvýraznění3 7 4 4 2" xfId="32783"/>
    <cellStyle name="40 % – Zvýraznění3 7 4 5" xfId="36584"/>
    <cellStyle name="40 % – Zvýraznění3 7 4 6" xfId="21404"/>
    <cellStyle name="40 % – Zvýraznění3 7 4 7" xfId="42622"/>
    <cellStyle name="40 % – Zvýraznění3 7 4 8" xfId="42623"/>
    <cellStyle name="40 % – Zvýraznění3 7 5" xfId="4501"/>
    <cellStyle name="40 % – Zvýraznění3 7 5 2" xfId="11185"/>
    <cellStyle name="40 % – Zvýraznění3 7 5 2 2" xfId="26385"/>
    <cellStyle name="40 % – Zvýraznění3 7 5 2 3" xfId="57229"/>
    <cellStyle name="40 % – Zvýraznění3 7 5 2 4" xfId="57230"/>
    <cellStyle name="40 % – Zvýraznění3 7 5 2 5" xfId="57231"/>
    <cellStyle name="40 % – Zvýraznění3 7 5 3" xfId="13806"/>
    <cellStyle name="40 % – Zvýraznění3 7 5 3 2" xfId="28995"/>
    <cellStyle name="40 % – Zvýraznění3 7 5 3 3" xfId="57232"/>
    <cellStyle name="40 % – Zvýraznění3 7 5 3 4" xfId="57233"/>
    <cellStyle name="40 % – Zvýraznění3 7 5 4" xfId="17603"/>
    <cellStyle name="40 % – Zvýraznění3 7 5 4 2" xfId="32784"/>
    <cellStyle name="40 % – Zvýraznění3 7 5 5" xfId="36585"/>
    <cellStyle name="40 % – Zvýraznění3 7 5 6" xfId="21405"/>
    <cellStyle name="40 % – Zvýraznění3 7 5 7" xfId="42624"/>
    <cellStyle name="40 % – Zvýraznění3 7 5 8" xfId="42625"/>
    <cellStyle name="40 % – Zvýraznění3 7 6" xfId="7694"/>
    <cellStyle name="40 % – Zvýraznění3 7 6 2" xfId="22913"/>
    <cellStyle name="40 % – Zvýraznění3 7 6 3" xfId="57234"/>
    <cellStyle name="40 % – Zvýraznění3 7 6 4" xfId="57235"/>
    <cellStyle name="40 % – Zvýraznění3 7 6 5" xfId="57236"/>
    <cellStyle name="40 % – Zvýraznění3 7 7" xfId="11602"/>
    <cellStyle name="40 % – Zvýraznění3 7 7 2" xfId="26798"/>
    <cellStyle name="40 % – Zvýraznění3 7 7 3" xfId="57237"/>
    <cellStyle name="40 % – Zvýraznění3 7 7 4" xfId="57238"/>
    <cellStyle name="40 % – Zvýraznění3 7 8" xfId="15402"/>
    <cellStyle name="40 % – Zvýraznění3 7 8 2" xfId="30583"/>
    <cellStyle name="40 % – Zvýraznění3 7 9" xfId="34388"/>
    <cellStyle name="40 % – Zvýraznění3 8" xfId="4502"/>
    <cellStyle name="40 % – Zvýraznění3 8 2" xfId="4503"/>
    <cellStyle name="40 % – Zvýraznění3 8 2 2" xfId="7934"/>
    <cellStyle name="40 % – Zvýraznění3 8 2 2 2" xfId="23151"/>
    <cellStyle name="40 % – Zvýraznění3 8 2 2 3" xfId="57239"/>
    <cellStyle name="40 % – Zvýraznění3 8 2 2 4" xfId="57240"/>
    <cellStyle name="40 % – Zvýraznění3 8 2 2 5" xfId="57241"/>
    <cellStyle name="40 % – Zvýraznění3 8 2 3" xfId="13807"/>
    <cellStyle name="40 % – Zvýraznění3 8 2 3 2" xfId="28996"/>
    <cellStyle name="40 % – Zvýraznění3 8 2 3 3" xfId="57242"/>
    <cellStyle name="40 % – Zvýraznění3 8 2 3 4" xfId="57243"/>
    <cellStyle name="40 % – Zvýraznění3 8 2 4" xfId="17604"/>
    <cellStyle name="40 % – Zvýraznění3 8 2 4 2" xfId="32785"/>
    <cellStyle name="40 % – Zvýraznění3 8 2 5" xfId="36586"/>
    <cellStyle name="40 % – Zvýraznění3 8 2 6" xfId="21406"/>
    <cellStyle name="40 % – Zvýraznění3 8 2 7" xfId="42626"/>
    <cellStyle name="40 % – Zvýraznění3 8 2 8" xfId="42627"/>
    <cellStyle name="40 % – Zvýraznění3 8 3" xfId="4504"/>
    <cellStyle name="40 % – Zvýraznění3 8 3 2" xfId="10019"/>
    <cellStyle name="40 % – Zvýraznění3 8 3 2 2" xfId="25235"/>
    <cellStyle name="40 % – Zvýraznění3 8 3 2 3" xfId="57244"/>
    <cellStyle name="40 % – Zvýraznění3 8 3 2 4" xfId="57245"/>
    <cellStyle name="40 % – Zvýraznění3 8 3 2 5" xfId="57246"/>
    <cellStyle name="40 % – Zvýraznění3 8 3 3" xfId="13808"/>
    <cellStyle name="40 % – Zvýraznění3 8 3 3 2" xfId="28997"/>
    <cellStyle name="40 % – Zvýraznění3 8 3 3 3" xfId="57247"/>
    <cellStyle name="40 % – Zvýraznění3 8 3 3 4" xfId="57248"/>
    <cellStyle name="40 % – Zvýraznění3 8 3 4" xfId="17605"/>
    <cellStyle name="40 % – Zvýraznění3 8 3 4 2" xfId="32786"/>
    <cellStyle name="40 % – Zvýraznění3 8 3 5" xfId="36587"/>
    <cellStyle name="40 % – Zvýraznění3 8 3 6" xfId="21407"/>
    <cellStyle name="40 % – Zvýraznění3 8 3 7" xfId="42628"/>
    <cellStyle name="40 % – Zvýraznění3 8 3 8" xfId="42629"/>
    <cellStyle name="40 % – Zvýraznění3 8 4" xfId="4505"/>
    <cellStyle name="40 % – Zvýraznění3 8 4 2" xfId="10020"/>
    <cellStyle name="40 % – Zvýraznění3 8 4 2 2" xfId="25236"/>
    <cellStyle name="40 % – Zvýraznění3 8 4 2 3" xfId="57249"/>
    <cellStyle name="40 % – Zvýraznění3 8 4 2 4" xfId="57250"/>
    <cellStyle name="40 % – Zvýraznění3 8 4 2 5" xfId="57251"/>
    <cellStyle name="40 % – Zvýraznění3 8 4 3" xfId="13809"/>
    <cellStyle name="40 % – Zvýraznění3 8 4 3 2" xfId="28998"/>
    <cellStyle name="40 % – Zvýraznění3 8 4 3 3" xfId="57252"/>
    <cellStyle name="40 % – Zvýraznění3 8 4 3 4" xfId="57253"/>
    <cellStyle name="40 % – Zvýraznění3 8 4 4" xfId="17606"/>
    <cellStyle name="40 % – Zvýraznění3 8 4 4 2" xfId="32787"/>
    <cellStyle name="40 % – Zvýraznění3 8 4 5" xfId="36588"/>
    <cellStyle name="40 % – Zvýraznění3 8 4 6" xfId="21408"/>
    <cellStyle name="40 % – Zvýraznění3 8 4 7" xfId="42630"/>
    <cellStyle name="40 % – Zvýraznění3 8 4 8" xfId="42631"/>
    <cellStyle name="40 % – Zvýraznění3 8 5" xfId="4506"/>
    <cellStyle name="40 % – Zvýraznění3 9" xfId="4507"/>
    <cellStyle name="40 % – Zvýraznění3 9 10" xfId="42632"/>
    <cellStyle name="40 % – Zvýraznění3 9 11" xfId="42633"/>
    <cellStyle name="40 % – Zvýraznění3 9 2" xfId="4508"/>
    <cellStyle name="40 % – Zvýraznění3 9 2 2" xfId="10021"/>
    <cellStyle name="40 % – Zvýraznění3 9 2 2 2" xfId="25237"/>
    <cellStyle name="40 % – Zvýraznění3 9 2 2 3" xfId="57254"/>
    <cellStyle name="40 % – Zvýraznění3 9 2 2 4" xfId="57255"/>
    <cellStyle name="40 % – Zvýraznění3 9 2 2 5" xfId="57256"/>
    <cellStyle name="40 % – Zvýraznění3 9 2 3" xfId="13811"/>
    <cellStyle name="40 % – Zvýraznění3 9 2 3 2" xfId="29000"/>
    <cellStyle name="40 % – Zvýraznění3 9 2 3 3" xfId="57257"/>
    <cellStyle name="40 % – Zvýraznění3 9 2 3 4" xfId="57258"/>
    <cellStyle name="40 % – Zvýraznění3 9 2 4" xfId="17608"/>
    <cellStyle name="40 % – Zvýraznění3 9 2 4 2" xfId="32789"/>
    <cellStyle name="40 % – Zvýraznění3 9 2 5" xfId="36590"/>
    <cellStyle name="40 % – Zvýraznění3 9 2 6" xfId="21410"/>
    <cellStyle name="40 % – Zvýraznění3 9 2 7" xfId="42634"/>
    <cellStyle name="40 % – Zvýraznění3 9 2 8" xfId="42635"/>
    <cellStyle name="40 % – Zvýraznění3 9 3" xfId="4509"/>
    <cellStyle name="40 % – Zvýraznění3 9 3 2" xfId="10022"/>
    <cellStyle name="40 % – Zvýraznění3 9 3 2 2" xfId="25238"/>
    <cellStyle name="40 % – Zvýraznění3 9 3 2 3" xfId="57259"/>
    <cellStyle name="40 % – Zvýraznění3 9 3 2 4" xfId="57260"/>
    <cellStyle name="40 % – Zvýraznění3 9 3 2 5" xfId="57261"/>
    <cellStyle name="40 % – Zvýraznění3 9 3 3" xfId="13812"/>
    <cellStyle name="40 % – Zvýraznění3 9 3 3 2" xfId="29001"/>
    <cellStyle name="40 % – Zvýraznění3 9 3 3 3" xfId="57262"/>
    <cellStyle name="40 % – Zvýraznění3 9 3 3 4" xfId="57263"/>
    <cellStyle name="40 % – Zvýraznění3 9 3 4" xfId="17609"/>
    <cellStyle name="40 % – Zvýraznění3 9 3 4 2" xfId="32790"/>
    <cellStyle name="40 % – Zvýraznění3 9 3 5" xfId="36591"/>
    <cellStyle name="40 % – Zvýraznění3 9 3 6" xfId="21411"/>
    <cellStyle name="40 % – Zvýraznění3 9 3 7" xfId="42636"/>
    <cellStyle name="40 % – Zvýraznění3 9 3 8" xfId="42637"/>
    <cellStyle name="40 % – Zvýraznění3 9 4" xfId="4510"/>
    <cellStyle name="40 % – Zvýraznění3 9 4 2" xfId="10023"/>
    <cellStyle name="40 % – Zvýraznění3 9 4 2 2" xfId="25239"/>
    <cellStyle name="40 % – Zvýraznění3 9 4 2 3" xfId="57264"/>
    <cellStyle name="40 % – Zvýraznění3 9 4 2 4" xfId="57265"/>
    <cellStyle name="40 % – Zvýraznění3 9 4 2 5" xfId="57266"/>
    <cellStyle name="40 % – Zvýraznění3 9 4 3" xfId="13813"/>
    <cellStyle name="40 % – Zvýraznění3 9 4 3 2" xfId="29002"/>
    <cellStyle name="40 % – Zvýraznění3 9 4 3 3" xfId="57267"/>
    <cellStyle name="40 % – Zvýraznění3 9 4 3 4" xfId="57268"/>
    <cellStyle name="40 % – Zvýraznění3 9 4 4" xfId="17610"/>
    <cellStyle name="40 % – Zvýraznění3 9 4 4 2" xfId="32791"/>
    <cellStyle name="40 % – Zvýraznění3 9 4 5" xfId="36592"/>
    <cellStyle name="40 % – Zvýraznění3 9 4 6" xfId="21412"/>
    <cellStyle name="40 % – Zvýraznění3 9 4 7" xfId="42638"/>
    <cellStyle name="40 % – Zvýraznění3 9 4 8" xfId="42639"/>
    <cellStyle name="40 % – Zvýraznění3 9 5" xfId="8027"/>
    <cellStyle name="40 % – Zvýraznění3 9 5 2" xfId="23243"/>
    <cellStyle name="40 % – Zvýraznění3 9 5 3" xfId="57269"/>
    <cellStyle name="40 % – Zvýraznění3 9 5 4" xfId="57270"/>
    <cellStyle name="40 % – Zvýraznění3 9 5 5" xfId="57271"/>
    <cellStyle name="40 % – Zvýraznění3 9 6" xfId="13810"/>
    <cellStyle name="40 % – Zvýraznění3 9 6 2" xfId="28999"/>
    <cellStyle name="40 % – Zvýraznění3 9 6 3" xfId="57272"/>
    <cellStyle name="40 % – Zvýraznění3 9 6 4" xfId="57273"/>
    <cellStyle name="40 % – Zvýraznění3 9 7" xfId="17607"/>
    <cellStyle name="40 % – Zvýraznění3 9 7 2" xfId="32788"/>
    <cellStyle name="40 % – Zvýraznění3 9 8" xfId="36589"/>
    <cellStyle name="40 % – Zvýraznění3 9 9" xfId="21409"/>
    <cellStyle name="40 % – Zvýraznění4" xfId="19" builtinId="43" customBuiltin="1"/>
    <cellStyle name="40 % – Zvýraznění4 10" xfId="4511"/>
    <cellStyle name="40 % – Zvýraznění4 10 10" xfId="42640"/>
    <cellStyle name="40 % – Zvýraznění4 10 11" xfId="42641"/>
    <cellStyle name="40 % – Zvýraznění4 10 2" xfId="4512"/>
    <cellStyle name="40 % – Zvýraznění4 10 2 2" xfId="10024"/>
    <cellStyle name="40 % – Zvýraznění4 10 2 2 2" xfId="25240"/>
    <cellStyle name="40 % – Zvýraznění4 10 2 2 3" xfId="57274"/>
    <cellStyle name="40 % – Zvýraznění4 10 2 2 4" xfId="57275"/>
    <cellStyle name="40 % – Zvýraznění4 10 2 2 5" xfId="57276"/>
    <cellStyle name="40 % – Zvýraznění4 10 2 3" xfId="13815"/>
    <cellStyle name="40 % – Zvýraznění4 10 2 3 2" xfId="29004"/>
    <cellStyle name="40 % – Zvýraznění4 10 2 3 3" xfId="57277"/>
    <cellStyle name="40 % – Zvýraznění4 10 2 3 4" xfId="57278"/>
    <cellStyle name="40 % – Zvýraznění4 10 2 4" xfId="17612"/>
    <cellStyle name="40 % – Zvýraznění4 10 2 4 2" xfId="32793"/>
    <cellStyle name="40 % – Zvýraznění4 10 2 5" xfId="36594"/>
    <cellStyle name="40 % – Zvýraznění4 10 2 6" xfId="21414"/>
    <cellStyle name="40 % – Zvýraznění4 10 2 7" xfId="42642"/>
    <cellStyle name="40 % – Zvýraznění4 10 2 8" xfId="42643"/>
    <cellStyle name="40 % – Zvýraznění4 10 3" xfId="4513"/>
    <cellStyle name="40 % – Zvýraznění4 10 3 2" xfId="10025"/>
    <cellStyle name="40 % – Zvýraznění4 10 3 2 2" xfId="25241"/>
    <cellStyle name="40 % – Zvýraznění4 10 3 2 3" xfId="57279"/>
    <cellStyle name="40 % – Zvýraznění4 10 3 2 4" xfId="57280"/>
    <cellStyle name="40 % – Zvýraznění4 10 3 2 5" xfId="57281"/>
    <cellStyle name="40 % – Zvýraznění4 10 3 3" xfId="13816"/>
    <cellStyle name="40 % – Zvýraznění4 10 3 3 2" xfId="29005"/>
    <cellStyle name="40 % – Zvýraznění4 10 3 3 3" xfId="57282"/>
    <cellStyle name="40 % – Zvýraznění4 10 3 3 4" xfId="57283"/>
    <cellStyle name="40 % – Zvýraznění4 10 3 4" xfId="17613"/>
    <cellStyle name="40 % – Zvýraznění4 10 3 4 2" xfId="32794"/>
    <cellStyle name="40 % – Zvýraznění4 10 3 5" xfId="36595"/>
    <cellStyle name="40 % – Zvýraznění4 10 3 6" xfId="21415"/>
    <cellStyle name="40 % – Zvýraznění4 10 3 7" xfId="42644"/>
    <cellStyle name="40 % – Zvýraznění4 10 3 8" xfId="42645"/>
    <cellStyle name="40 % – Zvýraznění4 10 4" xfId="4514"/>
    <cellStyle name="40 % – Zvýraznění4 10 4 2" xfId="10026"/>
    <cellStyle name="40 % – Zvýraznění4 10 4 2 2" xfId="25242"/>
    <cellStyle name="40 % – Zvýraznění4 10 4 2 3" xfId="57284"/>
    <cellStyle name="40 % – Zvýraznění4 10 4 2 4" xfId="57285"/>
    <cellStyle name="40 % – Zvýraznění4 10 4 2 5" xfId="57286"/>
    <cellStyle name="40 % – Zvýraznění4 10 4 3" xfId="13817"/>
    <cellStyle name="40 % – Zvýraznění4 10 4 3 2" xfId="29006"/>
    <cellStyle name="40 % – Zvýraznění4 10 4 3 3" xfId="57287"/>
    <cellStyle name="40 % – Zvýraznění4 10 4 3 4" xfId="57288"/>
    <cellStyle name="40 % – Zvýraznění4 10 4 4" xfId="17614"/>
    <cellStyle name="40 % – Zvýraznění4 10 4 4 2" xfId="32795"/>
    <cellStyle name="40 % – Zvýraznění4 10 4 5" xfId="36596"/>
    <cellStyle name="40 % – Zvýraznění4 10 4 6" xfId="21416"/>
    <cellStyle name="40 % – Zvýraznění4 10 4 7" xfId="42646"/>
    <cellStyle name="40 % – Zvýraznění4 10 4 8" xfId="42647"/>
    <cellStyle name="40 % – Zvýraznění4 10 5" xfId="8184"/>
    <cellStyle name="40 % – Zvýraznění4 10 5 2" xfId="23400"/>
    <cellStyle name="40 % – Zvýraznění4 10 5 3" xfId="57289"/>
    <cellStyle name="40 % – Zvýraznění4 10 5 4" xfId="57290"/>
    <cellStyle name="40 % – Zvýraznění4 10 5 5" xfId="57291"/>
    <cellStyle name="40 % – Zvýraznění4 10 6" xfId="13814"/>
    <cellStyle name="40 % – Zvýraznění4 10 6 2" xfId="29003"/>
    <cellStyle name="40 % – Zvýraznění4 10 6 3" xfId="57292"/>
    <cellStyle name="40 % – Zvýraznění4 10 6 4" xfId="57293"/>
    <cellStyle name="40 % – Zvýraznění4 10 7" xfId="17611"/>
    <cellStyle name="40 % – Zvýraznění4 10 7 2" xfId="32792"/>
    <cellStyle name="40 % – Zvýraznění4 10 8" xfId="36593"/>
    <cellStyle name="40 % – Zvýraznění4 10 9" xfId="21413"/>
    <cellStyle name="40 % – Zvýraznění4 11" xfId="4515"/>
    <cellStyle name="40 % – Zvýraznění4 11 10" xfId="42648"/>
    <cellStyle name="40 % – Zvýraznění4 11 11" xfId="42649"/>
    <cellStyle name="40 % – Zvýraznění4 11 2" xfId="4516"/>
    <cellStyle name="40 % – Zvýraznění4 11 2 2" xfId="10027"/>
    <cellStyle name="40 % – Zvýraznění4 11 2 2 2" xfId="25243"/>
    <cellStyle name="40 % – Zvýraznění4 11 2 2 3" xfId="57294"/>
    <cellStyle name="40 % – Zvýraznění4 11 2 2 4" xfId="57295"/>
    <cellStyle name="40 % – Zvýraznění4 11 2 2 5" xfId="57296"/>
    <cellStyle name="40 % – Zvýraznění4 11 2 3" xfId="13819"/>
    <cellStyle name="40 % – Zvýraznění4 11 2 3 2" xfId="29008"/>
    <cellStyle name="40 % – Zvýraznění4 11 2 3 3" xfId="57297"/>
    <cellStyle name="40 % – Zvýraznění4 11 2 3 4" xfId="57298"/>
    <cellStyle name="40 % – Zvýraznění4 11 2 4" xfId="17616"/>
    <cellStyle name="40 % – Zvýraznění4 11 2 4 2" xfId="32797"/>
    <cellStyle name="40 % – Zvýraznění4 11 2 5" xfId="36598"/>
    <cellStyle name="40 % – Zvýraznění4 11 2 6" xfId="21418"/>
    <cellStyle name="40 % – Zvýraznění4 11 2 7" xfId="42650"/>
    <cellStyle name="40 % – Zvýraznění4 11 2 8" xfId="42651"/>
    <cellStyle name="40 % – Zvýraznění4 11 3" xfId="4517"/>
    <cellStyle name="40 % – Zvýraznění4 11 3 2" xfId="10028"/>
    <cellStyle name="40 % – Zvýraznění4 11 3 2 2" xfId="25244"/>
    <cellStyle name="40 % – Zvýraznění4 11 3 2 3" xfId="57299"/>
    <cellStyle name="40 % – Zvýraznění4 11 3 2 4" xfId="57300"/>
    <cellStyle name="40 % – Zvýraznění4 11 3 2 5" xfId="57301"/>
    <cellStyle name="40 % – Zvýraznění4 11 3 3" xfId="13820"/>
    <cellStyle name="40 % – Zvýraznění4 11 3 3 2" xfId="29009"/>
    <cellStyle name="40 % – Zvýraznění4 11 3 3 3" xfId="57302"/>
    <cellStyle name="40 % – Zvýraznění4 11 3 3 4" xfId="57303"/>
    <cellStyle name="40 % – Zvýraznění4 11 3 4" xfId="17617"/>
    <cellStyle name="40 % – Zvýraznění4 11 3 4 2" xfId="32798"/>
    <cellStyle name="40 % – Zvýraznění4 11 3 5" xfId="36599"/>
    <cellStyle name="40 % – Zvýraznění4 11 3 6" xfId="21419"/>
    <cellStyle name="40 % – Zvýraznění4 11 3 7" xfId="42652"/>
    <cellStyle name="40 % – Zvýraznění4 11 3 8" xfId="42653"/>
    <cellStyle name="40 % – Zvýraznění4 11 4" xfId="4518"/>
    <cellStyle name="40 % – Zvýraznění4 11 4 2" xfId="10029"/>
    <cellStyle name="40 % – Zvýraznění4 11 4 2 2" xfId="25245"/>
    <cellStyle name="40 % – Zvýraznění4 11 4 2 3" xfId="57304"/>
    <cellStyle name="40 % – Zvýraznění4 11 4 2 4" xfId="57305"/>
    <cellStyle name="40 % – Zvýraznění4 11 4 2 5" xfId="57306"/>
    <cellStyle name="40 % – Zvýraznění4 11 4 3" xfId="13821"/>
    <cellStyle name="40 % – Zvýraznění4 11 4 3 2" xfId="29010"/>
    <cellStyle name="40 % – Zvýraznění4 11 4 3 3" xfId="57307"/>
    <cellStyle name="40 % – Zvýraznění4 11 4 3 4" xfId="57308"/>
    <cellStyle name="40 % – Zvýraznění4 11 4 4" xfId="17618"/>
    <cellStyle name="40 % – Zvýraznění4 11 4 4 2" xfId="32799"/>
    <cellStyle name="40 % – Zvýraznění4 11 4 5" xfId="36600"/>
    <cellStyle name="40 % – Zvýraznění4 11 4 6" xfId="21420"/>
    <cellStyle name="40 % – Zvýraznění4 11 4 7" xfId="42654"/>
    <cellStyle name="40 % – Zvýraznění4 11 4 8" xfId="42655"/>
    <cellStyle name="40 % – Zvýraznění4 11 5" xfId="8278"/>
    <cellStyle name="40 % – Zvýraznění4 11 5 2" xfId="23494"/>
    <cellStyle name="40 % – Zvýraznění4 11 5 3" xfId="57309"/>
    <cellStyle name="40 % – Zvýraznění4 11 5 4" xfId="57310"/>
    <cellStyle name="40 % – Zvýraznění4 11 5 5" xfId="57311"/>
    <cellStyle name="40 % – Zvýraznění4 11 6" xfId="13818"/>
    <cellStyle name="40 % – Zvýraznění4 11 6 2" xfId="29007"/>
    <cellStyle name="40 % – Zvýraznění4 11 6 3" xfId="57312"/>
    <cellStyle name="40 % – Zvýraznění4 11 6 4" xfId="57313"/>
    <cellStyle name="40 % – Zvýraznění4 11 7" xfId="17615"/>
    <cellStyle name="40 % – Zvýraznění4 11 7 2" xfId="32796"/>
    <cellStyle name="40 % – Zvýraznění4 11 8" xfId="36597"/>
    <cellStyle name="40 % – Zvýraznění4 11 9" xfId="21417"/>
    <cellStyle name="40 % – Zvýraznění4 12" xfId="4519"/>
    <cellStyle name="40 % – Zvýraznění4 12 10" xfId="42656"/>
    <cellStyle name="40 % – Zvýraznění4 12 11" xfId="42657"/>
    <cellStyle name="40 % – Zvýraznění4 12 2" xfId="4520"/>
    <cellStyle name="40 % – Zvýraznění4 12 2 2" xfId="10030"/>
    <cellStyle name="40 % – Zvýraznění4 12 2 2 2" xfId="25246"/>
    <cellStyle name="40 % – Zvýraznění4 12 2 2 3" xfId="57314"/>
    <cellStyle name="40 % – Zvýraznění4 12 2 2 4" xfId="57315"/>
    <cellStyle name="40 % – Zvýraznění4 12 2 2 5" xfId="57316"/>
    <cellStyle name="40 % – Zvýraznění4 12 2 3" xfId="13823"/>
    <cellStyle name="40 % – Zvýraznění4 12 2 3 2" xfId="29012"/>
    <cellStyle name="40 % – Zvýraznění4 12 2 3 3" xfId="57317"/>
    <cellStyle name="40 % – Zvýraznění4 12 2 3 4" xfId="57318"/>
    <cellStyle name="40 % – Zvýraznění4 12 2 4" xfId="17620"/>
    <cellStyle name="40 % – Zvýraznění4 12 2 4 2" xfId="32801"/>
    <cellStyle name="40 % – Zvýraznění4 12 2 5" xfId="36602"/>
    <cellStyle name="40 % – Zvýraznění4 12 2 6" xfId="21422"/>
    <cellStyle name="40 % – Zvýraznění4 12 2 7" xfId="42658"/>
    <cellStyle name="40 % – Zvýraznění4 12 2 8" xfId="42659"/>
    <cellStyle name="40 % – Zvýraznění4 12 3" xfId="4521"/>
    <cellStyle name="40 % – Zvýraznění4 12 3 2" xfId="10031"/>
    <cellStyle name="40 % – Zvýraznění4 12 3 2 2" xfId="25247"/>
    <cellStyle name="40 % – Zvýraznění4 12 3 2 3" xfId="57319"/>
    <cellStyle name="40 % – Zvýraznění4 12 3 2 4" xfId="57320"/>
    <cellStyle name="40 % – Zvýraznění4 12 3 2 5" xfId="57321"/>
    <cellStyle name="40 % – Zvýraznění4 12 3 3" xfId="13824"/>
    <cellStyle name="40 % – Zvýraznění4 12 3 3 2" xfId="29013"/>
    <cellStyle name="40 % – Zvýraznění4 12 3 3 3" xfId="57322"/>
    <cellStyle name="40 % – Zvýraznění4 12 3 3 4" xfId="57323"/>
    <cellStyle name="40 % – Zvýraznění4 12 3 4" xfId="17621"/>
    <cellStyle name="40 % – Zvýraznění4 12 3 4 2" xfId="32802"/>
    <cellStyle name="40 % – Zvýraznění4 12 3 5" xfId="36603"/>
    <cellStyle name="40 % – Zvýraznění4 12 3 6" xfId="21423"/>
    <cellStyle name="40 % – Zvýraznění4 12 3 7" xfId="42660"/>
    <cellStyle name="40 % – Zvýraznění4 12 3 8" xfId="42661"/>
    <cellStyle name="40 % – Zvýraznění4 12 4" xfId="4522"/>
    <cellStyle name="40 % – Zvýraznění4 12 4 2" xfId="10032"/>
    <cellStyle name="40 % – Zvýraznění4 12 4 2 2" xfId="25248"/>
    <cellStyle name="40 % – Zvýraznění4 12 4 2 3" xfId="57324"/>
    <cellStyle name="40 % – Zvýraznění4 12 4 2 4" xfId="57325"/>
    <cellStyle name="40 % – Zvýraznění4 12 4 2 5" xfId="57326"/>
    <cellStyle name="40 % – Zvýraznění4 12 4 3" xfId="13825"/>
    <cellStyle name="40 % – Zvýraznění4 12 4 3 2" xfId="29014"/>
    <cellStyle name="40 % – Zvýraznění4 12 4 3 3" xfId="57327"/>
    <cellStyle name="40 % – Zvýraznění4 12 4 3 4" xfId="57328"/>
    <cellStyle name="40 % – Zvýraznění4 12 4 4" xfId="17622"/>
    <cellStyle name="40 % – Zvýraznění4 12 4 4 2" xfId="32803"/>
    <cellStyle name="40 % – Zvýraznění4 12 4 5" xfId="36604"/>
    <cellStyle name="40 % – Zvýraznění4 12 4 6" xfId="21424"/>
    <cellStyle name="40 % – Zvýraznění4 12 4 7" xfId="42662"/>
    <cellStyle name="40 % – Zvýraznění4 12 4 8" xfId="42663"/>
    <cellStyle name="40 % – Zvýraznění4 12 5" xfId="8366"/>
    <cellStyle name="40 % – Zvýraznění4 12 5 2" xfId="23582"/>
    <cellStyle name="40 % – Zvýraznění4 12 5 3" xfId="57329"/>
    <cellStyle name="40 % – Zvýraznění4 12 5 4" xfId="57330"/>
    <cellStyle name="40 % – Zvýraznění4 12 5 5" xfId="57331"/>
    <cellStyle name="40 % – Zvýraznění4 12 6" xfId="13822"/>
    <cellStyle name="40 % – Zvýraznění4 12 6 2" xfId="29011"/>
    <cellStyle name="40 % – Zvýraznění4 12 6 3" xfId="57332"/>
    <cellStyle name="40 % – Zvýraznění4 12 6 4" xfId="57333"/>
    <cellStyle name="40 % – Zvýraznění4 12 7" xfId="17619"/>
    <cellStyle name="40 % – Zvýraznění4 12 7 2" xfId="32800"/>
    <cellStyle name="40 % – Zvýraznění4 12 8" xfId="36601"/>
    <cellStyle name="40 % – Zvýraznění4 12 9" xfId="21421"/>
    <cellStyle name="40 % – Zvýraznění4 13" xfId="4523"/>
    <cellStyle name="40 % – Zvýraznění4 13 2" xfId="4524"/>
    <cellStyle name="40 % – Zvýraznění4 14" xfId="4525"/>
    <cellStyle name="40 % – Zvýraznění4 14 2" xfId="4526"/>
    <cellStyle name="40 % – Zvýraznění4 15" xfId="4527"/>
    <cellStyle name="40 % – Zvýraznění4 15 2" xfId="4528"/>
    <cellStyle name="40 % – Zvýraznění4 16" xfId="4529"/>
    <cellStyle name="40 % – Zvýraznění4 16 2" xfId="4530"/>
    <cellStyle name="40 % – Zvýraznění4 17" xfId="4531"/>
    <cellStyle name="40 % – Zvýraznění4 17 2" xfId="4532"/>
    <cellStyle name="40 % – Zvýraznění4 18" xfId="4533"/>
    <cellStyle name="40 % – Zvýraznění4 18 2" xfId="4534"/>
    <cellStyle name="40 % – Zvýraznění4 19" xfId="4535"/>
    <cellStyle name="40 % – Zvýraznění4 19 2" xfId="4536"/>
    <cellStyle name="40 % – Zvýraznění4 2" xfId="20"/>
    <cellStyle name="40 % – Zvýraznění4 2 10" xfId="4537"/>
    <cellStyle name="40 % – Zvýraznění4 2 10 2" xfId="4538"/>
    <cellStyle name="40 % – Zvýraznění4 2 11" xfId="4539"/>
    <cellStyle name="40 % – Zvýraznění4 2 11 2" xfId="4540"/>
    <cellStyle name="40 % – Zvýraznění4 2 12" xfId="4541"/>
    <cellStyle name="40 % – Zvýraznění4 2 12 2" xfId="4542"/>
    <cellStyle name="40 % – Zvýraznění4 2 13" xfId="4543"/>
    <cellStyle name="40 % – Zvýraznění4 2 13 2" xfId="4544"/>
    <cellStyle name="40 % – Zvýraznění4 2 14" xfId="4545"/>
    <cellStyle name="40 % – Zvýraznění4 2 2" xfId="110"/>
    <cellStyle name="40 % – Zvýraznění4 2 2 10" xfId="4546"/>
    <cellStyle name="40 % – Zvýraznění4 2 2 10 2" xfId="4547"/>
    <cellStyle name="40 % – Zvýraznění4 2 2 11" xfId="4548"/>
    <cellStyle name="40 % – Zvýraznění4 2 2 11 2" xfId="4549"/>
    <cellStyle name="40 % – Zvýraznění4 2 2 12" xfId="4550"/>
    <cellStyle name="40 % – Zvýraznění4 2 2 12 2" xfId="4551"/>
    <cellStyle name="40 % – Zvýraznění4 2 2 13" xfId="4552"/>
    <cellStyle name="40 % – Zvýraznění4 2 2 2" xfId="231"/>
    <cellStyle name="40 % – Zvýraznění4 2 2 2 10" xfId="4553"/>
    <cellStyle name="40 % – Zvýraznění4 2 2 2 2" xfId="4554"/>
    <cellStyle name="40 % – Zvýraznění4 2 2 2 2 2" xfId="4555"/>
    <cellStyle name="40 % – Zvýraznění4 2 2 2 3" xfId="4556"/>
    <cellStyle name="40 % – Zvýraznění4 2 2 2 3 2" xfId="4557"/>
    <cellStyle name="40 % – Zvýraznění4 2 2 2 4" xfId="4558"/>
    <cellStyle name="40 % – Zvýraznění4 2 2 2 4 2" xfId="4559"/>
    <cellStyle name="40 % – Zvýraznění4 2 2 2 5" xfId="4560"/>
    <cellStyle name="40 % – Zvýraznění4 2 2 2 5 2" xfId="4561"/>
    <cellStyle name="40 % – Zvýraznění4 2 2 2 6" xfId="4562"/>
    <cellStyle name="40 % – Zvýraznění4 2 2 2 6 2" xfId="4563"/>
    <cellStyle name="40 % – Zvýraznění4 2 2 2 7" xfId="4564"/>
    <cellStyle name="40 % – Zvýraznění4 2 2 2 7 2" xfId="4565"/>
    <cellStyle name="40 % – Zvýraznění4 2 2 2 8" xfId="4566"/>
    <cellStyle name="40 % – Zvýraznění4 2 2 2 8 2" xfId="4567"/>
    <cellStyle name="40 % – Zvýraznění4 2 2 2 9" xfId="4568"/>
    <cellStyle name="40 % – Zvýraznění4 2 2 2 9 2" xfId="4569"/>
    <cellStyle name="40 % – Zvýraznění4 2 2 3" xfId="261"/>
    <cellStyle name="40 % – Zvýraznění4 2 2 3 10" xfId="4570"/>
    <cellStyle name="40 % – Zvýraznění4 2 2 3 2" xfId="4571"/>
    <cellStyle name="40 % – Zvýraznění4 2 2 3 2 2" xfId="4572"/>
    <cellStyle name="40 % – Zvýraznění4 2 2 3 3" xfId="4573"/>
    <cellStyle name="40 % – Zvýraznění4 2 2 3 3 2" xfId="4574"/>
    <cellStyle name="40 % – Zvýraznění4 2 2 3 4" xfId="4575"/>
    <cellStyle name="40 % – Zvýraznění4 2 2 3 4 2" xfId="4576"/>
    <cellStyle name="40 % – Zvýraznění4 2 2 3 5" xfId="4577"/>
    <cellStyle name="40 % – Zvýraznění4 2 2 3 5 2" xfId="4578"/>
    <cellStyle name="40 % – Zvýraznění4 2 2 3 6" xfId="4579"/>
    <cellStyle name="40 % – Zvýraznění4 2 2 3 6 2" xfId="4580"/>
    <cellStyle name="40 % – Zvýraznění4 2 2 3 7" xfId="4581"/>
    <cellStyle name="40 % – Zvýraznění4 2 2 3 7 2" xfId="4582"/>
    <cellStyle name="40 % – Zvýraznění4 2 2 3 8" xfId="4583"/>
    <cellStyle name="40 % – Zvýraznění4 2 2 3 8 2" xfId="4584"/>
    <cellStyle name="40 % – Zvýraznění4 2 2 3 9" xfId="4585"/>
    <cellStyle name="40 % – Zvýraznění4 2 2 3 9 2" xfId="4586"/>
    <cellStyle name="40 % – Zvýraznění4 2 2 4" xfId="529"/>
    <cellStyle name="40 % – Zvýraznění4 2 2 4 10" xfId="4587"/>
    <cellStyle name="40 % – Zvýraznění4 2 2 4 2" xfId="4588"/>
    <cellStyle name="40 % – Zvýraznění4 2 2 4 2 2" xfId="4589"/>
    <cellStyle name="40 % – Zvýraznění4 2 2 4 3" xfId="4590"/>
    <cellStyle name="40 % – Zvýraznění4 2 2 4 3 2" xfId="4591"/>
    <cellStyle name="40 % – Zvýraznění4 2 2 4 4" xfId="4592"/>
    <cellStyle name="40 % – Zvýraznění4 2 2 4 4 2" xfId="4593"/>
    <cellStyle name="40 % – Zvýraznění4 2 2 4 5" xfId="4594"/>
    <cellStyle name="40 % – Zvýraznění4 2 2 4 5 2" xfId="4595"/>
    <cellStyle name="40 % – Zvýraznění4 2 2 4 6" xfId="4596"/>
    <cellStyle name="40 % – Zvýraznění4 2 2 4 6 2" xfId="4597"/>
    <cellStyle name="40 % – Zvýraznění4 2 2 4 7" xfId="4598"/>
    <cellStyle name="40 % – Zvýraznění4 2 2 4 7 2" xfId="4599"/>
    <cellStyle name="40 % – Zvýraznění4 2 2 4 8" xfId="4600"/>
    <cellStyle name="40 % – Zvýraznění4 2 2 4 8 2" xfId="4601"/>
    <cellStyle name="40 % – Zvýraznění4 2 2 4 9" xfId="4602"/>
    <cellStyle name="40 % – Zvýraznění4 2 2 4 9 2" xfId="4603"/>
    <cellStyle name="40 % – Zvýraznění4 2 2 5" xfId="4604"/>
    <cellStyle name="40 % – Zvýraznění4 2 2 5 2" xfId="4605"/>
    <cellStyle name="40 % – Zvýraznění4 2 2 6" xfId="4606"/>
    <cellStyle name="40 % – Zvýraznění4 2 2 6 2" xfId="4607"/>
    <cellStyle name="40 % – Zvýraznění4 2 2 7" xfId="4608"/>
    <cellStyle name="40 % – Zvýraznění4 2 2 7 2" xfId="4609"/>
    <cellStyle name="40 % – Zvýraznění4 2 2 8" xfId="4610"/>
    <cellStyle name="40 % – Zvýraznění4 2 2 8 2" xfId="4611"/>
    <cellStyle name="40 % – Zvýraznění4 2 2 9" xfId="4612"/>
    <cellStyle name="40 % – Zvýraznění4 2 2 9 2" xfId="4613"/>
    <cellStyle name="40 % – Zvýraznění4 2 3" xfId="230"/>
    <cellStyle name="40 % – Zvýraznění4 2 3 10" xfId="4614"/>
    <cellStyle name="40 % – Zvýraznění4 2 3 2" xfId="4615"/>
    <cellStyle name="40 % – Zvýraznění4 2 3 2 2" xfId="4616"/>
    <cellStyle name="40 % – Zvýraznění4 2 3 3" xfId="4617"/>
    <cellStyle name="40 % – Zvýraznění4 2 3 3 2" xfId="4618"/>
    <cellStyle name="40 % – Zvýraznění4 2 3 4" xfId="4619"/>
    <cellStyle name="40 % – Zvýraznění4 2 3 4 2" xfId="4620"/>
    <cellStyle name="40 % – Zvýraznění4 2 3 5" xfId="4621"/>
    <cellStyle name="40 % – Zvýraznění4 2 3 5 2" xfId="4622"/>
    <cellStyle name="40 % – Zvýraznění4 2 3 6" xfId="4623"/>
    <cellStyle name="40 % – Zvýraznění4 2 3 6 2" xfId="4624"/>
    <cellStyle name="40 % – Zvýraznění4 2 3 7" xfId="4625"/>
    <cellStyle name="40 % – Zvýraznění4 2 3 7 2" xfId="4626"/>
    <cellStyle name="40 % – Zvýraznění4 2 3 8" xfId="4627"/>
    <cellStyle name="40 % – Zvýraznění4 2 3 8 2" xfId="4628"/>
    <cellStyle name="40 % – Zvýraznění4 2 3 9" xfId="4629"/>
    <cellStyle name="40 % – Zvýraznění4 2 3 9 2" xfId="4630"/>
    <cellStyle name="40 % – Zvýraznění4 2 4" xfId="260"/>
    <cellStyle name="40 % – Zvýraznění4 2 4 10" xfId="4631"/>
    <cellStyle name="40 % – Zvýraznění4 2 4 2" xfId="4632"/>
    <cellStyle name="40 % – Zvýraznění4 2 4 2 2" xfId="4633"/>
    <cellStyle name="40 % – Zvýraznění4 2 4 3" xfId="4634"/>
    <cellStyle name="40 % – Zvýraznění4 2 4 3 2" xfId="4635"/>
    <cellStyle name="40 % – Zvýraznění4 2 4 4" xfId="4636"/>
    <cellStyle name="40 % – Zvýraznění4 2 4 4 2" xfId="4637"/>
    <cellStyle name="40 % – Zvýraznění4 2 4 5" xfId="4638"/>
    <cellStyle name="40 % – Zvýraznění4 2 4 5 2" xfId="4639"/>
    <cellStyle name="40 % – Zvýraznění4 2 4 6" xfId="4640"/>
    <cellStyle name="40 % – Zvýraznění4 2 4 6 2" xfId="4641"/>
    <cellStyle name="40 % – Zvýraznění4 2 4 7" xfId="4642"/>
    <cellStyle name="40 % – Zvýraznění4 2 4 7 2" xfId="4643"/>
    <cellStyle name="40 % – Zvýraznění4 2 4 8" xfId="4644"/>
    <cellStyle name="40 % – Zvýraznění4 2 4 8 2" xfId="4645"/>
    <cellStyle name="40 % – Zvýraznění4 2 4 9" xfId="4646"/>
    <cellStyle name="40 % – Zvýraznění4 2 4 9 2" xfId="4647"/>
    <cellStyle name="40 % – Zvýraznění4 2 5" xfId="530"/>
    <cellStyle name="40 % – Zvýraznění4 2 5 10" xfId="4648"/>
    <cellStyle name="40 % – Zvýraznění4 2 5 2" xfId="4649"/>
    <cellStyle name="40 % – Zvýraznění4 2 5 2 2" xfId="4650"/>
    <cellStyle name="40 % – Zvýraznění4 2 5 3" xfId="4651"/>
    <cellStyle name="40 % – Zvýraznění4 2 5 3 2" xfId="4652"/>
    <cellStyle name="40 % – Zvýraznění4 2 5 4" xfId="4653"/>
    <cellStyle name="40 % – Zvýraznění4 2 5 4 2" xfId="4654"/>
    <cellStyle name="40 % – Zvýraznění4 2 5 5" xfId="4655"/>
    <cellStyle name="40 % – Zvýraznění4 2 5 5 2" xfId="4656"/>
    <cellStyle name="40 % – Zvýraznění4 2 5 6" xfId="4657"/>
    <cellStyle name="40 % – Zvýraznění4 2 5 6 2" xfId="4658"/>
    <cellStyle name="40 % – Zvýraznění4 2 5 7" xfId="4659"/>
    <cellStyle name="40 % – Zvýraznění4 2 5 7 2" xfId="4660"/>
    <cellStyle name="40 % – Zvýraznění4 2 5 8" xfId="4661"/>
    <cellStyle name="40 % – Zvýraznění4 2 5 8 2" xfId="4662"/>
    <cellStyle name="40 % – Zvýraznění4 2 5 9" xfId="4663"/>
    <cellStyle name="40 % – Zvýraznění4 2 5 9 2" xfId="4664"/>
    <cellStyle name="40 % – Zvýraznění4 2 6" xfId="4665"/>
    <cellStyle name="40 % – Zvýraznění4 2 6 2" xfId="4666"/>
    <cellStyle name="40 % – Zvýraznění4 2 7" xfId="4667"/>
    <cellStyle name="40 % – Zvýraznění4 2 7 2" xfId="4668"/>
    <cellStyle name="40 % – Zvýraznění4 2 8" xfId="4669"/>
    <cellStyle name="40 % – Zvýraznění4 2 8 2" xfId="4670"/>
    <cellStyle name="40 % – Zvýraznění4 2 9" xfId="4671"/>
    <cellStyle name="40 % – Zvýraznění4 2 9 2" xfId="4672"/>
    <cellStyle name="40 % – Zvýraznění4 20" xfId="4673"/>
    <cellStyle name="40 % – Zvýraznění4 20 2" xfId="11274"/>
    <cellStyle name="40 % – Zvýraznění4 20 2 2" xfId="26474"/>
    <cellStyle name="40 % – Zvýraznění4 20 2 3" xfId="57334"/>
    <cellStyle name="40 % – Zvýraznění4 20 2 4" xfId="57335"/>
    <cellStyle name="40 % – Zvýraznění4 20 2 5" xfId="57336"/>
    <cellStyle name="40 % – Zvýraznění4 20 3" xfId="13826"/>
    <cellStyle name="40 % – Zvýraznění4 20 3 2" xfId="29015"/>
    <cellStyle name="40 % – Zvýraznění4 20 3 3" xfId="57337"/>
    <cellStyle name="40 % – Zvýraznění4 20 3 4" xfId="57338"/>
    <cellStyle name="40 % – Zvýraznění4 20 4" xfId="17625"/>
    <cellStyle name="40 % – Zvýraznění4 20 4 2" xfId="32806"/>
    <cellStyle name="40 % – Zvýraznění4 20 5" xfId="36605"/>
    <cellStyle name="40 % – Zvýraznění4 20 6" xfId="21425"/>
    <cellStyle name="40 % – Zvýraznění4 20 7" xfId="42664"/>
    <cellStyle name="40 % – Zvýraznění4 20 8" xfId="42665"/>
    <cellStyle name="40 % – Zvýraznění4 21" xfId="7584"/>
    <cellStyle name="40 % – Zvýraznění4 21 2" xfId="22805"/>
    <cellStyle name="40 % – Zvýraznění4 21 3" xfId="57339"/>
    <cellStyle name="40 % – Zvýraznění4 21 4" xfId="57340"/>
    <cellStyle name="40 % – Zvýraznění4 22" xfId="57341"/>
    <cellStyle name="40 % – Zvýraznění4 23" xfId="64773"/>
    <cellStyle name="40 % – Zvýraznění4 24" xfId="64774"/>
    <cellStyle name="40 % – Zvýraznění4 25" xfId="64775"/>
    <cellStyle name="40 % – Zvýraznění4 26" xfId="64776"/>
    <cellStyle name="40 % – Zvýraznění4 27" xfId="64777"/>
    <cellStyle name="40 % – Zvýraznění4 28" xfId="64778"/>
    <cellStyle name="40 % – Zvýraznění4 3" xfId="134"/>
    <cellStyle name="40 % – Zvýraznění4 3 10" xfId="4674"/>
    <cellStyle name="40 % – Zvýraznění4 3 10 10" xfId="42666"/>
    <cellStyle name="40 % – Zvýraznění4 3 10 11" xfId="42667"/>
    <cellStyle name="40 % – Zvýraznění4 3 10 2" xfId="4675"/>
    <cellStyle name="40 % – Zvýraznění4 3 10 2 2" xfId="10033"/>
    <cellStyle name="40 % – Zvýraznění4 3 10 2 2 2" xfId="25249"/>
    <cellStyle name="40 % – Zvýraznění4 3 10 2 2 3" xfId="57342"/>
    <cellStyle name="40 % – Zvýraznění4 3 10 2 2 4" xfId="57343"/>
    <cellStyle name="40 % – Zvýraznění4 3 10 2 2 5" xfId="57344"/>
    <cellStyle name="40 % – Zvýraznění4 3 10 2 3" xfId="13828"/>
    <cellStyle name="40 % – Zvýraznění4 3 10 2 3 2" xfId="29017"/>
    <cellStyle name="40 % – Zvýraznění4 3 10 2 3 3" xfId="57345"/>
    <cellStyle name="40 % – Zvýraznění4 3 10 2 3 4" xfId="57346"/>
    <cellStyle name="40 % – Zvýraznění4 3 10 2 4" xfId="17627"/>
    <cellStyle name="40 % – Zvýraznění4 3 10 2 4 2" xfId="32808"/>
    <cellStyle name="40 % – Zvýraznění4 3 10 2 5" xfId="36607"/>
    <cellStyle name="40 % – Zvýraznění4 3 10 2 6" xfId="21427"/>
    <cellStyle name="40 % – Zvýraznění4 3 10 2 7" xfId="42668"/>
    <cellStyle name="40 % – Zvýraznění4 3 10 2 8" xfId="42669"/>
    <cellStyle name="40 % – Zvýraznění4 3 10 3" xfId="4676"/>
    <cellStyle name="40 % – Zvýraznění4 3 10 3 2" xfId="10034"/>
    <cellStyle name="40 % – Zvýraznění4 3 10 3 2 2" xfId="25250"/>
    <cellStyle name="40 % – Zvýraznění4 3 10 3 2 3" xfId="57347"/>
    <cellStyle name="40 % – Zvýraznění4 3 10 3 2 4" xfId="57348"/>
    <cellStyle name="40 % – Zvýraznění4 3 10 3 2 5" xfId="57349"/>
    <cellStyle name="40 % – Zvýraznění4 3 10 3 3" xfId="13829"/>
    <cellStyle name="40 % – Zvýraznění4 3 10 3 3 2" xfId="29018"/>
    <cellStyle name="40 % – Zvýraznění4 3 10 3 3 3" xfId="57350"/>
    <cellStyle name="40 % – Zvýraznění4 3 10 3 3 4" xfId="57351"/>
    <cellStyle name="40 % – Zvýraznění4 3 10 3 4" xfId="17628"/>
    <cellStyle name="40 % – Zvýraznění4 3 10 3 4 2" xfId="32809"/>
    <cellStyle name="40 % – Zvýraznění4 3 10 3 5" xfId="36608"/>
    <cellStyle name="40 % – Zvýraznění4 3 10 3 6" xfId="21428"/>
    <cellStyle name="40 % – Zvýraznění4 3 10 3 7" xfId="42670"/>
    <cellStyle name="40 % – Zvýraznění4 3 10 3 8" xfId="42671"/>
    <cellStyle name="40 % – Zvýraznění4 3 10 4" xfId="4677"/>
    <cellStyle name="40 % – Zvýraznění4 3 10 4 2" xfId="10035"/>
    <cellStyle name="40 % – Zvýraznění4 3 10 4 2 2" xfId="25251"/>
    <cellStyle name="40 % – Zvýraznění4 3 10 4 2 3" xfId="57352"/>
    <cellStyle name="40 % – Zvýraznění4 3 10 4 2 4" xfId="57353"/>
    <cellStyle name="40 % – Zvýraznění4 3 10 4 2 5" xfId="57354"/>
    <cellStyle name="40 % – Zvýraznění4 3 10 4 3" xfId="13830"/>
    <cellStyle name="40 % – Zvýraznění4 3 10 4 3 2" xfId="29019"/>
    <cellStyle name="40 % – Zvýraznění4 3 10 4 3 3" xfId="57355"/>
    <cellStyle name="40 % – Zvýraznění4 3 10 4 3 4" xfId="57356"/>
    <cellStyle name="40 % – Zvýraznění4 3 10 4 4" xfId="17629"/>
    <cellStyle name="40 % – Zvýraznění4 3 10 4 4 2" xfId="32810"/>
    <cellStyle name="40 % – Zvýraznění4 3 10 4 5" xfId="36609"/>
    <cellStyle name="40 % – Zvýraznění4 3 10 4 6" xfId="21429"/>
    <cellStyle name="40 % – Zvýraznění4 3 10 4 7" xfId="42672"/>
    <cellStyle name="40 % – Zvýraznění4 3 10 4 8" xfId="42673"/>
    <cellStyle name="40 % – Zvýraznění4 3 10 5" xfId="8244"/>
    <cellStyle name="40 % – Zvýraznění4 3 10 5 2" xfId="23460"/>
    <cellStyle name="40 % – Zvýraznění4 3 10 5 3" xfId="57357"/>
    <cellStyle name="40 % – Zvýraznění4 3 10 5 4" xfId="57358"/>
    <cellStyle name="40 % – Zvýraznění4 3 10 5 5" xfId="57359"/>
    <cellStyle name="40 % – Zvýraznění4 3 10 6" xfId="13827"/>
    <cellStyle name="40 % – Zvýraznění4 3 10 6 2" xfId="29016"/>
    <cellStyle name="40 % – Zvýraznění4 3 10 6 3" xfId="57360"/>
    <cellStyle name="40 % – Zvýraznění4 3 10 6 4" xfId="57361"/>
    <cellStyle name="40 % – Zvýraznění4 3 10 7" xfId="17626"/>
    <cellStyle name="40 % – Zvýraznění4 3 10 7 2" xfId="32807"/>
    <cellStyle name="40 % – Zvýraznění4 3 10 8" xfId="36606"/>
    <cellStyle name="40 % – Zvýraznění4 3 10 9" xfId="21426"/>
    <cellStyle name="40 % – Zvýraznění4 3 11" xfId="4678"/>
    <cellStyle name="40 % – Zvýraznění4 3 11 2" xfId="10036"/>
    <cellStyle name="40 % – Zvýraznění4 3 11 2 2" xfId="25252"/>
    <cellStyle name="40 % – Zvýraznění4 3 11 2 3" xfId="57362"/>
    <cellStyle name="40 % – Zvýraznění4 3 11 2 4" xfId="57363"/>
    <cellStyle name="40 % – Zvýraznění4 3 11 2 5" xfId="57364"/>
    <cellStyle name="40 % – Zvýraznění4 3 11 3" xfId="13831"/>
    <cellStyle name="40 % – Zvýraznění4 3 11 3 2" xfId="29020"/>
    <cellStyle name="40 % – Zvýraznění4 3 11 3 3" xfId="57365"/>
    <cellStyle name="40 % – Zvýraznění4 3 11 3 4" xfId="57366"/>
    <cellStyle name="40 % – Zvýraznění4 3 11 4" xfId="17630"/>
    <cellStyle name="40 % – Zvýraznění4 3 11 4 2" xfId="32811"/>
    <cellStyle name="40 % – Zvýraznění4 3 11 5" xfId="36610"/>
    <cellStyle name="40 % – Zvýraznění4 3 11 6" xfId="21430"/>
    <cellStyle name="40 % – Zvýraznění4 3 11 7" xfId="42674"/>
    <cellStyle name="40 % – Zvýraznění4 3 11 8" xfId="42675"/>
    <cellStyle name="40 % – Zvýraznění4 3 12" xfId="4679"/>
    <cellStyle name="40 % – Zvýraznění4 3 12 2" xfId="10037"/>
    <cellStyle name="40 % – Zvýraznění4 3 12 2 2" xfId="25253"/>
    <cellStyle name="40 % – Zvýraznění4 3 12 2 3" xfId="57367"/>
    <cellStyle name="40 % – Zvýraznění4 3 12 2 4" xfId="57368"/>
    <cellStyle name="40 % – Zvýraznění4 3 12 2 5" xfId="57369"/>
    <cellStyle name="40 % – Zvýraznění4 3 12 3" xfId="13832"/>
    <cellStyle name="40 % – Zvýraznění4 3 12 3 2" xfId="29021"/>
    <cellStyle name="40 % – Zvýraznění4 3 12 3 3" xfId="57370"/>
    <cellStyle name="40 % – Zvýraznění4 3 12 3 4" xfId="57371"/>
    <cellStyle name="40 % – Zvýraznění4 3 12 4" xfId="17631"/>
    <cellStyle name="40 % – Zvýraznění4 3 12 4 2" xfId="32812"/>
    <cellStyle name="40 % – Zvýraznění4 3 12 5" xfId="36611"/>
    <cellStyle name="40 % – Zvýraznění4 3 12 6" xfId="21431"/>
    <cellStyle name="40 % – Zvýraznění4 3 12 7" xfId="42676"/>
    <cellStyle name="40 % – Zvýraznění4 3 12 8" xfId="42677"/>
    <cellStyle name="40 % – Zvýraznění4 3 13" xfId="4680"/>
    <cellStyle name="40 % – Zvýraznění4 3 13 2" xfId="10038"/>
    <cellStyle name="40 % – Zvýraznění4 3 13 2 2" xfId="25254"/>
    <cellStyle name="40 % – Zvýraznění4 3 13 2 3" xfId="57372"/>
    <cellStyle name="40 % – Zvýraznění4 3 13 2 4" xfId="57373"/>
    <cellStyle name="40 % – Zvýraznění4 3 13 2 5" xfId="57374"/>
    <cellStyle name="40 % – Zvýraznění4 3 13 3" xfId="13833"/>
    <cellStyle name="40 % – Zvýraznění4 3 13 3 2" xfId="29022"/>
    <cellStyle name="40 % – Zvýraznění4 3 13 3 3" xfId="57375"/>
    <cellStyle name="40 % – Zvýraznění4 3 13 3 4" xfId="57376"/>
    <cellStyle name="40 % – Zvýraznění4 3 13 4" xfId="17632"/>
    <cellStyle name="40 % – Zvýraznění4 3 13 4 2" xfId="32813"/>
    <cellStyle name="40 % – Zvýraznění4 3 13 5" xfId="36612"/>
    <cellStyle name="40 % – Zvýraznění4 3 13 6" xfId="21432"/>
    <cellStyle name="40 % – Zvýraznění4 3 13 7" xfId="42678"/>
    <cellStyle name="40 % – Zvýraznění4 3 13 8" xfId="42679"/>
    <cellStyle name="40 % – Zvýraznění4 3 14" xfId="4681"/>
    <cellStyle name="40 % – Zvýraznění4 3 14 2" xfId="4682"/>
    <cellStyle name="40 % – Zvýraznění4 3 15" xfId="4683"/>
    <cellStyle name="40 % – Zvýraznění4 3 15 2" xfId="4684"/>
    <cellStyle name="40 % – Zvýraznění4 3 16" xfId="4685"/>
    <cellStyle name="40 % – Zvýraznění4 3 16 2" xfId="4686"/>
    <cellStyle name="40 % – Zvýraznění4 3 17" xfId="4687"/>
    <cellStyle name="40 % – Zvýraznění4 3 17 2" xfId="4688"/>
    <cellStyle name="40 % – Zvýraznění4 3 18" xfId="4689"/>
    <cellStyle name="40 % – Zvýraznění4 3 18 2" xfId="4690"/>
    <cellStyle name="40 % – Zvýraznění4 3 19" xfId="4691"/>
    <cellStyle name="40 % – Zvýraznění4 3 19 2" xfId="4692"/>
    <cellStyle name="40 % – Zvýraznění4 3 2" xfId="531"/>
    <cellStyle name="40 % – Zvýraznění4 3 2 10" xfId="4693"/>
    <cellStyle name="40 % – Zvýraznění4 3 2 10 2" xfId="10039"/>
    <cellStyle name="40 % – Zvýraznění4 3 2 10 2 2" xfId="25255"/>
    <cellStyle name="40 % – Zvýraznění4 3 2 10 2 3" xfId="57377"/>
    <cellStyle name="40 % – Zvýraznění4 3 2 10 2 4" xfId="57378"/>
    <cellStyle name="40 % – Zvýraznění4 3 2 10 2 5" xfId="57379"/>
    <cellStyle name="40 % – Zvýraznění4 3 2 10 3" xfId="13834"/>
    <cellStyle name="40 % – Zvýraznění4 3 2 10 3 2" xfId="29023"/>
    <cellStyle name="40 % – Zvýraznění4 3 2 10 3 3" xfId="57380"/>
    <cellStyle name="40 % – Zvýraznění4 3 2 10 3 4" xfId="57381"/>
    <cellStyle name="40 % – Zvýraznění4 3 2 10 4" xfId="17633"/>
    <cellStyle name="40 % – Zvýraznění4 3 2 10 4 2" xfId="32814"/>
    <cellStyle name="40 % – Zvýraznění4 3 2 10 5" xfId="36613"/>
    <cellStyle name="40 % – Zvýraznění4 3 2 10 6" xfId="21433"/>
    <cellStyle name="40 % – Zvýraznění4 3 2 10 7" xfId="42680"/>
    <cellStyle name="40 % – Zvýraznění4 3 2 10 8" xfId="42681"/>
    <cellStyle name="40 % – Zvýraznění4 3 2 11" xfId="4694"/>
    <cellStyle name="40 % – Zvýraznění4 3 2 11 2" xfId="10040"/>
    <cellStyle name="40 % – Zvýraznění4 3 2 11 2 2" xfId="25256"/>
    <cellStyle name="40 % – Zvýraznění4 3 2 11 2 3" xfId="57382"/>
    <cellStyle name="40 % – Zvýraznění4 3 2 11 2 4" xfId="57383"/>
    <cellStyle name="40 % – Zvýraznění4 3 2 11 2 5" xfId="57384"/>
    <cellStyle name="40 % – Zvýraznění4 3 2 11 3" xfId="13835"/>
    <cellStyle name="40 % – Zvýraznění4 3 2 11 3 2" xfId="29024"/>
    <cellStyle name="40 % – Zvýraznění4 3 2 11 3 3" xfId="57385"/>
    <cellStyle name="40 % – Zvýraznění4 3 2 11 3 4" xfId="57386"/>
    <cellStyle name="40 % – Zvýraznění4 3 2 11 4" xfId="17634"/>
    <cellStyle name="40 % – Zvýraznění4 3 2 11 4 2" xfId="32815"/>
    <cellStyle name="40 % – Zvýraznění4 3 2 11 5" xfId="36614"/>
    <cellStyle name="40 % – Zvýraznění4 3 2 11 6" xfId="21434"/>
    <cellStyle name="40 % – Zvýraznění4 3 2 11 7" xfId="42682"/>
    <cellStyle name="40 % – Zvýraznění4 3 2 11 8" xfId="42683"/>
    <cellStyle name="40 % – Zvýraznění4 3 2 12" xfId="4695"/>
    <cellStyle name="40 % – Zvýraznění4 3 2 12 2" xfId="4696"/>
    <cellStyle name="40 % – Zvýraznění4 3 2 13" xfId="4697"/>
    <cellStyle name="40 % – Zvýraznění4 3 2 13 2" xfId="4698"/>
    <cellStyle name="40 % – Zvýraznění4 3 2 14" xfId="4699"/>
    <cellStyle name="40 % – Zvýraznění4 3 2 14 2" xfId="4700"/>
    <cellStyle name="40 % – Zvýraznění4 3 2 15" xfId="4701"/>
    <cellStyle name="40 % – Zvýraznění4 3 2 15 2" xfId="4702"/>
    <cellStyle name="40 % – Zvýraznění4 3 2 16" xfId="4703"/>
    <cellStyle name="40 % – Zvýraznění4 3 2 16 2" xfId="4704"/>
    <cellStyle name="40 % – Zvýraznění4 3 2 17" xfId="4705"/>
    <cellStyle name="40 % – Zvýraznění4 3 2 17 2" xfId="4706"/>
    <cellStyle name="40 % – Zvýraznění4 3 2 18" xfId="4707"/>
    <cellStyle name="40 % – Zvýraznění4 3 2 18 2" xfId="4708"/>
    <cellStyle name="40 % – Zvýraznění4 3 2 19" xfId="4709"/>
    <cellStyle name="40 % – Zvýraznění4 3 2 2" xfId="532"/>
    <cellStyle name="40 % – Zvýraznění4 3 2 2 10" xfId="4710"/>
    <cellStyle name="40 % – Zvýraznění4 3 2 2 10 2" xfId="11293"/>
    <cellStyle name="40 % – Zvýraznění4 3 2 2 10 2 2" xfId="26493"/>
    <cellStyle name="40 % – Zvýraznění4 3 2 2 10 2 3" xfId="57387"/>
    <cellStyle name="40 % – Zvýraznění4 3 2 2 10 2 4" xfId="57388"/>
    <cellStyle name="40 % – Zvýraznění4 3 2 2 10 2 5" xfId="57389"/>
    <cellStyle name="40 % – Zvýraznění4 3 2 2 10 3" xfId="13836"/>
    <cellStyle name="40 % – Zvýraznění4 3 2 2 10 3 2" xfId="29025"/>
    <cellStyle name="40 % – Zvýraznění4 3 2 2 10 3 3" xfId="57390"/>
    <cellStyle name="40 % – Zvýraznění4 3 2 2 10 3 4" xfId="57391"/>
    <cellStyle name="40 % – Zvýraznění4 3 2 2 10 4" xfId="17635"/>
    <cellStyle name="40 % – Zvýraznění4 3 2 2 10 4 2" xfId="32816"/>
    <cellStyle name="40 % – Zvýraznění4 3 2 2 10 5" xfId="36615"/>
    <cellStyle name="40 % – Zvýraznění4 3 2 2 10 6" xfId="21435"/>
    <cellStyle name="40 % – Zvýraznění4 3 2 2 10 7" xfId="42684"/>
    <cellStyle name="40 % – Zvýraznění4 3 2 2 10 8" xfId="42685"/>
    <cellStyle name="40 % – Zvýraznění4 3 2 2 11" xfId="7876"/>
    <cellStyle name="40 % – Zvýraznění4 3 2 2 11 2" xfId="23095"/>
    <cellStyle name="40 % – Zvýraznění4 3 2 2 11 3" xfId="57392"/>
    <cellStyle name="40 % – Zvýraznění4 3 2 2 11 4" xfId="57393"/>
    <cellStyle name="40 % – Zvýraznění4 3 2 2 11 5" xfId="57394"/>
    <cellStyle name="40 % – Zvýraznění4 3 2 2 12" xfId="11603"/>
    <cellStyle name="40 % – Zvýraznění4 3 2 2 12 2" xfId="26799"/>
    <cellStyle name="40 % – Zvýraznění4 3 2 2 12 3" xfId="57395"/>
    <cellStyle name="40 % – Zvýraznění4 3 2 2 12 4" xfId="57396"/>
    <cellStyle name="40 % – Zvýraznění4 3 2 2 13" xfId="15403"/>
    <cellStyle name="40 % – Zvýraznění4 3 2 2 13 2" xfId="30584"/>
    <cellStyle name="40 % – Zvýraznění4 3 2 2 14" xfId="34389"/>
    <cellStyle name="40 % – Zvýraznění4 3 2 2 15" xfId="19209"/>
    <cellStyle name="40 % – Zvýraznění4 3 2 2 16" xfId="42686"/>
    <cellStyle name="40 % – Zvýraznění4 3 2 2 17" xfId="42687"/>
    <cellStyle name="40 % – Zvýraznění4 3 2 2 2" xfId="4711"/>
    <cellStyle name="40 % – Zvýraznění4 3 2 2 2 2" xfId="4712"/>
    <cellStyle name="40 % – Zvýraznění4 3 2 2 3" xfId="4713"/>
    <cellStyle name="40 % – Zvýraznění4 3 2 2 3 2" xfId="4714"/>
    <cellStyle name="40 % – Zvýraznění4 3 2 2 4" xfId="4715"/>
    <cellStyle name="40 % – Zvýraznění4 3 2 2 4 2" xfId="4716"/>
    <cellStyle name="40 % – Zvýraznění4 3 2 2 5" xfId="4717"/>
    <cellStyle name="40 % – Zvýraznění4 3 2 2 5 2" xfId="4718"/>
    <cellStyle name="40 % – Zvýraznění4 3 2 2 6" xfId="4719"/>
    <cellStyle name="40 % – Zvýraznění4 3 2 2 6 2" xfId="4720"/>
    <cellStyle name="40 % – Zvýraznění4 3 2 2 7" xfId="4721"/>
    <cellStyle name="40 % – Zvýraznění4 3 2 2 7 2" xfId="10041"/>
    <cellStyle name="40 % – Zvýraznění4 3 2 2 7 2 2" xfId="25257"/>
    <cellStyle name="40 % – Zvýraznění4 3 2 2 7 2 3" xfId="57397"/>
    <cellStyle name="40 % – Zvýraznění4 3 2 2 7 2 4" xfId="57398"/>
    <cellStyle name="40 % – Zvýraznění4 3 2 2 7 2 5" xfId="57399"/>
    <cellStyle name="40 % – Zvýraznění4 3 2 2 7 3" xfId="13837"/>
    <cellStyle name="40 % – Zvýraznění4 3 2 2 7 3 2" xfId="29026"/>
    <cellStyle name="40 % – Zvýraznění4 3 2 2 7 3 3" xfId="57400"/>
    <cellStyle name="40 % – Zvýraznění4 3 2 2 7 3 4" xfId="57401"/>
    <cellStyle name="40 % – Zvýraznění4 3 2 2 7 4" xfId="17636"/>
    <cellStyle name="40 % – Zvýraznění4 3 2 2 7 4 2" xfId="32817"/>
    <cellStyle name="40 % – Zvýraznění4 3 2 2 7 5" xfId="36616"/>
    <cellStyle name="40 % – Zvýraznění4 3 2 2 7 6" xfId="21436"/>
    <cellStyle name="40 % – Zvýraznění4 3 2 2 7 7" xfId="42688"/>
    <cellStyle name="40 % – Zvýraznění4 3 2 2 7 8" xfId="42689"/>
    <cellStyle name="40 % – Zvýraznění4 3 2 2 8" xfId="4722"/>
    <cellStyle name="40 % – Zvýraznění4 3 2 2 8 2" xfId="10042"/>
    <cellStyle name="40 % – Zvýraznění4 3 2 2 8 2 2" xfId="25258"/>
    <cellStyle name="40 % – Zvýraznění4 3 2 2 8 2 3" xfId="57402"/>
    <cellStyle name="40 % – Zvýraznění4 3 2 2 8 2 4" xfId="57403"/>
    <cellStyle name="40 % – Zvýraznění4 3 2 2 8 2 5" xfId="57404"/>
    <cellStyle name="40 % – Zvýraznění4 3 2 2 8 3" xfId="13838"/>
    <cellStyle name="40 % – Zvýraznění4 3 2 2 8 3 2" xfId="29027"/>
    <cellStyle name="40 % – Zvýraznění4 3 2 2 8 3 3" xfId="57405"/>
    <cellStyle name="40 % – Zvýraznění4 3 2 2 8 3 4" xfId="57406"/>
    <cellStyle name="40 % – Zvýraznění4 3 2 2 8 4" xfId="17637"/>
    <cellStyle name="40 % – Zvýraznění4 3 2 2 8 4 2" xfId="32818"/>
    <cellStyle name="40 % – Zvýraznění4 3 2 2 8 5" xfId="36617"/>
    <cellStyle name="40 % – Zvýraznění4 3 2 2 8 6" xfId="21437"/>
    <cellStyle name="40 % – Zvýraznění4 3 2 2 8 7" xfId="42690"/>
    <cellStyle name="40 % – Zvýraznění4 3 2 2 8 8" xfId="42691"/>
    <cellStyle name="40 % – Zvýraznění4 3 2 2 9" xfId="4723"/>
    <cellStyle name="40 % – Zvýraznění4 3 2 2 9 2" xfId="10043"/>
    <cellStyle name="40 % – Zvýraznění4 3 2 2 9 2 2" xfId="25259"/>
    <cellStyle name="40 % – Zvýraznění4 3 2 2 9 2 3" xfId="57407"/>
    <cellStyle name="40 % – Zvýraznění4 3 2 2 9 2 4" xfId="57408"/>
    <cellStyle name="40 % – Zvýraznění4 3 2 2 9 2 5" xfId="57409"/>
    <cellStyle name="40 % – Zvýraznění4 3 2 2 9 3" xfId="13839"/>
    <cellStyle name="40 % – Zvýraznění4 3 2 2 9 3 2" xfId="29028"/>
    <cellStyle name="40 % – Zvýraznění4 3 2 2 9 3 3" xfId="57410"/>
    <cellStyle name="40 % – Zvýraznění4 3 2 2 9 3 4" xfId="57411"/>
    <cellStyle name="40 % – Zvýraznění4 3 2 2 9 4" xfId="17638"/>
    <cellStyle name="40 % – Zvýraznění4 3 2 2 9 4 2" xfId="32819"/>
    <cellStyle name="40 % – Zvýraznění4 3 2 2 9 5" xfId="36618"/>
    <cellStyle name="40 % – Zvýraznění4 3 2 2 9 6" xfId="21438"/>
    <cellStyle name="40 % – Zvýraznění4 3 2 2 9 7" xfId="42692"/>
    <cellStyle name="40 % – Zvýraznění4 3 2 2 9 8" xfId="42693"/>
    <cellStyle name="40 % – Zvýraznění4 3 2 3" xfId="533"/>
    <cellStyle name="40 % – Zvýraznění4 3 2 3 10" xfId="19210"/>
    <cellStyle name="40 % – Zvýraznění4 3 2 3 11" xfId="42694"/>
    <cellStyle name="40 % – Zvýraznění4 3 2 3 12" xfId="42695"/>
    <cellStyle name="40 % – Zvýraznění4 3 2 3 2" xfId="4724"/>
    <cellStyle name="40 % – Zvýraznění4 3 2 3 2 2" xfId="10044"/>
    <cellStyle name="40 % – Zvýraznění4 3 2 3 2 2 2" xfId="25260"/>
    <cellStyle name="40 % – Zvýraznění4 3 2 3 2 2 3" xfId="57412"/>
    <cellStyle name="40 % – Zvýraznění4 3 2 3 2 2 4" xfId="57413"/>
    <cellStyle name="40 % – Zvýraznění4 3 2 3 2 2 5" xfId="57414"/>
    <cellStyle name="40 % – Zvýraznění4 3 2 3 2 3" xfId="13840"/>
    <cellStyle name="40 % – Zvýraznění4 3 2 3 2 3 2" xfId="29029"/>
    <cellStyle name="40 % – Zvýraznění4 3 2 3 2 3 3" xfId="57415"/>
    <cellStyle name="40 % – Zvýraznění4 3 2 3 2 3 4" xfId="57416"/>
    <cellStyle name="40 % – Zvýraznění4 3 2 3 2 4" xfId="17639"/>
    <cellStyle name="40 % – Zvýraznění4 3 2 3 2 4 2" xfId="32820"/>
    <cellStyle name="40 % – Zvýraznění4 3 2 3 2 5" xfId="36619"/>
    <cellStyle name="40 % – Zvýraznění4 3 2 3 2 6" xfId="21439"/>
    <cellStyle name="40 % – Zvýraznění4 3 2 3 2 7" xfId="42696"/>
    <cellStyle name="40 % – Zvýraznění4 3 2 3 2 8" xfId="42697"/>
    <cellStyle name="40 % – Zvýraznění4 3 2 3 3" xfId="4725"/>
    <cellStyle name="40 % – Zvýraznění4 3 2 3 3 2" xfId="10045"/>
    <cellStyle name="40 % – Zvýraznění4 3 2 3 3 2 2" xfId="25261"/>
    <cellStyle name="40 % – Zvýraznění4 3 2 3 3 2 3" xfId="57417"/>
    <cellStyle name="40 % – Zvýraznění4 3 2 3 3 2 4" xfId="57418"/>
    <cellStyle name="40 % – Zvýraznění4 3 2 3 3 2 5" xfId="57419"/>
    <cellStyle name="40 % – Zvýraznění4 3 2 3 3 3" xfId="13841"/>
    <cellStyle name="40 % – Zvýraznění4 3 2 3 3 3 2" xfId="29030"/>
    <cellStyle name="40 % – Zvýraznění4 3 2 3 3 3 3" xfId="57420"/>
    <cellStyle name="40 % – Zvýraznění4 3 2 3 3 3 4" xfId="57421"/>
    <cellStyle name="40 % – Zvýraznění4 3 2 3 3 4" xfId="17640"/>
    <cellStyle name="40 % – Zvýraznění4 3 2 3 3 4 2" xfId="32821"/>
    <cellStyle name="40 % – Zvýraznění4 3 2 3 3 5" xfId="36620"/>
    <cellStyle name="40 % – Zvýraznění4 3 2 3 3 6" xfId="21440"/>
    <cellStyle name="40 % – Zvýraznění4 3 2 3 3 7" xfId="42698"/>
    <cellStyle name="40 % – Zvýraznění4 3 2 3 3 8" xfId="42699"/>
    <cellStyle name="40 % – Zvýraznění4 3 2 3 4" xfId="4726"/>
    <cellStyle name="40 % – Zvýraznění4 3 2 3 4 2" xfId="10046"/>
    <cellStyle name="40 % – Zvýraznění4 3 2 3 4 2 2" xfId="25262"/>
    <cellStyle name="40 % – Zvýraznění4 3 2 3 4 2 3" xfId="57422"/>
    <cellStyle name="40 % – Zvýraznění4 3 2 3 4 2 4" xfId="57423"/>
    <cellStyle name="40 % – Zvýraznění4 3 2 3 4 2 5" xfId="57424"/>
    <cellStyle name="40 % – Zvýraznění4 3 2 3 4 3" xfId="13842"/>
    <cellStyle name="40 % – Zvýraznění4 3 2 3 4 3 2" xfId="29031"/>
    <cellStyle name="40 % – Zvýraznění4 3 2 3 4 3 3" xfId="57425"/>
    <cellStyle name="40 % – Zvýraznění4 3 2 3 4 3 4" xfId="57426"/>
    <cellStyle name="40 % – Zvýraznění4 3 2 3 4 4" xfId="17641"/>
    <cellStyle name="40 % – Zvýraznění4 3 2 3 4 4 2" xfId="32822"/>
    <cellStyle name="40 % – Zvýraznění4 3 2 3 4 5" xfId="36621"/>
    <cellStyle name="40 % – Zvýraznění4 3 2 3 4 6" xfId="21441"/>
    <cellStyle name="40 % – Zvýraznění4 3 2 3 4 7" xfId="42700"/>
    <cellStyle name="40 % – Zvýraznění4 3 2 3 4 8" xfId="42701"/>
    <cellStyle name="40 % – Zvýraznění4 3 2 3 5" xfId="4727"/>
    <cellStyle name="40 % – Zvýraznění4 3 2 3 5 2" xfId="11234"/>
    <cellStyle name="40 % – Zvýraznění4 3 2 3 5 2 2" xfId="26434"/>
    <cellStyle name="40 % – Zvýraznění4 3 2 3 5 2 3" xfId="57427"/>
    <cellStyle name="40 % – Zvýraznění4 3 2 3 5 2 4" xfId="57428"/>
    <cellStyle name="40 % – Zvýraznění4 3 2 3 5 2 5" xfId="57429"/>
    <cellStyle name="40 % – Zvýraznění4 3 2 3 5 3" xfId="13843"/>
    <cellStyle name="40 % – Zvýraznění4 3 2 3 5 3 2" xfId="29032"/>
    <cellStyle name="40 % – Zvýraznění4 3 2 3 5 3 3" xfId="57430"/>
    <cellStyle name="40 % – Zvýraznění4 3 2 3 5 3 4" xfId="57431"/>
    <cellStyle name="40 % – Zvýraznění4 3 2 3 5 4" xfId="17642"/>
    <cellStyle name="40 % – Zvýraznění4 3 2 3 5 4 2" xfId="32823"/>
    <cellStyle name="40 % – Zvýraznění4 3 2 3 5 5" xfId="36622"/>
    <cellStyle name="40 % – Zvýraznění4 3 2 3 5 6" xfId="21442"/>
    <cellStyle name="40 % – Zvýraznění4 3 2 3 5 7" xfId="42702"/>
    <cellStyle name="40 % – Zvýraznění4 3 2 3 5 8" xfId="42703"/>
    <cellStyle name="40 % – Zvýraznění4 3 2 3 6" xfId="7802"/>
    <cellStyle name="40 % – Zvýraznění4 3 2 3 6 2" xfId="23021"/>
    <cellStyle name="40 % – Zvýraznění4 3 2 3 6 3" xfId="57432"/>
    <cellStyle name="40 % – Zvýraznění4 3 2 3 6 4" xfId="57433"/>
    <cellStyle name="40 % – Zvýraznění4 3 2 3 6 5" xfId="57434"/>
    <cellStyle name="40 % – Zvýraznění4 3 2 3 7" xfId="11604"/>
    <cellStyle name="40 % – Zvýraznění4 3 2 3 7 2" xfId="26800"/>
    <cellStyle name="40 % – Zvýraznění4 3 2 3 7 3" xfId="57435"/>
    <cellStyle name="40 % – Zvýraznění4 3 2 3 7 4" xfId="57436"/>
    <cellStyle name="40 % – Zvýraznění4 3 2 3 8" xfId="15404"/>
    <cellStyle name="40 % – Zvýraznění4 3 2 3 8 2" xfId="30585"/>
    <cellStyle name="40 % – Zvýraznění4 3 2 3 9" xfId="34390"/>
    <cellStyle name="40 % – Zvýraznění4 3 2 4" xfId="534"/>
    <cellStyle name="40 % – Zvýraznění4 3 2 4 10" xfId="19211"/>
    <cellStyle name="40 % – Zvýraznění4 3 2 4 11" xfId="42704"/>
    <cellStyle name="40 % – Zvýraznění4 3 2 4 12" xfId="42705"/>
    <cellStyle name="40 % – Zvýraznění4 3 2 4 2" xfId="4728"/>
    <cellStyle name="40 % – Zvýraznění4 3 2 4 2 2" xfId="10047"/>
    <cellStyle name="40 % – Zvýraznění4 3 2 4 2 2 2" xfId="25263"/>
    <cellStyle name="40 % – Zvýraznění4 3 2 4 2 2 3" xfId="57437"/>
    <cellStyle name="40 % – Zvýraznění4 3 2 4 2 2 4" xfId="57438"/>
    <cellStyle name="40 % – Zvýraznění4 3 2 4 2 2 5" xfId="57439"/>
    <cellStyle name="40 % – Zvýraznění4 3 2 4 2 3" xfId="13844"/>
    <cellStyle name="40 % – Zvýraznění4 3 2 4 2 3 2" xfId="29033"/>
    <cellStyle name="40 % – Zvýraznění4 3 2 4 2 3 3" xfId="57440"/>
    <cellStyle name="40 % – Zvýraznění4 3 2 4 2 3 4" xfId="57441"/>
    <cellStyle name="40 % – Zvýraznění4 3 2 4 2 4" xfId="17643"/>
    <cellStyle name="40 % – Zvýraznění4 3 2 4 2 4 2" xfId="32824"/>
    <cellStyle name="40 % – Zvýraznění4 3 2 4 2 5" xfId="36623"/>
    <cellStyle name="40 % – Zvýraznění4 3 2 4 2 6" xfId="21443"/>
    <cellStyle name="40 % – Zvýraznění4 3 2 4 2 7" xfId="42706"/>
    <cellStyle name="40 % – Zvýraznění4 3 2 4 2 8" xfId="42707"/>
    <cellStyle name="40 % – Zvýraznění4 3 2 4 3" xfId="4729"/>
    <cellStyle name="40 % – Zvýraznění4 3 2 4 3 2" xfId="10048"/>
    <cellStyle name="40 % – Zvýraznění4 3 2 4 3 2 2" xfId="25264"/>
    <cellStyle name="40 % – Zvýraznění4 3 2 4 3 2 3" xfId="57442"/>
    <cellStyle name="40 % – Zvýraznění4 3 2 4 3 2 4" xfId="57443"/>
    <cellStyle name="40 % – Zvýraznění4 3 2 4 3 2 5" xfId="57444"/>
    <cellStyle name="40 % – Zvýraznění4 3 2 4 3 3" xfId="13845"/>
    <cellStyle name="40 % – Zvýraznění4 3 2 4 3 3 2" xfId="29034"/>
    <cellStyle name="40 % – Zvýraznění4 3 2 4 3 3 3" xfId="57445"/>
    <cellStyle name="40 % – Zvýraznění4 3 2 4 3 3 4" xfId="57446"/>
    <cellStyle name="40 % – Zvýraznění4 3 2 4 3 4" xfId="17644"/>
    <cellStyle name="40 % – Zvýraznění4 3 2 4 3 4 2" xfId="32825"/>
    <cellStyle name="40 % – Zvýraznění4 3 2 4 3 5" xfId="36624"/>
    <cellStyle name="40 % – Zvýraznění4 3 2 4 3 6" xfId="21444"/>
    <cellStyle name="40 % – Zvýraznění4 3 2 4 3 7" xfId="42708"/>
    <cellStyle name="40 % – Zvýraznění4 3 2 4 3 8" xfId="42709"/>
    <cellStyle name="40 % – Zvýraznění4 3 2 4 4" xfId="4730"/>
    <cellStyle name="40 % – Zvýraznění4 3 2 4 4 2" xfId="10049"/>
    <cellStyle name="40 % – Zvýraznění4 3 2 4 4 2 2" xfId="25265"/>
    <cellStyle name="40 % – Zvýraznění4 3 2 4 4 2 3" xfId="57447"/>
    <cellStyle name="40 % – Zvýraznění4 3 2 4 4 2 4" xfId="57448"/>
    <cellStyle name="40 % – Zvýraznění4 3 2 4 4 2 5" xfId="57449"/>
    <cellStyle name="40 % – Zvýraznění4 3 2 4 4 3" xfId="13846"/>
    <cellStyle name="40 % – Zvýraznění4 3 2 4 4 3 2" xfId="29035"/>
    <cellStyle name="40 % – Zvýraznění4 3 2 4 4 3 3" xfId="57450"/>
    <cellStyle name="40 % – Zvýraznění4 3 2 4 4 3 4" xfId="57451"/>
    <cellStyle name="40 % – Zvýraznění4 3 2 4 4 4" xfId="17645"/>
    <cellStyle name="40 % – Zvýraznění4 3 2 4 4 4 2" xfId="32826"/>
    <cellStyle name="40 % – Zvýraznění4 3 2 4 4 5" xfId="36625"/>
    <cellStyle name="40 % – Zvýraznění4 3 2 4 4 6" xfId="21445"/>
    <cellStyle name="40 % – Zvýraznění4 3 2 4 4 7" xfId="42710"/>
    <cellStyle name="40 % – Zvýraznění4 3 2 4 4 8" xfId="42711"/>
    <cellStyle name="40 % – Zvýraznění4 3 2 4 5" xfId="4731"/>
    <cellStyle name="40 % – Zvýraznění4 3 2 4 5 2" xfId="11266"/>
    <cellStyle name="40 % – Zvýraznění4 3 2 4 5 2 2" xfId="26466"/>
    <cellStyle name="40 % – Zvýraznění4 3 2 4 5 2 3" xfId="57452"/>
    <cellStyle name="40 % – Zvýraznění4 3 2 4 5 2 4" xfId="57453"/>
    <cellStyle name="40 % – Zvýraznění4 3 2 4 5 2 5" xfId="57454"/>
    <cellStyle name="40 % – Zvýraznění4 3 2 4 5 3" xfId="13847"/>
    <cellStyle name="40 % – Zvýraznění4 3 2 4 5 3 2" xfId="29036"/>
    <cellStyle name="40 % – Zvýraznění4 3 2 4 5 3 3" xfId="57455"/>
    <cellStyle name="40 % – Zvýraznění4 3 2 4 5 3 4" xfId="57456"/>
    <cellStyle name="40 % – Zvýraznění4 3 2 4 5 4" xfId="17646"/>
    <cellStyle name="40 % – Zvýraznění4 3 2 4 5 4 2" xfId="32827"/>
    <cellStyle name="40 % – Zvýraznění4 3 2 4 5 5" xfId="36626"/>
    <cellStyle name="40 % – Zvýraznění4 3 2 4 5 6" xfId="21446"/>
    <cellStyle name="40 % – Zvýraznění4 3 2 4 5 7" xfId="42712"/>
    <cellStyle name="40 % – Zvýraznění4 3 2 4 5 8" xfId="42713"/>
    <cellStyle name="40 % – Zvýraznění4 3 2 4 6" xfId="7768"/>
    <cellStyle name="40 % – Zvýraznění4 3 2 4 6 2" xfId="22987"/>
    <cellStyle name="40 % – Zvýraznění4 3 2 4 6 3" xfId="57457"/>
    <cellStyle name="40 % – Zvýraznění4 3 2 4 6 4" xfId="57458"/>
    <cellStyle name="40 % – Zvýraznění4 3 2 4 6 5" xfId="57459"/>
    <cellStyle name="40 % – Zvýraznění4 3 2 4 7" xfId="11605"/>
    <cellStyle name="40 % – Zvýraznění4 3 2 4 7 2" xfId="26801"/>
    <cellStyle name="40 % – Zvýraznění4 3 2 4 7 3" xfId="57460"/>
    <cellStyle name="40 % – Zvýraznění4 3 2 4 7 4" xfId="57461"/>
    <cellStyle name="40 % – Zvýraznění4 3 2 4 8" xfId="15405"/>
    <cellStyle name="40 % – Zvýraznění4 3 2 4 8 2" xfId="30586"/>
    <cellStyle name="40 % – Zvýraznění4 3 2 4 9" xfId="34391"/>
    <cellStyle name="40 % – Zvýraznění4 3 2 5" xfId="4732"/>
    <cellStyle name="40 % – Zvýraznění4 3 2 5 10" xfId="42714"/>
    <cellStyle name="40 % – Zvýraznění4 3 2 5 11" xfId="42715"/>
    <cellStyle name="40 % – Zvýraznění4 3 2 5 2" xfId="4733"/>
    <cellStyle name="40 % – Zvýraznění4 3 2 5 2 2" xfId="10050"/>
    <cellStyle name="40 % – Zvýraznění4 3 2 5 2 2 2" xfId="25266"/>
    <cellStyle name="40 % – Zvýraznění4 3 2 5 2 2 3" xfId="57462"/>
    <cellStyle name="40 % – Zvýraznění4 3 2 5 2 2 4" xfId="57463"/>
    <cellStyle name="40 % – Zvýraznění4 3 2 5 2 2 5" xfId="57464"/>
    <cellStyle name="40 % – Zvýraznění4 3 2 5 2 3" xfId="13849"/>
    <cellStyle name="40 % – Zvýraznění4 3 2 5 2 3 2" xfId="29038"/>
    <cellStyle name="40 % – Zvýraznění4 3 2 5 2 3 3" xfId="57465"/>
    <cellStyle name="40 % – Zvýraznění4 3 2 5 2 3 4" xfId="57466"/>
    <cellStyle name="40 % – Zvýraznění4 3 2 5 2 4" xfId="17648"/>
    <cellStyle name="40 % – Zvýraznění4 3 2 5 2 4 2" xfId="32829"/>
    <cellStyle name="40 % – Zvýraznění4 3 2 5 2 5" xfId="36628"/>
    <cellStyle name="40 % – Zvýraznění4 3 2 5 2 6" xfId="21448"/>
    <cellStyle name="40 % – Zvýraznění4 3 2 5 2 7" xfId="42716"/>
    <cellStyle name="40 % – Zvýraznění4 3 2 5 2 8" xfId="42717"/>
    <cellStyle name="40 % – Zvýraznění4 3 2 5 3" xfId="4734"/>
    <cellStyle name="40 % – Zvýraznění4 3 2 5 3 2" xfId="10051"/>
    <cellStyle name="40 % – Zvýraznění4 3 2 5 3 2 2" xfId="25267"/>
    <cellStyle name="40 % – Zvýraznění4 3 2 5 3 2 3" xfId="57467"/>
    <cellStyle name="40 % – Zvýraznění4 3 2 5 3 2 4" xfId="57468"/>
    <cellStyle name="40 % – Zvýraznění4 3 2 5 3 2 5" xfId="57469"/>
    <cellStyle name="40 % – Zvýraznění4 3 2 5 3 3" xfId="13850"/>
    <cellStyle name="40 % – Zvýraznění4 3 2 5 3 3 2" xfId="29039"/>
    <cellStyle name="40 % – Zvýraznění4 3 2 5 3 3 3" xfId="57470"/>
    <cellStyle name="40 % – Zvýraznění4 3 2 5 3 3 4" xfId="57471"/>
    <cellStyle name="40 % – Zvýraznění4 3 2 5 3 4" xfId="17649"/>
    <cellStyle name="40 % – Zvýraznění4 3 2 5 3 4 2" xfId="32830"/>
    <cellStyle name="40 % – Zvýraznění4 3 2 5 3 5" xfId="36629"/>
    <cellStyle name="40 % – Zvýraznění4 3 2 5 3 6" xfId="21449"/>
    <cellStyle name="40 % – Zvýraznění4 3 2 5 3 7" xfId="42718"/>
    <cellStyle name="40 % – Zvýraznění4 3 2 5 3 8" xfId="42719"/>
    <cellStyle name="40 % – Zvýraznění4 3 2 5 4" xfId="4735"/>
    <cellStyle name="40 % – Zvýraznění4 3 2 5 4 2" xfId="10052"/>
    <cellStyle name="40 % – Zvýraznění4 3 2 5 4 2 2" xfId="25268"/>
    <cellStyle name="40 % – Zvýraznění4 3 2 5 4 2 3" xfId="57472"/>
    <cellStyle name="40 % – Zvýraznění4 3 2 5 4 2 4" xfId="57473"/>
    <cellStyle name="40 % – Zvýraznění4 3 2 5 4 2 5" xfId="57474"/>
    <cellStyle name="40 % – Zvýraznění4 3 2 5 4 3" xfId="13851"/>
    <cellStyle name="40 % – Zvýraznění4 3 2 5 4 3 2" xfId="29040"/>
    <cellStyle name="40 % – Zvýraznění4 3 2 5 4 3 3" xfId="57475"/>
    <cellStyle name="40 % – Zvýraznění4 3 2 5 4 3 4" xfId="57476"/>
    <cellStyle name="40 % – Zvýraznění4 3 2 5 4 4" xfId="17650"/>
    <cellStyle name="40 % – Zvýraznění4 3 2 5 4 4 2" xfId="32831"/>
    <cellStyle name="40 % – Zvýraznění4 3 2 5 4 5" xfId="36630"/>
    <cellStyle name="40 % – Zvýraznění4 3 2 5 4 6" xfId="21450"/>
    <cellStyle name="40 % – Zvýraznění4 3 2 5 4 7" xfId="42720"/>
    <cellStyle name="40 % – Zvýraznění4 3 2 5 4 8" xfId="42721"/>
    <cellStyle name="40 % – Zvýraznění4 3 2 5 5" xfId="7895"/>
    <cellStyle name="40 % – Zvýraznění4 3 2 5 5 2" xfId="23112"/>
    <cellStyle name="40 % – Zvýraznění4 3 2 5 5 3" xfId="57477"/>
    <cellStyle name="40 % – Zvýraznění4 3 2 5 5 4" xfId="57478"/>
    <cellStyle name="40 % – Zvýraznění4 3 2 5 5 5" xfId="57479"/>
    <cellStyle name="40 % – Zvýraznění4 3 2 5 6" xfId="13848"/>
    <cellStyle name="40 % – Zvýraznění4 3 2 5 6 2" xfId="29037"/>
    <cellStyle name="40 % – Zvýraznění4 3 2 5 6 3" xfId="57480"/>
    <cellStyle name="40 % – Zvýraznění4 3 2 5 6 4" xfId="57481"/>
    <cellStyle name="40 % – Zvýraznění4 3 2 5 7" xfId="17647"/>
    <cellStyle name="40 % – Zvýraznění4 3 2 5 7 2" xfId="32828"/>
    <cellStyle name="40 % – Zvýraznění4 3 2 5 8" xfId="36627"/>
    <cellStyle name="40 % – Zvýraznění4 3 2 5 9" xfId="21447"/>
    <cellStyle name="40 % – Zvýraznění4 3 2 6" xfId="4736"/>
    <cellStyle name="40 % – Zvýraznění4 3 2 6 10" xfId="42722"/>
    <cellStyle name="40 % – Zvýraznění4 3 2 6 11" xfId="42723"/>
    <cellStyle name="40 % – Zvýraznění4 3 2 6 2" xfId="4737"/>
    <cellStyle name="40 % – Zvýraznění4 3 2 6 2 2" xfId="10053"/>
    <cellStyle name="40 % – Zvýraznění4 3 2 6 2 2 2" xfId="25269"/>
    <cellStyle name="40 % – Zvýraznění4 3 2 6 2 2 3" xfId="57482"/>
    <cellStyle name="40 % – Zvýraznění4 3 2 6 2 2 4" xfId="57483"/>
    <cellStyle name="40 % – Zvýraznění4 3 2 6 2 2 5" xfId="57484"/>
    <cellStyle name="40 % – Zvýraznění4 3 2 6 2 3" xfId="13853"/>
    <cellStyle name="40 % – Zvýraznění4 3 2 6 2 3 2" xfId="29042"/>
    <cellStyle name="40 % – Zvýraznění4 3 2 6 2 3 3" xfId="57485"/>
    <cellStyle name="40 % – Zvýraznění4 3 2 6 2 3 4" xfId="57486"/>
    <cellStyle name="40 % – Zvýraznění4 3 2 6 2 4" xfId="17652"/>
    <cellStyle name="40 % – Zvýraznění4 3 2 6 2 4 2" xfId="32833"/>
    <cellStyle name="40 % – Zvýraznění4 3 2 6 2 5" xfId="36632"/>
    <cellStyle name="40 % – Zvýraznění4 3 2 6 2 6" xfId="21452"/>
    <cellStyle name="40 % – Zvýraznění4 3 2 6 2 7" xfId="42724"/>
    <cellStyle name="40 % – Zvýraznění4 3 2 6 2 8" xfId="42725"/>
    <cellStyle name="40 % – Zvýraznění4 3 2 6 3" xfId="4738"/>
    <cellStyle name="40 % – Zvýraznění4 3 2 6 3 2" xfId="10054"/>
    <cellStyle name="40 % – Zvýraznění4 3 2 6 3 2 2" xfId="25270"/>
    <cellStyle name="40 % – Zvýraznění4 3 2 6 3 2 3" xfId="57487"/>
    <cellStyle name="40 % – Zvýraznění4 3 2 6 3 2 4" xfId="57488"/>
    <cellStyle name="40 % – Zvýraznění4 3 2 6 3 2 5" xfId="57489"/>
    <cellStyle name="40 % – Zvýraznění4 3 2 6 3 3" xfId="13854"/>
    <cellStyle name="40 % – Zvýraznění4 3 2 6 3 3 2" xfId="29043"/>
    <cellStyle name="40 % – Zvýraznění4 3 2 6 3 3 3" xfId="57490"/>
    <cellStyle name="40 % – Zvýraznění4 3 2 6 3 3 4" xfId="57491"/>
    <cellStyle name="40 % – Zvýraznění4 3 2 6 3 4" xfId="17653"/>
    <cellStyle name="40 % – Zvýraznění4 3 2 6 3 4 2" xfId="32834"/>
    <cellStyle name="40 % – Zvýraznění4 3 2 6 3 5" xfId="36633"/>
    <cellStyle name="40 % – Zvýraznění4 3 2 6 3 6" xfId="21453"/>
    <cellStyle name="40 % – Zvýraznění4 3 2 6 3 7" xfId="42726"/>
    <cellStyle name="40 % – Zvýraznění4 3 2 6 3 8" xfId="42727"/>
    <cellStyle name="40 % – Zvýraznění4 3 2 6 4" xfId="4739"/>
    <cellStyle name="40 % – Zvýraznění4 3 2 6 4 2" xfId="10055"/>
    <cellStyle name="40 % – Zvýraznění4 3 2 6 4 2 2" xfId="25271"/>
    <cellStyle name="40 % – Zvýraznění4 3 2 6 4 2 3" xfId="57492"/>
    <cellStyle name="40 % – Zvýraznění4 3 2 6 4 2 4" xfId="57493"/>
    <cellStyle name="40 % – Zvýraznění4 3 2 6 4 2 5" xfId="57494"/>
    <cellStyle name="40 % – Zvýraznění4 3 2 6 4 3" xfId="13855"/>
    <cellStyle name="40 % – Zvýraznění4 3 2 6 4 3 2" xfId="29044"/>
    <cellStyle name="40 % – Zvýraznění4 3 2 6 4 3 3" xfId="57495"/>
    <cellStyle name="40 % – Zvýraznění4 3 2 6 4 3 4" xfId="57496"/>
    <cellStyle name="40 % – Zvýraznění4 3 2 6 4 4" xfId="17654"/>
    <cellStyle name="40 % – Zvýraznění4 3 2 6 4 4 2" xfId="32835"/>
    <cellStyle name="40 % – Zvýraznění4 3 2 6 4 5" xfId="36634"/>
    <cellStyle name="40 % – Zvýraznění4 3 2 6 4 6" xfId="21454"/>
    <cellStyle name="40 % – Zvýraznění4 3 2 6 4 7" xfId="42728"/>
    <cellStyle name="40 % – Zvýraznění4 3 2 6 4 8" xfId="42729"/>
    <cellStyle name="40 % – Zvýraznění4 3 2 6 5" xfId="8269"/>
    <cellStyle name="40 % – Zvýraznění4 3 2 6 5 2" xfId="23485"/>
    <cellStyle name="40 % – Zvýraznění4 3 2 6 5 3" xfId="57497"/>
    <cellStyle name="40 % – Zvýraznění4 3 2 6 5 4" xfId="57498"/>
    <cellStyle name="40 % – Zvýraznění4 3 2 6 5 5" xfId="57499"/>
    <cellStyle name="40 % – Zvýraznění4 3 2 6 6" xfId="13852"/>
    <cellStyle name="40 % – Zvýraznění4 3 2 6 6 2" xfId="29041"/>
    <cellStyle name="40 % – Zvýraznění4 3 2 6 6 3" xfId="57500"/>
    <cellStyle name="40 % – Zvýraznění4 3 2 6 6 4" xfId="57501"/>
    <cellStyle name="40 % – Zvýraznění4 3 2 6 7" xfId="17651"/>
    <cellStyle name="40 % – Zvýraznění4 3 2 6 7 2" xfId="32832"/>
    <cellStyle name="40 % – Zvýraznění4 3 2 6 8" xfId="36631"/>
    <cellStyle name="40 % – Zvýraznění4 3 2 6 9" xfId="21451"/>
    <cellStyle name="40 % – Zvýraznění4 3 2 7" xfId="4740"/>
    <cellStyle name="40 % – Zvýraznění4 3 2 7 10" xfId="42730"/>
    <cellStyle name="40 % – Zvýraznění4 3 2 7 11" xfId="42731"/>
    <cellStyle name="40 % – Zvýraznění4 3 2 7 2" xfId="4741"/>
    <cellStyle name="40 % – Zvýraznění4 3 2 7 2 2" xfId="10056"/>
    <cellStyle name="40 % – Zvýraznění4 3 2 7 2 2 2" xfId="25272"/>
    <cellStyle name="40 % – Zvýraznění4 3 2 7 2 2 3" xfId="57502"/>
    <cellStyle name="40 % – Zvýraznění4 3 2 7 2 2 4" xfId="57503"/>
    <cellStyle name="40 % – Zvýraznění4 3 2 7 2 2 5" xfId="57504"/>
    <cellStyle name="40 % – Zvýraznění4 3 2 7 2 3" xfId="13857"/>
    <cellStyle name="40 % – Zvýraznění4 3 2 7 2 3 2" xfId="29046"/>
    <cellStyle name="40 % – Zvýraznění4 3 2 7 2 3 3" xfId="57505"/>
    <cellStyle name="40 % – Zvýraznění4 3 2 7 2 3 4" xfId="57506"/>
    <cellStyle name="40 % – Zvýraznění4 3 2 7 2 4" xfId="17656"/>
    <cellStyle name="40 % – Zvýraznění4 3 2 7 2 4 2" xfId="32837"/>
    <cellStyle name="40 % – Zvýraznění4 3 2 7 2 5" xfId="36636"/>
    <cellStyle name="40 % – Zvýraznění4 3 2 7 2 6" xfId="21456"/>
    <cellStyle name="40 % – Zvýraznění4 3 2 7 2 7" xfId="42732"/>
    <cellStyle name="40 % – Zvýraznění4 3 2 7 2 8" xfId="42733"/>
    <cellStyle name="40 % – Zvýraznění4 3 2 7 3" xfId="4742"/>
    <cellStyle name="40 % – Zvýraznění4 3 2 7 3 2" xfId="10057"/>
    <cellStyle name="40 % – Zvýraznění4 3 2 7 3 2 2" xfId="25273"/>
    <cellStyle name="40 % – Zvýraznění4 3 2 7 3 2 3" xfId="57507"/>
    <cellStyle name="40 % – Zvýraznění4 3 2 7 3 2 4" xfId="57508"/>
    <cellStyle name="40 % – Zvýraznění4 3 2 7 3 2 5" xfId="57509"/>
    <cellStyle name="40 % – Zvýraznění4 3 2 7 3 3" xfId="13858"/>
    <cellStyle name="40 % – Zvýraznění4 3 2 7 3 3 2" xfId="29047"/>
    <cellStyle name="40 % – Zvýraznění4 3 2 7 3 3 3" xfId="57510"/>
    <cellStyle name="40 % – Zvýraznění4 3 2 7 3 3 4" xfId="57511"/>
    <cellStyle name="40 % – Zvýraznění4 3 2 7 3 4" xfId="17657"/>
    <cellStyle name="40 % – Zvýraznění4 3 2 7 3 4 2" xfId="32838"/>
    <cellStyle name="40 % – Zvýraznění4 3 2 7 3 5" xfId="36637"/>
    <cellStyle name="40 % – Zvýraznění4 3 2 7 3 6" xfId="21457"/>
    <cellStyle name="40 % – Zvýraznění4 3 2 7 3 7" xfId="42734"/>
    <cellStyle name="40 % – Zvýraznění4 3 2 7 3 8" xfId="42735"/>
    <cellStyle name="40 % – Zvýraznění4 3 2 7 4" xfId="4743"/>
    <cellStyle name="40 % – Zvýraznění4 3 2 7 4 2" xfId="10058"/>
    <cellStyle name="40 % – Zvýraznění4 3 2 7 4 2 2" xfId="25274"/>
    <cellStyle name="40 % – Zvýraznění4 3 2 7 4 2 3" xfId="57512"/>
    <cellStyle name="40 % – Zvýraznění4 3 2 7 4 2 4" xfId="57513"/>
    <cellStyle name="40 % – Zvýraznění4 3 2 7 4 2 5" xfId="57514"/>
    <cellStyle name="40 % – Zvýraznění4 3 2 7 4 3" xfId="13859"/>
    <cellStyle name="40 % – Zvýraznění4 3 2 7 4 3 2" xfId="29048"/>
    <cellStyle name="40 % – Zvýraznění4 3 2 7 4 3 3" xfId="57515"/>
    <cellStyle name="40 % – Zvýraznění4 3 2 7 4 3 4" xfId="57516"/>
    <cellStyle name="40 % – Zvýraznění4 3 2 7 4 4" xfId="17658"/>
    <cellStyle name="40 % – Zvýraznění4 3 2 7 4 4 2" xfId="32839"/>
    <cellStyle name="40 % – Zvýraznění4 3 2 7 4 5" xfId="36638"/>
    <cellStyle name="40 % – Zvýraznění4 3 2 7 4 6" xfId="21458"/>
    <cellStyle name="40 % – Zvýraznění4 3 2 7 4 7" xfId="42736"/>
    <cellStyle name="40 % – Zvýraznění4 3 2 7 4 8" xfId="42737"/>
    <cellStyle name="40 % – Zvýraznění4 3 2 7 5" xfId="8357"/>
    <cellStyle name="40 % – Zvýraznění4 3 2 7 5 2" xfId="23573"/>
    <cellStyle name="40 % – Zvýraznění4 3 2 7 5 3" xfId="57517"/>
    <cellStyle name="40 % – Zvýraznění4 3 2 7 5 4" xfId="57518"/>
    <cellStyle name="40 % – Zvýraznění4 3 2 7 5 5" xfId="57519"/>
    <cellStyle name="40 % – Zvýraznění4 3 2 7 6" xfId="13856"/>
    <cellStyle name="40 % – Zvýraznění4 3 2 7 6 2" xfId="29045"/>
    <cellStyle name="40 % – Zvýraznění4 3 2 7 6 3" xfId="57520"/>
    <cellStyle name="40 % – Zvýraznění4 3 2 7 6 4" xfId="57521"/>
    <cellStyle name="40 % – Zvýraznění4 3 2 7 7" xfId="17655"/>
    <cellStyle name="40 % – Zvýraznění4 3 2 7 7 2" xfId="32836"/>
    <cellStyle name="40 % – Zvýraznění4 3 2 7 8" xfId="36635"/>
    <cellStyle name="40 % – Zvýraznění4 3 2 7 9" xfId="21455"/>
    <cellStyle name="40 % – Zvýraznění4 3 2 8" xfId="4744"/>
    <cellStyle name="40 % – Zvýraznění4 3 2 8 10" xfId="42738"/>
    <cellStyle name="40 % – Zvýraznění4 3 2 8 11" xfId="42739"/>
    <cellStyle name="40 % – Zvýraznění4 3 2 8 2" xfId="4745"/>
    <cellStyle name="40 % – Zvýraznění4 3 2 8 2 2" xfId="10059"/>
    <cellStyle name="40 % – Zvýraznění4 3 2 8 2 2 2" xfId="25275"/>
    <cellStyle name="40 % – Zvýraznění4 3 2 8 2 2 3" xfId="57522"/>
    <cellStyle name="40 % – Zvýraznění4 3 2 8 2 2 4" xfId="57523"/>
    <cellStyle name="40 % – Zvýraznění4 3 2 8 2 2 5" xfId="57524"/>
    <cellStyle name="40 % – Zvýraznění4 3 2 8 2 3" xfId="13861"/>
    <cellStyle name="40 % – Zvýraznění4 3 2 8 2 3 2" xfId="29050"/>
    <cellStyle name="40 % – Zvýraznění4 3 2 8 2 3 3" xfId="57525"/>
    <cellStyle name="40 % – Zvýraznění4 3 2 8 2 3 4" xfId="57526"/>
    <cellStyle name="40 % – Zvýraznění4 3 2 8 2 4" xfId="17660"/>
    <cellStyle name="40 % – Zvýraznění4 3 2 8 2 4 2" xfId="32841"/>
    <cellStyle name="40 % – Zvýraznění4 3 2 8 2 5" xfId="36640"/>
    <cellStyle name="40 % – Zvýraznění4 3 2 8 2 6" xfId="21460"/>
    <cellStyle name="40 % – Zvýraznění4 3 2 8 2 7" xfId="42740"/>
    <cellStyle name="40 % – Zvýraznění4 3 2 8 2 8" xfId="42741"/>
    <cellStyle name="40 % – Zvýraznění4 3 2 8 3" xfId="4746"/>
    <cellStyle name="40 % – Zvýraznění4 3 2 8 3 2" xfId="10060"/>
    <cellStyle name="40 % – Zvýraznění4 3 2 8 3 2 2" xfId="25276"/>
    <cellStyle name="40 % – Zvýraznění4 3 2 8 3 2 3" xfId="57527"/>
    <cellStyle name="40 % – Zvýraznění4 3 2 8 3 2 4" xfId="57528"/>
    <cellStyle name="40 % – Zvýraznění4 3 2 8 3 2 5" xfId="57529"/>
    <cellStyle name="40 % – Zvýraznění4 3 2 8 3 3" xfId="13862"/>
    <cellStyle name="40 % – Zvýraznění4 3 2 8 3 3 2" xfId="29051"/>
    <cellStyle name="40 % – Zvýraznění4 3 2 8 3 3 3" xfId="57530"/>
    <cellStyle name="40 % – Zvýraznění4 3 2 8 3 3 4" xfId="57531"/>
    <cellStyle name="40 % – Zvýraznění4 3 2 8 3 4" xfId="17661"/>
    <cellStyle name="40 % – Zvýraznění4 3 2 8 3 4 2" xfId="32842"/>
    <cellStyle name="40 % – Zvýraznění4 3 2 8 3 5" xfId="36641"/>
    <cellStyle name="40 % – Zvýraznění4 3 2 8 3 6" xfId="21461"/>
    <cellStyle name="40 % – Zvýraznění4 3 2 8 3 7" xfId="42742"/>
    <cellStyle name="40 % – Zvýraznění4 3 2 8 3 8" xfId="42743"/>
    <cellStyle name="40 % – Zvýraznění4 3 2 8 4" xfId="4747"/>
    <cellStyle name="40 % – Zvýraznění4 3 2 8 4 2" xfId="10061"/>
    <cellStyle name="40 % – Zvýraznění4 3 2 8 4 2 2" xfId="25277"/>
    <cellStyle name="40 % – Zvýraznění4 3 2 8 4 2 3" xfId="57532"/>
    <cellStyle name="40 % – Zvýraznění4 3 2 8 4 2 4" xfId="57533"/>
    <cellStyle name="40 % – Zvýraznění4 3 2 8 4 2 5" xfId="57534"/>
    <cellStyle name="40 % – Zvýraznění4 3 2 8 4 3" xfId="13863"/>
    <cellStyle name="40 % – Zvýraznění4 3 2 8 4 3 2" xfId="29052"/>
    <cellStyle name="40 % – Zvýraznění4 3 2 8 4 3 3" xfId="57535"/>
    <cellStyle name="40 % – Zvýraznění4 3 2 8 4 3 4" xfId="57536"/>
    <cellStyle name="40 % – Zvýraznění4 3 2 8 4 4" xfId="17662"/>
    <cellStyle name="40 % – Zvýraznění4 3 2 8 4 4 2" xfId="32843"/>
    <cellStyle name="40 % – Zvýraznění4 3 2 8 4 5" xfId="36642"/>
    <cellStyle name="40 % – Zvýraznění4 3 2 8 4 6" xfId="21462"/>
    <cellStyle name="40 % – Zvýraznění4 3 2 8 4 7" xfId="42744"/>
    <cellStyle name="40 % – Zvýraznění4 3 2 8 4 8" xfId="42745"/>
    <cellStyle name="40 % – Zvýraznění4 3 2 8 5" xfId="8440"/>
    <cellStyle name="40 % – Zvýraznění4 3 2 8 5 2" xfId="23656"/>
    <cellStyle name="40 % – Zvýraznění4 3 2 8 5 3" xfId="57537"/>
    <cellStyle name="40 % – Zvýraznění4 3 2 8 5 4" xfId="57538"/>
    <cellStyle name="40 % – Zvýraznění4 3 2 8 5 5" xfId="57539"/>
    <cellStyle name="40 % – Zvýraznění4 3 2 8 6" xfId="13860"/>
    <cellStyle name="40 % – Zvýraznění4 3 2 8 6 2" xfId="29049"/>
    <cellStyle name="40 % – Zvýraznění4 3 2 8 6 3" xfId="57540"/>
    <cellStyle name="40 % – Zvýraznění4 3 2 8 6 4" xfId="57541"/>
    <cellStyle name="40 % – Zvýraznění4 3 2 8 7" xfId="17659"/>
    <cellStyle name="40 % – Zvýraznění4 3 2 8 7 2" xfId="32840"/>
    <cellStyle name="40 % – Zvýraznění4 3 2 8 8" xfId="36639"/>
    <cellStyle name="40 % – Zvýraznění4 3 2 8 9" xfId="21459"/>
    <cellStyle name="40 % – Zvýraznění4 3 2 9" xfId="4748"/>
    <cellStyle name="40 % – Zvýraznění4 3 2 9 2" xfId="10062"/>
    <cellStyle name="40 % – Zvýraznění4 3 2 9 2 2" xfId="25278"/>
    <cellStyle name="40 % – Zvýraznění4 3 2 9 2 3" xfId="57542"/>
    <cellStyle name="40 % – Zvýraznění4 3 2 9 2 4" xfId="57543"/>
    <cellStyle name="40 % – Zvýraznění4 3 2 9 2 5" xfId="57544"/>
    <cellStyle name="40 % – Zvýraznění4 3 2 9 3" xfId="13864"/>
    <cellStyle name="40 % – Zvýraznění4 3 2 9 3 2" xfId="29053"/>
    <cellStyle name="40 % – Zvýraznění4 3 2 9 3 3" xfId="57545"/>
    <cellStyle name="40 % – Zvýraznění4 3 2 9 3 4" xfId="57546"/>
    <cellStyle name="40 % – Zvýraznění4 3 2 9 4" xfId="17663"/>
    <cellStyle name="40 % – Zvýraznění4 3 2 9 4 2" xfId="32844"/>
    <cellStyle name="40 % – Zvýraznění4 3 2 9 5" xfId="36643"/>
    <cellStyle name="40 % – Zvýraznění4 3 2 9 6" xfId="21463"/>
    <cellStyle name="40 % – Zvýraznění4 3 2 9 7" xfId="42746"/>
    <cellStyle name="40 % – Zvýraznění4 3 2 9 8" xfId="42747"/>
    <cellStyle name="40 % – Zvýraznění4 3 20" xfId="4749"/>
    <cellStyle name="40 % – Zvýraznění4 3 20 2" xfId="4750"/>
    <cellStyle name="40 % – Zvýraznění4 3 21" xfId="4751"/>
    <cellStyle name="40 % – Zvýraznění4 3 21 2" xfId="11257"/>
    <cellStyle name="40 % – Zvýraznění4 3 21 2 2" xfId="26457"/>
    <cellStyle name="40 % – Zvýraznění4 3 21 2 3" xfId="57547"/>
    <cellStyle name="40 % – Zvýraznění4 3 21 2 4" xfId="57548"/>
    <cellStyle name="40 % – Zvýraznění4 3 21 2 5" xfId="57549"/>
    <cellStyle name="40 % – Zvýraznění4 3 21 3" xfId="13865"/>
    <cellStyle name="40 % – Zvýraznění4 3 21 3 2" xfId="29054"/>
    <cellStyle name="40 % – Zvýraznění4 3 21 3 3" xfId="57550"/>
    <cellStyle name="40 % – Zvýraznění4 3 21 3 4" xfId="57551"/>
    <cellStyle name="40 % – Zvýraznění4 3 21 4" xfId="17664"/>
    <cellStyle name="40 % – Zvýraznění4 3 21 4 2" xfId="32845"/>
    <cellStyle name="40 % – Zvýraznění4 3 21 5" xfId="36644"/>
    <cellStyle name="40 % – Zvýraznění4 3 21 6" xfId="21464"/>
    <cellStyle name="40 % – Zvýraznění4 3 21 7" xfId="42748"/>
    <cellStyle name="40 % – Zvýraznění4 3 21 8" xfId="42749"/>
    <cellStyle name="40 % – Zvýraznění4 3 22" xfId="7605"/>
    <cellStyle name="40 % – Zvýraznění4 3 22 2" xfId="22824"/>
    <cellStyle name="40 % – Zvýraznění4 3 22 3" xfId="57552"/>
    <cellStyle name="40 % – Zvýraznění4 3 22 4" xfId="57553"/>
    <cellStyle name="40 % – Zvýraznění4 3 23" xfId="57554"/>
    <cellStyle name="40 % – Zvýraznění4 3 3" xfId="535"/>
    <cellStyle name="40 % – Zvýraznění4 3 3 10" xfId="4752"/>
    <cellStyle name="40 % – Zvýraznění4 3 3 10 2" xfId="10063"/>
    <cellStyle name="40 % – Zvýraznění4 3 3 10 2 2" xfId="25279"/>
    <cellStyle name="40 % – Zvýraznění4 3 3 10 2 3" xfId="57555"/>
    <cellStyle name="40 % – Zvýraznění4 3 3 10 2 4" xfId="57556"/>
    <cellStyle name="40 % – Zvýraznění4 3 3 10 2 5" xfId="57557"/>
    <cellStyle name="40 % – Zvýraznění4 3 3 10 3" xfId="13866"/>
    <cellStyle name="40 % – Zvýraznění4 3 3 10 3 2" xfId="29055"/>
    <cellStyle name="40 % – Zvýraznění4 3 3 10 3 3" xfId="57558"/>
    <cellStyle name="40 % – Zvýraznění4 3 3 10 3 4" xfId="57559"/>
    <cellStyle name="40 % – Zvýraznění4 3 3 10 4" xfId="17665"/>
    <cellStyle name="40 % – Zvýraznění4 3 3 10 4 2" xfId="32846"/>
    <cellStyle name="40 % – Zvýraznění4 3 3 10 5" xfId="36645"/>
    <cellStyle name="40 % – Zvýraznění4 3 3 10 6" xfId="21465"/>
    <cellStyle name="40 % – Zvýraznění4 3 3 10 7" xfId="42750"/>
    <cellStyle name="40 % – Zvýraznění4 3 3 10 8" xfId="42751"/>
    <cellStyle name="40 % – Zvýraznění4 3 3 11" xfId="4753"/>
    <cellStyle name="40 % – Zvýraznění4 3 3 11 2" xfId="11032"/>
    <cellStyle name="40 % – Zvýraznění4 3 3 11 2 2" xfId="26232"/>
    <cellStyle name="40 % – Zvýraznění4 3 3 11 2 3" xfId="57560"/>
    <cellStyle name="40 % – Zvýraznění4 3 3 11 2 4" xfId="57561"/>
    <cellStyle name="40 % – Zvýraznění4 3 3 11 2 5" xfId="57562"/>
    <cellStyle name="40 % – Zvýraznění4 3 3 11 3" xfId="13867"/>
    <cellStyle name="40 % – Zvýraznění4 3 3 11 3 2" xfId="29056"/>
    <cellStyle name="40 % – Zvýraznění4 3 3 11 3 3" xfId="57563"/>
    <cellStyle name="40 % – Zvýraznění4 3 3 11 3 4" xfId="57564"/>
    <cellStyle name="40 % – Zvýraznění4 3 3 11 4" xfId="17666"/>
    <cellStyle name="40 % – Zvýraznění4 3 3 11 4 2" xfId="32847"/>
    <cellStyle name="40 % – Zvýraznění4 3 3 11 5" xfId="36646"/>
    <cellStyle name="40 % – Zvýraznění4 3 3 11 6" xfId="21466"/>
    <cellStyle name="40 % – Zvýraznění4 3 3 11 7" xfId="42752"/>
    <cellStyle name="40 % – Zvýraznění4 3 3 11 8" xfId="42753"/>
    <cellStyle name="40 % – Zvýraznění4 3 3 12" xfId="7860"/>
    <cellStyle name="40 % – Zvýraznění4 3 3 12 2" xfId="23079"/>
    <cellStyle name="40 % – Zvýraznění4 3 3 12 3" xfId="57565"/>
    <cellStyle name="40 % – Zvýraznění4 3 3 12 4" xfId="57566"/>
    <cellStyle name="40 % – Zvýraznění4 3 3 12 5" xfId="57567"/>
    <cellStyle name="40 % – Zvýraznění4 3 3 13" xfId="11606"/>
    <cellStyle name="40 % – Zvýraznění4 3 3 13 2" xfId="26802"/>
    <cellStyle name="40 % – Zvýraznění4 3 3 13 3" xfId="57568"/>
    <cellStyle name="40 % – Zvýraznění4 3 3 13 4" xfId="57569"/>
    <cellStyle name="40 % – Zvýraznění4 3 3 14" xfId="15406"/>
    <cellStyle name="40 % – Zvýraznění4 3 3 14 2" xfId="30587"/>
    <cellStyle name="40 % – Zvýraznění4 3 3 15" xfId="34392"/>
    <cellStyle name="40 % – Zvýraznění4 3 3 16" xfId="19212"/>
    <cellStyle name="40 % – Zvýraznění4 3 3 17" xfId="42754"/>
    <cellStyle name="40 % – Zvýraznění4 3 3 18" xfId="42755"/>
    <cellStyle name="40 % – Zvýraznění4 3 3 2" xfId="4754"/>
    <cellStyle name="40 % – Zvýraznění4 3 3 2 10" xfId="42756"/>
    <cellStyle name="40 % – Zvýraznění4 3 3 2 11" xfId="42757"/>
    <cellStyle name="40 % – Zvýraznění4 3 3 2 2" xfId="4755"/>
    <cellStyle name="40 % – Zvýraznění4 3 3 2 2 2" xfId="10064"/>
    <cellStyle name="40 % – Zvýraznění4 3 3 2 2 2 2" xfId="25280"/>
    <cellStyle name="40 % – Zvýraznění4 3 3 2 2 2 3" xfId="57570"/>
    <cellStyle name="40 % – Zvýraznění4 3 3 2 2 2 4" xfId="57571"/>
    <cellStyle name="40 % – Zvýraznění4 3 3 2 2 2 5" xfId="57572"/>
    <cellStyle name="40 % – Zvýraznění4 3 3 2 2 3" xfId="13869"/>
    <cellStyle name="40 % – Zvýraznění4 3 3 2 2 3 2" xfId="29058"/>
    <cellStyle name="40 % – Zvýraznění4 3 3 2 2 3 3" xfId="57573"/>
    <cellStyle name="40 % – Zvýraznění4 3 3 2 2 3 4" xfId="57574"/>
    <cellStyle name="40 % – Zvýraznění4 3 3 2 2 4" xfId="17668"/>
    <cellStyle name="40 % – Zvýraznění4 3 3 2 2 4 2" xfId="32849"/>
    <cellStyle name="40 % – Zvýraznění4 3 3 2 2 5" xfId="36648"/>
    <cellStyle name="40 % – Zvýraznění4 3 3 2 2 6" xfId="21468"/>
    <cellStyle name="40 % – Zvýraznění4 3 3 2 2 7" xfId="42758"/>
    <cellStyle name="40 % – Zvýraznění4 3 3 2 2 8" xfId="42759"/>
    <cellStyle name="40 % – Zvýraznění4 3 3 2 3" xfId="4756"/>
    <cellStyle name="40 % – Zvýraznění4 3 3 2 3 2" xfId="10065"/>
    <cellStyle name="40 % – Zvýraznění4 3 3 2 3 2 2" xfId="25281"/>
    <cellStyle name="40 % – Zvýraznění4 3 3 2 3 2 3" xfId="57575"/>
    <cellStyle name="40 % – Zvýraznění4 3 3 2 3 2 4" xfId="57576"/>
    <cellStyle name="40 % – Zvýraznění4 3 3 2 3 2 5" xfId="57577"/>
    <cellStyle name="40 % – Zvýraznění4 3 3 2 3 3" xfId="13870"/>
    <cellStyle name="40 % – Zvýraznění4 3 3 2 3 3 2" xfId="29059"/>
    <cellStyle name="40 % – Zvýraznění4 3 3 2 3 3 3" xfId="57578"/>
    <cellStyle name="40 % – Zvýraznění4 3 3 2 3 3 4" xfId="57579"/>
    <cellStyle name="40 % – Zvýraznění4 3 3 2 3 4" xfId="17669"/>
    <cellStyle name="40 % – Zvýraznění4 3 3 2 3 4 2" xfId="32850"/>
    <cellStyle name="40 % – Zvýraznění4 3 3 2 3 5" xfId="36649"/>
    <cellStyle name="40 % – Zvýraznění4 3 3 2 3 6" xfId="21469"/>
    <cellStyle name="40 % – Zvýraznění4 3 3 2 3 7" xfId="42760"/>
    <cellStyle name="40 % – Zvýraznění4 3 3 2 3 8" xfId="42761"/>
    <cellStyle name="40 % – Zvýraznění4 3 3 2 4" xfId="4757"/>
    <cellStyle name="40 % – Zvýraznění4 3 3 2 4 2" xfId="10066"/>
    <cellStyle name="40 % – Zvýraznění4 3 3 2 4 2 2" xfId="25282"/>
    <cellStyle name="40 % – Zvýraznění4 3 3 2 4 2 3" xfId="57580"/>
    <cellStyle name="40 % – Zvýraznění4 3 3 2 4 2 4" xfId="57581"/>
    <cellStyle name="40 % – Zvýraznění4 3 3 2 4 2 5" xfId="57582"/>
    <cellStyle name="40 % – Zvýraznění4 3 3 2 4 3" xfId="13871"/>
    <cellStyle name="40 % – Zvýraznění4 3 3 2 4 3 2" xfId="29060"/>
    <cellStyle name="40 % – Zvýraznění4 3 3 2 4 3 3" xfId="57583"/>
    <cellStyle name="40 % – Zvýraznění4 3 3 2 4 3 4" xfId="57584"/>
    <cellStyle name="40 % – Zvýraznění4 3 3 2 4 4" xfId="17670"/>
    <cellStyle name="40 % – Zvýraznění4 3 3 2 4 4 2" xfId="32851"/>
    <cellStyle name="40 % – Zvýraznění4 3 3 2 4 5" xfId="36650"/>
    <cellStyle name="40 % – Zvýraznění4 3 3 2 4 6" xfId="21470"/>
    <cellStyle name="40 % – Zvýraznění4 3 3 2 4 7" xfId="42762"/>
    <cellStyle name="40 % – Zvýraznění4 3 3 2 4 8" xfId="42763"/>
    <cellStyle name="40 % – Zvýraznění4 3 3 2 5" xfId="7921"/>
    <cellStyle name="40 % – Zvýraznění4 3 3 2 5 2" xfId="23138"/>
    <cellStyle name="40 % – Zvýraznění4 3 3 2 5 3" xfId="57585"/>
    <cellStyle name="40 % – Zvýraznění4 3 3 2 5 4" xfId="57586"/>
    <cellStyle name="40 % – Zvýraznění4 3 3 2 5 5" xfId="57587"/>
    <cellStyle name="40 % – Zvýraznění4 3 3 2 6" xfId="13868"/>
    <cellStyle name="40 % – Zvýraznění4 3 3 2 6 2" xfId="29057"/>
    <cellStyle name="40 % – Zvýraznění4 3 3 2 6 3" xfId="57588"/>
    <cellStyle name="40 % – Zvýraznění4 3 3 2 6 4" xfId="57589"/>
    <cellStyle name="40 % – Zvýraznění4 3 3 2 7" xfId="17667"/>
    <cellStyle name="40 % – Zvýraznění4 3 3 2 7 2" xfId="32848"/>
    <cellStyle name="40 % – Zvýraznění4 3 3 2 8" xfId="36647"/>
    <cellStyle name="40 % – Zvýraznění4 3 3 2 9" xfId="21467"/>
    <cellStyle name="40 % – Zvýraznění4 3 3 3" xfId="4758"/>
    <cellStyle name="40 % – Zvýraznění4 3 3 3 10" xfId="42764"/>
    <cellStyle name="40 % – Zvýraznění4 3 3 3 11" xfId="42765"/>
    <cellStyle name="40 % – Zvýraznění4 3 3 3 2" xfId="4759"/>
    <cellStyle name="40 % – Zvýraznění4 3 3 3 2 2" xfId="10067"/>
    <cellStyle name="40 % – Zvýraznění4 3 3 3 2 2 2" xfId="25283"/>
    <cellStyle name="40 % – Zvýraznění4 3 3 3 2 2 3" xfId="57590"/>
    <cellStyle name="40 % – Zvýraznění4 3 3 3 2 2 4" xfId="57591"/>
    <cellStyle name="40 % – Zvýraznění4 3 3 3 2 2 5" xfId="57592"/>
    <cellStyle name="40 % – Zvýraznění4 3 3 3 2 3" xfId="13873"/>
    <cellStyle name="40 % – Zvýraznění4 3 3 3 2 3 2" xfId="29062"/>
    <cellStyle name="40 % – Zvýraznění4 3 3 3 2 3 3" xfId="57593"/>
    <cellStyle name="40 % – Zvýraznění4 3 3 3 2 3 4" xfId="57594"/>
    <cellStyle name="40 % – Zvýraznění4 3 3 3 2 4" xfId="17672"/>
    <cellStyle name="40 % – Zvýraznění4 3 3 3 2 4 2" xfId="32853"/>
    <cellStyle name="40 % – Zvýraznění4 3 3 3 2 5" xfId="36652"/>
    <cellStyle name="40 % – Zvýraznění4 3 3 3 2 6" xfId="21472"/>
    <cellStyle name="40 % – Zvýraznění4 3 3 3 2 7" xfId="42766"/>
    <cellStyle name="40 % – Zvýraznění4 3 3 3 2 8" xfId="42767"/>
    <cellStyle name="40 % – Zvýraznění4 3 3 3 3" xfId="4760"/>
    <cellStyle name="40 % – Zvýraznění4 3 3 3 3 2" xfId="10068"/>
    <cellStyle name="40 % – Zvýraznění4 3 3 3 3 2 2" xfId="25284"/>
    <cellStyle name="40 % – Zvýraznění4 3 3 3 3 2 3" xfId="57595"/>
    <cellStyle name="40 % – Zvýraznění4 3 3 3 3 2 4" xfId="57596"/>
    <cellStyle name="40 % – Zvýraznění4 3 3 3 3 2 5" xfId="57597"/>
    <cellStyle name="40 % – Zvýraznění4 3 3 3 3 3" xfId="13874"/>
    <cellStyle name="40 % – Zvýraznění4 3 3 3 3 3 2" xfId="29063"/>
    <cellStyle name="40 % – Zvýraznění4 3 3 3 3 3 3" xfId="57598"/>
    <cellStyle name="40 % – Zvýraznění4 3 3 3 3 3 4" xfId="57599"/>
    <cellStyle name="40 % – Zvýraznění4 3 3 3 3 4" xfId="17673"/>
    <cellStyle name="40 % – Zvýraznění4 3 3 3 3 4 2" xfId="32854"/>
    <cellStyle name="40 % – Zvýraznění4 3 3 3 3 5" xfId="36653"/>
    <cellStyle name="40 % – Zvýraznění4 3 3 3 3 6" xfId="21473"/>
    <cellStyle name="40 % – Zvýraznění4 3 3 3 3 7" xfId="42768"/>
    <cellStyle name="40 % – Zvýraznění4 3 3 3 3 8" xfId="42769"/>
    <cellStyle name="40 % – Zvýraznění4 3 3 3 4" xfId="4761"/>
    <cellStyle name="40 % – Zvýraznění4 3 3 3 4 2" xfId="10069"/>
    <cellStyle name="40 % – Zvýraznění4 3 3 3 4 2 2" xfId="25285"/>
    <cellStyle name="40 % – Zvýraznění4 3 3 3 4 2 3" xfId="57600"/>
    <cellStyle name="40 % – Zvýraznění4 3 3 3 4 2 4" xfId="57601"/>
    <cellStyle name="40 % – Zvýraznění4 3 3 3 4 2 5" xfId="57602"/>
    <cellStyle name="40 % – Zvýraznění4 3 3 3 4 3" xfId="13875"/>
    <cellStyle name="40 % – Zvýraznění4 3 3 3 4 3 2" xfId="29064"/>
    <cellStyle name="40 % – Zvýraznění4 3 3 3 4 3 3" xfId="57603"/>
    <cellStyle name="40 % – Zvýraznění4 3 3 3 4 3 4" xfId="57604"/>
    <cellStyle name="40 % – Zvýraznění4 3 3 3 4 4" xfId="17674"/>
    <cellStyle name="40 % – Zvýraznění4 3 3 3 4 4 2" xfId="32855"/>
    <cellStyle name="40 % – Zvýraznění4 3 3 3 4 5" xfId="36654"/>
    <cellStyle name="40 % – Zvýraznění4 3 3 3 4 6" xfId="21474"/>
    <cellStyle name="40 % – Zvýraznění4 3 3 3 4 7" xfId="42770"/>
    <cellStyle name="40 % – Zvýraznění4 3 3 3 4 8" xfId="42771"/>
    <cellStyle name="40 % – Zvýraznění4 3 3 3 5" xfId="8074"/>
    <cellStyle name="40 % – Zvýraznění4 3 3 3 5 2" xfId="23290"/>
    <cellStyle name="40 % – Zvýraznění4 3 3 3 5 3" xfId="57605"/>
    <cellStyle name="40 % – Zvýraznění4 3 3 3 5 4" xfId="57606"/>
    <cellStyle name="40 % – Zvýraznění4 3 3 3 5 5" xfId="57607"/>
    <cellStyle name="40 % – Zvýraznění4 3 3 3 6" xfId="13872"/>
    <cellStyle name="40 % – Zvýraznění4 3 3 3 6 2" xfId="29061"/>
    <cellStyle name="40 % – Zvýraznění4 3 3 3 6 3" xfId="57608"/>
    <cellStyle name="40 % – Zvýraznění4 3 3 3 6 4" xfId="57609"/>
    <cellStyle name="40 % – Zvýraznění4 3 3 3 7" xfId="17671"/>
    <cellStyle name="40 % – Zvýraznění4 3 3 3 7 2" xfId="32852"/>
    <cellStyle name="40 % – Zvýraznění4 3 3 3 8" xfId="36651"/>
    <cellStyle name="40 % – Zvýraznění4 3 3 3 9" xfId="21471"/>
    <cellStyle name="40 % – Zvýraznění4 3 3 4" xfId="4762"/>
    <cellStyle name="40 % – Zvýraznění4 3 3 4 10" xfId="42772"/>
    <cellStyle name="40 % – Zvýraznění4 3 3 4 11" xfId="42773"/>
    <cellStyle name="40 % – Zvýraznění4 3 3 4 2" xfId="4763"/>
    <cellStyle name="40 % – Zvýraznění4 3 3 4 2 2" xfId="10070"/>
    <cellStyle name="40 % – Zvýraznění4 3 3 4 2 2 2" xfId="25286"/>
    <cellStyle name="40 % – Zvýraznění4 3 3 4 2 2 3" xfId="57610"/>
    <cellStyle name="40 % – Zvýraznění4 3 3 4 2 2 4" xfId="57611"/>
    <cellStyle name="40 % – Zvýraznění4 3 3 4 2 2 5" xfId="57612"/>
    <cellStyle name="40 % – Zvýraznění4 3 3 4 2 3" xfId="13877"/>
    <cellStyle name="40 % – Zvýraznění4 3 3 4 2 3 2" xfId="29066"/>
    <cellStyle name="40 % – Zvýraznění4 3 3 4 2 3 3" xfId="57613"/>
    <cellStyle name="40 % – Zvýraznění4 3 3 4 2 3 4" xfId="57614"/>
    <cellStyle name="40 % – Zvýraznění4 3 3 4 2 4" xfId="17676"/>
    <cellStyle name="40 % – Zvýraznění4 3 3 4 2 4 2" xfId="32857"/>
    <cellStyle name="40 % – Zvýraznění4 3 3 4 2 5" xfId="36656"/>
    <cellStyle name="40 % – Zvýraznění4 3 3 4 2 6" xfId="21476"/>
    <cellStyle name="40 % – Zvýraznění4 3 3 4 2 7" xfId="42774"/>
    <cellStyle name="40 % – Zvýraznění4 3 3 4 2 8" xfId="42775"/>
    <cellStyle name="40 % – Zvýraznění4 3 3 4 3" xfId="4764"/>
    <cellStyle name="40 % – Zvýraznění4 3 3 4 3 2" xfId="10071"/>
    <cellStyle name="40 % – Zvýraznění4 3 3 4 3 2 2" xfId="25287"/>
    <cellStyle name="40 % – Zvýraznění4 3 3 4 3 2 3" xfId="57615"/>
    <cellStyle name="40 % – Zvýraznění4 3 3 4 3 2 4" xfId="57616"/>
    <cellStyle name="40 % – Zvýraznění4 3 3 4 3 2 5" xfId="57617"/>
    <cellStyle name="40 % – Zvýraznění4 3 3 4 3 3" xfId="13878"/>
    <cellStyle name="40 % – Zvýraznění4 3 3 4 3 3 2" xfId="29067"/>
    <cellStyle name="40 % – Zvýraznění4 3 3 4 3 3 3" xfId="57618"/>
    <cellStyle name="40 % – Zvýraznění4 3 3 4 3 3 4" xfId="57619"/>
    <cellStyle name="40 % – Zvýraznění4 3 3 4 3 4" xfId="17677"/>
    <cellStyle name="40 % – Zvýraznění4 3 3 4 3 4 2" xfId="32858"/>
    <cellStyle name="40 % – Zvýraznění4 3 3 4 3 5" xfId="36657"/>
    <cellStyle name="40 % – Zvýraznění4 3 3 4 3 6" xfId="21477"/>
    <cellStyle name="40 % – Zvýraznění4 3 3 4 3 7" xfId="42776"/>
    <cellStyle name="40 % – Zvýraznění4 3 3 4 3 8" xfId="42777"/>
    <cellStyle name="40 % – Zvýraznění4 3 3 4 4" xfId="4765"/>
    <cellStyle name="40 % – Zvýraznění4 3 3 4 4 2" xfId="10072"/>
    <cellStyle name="40 % – Zvýraznění4 3 3 4 4 2 2" xfId="25288"/>
    <cellStyle name="40 % – Zvýraznění4 3 3 4 4 2 3" xfId="57620"/>
    <cellStyle name="40 % – Zvýraznění4 3 3 4 4 2 4" xfId="57621"/>
    <cellStyle name="40 % – Zvýraznění4 3 3 4 4 2 5" xfId="57622"/>
    <cellStyle name="40 % – Zvýraznění4 3 3 4 4 3" xfId="13879"/>
    <cellStyle name="40 % – Zvýraznění4 3 3 4 4 3 2" xfId="29068"/>
    <cellStyle name="40 % – Zvýraznění4 3 3 4 4 3 3" xfId="57623"/>
    <cellStyle name="40 % – Zvýraznění4 3 3 4 4 3 4" xfId="57624"/>
    <cellStyle name="40 % – Zvýraznění4 3 3 4 4 4" xfId="17678"/>
    <cellStyle name="40 % – Zvýraznění4 3 3 4 4 4 2" xfId="32859"/>
    <cellStyle name="40 % – Zvýraznění4 3 3 4 4 5" xfId="36658"/>
    <cellStyle name="40 % – Zvýraznění4 3 3 4 4 6" xfId="21478"/>
    <cellStyle name="40 % – Zvýraznění4 3 3 4 4 7" xfId="42778"/>
    <cellStyle name="40 % – Zvýraznění4 3 3 4 4 8" xfId="42779"/>
    <cellStyle name="40 % – Zvýraznění4 3 3 4 5" xfId="8154"/>
    <cellStyle name="40 % – Zvýraznění4 3 3 4 5 2" xfId="23370"/>
    <cellStyle name="40 % – Zvýraznění4 3 3 4 5 3" xfId="57625"/>
    <cellStyle name="40 % – Zvýraznění4 3 3 4 5 4" xfId="57626"/>
    <cellStyle name="40 % – Zvýraznění4 3 3 4 5 5" xfId="57627"/>
    <cellStyle name="40 % – Zvýraznění4 3 3 4 6" xfId="13876"/>
    <cellStyle name="40 % – Zvýraznění4 3 3 4 6 2" xfId="29065"/>
    <cellStyle name="40 % – Zvýraznění4 3 3 4 6 3" xfId="57628"/>
    <cellStyle name="40 % – Zvýraznění4 3 3 4 6 4" xfId="57629"/>
    <cellStyle name="40 % – Zvýraznění4 3 3 4 7" xfId="17675"/>
    <cellStyle name="40 % – Zvýraznění4 3 3 4 7 2" xfId="32856"/>
    <cellStyle name="40 % – Zvýraznění4 3 3 4 8" xfId="36655"/>
    <cellStyle name="40 % – Zvýraznění4 3 3 4 9" xfId="21475"/>
    <cellStyle name="40 % – Zvýraznění4 3 3 5" xfId="4766"/>
    <cellStyle name="40 % – Zvýraznění4 3 3 5 10" xfId="42780"/>
    <cellStyle name="40 % – Zvýraznění4 3 3 5 11" xfId="42781"/>
    <cellStyle name="40 % – Zvýraznění4 3 3 5 2" xfId="4767"/>
    <cellStyle name="40 % – Zvýraznění4 3 3 5 2 2" xfId="10073"/>
    <cellStyle name="40 % – Zvýraznění4 3 3 5 2 2 2" xfId="25289"/>
    <cellStyle name="40 % – Zvýraznění4 3 3 5 2 2 3" xfId="57630"/>
    <cellStyle name="40 % – Zvýraznění4 3 3 5 2 2 4" xfId="57631"/>
    <cellStyle name="40 % – Zvýraznění4 3 3 5 2 2 5" xfId="57632"/>
    <cellStyle name="40 % – Zvýraznění4 3 3 5 2 3" xfId="13881"/>
    <cellStyle name="40 % – Zvýraznění4 3 3 5 2 3 2" xfId="29070"/>
    <cellStyle name="40 % – Zvýraznění4 3 3 5 2 3 3" xfId="57633"/>
    <cellStyle name="40 % – Zvýraznění4 3 3 5 2 3 4" xfId="57634"/>
    <cellStyle name="40 % – Zvýraznění4 3 3 5 2 4" xfId="17680"/>
    <cellStyle name="40 % – Zvýraznění4 3 3 5 2 4 2" xfId="32861"/>
    <cellStyle name="40 % – Zvýraznění4 3 3 5 2 5" xfId="36660"/>
    <cellStyle name="40 % – Zvýraznění4 3 3 5 2 6" xfId="21480"/>
    <cellStyle name="40 % – Zvýraznění4 3 3 5 2 7" xfId="42782"/>
    <cellStyle name="40 % – Zvýraznění4 3 3 5 2 8" xfId="42783"/>
    <cellStyle name="40 % – Zvýraznění4 3 3 5 3" xfId="4768"/>
    <cellStyle name="40 % – Zvýraznění4 3 3 5 3 2" xfId="10074"/>
    <cellStyle name="40 % – Zvýraznění4 3 3 5 3 2 2" xfId="25290"/>
    <cellStyle name="40 % – Zvýraznění4 3 3 5 3 2 3" xfId="57635"/>
    <cellStyle name="40 % – Zvýraznění4 3 3 5 3 2 4" xfId="57636"/>
    <cellStyle name="40 % – Zvýraznění4 3 3 5 3 2 5" xfId="57637"/>
    <cellStyle name="40 % – Zvýraznění4 3 3 5 3 3" xfId="13882"/>
    <cellStyle name="40 % – Zvýraznění4 3 3 5 3 3 2" xfId="29071"/>
    <cellStyle name="40 % – Zvýraznění4 3 3 5 3 3 3" xfId="57638"/>
    <cellStyle name="40 % – Zvýraznění4 3 3 5 3 3 4" xfId="57639"/>
    <cellStyle name="40 % – Zvýraznění4 3 3 5 3 4" xfId="17681"/>
    <cellStyle name="40 % – Zvýraznění4 3 3 5 3 4 2" xfId="32862"/>
    <cellStyle name="40 % – Zvýraznění4 3 3 5 3 5" xfId="36661"/>
    <cellStyle name="40 % – Zvýraznění4 3 3 5 3 6" xfId="21481"/>
    <cellStyle name="40 % – Zvýraznění4 3 3 5 3 7" xfId="42784"/>
    <cellStyle name="40 % – Zvýraznění4 3 3 5 3 8" xfId="42785"/>
    <cellStyle name="40 % – Zvýraznění4 3 3 5 4" xfId="4769"/>
    <cellStyle name="40 % – Zvýraznění4 3 3 5 4 2" xfId="10075"/>
    <cellStyle name="40 % – Zvýraznění4 3 3 5 4 2 2" xfId="25291"/>
    <cellStyle name="40 % – Zvýraznění4 3 3 5 4 2 3" xfId="57640"/>
    <cellStyle name="40 % – Zvýraznění4 3 3 5 4 2 4" xfId="57641"/>
    <cellStyle name="40 % – Zvýraznění4 3 3 5 4 2 5" xfId="57642"/>
    <cellStyle name="40 % – Zvýraznění4 3 3 5 4 3" xfId="13883"/>
    <cellStyle name="40 % – Zvýraznění4 3 3 5 4 3 2" xfId="29072"/>
    <cellStyle name="40 % – Zvýraznění4 3 3 5 4 3 3" xfId="57643"/>
    <cellStyle name="40 % – Zvýraznění4 3 3 5 4 3 4" xfId="57644"/>
    <cellStyle name="40 % – Zvýraznění4 3 3 5 4 4" xfId="17682"/>
    <cellStyle name="40 % – Zvýraznění4 3 3 5 4 4 2" xfId="32863"/>
    <cellStyle name="40 % – Zvýraznění4 3 3 5 4 5" xfId="36662"/>
    <cellStyle name="40 % – Zvýraznění4 3 3 5 4 6" xfId="21482"/>
    <cellStyle name="40 % – Zvýraznění4 3 3 5 4 7" xfId="42786"/>
    <cellStyle name="40 % – Zvýraznění4 3 3 5 4 8" xfId="42787"/>
    <cellStyle name="40 % – Zvýraznění4 3 3 5 5" xfId="8236"/>
    <cellStyle name="40 % – Zvýraznění4 3 3 5 5 2" xfId="23452"/>
    <cellStyle name="40 % – Zvýraznění4 3 3 5 5 3" xfId="57645"/>
    <cellStyle name="40 % – Zvýraznění4 3 3 5 5 4" xfId="57646"/>
    <cellStyle name="40 % – Zvýraznění4 3 3 5 5 5" xfId="57647"/>
    <cellStyle name="40 % – Zvýraznění4 3 3 5 6" xfId="13880"/>
    <cellStyle name="40 % – Zvýraznění4 3 3 5 6 2" xfId="29069"/>
    <cellStyle name="40 % – Zvýraznění4 3 3 5 6 3" xfId="57648"/>
    <cellStyle name="40 % – Zvýraznění4 3 3 5 6 4" xfId="57649"/>
    <cellStyle name="40 % – Zvýraznění4 3 3 5 7" xfId="17679"/>
    <cellStyle name="40 % – Zvýraznění4 3 3 5 7 2" xfId="32860"/>
    <cellStyle name="40 % – Zvýraznění4 3 3 5 8" xfId="36659"/>
    <cellStyle name="40 % – Zvýraznění4 3 3 5 9" xfId="21479"/>
    <cellStyle name="40 % – Zvýraznění4 3 3 6" xfId="4770"/>
    <cellStyle name="40 % – Zvýraznění4 3 3 6 10" xfId="42788"/>
    <cellStyle name="40 % – Zvýraznění4 3 3 6 11" xfId="42789"/>
    <cellStyle name="40 % – Zvýraznění4 3 3 6 2" xfId="4771"/>
    <cellStyle name="40 % – Zvýraznění4 3 3 6 2 2" xfId="10076"/>
    <cellStyle name="40 % – Zvýraznění4 3 3 6 2 2 2" xfId="25292"/>
    <cellStyle name="40 % – Zvýraznění4 3 3 6 2 2 3" xfId="57650"/>
    <cellStyle name="40 % – Zvýraznění4 3 3 6 2 2 4" xfId="57651"/>
    <cellStyle name="40 % – Zvýraznění4 3 3 6 2 2 5" xfId="57652"/>
    <cellStyle name="40 % – Zvýraznění4 3 3 6 2 3" xfId="13885"/>
    <cellStyle name="40 % – Zvýraznění4 3 3 6 2 3 2" xfId="29074"/>
    <cellStyle name="40 % – Zvýraznění4 3 3 6 2 3 3" xfId="57653"/>
    <cellStyle name="40 % – Zvýraznění4 3 3 6 2 3 4" xfId="57654"/>
    <cellStyle name="40 % – Zvýraznění4 3 3 6 2 4" xfId="17684"/>
    <cellStyle name="40 % – Zvýraznění4 3 3 6 2 4 2" xfId="32865"/>
    <cellStyle name="40 % – Zvýraznění4 3 3 6 2 5" xfId="36664"/>
    <cellStyle name="40 % – Zvýraznění4 3 3 6 2 6" xfId="21484"/>
    <cellStyle name="40 % – Zvýraznění4 3 3 6 2 7" xfId="42790"/>
    <cellStyle name="40 % – Zvýraznění4 3 3 6 2 8" xfId="42791"/>
    <cellStyle name="40 % – Zvýraznění4 3 3 6 3" xfId="4772"/>
    <cellStyle name="40 % – Zvýraznění4 3 3 6 3 2" xfId="10077"/>
    <cellStyle name="40 % – Zvýraznění4 3 3 6 3 2 2" xfId="25293"/>
    <cellStyle name="40 % – Zvýraznění4 3 3 6 3 2 3" xfId="57655"/>
    <cellStyle name="40 % – Zvýraznění4 3 3 6 3 2 4" xfId="57656"/>
    <cellStyle name="40 % – Zvýraznění4 3 3 6 3 2 5" xfId="57657"/>
    <cellStyle name="40 % – Zvýraznění4 3 3 6 3 3" xfId="13886"/>
    <cellStyle name="40 % – Zvýraznění4 3 3 6 3 3 2" xfId="29075"/>
    <cellStyle name="40 % – Zvýraznění4 3 3 6 3 3 3" xfId="57658"/>
    <cellStyle name="40 % – Zvýraznění4 3 3 6 3 3 4" xfId="57659"/>
    <cellStyle name="40 % – Zvýraznění4 3 3 6 3 4" xfId="17685"/>
    <cellStyle name="40 % – Zvýraznění4 3 3 6 3 4 2" xfId="32866"/>
    <cellStyle name="40 % – Zvýraznění4 3 3 6 3 5" xfId="36665"/>
    <cellStyle name="40 % – Zvýraznění4 3 3 6 3 6" xfId="21485"/>
    <cellStyle name="40 % – Zvýraznění4 3 3 6 3 7" xfId="42792"/>
    <cellStyle name="40 % – Zvýraznění4 3 3 6 3 8" xfId="42793"/>
    <cellStyle name="40 % – Zvýraznění4 3 3 6 4" xfId="4773"/>
    <cellStyle name="40 % – Zvýraznění4 3 3 6 4 2" xfId="10078"/>
    <cellStyle name="40 % – Zvýraznění4 3 3 6 4 2 2" xfId="25294"/>
    <cellStyle name="40 % – Zvýraznění4 3 3 6 4 2 3" xfId="57660"/>
    <cellStyle name="40 % – Zvýraznění4 3 3 6 4 2 4" xfId="57661"/>
    <cellStyle name="40 % – Zvýraznění4 3 3 6 4 2 5" xfId="57662"/>
    <cellStyle name="40 % – Zvýraznění4 3 3 6 4 3" xfId="13887"/>
    <cellStyle name="40 % – Zvýraznění4 3 3 6 4 3 2" xfId="29076"/>
    <cellStyle name="40 % – Zvýraznění4 3 3 6 4 3 3" xfId="57663"/>
    <cellStyle name="40 % – Zvýraznění4 3 3 6 4 3 4" xfId="57664"/>
    <cellStyle name="40 % – Zvýraznění4 3 3 6 4 4" xfId="17686"/>
    <cellStyle name="40 % – Zvýraznění4 3 3 6 4 4 2" xfId="32867"/>
    <cellStyle name="40 % – Zvýraznění4 3 3 6 4 5" xfId="36666"/>
    <cellStyle name="40 % – Zvýraznění4 3 3 6 4 6" xfId="21486"/>
    <cellStyle name="40 % – Zvýraznění4 3 3 6 4 7" xfId="42794"/>
    <cellStyle name="40 % – Zvýraznění4 3 3 6 4 8" xfId="42795"/>
    <cellStyle name="40 % – Zvýraznění4 3 3 6 5" xfId="8329"/>
    <cellStyle name="40 % – Zvýraznění4 3 3 6 5 2" xfId="23545"/>
    <cellStyle name="40 % – Zvýraznění4 3 3 6 5 3" xfId="57665"/>
    <cellStyle name="40 % – Zvýraznění4 3 3 6 5 4" xfId="57666"/>
    <cellStyle name="40 % – Zvýraznění4 3 3 6 5 5" xfId="57667"/>
    <cellStyle name="40 % – Zvýraznění4 3 3 6 6" xfId="13884"/>
    <cellStyle name="40 % – Zvýraznění4 3 3 6 6 2" xfId="29073"/>
    <cellStyle name="40 % – Zvýraznění4 3 3 6 6 3" xfId="57668"/>
    <cellStyle name="40 % – Zvýraznění4 3 3 6 6 4" xfId="57669"/>
    <cellStyle name="40 % – Zvýraznění4 3 3 6 7" xfId="17683"/>
    <cellStyle name="40 % – Zvýraznění4 3 3 6 7 2" xfId="32864"/>
    <cellStyle name="40 % – Zvýraznění4 3 3 6 8" xfId="36663"/>
    <cellStyle name="40 % – Zvýraznění4 3 3 6 9" xfId="21483"/>
    <cellStyle name="40 % – Zvýraznění4 3 3 7" xfId="4774"/>
    <cellStyle name="40 % – Zvýraznění4 3 3 7 10" xfId="42796"/>
    <cellStyle name="40 % – Zvýraznění4 3 3 7 11" xfId="42797"/>
    <cellStyle name="40 % – Zvýraznění4 3 3 7 2" xfId="4775"/>
    <cellStyle name="40 % – Zvýraznění4 3 3 7 2 2" xfId="10079"/>
    <cellStyle name="40 % – Zvýraznění4 3 3 7 2 2 2" xfId="25295"/>
    <cellStyle name="40 % – Zvýraznění4 3 3 7 2 2 3" xfId="57670"/>
    <cellStyle name="40 % – Zvýraznění4 3 3 7 2 2 4" xfId="57671"/>
    <cellStyle name="40 % – Zvýraznění4 3 3 7 2 2 5" xfId="57672"/>
    <cellStyle name="40 % – Zvýraznění4 3 3 7 2 3" xfId="13889"/>
    <cellStyle name="40 % – Zvýraznění4 3 3 7 2 3 2" xfId="29078"/>
    <cellStyle name="40 % – Zvýraznění4 3 3 7 2 3 3" xfId="57673"/>
    <cellStyle name="40 % – Zvýraznění4 3 3 7 2 3 4" xfId="57674"/>
    <cellStyle name="40 % – Zvýraznění4 3 3 7 2 4" xfId="17688"/>
    <cellStyle name="40 % – Zvýraznění4 3 3 7 2 4 2" xfId="32869"/>
    <cellStyle name="40 % – Zvýraznění4 3 3 7 2 5" xfId="36668"/>
    <cellStyle name="40 % – Zvýraznění4 3 3 7 2 6" xfId="21488"/>
    <cellStyle name="40 % – Zvýraznění4 3 3 7 2 7" xfId="42798"/>
    <cellStyle name="40 % – Zvýraznění4 3 3 7 2 8" xfId="42799"/>
    <cellStyle name="40 % – Zvýraznění4 3 3 7 3" xfId="4776"/>
    <cellStyle name="40 % – Zvýraznění4 3 3 7 3 2" xfId="10080"/>
    <cellStyle name="40 % – Zvýraznění4 3 3 7 3 2 2" xfId="25296"/>
    <cellStyle name="40 % – Zvýraznění4 3 3 7 3 2 3" xfId="57675"/>
    <cellStyle name="40 % – Zvýraznění4 3 3 7 3 2 4" xfId="57676"/>
    <cellStyle name="40 % – Zvýraznění4 3 3 7 3 2 5" xfId="57677"/>
    <cellStyle name="40 % – Zvýraznění4 3 3 7 3 3" xfId="13890"/>
    <cellStyle name="40 % – Zvýraznění4 3 3 7 3 3 2" xfId="29079"/>
    <cellStyle name="40 % – Zvýraznění4 3 3 7 3 3 3" xfId="57678"/>
    <cellStyle name="40 % – Zvýraznění4 3 3 7 3 3 4" xfId="57679"/>
    <cellStyle name="40 % – Zvýraznění4 3 3 7 3 4" xfId="17689"/>
    <cellStyle name="40 % – Zvýraznění4 3 3 7 3 4 2" xfId="32870"/>
    <cellStyle name="40 % – Zvýraznění4 3 3 7 3 5" xfId="36669"/>
    <cellStyle name="40 % – Zvýraznění4 3 3 7 3 6" xfId="21489"/>
    <cellStyle name="40 % – Zvýraznění4 3 3 7 3 7" xfId="42800"/>
    <cellStyle name="40 % – Zvýraznění4 3 3 7 3 8" xfId="42801"/>
    <cellStyle name="40 % – Zvýraznění4 3 3 7 4" xfId="4777"/>
    <cellStyle name="40 % – Zvýraznění4 3 3 7 4 2" xfId="10081"/>
    <cellStyle name="40 % – Zvýraznění4 3 3 7 4 2 2" xfId="25297"/>
    <cellStyle name="40 % – Zvýraznění4 3 3 7 4 2 3" xfId="57680"/>
    <cellStyle name="40 % – Zvýraznění4 3 3 7 4 2 4" xfId="57681"/>
    <cellStyle name="40 % – Zvýraznění4 3 3 7 4 2 5" xfId="57682"/>
    <cellStyle name="40 % – Zvýraznění4 3 3 7 4 3" xfId="13891"/>
    <cellStyle name="40 % – Zvýraznění4 3 3 7 4 3 2" xfId="29080"/>
    <cellStyle name="40 % – Zvýraznění4 3 3 7 4 3 3" xfId="57683"/>
    <cellStyle name="40 % – Zvýraznění4 3 3 7 4 3 4" xfId="57684"/>
    <cellStyle name="40 % – Zvýraznění4 3 3 7 4 4" xfId="17690"/>
    <cellStyle name="40 % – Zvýraznění4 3 3 7 4 4 2" xfId="32871"/>
    <cellStyle name="40 % – Zvýraznění4 3 3 7 4 5" xfId="36670"/>
    <cellStyle name="40 % – Zvýraznění4 3 3 7 4 6" xfId="21490"/>
    <cellStyle name="40 % – Zvýraznění4 3 3 7 4 7" xfId="42802"/>
    <cellStyle name="40 % – Zvýraznění4 3 3 7 4 8" xfId="42803"/>
    <cellStyle name="40 % – Zvýraznění4 3 3 7 5" xfId="8412"/>
    <cellStyle name="40 % – Zvýraznění4 3 3 7 5 2" xfId="23628"/>
    <cellStyle name="40 % – Zvýraznění4 3 3 7 5 3" xfId="57685"/>
    <cellStyle name="40 % – Zvýraznění4 3 3 7 5 4" xfId="57686"/>
    <cellStyle name="40 % – Zvýraznění4 3 3 7 5 5" xfId="57687"/>
    <cellStyle name="40 % – Zvýraznění4 3 3 7 6" xfId="13888"/>
    <cellStyle name="40 % – Zvýraznění4 3 3 7 6 2" xfId="29077"/>
    <cellStyle name="40 % – Zvýraznění4 3 3 7 6 3" xfId="57688"/>
    <cellStyle name="40 % – Zvýraznění4 3 3 7 6 4" xfId="57689"/>
    <cellStyle name="40 % – Zvýraznění4 3 3 7 7" xfId="17687"/>
    <cellStyle name="40 % – Zvýraznění4 3 3 7 7 2" xfId="32868"/>
    <cellStyle name="40 % – Zvýraznění4 3 3 7 8" xfId="36667"/>
    <cellStyle name="40 % – Zvýraznění4 3 3 7 9" xfId="21487"/>
    <cellStyle name="40 % – Zvýraznění4 3 3 8" xfId="4778"/>
    <cellStyle name="40 % – Zvýraznění4 3 3 8 2" xfId="10082"/>
    <cellStyle name="40 % – Zvýraznění4 3 3 8 2 2" xfId="25298"/>
    <cellStyle name="40 % – Zvýraznění4 3 3 8 2 3" xfId="57690"/>
    <cellStyle name="40 % – Zvýraznění4 3 3 8 2 4" xfId="57691"/>
    <cellStyle name="40 % – Zvýraznění4 3 3 8 2 5" xfId="57692"/>
    <cellStyle name="40 % – Zvýraznění4 3 3 8 3" xfId="13892"/>
    <cellStyle name="40 % – Zvýraznění4 3 3 8 3 2" xfId="29081"/>
    <cellStyle name="40 % – Zvýraznění4 3 3 8 3 3" xfId="57693"/>
    <cellStyle name="40 % – Zvýraznění4 3 3 8 3 4" xfId="57694"/>
    <cellStyle name="40 % – Zvýraznění4 3 3 8 4" xfId="17691"/>
    <cellStyle name="40 % – Zvýraznění4 3 3 8 4 2" xfId="32872"/>
    <cellStyle name="40 % – Zvýraznění4 3 3 8 5" xfId="36671"/>
    <cellStyle name="40 % – Zvýraznění4 3 3 8 6" xfId="21491"/>
    <cellStyle name="40 % – Zvýraznění4 3 3 8 7" xfId="42804"/>
    <cellStyle name="40 % – Zvýraznění4 3 3 8 8" xfId="42805"/>
    <cellStyle name="40 % – Zvýraznění4 3 3 9" xfId="4779"/>
    <cellStyle name="40 % – Zvýraznění4 3 3 9 2" xfId="10083"/>
    <cellStyle name="40 % – Zvýraznění4 3 3 9 2 2" xfId="25299"/>
    <cellStyle name="40 % – Zvýraznění4 3 3 9 2 3" xfId="57695"/>
    <cellStyle name="40 % – Zvýraznění4 3 3 9 2 4" xfId="57696"/>
    <cellStyle name="40 % – Zvýraznění4 3 3 9 2 5" xfId="57697"/>
    <cellStyle name="40 % – Zvýraznění4 3 3 9 3" xfId="13893"/>
    <cellStyle name="40 % – Zvýraznění4 3 3 9 3 2" xfId="29082"/>
    <cellStyle name="40 % – Zvýraznění4 3 3 9 3 3" xfId="57698"/>
    <cellStyle name="40 % – Zvýraznění4 3 3 9 3 4" xfId="57699"/>
    <cellStyle name="40 % – Zvýraznění4 3 3 9 4" xfId="17692"/>
    <cellStyle name="40 % – Zvýraznění4 3 3 9 4 2" xfId="32873"/>
    <cellStyle name="40 % – Zvýraznění4 3 3 9 5" xfId="36672"/>
    <cellStyle name="40 % – Zvýraznění4 3 3 9 6" xfId="21492"/>
    <cellStyle name="40 % – Zvýraznění4 3 3 9 7" xfId="42806"/>
    <cellStyle name="40 % – Zvýraznění4 3 3 9 8" xfId="42807"/>
    <cellStyle name="40 % – Zvýraznění4 3 4" xfId="536"/>
    <cellStyle name="40 % – Zvýraznění4 3 4 10" xfId="19213"/>
    <cellStyle name="40 % – Zvýraznění4 3 4 11" xfId="42808"/>
    <cellStyle name="40 % – Zvýraznění4 3 4 12" xfId="42809"/>
    <cellStyle name="40 % – Zvýraznění4 3 4 2" xfId="4780"/>
    <cellStyle name="40 % – Zvýraznění4 3 4 2 2" xfId="10084"/>
    <cellStyle name="40 % – Zvýraznění4 3 4 2 2 2" xfId="25300"/>
    <cellStyle name="40 % – Zvýraznění4 3 4 2 2 3" xfId="57700"/>
    <cellStyle name="40 % – Zvýraznění4 3 4 2 2 4" xfId="57701"/>
    <cellStyle name="40 % – Zvýraznění4 3 4 2 2 5" xfId="57702"/>
    <cellStyle name="40 % – Zvýraznění4 3 4 2 3" xfId="13894"/>
    <cellStyle name="40 % – Zvýraznění4 3 4 2 3 2" xfId="29083"/>
    <cellStyle name="40 % – Zvýraznění4 3 4 2 3 3" xfId="57703"/>
    <cellStyle name="40 % – Zvýraznění4 3 4 2 3 4" xfId="57704"/>
    <cellStyle name="40 % – Zvýraznění4 3 4 2 4" xfId="17693"/>
    <cellStyle name="40 % – Zvýraznění4 3 4 2 4 2" xfId="32874"/>
    <cellStyle name="40 % – Zvýraznění4 3 4 2 5" xfId="36673"/>
    <cellStyle name="40 % – Zvýraznění4 3 4 2 6" xfId="21493"/>
    <cellStyle name="40 % – Zvýraznění4 3 4 2 7" xfId="42810"/>
    <cellStyle name="40 % – Zvýraznění4 3 4 2 8" xfId="42811"/>
    <cellStyle name="40 % – Zvýraznění4 3 4 3" xfId="4781"/>
    <cellStyle name="40 % – Zvýraznění4 3 4 3 2" xfId="10085"/>
    <cellStyle name="40 % – Zvýraznění4 3 4 3 2 2" xfId="25301"/>
    <cellStyle name="40 % – Zvýraznění4 3 4 3 2 3" xfId="57705"/>
    <cellStyle name="40 % – Zvýraznění4 3 4 3 2 4" xfId="57706"/>
    <cellStyle name="40 % – Zvýraznění4 3 4 3 2 5" xfId="57707"/>
    <cellStyle name="40 % – Zvýraznění4 3 4 3 3" xfId="13895"/>
    <cellStyle name="40 % – Zvýraznění4 3 4 3 3 2" xfId="29084"/>
    <cellStyle name="40 % – Zvýraznění4 3 4 3 3 3" xfId="57708"/>
    <cellStyle name="40 % – Zvýraznění4 3 4 3 3 4" xfId="57709"/>
    <cellStyle name="40 % – Zvýraznění4 3 4 3 4" xfId="17694"/>
    <cellStyle name="40 % – Zvýraznění4 3 4 3 4 2" xfId="32875"/>
    <cellStyle name="40 % – Zvýraznění4 3 4 3 5" xfId="36674"/>
    <cellStyle name="40 % – Zvýraznění4 3 4 3 6" xfId="21494"/>
    <cellStyle name="40 % – Zvýraznění4 3 4 3 7" xfId="42812"/>
    <cellStyle name="40 % – Zvýraznění4 3 4 3 8" xfId="42813"/>
    <cellStyle name="40 % – Zvýraznění4 3 4 4" xfId="4782"/>
    <cellStyle name="40 % – Zvýraznění4 3 4 4 2" xfId="10086"/>
    <cellStyle name="40 % – Zvýraznění4 3 4 4 2 2" xfId="25302"/>
    <cellStyle name="40 % – Zvýraznění4 3 4 4 2 3" xfId="57710"/>
    <cellStyle name="40 % – Zvýraznění4 3 4 4 2 4" xfId="57711"/>
    <cellStyle name="40 % – Zvýraznění4 3 4 4 2 5" xfId="57712"/>
    <cellStyle name="40 % – Zvýraznění4 3 4 4 3" xfId="13896"/>
    <cellStyle name="40 % – Zvýraznění4 3 4 4 3 2" xfId="29085"/>
    <cellStyle name="40 % – Zvýraznění4 3 4 4 3 3" xfId="57713"/>
    <cellStyle name="40 % – Zvýraznění4 3 4 4 3 4" xfId="57714"/>
    <cellStyle name="40 % – Zvýraznění4 3 4 4 4" xfId="17695"/>
    <cellStyle name="40 % – Zvýraznění4 3 4 4 4 2" xfId="32876"/>
    <cellStyle name="40 % – Zvýraznění4 3 4 4 5" xfId="36675"/>
    <cellStyle name="40 % – Zvýraznění4 3 4 4 6" xfId="21495"/>
    <cellStyle name="40 % – Zvýraznění4 3 4 4 7" xfId="42814"/>
    <cellStyle name="40 % – Zvýraznění4 3 4 4 8" xfId="42815"/>
    <cellStyle name="40 % – Zvýraznění4 3 4 5" xfId="4783"/>
    <cellStyle name="40 % – Zvýraznění4 3 4 5 2" xfId="11061"/>
    <cellStyle name="40 % – Zvýraznění4 3 4 5 2 2" xfId="26261"/>
    <cellStyle name="40 % – Zvýraznění4 3 4 5 2 3" xfId="57715"/>
    <cellStyle name="40 % – Zvýraznění4 3 4 5 2 4" xfId="57716"/>
    <cellStyle name="40 % – Zvýraznění4 3 4 5 2 5" xfId="57717"/>
    <cellStyle name="40 % – Zvýraznění4 3 4 5 3" xfId="13897"/>
    <cellStyle name="40 % – Zvýraznění4 3 4 5 3 2" xfId="29086"/>
    <cellStyle name="40 % – Zvýraznění4 3 4 5 3 3" xfId="57718"/>
    <cellStyle name="40 % – Zvýraznění4 3 4 5 3 4" xfId="57719"/>
    <cellStyle name="40 % – Zvýraznění4 3 4 5 4" xfId="17696"/>
    <cellStyle name="40 % – Zvýraznění4 3 4 5 4 2" xfId="32877"/>
    <cellStyle name="40 % – Zvýraznění4 3 4 5 5" xfId="36676"/>
    <cellStyle name="40 % – Zvýraznění4 3 4 5 6" xfId="21496"/>
    <cellStyle name="40 % – Zvýraznění4 3 4 5 7" xfId="42816"/>
    <cellStyle name="40 % – Zvýraznění4 3 4 5 8" xfId="42817"/>
    <cellStyle name="40 % – Zvýraznění4 3 4 6" xfId="7816"/>
    <cellStyle name="40 % – Zvýraznění4 3 4 6 2" xfId="23035"/>
    <cellStyle name="40 % – Zvýraznění4 3 4 6 3" xfId="57720"/>
    <cellStyle name="40 % – Zvýraznění4 3 4 6 4" xfId="57721"/>
    <cellStyle name="40 % – Zvýraznění4 3 4 6 5" xfId="57722"/>
    <cellStyle name="40 % – Zvýraznění4 3 4 7" xfId="11607"/>
    <cellStyle name="40 % – Zvýraznění4 3 4 7 2" xfId="26803"/>
    <cellStyle name="40 % – Zvýraznění4 3 4 7 3" xfId="57723"/>
    <cellStyle name="40 % – Zvýraznění4 3 4 7 4" xfId="57724"/>
    <cellStyle name="40 % – Zvýraznění4 3 4 8" xfId="15407"/>
    <cellStyle name="40 % – Zvýraznění4 3 4 8 2" xfId="30588"/>
    <cellStyle name="40 % – Zvýraznění4 3 4 9" xfId="34393"/>
    <cellStyle name="40 % – Zvýraznění4 3 5" xfId="537"/>
    <cellStyle name="40 % – Zvýraznění4 3 5 10" xfId="19214"/>
    <cellStyle name="40 % – Zvýraznění4 3 5 11" xfId="42818"/>
    <cellStyle name="40 % – Zvýraznění4 3 5 12" xfId="42819"/>
    <cellStyle name="40 % – Zvýraznění4 3 5 2" xfId="4784"/>
    <cellStyle name="40 % – Zvýraznění4 3 5 2 2" xfId="10087"/>
    <cellStyle name="40 % – Zvýraznění4 3 5 2 2 2" xfId="25303"/>
    <cellStyle name="40 % – Zvýraznění4 3 5 2 2 3" xfId="57725"/>
    <cellStyle name="40 % – Zvýraznění4 3 5 2 2 4" xfId="57726"/>
    <cellStyle name="40 % – Zvýraznění4 3 5 2 2 5" xfId="57727"/>
    <cellStyle name="40 % – Zvýraznění4 3 5 2 3" xfId="13898"/>
    <cellStyle name="40 % – Zvýraznění4 3 5 2 3 2" xfId="29087"/>
    <cellStyle name="40 % – Zvýraznění4 3 5 2 3 3" xfId="57728"/>
    <cellStyle name="40 % – Zvýraznění4 3 5 2 3 4" xfId="57729"/>
    <cellStyle name="40 % – Zvýraznění4 3 5 2 4" xfId="17697"/>
    <cellStyle name="40 % – Zvýraznění4 3 5 2 4 2" xfId="32878"/>
    <cellStyle name="40 % – Zvýraznění4 3 5 2 5" xfId="36677"/>
    <cellStyle name="40 % – Zvýraznění4 3 5 2 6" xfId="21497"/>
    <cellStyle name="40 % – Zvýraznění4 3 5 2 7" xfId="42820"/>
    <cellStyle name="40 % – Zvýraznění4 3 5 2 8" xfId="42821"/>
    <cellStyle name="40 % – Zvýraznění4 3 5 3" xfId="4785"/>
    <cellStyle name="40 % – Zvýraznění4 3 5 3 2" xfId="10088"/>
    <cellStyle name="40 % – Zvýraznění4 3 5 3 2 2" xfId="25304"/>
    <cellStyle name="40 % – Zvýraznění4 3 5 3 2 3" xfId="57730"/>
    <cellStyle name="40 % – Zvýraznění4 3 5 3 2 4" xfId="57731"/>
    <cellStyle name="40 % – Zvýraznění4 3 5 3 2 5" xfId="57732"/>
    <cellStyle name="40 % – Zvýraznění4 3 5 3 3" xfId="13899"/>
    <cellStyle name="40 % – Zvýraznění4 3 5 3 3 2" xfId="29088"/>
    <cellStyle name="40 % – Zvýraznění4 3 5 3 3 3" xfId="57733"/>
    <cellStyle name="40 % – Zvýraznění4 3 5 3 3 4" xfId="57734"/>
    <cellStyle name="40 % – Zvýraznění4 3 5 3 4" xfId="17698"/>
    <cellStyle name="40 % – Zvýraznění4 3 5 3 4 2" xfId="32879"/>
    <cellStyle name="40 % – Zvýraznění4 3 5 3 5" xfId="36678"/>
    <cellStyle name="40 % – Zvýraznění4 3 5 3 6" xfId="21498"/>
    <cellStyle name="40 % – Zvýraznění4 3 5 3 7" xfId="42822"/>
    <cellStyle name="40 % – Zvýraznění4 3 5 3 8" xfId="42823"/>
    <cellStyle name="40 % – Zvýraznění4 3 5 4" xfId="4786"/>
    <cellStyle name="40 % – Zvýraznění4 3 5 4 2" xfId="10089"/>
    <cellStyle name="40 % – Zvýraznění4 3 5 4 2 2" xfId="25305"/>
    <cellStyle name="40 % – Zvýraznění4 3 5 4 2 3" xfId="57735"/>
    <cellStyle name="40 % – Zvýraznění4 3 5 4 2 4" xfId="57736"/>
    <cellStyle name="40 % – Zvýraznění4 3 5 4 2 5" xfId="57737"/>
    <cellStyle name="40 % – Zvýraznění4 3 5 4 3" xfId="13900"/>
    <cellStyle name="40 % – Zvýraznění4 3 5 4 3 2" xfId="29089"/>
    <cellStyle name="40 % – Zvýraznění4 3 5 4 3 3" xfId="57738"/>
    <cellStyle name="40 % – Zvýraznění4 3 5 4 3 4" xfId="57739"/>
    <cellStyle name="40 % – Zvýraznění4 3 5 4 4" xfId="17699"/>
    <cellStyle name="40 % – Zvýraznění4 3 5 4 4 2" xfId="32880"/>
    <cellStyle name="40 % – Zvýraznění4 3 5 4 5" xfId="36679"/>
    <cellStyle name="40 % – Zvýraznění4 3 5 4 6" xfId="21499"/>
    <cellStyle name="40 % – Zvýraznění4 3 5 4 7" xfId="42824"/>
    <cellStyle name="40 % – Zvýraznění4 3 5 4 8" xfId="42825"/>
    <cellStyle name="40 % – Zvýraznění4 3 5 5" xfId="4787"/>
    <cellStyle name="40 % – Zvýraznění4 3 5 5 2" xfId="11299"/>
    <cellStyle name="40 % – Zvýraznění4 3 5 5 2 2" xfId="26499"/>
    <cellStyle name="40 % – Zvýraznění4 3 5 5 2 3" xfId="57740"/>
    <cellStyle name="40 % – Zvýraznění4 3 5 5 2 4" xfId="57741"/>
    <cellStyle name="40 % – Zvýraznění4 3 5 5 2 5" xfId="57742"/>
    <cellStyle name="40 % – Zvýraznění4 3 5 5 3" xfId="13901"/>
    <cellStyle name="40 % – Zvýraznění4 3 5 5 3 2" xfId="29090"/>
    <cellStyle name="40 % – Zvýraznění4 3 5 5 3 3" xfId="57743"/>
    <cellStyle name="40 % – Zvýraznění4 3 5 5 3 4" xfId="57744"/>
    <cellStyle name="40 % – Zvýraznění4 3 5 5 4" xfId="17700"/>
    <cellStyle name="40 % – Zvýraznění4 3 5 5 4 2" xfId="32881"/>
    <cellStyle name="40 % – Zvýraznění4 3 5 5 5" xfId="36680"/>
    <cellStyle name="40 % – Zvýraznění4 3 5 5 6" xfId="21500"/>
    <cellStyle name="40 % – Zvýraznění4 3 5 5 7" xfId="42826"/>
    <cellStyle name="40 % – Zvýraznění4 3 5 5 8" xfId="42827"/>
    <cellStyle name="40 % – Zvýraznění4 3 5 6" xfId="7703"/>
    <cellStyle name="40 % – Zvýraznění4 3 5 6 2" xfId="22922"/>
    <cellStyle name="40 % – Zvýraznění4 3 5 6 3" xfId="57745"/>
    <cellStyle name="40 % – Zvýraznění4 3 5 6 4" xfId="57746"/>
    <cellStyle name="40 % – Zvýraznění4 3 5 6 5" xfId="57747"/>
    <cellStyle name="40 % – Zvýraznění4 3 5 7" xfId="11608"/>
    <cellStyle name="40 % – Zvýraznění4 3 5 7 2" xfId="26804"/>
    <cellStyle name="40 % – Zvýraznění4 3 5 7 3" xfId="57748"/>
    <cellStyle name="40 % – Zvýraznění4 3 5 7 4" xfId="57749"/>
    <cellStyle name="40 % – Zvýraznění4 3 5 8" xfId="15408"/>
    <cellStyle name="40 % – Zvýraznění4 3 5 8 2" xfId="30589"/>
    <cellStyle name="40 % – Zvýraznění4 3 5 9" xfId="34394"/>
    <cellStyle name="40 % – Zvýraznění4 3 6" xfId="4788"/>
    <cellStyle name="40 % – Zvýraznění4 3 6 10" xfId="42828"/>
    <cellStyle name="40 % – Zvýraznění4 3 6 11" xfId="42829"/>
    <cellStyle name="40 % – Zvýraznění4 3 6 2" xfId="4789"/>
    <cellStyle name="40 % – Zvýraznění4 3 6 2 2" xfId="10090"/>
    <cellStyle name="40 % – Zvýraznění4 3 6 2 2 2" xfId="25306"/>
    <cellStyle name="40 % – Zvýraznění4 3 6 2 2 3" xfId="57750"/>
    <cellStyle name="40 % – Zvýraznění4 3 6 2 2 4" xfId="57751"/>
    <cellStyle name="40 % – Zvýraznění4 3 6 2 2 5" xfId="57752"/>
    <cellStyle name="40 % – Zvýraznění4 3 6 2 3" xfId="13903"/>
    <cellStyle name="40 % – Zvýraznění4 3 6 2 3 2" xfId="29092"/>
    <cellStyle name="40 % – Zvýraznění4 3 6 2 3 3" xfId="57753"/>
    <cellStyle name="40 % – Zvýraznění4 3 6 2 3 4" xfId="57754"/>
    <cellStyle name="40 % – Zvýraznění4 3 6 2 4" xfId="17702"/>
    <cellStyle name="40 % – Zvýraznění4 3 6 2 4 2" xfId="32883"/>
    <cellStyle name="40 % – Zvýraznění4 3 6 2 5" xfId="36682"/>
    <cellStyle name="40 % – Zvýraznění4 3 6 2 6" xfId="21502"/>
    <cellStyle name="40 % – Zvýraznění4 3 6 2 7" xfId="42830"/>
    <cellStyle name="40 % – Zvýraznění4 3 6 2 8" xfId="42831"/>
    <cellStyle name="40 % – Zvýraznění4 3 6 3" xfId="4790"/>
    <cellStyle name="40 % – Zvýraznění4 3 6 3 2" xfId="10091"/>
    <cellStyle name="40 % – Zvýraznění4 3 6 3 2 2" xfId="25307"/>
    <cellStyle name="40 % – Zvýraznění4 3 6 3 2 3" xfId="57755"/>
    <cellStyle name="40 % – Zvýraznění4 3 6 3 2 4" xfId="57756"/>
    <cellStyle name="40 % – Zvýraznění4 3 6 3 2 5" xfId="57757"/>
    <cellStyle name="40 % – Zvýraznění4 3 6 3 3" xfId="13904"/>
    <cellStyle name="40 % – Zvýraznění4 3 6 3 3 2" xfId="29093"/>
    <cellStyle name="40 % – Zvýraznění4 3 6 3 3 3" xfId="57758"/>
    <cellStyle name="40 % – Zvýraznění4 3 6 3 3 4" xfId="57759"/>
    <cellStyle name="40 % – Zvýraznění4 3 6 3 4" xfId="17703"/>
    <cellStyle name="40 % – Zvýraznění4 3 6 3 4 2" xfId="32884"/>
    <cellStyle name="40 % – Zvýraznění4 3 6 3 5" xfId="36683"/>
    <cellStyle name="40 % – Zvýraznění4 3 6 3 6" xfId="21503"/>
    <cellStyle name="40 % – Zvýraznění4 3 6 3 7" xfId="42832"/>
    <cellStyle name="40 % – Zvýraznění4 3 6 3 8" xfId="42833"/>
    <cellStyle name="40 % – Zvýraznění4 3 6 4" xfId="4791"/>
    <cellStyle name="40 % – Zvýraznění4 3 6 4 2" xfId="10092"/>
    <cellStyle name="40 % – Zvýraznění4 3 6 4 2 2" xfId="25308"/>
    <cellStyle name="40 % – Zvýraznění4 3 6 4 2 3" xfId="57760"/>
    <cellStyle name="40 % – Zvýraznění4 3 6 4 2 4" xfId="57761"/>
    <cellStyle name="40 % – Zvýraznění4 3 6 4 2 5" xfId="57762"/>
    <cellStyle name="40 % – Zvýraznění4 3 6 4 3" xfId="13905"/>
    <cellStyle name="40 % – Zvýraznění4 3 6 4 3 2" xfId="29094"/>
    <cellStyle name="40 % – Zvýraznění4 3 6 4 3 3" xfId="57763"/>
    <cellStyle name="40 % – Zvýraznění4 3 6 4 3 4" xfId="57764"/>
    <cellStyle name="40 % – Zvýraznění4 3 6 4 4" xfId="17704"/>
    <cellStyle name="40 % – Zvýraznění4 3 6 4 4 2" xfId="32885"/>
    <cellStyle name="40 % – Zvýraznění4 3 6 4 5" xfId="36684"/>
    <cellStyle name="40 % – Zvýraznění4 3 6 4 6" xfId="21504"/>
    <cellStyle name="40 % – Zvýraznění4 3 6 4 7" xfId="42834"/>
    <cellStyle name="40 % – Zvýraznění4 3 6 4 8" xfId="42835"/>
    <cellStyle name="40 % – Zvýraznění4 3 6 5" xfId="8019"/>
    <cellStyle name="40 % – Zvýraznění4 3 6 5 2" xfId="23235"/>
    <cellStyle name="40 % – Zvýraznění4 3 6 5 3" xfId="57765"/>
    <cellStyle name="40 % – Zvýraznění4 3 6 5 4" xfId="57766"/>
    <cellStyle name="40 % – Zvýraznění4 3 6 5 5" xfId="57767"/>
    <cellStyle name="40 % – Zvýraznění4 3 6 6" xfId="13902"/>
    <cellStyle name="40 % – Zvýraznění4 3 6 6 2" xfId="29091"/>
    <cellStyle name="40 % – Zvýraznění4 3 6 6 3" xfId="57768"/>
    <cellStyle name="40 % – Zvýraznění4 3 6 6 4" xfId="57769"/>
    <cellStyle name="40 % – Zvýraznění4 3 6 7" xfId="17701"/>
    <cellStyle name="40 % – Zvýraznění4 3 6 7 2" xfId="32882"/>
    <cellStyle name="40 % – Zvýraznění4 3 6 8" xfId="36681"/>
    <cellStyle name="40 % – Zvýraznění4 3 6 9" xfId="21501"/>
    <cellStyle name="40 % – Zvýraznění4 3 7" xfId="4792"/>
    <cellStyle name="40 % – Zvýraznění4 3 7 10" xfId="42836"/>
    <cellStyle name="40 % – Zvýraznění4 3 7 11" xfId="42837"/>
    <cellStyle name="40 % – Zvýraznění4 3 7 2" xfId="4793"/>
    <cellStyle name="40 % – Zvýraznění4 3 7 2 2" xfId="10093"/>
    <cellStyle name="40 % – Zvýraznění4 3 7 2 2 2" xfId="25309"/>
    <cellStyle name="40 % – Zvýraznění4 3 7 2 2 3" xfId="57770"/>
    <cellStyle name="40 % – Zvýraznění4 3 7 2 2 4" xfId="57771"/>
    <cellStyle name="40 % – Zvýraznění4 3 7 2 2 5" xfId="57772"/>
    <cellStyle name="40 % – Zvýraznění4 3 7 2 3" xfId="13907"/>
    <cellStyle name="40 % – Zvýraznění4 3 7 2 3 2" xfId="29096"/>
    <cellStyle name="40 % – Zvýraznění4 3 7 2 3 3" xfId="57773"/>
    <cellStyle name="40 % – Zvýraznění4 3 7 2 3 4" xfId="57774"/>
    <cellStyle name="40 % – Zvýraznění4 3 7 2 4" xfId="17706"/>
    <cellStyle name="40 % – Zvýraznění4 3 7 2 4 2" xfId="32887"/>
    <cellStyle name="40 % – Zvýraznění4 3 7 2 5" xfId="36686"/>
    <cellStyle name="40 % – Zvýraznění4 3 7 2 6" xfId="21506"/>
    <cellStyle name="40 % – Zvýraznění4 3 7 2 7" xfId="42838"/>
    <cellStyle name="40 % – Zvýraznění4 3 7 2 8" xfId="42839"/>
    <cellStyle name="40 % – Zvýraznění4 3 7 3" xfId="4794"/>
    <cellStyle name="40 % – Zvýraznění4 3 7 3 2" xfId="10094"/>
    <cellStyle name="40 % – Zvýraznění4 3 7 3 2 2" xfId="25310"/>
    <cellStyle name="40 % – Zvýraznění4 3 7 3 2 3" xfId="57775"/>
    <cellStyle name="40 % – Zvýraznění4 3 7 3 2 4" xfId="57776"/>
    <cellStyle name="40 % – Zvýraznění4 3 7 3 2 5" xfId="57777"/>
    <cellStyle name="40 % – Zvýraznění4 3 7 3 3" xfId="13908"/>
    <cellStyle name="40 % – Zvýraznění4 3 7 3 3 2" xfId="29097"/>
    <cellStyle name="40 % – Zvýraznění4 3 7 3 3 3" xfId="57778"/>
    <cellStyle name="40 % – Zvýraznění4 3 7 3 3 4" xfId="57779"/>
    <cellStyle name="40 % – Zvýraznění4 3 7 3 4" xfId="17707"/>
    <cellStyle name="40 % – Zvýraznění4 3 7 3 4 2" xfId="32888"/>
    <cellStyle name="40 % – Zvýraznění4 3 7 3 5" xfId="36687"/>
    <cellStyle name="40 % – Zvýraznění4 3 7 3 6" xfId="21507"/>
    <cellStyle name="40 % – Zvýraznění4 3 7 3 7" xfId="42840"/>
    <cellStyle name="40 % – Zvýraznění4 3 7 3 8" xfId="42841"/>
    <cellStyle name="40 % – Zvýraznění4 3 7 4" xfId="4795"/>
    <cellStyle name="40 % – Zvýraznění4 3 7 4 2" xfId="10095"/>
    <cellStyle name="40 % – Zvýraznění4 3 7 4 2 2" xfId="25311"/>
    <cellStyle name="40 % – Zvýraznění4 3 7 4 2 3" xfId="57780"/>
    <cellStyle name="40 % – Zvýraznění4 3 7 4 2 4" xfId="57781"/>
    <cellStyle name="40 % – Zvýraznění4 3 7 4 2 5" xfId="57782"/>
    <cellStyle name="40 % – Zvýraznění4 3 7 4 3" xfId="13909"/>
    <cellStyle name="40 % – Zvýraznění4 3 7 4 3 2" xfId="29098"/>
    <cellStyle name="40 % – Zvýraznění4 3 7 4 3 3" xfId="57783"/>
    <cellStyle name="40 % – Zvýraznění4 3 7 4 3 4" xfId="57784"/>
    <cellStyle name="40 % – Zvýraznění4 3 7 4 4" xfId="17708"/>
    <cellStyle name="40 % – Zvýraznění4 3 7 4 4 2" xfId="32889"/>
    <cellStyle name="40 % – Zvýraznění4 3 7 4 5" xfId="36688"/>
    <cellStyle name="40 % – Zvýraznění4 3 7 4 6" xfId="21508"/>
    <cellStyle name="40 % – Zvýraznění4 3 7 4 7" xfId="42842"/>
    <cellStyle name="40 % – Zvýraznění4 3 7 4 8" xfId="42843"/>
    <cellStyle name="40 % – Zvýraznění4 3 7 5" xfId="8094"/>
    <cellStyle name="40 % – Zvýraznění4 3 7 5 2" xfId="23310"/>
    <cellStyle name="40 % – Zvýraznění4 3 7 5 3" xfId="57785"/>
    <cellStyle name="40 % – Zvýraznění4 3 7 5 4" xfId="57786"/>
    <cellStyle name="40 % – Zvýraznění4 3 7 5 5" xfId="57787"/>
    <cellStyle name="40 % – Zvýraznění4 3 7 6" xfId="13906"/>
    <cellStyle name="40 % – Zvýraznění4 3 7 6 2" xfId="29095"/>
    <cellStyle name="40 % – Zvýraznění4 3 7 6 3" xfId="57788"/>
    <cellStyle name="40 % – Zvýraznění4 3 7 6 4" xfId="57789"/>
    <cellStyle name="40 % – Zvýraznění4 3 7 7" xfId="17705"/>
    <cellStyle name="40 % – Zvýraznění4 3 7 7 2" xfId="32886"/>
    <cellStyle name="40 % – Zvýraznění4 3 7 8" xfId="36685"/>
    <cellStyle name="40 % – Zvýraznění4 3 7 9" xfId="21505"/>
    <cellStyle name="40 % – Zvýraznění4 3 8" xfId="4796"/>
    <cellStyle name="40 % – Zvýraznění4 3 8 10" xfId="42844"/>
    <cellStyle name="40 % – Zvýraznění4 3 8 11" xfId="42845"/>
    <cellStyle name="40 % – Zvýraznění4 3 8 2" xfId="4797"/>
    <cellStyle name="40 % – Zvýraznění4 3 8 2 2" xfId="10096"/>
    <cellStyle name="40 % – Zvýraznění4 3 8 2 2 2" xfId="25312"/>
    <cellStyle name="40 % – Zvýraznění4 3 8 2 2 3" xfId="57790"/>
    <cellStyle name="40 % – Zvýraznění4 3 8 2 2 4" xfId="57791"/>
    <cellStyle name="40 % – Zvýraznění4 3 8 2 2 5" xfId="57792"/>
    <cellStyle name="40 % – Zvýraznění4 3 8 2 3" xfId="13911"/>
    <cellStyle name="40 % – Zvýraznění4 3 8 2 3 2" xfId="29100"/>
    <cellStyle name="40 % – Zvýraznění4 3 8 2 3 3" xfId="57793"/>
    <cellStyle name="40 % – Zvýraznění4 3 8 2 3 4" xfId="57794"/>
    <cellStyle name="40 % – Zvýraznění4 3 8 2 4" xfId="17710"/>
    <cellStyle name="40 % – Zvýraznění4 3 8 2 4 2" xfId="32891"/>
    <cellStyle name="40 % – Zvýraznění4 3 8 2 5" xfId="36690"/>
    <cellStyle name="40 % – Zvýraznění4 3 8 2 6" xfId="21510"/>
    <cellStyle name="40 % – Zvýraznění4 3 8 2 7" xfId="42846"/>
    <cellStyle name="40 % – Zvýraznění4 3 8 2 8" xfId="42847"/>
    <cellStyle name="40 % – Zvýraznění4 3 8 3" xfId="4798"/>
    <cellStyle name="40 % – Zvýraznění4 3 8 3 2" xfId="10097"/>
    <cellStyle name="40 % – Zvýraznění4 3 8 3 2 2" xfId="25313"/>
    <cellStyle name="40 % – Zvýraznění4 3 8 3 2 3" xfId="57795"/>
    <cellStyle name="40 % – Zvýraznění4 3 8 3 2 4" xfId="57796"/>
    <cellStyle name="40 % – Zvýraznění4 3 8 3 2 5" xfId="57797"/>
    <cellStyle name="40 % – Zvýraznění4 3 8 3 3" xfId="13912"/>
    <cellStyle name="40 % – Zvýraznění4 3 8 3 3 2" xfId="29101"/>
    <cellStyle name="40 % – Zvýraznění4 3 8 3 3 3" xfId="57798"/>
    <cellStyle name="40 % – Zvýraznění4 3 8 3 3 4" xfId="57799"/>
    <cellStyle name="40 % – Zvýraznění4 3 8 3 4" xfId="17711"/>
    <cellStyle name="40 % – Zvýraznění4 3 8 3 4 2" xfId="32892"/>
    <cellStyle name="40 % – Zvýraznění4 3 8 3 5" xfId="36691"/>
    <cellStyle name="40 % – Zvýraznění4 3 8 3 6" xfId="21511"/>
    <cellStyle name="40 % – Zvýraznění4 3 8 3 7" xfId="42848"/>
    <cellStyle name="40 % – Zvýraznění4 3 8 3 8" xfId="42849"/>
    <cellStyle name="40 % – Zvýraznění4 3 8 4" xfId="4799"/>
    <cellStyle name="40 % – Zvýraznění4 3 8 4 2" xfId="10098"/>
    <cellStyle name="40 % – Zvýraznění4 3 8 4 2 2" xfId="25314"/>
    <cellStyle name="40 % – Zvýraznění4 3 8 4 2 3" xfId="57800"/>
    <cellStyle name="40 % – Zvýraznění4 3 8 4 2 4" xfId="57801"/>
    <cellStyle name="40 % – Zvýraznění4 3 8 4 2 5" xfId="57802"/>
    <cellStyle name="40 % – Zvýraznění4 3 8 4 3" xfId="13913"/>
    <cellStyle name="40 % – Zvýraznění4 3 8 4 3 2" xfId="29102"/>
    <cellStyle name="40 % – Zvýraznění4 3 8 4 3 3" xfId="57803"/>
    <cellStyle name="40 % – Zvýraznění4 3 8 4 3 4" xfId="57804"/>
    <cellStyle name="40 % – Zvýraznění4 3 8 4 4" xfId="17712"/>
    <cellStyle name="40 % – Zvýraznění4 3 8 4 4 2" xfId="32893"/>
    <cellStyle name="40 % – Zvýraznění4 3 8 4 5" xfId="36692"/>
    <cellStyle name="40 % – Zvýraznění4 3 8 4 6" xfId="21512"/>
    <cellStyle name="40 % – Zvýraznění4 3 8 4 7" xfId="42850"/>
    <cellStyle name="40 % – Zvýraznění4 3 8 4 8" xfId="42851"/>
    <cellStyle name="40 % – Zvýraznění4 3 8 5" xfId="7982"/>
    <cellStyle name="40 % – Zvýraznění4 3 8 5 2" xfId="23199"/>
    <cellStyle name="40 % – Zvýraznění4 3 8 5 3" xfId="57805"/>
    <cellStyle name="40 % – Zvýraznění4 3 8 5 4" xfId="57806"/>
    <cellStyle name="40 % – Zvýraznění4 3 8 5 5" xfId="57807"/>
    <cellStyle name="40 % – Zvýraznění4 3 8 6" xfId="13910"/>
    <cellStyle name="40 % – Zvýraznění4 3 8 6 2" xfId="29099"/>
    <cellStyle name="40 % – Zvýraznění4 3 8 6 3" xfId="57808"/>
    <cellStyle name="40 % – Zvýraznění4 3 8 6 4" xfId="57809"/>
    <cellStyle name="40 % – Zvýraznění4 3 8 7" xfId="17709"/>
    <cellStyle name="40 % – Zvýraznění4 3 8 7 2" xfId="32890"/>
    <cellStyle name="40 % – Zvýraznění4 3 8 8" xfId="36689"/>
    <cellStyle name="40 % – Zvýraznění4 3 8 9" xfId="21509"/>
    <cellStyle name="40 % – Zvýraznění4 3 9" xfId="4800"/>
    <cellStyle name="40 % – Zvýraznění4 3 9 10" xfId="42852"/>
    <cellStyle name="40 % – Zvýraznění4 3 9 11" xfId="42853"/>
    <cellStyle name="40 % – Zvýraznění4 3 9 2" xfId="4801"/>
    <cellStyle name="40 % – Zvýraznění4 3 9 2 2" xfId="10099"/>
    <cellStyle name="40 % – Zvýraznění4 3 9 2 2 2" xfId="25315"/>
    <cellStyle name="40 % – Zvýraznění4 3 9 2 2 3" xfId="57810"/>
    <cellStyle name="40 % – Zvýraznění4 3 9 2 2 4" xfId="57811"/>
    <cellStyle name="40 % – Zvýraznění4 3 9 2 2 5" xfId="57812"/>
    <cellStyle name="40 % – Zvýraznění4 3 9 2 3" xfId="13915"/>
    <cellStyle name="40 % – Zvýraznění4 3 9 2 3 2" xfId="29104"/>
    <cellStyle name="40 % – Zvýraznění4 3 9 2 3 3" xfId="57813"/>
    <cellStyle name="40 % – Zvýraznění4 3 9 2 3 4" xfId="57814"/>
    <cellStyle name="40 % – Zvýraznění4 3 9 2 4" xfId="17714"/>
    <cellStyle name="40 % – Zvýraznění4 3 9 2 4 2" xfId="32895"/>
    <cellStyle name="40 % – Zvýraznění4 3 9 2 5" xfId="36694"/>
    <cellStyle name="40 % – Zvýraznění4 3 9 2 6" xfId="21514"/>
    <cellStyle name="40 % – Zvýraznění4 3 9 2 7" xfId="42854"/>
    <cellStyle name="40 % – Zvýraznění4 3 9 2 8" xfId="42855"/>
    <cellStyle name="40 % – Zvýraznění4 3 9 3" xfId="4802"/>
    <cellStyle name="40 % – Zvýraznění4 3 9 3 2" xfId="10100"/>
    <cellStyle name="40 % – Zvýraznění4 3 9 3 2 2" xfId="25316"/>
    <cellStyle name="40 % – Zvýraznění4 3 9 3 2 3" xfId="57815"/>
    <cellStyle name="40 % – Zvýraznění4 3 9 3 2 4" xfId="57816"/>
    <cellStyle name="40 % – Zvýraznění4 3 9 3 2 5" xfId="57817"/>
    <cellStyle name="40 % – Zvýraznění4 3 9 3 3" xfId="13916"/>
    <cellStyle name="40 % – Zvýraznění4 3 9 3 3 2" xfId="29105"/>
    <cellStyle name="40 % – Zvýraznění4 3 9 3 3 3" xfId="57818"/>
    <cellStyle name="40 % – Zvýraznění4 3 9 3 3 4" xfId="57819"/>
    <cellStyle name="40 % – Zvýraznění4 3 9 3 4" xfId="17715"/>
    <cellStyle name="40 % – Zvýraznění4 3 9 3 4 2" xfId="32896"/>
    <cellStyle name="40 % – Zvýraznění4 3 9 3 5" xfId="36695"/>
    <cellStyle name="40 % – Zvýraznění4 3 9 3 6" xfId="21515"/>
    <cellStyle name="40 % – Zvýraznění4 3 9 3 7" xfId="42856"/>
    <cellStyle name="40 % – Zvýraznění4 3 9 3 8" xfId="42857"/>
    <cellStyle name="40 % – Zvýraznění4 3 9 4" xfId="4803"/>
    <cellStyle name="40 % – Zvýraznění4 3 9 4 2" xfId="10101"/>
    <cellStyle name="40 % – Zvýraznění4 3 9 4 2 2" xfId="25317"/>
    <cellStyle name="40 % – Zvýraznění4 3 9 4 2 3" xfId="57820"/>
    <cellStyle name="40 % – Zvýraznění4 3 9 4 2 4" xfId="57821"/>
    <cellStyle name="40 % – Zvýraznění4 3 9 4 2 5" xfId="57822"/>
    <cellStyle name="40 % – Zvýraznění4 3 9 4 3" xfId="13917"/>
    <cellStyle name="40 % – Zvýraznění4 3 9 4 3 2" xfId="29106"/>
    <cellStyle name="40 % – Zvýraznění4 3 9 4 3 3" xfId="57823"/>
    <cellStyle name="40 % – Zvýraznění4 3 9 4 3 4" xfId="57824"/>
    <cellStyle name="40 % – Zvýraznění4 3 9 4 4" xfId="17716"/>
    <cellStyle name="40 % – Zvýraznění4 3 9 4 4 2" xfId="32897"/>
    <cellStyle name="40 % – Zvýraznění4 3 9 4 5" xfId="36696"/>
    <cellStyle name="40 % – Zvýraznění4 3 9 4 6" xfId="21516"/>
    <cellStyle name="40 % – Zvýraznění4 3 9 4 7" xfId="42858"/>
    <cellStyle name="40 % – Zvýraznění4 3 9 4 8" xfId="42859"/>
    <cellStyle name="40 % – Zvýraznění4 3 9 5" xfId="8162"/>
    <cellStyle name="40 % – Zvýraznění4 3 9 5 2" xfId="23378"/>
    <cellStyle name="40 % – Zvýraznění4 3 9 5 3" xfId="57825"/>
    <cellStyle name="40 % – Zvýraznění4 3 9 5 4" xfId="57826"/>
    <cellStyle name="40 % – Zvýraznění4 3 9 5 5" xfId="57827"/>
    <cellStyle name="40 % – Zvýraznění4 3 9 6" xfId="13914"/>
    <cellStyle name="40 % – Zvýraznění4 3 9 6 2" xfId="29103"/>
    <cellStyle name="40 % – Zvýraznění4 3 9 6 3" xfId="57828"/>
    <cellStyle name="40 % – Zvýraznění4 3 9 6 4" xfId="57829"/>
    <cellStyle name="40 % – Zvýraznění4 3 9 7" xfId="17713"/>
    <cellStyle name="40 % – Zvýraznění4 3 9 7 2" xfId="32894"/>
    <cellStyle name="40 % – Zvýraznění4 3 9 8" xfId="36693"/>
    <cellStyle name="40 % – Zvýraznění4 3 9 9" xfId="21513"/>
    <cellStyle name="40 % – Zvýraznění4 4" xfId="304"/>
    <cellStyle name="40 % – Zvýraznění4 4 10" xfId="4804"/>
    <cellStyle name="40 % – Zvýraznění4 4 10 2" xfId="10102"/>
    <cellStyle name="40 % – Zvýraznění4 4 10 2 2" xfId="25318"/>
    <cellStyle name="40 % – Zvýraznění4 4 10 2 3" xfId="57830"/>
    <cellStyle name="40 % – Zvýraznění4 4 10 2 4" xfId="57831"/>
    <cellStyle name="40 % – Zvýraznění4 4 10 2 5" xfId="57832"/>
    <cellStyle name="40 % – Zvýraznění4 4 10 3" xfId="13918"/>
    <cellStyle name="40 % – Zvýraznění4 4 10 3 2" xfId="29107"/>
    <cellStyle name="40 % – Zvýraznění4 4 10 3 3" xfId="57833"/>
    <cellStyle name="40 % – Zvýraznění4 4 10 3 4" xfId="57834"/>
    <cellStyle name="40 % – Zvýraznění4 4 10 4" xfId="17717"/>
    <cellStyle name="40 % – Zvýraznění4 4 10 4 2" xfId="32898"/>
    <cellStyle name="40 % – Zvýraznění4 4 10 5" xfId="36697"/>
    <cellStyle name="40 % – Zvýraznění4 4 10 6" xfId="21517"/>
    <cellStyle name="40 % – Zvýraznění4 4 10 7" xfId="42860"/>
    <cellStyle name="40 % – Zvýraznění4 4 10 8" xfId="42861"/>
    <cellStyle name="40 % – Zvýraznění4 4 11" xfId="4805"/>
    <cellStyle name="40 % – Zvýraznění4 4 11 2" xfId="10103"/>
    <cellStyle name="40 % – Zvýraznění4 4 11 2 2" xfId="25319"/>
    <cellStyle name="40 % – Zvýraznění4 4 11 2 3" xfId="57835"/>
    <cellStyle name="40 % – Zvýraznění4 4 11 2 4" xfId="57836"/>
    <cellStyle name="40 % – Zvýraznění4 4 11 2 5" xfId="57837"/>
    <cellStyle name="40 % – Zvýraznění4 4 11 3" xfId="13919"/>
    <cellStyle name="40 % – Zvýraznění4 4 11 3 2" xfId="29108"/>
    <cellStyle name="40 % – Zvýraznění4 4 11 3 3" xfId="57838"/>
    <cellStyle name="40 % – Zvýraznění4 4 11 3 4" xfId="57839"/>
    <cellStyle name="40 % – Zvýraznění4 4 11 4" xfId="17718"/>
    <cellStyle name="40 % – Zvýraznění4 4 11 4 2" xfId="32899"/>
    <cellStyle name="40 % – Zvýraznění4 4 11 5" xfId="36698"/>
    <cellStyle name="40 % – Zvýraznění4 4 11 6" xfId="21518"/>
    <cellStyle name="40 % – Zvýraznění4 4 11 7" xfId="42862"/>
    <cellStyle name="40 % – Zvýraznění4 4 11 8" xfId="42863"/>
    <cellStyle name="40 % – Zvýraznění4 4 12" xfId="4806"/>
    <cellStyle name="40 % – Zvýraznění4 4 12 2" xfId="10104"/>
    <cellStyle name="40 % – Zvýraznění4 4 12 2 2" xfId="25320"/>
    <cellStyle name="40 % – Zvýraznění4 4 12 2 3" xfId="57840"/>
    <cellStyle name="40 % – Zvýraznění4 4 12 2 4" xfId="57841"/>
    <cellStyle name="40 % – Zvýraznění4 4 12 2 5" xfId="57842"/>
    <cellStyle name="40 % – Zvýraznění4 4 12 3" xfId="13920"/>
    <cellStyle name="40 % – Zvýraznění4 4 12 3 2" xfId="29109"/>
    <cellStyle name="40 % – Zvýraznění4 4 12 3 3" xfId="57843"/>
    <cellStyle name="40 % – Zvýraznění4 4 12 3 4" xfId="57844"/>
    <cellStyle name="40 % – Zvýraznění4 4 12 4" xfId="17719"/>
    <cellStyle name="40 % – Zvýraznění4 4 12 4 2" xfId="32900"/>
    <cellStyle name="40 % – Zvýraznění4 4 12 5" xfId="36699"/>
    <cellStyle name="40 % – Zvýraznění4 4 12 6" xfId="21519"/>
    <cellStyle name="40 % – Zvýraznění4 4 12 7" xfId="42864"/>
    <cellStyle name="40 % – Zvýraznění4 4 12 8" xfId="42865"/>
    <cellStyle name="40 % – Zvýraznění4 4 13" xfId="4807"/>
    <cellStyle name="40 % – Zvýraznění4 4 13 2" xfId="11230"/>
    <cellStyle name="40 % – Zvýraznění4 4 13 2 2" xfId="26430"/>
    <cellStyle name="40 % – Zvýraznění4 4 13 2 3" xfId="57845"/>
    <cellStyle name="40 % – Zvýraznění4 4 13 2 4" xfId="57846"/>
    <cellStyle name="40 % – Zvýraznění4 4 13 2 5" xfId="57847"/>
    <cellStyle name="40 % – Zvýraznění4 4 13 3" xfId="13921"/>
    <cellStyle name="40 % – Zvýraznění4 4 13 3 2" xfId="29110"/>
    <cellStyle name="40 % – Zvýraznění4 4 13 3 3" xfId="57848"/>
    <cellStyle name="40 % – Zvýraznění4 4 13 3 4" xfId="57849"/>
    <cellStyle name="40 % – Zvýraznění4 4 13 4" xfId="17720"/>
    <cellStyle name="40 % – Zvýraznění4 4 13 4 2" xfId="32901"/>
    <cellStyle name="40 % – Zvýraznění4 4 13 5" xfId="36700"/>
    <cellStyle name="40 % – Zvýraznění4 4 13 6" xfId="21520"/>
    <cellStyle name="40 % – Zvýraznění4 4 13 7" xfId="42866"/>
    <cellStyle name="40 % – Zvýraznění4 4 13 8" xfId="42867"/>
    <cellStyle name="40 % – Zvýraznění4 4 14" xfId="7543"/>
    <cellStyle name="40 % – Zvýraznění4 4 14 2" xfId="11374"/>
    <cellStyle name="40 % – Zvýraznění4 4 14 2 2" xfId="26574"/>
    <cellStyle name="40 % – Zvýraznění4 4 14 2 3" xfId="57850"/>
    <cellStyle name="40 % – Zvýraznění4 4 14 2 4" xfId="57851"/>
    <cellStyle name="40 % – Zvýraznění4 4 14 2 5" xfId="57852"/>
    <cellStyle name="40 % – Zvýraznění4 4 14 3" xfId="15169"/>
    <cellStyle name="40 % – Zvýraznění4 4 14 3 2" xfId="30356"/>
    <cellStyle name="40 % – Zvýraznění4 4 14 3 3" xfId="57853"/>
    <cellStyle name="40 % – Zvýraznění4 4 14 3 4" xfId="57854"/>
    <cellStyle name="40 % – Zvýraznění4 4 14 4" xfId="18972"/>
    <cellStyle name="40 % – Zvýraznění4 4 14 4 2" xfId="34153"/>
    <cellStyle name="40 % – Zvýraznění4 4 14 5" xfId="37944"/>
    <cellStyle name="40 % – Zvýraznění4 4 14 6" xfId="22764"/>
    <cellStyle name="40 % – Zvýraznění4 4 14 7" xfId="42868"/>
    <cellStyle name="40 % – Zvýraznění4 4 14 8" xfId="42869"/>
    <cellStyle name="40 % – Zvýraznění4 4 15" xfId="7621"/>
    <cellStyle name="40 % – Zvýraznění4 4 15 2" xfId="22840"/>
    <cellStyle name="40 % – Zvýraznění4 4 15 3" xfId="57855"/>
    <cellStyle name="40 % – Zvýraznění4 4 15 4" xfId="57856"/>
    <cellStyle name="40 % – Zvýraznění4 4 15 5" xfId="57857"/>
    <cellStyle name="40 % – Zvýraznění4 4 16" xfId="11413"/>
    <cellStyle name="40 % – Zvýraznění4 4 16 2" xfId="26610"/>
    <cellStyle name="40 % – Zvýraznění4 4 16 3" xfId="57858"/>
    <cellStyle name="40 % – Zvýraznění4 4 16 4" xfId="57859"/>
    <cellStyle name="40 % – Zvýraznění4 4 17" xfId="15214"/>
    <cellStyle name="40 % – Zvýraznění4 4 17 2" xfId="30395"/>
    <cellStyle name="40 % – Zvýraznění4 4 18" xfId="34200"/>
    <cellStyle name="40 % – Zvýraznění4 4 19" xfId="19020"/>
    <cellStyle name="40 % – Zvýraznění4 4 2" xfId="337"/>
    <cellStyle name="40 % – Zvýraznění4 4 2 10" xfId="4808"/>
    <cellStyle name="40 % – Zvýraznění4 4 2 10 2" xfId="10105"/>
    <cellStyle name="40 % – Zvýraznění4 4 2 10 2 2" xfId="25321"/>
    <cellStyle name="40 % – Zvýraznění4 4 2 10 2 3" xfId="57860"/>
    <cellStyle name="40 % – Zvýraznění4 4 2 10 2 4" xfId="57861"/>
    <cellStyle name="40 % – Zvýraznění4 4 2 10 2 5" xfId="57862"/>
    <cellStyle name="40 % – Zvýraznění4 4 2 10 3" xfId="13922"/>
    <cellStyle name="40 % – Zvýraznění4 4 2 10 3 2" xfId="29111"/>
    <cellStyle name="40 % – Zvýraznění4 4 2 10 3 3" xfId="57863"/>
    <cellStyle name="40 % – Zvýraznění4 4 2 10 3 4" xfId="57864"/>
    <cellStyle name="40 % – Zvýraznění4 4 2 10 4" xfId="17721"/>
    <cellStyle name="40 % – Zvýraznění4 4 2 10 4 2" xfId="32902"/>
    <cellStyle name="40 % – Zvýraznění4 4 2 10 5" xfId="36701"/>
    <cellStyle name="40 % – Zvýraznění4 4 2 10 6" xfId="21521"/>
    <cellStyle name="40 % – Zvýraznění4 4 2 10 7" xfId="42870"/>
    <cellStyle name="40 % – Zvýraznění4 4 2 10 8" xfId="42871"/>
    <cellStyle name="40 % – Zvýraznění4 4 2 11" xfId="4809"/>
    <cellStyle name="40 % – Zvýraznění4 4 2 11 2" xfId="11125"/>
    <cellStyle name="40 % – Zvýraznění4 4 2 11 2 2" xfId="26325"/>
    <cellStyle name="40 % – Zvýraznění4 4 2 11 2 3" xfId="57865"/>
    <cellStyle name="40 % – Zvýraznění4 4 2 11 2 4" xfId="57866"/>
    <cellStyle name="40 % – Zvýraznění4 4 2 11 2 5" xfId="57867"/>
    <cellStyle name="40 % – Zvýraznění4 4 2 11 3" xfId="13923"/>
    <cellStyle name="40 % – Zvýraznění4 4 2 11 3 2" xfId="29112"/>
    <cellStyle name="40 % – Zvýraznění4 4 2 11 3 3" xfId="57868"/>
    <cellStyle name="40 % – Zvýraznění4 4 2 11 3 4" xfId="57869"/>
    <cellStyle name="40 % – Zvýraznění4 4 2 11 4" xfId="17722"/>
    <cellStyle name="40 % – Zvýraznění4 4 2 11 4 2" xfId="32903"/>
    <cellStyle name="40 % – Zvýraznění4 4 2 11 5" xfId="36702"/>
    <cellStyle name="40 % – Zvýraznění4 4 2 11 6" xfId="21522"/>
    <cellStyle name="40 % – Zvýraznění4 4 2 11 7" xfId="42872"/>
    <cellStyle name="40 % – Zvýraznění4 4 2 11 8" xfId="42873"/>
    <cellStyle name="40 % – Zvýraznění4 4 2 12" xfId="7544"/>
    <cellStyle name="40 % – Zvýraznění4 4 2 12 2" xfId="11375"/>
    <cellStyle name="40 % – Zvýraznění4 4 2 12 2 2" xfId="26575"/>
    <cellStyle name="40 % – Zvýraznění4 4 2 12 2 3" xfId="57870"/>
    <cellStyle name="40 % – Zvýraznění4 4 2 12 2 4" xfId="57871"/>
    <cellStyle name="40 % – Zvýraznění4 4 2 12 2 5" xfId="57872"/>
    <cellStyle name="40 % – Zvýraznění4 4 2 12 3" xfId="15170"/>
    <cellStyle name="40 % – Zvýraznění4 4 2 12 3 2" xfId="30357"/>
    <cellStyle name="40 % – Zvýraznění4 4 2 12 3 3" xfId="57873"/>
    <cellStyle name="40 % – Zvýraznění4 4 2 12 3 4" xfId="57874"/>
    <cellStyle name="40 % – Zvýraznění4 4 2 12 4" xfId="18973"/>
    <cellStyle name="40 % – Zvýraznění4 4 2 12 4 2" xfId="34154"/>
    <cellStyle name="40 % – Zvýraznění4 4 2 12 5" xfId="37945"/>
    <cellStyle name="40 % – Zvýraznění4 4 2 12 6" xfId="22765"/>
    <cellStyle name="40 % – Zvýraznění4 4 2 12 7" xfId="42874"/>
    <cellStyle name="40 % – Zvýraznění4 4 2 12 8" xfId="42875"/>
    <cellStyle name="40 % – Zvýraznění4 4 2 13" xfId="7649"/>
    <cellStyle name="40 % – Zvýraznění4 4 2 13 2" xfId="22868"/>
    <cellStyle name="40 % – Zvýraznění4 4 2 13 3" xfId="57875"/>
    <cellStyle name="40 % – Zvýraznění4 4 2 13 4" xfId="57876"/>
    <cellStyle name="40 % – Zvýraznění4 4 2 13 5" xfId="57877"/>
    <cellStyle name="40 % – Zvýraznění4 4 2 14" xfId="11441"/>
    <cellStyle name="40 % – Zvýraznění4 4 2 14 2" xfId="26638"/>
    <cellStyle name="40 % – Zvýraznění4 4 2 14 3" xfId="57878"/>
    <cellStyle name="40 % – Zvýraznění4 4 2 14 4" xfId="57879"/>
    <cellStyle name="40 % – Zvýraznění4 4 2 15" xfId="15242"/>
    <cellStyle name="40 % – Zvýraznění4 4 2 15 2" xfId="30423"/>
    <cellStyle name="40 % – Zvýraznění4 4 2 16" xfId="34228"/>
    <cellStyle name="40 % – Zvýraznění4 4 2 17" xfId="19048"/>
    <cellStyle name="40 % – Zvýraznění4 4 2 18" xfId="42876"/>
    <cellStyle name="40 % – Zvýraznění4 4 2 19" xfId="42877"/>
    <cellStyle name="40 % – Zvýraznění4 4 2 2" xfId="366"/>
    <cellStyle name="40 % – Zvýraznění4 4 2 2 10" xfId="34256"/>
    <cellStyle name="40 % – Zvýraznění4 4 2 2 11" xfId="19076"/>
    <cellStyle name="40 % – Zvýraznění4 4 2 2 12" xfId="42878"/>
    <cellStyle name="40 % – Zvýraznění4 4 2 2 13" xfId="42879"/>
    <cellStyle name="40 % – Zvýraznění4 4 2 2 2" xfId="4810"/>
    <cellStyle name="40 % – Zvýraznění4 4 2 2 2 2" xfId="10106"/>
    <cellStyle name="40 % – Zvýraznění4 4 2 2 2 2 2" xfId="25322"/>
    <cellStyle name="40 % – Zvýraznění4 4 2 2 2 2 3" xfId="57880"/>
    <cellStyle name="40 % – Zvýraznění4 4 2 2 2 2 4" xfId="57881"/>
    <cellStyle name="40 % – Zvýraznění4 4 2 2 2 2 5" xfId="57882"/>
    <cellStyle name="40 % – Zvýraznění4 4 2 2 2 3" xfId="13924"/>
    <cellStyle name="40 % – Zvýraznění4 4 2 2 2 3 2" xfId="29113"/>
    <cellStyle name="40 % – Zvýraznění4 4 2 2 2 3 3" xfId="57883"/>
    <cellStyle name="40 % – Zvýraznění4 4 2 2 2 3 4" xfId="57884"/>
    <cellStyle name="40 % – Zvýraznění4 4 2 2 2 4" xfId="17723"/>
    <cellStyle name="40 % – Zvýraznění4 4 2 2 2 4 2" xfId="32904"/>
    <cellStyle name="40 % – Zvýraznění4 4 2 2 2 5" xfId="36703"/>
    <cellStyle name="40 % – Zvýraznění4 4 2 2 2 6" xfId="21523"/>
    <cellStyle name="40 % – Zvýraznění4 4 2 2 2 7" xfId="42880"/>
    <cellStyle name="40 % – Zvýraznění4 4 2 2 2 8" xfId="42881"/>
    <cellStyle name="40 % – Zvýraznění4 4 2 2 3" xfId="4811"/>
    <cellStyle name="40 % – Zvýraznění4 4 2 2 3 2" xfId="10107"/>
    <cellStyle name="40 % – Zvýraznění4 4 2 2 3 2 2" xfId="25323"/>
    <cellStyle name="40 % – Zvýraznění4 4 2 2 3 2 3" xfId="57885"/>
    <cellStyle name="40 % – Zvýraznění4 4 2 2 3 2 4" xfId="57886"/>
    <cellStyle name="40 % – Zvýraznění4 4 2 2 3 2 5" xfId="57887"/>
    <cellStyle name="40 % – Zvýraznění4 4 2 2 3 3" xfId="13925"/>
    <cellStyle name="40 % – Zvýraznění4 4 2 2 3 3 2" xfId="29114"/>
    <cellStyle name="40 % – Zvýraznění4 4 2 2 3 3 3" xfId="57888"/>
    <cellStyle name="40 % – Zvýraznění4 4 2 2 3 3 4" xfId="57889"/>
    <cellStyle name="40 % – Zvýraznění4 4 2 2 3 4" xfId="17724"/>
    <cellStyle name="40 % – Zvýraznění4 4 2 2 3 4 2" xfId="32905"/>
    <cellStyle name="40 % – Zvýraznění4 4 2 2 3 5" xfId="36704"/>
    <cellStyle name="40 % – Zvýraznění4 4 2 2 3 6" xfId="21524"/>
    <cellStyle name="40 % – Zvýraznění4 4 2 2 3 7" xfId="42882"/>
    <cellStyle name="40 % – Zvýraznění4 4 2 2 3 8" xfId="42883"/>
    <cellStyle name="40 % – Zvýraznění4 4 2 2 4" xfId="4812"/>
    <cellStyle name="40 % – Zvýraznění4 4 2 2 4 2" xfId="10108"/>
    <cellStyle name="40 % – Zvýraznění4 4 2 2 4 2 2" xfId="25324"/>
    <cellStyle name="40 % – Zvýraznění4 4 2 2 4 2 3" xfId="57890"/>
    <cellStyle name="40 % – Zvýraznění4 4 2 2 4 2 4" xfId="57891"/>
    <cellStyle name="40 % – Zvýraznění4 4 2 2 4 2 5" xfId="57892"/>
    <cellStyle name="40 % – Zvýraznění4 4 2 2 4 3" xfId="13926"/>
    <cellStyle name="40 % – Zvýraznění4 4 2 2 4 3 2" xfId="29115"/>
    <cellStyle name="40 % – Zvýraznění4 4 2 2 4 3 3" xfId="57893"/>
    <cellStyle name="40 % – Zvýraznění4 4 2 2 4 3 4" xfId="57894"/>
    <cellStyle name="40 % – Zvýraznění4 4 2 2 4 4" xfId="17725"/>
    <cellStyle name="40 % – Zvýraznění4 4 2 2 4 4 2" xfId="32906"/>
    <cellStyle name="40 % – Zvýraznění4 4 2 2 4 5" xfId="36705"/>
    <cellStyle name="40 % – Zvýraznění4 4 2 2 4 6" xfId="21525"/>
    <cellStyle name="40 % – Zvýraznění4 4 2 2 4 7" xfId="42884"/>
    <cellStyle name="40 % – Zvýraznění4 4 2 2 4 8" xfId="42885"/>
    <cellStyle name="40 % – Zvýraznění4 4 2 2 5" xfId="4813"/>
    <cellStyle name="40 % – Zvýraznění4 4 2 2 5 2" xfId="11049"/>
    <cellStyle name="40 % – Zvýraznění4 4 2 2 5 2 2" xfId="26249"/>
    <cellStyle name="40 % – Zvýraznění4 4 2 2 5 2 3" xfId="57895"/>
    <cellStyle name="40 % – Zvýraznění4 4 2 2 5 2 4" xfId="57896"/>
    <cellStyle name="40 % – Zvýraznění4 4 2 2 5 2 5" xfId="57897"/>
    <cellStyle name="40 % – Zvýraznění4 4 2 2 5 3" xfId="13927"/>
    <cellStyle name="40 % – Zvýraznění4 4 2 2 5 3 2" xfId="29116"/>
    <cellStyle name="40 % – Zvýraznění4 4 2 2 5 3 3" xfId="57898"/>
    <cellStyle name="40 % – Zvýraznění4 4 2 2 5 3 4" xfId="57899"/>
    <cellStyle name="40 % – Zvýraznění4 4 2 2 5 4" xfId="17726"/>
    <cellStyle name="40 % – Zvýraznění4 4 2 2 5 4 2" xfId="32907"/>
    <cellStyle name="40 % – Zvýraznění4 4 2 2 5 5" xfId="36706"/>
    <cellStyle name="40 % – Zvýraznění4 4 2 2 5 6" xfId="21526"/>
    <cellStyle name="40 % – Zvýraznění4 4 2 2 5 7" xfId="42886"/>
    <cellStyle name="40 % – Zvýraznění4 4 2 2 5 8" xfId="42887"/>
    <cellStyle name="40 % – Zvýraznění4 4 2 2 6" xfId="7545"/>
    <cellStyle name="40 % – Zvýraznění4 4 2 2 6 2" xfId="11376"/>
    <cellStyle name="40 % – Zvýraznění4 4 2 2 6 2 2" xfId="26576"/>
    <cellStyle name="40 % – Zvýraznění4 4 2 2 6 2 3" xfId="57900"/>
    <cellStyle name="40 % – Zvýraznění4 4 2 2 6 2 4" xfId="57901"/>
    <cellStyle name="40 % – Zvýraznění4 4 2 2 6 2 5" xfId="57902"/>
    <cellStyle name="40 % – Zvýraznění4 4 2 2 6 3" xfId="15171"/>
    <cellStyle name="40 % – Zvýraznění4 4 2 2 6 3 2" xfId="30358"/>
    <cellStyle name="40 % – Zvýraznění4 4 2 2 6 3 3" xfId="57903"/>
    <cellStyle name="40 % – Zvýraznění4 4 2 2 6 3 4" xfId="57904"/>
    <cellStyle name="40 % – Zvýraznění4 4 2 2 6 4" xfId="18974"/>
    <cellStyle name="40 % – Zvýraznění4 4 2 2 6 4 2" xfId="34155"/>
    <cellStyle name="40 % – Zvýraznění4 4 2 2 6 5" xfId="37946"/>
    <cellStyle name="40 % – Zvýraznění4 4 2 2 6 6" xfId="22766"/>
    <cellStyle name="40 % – Zvýraznění4 4 2 2 6 7" xfId="42888"/>
    <cellStyle name="40 % – Zvýraznění4 4 2 2 6 8" xfId="42889"/>
    <cellStyle name="40 % – Zvýraznění4 4 2 2 7" xfId="7677"/>
    <cellStyle name="40 % – Zvýraznění4 4 2 2 7 2" xfId="22896"/>
    <cellStyle name="40 % – Zvýraznění4 4 2 2 7 3" xfId="57905"/>
    <cellStyle name="40 % – Zvýraznění4 4 2 2 7 4" xfId="57906"/>
    <cellStyle name="40 % – Zvýraznění4 4 2 2 7 5" xfId="57907"/>
    <cellStyle name="40 % – Zvýraznění4 4 2 2 8" xfId="11469"/>
    <cellStyle name="40 % – Zvýraznění4 4 2 2 8 2" xfId="26666"/>
    <cellStyle name="40 % – Zvýraznění4 4 2 2 8 3" xfId="57908"/>
    <cellStyle name="40 % – Zvýraznění4 4 2 2 8 4" xfId="57909"/>
    <cellStyle name="40 % – Zvýraznění4 4 2 2 9" xfId="15270"/>
    <cellStyle name="40 % – Zvýraznění4 4 2 2 9 2" xfId="30451"/>
    <cellStyle name="40 % – Zvýraznění4 4 2 3" xfId="538"/>
    <cellStyle name="40 % – Zvýraznění4 4 2 3 10" xfId="19215"/>
    <cellStyle name="40 % – Zvýraznění4 4 2 3 11" xfId="42890"/>
    <cellStyle name="40 % – Zvýraznění4 4 2 3 12" xfId="42891"/>
    <cellStyle name="40 % – Zvýraznění4 4 2 3 2" xfId="4814"/>
    <cellStyle name="40 % – Zvýraznění4 4 2 3 2 2" xfId="10109"/>
    <cellStyle name="40 % – Zvýraznění4 4 2 3 2 2 2" xfId="25325"/>
    <cellStyle name="40 % – Zvýraznění4 4 2 3 2 2 3" xfId="57910"/>
    <cellStyle name="40 % – Zvýraznění4 4 2 3 2 2 4" xfId="57911"/>
    <cellStyle name="40 % – Zvýraznění4 4 2 3 2 2 5" xfId="57912"/>
    <cellStyle name="40 % – Zvýraznění4 4 2 3 2 3" xfId="13928"/>
    <cellStyle name="40 % – Zvýraznění4 4 2 3 2 3 2" xfId="29117"/>
    <cellStyle name="40 % – Zvýraznění4 4 2 3 2 3 3" xfId="57913"/>
    <cellStyle name="40 % – Zvýraznění4 4 2 3 2 3 4" xfId="57914"/>
    <cellStyle name="40 % – Zvýraznění4 4 2 3 2 4" xfId="17727"/>
    <cellStyle name="40 % – Zvýraznění4 4 2 3 2 4 2" xfId="32908"/>
    <cellStyle name="40 % – Zvýraznění4 4 2 3 2 5" xfId="36707"/>
    <cellStyle name="40 % – Zvýraznění4 4 2 3 2 6" xfId="21527"/>
    <cellStyle name="40 % – Zvýraznění4 4 2 3 2 7" xfId="42892"/>
    <cellStyle name="40 % – Zvýraznění4 4 2 3 2 8" xfId="42893"/>
    <cellStyle name="40 % – Zvýraznění4 4 2 3 3" xfId="4815"/>
    <cellStyle name="40 % – Zvýraznění4 4 2 3 3 2" xfId="10110"/>
    <cellStyle name="40 % – Zvýraznění4 4 2 3 3 2 2" xfId="25326"/>
    <cellStyle name="40 % – Zvýraznění4 4 2 3 3 2 3" xfId="57915"/>
    <cellStyle name="40 % – Zvýraznění4 4 2 3 3 2 4" xfId="57916"/>
    <cellStyle name="40 % – Zvýraznění4 4 2 3 3 2 5" xfId="57917"/>
    <cellStyle name="40 % – Zvýraznění4 4 2 3 3 3" xfId="13929"/>
    <cellStyle name="40 % – Zvýraznění4 4 2 3 3 3 2" xfId="29118"/>
    <cellStyle name="40 % – Zvýraznění4 4 2 3 3 3 3" xfId="57918"/>
    <cellStyle name="40 % – Zvýraznění4 4 2 3 3 3 4" xfId="57919"/>
    <cellStyle name="40 % – Zvýraznění4 4 2 3 3 4" xfId="17728"/>
    <cellStyle name="40 % – Zvýraznění4 4 2 3 3 4 2" xfId="32909"/>
    <cellStyle name="40 % – Zvýraznění4 4 2 3 3 5" xfId="36708"/>
    <cellStyle name="40 % – Zvýraznění4 4 2 3 3 6" xfId="21528"/>
    <cellStyle name="40 % – Zvýraznění4 4 2 3 3 7" xfId="42894"/>
    <cellStyle name="40 % – Zvýraznění4 4 2 3 3 8" xfId="42895"/>
    <cellStyle name="40 % – Zvýraznění4 4 2 3 4" xfId="4816"/>
    <cellStyle name="40 % – Zvýraznění4 4 2 3 4 2" xfId="10111"/>
    <cellStyle name="40 % – Zvýraznění4 4 2 3 4 2 2" xfId="25327"/>
    <cellStyle name="40 % – Zvýraznění4 4 2 3 4 2 3" xfId="57920"/>
    <cellStyle name="40 % – Zvýraznění4 4 2 3 4 2 4" xfId="57921"/>
    <cellStyle name="40 % – Zvýraznění4 4 2 3 4 2 5" xfId="57922"/>
    <cellStyle name="40 % – Zvýraznění4 4 2 3 4 3" xfId="13930"/>
    <cellStyle name="40 % – Zvýraznění4 4 2 3 4 3 2" xfId="29119"/>
    <cellStyle name="40 % – Zvýraznění4 4 2 3 4 3 3" xfId="57923"/>
    <cellStyle name="40 % – Zvýraznění4 4 2 3 4 3 4" xfId="57924"/>
    <cellStyle name="40 % – Zvýraznění4 4 2 3 4 4" xfId="17729"/>
    <cellStyle name="40 % – Zvýraznění4 4 2 3 4 4 2" xfId="32910"/>
    <cellStyle name="40 % – Zvýraznění4 4 2 3 4 5" xfId="36709"/>
    <cellStyle name="40 % – Zvýraznění4 4 2 3 4 6" xfId="21529"/>
    <cellStyle name="40 % – Zvýraznění4 4 2 3 4 7" xfId="42896"/>
    <cellStyle name="40 % – Zvýraznění4 4 2 3 4 8" xfId="42897"/>
    <cellStyle name="40 % – Zvýraznění4 4 2 3 5" xfId="4817"/>
    <cellStyle name="40 % – Zvýraznění4 4 2 3 5 2" xfId="11093"/>
    <cellStyle name="40 % – Zvýraznění4 4 2 3 5 2 2" xfId="26293"/>
    <cellStyle name="40 % – Zvýraznění4 4 2 3 5 2 3" xfId="57925"/>
    <cellStyle name="40 % – Zvýraznění4 4 2 3 5 2 4" xfId="57926"/>
    <cellStyle name="40 % – Zvýraznění4 4 2 3 5 2 5" xfId="57927"/>
    <cellStyle name="40 % – Zvýraznění4 4 2 3 5 3" xfId="13931"/>
    <cellStyle name="40 % – Zvýraznění4 4 2 3 5 3 2" xfId="29120"/>
    <cellStyle name="40 % – Zvýraznění4 4 2 3 5 3 3" xfId="57928"/>
    <cellStyle name="40 % – Zvýraznění4 4 2 3 5 3 4" xfId="57929"/>
    <cellStyle name="40 % – Zvýraznění4 4 2 3 5 4" xfId="17730"/>
    <cellStyle name="40 % – Zvýraznění4 4 2 3 5 4 2" xfId="32911"/>
    <cellStyle name="40 % – Zvýraznění4 4 2 3 5 5" xfId="36710"/>
    <cellStyle name="40 % – Zvýraznění4 4 2 3 5 6" xfId="21530"/>
    <cellStyle name="40 % – Zvýraznění4 4 2 3 5 7" xfId="42898"/>
    <cellStyle name="40 % – Zvýraznění4 4 2 3 5 8" xfId="42899"/>
    <cellStyle name="40 % – Zvýraznění4 4 2 3 6" xfId="7756"/>
    <cellStyle name="40 % – Zvýraznění4 4 2 3 6 2" xfId="22975"/>
    <cellStyle name="40 % – Zvýraznění4 4 2 3 6 3" xfId="57930"/>
    <cellStyle name="40 % – Zvýraznění4 4 2 3 6 4" xfId="57931"/>
    <cellStyle name="40 % – Zvýraznění4 4 2 3 6 5" xfId="57932"/>
    <cellStyle name="40 % – Zvýraznění4 4 2 3 7" xfId="11609"/>
    <cellStyle name="40 % – Zvýraznění4 4 2 3 7 2" xfId="26805"/>
    <cellStyle name="40 % – Zvýraznění4 4 2 3 7 3" xfId="57933"/>
    <cellStyle name="40 % – Zvýraznění4 4 2 3 7 4" xfId="57934"/>
    <cellStyle name="40 % – Zvýraznění4 4 2 3 8" xfId="15409"/>
    <cellStyle name="40 % – Zvýraznění4 4 2 3 8 2" xfId="30590"/>
    <cellStyle name="40 % – Zvýraznění4 4 2 3 9" xfId="34395"/>
    <cellStyle name="40 % – Zvýraznění4 4 2 4" xfId="4818"/>
    <cellStyle name="40 % – Zvýraznění4 4 2 4 10" xfId="42900"/>
    <cellStyle name="40 % – Zvýraznění4 4 2 4 11" xfId="42901"/>
    <cellStyle name="40 % – Zvýraznění4 4 2 4 2" xfId="4819"/>
    <cellStyle name="40 % – Zvýraznění4 4 2 4 2 2" xfId="10112"/>
    <cellStyle name="40 % – Zvýraznění4 4 2 4 2 2 2" xfId="25328"/>
    <cellStyle name="40 % – Zvýraznění4 4 2 4 2 2 3" xfId="57935"/>
    <cellStyle name="40 % – Zvýraznění4 4 2 4 2 2 4" xfId="57936"/>
    <cellStyle name="40 % – Zvýraznění4 4 2 4 2 2 5" xfId="57937"/>
    <cellStyle name="40 % – Zvýraznění4 4 2 4 2 3" xfId="13933"/>
    <cellStyle name="40 % – Zvýraznění4 4 2 4 2 3 2" xfId="29122"/>
    <cellStyle name="40 % – Zvýraznění4 4 2 4 2 3 3" xfId="57938"/>
    <cellStyle name="40 % – Zvýraznění4 4 2 4 2 3 4" xfId="57939"/>
    <cellStyle name="40 % – Zvýraznění4 4 2 4 2 4" xfId="17732"/>
    <cellStyle name="40 % – Zvýraznění4 4 2 4 2 4 2" xfId="32913"/>
    <cellStyle name="40 % – Zvýraznění4 4 2 4 2 5" xfId="36712"/>
    <cellStyle name="40 % – Zvýraznění4 4 2 4 2 6" xfId="21532"/>
    <cellStyle name="40 % – Zvýraznění4 4 2 4 2 7" xfId="42902"/>
    <cellStyle name="40 % – Zvýraznění4 4 2 4 2 8" xfId="42903"/>
    <cellStyle name="40 % – Zvýraznění4 4 2 4 3" xfId="4820"/>
    <cellStyle name="40 % – Zvýraznění4 4 2 4 3 2" xfId="10113"/>
    <cellStyle name="40 % – Zvýraznění4 4 2 4 3 2 2" xfId="25329"/>
    <cellStyle name="40 % – Zvýraznění4 4 2 4 3 2 3" xfId="57940"/>
    <cellStyle name="40 % – Zvýraznění4 4 2 4 3 2 4" xfId="57941"/>
    <cellStyle name="40 % – Zvýraznění4 4 2 4 3 2 5" xfId="57942"/>
    <cellStyle name="40 % – Zvýraznění4 4 2 4 3 3" xfId="13934"/>
    <cellStyle name="40 % – Zvýraznění4 4 2 4 3 3 2" xfId="29123"/>
    <cellStyle name="40 % – Zvýraznění4 4 2 4 3 3 3" xfId="57943"/>
    <cellStyle name="40 % – Zvýraznění4 4 2 4 3 3 4" xfId="57944"/>
    <cellStyle name="40 % – Zvýraznění4 4 2 4 3 4" xfId="17733"/>
    <cellStyle name="40 % – Zvýraznění4 4 2 4 3 4 2" xfId="32914"/>
    <cellStyle name="40 % – Zvýraznění4 4 2 4 3 5" xfId="36713"/>
    <cellStyle name="40 % – Zvýraznění4 4 2 4 3 6" xfId="21533"/>
    <cellStyle name="40 % – Zvýraznění4 4 2 4 3 7" xfId="42904"/>
    <cellStyle name="40 % – Zvýraznění4 4 2 4 3 8" xfId="42905"/>
    <cellStyle name="40 % – Zvýraznění4 4 2 4 4" xfId="4821"/>
    <cellStyle name="40 % – Zvýraznění4 4 2 4 4 2" xfId="10114"/>
    <cellStyle name="40 % – Zvýraznění4 4 2 4 4 2 2" xfId="25330"/>
    <cellStyle name="40 % – Zvýraznění4 4 2 4 4 2 3" xfId="57945"/>
    <cellStyle name="40 % – Zvýraznění4 4 2 4 4 2 4" xfId="57946"/>
    <cellStyle name="40 % – Zvýraznění4 4 2 4 4 2 5" xfId="57947"/>
    <cellStyle name="40 % – Zvýraznění4 4 2 4 4 3" xfId="13935"/>
    <cellStyle name="40 % – Zvýraznění4 4 2 4 4 3 2" xfId="29124"/>
    <cellStyle name="40 % – Zvýraznění4 4 2 4 4 3 3" xfId="57948"/>
    <cellStyle name="40 % – Zvýraznění4 4 2 4 4 3 4" xfId="57949"/>
    <cellStyle name="40 % – Zvýraznění4 4 2 4 4 4" xfId="17734"/>
    <cellStyle name="40 % – Zvýraznění4 4 2 4 4 4 2" xfId="32915"/>
    <cellStyle name="40 % – Zvýraznění4 4 2 4 4 5" xfId="36714"/>
    <cellStyle name="40 % – Zvýraznění4 4 2 4 4 6" xfId="21534"/>
    <cellStyle name="40 % – Zvýraznění4 4 2 4 4 7" xfId="42906"/>
    <cellStyle name="40 % – Zvýraznění4 4 2 4 4 8" xfId="42907"/>
    <cellStyle name="40 % – Zvýraznění4 4 2 4 5" xfId="8173"/>
    <cellStyle name="40 % – Zvýraznění4 4 2 4 5 2" xfId="23389"/>
    <cellStyle name="40 % – Zvýraznění4 4 2 4 5 3" xfId="57950"/>
    <cellStyle name="40 % – Zvýraznění4 4 2 4 5 4" xfId="57951"/>
    <cellStyle name="40 % – Zvýraznění4 4 2 4 5 5" xfId="57952"/>
    <cellStyle name="40 % – Zvýraznění4 4 2 4 6" xfId="13932"/>
    <cellStyle name="40 % – Zvýraznění4 4 2 4 6 2" xfId="29121"/>
    <cellStyle name="40 % – Zvýraznění4 4 2 4 6 3" xfId="57953"/>
    <cellStyle name="40 % – Zvýraznění4 4 2 4 6 4" xfId="57954"/>
    <cellStyle name="40 % – Zvýraznění4 4 2 4 7" xfId="17731"/>
    <cellStyle name="40 % – Zvýraznění4 4 2 4 7 2" xfId="32912"/>
    <cellStyle name="40 % – Zvýraznění4 4 2 4 8" xfId="36711"/>
    <cellStyle name="40 % – Zvýraznění4 4 2 4 9" xfId="21531"/>
    <cellStyle name="40 % – Zvýraznění4 4 2 5" xfId="4822"/>
    <cellStyle name="40 % – Zvýraznění4 4 2 5 10" xfId="42908"/>
    <cellStyle name="40 % – Zvýraznění4 4 2 5 11" xfId="42909"/>
    <cellStyle name="40 % – Zvýraznění4 4 2 5 2" xfId="4823"/>
    <cellStyle name="40 % – Zvýraznění4 4 2 5 2 2" xfId="10115"/>
    <cellStyle name="40 % – Zvýraznění4 4 2 5 2 2 2" xfId="25331"/>
    <cellStyle name="40 % – Zvýraznění4 4 2 5 2 2 3" xfId="57955"/>
    <cellStyle name="40 % – Zvýraznění4 4 2 5 2 2 4" xfId="57956"/>
    <cellStyle name="40 % – Zvýraznění4 4 2 5 2 2 5" xfId="57957"/>
    <cellStyle name="40 % – Zvýraznění4 4 2 5 2 3" xfId="13937"/>
    <cellStyle name="40 % – Zvýraznění4 4 2 5 2 3 2" xfId="29126"/>
    <cellStyle name="40 % – Zvýraznění4 4 2 5 2 3 3" xfId="57958"/>
    <cellStyle name="40 % – Zvýraznění4 4 2 5 2 3 4" xfId="57959"/>
    <cellStyle name="40 % – Zvýraznění4 4 2 5 2 4" xfId="17736"/>
    <cellStyle name="40 % – Zvýraznění4 4 2 5 2 4 2" xfId="32917"/>
    <cellStyle name="40 % – Zvýraznění4 4 2 5 2 5" xfId="36716"/>
    <cellStyle name="40 % – Zvýraznění4 4 2 5 2 6" xfId="21536"/>
    <cellStyle name="40 % – Zvýraznění4 4 2 5 2 7" xfId="42910"/>
    <cellStyle name="40 % – Zvýraznění4 4 2 5 2 8" xfId="42911"/>
    <cellStyle name="40 % – Zvýraznění4 4 2 5 3" xfId="4824"/>
    <cellStyle name="40 % – Zvýraznění4 4 2 5 3 2" xfId="10116"/>
    <cellStyle name="40 % – Zvýraznění4 4 2 5 3 2 2" xfId="25332"/>
    <cellStyle name="40 % – Zvýraznění4 4 2 5 3 2 3" xfId="57960"/>
    <cellStyle name="40 % – Zvýraznění4 4 2 5 3 2 4" xfId="57961"/>
    <cellStyle name="40 % – Zvýraznění4 4 2 5 3 2 5" xfId="57962"/>
    <cellStyle name="40 % – Zvýraznění4 4 2 5 3 3" xfId="13938"/>
    <cellStyle name="40 % – Zvýraznění4 4 2 5 3 3 2" xfId="29127"/>
    <cellStyle name="40 % – Zvýraznění4 4 2 5 3 3 3" xfId="57963"/>
    <cellStyle name="40 % – Zvýraznění4 4 2 5 3 3 4" xfId="57964"/>
    <cellStyle name="40 % – Zvýraznění4 4 2 5 3 4" xfId="17737"/>
    <cellStyle name="40 % – Zvýraznění4 4 2 5 3 4 2" xfId="32918"/>
    <cellStyle name="40 % – Zvýraznění4 4 2 5 3 5" xfId="36717"/>
    <cellStyle name="40 % – Zvýraznění4 4 2 5 3 6" xfId="21537"/>
    <cellStyle name="40 % – Zvýraznění4 4 2 5 3 7" xfId="42912"/>
    <cellStyle name="40 % – Zvýraznění4 4 2 5 3 8" xfId="42913"/>
    <cellStyle name="40 % – Zvýraznění4 4 2 5 4" xfId="4825"/>
    <cellStyle name="40 % – Zvýraznění4 4 2 5 4 2" xfId="10117"/>
    <cellStyle name="40 % – Zvýraznění4 4 2 5 4 2 2" xfId="25333"/>
    <cellStyle name="40 % – Zvýraznění4 4 2 5 4 2 3" xfId="57965"/>
    <cellStyle name="40 % – Zvýraznění4 4 2 5 4 2 4" xfId="57966"/>
    <cellStyle name="40 % – Zvýraznění4 4 2 5 4 2 5" xfId="57967"/>
    <cellStyle name="40 % – Zvýraznění4 4 2 5 4 3" xfId="13939"/>
    <cellStyle name="40 % – Zvýraznění4 4 2 5 4 3 2" xfId="29128"/>
    <cellStyle name="40 % – Zvýraznění4 4 2 5 4 3 3" xfId="57968"/>
    <cellStyle name="40 % – Zvýraznění4 4 2 5 4 3 4" xfId="57969"/>
    <cellStyle name="40 % – Zvýraznění4 4 2 5 4 4" xfId="17738"/>
    <cellStyle name="40 % – Zvýraznění4 4 2 5 4 4 2" xfId="32919"/>
    <cellStyle name="40 % – Zvýraznění4 4 2 5 4 5" xfId="36718"/>
    <cellStyle name="40 % – Zvýraznění4 4 2 5 4 6" xfId="21538"/>
    <cellStyle name="40 % – Zvýraznění4 4 2 5 4 7" xfId="42914"/>
    <cellStyle name="40 % – Zvýraznění4 4 2 5 4 8" xfId="42915"/>
    <cellStyle name="40 % – Zvýraznění4 4 2 5 5" xfId="8255"/>
    <cellStyle name="40 % – Zvýraznění4 4 2 5 5 2" xfId="23471"/>
    <cellStyle name="40 % – Zvýraznění4 4 2 5 5 3" xfId="57970"/>
    <cellStyle name="40 % – Zvýraznění4 4 2 5 5 4" xfId="57971"/>
    <cellStyle name="40 % – Zvýraznění4 4 2 5 5 5" xfId="57972"/>
    <cellStyle name="40 % – Zvýraznění4 4 2 5 6" xfId="13936"/>
    <cellStyle name="40 % – Zvýraznění4 4 2 5 6 2" xfId="29125"/>
    <cellStyle name="40 % – Zvýraznění4 4 2 5 6 3" xfId="57973"/>
    <cellStyle name="40 % – Zvýraznění4 4 2 5 6 4" xfId="57974"/>
    <cellStyle name="40 % – Zvýraznění4 4 2 5 7" xfId="17735"/>
    <cellStyle name="40 % – Zvýraznění4 4 2 5 7 2" xfId="32916"/>
    <cellStyle name="40 % – Zvýraznění4 4 2 5 8" xfId="36715"/>
    <cellStyle name="40 % – Zvýraznění4 4 2 5 9" xfId="21535"/>
    <cellStyle name="40 % – Zvýraznění4 4 2 6" xfId="4826"/>
    <cellStyle name="40 % – Zvýraznění4 4 2 6 10" xfId="42916"/>
    <cellStyle name="40 % – Zvýraznění4 4 2 6 11" xfId="42917"/>
    <cellStyle name="40 % – Zvýraznění4 4 2 6 2" xfId="4827"/>
    <cellStyle name="40 % – Zvýraznění4 4 2 6 2 2" xfId="10118"/>
    <cellStyle name="40 % – Zvýraznění4 4 2 6 2 2 2" xfId="25334"/>
    <cellStyle name="40 % – Zvýraznění4 4 2 6 2 2 3" xfId="57975"/>
    <cellStyle name="40 % – Zvýraznění4 4 2 6 2 2 4" xfId="57976"/>
    <cellStyle name="40 % – Zvýraznění4 4 2 6 2 2 5" xfId="57977"/>
    <cellStyle name="40 % – Zvýraznění4 4 2 6 2 3" xfId="13941"/>
    <cellStyle name="40 % – Zvýraznění4 4 2 6 2 3 2" xfId="29130"/>
    <cellStyle name="40 % – Zvýraznění4 4 2 6 2 3 3" xfId="57978"/>
    <cellStyle name="40 % – Zvýraznění4 4 2 6 2 3 4" xfId="57979"/>
    <cellStyle name="40 % – Zvýraznění4 4 2 6 2 4" xfId="17740"/>
    <cellStyle name="40 % – Zvýraznění4 4 2 6 2 4 2" xfId="32921"/>
    <cellStyle name="40 % – Zvýraznění4 4 2 6 2 5" xfId="36720"/>
    <cellStyle name="40 % – Zvýraznění4 4 2 6 2 6" xfId="21540"/>
    <cellStyle name="40 % – Zvýraznění4 4 2 6 2 7" xfId="42918"/>
    <cellStyle name="40 % – Zvýraznění4 4 2 6 2 8" xfId="42919"/>
    <cellStyle name="40 % – Zvýraznění4 4 2 6 3" xfId="4828"/>
    <cellStyle name="40 % – Zvýraznění4 4 2 6 3 2" xfId="10119"/>
    <cellStyle name="40 % – Zvýraznění4 4 2 6 3 2 2" xfId="25335"/>
    <cellStyle name="40 % – Zvýraznění4 4 2 6 3 2 3" xfId="57980"/>
    <cellStyle name="40 % – Zvýraznění4 4 2 6 3 2 4" xfId="57981"/>
    <cellStyle name="40 % – Zvýraznění4 4 2 6 3 2 5" xfId="57982"/>
    <cellStyle name="40 % – Zvýraznění4 4 2 6 3 3" xfId="13942"/>
    <cellStyle name="40 % – Zvýraznění4 4 2 6 3 3 2" xfId="29131"/>
    <cellStyle name="40 % – Zvýraznění4 4 2 6 3 3 3" xfId="57983"/>
    <cellStyle name="40 % – Zvýraznění4 4 2 6 3 3 4" xfId="57984"/>
    <cellStyle name="40 % – Zvýraznění4 4 2 6 3 4" xfId="17741"/>
    <cellStyle name="40 % – Zvýraznění4 4 2 6 3 4 2" xfId="32922"/>
    <cellStyle name="40 % – Zvýraznění4 4 2 6 3 5" xfId="36721"/>
    <cellStyle name="40 % – Zvýraznění4 4 2 6 3 6" xfId="21541"/>
    <cellStyle name="40 % – Zvýraznění4 4 2 6 3 7" xfId="42920"/>
    <cellStyle name="40 % – Zvýraznění4 4 2 6 3 8" xfId="42921"/>
    <cellStyle name="40 % – Zvýraznění4 4 2 6 4" xfId="4829"/>
    <cellStyle name="40 % – Zvýraznění4 4 2 6 4 2" xfId="10120"/>
    <cellStyle name="40 % – Zvýraznění4 4 2 6 4 2 2" xfId="25336"/>
    <cellStyle name="40 % – Zvýraznění4 4 2 6 4 2 3" xfId="57985"/>
    <cellStyle name="40 % – Zvýraznění4 4 2 6 4 2 4" xfId="57986"/>
    <cellStyle name="40 % – Zvýraznění4 4 2 6 4 2 5" xfId="57987"/>
    <cellStyle name="40 % – Zvýraznění4 4 2 6 4 3" xfId="13943"/>
    <cellStyle name="40 % – Zvýraznění4 4 2 6 4 3 2" xfId="29132"/>
    <cellStyle name="40 % – Zvýraznění4 4 2 6 4 3 3" xfId="57988"/>
    <cellStyle name="40 % – Zvýraznění4 4 2 6 4 3 4" xfId="57989"/>
    <cellStyle name="40 % – Zvýraznění4 4 2 6 4 4" xfId="17742"/>
    <cellStyle name="40 % – Zvýraznění4 4 2 6 4 4 2" xfId="32923"/>
    <cellStyle name="40 % – Zvýraznění4 4 2 6 4 5" xfId="36722"/>
    <cellStyle name="40 % – Zvýraznění4 4 2 6 4 6" xfId="21542"/>
    <cellStyle name="40 % – Zvýraznění4 4 2 6 4 7" xfId="42922"/>
    <cellStyle name="40 % – Zvýraznění4 4 2 6 4 8" xfId="42923"/>
    <cellStyle name="40 % – Zvýraznění4 4 2 6 5" xfId="8343"/>
    <cellStyle name="40 % – Zvýraznění4 4 2 6 5 2" xfId="23559"/>
    <cellStyle name="40 % – Zvýraznění4 4 2 6 5 3" xfId="57990"/>
    <cellStyle name="40 % – Zvýraznění4 4 2 6 5 4" xfId="57991"/>
    <cellStyle name="40 % – Zvýraznění4 4 2 6 5 5" xfId="57992"/>
    <cellStyle name="40 % – Zvýraznění4 4 2 6 6" xfId="13940"/>
    <cellStyle name="40 % – Zvýraznění4 4 2 6 6 2" xfId="29129"/>
    <cellStyle name="40 % – Zvýraznění4 4 2 6 6 3" xfId="57993"/>
    <cellStyle name="40 % – Zvýraznění4 4 2 6 6 4" xfId="57994"/>
    <cellStyle name="40 % – Zvýraznění4 4 2 6 7" xfId="17739"/>
    <cellStyle name="40 % – Zvýraznění4 4 2 6 7 2" xfId="32920"/>
    <cellStyle name="40 % – Zvýraznění4 4 2 6 8" xfId="36719"/>
    <cellStyle name="40 % – Zvýraznění4 4 2 6 9" xfId="21539"/>
    <cellStyle name="40 % – Zvýraznění4 4 2 7" xfId="4830"/>
    <cellStyle name="40 % – Zvýraznění4 4 2 7 10" xfId="42924"/>
    <cellStyle name="40 % – Zvýraznění4 4 2 7 11" xfId="42925"/>
    <cellStyle name="40 % – Zvýraznění4 4 2 7 2" xfId="4831"/>
    <cellStyle name="40 % – Zvýraznění4 4 2 7 2 2" xfId="10121"/>
    <cellStyle name="40 % – Zvýraznění4 4 2 7 2 2 2" xfId="25337"/>
    <cellStyle name="40 % – Zvýraznění4 4 2 7 2 2 3" xfId="57995"/>
    <cellStyle name="40 % – Zvýraznění4 4 2 7 2 2 4" xfId="57996"/>
    <cellStyle name="40 % – Zvýraznění4 4 2 7 2 2 5" xfId="57997"/>
    <cellStyle name="40 % – Zvýraznění4 4 2 7 2 3" xfId="13945"/>
    <cellStyle name="40 % – Zvýraznění4 4 2 7 2 3 2" xfId="29134"/>
    <cellStyle name="40 % – Zvýraznění4 4 2 7 2 3 3" xfId="57998"/>
    <cellStyle name="40 % – Zvýraznění4 4 2 7 2 3 4" xfId="57999"/>
    <cellStyle name="40 % – Zvýraznění4 4 2 7 2 4" xfId="17744"/>
    <cellStyle name="40 % – Zvýraznění4 4 2 7 2 4 2" xfId="32925"/>
    <cellStyle name="40 % – Zvýraznění4 4 2 7 2 5" xfId="36724"/>
    <cellStyle name="40 % – Zvýraznění4 4 2 7 2 6" xfId="21544"/>
    <cellStyle name="40 % – Zvýraznění4 4 2 7 2 7" xfId="42926"/>
    <cellStyle name="40 % – Zvýraznění4 4 2 7 2 8" xfId="42927"/>
    <cellStyle name="40 % – Zvýraznění4 4 2 7 3" xfId="4832"/>
    <cellStyle name="40 % – Zvýraznění4 4 2 7 3 2" xfId="10122"/>
    <cellStyle name="40 % – Zvýraznění4 4 2 7 3 2 2" xfId="25338"/>
    <cellStyle name="40 % – Zvýraznění4 4 2 7 3 2 3" xfId="58000"/>
    <cellStyle name="40 % – Zvýraznění4 4 2 7 3 2 4" xfId="58001"/>
    <cellStyle name="40 % – Zvýraznění4 4 2 7 3 2 5" xfId="58002"/>
    <cellStyle name="40 % – Zvýraznění4 4 2 7 3 3" xfId="13946"/>
    <cellStyle name="40 % – Zvýraznění4 4 2 7 3 3 2" xfId="29135"/>
    <cellStyle name="40 % – Zvýraznění4 4 2 7 3 3 3" xfId="58003"/>
    <cellStyle name="40 % – Zvýraznění4 4 2 7 3 3 4" xfId="58004"/>
    <cellStyle name="40 % – Zvýraznění4 4 2 7 3 4" xfId="17745"/>
    <cellStyle name="40 % – Zvýraznění4 4 2 7 3 4 2" xfId="32926"/>
    <cellStyle name="40 % – Zvýraznění4 4 2 7 3 5" xfId="36725"/>
    <cellStyle name="40 % – Zvýraznění4 4 2 7 3 6" xfId="21545"/>
    <cellStyle name="40 % – Zvýraznění4 4 2 7 3 7" xfId="42928"/>
    <cellStyle name="40 % – Zvýraznění4 4 2 7 3 8" xfId="42929"/>
    <cellStyle name="40 % – Zvýraznění4 4 2 7 4" xfId="4833"/>
    <cellStyle name="40 % – Zvýraznění4 4 2 7 4 2" xfId="10123"/>
    <cellStyle name="40 % – Zvýraznění4 4 2 7 4 2 2" xfId="25339"/>
    <cellStyle name="40 % – Zvýraznění4 4 2 7 4 2 3" xfId="58005"/>
    <cellStyle name="40 % – Zvýraznění4 4 2 7 4 2 4" xfId="58006"/>
    <cellStyle name="40 % – Zvýraznění4 4 2 7 4 2 5" xfId="58007"/>
    <cellStyle name="40 % – Zvýraznění4 4 2 7 4 3" xfId="13947"/>
    <cellStyle name="40 % – Zvýraznění4 4 2 7 4 3 2" xfId="29136"/>
    <cellStyle name="40 % – Zvýraznění4 4 2 7 4 3 3" xfId="58008"/>
    <cellStyle name="40 % – Zvýraznění4 4 2 7 4 3 4" xfId="58009"/>
    <cellStyle name="40 % – Zvýraznění4 4 2 7 4 4" xfId="17746"/>
    <cellStyle name="40 % – Zvýraznění4 4 2 7 4 4 2" xfId="32927"/>
    <cellStyle name="40 % – Zvýraznění4 4 2 7 4 5" xfId="36726"/>
    <cellStyle name="40 % – Zvýraznění4 4 2 7 4 6" xfId="21546"/>
    <cellStyle name="40 % – Zvýraznění4 4 2 7 4 7" xfId="42930"/>
    <cellStyle name="40 % – Zvýraznění4 4 2 7 4 8" xfId="42931"/>
    <cellStyle name="40 % – Zvýraznění4 4 2 7 5" xfId="8426"/>
    <cellStyle name="40 % – Zvýraznění4 4 2 7 5 2" xfId="23642"/>
    <cellStyle name="40 % – Zvýraznění4 4 2 7 5 3" xfId="58010"/>
    <cellStyle name="40 % – Zvýraznění4 4 2 7 5 4" xfId="58011"/>
    <cellStyle name="40 % – Zvýraznění4 4 2 7 5 5" xfId="58012"/>
    <cellStyle name="40 % – Zvýraznění4 4 2 7 6" xfId="13944"/>
    <cellStyle name="40 % – Zvýraznění4 4 2 7 6 2" xfId="29133"/>
    <cellStyle name="40 % – Zvýraznění4 4 2 7 6 3" xfId="58013"/>
    <cellStyle name="40 % – Zvýraznění4 4 2 7 6 4" xfId="58014"/>
    <cellStyle name="40 % – Zvýraznění4 4 2 7 7" xfId="17743"/>
    <cellStyle name="40 % – Zvýraznění4 4 2 7 7 2" xfId="32924"/>
    <cellStyle name="40 % – Zvýraznění4 4 2 7 8" xfId="36723"/>
    <cellStyle name="40 % – Zvýraznění4 4 2 7 9" xfId="21543"/>
    <cellStyle name="40 % – Zvýraznění4 4 2 8" xfId="4834"/>
    <cellStyle name="40 % – Zvýraznění4 4 2 8 2" xfId="10124"/>
    <cellStyle name="40 % – Zvýraznění4 4 2 8 2 2" xfId="25340"/>
    <cellStyle name="40 % – Zvýraznění4 4 2 8 2 3" xfId="58015"/>
    <cellStyle name="40 % – Zvýraznění4 4 2 8 2 4" xfId="58016"/>
    <cellStyle name="40 % – Zvýraznění4 4 2 8 2 5" xfId="58017"/>
    <cellStyle name="40 % – Zvýraznění4 4 2 8 3" xfId="13948"/>
    <cellStyle name="40 % – Zvýraznění4 4 2 8 3 2" xfId="29137"/>
    <cellStyle name="40 % – Zvýraznění4 4 2 8 3 3" xfId="58018"/>
    <cellStyle name="40 % – Zvýraznění4 4 2 8 3 4" xfId="58019"/>
    <cellStyle name="40 % – Zvýraznění4 4 2 8 4" xfId="17747"/>
    <cellStyle name="40 % – Zvýraznění4 4 2 8 4 2" xfId="32928"/>
    <cellStyle name="40 % – Zvýraznění4 4 2 8 5" xfId="36727"/>
    <cellStyle name="40 % – Zvýraznění4 4 2 8 6" xfId="21547"/>
    <cellStyle name="40 % – Zvýraznění4 4 2 8 7" xfId="42932"/>
    <cellStyle name="40 % – Zvýraznění4 4 2 8 8" xfId="42933"/>
    <cellStyle name="40 % – Zvýraznění4 4 2 9" xfId="4835"/>
    <cellStyle name="40 % – Zvýraznění4 4 2 9 2" xfId="10125"/>
    <cellStyle name="40 % – Zvýraznění4 4 2 9 2 2" xfId="25341"/>
    <cellStyle name="40 % – Zvýraznění4 4 2 9 2 3" xfId="58020"/>
    <cellStyle name="40 % – Zvýraznění4 4 2 9 2 4" xfId="58021"/>
    <cellStyle name="40 % – Zvýraznění4 4 2 9 2 5" xfId="58022"/>
    <cellStyle name="40 % – Zvýraznění4 4 2 9 3" xfId="13949"/>
    <cellStyle name="40 % – Zvýraznění4 4 2 9 3 2" xfId="29138"/>
    <cellStyle name="40 % – Zvýraznění4 4 2 9 3 3" xfId="58023"/>
    <cellStyle name="40 % – Zvýraznění4 4 2 9 3 4" xfId="58024"/>
    <cellStyle name="40 % – Zvýraznění4 4 2 9 4" xfId="17748"/>
    <cellStyle name="40 % – Zvýraznění4 4 2 9 4 2" xfId="32929"/>
    <cellStyle name="40 % – Zvýraznění4 4 2 9 5" xfId="36728"/>
    <cellStyle name="40 % – Zvýraznění4 4 2 9 6" xfId="21548"/>
    <cellStyle name="40 % – Zvýraznění4 4 2 9 7" xfId="42934"/>
    <cellStyle name="40 % – Zvýraznění4 4 2 9 8" xfId="42935"/>
    <cellStyle name="40 % – Zvýraznění4 4 20" xfId="42936"/>
    <cellStyle name="40 % – Zvýraznění4 4 21" xfId="42937"/>
    <cellStyle name="40 % – Zvýraznění4 4 3" xfId="323"/>
    <cellStyle name="40 % – Zvýraznění4 4 3 10" xfId="34214"/>
    <cellStyle name="40 % – Zvýraznění4 4 3 11" xfId="19034"/>
    <cellStyle name="40 % – Zvýraznění4 4 3 12" xfId="42938"/>
    <cellStyle name="40 % – Zvýraznění4 4 3 13" xfId="42939"/>
    <cellStyle name="40 % – Zvýraznění4 4 3 2" xfId="539"/>
    <cellStyle name="40 % – Zvýraznění4 4 3 2 2" xfId="4836"/>
    <cellStyle name="40 % – Zvýraznění4 4 3 2 2 2" xfId="11199"/>
    <cellStyle name="40 % – Zvýraznění4 4 3 2 2 2 2" xfId="26399"/>
    <cellStyle name="40 % – Zvýraznění4 4 3 2 2 2 3" xfId="58025"/>
    <cellStyle name="40 % – Zvýraznění4 4 3 2 2 2 4" xfId="58026"/>
    <cellStyle name="40 % – Zvýraznění4 4 3 2 2 2 5" xfId="58027"/>
    <cellStyle name="40 % – Zvýraznění4 4 3 2 2 3" xfId="13950"/>
    <cellStyle name="40 % – Zvýraznění4 4 3 2 2 3 2" xfId="29139"/>
    <cellStyle name="40 % – Zvýraznění4 4 3 2 2 3 3" xfId="58028"/>
    <cellStyle name="40 % – Zvýraznění4 4 3 2 2 3 4" xfId="58029"/>
    <cellStyle name="40 % – Zvýraznění4 4 3 2 2 4" xfId="17749"/>
    <cellStyle name="40 % – Zvýraznění4 4 3 2 2 4 2" xfId="32930"/>
    <cellStyle name="40 % – Zvýraznění4 4 3 2 2 5" xfId="36729"/>
    <cellStyle name="40 % – Zvýraznění4 4 3 2 2 6" xfId="21549"/>
    <cellStyle name="40 % – Zvýraznění4 4 3 2 2 7" xfId="42940"/>
    <cellStyle name="40 % – Zvýraznění4 4 3 2 2 8" xfId="42941"/>
    <cellStyle name="40 % – Zvýraznění4 4 3 2 3" xfId="7742"/>
    <cellStyle name="40 % – Zvýraznění4 4 3 2 3 2" xfId="22961"/>
    <cellStyle name="40 % – Zvýraznění4 4 3 2 3 3" xfId="58030"/>
    <cellStyle name="40 % – Zvýraznění4 4 3 2 3 4" xfId="58031"/>
    <cellStyle name="40 % – Zvýraznění4 4 3 2 3 5" xfId="58032"/>
    <cellStyle name="40 % – Zvýraznění4 4 3 2 4" xfId="11610"/>
    <cellStyle name="40 % – Zvýraznění4 4 3 2 4 2" xfId="26806"/>
    <cellStyle name="40 % – Zvýraznění4 4 3 2 4 3" xfId="58033"/>
    <cellStyle name="40 % – Zvýraznění4 4 3 2 4 4" xfId="58034"/>
    <cellStyle name="40 % – Zvýraznění4 4 3 2 5" xfId="15410"/>
    <cellStyle name="40 % – Zvýraznění4 4 3 2 5 2" xfId="30591"/>
    <cellStyle name="40 % – Zvýraznění4 4 3 2 6" xfId="34396"/>
    <cellStyle name="40 % – Zvýraznění4 4 3 2 7" xfId="19216"/>
    <cellStyle name="40 % – Zvýraznění4 4 3 2 8" xfId="42942"/>
    <cellStyle name="40 % – Zvýraznění4 4 3 2 9" xfId="42943"/>
    <cellStyle name="40 % – Zvýraznění4 4 3 3" xfId="4837"/>
    <cellStyle name="40 % – Zvýraznění4 4 3 3 2" xfId="10126"/>
    <cellStyle name="40 % – Zvýraznění4 4 3 3 2 2" xfId="25342"/>
    <cellStyle name="40 % – Zvýraznění4 4 3 3 2 3" xfId="58035"/>
    <cellStyle name="40 % – Zvýraznění4 4 3 3 2 4" xfId="58036"/>
    <cellStyle name="40 % – Zvýraznění4 4 3 3 2 5" xfId="58037"/>
    <cellStyle name="40 % – Zvýraznění4 4 3 3 3" xfId="13951"/>
    <cellStyle name="40 % – Zvýraznění4 4 3 3 3 2" xfId="29140"/>
    <cellStyle name="40 % – Zvýraznění4 4 3 3 3 3" xfId="58038"/>
    <cellStyle name="40 % – Zvýraznění4 4 3 3 3 4" xfId="58039"/>
    <cellStyle name="40 % – Zvýraznění4 4 3 3 4" xfId="17750"/>
    <cellStyle name="40 % – Zvýraznění4 4 3 3 4 2" xfId="32931"/>
    <cellStyle name="40 % – Zvýraznění4 4 3 3 5" xfId="36730"/>
    <cellStyle name="40 % – Zvýraznění4 4 3 3 6" xfId="21550"/>
    <cellStyle name="40 % – Zvýraznění4 4 3 3 7" xfId="42944"/>
    <cellStyle name="40 % – Zvýraznění4 4 3 3 8" xfId="42945"/>
    <cellStyle name="40 % – Zvýraznění4 4 3 4" xfId="4838"/>
    <cellStyle name="40 % – Zvýraznění4 4 3 4 2" xfId="10127"/>
    <cellStyle name="40 % – Zvýraznění4 4 3 4 2 2" xfId="25343"/>
    <cellStyle name="40 % – Zvýraznění4 4 3 4 2 3" xfId="58040"/>
    <cellStyle name="40 % – Zvýraznění4 4 3 4 2 4" xfId="58041"/>
    <cellStyle name="40 % – Zvýraznění4 4 3 4 2 5" xfId="58042"/>
    <cellStyle name="40 % – Zvýraznění4 4 3 4 3" xfId="13952"/>
    <cellStyle name="40 % – Zvýraznění4 4 3 4 3 2" xfId="29141"/>
    <cellStyle name="40 % – Zvýraznění4 4 3 4 3 3" xfId="58043"/>
    <cellStyle name="40 % – Zvýraznění4 4 3 4 3 4" xfId="58044"/>
    <cellStyle name="40 % – Zvýraznění4 4 3 4 4" xfId="17751"/>
    <cellStyle name="40 % – Zvýraznění4 4 3 4 4 2" xfId="32932"/>
    <cellStyle name="40 % – Zvýraznění4 4 3 4 5" xfId="36731"/>
    <cellStyle name="40 % – Zvýraznění4 4 3 4 6" xfId="21551"/>
    <cellStyle name="40 % – Zvýraznění4 4 3 4 7" xfId="42946"/>
    <cellStyle name="40 % – Zvýraznění4 4 3 4 8" xfId="42947"/>
    <cellStyle name="40 % – Zvýraznění4 4 3 5" xfId="4839"/>
    <cellStyle name="40 % – Zvýraznění4 4 3 5 2" xfId="11196"/>
    <cellStyle name="40 % – Zvýraznění4 4 3 5 2 2" xfId="26396"/>
    <cellStyle name="40 % – Zvýraznění4 4 3 5 2 3" xfId="58045"/>
    <cellStyle name="40 % – Zvýraznění4 4 3 5 2 4" xfId="58046"/>
    <cellStyle name="40 % – Zvýraznění4 4 3 5 2 5" xfId="58047"/>
    <cellStyle name="40 % – Zvýraznění4 4 3 5 3" xfId="13953"/>
    <cellStyle name="40 % – Zvýraznění4 4 3 5 3 2" xfId="29142"/>
    <cellStyle name="40 % – Zvýraznění4 4 3 5 3 3" xfId="58048"/>
    <cellStyle name="40 % – Zvýraznění4 4 3 5 3 4" xfId="58049"/>
    <cellStyle name="40 % – Zvýraznění4 4 3 5 4" xfId="17752"/>
    <cellStyle name="40 % – Zvýraznění4 4 3 5 4 2" xfId="32933"/>
    <cellStyle name="40 % – Zvýraznění4 4 3 5 5" xfId="36732"/>
    <cellStyle name="40 % – Zvýraznění4 4 3 5 6" xfId="21552"/>
    <cellStyle name="40 % – Zvýraznění4 4 3 5 7" xfId="42948"/>
    <cellStyle name="40 % – Zvýraznění4 4 3 5 8" xfId="42949"/>
    <cellStyle name="40 % – Zvýraznění4 4 3 6" xfId="7546"/>
    <cellStyle name="40 % – Zvýraznění4 4 3 6 2" xfId="11377"/>
    <cellStyle name="40 % – Zvýraznění4 4 3 6 2 2" xfId="26577"/>
    <cellStyle name="40 % – Zvýraznění4 4 3 6 2 3" xfId="58050"/>
    <cellStyle name="40 % – Zvýraznění4 4 3 6 2 4" xfId="58051"/>
    <cellStyle name="40 % – Zvýraznění4 4 3 6 2 5" xfId="58052"/>
    <cellStyle name="40 % – Zvýraznění4 4 3 6 3" xfId="15172"/>
    <cellStyle name="40 % – Zvýraznění4 4 3 6 3 2" xfId="30359"/>
    <cellStyle name="40 % – Zvýraznění4 4 3 6 3 3" xfId="58053"/>
    <cellStyle name="40 % – Zvýraznění4 4 3 6 3 4" xfId="58054"/>
    <cellStyle name="40 % – Zvýraznění4 4 3 6 4" xfId="18975"/>
    <cellStyle name="40 % – Zvýraznění4 4 3 6 4 2" xfId="34156"/>
    <cellStyle name="40 % – Zvýraznění4 4 3 6 5" xfId="37947"/>
    <cellStyle name="40 % – Zvýraznění4 4 3 6 6" xfId="22767"/>
    <cellStyle name="40 % – Zvýraznění4 4 3 6 7" xfId="42950"/>
    <cellStyle name="40 % – Zvýraznění4 4 3 6 8" xfId="42951"/>
    <cellStyle name="40 % – Zvýraznění4 4 3 7" xfId="7635"/>
    <cellStyle name="40 % – Zvýraznění4 4 3 7 2" xfId="22854"/>
    <cellStyle name="40 % – Zvýraznění4 4 3 7 3" xfId="58055"/>
    <cellStyle name="40 % – Zvýraznění4 4 3 7 4" xfId="58056"/>
    <cellStyle name="40 % – Zvýraznění4 4 3 7 5" xfId="58057"/>
    <cellStyle name="40 % – Zvýraznění4 4 3 8" xfId="11427"/>
    <cellStyle name="40 % – Zvýraznění4 4 3 8 2" xfId="26624"/>
    <cellStyle name="40 % – Zvýraznění4 4 3 8 3" xfId="58058"/>
    <cellStyle name="40 % – Zvýraznění4 4 3 8 4" xfId="58059"/>
    <cellStyle name="40 % – Zvýraznění4 4 3 9" xfId="15228"/>
    <cellStyle name="40 % – Zvýraznění4 4 3 9 2" xfId="30409"/>
    <cellStyle name="40 % – Zvýraznění4 4 4" xfId="352"/>
    <cellStyle name="40 % – Zvýraznění4 4 4 10" xfId="34242"/>
    <cellStyle name="40 % – Zvýraznění4 4 4 11" xfId="19062"/>
    <cellStyle name="40 % – Zvýraznění4 4 4 12" xfId="42952"/>
    <cellStyle name="40 % – Zvýraznění4 4 4 13" xfId="42953"/>
    <cellStyle name="40 % – Zvýraznění4 4 4 2" xfId="4840"/>
    <cellStyle name="40 % – Zvýraznění4 4 4 2 2" xfId="10128"/>
    <cellStyle name="40 % – Zvýraznění4 4 4 2 2 2" xfId="25344"/>
    <cellStyle name="40 % – Zvýraznění4 4 4 2 2 3" xfId="58060"/>
    <cellStyle name="40 % – Zvýraznění4 4 4 2 2 4" xfId="58061"/>
    <cellStyle name="40 % – Zvýraznění4 4 4 2 2 5" xfId="58062"/>
    <cellStyle name="40 % – Zvýraznění4 4 4 2 3" xfId="13954"/>
    <cellStyle name="40 % – Zvýraznění4 4 4 2 3 2" xfId="29143"/>
    <cellStyle name="40 % – Zvýraznění4 4 4 2 3 3" xfId="58063"/>
    <cellStyle name="40 % – Zvýraznění4 4 4 2 3 4" xfId="58064"/>
    <cellStyle name="40 % – Zvýraznění4 4 4 2 4" xfId="17753"/>
    <cellStyle name="40 % – Zvýraznění4 4 4 2 4 2" xfId="32934"/>
    <cellStyle name="40 % – Zvýraznění4 4 4 2 5" xfId="36733"/>
    <cellStyle name="40 % – Zvýraznění4 4 4 2 6" xfId="21553"/>
    <cellStyle name="40 % – Zvýraznění4 4 4 2 7" xfId="42954"/>
    <cellStyle name="40 % – Zvýraznění4 4 4 2 8" xfId="42955"/>
    <cellStyle name="40 % – Zvýraznění4 4 4 3" xfId="4841"/>
    <cellStyle name="40 % – Zvýraznění4 4 4 3 2" xfId="10129"/>
    <cellStyle name="40 % – Zvýraznění4 4 4 3 2 2" xfId="25345"/>
    <cellStyle name="40 % – Zvýraznění4 4 4 3 2 3" xfId="58065"/>
    <cellStyle name="40 % – Zvýraznění4 4 4 3 2 4" xfId="58066"/>
    <cellStyle name="40 % – Zvýraznění4 4 4 3 2 5" xfId="58067"/>
    <cellStyle name="40 % – Zvýraznění4 4 4 3 3" xfId="13955"/>
    <cellStyle name="40 % – Zvýraznění4 4 4 3 3 2" xfId="29144"/>
    <cellStyle name="40 % – Zvýraznění4 4 4 3 3 3" xfId="58068"/>
    <cellStyle name="40 % – Zvýraznění4 4 4 3 3 4" xfId="58069"/>
    <cellStyle name="40 % – Zvýraznění4 4 4 3 4" xfId="17754"/>
    <cellStyle name="40 % – Zvýraznění4 4 4 3 4 2" xfId="32935"/>
    <cellStyle name="40 % – Zvýraznění4 4 4 3 5" xfId="36734"/>
    <cellStyle name="40 % – Zvýraznění4 4 4 3 6" xfId="21554"/>
    <cellStyle name="40 % – Zvýraznění4 4 4 3 7" xfId="42956"/>
    <cellStyle name="40 % – Zvýraznění4 4 4 3 8" xfId="42957"/>
    <cellStyle name="40 % – Zvýraznění4 4 4 4" xfId="4842"/>
    <cellStyle name="40 % – Zvýraznění4 4 4 4 2" xfId="10130"/>
    <cellStyle name="40 % – Zvýraznění4 4 4 4 2 2" xfId="25346"/>
    <cellStyle name="40 % – Zvýraznění4 4 4 4 2 3" xfId="58070"/>
    <cellStyle name="40 % – Zvýraznění4 4 4 4 2 4" xfId="58071"/>
    <cellStyle name="40 % – Zvýraznění4 4 4 4 2 5" xfId="58072"/>
    <cellStyle name="40 % – Zvýraznění4 4 4 4 3" xfId="13956"/>
    <cellStyle name="40 % – Zvýraznění4 4 4 4 3 2" xfId="29145"/>
    <cellStyle name="40 % – Zvýraznění4 4 4 4 3 3" xfId="58073"/>
    <cellStyle name="40 % – Zvýraznění4 4 4 4 3 4" xfId="58074"/>
    <cellStyle name="40 % – Zvýraznění4 4 4 4 4" xfId="17755"/>
    <cellStyle name="40 % – Zvýraznění4 4 4 4 4 2" xfId="32936"/>
    <cellStyle name="40 % – Zvýraznění4 4 4 4 5" xfId="36735"/>
    <cellStyle name="40 % – Zvýraznění4 4 4 4 6" xfId="21555"/>
    <cellStyle name="40 % – Zvýraznění4 4 4 4 7" xfId="42958"/>
    <cellStyle name="40 % – Zvýraznění4 4 4 4 8" xfId="42959"/>
    <cellStyle name="40 % – Zvýraznění4 4 4 5" xfId="4843"/>
    <cellStyle name="40 % – Zvýraznění4 4 4 5 2" xfId="11282"/>
    <cellStyle name="40 % – Zvýraznění4 4 4 5 2 2" xfId="26482"/>
    <cellStyle name="40 % – Zvýraznění4 4 4 5 2 3" xfId="58075"/>
    <cellStyle name="40 % – Zvýraznění4 4 4 5 2 4" xfId="58076"/>
    <cellStyle name="40 % – Zvýraznění4 4 4 5 2 5" xfId="58077"/>
    <cellStyle name="40 % – Zvýraznění4 4 4 5 3" xfId="13957"/>
    <cellStyle name="40 % – Zvýraznění4 4 4 5 3 2" xfId="29146"/>
    <cellStyle name="40 % – Zvýraznění4 4 4 5 3 3" xfId="58078"/>
    <cellStyle name="40 % – Zvýraznění4 4 4 5 3 4" xfId="58079"/>
    <cellStyle name="40 % – Zvýraznění4 4 4 5 4" xfId="17756"/>
    <cellStyle name="40 % – Zvýraznění4 4 4 5 4 2" xfId="32937"/>
    <cellStyle name="40 % – Zvýraznění4 4 4 5 5" xfId="36736"/>
    <cellStyle name="40 % – Zvýraznění4 4 4 5 6" xfId="21556"/>
    <cellStyle name="40 % – Zvýraznění4 4 4 5 7" xfId="42960"/>
    <cellStyle name="40 % – Zvýraznění4 4 4 5 8" xfId="42961"/>
    <cellStyle name="40 % – Zvýraznění4 4 4 6" xfId="7547"/>
    <cellStyle name="40 % – Zvýraznění4 4 4 6 2" xfId="11378"/>
    <cellStyle name="40 % – Zvýraznění4 4 4 6 2 2" xfId="26578"/>
    <cellStyle name="40 % – Zvýraznění4 4 4 6 2 3" xfId="58080"/>
    <cellStyle name="40 % – Zvýraznění4 4 4 6 2 4" xfId="58081"/>
    <cellStyle name="40 % – Zvýraznění4 4 4 6 2 5" xfId="58082"/>
    <cellStyle name="40 % – Zvýraznění4 4 4 6 3" xfId="15173"/>
    <cellStyle name="40 % – Zvýraznění4 4 4 6 3 2" xfId="30360"/>
    <cellStyle name="40 % – Zvýraznění4 4 4 6 3 3" xfId="58083"/>
    <cellStyle name="40 % – Zvýraznění4 4 4 6 3 4" xfId="58084"/>
    <cellStyle name="40 % – Zvýraznění4 4 4 6 4" xfId="18976"/>
    <cellStyle name="40 % – Zvýraznění4 4 4 6 4 2" xfId="34157"/>
    <cellStyle name="40 % – Zvýraznění4 4 4 6 5" xfId="37948"/>
    <cellStyle name="40 % – Zvýraznění4 4 4 6 6" xfId="22768"/>
    <cellStyle name="40 % – Zvýraznění4 4 4 6 7" xfId="42962"/>
    <cellStyle name="40 % – Zvýraznění4 4 4 6 8" xfId="42963"/>
    <cellStyle name="40 % – Zvýraznění4 4 4 7" xfId="7663"/>
    <cellStyle name="40 % – Zvýraznění4 4 4 7 2" xfId="22882"/>
    <cellStyle name="40 % – Zvýraznění4 4 4 7 3" xfId="58085"/>
    <cellStyle name="40 % – Zvýraznění4 4 4 7 4" xfId="58086"/>
    <cellStyle name="40 % – Zvýraznění4 4 4 7 5" xfId="58087"/>
    <cellStyle name="40 % – Zvýraznění4 4 4 8" xfId="11455"/>
    <cellStyle name="40 % – Zvýraznění4 4 4 8 2" xfId="26652"/>
    <cellStyle name="40 % – Zvýraznění4 4 4 8 3" xfId="58088"/>
    <cellStyle name="40 % – Zvýraznění4 4 4 8 4" xfId="58089"/>
    <cellStyle name="40 % – Zvýraznění4 4 4 9" xfId="15256"/>
    <cellStyle name="40 % – Zvýraznění4 4 4 9 2" xfId="30437"/>
    <cellStyle name="40 % – Zvýraznění4 4 5" xfId="540"/>
    <cellStyle name="40 % – Zvýraznění4 4 5 10" xfId="19217"/>
    <cellStyle name="40 % – Zvýraznění4 4 5 11" xfId="42964"/>
    <cellStyle name="40 % – Zvýraznění4 4 5 12" xfId="42965"/>
    <cellStyle name="40 % – Zvýraznění4 4 5 2" xfId="4844"/>
    <cellStyle name="40 % – Zvýraznění4 4 5 2 2" xfId="10131"/>
    <cellStyle name="40 % – Zvýraznění4 4 5 2 2 2" xfId="25347"/>
    <cellStyle name="40 % – Zvýraznění4 4 5 2 2 3" xfId="58090"/>
    <cellStyle name="40 % – Zvýraznění4 4 5 2 2 4" xfId="58091"/>
    <cellStyle name="40 % – Zvýraznění4 4 5 2 2 5" xfId="58092"/>
    <cellStyle name="40 % – Zvýraznění4 4 5 2 3" xfId="13958"/>
    <cellStyle name="40 % – Zvýraznění4 4 5 2 3 2" xfId="29147"/>
    <cellStyle name="40 % – Zvýraznění4 4 5 2 3 3" xfId="58093"/>
    <cellStyle name="40 % – Zvýraznění4 4 5 2 3 4" xfId="58094"/>
    <cellStyle name="40 % – Zvýraznění4 4 5 2 4" xfId="17757"/>
    <cellStyle name="40 % – Zvýraznění4 4 5 2 4 2" xfId="32938"/>
    <cellStyle name="40 % – Zvýraznění4 4 5 2 5" xfId="36737"/>
    <cellStyle name="40 % – Zvýraznění4 4 5 2 6" xfId="21557"/>
    <cellStyle name="40 % – Zvýraznění4 4 5 2 7" xfId="42966"/>
    <cellStyle name="40 % – Zvýraznění4 4 5 2 8" xfId="42967"/>
    <cellStyle name="40 % – Zvýraznění4 4 5 3" xfId="4845"/>
    <cellStyle name="40 % – Zvýraznění4 4 5 3 2" xfId="10132"/>
    <cellStyle name="40 % – Zvýraznění4 4 5 3 2 2" xfId="25348"/>
    <cellStyle name="40 % – Zvýraznění4 4 5 3 2 3" xfId="58095"/>
    <cellStyle name="40 % – Zvýraznění4 4 5 3 2 4" xfId="58096"/>
    <cellStyle name="40 % – Zvýraznění4 4 5 3 2 5" xfId="58097"/>
    <cellStyle name="40 % – Zvýraznění4 4 5 3 3" xfId="13959"/>
    <cellStyle name="40 % – Zvýraznění4 4 5 3 3 2" xfId="29148"/>
    <cellStyle name="40 % – Zvýraznění4 4 5 3 3 3" xfId="58098"/>
    <cellStyle name="40 % – Zvýraznění4 4 5 3 3 4" xfId="58099"/>
    <cellStyle name="40 % – Zvýraznění4 4 5 3 4" xfId="17758"/>
    <cellStyle name="40 % – Zvýraznění4 4 5 3 4 2" xfId="32939"/>
    <cellStyle name="40 % – Zvýraznění4 4 5 3 5" xfId="36738"/>
    <cellStyle name="40 % – Zvýraznění4 4 5 3 6" xfId="21558"/>
    <cellStyle name="40 % – Zvýraznění4 4 5 3 7" xfId="42968"/>
    <cellStyle name="40 % – Zvýraznění4 4 5 3 8" xfId="42969"/>
    <cellStyle name="40 % – Zvýraznění4 4 5 4" xfId="4846"/>
    <cellStyle name="40 % – Zvýraznění4 4 5 4 2" xfId="10133"/>
    <cellStyle name="40 % – Zvýraznění4 4 5 4 2 2" xfId="25349"/>
    <cellStyle name="40 % – Zvýraznění4 4 5 4 2 3" xfId="58100"/>
    <cellStyle name="40 % – Zvýraznění4 4 5 4 2 4" xfId="58101"/>
    <cellStyle name="40 % – Zvýraznění4 4 5 4 2 5" xfId="58102"/>
    <cellStyle name="40 % – Zvýraznění4 4 5 4 3" xfId="13960"/>
    <cellStyle name="40 % – Zvýraznění4 4 5 4 3 2" xfId="29149"/>
    <cellStyle name="40 % – Zvýraznění4 4 5 4 3 3" xfId="58103"/>
    <cellStyle name="40 % – Zvýraznění4 4 5 4 3 4" xfId="58104"/>
    <cellStyle name="40 % – Zvýraznění4 4 5 4 4" xfId="17759"/>
    <cellStyle name="40 % – Zvýraznění4 4 5 4 4 2" xfId="32940"/>
    <cellStyle name="40 % – Zvýraznění4 4 5 4 5" xfId="36739"/>
    <cellStyle name="40 % – Zvýraznění4 4 5 4 6" xfId="21559"/>
    <cellStyle name="40 % – Zvýraznění4 4 5 4 7" xfId="42970"/>
    <cellStyle name="40 % – Zvýraznění4 4 5 4 8" xfId="42971"/>
    <cellStyle name="40 % – Zvýraznění4 4 5 5" xfId="4847"/>
    <cellStyle name="40 % – Zvýraznění4 4 5 5 2" xfId="11288"/>
    <cellStyle name="40 % – Zvýraznění4 4 5 5 2 2" xfId="26488"/>
    <cellStyle name="40 % – Zvýraznění4 4 5 5 2 3" xfId="58105"/>
    <cellStyle name="40 % – Zvýraznění4 4 5 5 2 4" xfId="58106"/>
    <cellStyle name="40 % – Zvýraznění4 4 5 5 2 5" xfId="58107"/>
    <cellStyle name="40 % – Zvýraznění4 4 5 5 3" xfId="13961"/>
    <cellStyle name="40 % – Zvýraznění4 4 5 5 3 2" xfId="29150"/>
    <cellStyle name="40 % – Zvýraznění4 4 5 5 3 3" xfId="58108"/>
    <cellStyle name="40 % – Zvýraznění4 4 5 5 3 4" xfId="58109"/>
    <cellStyle name="40 % – Zvýraznění4 4 5 5 4" xfId="17760"/>
    <cellStyle name="40 % – Zvýraznění4 4 5 5 4 2" xfId="32941"/>
    <cellStyle name="40 % – Zvýraznění4 4 5 5 5" xfId="36740"/>
    <cellStyle name="40 % – Zvýraznění4 4 5 5 6" xfId="21560"/>
    <cellStyle name="40 % – Zvýraznění4 4 5 5 7" xfId="42972"/>
    <cellStyle name="40 % – Zvýraznění4 4 5 5 8" xfId="42973"/>
    <cellStyle name="40 % – Zvýraznění4 4 5 6" xfId="7728"/>
    <cellStyle name="40 % – Zvýraznění4 4 5 6 2" xfId="22947"/>
    <cellStyle name="40 % – Zvýraznění4 4 5 6 3" xfId="58110"/>
    <cellStyle name="40 % – Zvýraznění4 4 5 6 4" xfId="58111"/>
    <cellStyle name="40 % – Zvýraznění4 4 5 6 5" xfId="58112"/>
    <cellStyle name="40 % – Zvýraznění4 4 5 7" xfId="11611"/>
    <cellStyle name="40 % – Zvýraznění4 4 5 7 2" xfId="26807"/>
    <cellStyle name="40 % – Zvýraznění4 4 5 7 3" xfId="58113"/>
    <cellStyle name="40 % – Zvýraznění4 4 5 7 4" xfId="58114"/>
    <cellStyle name="40 % – Zvýraznění4 4 5 8" xfId="15411"/>
    <cellStyle name="40 % – Zvýraznění4 4 5 8 2" xfId="30592"/>
    <cellStyle name="40 % – Zvýraznění4 4 5 9" xfId="34397"/>
    <cellStyle name="40 % – Zvýraznění4 4 6" xfId="4848"/>
    <cellStyle name="40 % – Zvýraznění4 4 6 10" xfId="42974"/>
    <cellStyle name="40 % – Zvýraznění4 4 6 11" xfId="42975"/>
    <cellStyle name="40 % – Zvýraznění4 4 6 2" xfId="4849"/>
    <cellStyle name="40 % – Zvýraznění4 4 6 2 2" xfId="10134"/>
    <cellStyle name="40 % – Zvýraznění4 4 6 2 2 2" xfId="25350"/>
    <cellStyle name="40 % – Zvýraznění4 4 6 2 2 3" xfId="58115"/>
    <cellStyle name="40 % – Zvýraznění4 4 6 2 2 4" xfId="58116"/>
    <cellStyle name="40 % – Zvýraznění4 4 6 2 2 5" xfId="58117"/>
    <cellStyle name="40 % – Zvýraznění4 4 6 2 3" xfId="13963"/>
    <cellStyle name="40 % – Zvýraznění4 4 6 2 3 2" xfId="29152"/>
    <cellStyle name="40 % – Zvýraznění4 4 6 2 3 3" xfId="58118"/>
    <cellStyle name="40 % – Zvýraznění4 4 6 2 3 4" xfId="58119"/>
    <cellStyle name="40 % – Zvýraznění4 4 6 2 4" xfId="17762"/>
    <cellStyle name="40 % – Zvýraznění4 4 6 2 4 2" xfId="32943"/>
    <cellStyle name="40 % – Zvýraznění4 4 6 2 5" xfId="36742"/>
    <cellStyle name="40 % – Zvýraznění4 4 6 2 6" xfId="21562"/>
    <cellStyle name="40 % – Zvýraznění4 4 6 2 7" xfId="42976"/>
    <cellStyle name="40 % – Zvýraznění4 4 6 2 8" xfId="42977"/>
    <cellStyle name="40 % – Zvýraznění4 4 6 3" xfId="4850"/>
    <cellStyle name="40 % – Zvýraznění4 4 6 3 2" xfId="10135"/>
    <cellStyle name="40 % – Zvýraznění4 4 6 3 2 2" xfId="25351"/>
    <cellStyle name="40 % – Zvýraznění4 4 6 3 2 3" xfId="58120"/>
    <cellStyle name="40 % – Zvýraznění4 4 6 3 2 4" xfId="58121"/>
    <cellStyle name="40 % – Zvýraznění4 4 6 3 2 5" xfId="58122"/>
    <cellStyle name="40 % – Zvýraznění4 4 6 3 3" xfId="13964"/>
    <cellStyle name="40 % – Zvýraznění4 4 6 3 3 2" xfId="29153"/>
    <cellStyle name="40 % – Zvýraznění4 4 6 3 3 3" xfId="58123"/>
    <cellStyle name="40 % – Zvýraznění4 4 6 3 3 4" xfId="58124"/>
    <cellStyle name="40 % – Zvýraznění4 4 6 3 4" xfId="17763"/>
    <cellStyle name="40 % – Zvýraznění4 4 6 3 4 2" xfId="32944"/>
    <cellStyle name="40 % – Zvýraznění4 4 6 3 5" xfId="36743"/>
    <cellStyle name="40 % – Zvýraznění4 4 6 3 6" xfId="21563"/>
    <cellStyle name="40 % – Zvýraznění4 4 6 3 7" xfId="42978"/>
    <cellStyle name="40 % – Zvýraznění4 4 6 3 8" xfId="42979"/>
    <cellStyle name="40 % – Zvýraznění4 4 6 4" xfId="4851"/>
    <cellStyle name="40 % – Zvýraznění4 4 6 4 2" xfId="10136"/>
    <cellStyle name="40 % – Zvýraznění4 4 6 4 2 2" xfId="25352"/>
    <cellStyle name="40 % – Zvýraznění4 4 6 4 2 3" xfId="58125"/>
    <cellStyle name="40 % – Zvýraznění4 4 6 4 2 4" xfId="58126"/>
    <cellStyle name="40 % – Zvýraznění4 4 6 4 2 5" xfId="58127"/>
    <cellStyle name="40 % – Zvýraznění4 4 6 4 3" xfId="13965"/>
    <cellStyle name="40 % – Zvýraznění4 4 6 4 3 2" xfId="29154"/>
    <cellStyle name="40 % – Zvýraznění4 4 6 4 3 3" xfId="58128"/>
    <cellStyle name="40 % – Zvýraznění4 4 6 4 3 4" xfId="58129"/>
    <cellStyle name="40 % – Zvýraznění4 4 6 4 4" xfId="17764"/>
    <cellStyle name="40 % – Zvýraznění4 4 6 4 4 2" xfId="32945"/>
    <cellStyle name="40 % – Zvýraznění4 4 6 4 5" xfId="36744"/>
    <cellStyle name="40 % – Zvýraznění4 4 6 4 6" xfId="21564"/>
    <cellStyle name="40 % – Zvýraznění4 4 6 4 7" xfId="42980"/>
    <cellStyle name="40 % – Zvýraznění4 4 6 4 8" xfId="42981"/>
    <cellStyle name="40 % – Zvýraznění4 4 6 5" xfId="7942"/>
    <cellStyle name="40 % – Zvýraznění4 4 6 5 2" xfId="23159"/>
    <cellStyle name="40 % – Zvýraznění4 4 6 5 3" xfId="58130"/>
    <cellStyle name="40 % – Zvýraznění4 4 6 5 4" xfId="58131"/>
    <cellStyle name="40 % – Zvýraznění4 4 6 5 5" xfId="58132"/>
    <cellStyle name="40 % – Zvýraznění4 4 6 6" xfId="13962"/>
    <cellStyle name="40 % – Zvýraznění4 4 6 6 2" xfId="29151"/>
    <cellStyle name="40 % – Zvýraznění4 4 6 6 3" xfId="58133"/>
    <cellStyle name="40 % – Zvýraznění4 4 6 6 4" xfId="58134"/>
    <cellStyle name="40 % – Zvýraznění4 4 6 7" xfId="17761"/>
    <cellStyle name="40 % – Zvýraznění4 4 6 7 2" xfId="32942"/>
    <cellStyle name="40 % – Zvýraznění4 4 6 8" xfId="36741"/>
    <cellStyle name="40 % – Zvýraznění4 4 6 9" xfId="21561"/>
    <cellStyle name="40 % – Zvýraznění4 4 7" xfId="4852"/>
    <cellStyle name="40 % – Zvýraznění4 4 7 10" xfId="42982"/>
    <cellStyle name="40 % – Zvýraznění4 4 7 11" xfId="42983"/>
    <cellStyle name="40 % – Zvýraznění4 4 7 2" xfId="4853"/>
    <cellStyle name="40 % – Zvýraznění4 4 7 2 2" xfId="10137"/>
    <cellStyle name="40 % – Zvýraznění4 4 7 2 2 2" xfId="25353"/>
    <cellStyle name="40 % – Zvýraznění4 4 7 2 2 3" xfId="58135"/>
    <cellStyle name="40 % – Zvýraznění4 4 7 2 2 4" xfId="58136"/>
    <cellStyle name="40 % – Zvýraznění4 4 7 2 2 5" xfId="58137"/>
    <cellStyle name="40 % – Zvýraznění4 4 7 2 3" xfId="13967"/>
    <cellStyle name="40 % – Zvýraznění4 4 7 2 3 2" xfId="29156"/>
    <cellStyle name="40 % – Zvýraznění4 4 7 2 3 3" xfId="58138"/>
    <cellStyle name="40 % – Zvýraznění4 4 7 2 3 4" xfId="58139"/>
    <cellStyle name="40 % – Zvýraznění4 4 7 2 4" xfId="17766"/>
    <cellStyle name="40 % – Zvýraznění4 4 7 2 4 2" xfId="32947"/>
    <cellStyle name="40 % – Zvýraznění4 4 7 2 5" xfId="36746"/>
    <cellStyle name="40 % – Zvýraznění4 4 7 2 6" xfId="21566"/>
    <cellStyle name="40 % – Zvýraznění4 4 7 2 7" xfId="42984"/>
    <cellStyle name="40 % – Zvýraznění4 4 7 2 8" xfId="42985"/>
    <cellStyle name="40 % – Zvýraznění4 4 7 3" xfId="4854"/>
    <cellStyle name="40 % – Zvýraznění4 4 7 3 2" xfId="10138"/>
    <cellStyle name="40 % – Zvýraznění4 4 7 3 2 2" xfId="25354"/>
    <cellStyle name="40 % – Zvýraznění4 4 7 3 2 3" xfId="58140"/>
    <cellStyle name="40 % – Zvýraznění4 4 7 3 2 4" xfId="58141"/>
    <cellStyle name="40 % – Zvýraznění4 4 7 3 2 5" xfId="58142"/>
    <cellStyle name="40 % – Zvýraznění4 4 7 3 3" xfId="13968"/>
    <cellStyle name="40 % – Zvýraznění4 4 7 3 3 2" xfId="29157"/>
    <cellStyle name="40 % – Zvýraznění4 4 7 3 3 3" xfId="58143"/>
    <cellStyle name="40 % – Zvýraznění4 4 7 3 3 4" xfId="58144"/>
    <cellStyle name="40 % – Zvýraznění4 4 7 3 4" xfId="17767"/>
    <cellStyle name="40 % – Zvýraznění4 4 7 3 4 2" xfId="32948"/>
    <cellStyle name="40 % – Zvýraznění4 4 7 3 5" xfId="36747"/>
    <cellStyle name="40 % – Zvýraznění4 4 7 3 6" xfId="21567"/>
    <cellStyle name="40 % – Zvýraznění4 4 7 3 7" xfId="42986"/>
    <cellStyle name="40 % – Zvýraznění4 4 7 3 8" xfId="42987"/>
    <cellStyle name="40 % – Zvýraznění4 4 7 4" xfId="4855"/>
    <cellStyle name="40 % – Zvýraznění4 4 7 4 2" xfId="10139"/>
    <cellStyle name="40 % – Zvýraznění4 4 7 4 2 2" xfId="25355"/>
    <cellStyle name="40 % – Zvýraznění4 4 7 4 2 3" xfId="58145"/>
    <cellStyle name="40 % – Zvýraznění4 4 7 4 2 4" xfId="58146"/>
    <cellStyle name="40 % – Zvýraznění4 4 7 4 2 5" xfId="58147"/>
    <cellStyle name="40 % – Zvýraznění4 4 7 4 3" xfId="13969"/>
    <cellStyle name="40 % – Zvýraznění4 4 7 4 3 2" xfId="29158"/>
    <cellStyle name="40 % – Zvýraznění4 4 7 4 3 3" xfId="58148"/>
    <cellStyle name="40 % – Zvýraznění4 4 7 4 3 4" xfId="58149"/>
    <cellStyle name="40 % – Zvýraznění4 4 7 4 4" xfId="17768"/>
    <cellStyle name="40 % – Zvýraznění4 4 7 4 4 2" xfId="32949"/>
    <cellStyle name="40 % – Zvýraznění4 4 7 4 5" xfId="36748"/>
    <cellStyle name="40 % – Zvýraznění4 4 7 4 6" xfId="21568"/>
    <cellStyle name="40 % – Zvýraznění4 4 7 4 7" xfId="42988"/>
    <cellStyle name="40 % – Zvýraznění4 4 7 4 8" xfId="42989"/>
    <cellStyle name="40 % – Zvýraznění4 4 7 5" xfId="8195"/>
    <cellStyle name="40 % – Zvýraznění4 4 7 5 2" xfId="23411"/>
    <cellStyle name="40 % – Zvýraznění4 4 7 5 3" xfId="58150"/>
    <cellStyle name="40 % – Zvýraznění4 4 7 5 4" xfId="58151"/>
    <cellStyle name="40 % – Zvýraznění4 4 7 5 5" xfId="58152"/>
    <cellStyle name="40 % – Zvýraznění4 4 7 6" xfId="13966"/>
    <cellStyle name="40 % – Zvýraznění4 4 7 6 2" xfId="29155"/>
    <cellStyle name="40 % – Zvýraznění4 4 7 6 3" xfId="58153"/>
    <cellStyle name="40 % – Zvýraznění4 4 7 6 4" xfId="58154"/>
    <cellStyle name="40 % – Zvýraznění4 4 7 7" xfId="17765"/>
    <cellStyle name="40 % – Zvýraznění4 4 7 7 2" xfId="32946"/>
    <cellStyle name="40 % – Zvýraznění4 4 7 8" xfId="36745"/>
    <cellStyle name="40 % – Zvýraznění4 4 7 9" xfId="21565"/>
    <cellStyle name="40 % – Zvýraznění4 4 8" xfId="4856"/>
    <cellStyle name="40 % – Zvýraznění4 4 8 10" xfId="42990"/>
    <cellStyle name="40 % – Zvýraznění4 4 8 11" xfId="42991"/>
    <cellStyle name="40 % – Zvýraznění4 4 8 2" xfId="4857"/>
    <cellStyle name="40 % – Zvýraznění4 4 8 2 2" xfId="10140"/>
    <cellStyle name="40 % – Zvýraznění4 4 8 2 2 2" xfId="25356"/>
    <cellStyle name="40 % – Zvýraznění4 4 8 2 2 3" xfId="58155"/>
    <cellStyle name="40 % – Zvýraznění4 4 8 2 2 4" xfId="58156"/>
    <cellStyle name="40 % – Zvýraznění4 4 8 2 2 5" xfId="58157"/>
    <cellStyle name="40 % – Zvýraznění4 4 8 2 3" xfId="13971"/>
    <cellStyle name="40 % – Zvýraznění4 4 8 2 3 2" xfId="29160"/>
    <cellStyle name="40 % – Zvýraznění4 4 8 2 3 3" xfId="58158"/>
    <cellStyle name="40 % – Zvýraznění4 4 8 2 3 4" xfId="58159"/>
    <cellStyle name="40 % – Zvýraznění4 4 8 2 4" xfId="17770"/>
    <cellStyle name="40 % – Zvýraznění4 4 8 2 4 2" xfId="32951"/>
    <cellStyle name="40 % – Zvýraznění4 4 8 2 5" xfId="36750"/>
    <cellStyle name="40 % – Zvýraznění4 4 8 2 6" xfId="21570"/>
    <cellStyle name="40 % – Zvýraznění4 4 8 2 7" xfId="42992"/>
    <cellStyle name="40 % – Zvýraznění4 4 8 2 8" xfId="42993"/>
    <cellStyle name="40 % – Zvýraznění4 4 8 3" xfId="4858"/>
    <cellStyle name="40 % – Zvýraznění4 4 8 3 2" xfId="10141"/>
    <cellStyle name="40 % – Zvýraznění4 4 8 3 2 2" xfId="25357"/>
    <cellStyle name="40 % – Zvýraznění4 4 8 3 2 3" xfId="58160"/>
    <cellStyle name="40 % – Zvýraznění4 4 8 3 2 4" xfId="58161"/>
    <cellStyle name="40 % – Zvýraznění4 4 8 3 2 5" xfId="58162"/>
    <cellStyle name="40 % – Zvýraznění4 4 8 3 3" xfId="13972"/>
    <cellStyle name="40 % – Zvýraznění4 4 8 3 3 2" xfId="29161"/>
    <cellStyle name="40 % – Zvýraznění4 4 8 3 3 3" xfId="58163"/>
    <cellStyle name="40 % – Zvýraznění4 4 8 3 3 4" xfId="58164"/>
    <cellStyle name="40 % – Zvýraznění4 4 8 3 4" xfId="17771"/>
    <cellStyle name="40 % – Zvýraznění4 4 8 3 4 2" xfId="32952"/>
    <cellStyle name="40 % – Zvýraznění4 4 8 3 5" xfId="36751"/>
    <cellStyle name="40 % – Zvýraznění4 4 8 3 6" xfId="21571"/>
    <cellStyle name="40 % – Zvýraznění4 4 8 3 7" xfId="42994"/>
    <cellStyle name="40 % – Zvýraznění4 4 8 3 8" xfId="42995"/>
    <cellStyle name="40 % – Zvýraznění4 4 8 4" xfId="4859"/>
    <cellStyle name="40 % – Zvýraznění4 4 8 4 2" xfId="10142"/>
    <cellStyle name="40 % – Zvýraznění4 4 8 4 2 2" xfId="25358"/>
    <cellStyle name="40 % – Zvýraznění4 4 8 4 2 3" xfId="58165"/>
    <cellStyle name="40 % – Zvýraznění4 4 8 4 2 4" xfId="58166"/>
    <cellStyle name="40 % – Zvýraznění4 4 8 4 2 5" xfId="58167"/>
    <cellStyle name="40 % – Zvýraznění4 4 8 4 3" xfId="13973"/>
    <cellStyle name="40 % – Zvýraznění4 4 8 4 3 2" xfId="29162"/>
    <cellStyle name="40 % – Zvýraznění4 4 8 4 3 3" xfId="58168"/>
    <cellStyle name="40 % – Zvýraznění4 4 8 4 3 4" xfId="58169"/>
    <cellStyle name="40 % – Zvýraznění4 4 8 4 4" xfId="17772"/>
    <cellStyle name="40 % – Zvýraznění4 4 8 4 4 2" xfId="32953"/>
    <cellStyle name="40 % – Zvýraznění4 4 8 4 5" xfId="36752"/>
    <cellStyle name="40 % – Zvýraznění4 4 8 4 6" xfId="21572"/>
    <cellStyle name="40 % – Zvýraznění4 4 8 4 7" xfId="42996"/>
    <cellStyle name="40 % – Zvýraznění4 4 8 4 8" xfId="42997"/>
    <cellStyle name="40 % – Zvýraznění4 4 8 5" xfId="8288"/>
    <cellStyle name="40 % – Zvýraznění4 4 8 5 2" xfId="23504"/>
    <cellStyle name="40 % – Zvýraznění4 4 8 5 3" xfId="58170"/>
    <cellStyle name="40 % – Zvýraznění4 4 8 5 4" xfId="58171"/>
    <cellStyle name="40 % – Zvýraznění4 4 8 5 5" xfId="58172"/>
    <cellStyle name="40 % – Zvýraznění4 4 8 6" xfId="13970"/>
    <cellStyle name="40 % – Zvýraznění4 4 8 6 2" xfId="29159"/>
    <cellStyle name="40 % – Zvýraznění4 4 8 6 3" xfId="58173"/>
    <cellStyle name="40 % – Zvýraznění4 4 8 6 4" xfId="58174"/>
    <cellStyle name="40 % – Zvýraznění4 4 8 7" xfId="17769"/>
    <cellStyle name="40 % – Zvýraznění4 4 8 7 2" xfId="32950"/>
    <cellStyle name="40 % – Zvýraznění4 4 8 8" xfId="36749"/>
    <cellStyle name="40 % – Zvýraznění4 4 8 9" xfId="21569"/>
    <cellStyle name="40 % – Zvýraznění4 4 9" xfId="4860"/>
    <cellStyle name="40 % – Zvýraznění4 4 9 10" xfId="42998"/>
    <cellStyle name="40 % – Zvýraznění4 4 9 11" xfId="42999"/>
    <cellStyle name="40 % – Zvýraznění4 4 9 2" xfId="4861"/>
    <cellStyle name="40 % – Zvýraznění4 4 9 2 2" xfId="10143"/>
    <cellStyle name="40 % – Zvýraznění4 4 9 2 2 2" xfId="25359"/>
    <cellStyle name="40 % – Zvýraznění4 4 9 2 2 3" xfId="58175"/>
    <cellStyle name="40 % – Zvýraznění4 4 9 2 2 4" xfId="58176"/>
    <cellStyle name="40 % – Zvýraznění4 4 9 2 2 5" xfId="58177"/>
    <cellStyle name="40 % – Zvýraznění4 4 9 2 3" xfId="13975"/>
    <cellStyle name="40 % – Zvýraznění4 4 9 2 3 2" xfId="29164"/>
    <cellStyle name="40 % – Zvýraznění4 4 9 2 3 3" xfId="58178"/>
    <cellStyle name="40 % – Zvýraznění4 4 9 2 3 4" xfId="58179"/>
    <cellStyle name="40 % – Zvýraznění4 4 9 2 4" xfId="17774"/>
    <cellStyle name="40 % – Zvýraznění4 4 9 2 4 2" xfId="32955"/>
    <cellStyle name="40 % – Zvýraznění4 4 9 2 5" xfId="36754"/>
    <cellStyle name="40 % – Zvýraznění4 4 9 2 6" xfId="21574"/>
    <cellStyle name="40 % – Zvýraznění4 4 9 2 7" xfId="43000"/>
    <cellStyle name="40 % – Zvýraznění4 4 9 2 8" xfId="43001"/>
    <cellStyle name="40 % – Zvýraznění4 4 9 3" xfId="4862"/>
    <cellStyle name="40 % – Zvýraznění4 4 9 3 2" xfId="10144"/>
    <cellStyle name="40 % – Zvýraznění4 4 9 3 2 2" xfId="25360"/>
    <cellStyle name="40 % – Zvýraznění4 4 9 3 2 3" xfId="58180"/>
    <cellStyle name="40 % – Zvýraznění4 4 9 3 2 4" xfId="58181"/>
    <cellStyle name="40 % – Zvýraznění4 4 9 3 2 5" xfId="58182"/>
    <cellStyle name="40 % – Zvýraznění4 4 9 3 3" xfId="13976"/>
    <cellStyle name="40 % – Zvýraznění4 4 9 3 3 2" xfId="29165"/>
    <cellStyle name="40 % – Zvýraznění4 4 9 3 3 3" xfId="58183"/>
    <cellStyle name="40 % – Zvýraznění4 4 9 3 3 4" xfId="58184"/>
    <cellStyle name="40 % – Zvýraznění4 4 9 3 4" xfId="17775"/>
    <cellStyle name="40 % – Zvýraznění4 4 9 3 4 2" xfId="32956"/>
    <cellStyle name="40 % – Zvýraznění4 4 9 3 5" xfId="36755"/>
    <cellStyle name="40 % – Zvýraznění4 4 9 3 6" xfId="21575"/>
    <cellStyle name="40 % – Zvýraznění4 4 9 3 7" xfId="43002"/>
    <cellStyle name="40 % – Zvýraznění4 4 9 3 8" xfId="43003"/>
    <cellStyle name="40 % – Zvýraznění4 4 9 4" xfId="4863"/>
    <cellStyle name="40 % – Zvýraznění4 4 9 4 2" xfId="10145"/>
    <cellStyle name="40 % – Zvýraznění4 4 9 4 2 2" xfId="25361"/>
    <cellStyle name="40 % – Zvýraznění4 4 9 4 2 3" xfId="58185"/>
    <cellStyle name="40 % – Zvýraznění4 4 9 4 2 4" xfId="58186"/>
    <cellStyle name="40 % – Zvýraznění4 4 9 4 2 5" xfId="58187"/>
    <cellStyle name="40 % – Zvýraznění4 4 9 4 3" xfId="13977"/>
    <cellStyle name="40 % – Zvýraznění4 4 9 4 3 2" xfId="29166"/>
    <cellStyle name="40 % – Zvýraznění4 4 9 4 3 3" xfId="58188"/>
    <cellStyle name="40 % – Zvýraznění4 4 9 4 3 4" xfId="58189"/>
    <cellStyle name="40 % – Zvýraznění4 4 9 4 4" xfId="17776"/>
    <cellStyle name="40 % – Zvýraznění4 4 9 4 4 2" xfId="32957"/>
    <cellStyle name="40 % – Zvýraznění4 4 9 4 5" xfId="36756"/>
    <cellStyle name="40 % – Zvýraznění4 4 9 4 6" xfId="21576"/>
    <cellStyle name="40 % – Zvýraznění4 4 9 4 7" xfId="43004"/>
    <cellStyle name="40 % – Zvýraznění4 4 9 4 8" xfId="43005"/>
    <cellStyle name="40 % – Zvýraznění4 4 9 5" xfId="8373"/>
    <cellStyle name="40 % – Zvýraznění4 4 9 5 2" xfId="23589"/>
    <cellStyle name="40 % – Zvýraznění4 4 9 5 3" xfId="58190"/>
    <cellStyle name="40 % – Zvýraznění4 4 9 5 4" xfId="58191"/>
    <cellStyle name="40 % – Zvýraznění4 4 9 5 5" xfId="58192"/>
    <cellStyle name="40 % – Zvýraznění4 4 9 6" xfId="13974"/>
    <cellStyle name="40 % – Zvýraznění4 4 9 6 2" xfId="29163"/>
    <cellStyle name="40 % – Zvýraznění4 4 9 6 3" xfId="58193"/>
    <cellStyle name="40 % – Zvýraznění4 4 9 6 4" xfId="58194"/>
    <cellStyle name="40 % – Zvýraznění4 4 9 7" xfId="17773"/>
    <cellStyle name="40 % – Zvýraznění4 4 9 7 2" xfId="32954"/>
    <cellStyle name="40 % – Zvýraznění4 4 9 8" xfId="36753"/>
    <cellStyle name="40 % – Zvýraznění4 4 9 9" xfId="21573"/>
    <cellStyle name="40 % – Zvýraznění4 5" xfId="541"/>
    <cellStyle name="40 % – Zvýraznění4 5 10" xfId="4864"/>
    <cellStyle name="40 % – Zvýraznění4 5 10 2" xfId="10146"/>
    <cellStyle name="40 % – Zvýraznění4 5 10 2 2" xfId="25362"/>
    <cellStyle name="40 % – Zvýraznění4 5 10 2 3" xfId="58195"/>
    <cellStyle name="40 % – Zvýraznění4 5 10 2 4" xfId="58196"/>
    <cellStyle name="40 % – Zvýraznění4 5 10 2 5" xfId="58197"/>
    <cellStyle name="40 % – Zvýraznění4 5 10 3" xfId="13978"/>
    <cellStyle name="40 % – Zvýraznění4 5 10 3 2" xfId="29167"/>
    <cellStyle name="40 % – Zvýraznění4 5 10 3 3" xfId="58198"/>
    <cellStyle name="40 % – Zvýraznění4 5 10 3 4" xfId="58199"/>
    <cellStyle name="40 % – Zvýraznění4 5 10 4" xfId="17777"/>
    <cellStyle name="40 % – Zvýraznění4 5 10 4 2" xfId="32958"/>
    <cellStyle name="40 % – Zvýraznění4 5 10 5" xfId="36757"/>
    <cellStyle name="40 % – Zvýraznění4 5 10 6" xfId="21577"/>
    <cellStyle name="40 % – Zvýraznění4 5 10 7" xfId="43006"/>
    <cellStyle name="40 % – Zvýraznění4 5 10 8" xfId="43007"/>
    <cellStyle name="40 % – Zvýraznění4 5 11" xfId="4865"/>
    <cellStyle name="40 % – Zvýraznění4 5 11 2" xfId="10147"/>
    <cellStyle name="40 % – Zvýraznění4 5 11 2 2" xfId="25363"/>
    <cellStyle name="40 % – Zvýraznění4 5 11 2 3" xfId="58200"/>
    <cellStyle name="40 % – Zvýraznění4 5 11 2 4" xfId="58201"/>
    <cellStyle name="40 % – Zvýraznění4 5 11 2 5" xfId="58202"/>
    <cellStyle name="40 % – Zvýraznění4 5 11 3" xfId="13979"/>
    <cellStyle name="40 % – Zvýraznění4 5 11 3 2" xfId="29168"/>
    <cellStyle name="40 % – Zvýraznění4 5 11 3 3" xfId="58203"/>
    <cellStyle name="40 % – Zvýraznění4 5 11 3 4" xfId="58204"/>
    <cellStyle name="40 % – Zvýraznění4 5 11 4" xfId="17778"/>
    <cellStyle name="40 % – Zvýraznění4 5 11 4 2" xfId="32959"/>
    <cellStyle name="40 % – Zvýraznění4 5 11 5" xfId="36758"/>
    <cellStyle name="40 % – Zvýraznění4 5 11 6" xfId="21578"/>
    <cellStyle name="40 % – Zvýraznění4 5 11 7" xfId="43008"/>
    <cellStyle name="40 % – Zvýraznění4 5 11 8" xfId="43009"/>
    <cellStyle name="40 % – Zvýraznění4 5 12" xfId="4866"/>
    <cellStyle name="40 % – Zvýraznění4 5 12 2" xfId="11056"/>
    <cellStyle name="40 % – Zvýraznění4 5 12 2 2" xfId="26256"/>
    <cellStyle name="40 % – Zvýraznění4 5 12 2 3" xfId="58205"/>
    <cellStyle name="40 % – Zvýraznění4 5 12 2 4" xfId="58206"/>
    <cellStyle name="40 % – Zvýraznění4 5 12 2 5" xfId="58207"/>
    <cellStyle name="40 % – Zvýraznění4 5 12 3" xfId="13980"/>
    <cellStyle name="40 % – Zvýraznění4 5 12 3 2" xfId="29169"/>
    <cellStyle name="40 % – Zvýraznění4 5 12 3 3" xfId="58208"/>
    <cellStyle name="40 % – Zvýraznění4 5 12 3 4" xfId="58209"/>
    <cellStyle name="40 % – Zvýraznění4 5 12 4" xfId="17779"/>
    <cellStyle name="40 % – Zvýraznění4 5 12 4 2" xfId="32960"/>
    <cellStyle name="40 % – Zvýraznění4 5 12 5" xfId="36759"/>
    <cellStyle name="40 % – Zvýraznění4 5 12 6" xfId="21579"/>
    <cellStyle name="40 % – Zvýraznění4 5 12 7" xfId="43010"/>
    <cellStyle name="40 % – Zvýraznění4 5 12 8" xfId="43011"/>
    <cellStyle name="40 % – Zvýraznění4 5 13" xfId="7780"/>
    <cellStyle name="40 % – Zvýraznění4 5 13 2" xfId="22999"/>
    <cellStyle name="40 % – Zvýraznění4 5 13 3" xfId="58210"/>
    <cellStyle name="40 % – Zvýraznění4 5 13 4" xfId="58211"/>
    <cellStyle name="40 % – Zvýraznění4 5 13 5" xfId="58212"/>
    <cellStyle name="40 % – Zvýraznění4 5 14" xfId="11612"/>
    <cellStyle name="40 % – Zvýraznění4 5 14 2" xfId="26808"/>
    <cellStyle name="40 % – Zvýraznění4 5 14 3" xfId="58213"/>
    <cellStyle name="40 % – Zvýraznění4 5 14 4" xfId="58214"/>
    <cellStyle name="40 % – Zvýraznění4 5 15" xfId="15412"/>
    <cellStyle name="40 % – Zvýraznění4 5 15 2" xfId="30593"/>
    <cellStyle name="40 % – Zvýraznění4 5 16" xfId="34398"/>
    <cellStyle name="40 % – Zvýraznění4 5 17" xfId="19218"/>
    <cellStyle name="40 % – Zvýraznění4 5 18" xfId="43012"/>
    <cellStyle name="40 % – Zvýraznění4 5 19" xfId="43013"/>
    <cellStyle name="40 % – Zvýraznění4 5 2" xfId="542"/>
    <cellStyle name="40 % – Zvýraznění4 5 2 10" xfId="19219"/>
    <cellStyle name="40 % – Zvýraznění4 5 2 11" xfId="43014"/>
    <cellStyle name="40 % – Zvýraznění4 5 2 12" xfId="43015"/>
    <cellStyle name="40 % – Zvýraznění4 5 2 2" xfId="4867"/>
    <cellStyle name="40 % – Zvýraznění4 5 2 2 2" xfId="10148"/>
    <cellStyle name="40 % – Zvýraznění4 5 2 2 2 2" xfId="25364"/>
    <cellStyle name="40 % – Zvýraznění4 5 2 2 2 3" xfId="58215"/>
    <cellStyle name="40 % – Zvýraznění4 5 2 2 2 4" xfId="58216"/>
    <cellStyle name="40 % – Zvýraznění4 5 2 2 2 5" xfId="58217"/>
    <cellStyle name="40 % – Zvýraznění4 5 2 2 3" xfId="13981"/>
    <cellStyle name="40 % – Zvýraznění4 5 2 2 3 2" xfId="29170"/>
    <cellStyle name="40 % – Zvýraznění4 5 2 2 3 3" xfId="58218"/>
    <cellStyle name="40 % – Zvýraznění4 5 2 2 3 4" xfId="58219"/>
    <cellStyle name="40 % – Zvýraznění4 5 2 2 4" xfId="17780"/>
    <cellStyle name="40 % – Zvýraznění4 5 2 2 4 2" xfId="32961"/>
    <cellStyle name="40 % – Zvýraznění4 5 2 2 5" xfId="36760"/>
    <cellStyle name="40 % – Zvýraznění4 5 2 2 6" xfId="21580"/>
    <cellStyle name="40 % – Zvýraznění4 5 2 2 7" xfId="43016"/>
    <cellStyle name="40 % – Zvýraznění4 5 2 2 8" xfId="43017"/>
    <cellStyle name="40 % – Zvýraznění4 5 2 3" xfId="4868"/>
    <cellStyle name="40 % – Zvýraznění4 5 2 3 2" xfId="10149"/>
    <cellStyle name="40 % – Zvýraznění4 5 2 3 2 2" xfId="25365"/>
    <cellStyle name="40 % – Zvýraznění4 5 2 3 2 3" xfId="58220"/>
    <cellStyle name="40 % – Zvýraznění4 5 2 3 2 4" xfId="58221"/>
    <cellStyle name="40 % – Zvýraznění4 5 2 3 2 5" xfId="58222"/>
    <cellStyle name="40 % – Zvýraznění4 5 2 3 3" xfId="13982"/>
    <cellStyle name="40 % – Zvýraznění4 5 2 3 3 2" xfId="29171"/>
    <cellStyle name="40 % – Zvýraznění4 5 2 3 3 3" xfId="58223"/>
    <cellStyle name="40 % – Zvýraznění4 5 2 3 3 4" xfId="58224"/>
    <cellStyle name="40 % – Zvýraznění4 5 2 3 4" xfId="17781"/>
    <cellStyle name="40 % – Zvýraznění4 5 2 3 4 2" xfId="32962"/>
    <cellStyle name="40 % – Zvýraznění4 5 2 3 5" xfId="36761"/>
    <cellStyle name="40 % – Zvýraznění4 5 2 3 6" xfId="21581"/>
    <cellStyle name="40 % – Zvýraznění4 5 2 3 7" xfId="43018"/>
    <cellStyle name="40 % – Zvýraznění4 5 2 3 8" xfId="43019"/>
    <cellStyle name="40 % – Zvýraznění4 5 2 4" xfId="4869"/>
    <cellStyle name="40 % – Zvýraznění4 5 2 4 2" xfId="10150"/>
    <cellStyle name="40 % – Zvýraznění4 5 2 4 2 2" xfId="25366"/>
    <cellStyle name="40 % – Zvýraznění4 5 2 4 2 3" xfId="58225"/>
    <cellStyle name="40 % – Zvýraznění4 5 2 4 2 4" xfId="58226"/>
    <cellStyle name="40 % – Zvýraznění4 5 2 4 2 5" xfId="58227"/>
    <cellStyle name="40 % – Zvýraznění4 5 2 4 3" xfId="13983"/>
    <cellStyle name="40 % – Zvýraznění4 5 2 4 3 2" xfId="29172"/>
    <cellStyle name="40 % – Zvýraznění4 5 2 4 3 3" xfId="58228"/>
    <cellStyle name="40 % – Zvýraznění4 5 2 4 3 4" xfId="58229"/>
    <cellStyle name="40 % – Zvýraznění4 5 2 4 4" xfId="17782"/>
    <cellStyle name="40 % – Zvýraznění4 5 2 4 4 2" xfId="32963"/>
    <cellStyle name="40 % – Zvýraznění4 5 2 4 5" xfId="36762"/>
    <cellStyle name="40 % – Zvýraznění4 5 2 4 6" xfId="21582"/>
    <cellStyle name="40 % – Zvýraznění4 5 2 4 7" xfId="43020"/>
    <cellStyle name="40 % – Zvýraznění4 5 2 4 8" xfId="43021"/>
    <cellStyle name="40 % – Zvýraznění4 5 2 5" xfId="4870"/>
    <cellStyle name="40 % – Zvýraznění4 5 2 5 2" xfId="11073"/>
    <cellStyle name="40 % – Zvýraznění4 5 2 5 2 2" xfId="26273"/>
    <cellStyle name="40 % – Zvýraznění4 5 2 5 2 3" xfId="58230"/>
    <cellStyle name="40 % – Zvýraznění4 5 2 5 2 4" xfId="58231"/>
    <cellStyle name="40 % – Zvýraznění4 5 2 5 2 5" xfId="58232"/>
    <cellStyle name="40 % – Zvýraznění4 5 2 5 3" xfId="13984"/>
    <cellStyle name="40 % – Zvýraznění4 5 2 5 3 2" xfId="29173"/>
    <cellStyle name="40 % – Zvýraznění4 5 2 5 3 3" xfId="58233"/>
    <cellStyle name="40 % – Zvýraznění4 5 2 5 3 4" xfId="58234"/>
    <cellStyle name="40 % – Zvýraznění4 5 2 5 4" xfId="17783"/>
    <cellStyle name="40 % – Zvýraznění4 5 2 5 4 2" xfId="32964"/>
    <cellStyle name="40 % – Zvýraznění4 5 2 5 5" xfId="36763"/>
    <cellStyle name="40 % – Zvýraznění4 5 2 5 6" xfId="21583"/>
    <cellStyle name="40 % – Zvýraznění4 5 2 5 7" xfId="43022"/>
    <cellStyle name="40 % – Zvýraznění4 5 2 5 8" xfId="43023"/>
    <cellStyle name="40 % – Zvýraznění4 5 2 6" xfId="7846"/>
    <cellStyle name="40 % – Zvýraznění4 5 2 6 2" xfId="23065"/>
    <cellStyle name="40 % – Zvýraznění4 5 2 6 3" xfId="58235"/>
    <cellStyle name="40 % – Zvýraznění4 5 2 6 4" xfId="58236"/>
    <cellStyle name="40 % – Zvýraznění4 5 2 6 5" xfId="58237"/>
    <cellStyle name="40 % – Zvýraznění4 5 2 7" xfId="11613"/>
    <cellStyle name="40 % – Zvýraznění4 5 2 7 2" xfId="26809"/>
    <cellStyle name="40 % – Zvýraznění4 5 2 7 3" xfId="58238"/>
    <cellStyle name="40 % – Zvýraznění4 5 2 7 4" xfId="58239"/>
    <cellStyle name="40 % – Zvýraznění4 5 2 8" xfId="15413"/>
    <cellStyle name="40 % – Zvýraznění4 5 2 8 2" xfId="30594"/>
    <cellStyle name="40 % – Zvýraznění4 5 2 9" xfId="34399"/>
    <cellStyle name="40 % – Zvýraznění4 5 3" xfId="543"/>
    <cellStyle name="40 % – Zvýraznění4 5 3 10" xfId="19220"/>
    <cellStyle name="40 % – Zvýraznění4 5 3 11" xfId="43024"/>
    <cellStyle name="40 % – Zvýraznění4 5 3 12" xfId="43025"/>
    <cellStyle name="40 % – Zvýraznění4 5 3 2" xfId="4871"/>
    <cellStyle name="40 % – Zvýraznění4 5 3 2 2" xfId="10151"/>
    <cellStyle name="40 % – Zvýraznění4 5 3 2 2 2" xfId="25367"/>
    <cellStyle name="40 % – Zvýraznění4 5 3 2 2 3" xfId="58240"/>
    <cellStyle name="40 % – Zvýraznění4 5 3 2 2 4" xfId="58241"/>
    <cellStyle name="40 % – Zvýraznění4 5 3 2 2 5" xfId="58242"/>
    <cellStyle name="40 % – Zvýraznění4 5 3 2 3" xfId="13985"/>
    <cellStyle name="40 % – Zvýraznění4 5 3 2 3 2" xfId="29174"/>
    <cellStyle name="40 % – Zvýraznění4 5 3 2 3 3" xfId="58243"/>
    <cellStyle name="40 % – Zvýraznění4 5 3 2 3 4" xfId="58244"/>
    <cellStyle name="40 % – Zvýraznění4 5 3 2 4" xfId="17784"/>
    <cellStyle name="40 % – Zvýraznění4 5 3 2 4 2" xfId="32965"/>
    <cellStyle name="40 % – Zvýraznění4 5 3 2 5" xfId="36764"/>
    <cellStyle name="40 % – Zvýraznění4 5 3 2 6" xfId="21584"/>
    <cellStyle name="40 % – Zvýraznění4 5 3 2 7" xfId="43026"/>
    <cellStyle name="40 % – Zvýraznění4 5 3 2 8" xfId="43027"/>
    <cellStyle name="40 % – Zvýraznění4 5 3 3" xfId="4872"/>
    <cellStyle name="40 % – Zvýraznění4 5 3 3 2" xfId="10152"/>
    <cellStyle name="40 % – Zvýraznění4 5 3 3 2 2" xfId="25368"/>
    <cellStyle name="40 % – Zvýraznění4 5 3 3 2 3" xfId="58245"/>
    <cellStyle name="40 % – Zvýraznění4 5 3 3 2 4" xfId="58246"/>
    <cellStyle name="40 % – Zvýraznění4 5 3 3 2 5" xfId="58247"/>
    <cellStyle name="40 % – Zvýraznění4 5 3 3 3" xfId="13986"/>
    <cellStyle name="40 % – Zvýraznění4 5 3 3 3 2" xfId="29175"/>
    <cellStyle name="40 % – Zvýraznění4 5 3 3 3 3" xfId="58248"/>
    <cellStyle name="40 % – Zvýraznění4 5 3 3 3 4" xfId="58249"/>
    <cellStyle name="40 % – Zvýraznění4 5 3 3 4" xfId="17785"/>
    <cellStyle name="40 % – Zvýraznění4 5 3 3 4 2" xfId="32966"/>
    <cellStyle name="40 % – Zvýraznění4 5 3 3 5" xfId="36765"/>
    <cellStyle name="40 % – Zvýraznění4 5 3 3 6" xfId="21585"/>
    <cellStyle name="40 % – Zvýraznění4 5 3 3 7" xfId="43028"/>
    <cellStyle name="40 % – Zvýraznění4 5 3 3 8" xfId="43029"/>
    <cellStyle name="40 % – Zvýraznění4 5 3 4" xfId="4873"/>
    <cellStyle name="40 % – Zvýraznění4 5 3 4 2" xfId="10153"/>
    <cellStyle name="40 % – Zvýraznění4 5 3 4 2 2" xfId="25369"/>
    <cellStyle name="40 % – Zvýraznění4 5 3 4 2 3" xfId="58250"/>
    <cellStyle name="40 % – Zvýraznění4 5 3 4 2 4" xfId="58251"/>
    <cellStyle name="40 % – Zvýraznění4 5 3 4 2 5" xfId="58252"/>
    <cellStyle name="40 % – Zvýraznění4 5 3 4 3" xfId="13987"/>
    <cellStyle name="40 % – Zvýraznění4 5 3 4 3 2" xfId="29176"/>
    <cellStyle name="40 % – Zvýraznění4 5 3 4 3 3" xfId="58253"/>
    <cellStyle name="40 % – Zvýraznění4 5 3 4 3 4" xfId="58254"/>
    <cellStyle name="40 % – Zvýraznění4 5 3 4 4" xfId="17786"/>
    <cellStyle name="40 % – Zvýraznění4 5 3 4 4 2" xfId="32967"/>
    <cellStyle name="40 % – Zvýraznění4 5 3 4 5" xfId="36766"/>
    <cellStyle name="40 % – Zvýraznění4 5 3 4 6" xfId="21586"/>
    <cellStyle name="40 % – Zvýraznění4 5 3 4 7" xfId="43030"/>
    <cellStyle name="40 % – Zvýraznění4 5 3 4 8" xfId="43031"/>
    <cellStyle name="40 % – Zvýraznění4 5 3 5" xfId="4874"/>
    <cellStyle name="40 % – Zvýraznění4 5 3 5 2" xfId="11076"/>
    <cellStyle name="40 % – Zvýraznění4 5 3 5 2 2" xfId="26276"/>
    <cellStyle name="40 % – Zvýraznění4 5 3 5 2 3" xfId="58255"/>
    <cellStyle name="40 % – Zvýraznění4 5 3 5 2 4" xfId="58256"/>
    <cellStyle name="40 % – Zvýraznění4 5 3 5 2 5" xfId="58257"/>
    <cellStyle name="40 % – Zvýraznění4 5 3 5 3" xfId="13988"/>
    <cellStyle name="40 % – Zvýraznění4 5 3 5 3 2" xfId="29177"/>
    <cellStyle name="40 % – Zvýraznění4 5 3 5 3 3" xfId="58258"/>
    <cellStyle name="40 % – Zvýraznění4 5 3 5 3 4" xfId="58259"/>
    <cellStyle name="40 % – Zvýraznění4 5 3 5 4" xfId="17787"/>
    <cellStyle name="40 % – Zvýraznění4 5 3 5 4 2" xfId="32968"/>
    <cellStyle name="40 % – Zvýraznění4 5 3 5 5" xfId="36767"/>
    <cellStyle name="40 % – Zvýraznění4 5 3 5 6" xfId="21587"/>
    <cellStyle name="40 % – Zvýraznění4 5 3 5 7" xfId="43032"/>
    <cellStyle name="40 % – Zvýraznění4 5 3 5 8" xfId="43033"/>
    <cellStyle name="40 % – Zvýraznění4 5 3 6" xfId="7784"/>
    <cellStyle name="40 % – Zvýraznění4 5 3 6 2" xfId="23003"/>
    <cellStyle name="40 % – Zvýraznění4 5 3 6 3" xfId="58260"/>
    <cellStyle name="40 % – Zvýraznění4 5 3 6 4" xfId="58261"/>
    <cellStyle name="40 % – Zvýraznění4 5 3 6 5" xfId="58262"/>
    <cellStyle name="40 % – Zvýraznění4 5 3 7" xfId="11614"/>
    <cellStyle name="40 % – Zvýraznění4 5 3 7 2" xfId="26810"/>
    <cellStyle name="40 % – Zvýraznění4 5 3 7 3" xfId="58263"/>
    <cellStyle name="40 % – Zvýraznění4 5 3 7 4" xfId="58264"/>
    <cellStyle name="40 % – Zvýraznění4 5 3 8" xfId="15414"/>
    <cellStyle name="40 % – Zvýraznění4 5 3 8 2" xfId="30595"/>
    <cellStyle name="40 % – Zvýraznění4 5 3 9" xfId="34400"/>
    <cellStyle name="40 % – Zvýraznění4 5 4" xfId="4875"/>
    <cellStyle name="40 % – Zvýraznění4 5 4 10" xfId="43034"/>
    <cellStyle name="40 % – Zvýraznění4 5 4 11" xfId="43035"/>
    <cellStyle name="40 % – Zvýraznění4 5 4 2" xfId="4876"/>
    <cellStyle name="40 % – Zvýraznění4 5 4 2 2" xfId="10154"/>
    <cellStyle name="40 % – Zvýraznění4 5 4 2 2 2" xfId="25370"/>
    <cellStyle name="40 % – Zvýraznění4 5 4 2 2 3" xfId="58265"/>
    <cellStyle name="40 % – Zvýraznění4 5 4 2 2 4" xfId="58266"/>
    <cellStyle name="40 % – Zvýraznění4 5 4 2 2 5" xfId="58267"/>
    <cellStyle name="40 % – Zvýraznění4 5 4 2 3" xfId="13990"/>
    <cellStyle name="40 % – Zvýraznění4 5 4 2 3 2" xfId="29179"/>
    <cellStyle name="40 % – Zvýraznění4 5 4 2 3 3" xfId="58268"/>
    <cellStyle name="40 % – Zvýraznění4 5 4 2 3 4" xfId="58269"/>
    <cellStyle name="40 % – Zvýraznění4 5 4 2 4" xfId="17789"/>
    <cellStyle name="40 % – Zvýraznění4 5 4 2 4 2" xfId="32970"/>
    <cellStyle name="40 % – Zvýraznění4 5 4 2 5" xfId="36769"/>
    <cellStyle name="40 % – Zvýraznění4 5 4 2 6" xfId="21589"/>
    <cellStyle name="40 % – Zvýraznění4 5 4 2 7" xfId="43036"/>
    <cellStyle name="40 % – Zvýraznění4 5 4 2 8" xfId="43037"/>
    <cellStyle name="40 % – Zvýraznění4 5 4 3" xfId="4877"/>
    <cellStyle name="40 % – Zvýraznění4 5 4 3 2" xfId="10155"/>
    <cellStyle name="40 % – Zvýraznění4 5 4 3 2 2" xfId="25371"/>
    <cellStyle name="40 % – Zvýraznění4 5 4 3 2 3" xfId="58270"/>
    <cellStyle name="40 % – Zvýraznění4 5 4 3 2 4" xfId="58271"/>
    <cellStyle name="40 % – Zvýraznění4 5 4 3 2 5" xfId="58272"/>
    <cellStyle name="40 % – Zvýraznění4 5 4 3 3" xfId="13991"/>
    <cellStyle name="40 % – Zvýraznění4 5 4 3 3 2" xfId="29180"/>
    <cellStyle name="40 % – Zvýraznění4 5 4 3 3 3" xfId="58273"/>
    <cellStyle name="40 % – Zvýraznění4 5 4 3 3 4" xfId="58274"/>
    <cellStyle name="40 % – Zvýraznění4 5 4 3 4" xfId="17790"/>
    <cellStyle name="40 % – Zvýraznění4 5 4 3 4 2" xfId="32971"/>
    <cellStyle name="40 % – Zvýraznění4 5 4 3 5" xfId="36770"/>
    <cellStyle name="40 % – Zvýraznění4 5 4 3 6" xfId="21590"/>
    <cellStyle name="40 % – Zvýraznění4 5 4 3 7" xfId="43038"/>
    <cellStyle name="40 % – Zvýraznění4 5 4 3 8" xfId="43039"/>
    <cellStyle name="40 % – Zvýraznění4 5 4 4" xfId="4878"/>
    <cellStyle name="40 % – Zvýraznění4 5 4 4 2" xfId="10156"/>
    <cellStyle name="40 % – Zvýraznění4 5 4 4 2 2" xfId="25372"/>
    <cellStyle name="40 % – Zvýraznění4 5 4 4 2 3" xfId="58275"/>
    <cellStyle name="40 % – Zvýraznění4 5 4 4 2 4" xfId="58276"/>
    <cellStyle name="40 % – Zvýraznění4 5 4 4 2 5" xfId="58277"/>
    <cellStyle name="40 % – Zvýraznění4 5 4 4 3" xfId="13992"/>
    <cellStyle name="40 % – Zvýraznění4 5 4 4 3 2" xfId="29181"/>
    <cellStyle name="40 % – Zvýraznění4 5 4 4 3 3" xfId="58278"/>
    <cellStyle name="40 % – Zvýraznění4 5 4 4 3 4" xfId="58279"/>
    <cellStyle name="40 % – Zvýraznění4 5 4 4 4" xfId="17791"/>
    <cellStyle name="40 % – Zvýraznění4 5 4 4 4 2" xfId="32972"/>
    <cellStyle name="40 % – Zvýraznění4 5 4 4 5" xfId="36771"/>
    <cellStyle name="40 % – Zvýraznění4 5 4 4 6" xfId="21591"/>
    <cellStyle name="40 % – Zvýraznění4 5 4 4 7" xfId="43040"/>
    <cellStyle name="40 % – Zvýraznění4 5 4 4 8" xfId="43041"/>
    <cellStyle name="40 % – Zvýraznění4 5 4 5" xfId="8060"/>
    <cellStyle name="40 % – Zvýraznění4 5 4 5 2" xfId="23276"/>
    <cellStyle name="40 % – Zvýraznění4 5 4 5 3" xfId="58280"/>
    <cellStyle name="40 % – Zvýraznění4 5 4 5 4" xfId="58281"/>
    <cellStyle name="40 % – Zvýraznění4 5 4 5 5" xfId="58282"/>
    <cellStyle name="40 % – Zvýraznění4 5 4 6" xfId="13989"/>
    <cellStyle name="40 % – Zvýraznění4 5 4 6 2" xfId="29178"/>
    <cellStyle name="40 % – Zvýraznění4 5 4 6 3" xfId="58283"/>
    <cellStyle name="40 % – Zvýraznění4 5 4 6 4" xfId="58284"/>
    <cellStyle name="40 % – Zvýraznění4 5 4 7" xfId="17788"/>
    <cellStyle name="40 % – Zvýraznění4 5 4 7 2" xfId="32969"/>
    <cellStyle name="40 % – Zvýraznění4 5 4 8" xfId="36768"/>
    <cellStyle name="40 % – Zvýraznění4 5 4 9" xfId="21588"/>
    <cellStyle name="40 % – Zvýraznění4 5 5" xfId="4879"/>
    <cellStyle name="40 % – Zvýraznění4 5 5 10" xfId="43042"/>
    <cellStyle name="40 % – Zvýraznění4 5 5 11" xfId="43043"/>
    <cellStyle name="40 % – Zvýraznění4 5 5 2" xfId="4880"/>
    <cellStyle name="40 % – Zvýraznění4 5 5 2 2" xfId="10157"/>
    <cellStyle name="40 % – Zvýraznění4 5 5 2 2 2" xfId="25373"/>
    <cellStyle name="40 % – Zvýraznění4 5 5 2 2 3" xfId="58285"/>
    <cellStyle name="40 % – Zvýraznění4 5 5 2 2 4" xfId="58286"/>
    <cellStyle name="40 % – Zvýraznění4 5 5 2 2 5" xfId="58287"/>
    <cellStyle name="40 % – Zvýraznění4 5 5 2 3" xfId="13994"/>
    <cellStyle name="40 % – Zvýraznění4 5 5 2 3 2" xfId="29183"/>
    <cellStyle name="40 % – Zvýraznění4 5 5 2 3 3" xfId="58288"/>
    <cellStyle name="40 % – Zvýraznění4 5 5 2 3 4" xfId="58289"/>
    <cellStyle name="40 % – Zvýraznění4 5 5 2 4" xfId="17793"/>
    <cellStyle name="40 % – Zvýraznění4 5 5 2 4 2" xfId="32974"/>
    <cellStyle name="40 % – Zvýraznění4 5 5 2 5" xfId="36773"/>
    <cellStyle name="40 % – Zvýraznění4 5 5 2 6" xfId="21593"/>
    <cellStyle name="40 % – Zvýraznění4 5 5 2 7" xfId="43044"/>
    <cellStyle name="40 % – Zvýraznění4 5 5 2 8" xfId="43045"/>
    <cellStyle name="40 % – Zvýraznění4 5 5 3" xfId="4881"/>
    <cellStyle name="40 % – Zvýraznění4 5 5 3 2" xfId="10158"/>
    <cellStyle name="40 % – Zvýraznění4 5 5 3 2 2" xfId="25374"/>
    <cellStyle name="40 % – Zvýraznění4 5 5 3 2 3" xfId="58290"/>
    <cellStyle name="40 % – Zvýraznění4 5 5 3 2 4" xfId="58291"/>
    <cellStyle name="40 % – Zvýraznění4 5 5 3 2 5" xfId="58292"/>
    <cellStyle name="40 % – Zvýraznění4 5 5 3 3" xfId="13995"/>
    <cellStyle name="40 % – Zvýraznění4 5 5 3 3 2" xfId="29184"/>
    <cellStyle name="40 % – Zvýraznění4 5 5 3 3 3" xfId="58293"/>
    <cellStyle name="40 % – Zvýraznění4 5 5 3 3 4" xfId="58294"/>
    <cellStyle name="40 % – Zvýraznění4 5 5 3 4" xfId="17794"/>
    <cellStyle name="40 % – Zvýraznění4 5 5 3 4 2" xfId="32975"/>
    <cellStyle name="40 % – Zvýraznění4 5 5 3 5" xfId="36774"/>
    <cellStyle name="40 % – Zvýraznění4 5 5 3 6" xfId="21594"/>
    <cellStyle name="40 % – Zvýraznění4 5 5 3 7" xfId="43046"/>
    <cellStyle name="40 % – Zvýraznění4 5 5 3 8" xfId="43047"/>
    <cellStyle name="40 % – Zvýraznění4 5 5 4" xfId="4882"/>
    <cellStyle name="40 % – Zvýraznění4 5 5 4 2" xfId="10159"/>
    <cellStyle name="40 % – Zvýraznění4 5 5 4 2 2" xfId="25375"/>
    <cellStyle name="40 % – Zvýraznění4 5 5 4 2 3" xfId="58295"/>
    <cellStyle name="40 % – Zvýraznění4 5 5 4 2 4" xfId="58296"/>
    <cellStyle name="40 % – Zvýraznění4 5 5 4 2 5" xfId="58297"/>
    <cellStyle name="40 % – Zvýraznění4 5 5 4 3" xfId="13996"/>
    <cellStyle name="40 % – Zvýraznění4 5 5 4 3 2" xfId="29185"/>
    <cellStyle name="40 % – Zvýraznění4 5 5 4 3 3" xfId="58298"/>
    <cellStyle name="40 % – Zvýraznění4 5 5 4 3 4" xfId="58299"/>
    <cellStyle name="40 % – Zvýraznění4 5 5 4 4" xfId="17795"/>
    <cellStyle name="40 % – Zvýraznění4 5 5 4 4 2" xfId="32976"/>
    <cellStyle name="40 % – Zvýraznění4 5 5 4 5" xfId="36775"/>
    <cellStyle name="40 % – Zvýraznění4 5 5 4 6" xfId="21595"/>
    <cellStyle name="40 % – Zvýraznění4 5 5 4 7" xfId="43048"/>
    <cellStyle name="40 % – Zvýraznění4 5 5 4 8" xfId="43049"/>
    <cellStyle name="40 % – Zvýraznění4 5 5 5" xfId="8140"/>
    <cellStyle name="40 % – Zvýraznění4 5 5 5 2" xfId="23356"/>
    <cellStyle name="40 % – Zvýraznění4 5 5 5 3" xfId="58300"/>
    <cellStyle name="40 % – Zvýraznění4 5 5 5 4" xfId="58301"/>
    <cellStyle name="40 % – Zvýraznění4 5 5 5 5" xfId="58302"/>
    <cellStyle name="40 % – Zvýraznění4 5 5 6" xfId="13993"/>
    <cellStyle name="40 % – Zvýraznění4 5 5 6 2" xfId="29182"/>
    <cellStyle name="40 % – Zvýraznění4 5 5 6 3" xfId="58303"/>
    <cellStyle name="40 % – Zvýraznění4 5 5 6 4" xfId="58304"/>
    <cellStyle name="40 % – Zvýraznění4 5 5 7" xfId="17792"/>
    <cellStyle name="40 % – Zvýraznění4 5 5 7 2" xfId="32973"/>
    <cellStyle name="40 % – Zvýraznění4 5 5 8" xfId="36772"/>
    <cellStyle name="40 % – Zvýraznění4 5 5 9" xfId="21592"/>
    <cellStyle name="40 % – Zvýraznění4 5 6" xfId="4883"/>
    <cellStyle name="40 % – Zvýraznění4 5 6 10" xfId="43050"/>
    <cellStyle name="40 % – Zvýraznění4 5 6 11" xfId="43051"/>
    <cellStyle name="40 % – Zvýraznění4 5 6 2" xfId="4884"/>
    <cellStyle name="40 % – Zvýraznění4 5 6 2 2" xfId="10160"/>
    <cellStyle name="40 % – Zvýraznění4 5 6 2 2 2" xfId="25376"/>
    <cellStyle name="40 % – Zvýraznění4 5 6 2 2 3" xfId="58305"/>
    <cellStyle name="40 % – Zvýraznění4 5 6 2 2 4" xfId="58306"/>
    <cellStyle name="40 % – Zvýraznění4 5 6 2 2 5" xfId="58307"/>
    <cellStyle name="40 % – Zvýraznění4 5 6 2 3" xfId="13998"/>
    <cellStyle name="40 % – Zvýraznění4 5 6 2 3 2" xfId="29187"/>
    <cellStyle name="40 % – Zvýraznění4 5 6 2 3 3" xfId="58308"/>
    <cellStyle name="40 % – Zvýraznění4 5 6 2 3 4" xfId="58309"/>
    <cellStyle name="40 % – Zvýraznění4 5 6 2 4" xfId="17797"/>
    <cellStyle name="40 % – Zvýraznění4 5 6 2 4 2" xfId="32978"/>
    <cellStyle name="40 % – Zvýraznění4 5 6 2 5" xfId="36777"/>
    <cellStyle name="40 % – Zvýraznění4 5 6 2 6" xfId="21597"/>
    <cellStyle name="40 % – Zvýraznění4 5 6 2 7" xfId="43052"/>
    <cellStyle name="40 % – Zvýraznění4 5 6 2 8" xfId="43053"/>
    <cellStyle name="40 % – Zvýraznění4 5 6 3" xfId="4885"/>
    <cellStyle name="40 % – Zvýraznění4 5 6 3 2" xfId="10161"/>
    <cellStyle name="40 % – Zvýraznění4 5 6 3 2 2" xfId="25377"/>
    <cellStyle name="40 % – Zvýraznění4 5 6 3 2 3" xfId="58310"/>
    <cellStyle name="40 % – Zvýraznění4 5 6 3 2 4" xfId="58311"/>
    <cellStyle name="40 % – Zvýraznění4 5 6 3 2 5" xfId="58312"/>
    <cellStyle name="40 % – Zvýraznění4 5 6 3 3" xfId="13999"/>
    <cellStyle name="40 % – Zvýraznění4 5 6 3 3 2" xfId="29188"/>
    <cellStyle name="40 % – Zvýraznění4 5 6 3 3 3" xfId="58313"/>
    <cellStyle name="40 % – Zvýraznění4 5 6 3 3 4" xfId="58314"/>
    <cellStyle name="40 % – Zvýraznění4 5 6 3 4" xfId="17798"/>
    <cellStyle name="40 % – Zvýraznění4 5 6 3 4 2" xfId="32979"/>
    <cellStyle name="40 % – Zvýraznění4 5 6 3 5" xfId="36778"/>
    <cellStyle name="40 % – Zvýraznění4 5 6 3 6" xfId="21598"/>
    <cellStyle name="40 % – Zvýraznění4 5 6 3 7" xfId="43054"/>
    <cellStyle name="40 % – Zvýraznění4 5 6 3 8" xfId="43055"/>
    <cellStyle name="40 % – Zvýraznění4 5 6 4" xfId="4886"/>
    <cellStyle name="40 % – Zvýraznění4 5 6 4 2" xfId="10162"/>
    <cellStyle name="40 % – Zvýraznění4 5 6 4 2 2" xfId="25378"/>
    <cellStyle name="40 % – Zvýraznění4 5 6 4 2 3" xfId="58315"/>
    <cellStyle name="40 % – Zvýraznění4 5 6 4 2 4" xfId="58316"/>
    <cellStyle name="40 % – Zvýraznění4 5 6 4 2 5" xfId="58317"/>
    <cellStyle name="40 % – Zvýraznění4 5 6 4 3" xfId="14000"/>
    <cellStyle name="40 % – Zvýraznění4 5 6 4 3 2" xfId="29189"/>
    <cellStyle name="40 % – Zvýraznění4 5 6 4 3 3" xfId="58318"/>
    <cellStyle name="40 % – Zvýraznění4 5 6 4 3 4" xfId="58319"/>
    <cellStyle name="40 % – Zvýraznění4 5 6 4 4" xfId="17799"/>
    <cellStyle name="40 % – Zvýraznění4 5 6 4 4 2" xfId="32980"/>
    <cellStyle name="40 % – Zvýraznění4 5 6 4 5" xfId="36779"/>
    <cellStyle name="40 % – Zvýraznění4 5 6 4 6" xfId="21599"/>
    <cellStyle name="40 % – Zvýraznění4 5 6 4 7" xfId="43056"/>
    <cellStyle name="40 % – Zvýraznění4 5 6 4 8" xfId="43057"/>
    <cellStyle name="40 % – Zvýraznění4 5 6 5" xfId="8222"/>
    <cellStyle name="40 % – Zvýraznění4 5 6 5 2" xfId="23438"/>
    <cellStyle name="40 % – Zvýraznění4 5 6 5 3" xfId="58320"/>
    <cellStyle name="40 % – Zvýraznění4 5 6 5 4" xfId="58321"/>
    <cellStyle name="40 % – Zvýraznění4 5 6 5 5" xfId="58322"/>
    <cellStyle name="40 % – Zvýraznění4 5 6 6" xfId="13997"/>
    <cellStyle name="40 % – Zvýraznění4 5 6 6 2" xfId="29186"/>
    <cellStyle name="40 % – Zvýraznění4 5 6 6 3" xfId="58323"/>
    <cellStyle name="40 % – Zvýraznění4 5 6 6 4" xfId="58324"/>
    <cellStyle name="40 % – Zvýraznění4 5 6 7" xfId="17796"/>
    <cellStyle name="40 % – Zvýraznění4 5 6 7 2" xfId="32977"/>
    <cellStyle name="40 % – Zvýraznění4 5 6 8" xfId="36776"/>
    <cellStyle name="40 % – Zvýraznění4 5 6 9" xfId="21596"/>
    <cellStyle name="40 % – Zvýraznění4 5 7" xfId="4887"/>
    <cellStyle name="40 % – Zvýraznění4 5 7 10" xfId="43058"/>
    <cellStyle name="40 % – Zvýraznění4 5 7 11" xfId="43059"/>
    <cellStyle name="40 % – Zvýraznění4 5 7 2" xfId="4888"/>
    <cellStyle name="40 % – Zvýraznění4 5 7 2 2" xfId="10163"/>
    <cellStyle name="40 % – Zvýraznění4 5 7 2 2 2" xfId="25379"/>
    <cellStyle name="40 % – Zvýraznění4 5 7 2 2 3" xfId="58325"/>
    <cellStyle name="40 % – Zvýraznění4 5 7 2 2 4" xfId="58326"/>
    <cellStyle name="40 % – Zvýraznění4 5 7 2 2 5" xfId="58327"/>
    <cellStyle name="40 % – Zvýraznění4 5 7 2 3" xfId="14002"/>
    <cellStyle name="40 % – Zvýraznění4 5 7 2 3 2" xfId="29191"/>
    <cellStyle name="40 % – Zvýraznění4 5 7 2 3 3" xfId="58328"/>
    <cellStyle name="40 % – Zvýraznění4 5 7 2 3 4" xfId="58329"/>
    <cellStyle name="40 % – Zvýraznění4 5 7 2 4" xfId="17801"/>
    <cellStyle name="40 % – Zvýraznění4 5 7 2 4 2" xfId="32982"/>
    <cellStyle name="40 % – Zvýraznění4 5 7 2 5" xfId="36781"/>
    <cellStyle name="40 % – Zvýraznění4 5 7 2 6" xfId="21601"/>
    <cellStyle name="40 % – Zvýraznění4 5 7 2 7" xfId="43060"/>
    <cellStyle name="40 % – Zvýraznění4 5 7 2 8" xfId="43061"/>
    <cellStyle name="40 % – Zvýraznění4 5 7 3" xfId="4889"/>
    <cellStyle name="40 % – Zvýraznění4 5 7 3 2" xfId="10164"/>
    <cellStyle name="40 % – Zvýraznění4 5 7 3 2 2" xfId="25380"/>
    <cellStyle name="40 % – Zvýraznění4 5 7 3 2 3" xfId="58330"/>
    <cellStyle name="40 % – Zvýraznění4 5 7 3 2 4" xfId="58331"/>
    <cellStyle name="40 % – Zvýraznění4 5 7 3 2 5" xfId="58332"/>
    <cellStyle name="40 % – Zvýraznění4 5 7 3 3" xfId="14003"/>
    <cellStyle name="40 % – Zvýraznění4 5 7 3 3 2" xfId="29192"/>
    <cellStyle name="40 % – Zvýraznění4 5 7 3 3 3" xfId="58333"/>
    <cellStyle name="40 % – Zvýraznění4 5 7 3 3 4" xfId="58334"/>
    <cellStyle name="40 % – Zvýraznění4 5 7 3 4" xfId="17802"/>
    <cellStyle name="40 % – Zvýraznění4 5 7 3 4 2" xfId="32983"/>
    <cellStyle name="40 % – Zvýraznění4 5 7 3 5" xfId="36782"/>
    <cellStyle name="40 % – Zvýraznění4 5 7 3 6" xfId="21602"/>
    <cellStyle name="40 % – Zvýraznění4 5 7 3 7" xfId="43062"/>
    <cellStyle name="40 % – Zvýraznění4 5 7 3 8" xfId="43063"/>
    <cellStyle name="40 % – Zvýraznění4 5 7 4" xfId="4890"/>
    <cellStyle name="40 % – Zvýraznění4 5 7 4 2" xfId="10165"/>
    <cellStyle name="40 % – Zvýraznění4 5 7 4 2 2" xfId="25381"/>
    <cellStyle name="40 % – Zvýraznění4 5 7 4 2 3" xfId="58335"/>
    <cellStyle name="40 % – Zvýraznění4 5 7 4 2 4" xfId="58336"/>
    <cellStyle name="40 % – Zvýraznění4 5 7 4 2 5" xfId="58337"/>
    <cellStyle name="40 % – Zvýraznění4 5 7 4 3" xfId="14004"/>
    <cellStyle name="40 % – Zvýraznění4 5 7 4 3 2" xfId="29193"/>
    <cellStyle name="40 % – Zvýraznění4 5 7 4 3 3" xfId="58338"/>
    <cellStyle name="40 % – Zvýraznění4 5 7 4 3 4" xfId="58339"/>
    <cellStyle name="40 % – Zvýraznění4 5 7 4 4" xfId="17803"/>
    <cellStyle name="40 % – Zvýraznění4 5 7 4 4 2" xfId="32984"/>
    <cellStyle name="40 % – Zvýraznění4 5 7 4 5" xfId="36783"/>
    <cellStyle name="40 % – Zvýraznění4 5 7 4 6" xfId="21603"/>
    <cellStyle name="40 % – Zvýraznění4 5 7 4 7" xfId="43064"/>
    <cellStyle name="40 % – Zvýraznění4 5 7 4 8" xfId="43065"/>
    <cellStyle name="40 % – Zvýraznění4 5 7 5" xfId="8315"/>
    <cellStyle name="40 % – Zvýraznění4 5 7 5 2" xfId="23531"/>
    <cellStyle name="40 % – Zvýraznění4 5 7 5 3" xfId="58340"/>
    <cellStyle name="40 % – Zvýraznění4 5 7 5 4" xfId="58341"/>
    <cellStyle name="40 % – Zvýraznění4 5 7 5 5" xfId="58342"/>
    <cellStyle name="40 % – Zvýraznění4 5 7 6" xfId="14001"/>
    <cellStyle name="40 % – Zvýraznění4 5 7 6 2" xfId="29190"/>
    <cellStyle name="40 % – Zvýraznění4 5 7 6 3" xfId="58343"/>
    <cellStyle name="40 % – Zvýraznění4 5 7 6 4" xfId="58344"/>
    <cellStyle name="40 % – Zvýraznění4 5 7 7" xfId="17800"/>
    <cellStyle name="40 % – Zvýraznění4 5 7 7 2" xfId="32981"/>
    <cellStyle name="40 % – Zvýraznění4 5 7 8" xfId="36780"/>
    <cellStyle name="40 % – Zvýraznění4 5 7 9" xfId="21600"/>
    <cellStyle name="40 % – Zvýraznění4 5 8" xfId="4891"/>
    <cellStyle name="40 % – Zvýraznění4 5 8 10" xfId="43066"/>
    <cellStyle name="40 % – Zvýraznění4 5 8 11" xfId="43067"/>
    <cellStyle name="40 % – Zvýraznění4 5 8 2" xfId="4892"/>
    <cellStyle name="40 % – Zvýraznění4 5 8 2 2" xfId="10166"/>
    <cellStyle name="40 % – Zvýraznění4 5 8 2 2 2" xfId="25382"/>
    <cellStyle name="40 % – Zvýraznění4 5 8 2 2 3" xfId="58345"/>
    <cellStyle name="40 % – Zvýraznění4 5 8 2 2 4" xfId="58346"/>
    <cellStyle name="40 % – Zvýraznění4 5 8 2 2 5" xfId="58347"/>
    <cellStyle name="40 % – Zvýraznění4 5 8 2 3" xfId="14006"/>
    <cellStyle name="40 % – Zvýraznění4 5 8 2 3 2" xfId="29195"/>
    <cellStyle name="40 % – Zvýraznění4 5 8 2 3 3" xfId="58348"/>
    <cellStyle name="40 % – Zvýraznění4 5 8 2 3 4" xfId="58349"/>
    <cellStyle name="40 % – Zvýraznění4 5 8 2 4" xfId="17805"/>
    <cellStyle name="40 % – Zvýraznění4 5 8 2 4 2" xfId="32986"/>
    <cellStyle name="40 % – Zvýraznění4 5 8 2 5" xfId="36785"/>
    <cellStyle name="40 % – Zvýraznění4 5 8 2 6" xfId="21605"/>
    <cellStyle name="40 % – Zvýraznění4 5 8 2 7" xfId="43068"/>
    <cellStyle name="40 % – Zvýraznění4 5 8 2 8" xfId="43069"/>
    <cellStyle name="40 % – Zvýraznění4 5 8 3" xfId="4893"/>
    <cellStyle name="40 % – Zvýraznění4 5 8 3 2" xfId="10167"/>
    <cellStyle name="40 % – Zvýraznění4 5 8 3 2 2" xfId="25383"/>
    <cellStyle name="40 % – Zvýraznění4 5 8 3 2 3" xfId="58350"/>
    <cellStyle name="40 % – Zvýraznění4 5 8 3 2 4" xfId="58351"/>
    <cellStyle name="40 % – Zvýraznění4 5 8 3 2 5" xfId="58352"/>
    <cellStyle name="40 % – Zvýraznění4 5 8 3 3" xfId="14007"/>
    <cellStyle name="40 % – Zvýraznění4 5 8 3 3 2" xfId="29196"/>
    <cellStyle name="40 % – Zvýraznění4 5 8 3 3 3" xfId="58353"/>
    <cellStyle name="40 % – Zvýraznění4 5 8 3 3 4" xfId="58354"/>
    <cellStyle name="40 % – Zvýraznění4 5 8 3 4" xfId="17806"/>
    <cellStyle name="40 % – Zvýraznění4 5 8 3 4 2" xfId="32987"/>
    <cellStyle name="40 % – Zvýraznění4 5 8 3 5" xfId="36786"/>
    <cellStyle name="40 % – Zvýraznění4 5 8 3 6" xfId="21606"/>
    <cellStyle name="40 % – Zvýraznění4 5 8 3 7" xfId="43070"/>
    <cellStyle name="40 % – Zvýraznění4 5 8 3 8" xfId="43071"/>
    <cellStyle name="40 % – Zvýraznění4 5 8 4" xfId="4894"/>
    <cellStyle name="40 % – Zvýraznění4 5 8 4 2" xfId="10168"/>
    <cellStyle name="40 % – Zvýraznění4 5 8 4 2 2" xfId="25384"/>
    <cellStyle name="40 % – Zvýraznění4 5 8 4 2 3" xfId="58355"/>
    <cellStyle name="40 % – Zvýraznění4 5 8 4 2 4" xfId="58356"/>
    <cellStyle name="40 % – Zvýraznění4 5 8 4 2 5" xfId="58357"/>
    <cellStyle name="40 % – Zvýraznění4 5 8 4 3" xfId="14008"/>
    <cellStyle name="40 % – Zvýraznění4 5 8 4 3 2" xfId="29197"/>
    <cellStyle name="40 % – Zvýraznění4 5 8 4 3 3" xfId="58358"/>
    <cellStyle name="40 % – Zvýraznění4 5 8 4 3 4" xfId="58359"/>
    <cellStyle name="40 % – Zvýraznění4 5 8 4 4" xfId="17807"/>
    <cellStyle name="40 % – Zvýraznění4 5 8 4 4 2" xfId="32988"/>
    <cellStyle name="40 % – Zvýraznění4 5 8 4 5" xfId="36787"/>
    <cellStyle name="40 % – Zvýraznění4 5 8 4 6" xfId="21607"/>
    <cellStyle name="40 % – Zvýraznění4 5 8 4 7" xfId="43072"/>
    <cellStyle name="40 % – Zvýraznění4 5 8 4 8" xfId="43073"/>
    <cellStyle name="40 % – Zvýraznění4 5 8 5" xfId="8398"/>
    <cellStyle name="40 % – Zvýraznění4 5 8 5 2" xfId="23614"/>
    <cellStyle name="40 % – Zvýraznění4 5 8 5 3" xfId="58360"/>
    <cellStyle name="40 % – Zvýraznění4 5 8 5 4" xfId="58361"/>
    <cellStyle name="40 % – Zvýraznění4 5 8 5 5" xfId="58362"/>
    <cellStyle name="40 % – Zvýraznění4 5 8 6" xfId="14005"/>
    <cellStyle name="40 % – Zvýraznění4 5 8 6 2" xfId="29194"/>
    <cellStyle name="40 % – Zvýraznění4 5 8 6 3" xfId="58363"/>
    <cellStyle name="40 % – Zvýraznění4 5 8 6 4" xfId="58364"/>
    <cellStyle name="40 % – Zvýraznění4 5 8 7" xfId="17804"/>
    <cellStyle name="40 % – Zvýraznění4 5 8 7 2" xfId="32985"/>
    <cellStyle name="40 % – Zvýraznění4 5 8 8" xfId="36784"/>
    <cellStyle name="40 % – Zvýraznění4 5 8 9" xfId="21604"/>
    <cellStyle name="40 % – Zvýraznění4 5 9" xfId="4895"/>
    <cellStyle name="40 % – Zvýraznění4 5 9 2" xfId="10169"/>
    <cellStyle name="40 % – Zvýraznění4 5 9 2 2" xfId="25385"/>
    <cellStyle name="40 % – Zvýraznění4 5 9 2 3" xfId="58365"/>
    <cellStyle name="40 % – Zvýraznění4 5 9 2 4" xfId="58366"/>
    <cellStyle name="40 % – Zvýraznění4 5 9 2 5" xfId="58367"/>
    <cellStyle name="40 % – Zvýraznění4 5 9 3" xfId="14009"/>
    <cellStyle name="40 % – Zvýraznění4 5 9 3 2" xfId="29198"/>
    <cellStyle name="40 % – Zvýraznění4 5 9 3 3" xfId="58368"/>
    <cellStyle name="40 % – Zvýraznění4 5 9 3 4" xfId="58369"/>
    <cellStyle name="40 % – Zvýraznění4 5 9 4" xfId="17808"/>
    <cellStyle name="40 % – Zvýraznění4 5 9 4 2" xfId="32989"/>
    <cellStyle name="40 % – Zvýraznění4 5 9 5" xfId="36788"/>
    <cellStyle name="40 % – Zvýraznění4 5 9 6" xfId="21608"/>
    <cellStyle name="40 % – Zvýraznění4 5 9 7" xfId="43074"/>
    <cellStyle name="40 % – Zvýraznění4 5 9 8" xfId="43075"/>
    <cellStyle name="40 % – Zvýraznění4 6" xfId="544"/>
    <cellStyle name="40 % – Zvýraznění4 6 10" xfId="4896"/>
    <cellStyle name="40 % – Zvýraznění4 6 10 2" xfId="10170"/>
    <cellStyle name="40 % – Zvýraznění4 6 10 2 2" xfId="25386"/>
    <cellStyle name="40 % – Zvýraznění4 6 10 2 3" xfId="58370"/>
    <cellStyle name="40 % – Zvýraznění4 6 10 2 4" xfId="58371"/>
    <cellStyle name="40 % – Zvýraznění4 6 10 2 5" xfId="58372"/>
    <cellStyle name="40 % – Zvýraznění4 6 10 3" xfId="14010"/>
    <cellStyle name="40 % – Zvýraznění4 6 10 3 2" xfId="29199"/>
    <cellStyle name="40 % – Zvýraznění4 6 10 3 3" xfId="58373"/>
    <cellStyle name="40 % – Zvýraznění4 6 10 3 4" xfId="58374"/>
    <cellStyle name="40 % – Zvýraznění4 6 10 4" xfId="17809"/>
    <cellStyle name="40 % – Zvýraznění4 6 10 4 2" xfId="32990"/>
    <cellStyle name="40 % – Zvýraznění4 6 10 5" xfId="36789"/>
    <cellStyle name="40 % – Zvýraznění4 6 10 6" xfId="21609"/>
    <cellStyle name="40 % – Zvýraznění4 6 10 7" xfId="43076"/>
    <cellStyle name="40 % – Zvýraznění4 6 10 8" xfId="43077"/>
    <cellStyle name="40 % – Zvýraznění4 6 11" xfId="4897"/>
    <cellStyle name="40 % – Zvýraznění4 6 11 2" xfId="11217"/>
    <cellStyle name="40 % – Zvýraznění4 6 11 2 2" xfId="26417"/>
    <cellStyle name="40 % – Zvýraznění4 6 11 2 3" xfId="58375"/>
    <cellStyle name="40 % – Zvýraznění4 6 11 2 4" xfId="58376"/>
    <cellStyle name="40 % – Zvýraznění4 6 11 2 5" xfId="58377"/>
    <cellStyle name="40 % – Zvýraznění4 6 11 3" xfId="14011"/>
    <cellStyle name="40 % – Zvýraznění4 6 11 3 2" xfId="29200"/>
    <cellStyle name="40 % – Zvýraznění4 6 11 3 3" xfId="58378"/>
    <cellStyle name="40 % – Zvýraznění4 6 11 3 4" xfId="58379"/>
    <cellStyle name="40 % – Zvýraznění4 6 11 4" xfId="17810"/>
    <cellStyle name="40 % – Zvýraznění4 6 11 4 2" xfId="32991"/>
    <cellStyle name="40 % – Zvýraznění4 6 11 5" xfId="36790"/>
    <cellStyle name="40 % – Zvýraznění4 6 11 6" xfId="21610"/>
    <cellStyle name="40 % – Zvýraznění4 6 11 7" xfId="43078"/>
    <cellStyle name="40 % – Zvýraznění4 6 11 8" xfId="43079"/>
    <cellStyle name="40 % – Zvýraznění4 6 12" xfId="7832"/>
    <cellStyle name="40 % – Zvýraznění4 6 12 2" xfId="23051"/>
    <cellStyle name="40 % – Zvýraznění4 6 12 3" xfId="58380"/>
    <cellStyle name="40 % – Zvýraznění4 6 12 4" xfId="58381"/>
    <cellStyle name="40 % – Zvýraznění4 6 12 5" xfId="58382"/>
    <cellStyle name="40 % – Zvýraznění4 6 13" xfId="11615"/>
    <cellStyle name="40 % – Zvýraznění4 6 13 2" xfId="26811"/>
    <cellStyle name="40 % – Zvýraznění4 6 13 3" xfId="58383"/>
    <cellStyle name="40 % – Zvýraznění4 6 13 4" xfId="58384"/>
    <cellStyle name="40 % – Zvýraznění4 6 14" xfId="15415"/>
    <cellStyle name="40 % – Zvýraznění4 6 14 2" xfId="30596"/>
    <cellStyle name="40 % – Zvýraznění4 6 15" xfId="34401"/>
    <cellStyle name="40 % – Zvýraznění4 6 16" xfId="19221"/>
    <cellStyle name="40 % – Zvýraznění4 6 17" xfId="43080"/>
    <cellStyle name="40 % – Zvýraznění4 6 18" xfId="43081"/>
    <cellStyle name="40 % – Zvýraznění4 6 2" xfId="4898"/>
    <cellStyle name="40 % – Zvýraznění4 6 2 10" xfId="43082"/>
    <cellStyle name="40 % – Zvýraznění4 6 2 11" xfId="43083"/>
    <cellStyle name="40 % – Zvýraznění4 6 2 2" xfId="4899"/>
    <cellStyle name="40 % – Zvýraznění4 6 2 2 2" xfId="10171"/>
    <cellStyle name="40 % – Zvýraznění4 6 2 2 2 2" xfId="25387"/>
    <cellStyle name="40 % – Zvýraznění4 6 2 2 2 3" xfId="58385"/>
    <cellStyle name="40 % – Zvýraznění4 6 2 2 2 4" xfId="58386"/>
    <cellStyle name="40 % – Zvýraznění4 6 2 2 2 5" xfId="58387"/>
    <cellStyle name="40 % – Zvýraznění4 6 2 2 3" xfId="14013"/>
    <cellStyle name="40 % – Zvýraznění4 6 2 2 3 2" xfId="29202"/>
    <cellStyle name="40 % – Zvýraznění4 6 2 2 3 3" xfId="58388"/>
    <cellStyle name="40 % – Zvýraznění4 6 2 2 3 4" xfId="58389"/>
    <cellStyle name="40 % – Zvýraznění4 6 2 2 4" xfId="17812"/>
    <cellStyle name="40 % – Zvýraznění4 6 2 2 4 2" xfId="32993"/>
    <cellStyle name="40 % – Zvýraznění4 6 2 2 5" xfId="36792"/>
    <cellStyle name="40 % – Zvýraznění4 6 2 2 6" xfId="21612"/>
    <cellStyle name="40 % – Zvýraznění4 6 2 2 7" xfId="43084"/>
    <cellStyle name="40 % – Zvýraznění4 6 2 2 8" xfId="43085"/>
    <cellStyle name="40 % – Zvýraznění4 6 2 3" xfId="4900"/>
    <cellStyle name="40 % – Zvýraznění4 6 2 3 2" xfId="10172"/>
    <cellStyle name="40 % – Zvýraznění4 6 2 3 2 2" xfId="25388"/>
    <cellStyle name="40 % – Zvýraznění4 6 2 3 2 3" xfId="58390"/>
    <cellStyle name="40 % – Zvýraznění4 6 2 3 2 4" xfId="58391"/>
    <cellStyle name="40 % – Zvýraznění4 6 2 3 2 5" xfId="58392"/>
    <cellStyle name="40 % – Zvýraznění4 6 2 3 3" xfId="14014"/>
    <cellStyle name="40 % – Zvýraznění4 6 2 3 3 2" xfId="29203"/>
    <cellStyle name="40 % – Zvýraznění4 6 2 3 3 3" xfId="58393"/>
    <cellStyle name="40 % – Zvýraznění4 6 2 3 3 4" xfId="58394"/>
    <cellStyle name="40 % – Zvýraznění4 6 2 3 4" xfId="17813"/>
    <cellStyle name="40 % – Zvýraznění4 6 2 3 4 2" xfId="32994"/>
    <cellStyle name="40 % – Zvýraznění4 6 2 3 5" xfId="36793"/>
    <cellStyle name="40 % – Zvýraznění4 6 2 3 6" xfId="21613"/>
    <cellStyle name="40 % – Zvýraznění4 6 2 3 7" xfId="43086"/>
    <cellStyle name="40 % – Zvýraznění4 6 2 3 8" xfId="43087"/>
    <cellStyle name="40 % – Zvýraznění4 6 2 4" xfId="4901"/>
    <cellStyle name="40 % – Zvýraznění4 6 2 4 2" xfId="10173"/>
    <cellStyle name="40 % – Zvýraznění4 6 2 4 2 2" xfId="25389"/>
    <cellStyle name="40 % – Zvýraznění4 6 2 4 2 3" xfId="58395"/>
    <cellStyle name="40 % – Zvýraznění4 6 2 4 2 4" xfId="58396"/>
    <cellStyle name="40 % – Zvýraznění4 6 2 4 2 5" xfId="58397"/>
    <cellStyle name="40 % – Zvýraznění4 6 2 4 3" xfId="14015"/>
    <cellStyle name="40 % – Zvýraznění4 6 2 4 3 2" xfId="29204"/>
    <cellStyle name="40 % – Zvýraznění4 6 2 4 3 3" xfId="58398"/>
    <cellStyle name="40 % – Zvýraznění4 6 2 4 3 4" xfId="58399"/>
    <cellStyle name="40 % – Zvýraznění4 6 2 4 4" xfId="17814"/>
    <cellStyle name="40 % – Zvýraznění4 6 2 4 4 2" xfId="32995"/>
    <cellStyle name="40 % – Zvýraznění4 6 2 4 5" xfId="36794"/>
    <cellStyle name="40 % – Zvýraznění4 6 2 4 6" xfId="21614"/>
    <cellStyle name="40 % – Zvýraznění4 6 2 4 7" xfId="43088"/>
    <cellStyle name="40 % – Zvýraznění4 6 2 4 8" xfId="43089"/>
    <cellStyle name="40 % – Zvýraznění4 6 2 5" xfId="7907"/>
    <cellStyle name="40 % – Zvýraznění4 6 2 5 2" xfId="23124"/>
    <cellStyle name="40 % – Zvýraznění4 6 2 5 3" xfId="58400"/>
    <cellStyle name="40 % – Zvýraznění4 6 2 5 4" xfId="58401"/>
    <cellStyle name="40 % – Zvýraznění4 6 2 5 5" xfId="58402"/>
    <cellStyle name="40 % – Zvýraznění4 6 2 6" xfId="14012"/>
    <cellStyle name="40 % – Zvýraznění4 6 2 6 2" xfId="29201"/>
    <cellStyle name="40 % – Zvýraznění4 6 2 6 3" xfId="58403"/>
    <cellStyle name="40 % – Zvýraznění4 6 2 6 4" xfId="58404"/>
    <cellStyle name="40 % – Zvýraznění4 6 2 7" xfId="17811"/>
    <cellStyle name="40 % – Zvýraznění4 6 2 7 2" xfId="32992"/>
    <cellStyle name="40 % – Zvýraznění4 6 2 8" xfId="36791"/>
    <cellStyle name="40 % – Zvýraznění4 6 2 9" xfId="21611"/>
    <cellStyle name="40 % – Zvýraznění4 6 3" xfId="4902"/>
    <cellStyle name="40 % – Zvýraznění4 6 3 10" xfId="43090"/>
    <cellStyle name="40 % – Zvýraznění4 6 3 11" xfId="43091"/>
    <cellStyle name="40 % – Zvýraznění4 6 3 2" xfId="4903"/>
    <cellStyle name="40 % – Zvýraznění4 6 3 2 2" xfId="10174"/>
    <cellStyle name="40 % – Zvýraznění4 6 3 2 2 2" xfId="25390"/>
    <cellStyle name="40 % – Zvýraznění4 6 3 2 2 3" xfId="58405"/>
    <cellStyle name="40 % – Zvýraznění4 6 3 2 2 4" xfId="58406"/>
    <cellStyle name="40 % – Zvýraznění4 6 3 2 2 5" xfId="58407"/>
    <cellStyle name="40 % – Zvýraznění4 6 3 2 3" xfId="14017"/>
    <cellStyle name="40 % – Zvýraznění4 6 3 2 3 2" xfId="29206"/>
    <cellStyle name="40 % – Zvýraznění4 6 3 2 3 3" xfId="58408"/>
    <cellStyle name="40 % – Zvýraznění4 6 3 2 3 4" xfId="58409"/>
    <cellStyle name="40 % – Zvýraznění4 6 3 2 4" xfId="17816"/>
    <cellStyle name="40 % – Zvýraznění4 6 3 2 4 2" xfId="32997"/>
    <cellStyle name="40 % – Zvýraznění4 6 3 2 5" xfId="36796"/>
    <cellStyle name="40 % – Zvýraznění4 6 3 2 6" xfId="21616"/>
    <cellStyle name="40 % – Zvýraznění4 6 3 2 7" xfId="43092"/>
    <cellStyle name="40 % – Zvýraznění4 6 3 2 8" xfId="43093"/>
    <cellStyle name="40 % – Zvýraznění4 6 3 3" xfId="4904"/>
    <cellStyle name="40 % – Zvýraznění4 6 3 3 2" xfId="10175"/>
    <cellStyle name="40 % – Zvýraznění4 6 3 3 2 2" xfId="25391"/>
    <cellStyle name="40 % – Zvýraznění4 6 3 3 2 3" xfId="58410"/>
    <cellStyle name="40 % – Zvýraznění4 6 3 3 2 4" xfId="58411"/>
    <cellStyle name="40 % – Zvýraznění4 6 3 3 2 5" xfId="58412"/>
    <cellStyle name="40 % – Zvýraznění4 6 3 3 3" xfId="14018"/>
    <cellStyle name="40 % – Zvýraznění4 6 3 3 3 2" xfId="29207"/>
    <cellStyle name="40 % – Zvýraznění4 6 3 3 3 3" xfId="58413"/>
    <cellStyle name="40 % – Zvýraznění4 6 3 3 3 4" xfId="58414"/>
    <cellStyle name="40 % – Zvýraznění4 6 3 3 4" xfId="17817"/>
    <cellStyle name="40 % – Zvýraznění4 6 3 3 4 2" xfId="32998"/>
    <cellStyle name="40 % – Zvýraznění4 6 3 3 5" xfId="36797"/>
    <cellStyle name="40 % – Zvýraznění4 6 3 3 6" xfId="21617"/>
    <cellStyle name="40 % – Zvýraznění4 6 3 3 7" xfId="43094"/>
    <cellStyle name="40 % – Zvýraznění4 6 3 3 8" xfId="43095"/>
    <cellStyle name="40 % – Zvýraznění4 6 3 4" xfId="4905"/>
    <cellStyle name="40 % – Zvýraznění4 6 3 4 2" xfId="10176"/>
    <cellStyle name="40 % – Zvýraznění4 6 3 4 2 2" xfId="25392"/>
    <cellStyle name="40 % – Zvýraznění4 6 3 4 2 3" xfId="58415"/>
    <cellStyle name="40 % – Zvýraznění4 6 3 4 2 4" xfId="58416"/>
    <cellStyle name="40 % – Zvýraznění4 6 3 4 2 5" xfId="58417"/>
    <cellStyle name="40 % – Zvýraznění4 6 3 4 3" xfId="14019"/>
    <cellStyle name="40 % – Zvýraznění4 6 3 4 3 2" xfId="29208"/>
    <cellStyle name="40 % – Zvýraznění4 6 3 4 3 3" xfId="58418"/>
    <cellStyle name="40 % – Zvýraznění4 6 3 4 3 4" xfId="58419"/>
    <cellStyle name="40 % – Zvýraznění4 6 3 4 4" xfId="17818"/>
    <cellStyle name="40 % – Zvýraznění4 6 3 4 4 2" xfId="32999"/>
    <cellStyle name="40 % – Zvýraznění4 6 3 4 5" xfId="36798"/>
    <cellStyle name="40 % – Zvýraznění4 6 3 4 6" xfId="21618"/>
    <cellStyle name="40 % – Zvýraznění4 6 3 4 7" xfId="43096"/>
    <cellStyle name="40 % – Zvýraznění4 6 3 4 8" xfId="43097"/>
    <cellStyle name="40 % – Zvýraznění4 6 3 5" xfId="8046"/>
    <cellStyle name="40 % – Zvýraznění4 6 3 5 2" xfId="23262"/>
    <cellStyle name="40 % – Zvýraznění4 6 3 5 3" xfId="58420"/>
    <cellStyle name="40 % – Zvýraznění4 6 3 5 4" xfId="58421"/>
    <cellStyle name="40 % – Zvýraznění4 6 3 5 5" xfId="58422"/>
    <cellStyle name="40 % – Zvýraznění4 6 3 6" xfId="14016"/>
    <cellStyle name="40 % – Zvýraznění4 6 3 6 2" xfId="29205"/>
    <cellStyle name="40 % – Zvýraznění4 6 3 6 3" xfId="58423"/>
    <cellStyle name="40 % – Zvýraznění4 6 3 6 4" xfId="58424"/>
    <cellStyle name="40 % – Zvýraznění4 6 3 7" xfId="17815"/>
    <cellStyle name="40 % – Zvýraznění4 6 3 7 2" xfId="32996"/>
    <cellStyle name="40 % – Zvýraznění4 6 3 8" xfId="36795"/>
    <cellStyle name="40 % – Zvýraznění4 6 3 9" xfId="21615"/>
    <cellStyle name="40 % – Zvýraznění4 6 4" xfId="4906"/>
    <cellStyle name="40 % – Zvýraznění4 6 4 10" xfId="43098"/>
    <cellStyle name="40 % – Zvýraznění4 6 4 11" xfId="43099"/>
    <cellStyle name="40 % – Zvýraznění4 6 4 2" xfId="4907"/>
    <cellStyle name="40 % – Zvýraznění4 6 4 2 2" xfId="10177"/>
    <cellStyle name="40 % – Zvýraznění4 6 4 2 2 2" xfId="25393"/>
    <cellStyle name="40 % – Zvýraznění4 6 4 2 2 3" xfId="58425"/>
    <cellStyle name="40 % – Zvýraznění4 6 4 2 2 4" xfId="58426"/>
    <cellStyle name="40 % – Zvýraznění4 6 4 2 2 5" xfId="58427"/>
    <cellStyle name="40 % – Zvýraznění4 6 4 2 3" xfId="14021"/>
    <cellStyle name="40 % – Zvýraznění4 6 4 2 3 2" xfId="29210"/>
    <cellStyle name="40 % – Zvýraznění4 6 4 2 3 3" xfId="58428"/>
    <cellStyle name="40 % – Zvýraznění4 6 4 2 3 4" xfId="58429"/>
    <cellStyle name="40 % – Zvýraznění4 6 4 2 4" xfId="17820"/>
    <cellStyle name="40 % – Zvýraznění4 6 4 2 4 2" xfId="33001"/>
    <cellStyle name="40 % – Zvýraznění4 6 4 2 5" xfId="36800"/>
    <cellStyle name="40 % – Zvýraznění4 6 4 2 6" xfId="21620"/>
    <cellStyle name="40 % – Zvýraznění4 6 4 2 7" xfId="43100"/>
    <cellStyle name="40 % – Zvýraznění4 6 4 2 8" xfId="43101"/>
    <cellStyle name="40 % – Zvýraznění4 6 4 3" xfId="4908"/>
    <cellStyle name="40 % – Zvýraznění4 6 4 3 2" xfId="10178"/>
    <cellStyle name="40 % – Zvýraznění4 6 4 3 2 2" xfId="25394"/>
    <cellStyle name="40 % – Zvýraznění4 6 4 3 2 3" xfId="58430"/>
    <cellStyle name="40 % – Zvýraznění4 6 4 3 2 4" xfId="58431"/>
    <cellStyle name="40 % – Zvýraznění4 6 4 3 2 5" xfId="58432"/>
    <cellStyle name="40 % – Zvýraznění4 6 4 3 3" xfId="14022"/>
    <cellStyle name="40 % – Zvýraznění4 6 4 3 3 2" xfId="29211"/>
    <cellStyle name="40 % – Zvýraznění4 6 4 3 3 3" xfId="58433"/>
    <cellStyle name="40 % – Zvýraznění4 6 4 3 3 4" xfId="58434"/>
    <cellStyle name="40 % – Zvýraznění4 6 4 3 4" xfId="17821"/>
    <cellStyle name="40 % – Zvýraznění4 6 4 3 4 2" xfId="33002"/>
    <cellStyle name="40 % – Zvýraznění4 6 4 3 5" xfId="36801"/>
    <cellStyle name="40 % – Zvýraznění4 6 4 3 6" xfId="21621"/>
    <cellStyle name="40 % – Zvýraznění4 6 4 3 7" xfId="43102"/>
    <cellStyle name="40 % – Zvýraznění4 6 4 3 8" xfId="43103"/>
    <cellStyle name="40 % – Zvýraznění4 6 4 4" xfId="4909"/>
    <cellStyle name="40 % – Zvýraznění4 6 4 4 2" xfId="10179"/>
    <cellStyle name="40 % – Zvýraznění4 6 4 4 2 2" xfId="25395"/>
    <cellStyle name="40 % – Zvýraznění4 6 4 4 2 3" xfId="58435"/>
    <cellStyle name="40 % – Zvýraznění4 6 4 4 2 4" xfId="58436"/>
    <cellStyle name="40 % – Zvýraznění4 6 4 4 2 5" xfId="58437"/>
    <cellStyle name="40 % – Zvýraznění4 6 4 4 3" xfId="14023"/>
    <cellStyle name="40 % – Zvýraznění4 6 4 4 3 2" xfId="29212"/>
    <cellStyle name="40 % – Zvýraznění4 6 4 4 3 3" xfId="58438"/>
    <cellStyle name="40 % – Zvýraznění4 6 4 4 3 4" xfId="58439"/>
    <cellStyle name="40 % – Zvýraznění4 6 4 4 4" xfId="17822"/>
    <cellStyle name="40 % – Zvýraznění4 6 4 4 4 2" xfId="33003"/>
    <cellStyle name="40 % – Zvýraznění4 6 4 4 5" xfId="36802"/>
    <cellStyle name="40 % – Zvýraznění4 6 4 4 6" xfId="21622"/>
    <cellStyle name="40 % – Zvýraznění4 6 4 4 7" xfId="43104"/>
    <cellStyle name="40 % – Zvýraznění4 6 4 4 8" xfId="43105"/>
    <cellStyle name="40 % – Zvýraznění4 6 4 5" xfId="8126"/>
    <cellStyle name="40 % – Zvýraznění4 6 4 5 2" xfId="23342"/>
    <cellStyle name="40 % – Zvýraznění4 6 4 5 3" xfId="58440"/>
    <cellStyle name="40 % – Zvýraznění4 6 4 5 4" xfId="58441"/>
    <cellStyle name="40 % – Zvýraznění4 6 4 5 5" xfId="58442"/>
    <cellStyle name="40 % – Zvýraznění4 6 4 6" xfId="14020"/>
    <cellStyle name="40 % – Zvýraznění4 6 4 6 2" xfId="29209"/>
    <cellStyle name="40 % – Zvýraznění4 6 4 6 3" xfId="58443"/>
    <cellStyle name="40 % – Zvýraznění4 6 4 6 4" xfId="58444"/>
    <cellStyle name="40 % – Zvýraznění4 6 4 7" xfId="17819"/>
    <cellStyle name="40 % – Zvýraznění4 6 4 7 2" xfId="33000"/>
    <cellStyle name="40 % – Zvýraznění4 6 4 8" xfId="36799"/>
    <cellStyle name="40 % – Zvýraznění4 6 4 9" xfId="21619"/>
    <cellStyle name="40 % – Zvýraznění4 6 5" xfId="4910"/>
    <cellStyle name="40 % – Zvýraznění4 6 5 10" xfId="43106"/>
    <cellStyle name="40 % – Zvýraznění4 6 5 11" xfId="43107"/>
    <cellStyle name="40 % – Zvýraznění4 6 5 2" xfId="4911"/>
    <cellStyle name="40 % – Zvýraznění4 6 5 2 2" xfId="10180"/>
    <cellStyle name="40 % – Zvýraznění4 6 5 2 2 2" xfId="25396"/>
    <cellStyle name="40 % – Zvýraznění4 6 5 2 2 3" xfId="58445"/>
    <cellStyle name="40 % – Zvýraznění4 6 5 2 2 4" xfId="58446"/>
    <cellStyle name="40 % – Zvýraznění4 6 5 2 2 5" xfId="58447"/>
    <cellStyle name="40 % – Zvýraznění4 6 5 2 3" xfId="14025"/>
    <cellStyle name="40 % – Zvýraznění4 6 5 2 3 2" xfId="29214"/>
    <cellStyle name="40 % – Zvýraznění4 6 5 2 3 3" xfId="58448"/>
    <cellStyle name="40 % – Zvýraznění4 6 5 2 3 4" xfId="58449"/>
    <cellStyle name="40 % – Zvýraznění4 6 5 2 4" xfId="17824"/>
    <cellStyle name="40 % – Zvýraznění4 6 5 2 4 2" xfId="33005"/>
    <cellStyle name="40 % – Zvýraznění4 6 5 2 5" xfId="36804"/>
    <cellStyle name="40 % – Zvýraznění4 6 5 2 6" xfId="21624"/>
    <cellStyle name="40 % – Zvýraznění4 6 5 2 7" xfId="43108"/>
    <cellStyle name="40 % – Zvýraznění4 6 5 2 8" xfId="43109"/>
    <cellStyle name="40 % – Zvýraznění4 6 5 3" xfId="4912"/>
    <cellStyle name="40 % – Zvýraznění4 6 5 3 2" xfId="10181"/>
    <cellStyle name="40 % – Zvýraznění4 6 5 3 2 2" xfId="25397"/>
    <cellStyle name="40 % – Zvýraznění4 6 5 3 2 3" xfId="58450"/>
    <cellStyle name="40 % – Zvýraznění4 6 5 3 2 4" xfId="58451"/>
    <cellStyle name="40 % – Zvýraznění4 6 5 3 2 5" xfId="58452"/>
    <cellStyle name="40 % – Zvýraznění4 6 5 3 3" xfId="14026"/>
    <cellStyle name="40 % – Zvýraznění4 6 5 3 3 2" xfId="29215"/>
    <cellStyle name="40 % – Zvýraznění4 6 5 3 3 3" xfId="58453"/>
    <cellStyle name="40 % – Zvýraznění4 6 5 3 3 4" xfId="58454"/>
    <cellStyle name="40 % – Zvýraznění4 6 5 3 4" xfId="17825"/>
    <cellStyle name="40 % – Zvýraznění4 6 5 3 4 2" xfId="33006"/>
    <cellStyle name="40 % – Zvýraznění4 6 5 3 5" xfId="36805"/>
    <cellStyle name="40 % – Zvýraznění4 6 5 3 6" xfId="21625"/>
    <cellStyle name="40 % – Zvýraznění4 6 5 3 7" xfId="43110"/>
    <cellStyle name="40 % – Zvýraznění4 6 5 3 8" xfId="43111"/>
    <cellStyle name="40 % – Zvýraznění4 6 5 4" xfId="4913"/>
    <cellStyle name="40 % – Zvýraznění4 6 5 4 2" xfId="10182"/>
    <cellStyle name="40 % – Zvýraznění4 6 5 4 2 2" xfId="25398"/>
    <cellStyle name="40 % – Zvýraznění4 6 5 4 2 3" xfId="58455"/>
    <cellStyle name="40 % – Zvýraznění4 6 5 4 2 4" xfId="58456"/>
    <cellStyle name="40 % – Zvýraznění4 6 5 4 2 5" xfId="58457"/>
    <cellStyle name="40 % – Zvýraznění4 6 5 4 3" xfId="14027"/>
    <cellStyle name="40 % – Zvýraznění4 6 5 4 3 2" xfId="29216"/>
    <cellStyle name="40 % – Zvýraznění4 6 5 4 3 3" xfId="58458"/>
    <cellStyle name="40 % – Zvýraznění4 6 5 4 3 4" xfId="58459"/>
    <cellStyle name="40 % – Zvýraznění4 6 5 4 4" xfId="17826"/>
    <cellStyle name="40 % – Zvýraznění4 6 5 4 4 2" xfId="33007"/>
    <cellStyle name="40 % – Zvýraznění4 6 5 4 5" xfId="36806"/>
    <cellStyle name="40 % – Zvýraznění4 6 5 4 6" xfId="21626"/>
    <cellStyle name="40 % – Zvýraznění4 6 5 4 7" xfId="43112"/>
    <cellStyle name="40 % – Zvýraznění4 6 5 4 8" xfId="43113"/>
    <cellStyle name="40 % – Zvýraznění4 6 5 5" xfId="8208"/>
    <cellStyle name="40 % – Zvýraznění4 6 5 5 2" xfId="23424"/>
    <cellStyle name="40 % – Zvýraznění4 6 5 5 3" xfId="58460"/>
    <cellStyle name="40 % – Zvýraznění4 6 5 5 4" xfId="58461"/>
    <cellStyle name="40 % – Zvýraznění4 6 5 5 5" xfId="58462"/>
    <cellStyle name="40 % – Zvýraznění4 6 5 6" xfId="14024"/>
    <cellStyle name="40 % – Zvýraznění4 6 5 6 2" xfId="29213"/>
    <cellStyle name="40 % – Zvýraznění4 6 5 6 3" xfId="58463"/>
    <cellStyle name="40 % – Zvýraznění4 6 5 6 4" xfId="58464"/>
    <cellStyle name="40 % – Zvýraznění4 6 5 7" xfId="17823"/>
    <cellStyle name="40 % – Zvýraznění4 6 5 7 2" xfId="33004"/>
    <cellStyle name="40 % – Zvýraznění4 6 5 8" xfId="36803"/>
    <cellStyle name="40 % – Zvýraznění4 6 5 9" xfId="21623"/>
    <cellStyle name="40 % – Zvýraznění4 6 6" xfId="4914"/>
    <cellStyle name="40 % – Zvýraznění4 6 6 10" xfId="43114"/>
    <cellStyle name="40 % – Zvýraznění4 6 6 11" xfId="43115"/>
    <cellStyle name="40 % – Zvýraznění4 6 6 2" xfId="4915"/>
    <cellStyle name="40 % – Zvýraznění4 6 6 2 2" xfId="10183"/>
    <cellStyle name="40 % – Zvýraznění4 6 6 2 2 2" xfId="25399"/>
    <cellStyle name="40 % – Zvýraznění4 6 6 2 2 3" xfId="58465"/>
    <cellStyle name="40 % – Zvýraznění4 6 6 2 2 4" xfId="58466"/>
    <cellStyle name="40 % – Zvýraznění4 6 6 2 2 5" xfId="58467"/>
    <cellStyle name="40 % – Zvýraznění4 6 6 2 3" xfId="14029"/>
    <cellStyle name="40 % – Zvýraznění4 6 6 2 3 2" xfId="29218"/>
    <cellStyle name="40 % – Zvýraznění4 6 6 2 3 3" xfId="58468"/>
    <cellStyle name="40 % – Zvýraznění4 6 6 2 3 4" xfId="58469"/>
    <cellStyle name="40 % – Zvýraznění4 6 6 2 4" xfId="17828"/>
    <cellStyle name="40 % – Zvýraznění4 6 6 2 4 2" xfId="33009"/>
    <cellStyle name="40 % – Zvýraznění4 6 6 2 5" xfId="36808"/>
    <cellStyle name="40 % – Zvýraznění4 6 6 2 6" xfId="21628"/>
    <cellStyle name="40 % – Zvýraznění4 6 6 2 7" xfId="43116"/>
    <cellStyle name="40 % – Zvýraznění4 6 6 2 8" xfId="43117"/>
    <cellStyle name="40 % – Zvýraznění4 6 6 3" xfId="4916"/>
    <cellStyle name="40 % – Zvýraznění4 6 6 3 2" xfId="10184"/>
    <cellStyle name="40 % – Zvýraznění4 6 6 3 2 2" xfId="25400"/>
    <cellStyle name="40 % – Zvýraznění4 6 6 3 2 3" xfId="58470"/>
    <cellStyle name="40 % – Zvýraznění4 6 6 3 2 4" xfId="58471"/>
    <cellStyle name="40 % – Zvýraznění4 6 6 3 2 5" xfId="58472"/>
    <cellStyle name="40 % – Zvýraznění4 6 6 3 3" xfId="14030"/>
    <cellStyle name="40 % – Zvýraznění4 6 6 3 3 2" xfId="29219"/>
    <cellStyle name="40 % – Zvýraznění4 6 6 3 3 3" xfId="58473"/>
    <cellStyle name="40 % – Zvýraznění4 6 6 3 3 4" xfId="58474"/>
    <cellStyle name="40 % – Zvýraznění4 6 6 3 4" xfId="17829"/>
    <cellStyle name="40 % – Zvýraznění4 6 6 3 4 2" xfId="33010"/>
    <cellStyle name="40 % – Zvýraznění4 6 6 3 5" xfId="36809"/>
    <cellStyle name="40 % – Zvýraznění4 6 6 3 6" xfId="21629"/>
    <cellStyle name="40 % – Zvýraznění4 6 6 3 7" xfId="43118"/>
    <cellStyle name="40 % – Zvýraznění4 6 6 3 8" xfId="43119"/>
    <cellStyle name="40 % – Zvýraznění4 6 6 4" xfId="4917"/>
    <cellStyle name="40 % – Zvýraznění4 6 6 4 2" xfId="10185"/>
    <cellStyle name="40 % – Zvýraznění4 6 6 4 2 2" xfId="25401"/>
    <cellStyle name="40 % – Zvýraznění4 6 6 4 2 3" xfId="58475"/>
    <cellStyle name="40 % – Zvýraznění4 6 6 4 2 4" xfId="58476"/>
    <cellStyle name="40 % – Zvýraznění4 6 6 4 2 5" xfId="58477"/>
    <cellStyle name="40 % – Zvýraznění4 6 6 4 3" xfId="14031"/>
    <cellStyle name="40 % – Zvýraznění4 6 6 4 3 2" xfId="29220"/>
    <cellStyle name="40 % – Zvýraznění4 6 6 4 3 3" xfId="58478"/>
    <cellStyle name="40 % – Zvýraznění4 6 6 4 3 4" xfId="58479"/>
    <cellStyle name="40 % – Zvýraznění4 6 6 4 4" xfId="17830"/>
    <cellStyle name="40 % – Zvýraznění4 6 6 4 4 2" xfId="33011"/>
    <cellStyle name="40 % – Zvýraznění4 6 6 4 5" xfId="36810"/>
    <cellStyle name="40 % – Zvýraznění4 6 6 4 6" xfId="21630"/>
    <cellStyle name="40 % – Zvýraznění4 6 6 4 7" xfId="43120"/>
    <cellStyle name="40 % – Zvýraznění4 6 6 4 8" xfId="43121"/>
    <cellStyle name="40 % – Zvýraznění4 6 6 5" xfId="8301"/>
    <cellStyle name="40 % – Zvýraznění4 6 6 5 2" xfId="23517"/>
    <cellStyle name="40 % – Zvýraznění4 6 6 5 3" xfId="58480"/>
    <cellStyle name="40 % – Zvýraznění4 6 6 5 4" xfId="58481"/>
    <cellStyle name="40 % – Zvýraznění4 6 6 5 5" xfId="58482"/>
    <cellStyle name="40 % – Zvýraznění4 6 6 6" xfId="14028"/>
    <cellStyle name="40 % – Zvýraznění4 6 6 6 2" xfId="29217"/>
    <cellStyle name="40 % – Zvýraznění4 6 6 6 3" xfId="58483"/>
    <cellStyle name="40 % – Zvýraznění4 6 6 6 4" xfId="58484"/>
    <cellStyle name="40 % – Zvýraznění4 6 6 7" xfId="17827"/>
    <cellStyle name="40 % – Zvýraznění4 6 6 7 2" xfId="33008"/>
    <cellStyle name="40 % – Zvýraznění4 6 6 8" xfId="36807"/>
    <cellStyle name="40 % – Zvýraznění4 6 6 9" xfId="21627"/>
    <cellStyle name="40 % – Zvýraznění4 6 7" xfId="4918"/>
    <cellStyle name="40 % – Zvýraznění4 6 7 10" xfId="43122"/>
    <cellStyle name="40 % – Zvýraznění4 6 7 11" xfId="43123"/>
    <cellStyle name="40 % – Zvýraznění4 6 7 2" xfId="4919"/>
    <cellStyle name="40 % – Zvýraznění4 6 7 2 2" xfId="10186"/>
    <cellStyle name="40 % – Zvýraznění4 6 7 2 2 2" xfId="25402"/>
    <cellStyle name="40 % – Zvýraznění4 6 7 2 2 3" xfId="58485"/>
    <cellStyle name="40 % – Zvýraznění4 6 7 2 2 4" xfId="58486"/>
    <cellStyle name="40 % – Zvýraznění4 6 7 2 2 5" xfId="58487"/>
    <cellStyle name="40 % – Zvýraznění4 6 7 2 3" xfId="14033"/>
    <cellStyle name="40 % – Zvýraznění4 6 7 2 3 2" xfId="29222"/>
    <cellStyle name="40 % – Zvýraznění4 6 7 2 3 3" xfId="58488"/>
    <cellStyle name="40 % – Zvýraznění4 6 7 2 3 4" xfId="58489"/>
    <cellStyle name="40 % – Zvýraznění4 6 7 2 4" xfId="17832"/>
    <cellStyle name="40 % – Zvýraznění4 6 7 2 4 2" xfId="33013"/>
    <cellStyle name="40 % – Zvýraznění4 6 7 2 5" xfId="36812"/>
    <cellStyle name="40 % – Zvýraznění4 6 7 2 6" xfId="21632"/>
    <cellStyle name="40 % – Zvýraznění4 6 7 2 7" xfId="43124"/>
    <cellStyle name="40 % – Zvýraznění4 6 7 2 8" xfId="43125"/>
    <cellStyle name="40 % – Zvýraznění4 6 7 3" xfId="4920"/>
    <cellStyle name="40 % – Zvýraznění4 6 7 3 2" xfId="10187"/>
    <cellStyle name="40 % – Zvýraznění4 6 7 3 2 2" xfId="25403"/>
    <cellStyle name="40 % – Zvýraznění4 6 7 3 2 3" xfId="58490"/>
    <cellStyle name="40 % – Zvýraznění4 6 7 3 2 4" xfId="58491"/>
    <cellStyle name="40 % – Zvýraznění4 6 7 3 2 5" xfId="58492"/>
    <cellStyle name="40 % – Zvýraznění4 6 7 3 3" xfId="14034"/>
    <cellStyle name="40 % – Zvýraznění4 6 7 3 3 2" xfId="29223"/>
    <cellStyle name="40 % – Zvýraznění4 6 7 3 3 3" xfId="58493"/>
    <cellStyle name="40 % – Zvýraznění4 6 7 3 3 4" xfId="58494"/>
    <cellStyle name="40 % – Zvýraznění4 6 7 3 4" xfId="17833"/>
    <cellStyle name="40 % – Zvýraznění4 6 7 3 4 2" xfId="33014"/>
    <cellStyle name="40 % – Zvýraznění4 6 7 3 5" xfId="36813"/>
    <cellStyle name="40 % – Zvýraznění4 6 7 3 6" xfId="21633"/>
    <cellStyle name="40 % – Zvýraznění4 6 7 3 7" xfId="43126"/>
    <cellStyle name="40 % – Zvýraznění4 6 7 3 8" xfId="43127"/>
    <cellStyle name="40 % – Zvýraznění4 6 7 4" xfId="4921"/>
    <cellStyle name="40 % – Zvýraznění4 6 7 4 2" xfId="10188"/>
    <cellStyle name="40 % – Zvýraznění4 6 7 4 2 2" xfId="25404"/>
    <cellStyle name="40 % – Zvýraznění4 6 7 4 2 3" xfId="58495"/>
    <cellStyle name="40 % – Zvýraznění4 6 7 4 2 4" xfId="58496"/>
    <cellStyle name="40 % – Zvýraznění4 6 7 4 2 5" xfId="58497"/>
    <cellStyle name="40 % – Zvýraznění4 6 7 4 3" xfId="14035"/>
    <cellStyle name="40 % – Zvýraznění4 6 7 4 3 2" xfId="29224"/>
    <cellStyle name="40 % – Zvýraznění4 6 7 4 3 3" xfId="58498"/>
    <cellStyle name="40 % – Zvýraznění4 6 7 4 3 4" xfId="58499"/>
    <cellStyle name="40 % – Zvýraznění4 6 7 4 4" xfId="17834"/>
    <cellStyle name="40 % – Zvýraznění4 6 7 4 4 2" xfId="33015"/>
    <cellStyle name="40 % – Zvýraznění4 6 7 4 5" xfId="36814"/>
    <cellStyle name="40 % – Zvýraznění4 6 7 4 6" xfId="21634"/>
    <cellStyle name="40 % – Zvýraznění4 6 7 4 7" xfId="43128"/>
    <cellStyle name="40 % – Zvýraznění4 6 7 4 8" xfId="43129"/>
    <cellStyle name="40 % – Zvýraznění4 6 7 5" xfId="8384"/>
    <cellStyle name="40 % – Zvýraznění4 6 7 5 2" xfId="23600"/>
    <cellStyle name="40 % – Zvýraznění4 6 7 5 3" xfId="58500"/>
    <cellStyle name="40 % – Zvýraznění4 6 7 5 4" xfId="58501"/>
    <cellStyle name="40 % – Zvýraznění4 6 7 5 5" xfId="58502"/>
    <cellStyle name="40 % – Zvýraznění4 6 7 6" xfId="14032"/>
    <cellStyle name="40 % – Zvýraznění4 6 7 6 2" xfId="29221"/>
    <cellStyle name="40 % – Zvýraznění4 6 7 6 3" xfId="58503"/>
    <cellStyle name="40 % – Zvýraznění4 6 7 6 4" xfId="58504"/>
    <cellStyle name="40 % – Zvýraznění4 6 7 7" xfId="17831"/>
    <cellStyle name="40 % – Zvýraznění4 6 7 7 2" xfId="33012"/>
    <cellStyle name="40 % – Zvýraznění4 6 7 8" xfId="36811"/>
    <cellStyle name="40 % – Zvýraznění4 6 7 9" xfId="21631"/>
    <cellStyle name="40 % – Zvýraznění4 6 8" xfId="4922"/>
    <cellStyle name="40 % – Zvýraznění4 6 8 2" xfId="10189"/>
    <cellStyle name="40 % – Zvýraznění4 6 8 2 2" xfId="25405"/>
    <cellStyle name="40 % – Zvýraznění4 6 8 2 3" xfId="58505"/>
    <cellStyle name="40 % – Zvýraznění4 6 8 2 4" xfId="58506"/>
    <cellStyle name="40 % – Zvýraznění4 6 8 2 5" xfId="58507"/>
    <cellStyle name="40 % – Zvýraznění4 6 8 3" xfId="14036"/>
    <cellStyle name="40 % – Zvýraznění4 6 8 3 2" xfId="29225"/>
    <cellStyle name="40 % – Zvýraznění4 6 8 3 3" xfId="58508"/>
    <cellStyle name="40 % – Zvýraznění4 6 8 3 4" xfId="58509"/>
    <cellStyle name="40 % – Zvýraznění4 6 8 4" xfId="17835"/>
    <cellStyle name="40 % – Zvýraznění4 6 8 4 2" xfId="33016"/>
    <cellStyle name="40 % – Zvýraznění4 6 8 5" xfId="36815"/>
    <cellStyle name="40 % – Zvýraznění4 6 8 6" xfId="21635"/>
    <cellStyle name="40 % – Zvýraznění4 6 8 7" xfId="43130"/>
    <cellStyle name="40 % – Zvýraznění4 6 8 8" xfId="43131"/>
    <cellStyle name="40 % – Zvýraznění4 6 9" xfId="4923"/>
    <cellStyle name="40 % – Zvýraznění4 6 9 2" xfId="10190"/>
    <cellStyle name="40 % – Zvýraznění4 6 9 2 2" xfId="25406"/>
    <cellStyle name="40 % – Zvýraznění4 6 9 2 3" xfId="58510"/>
    <cellStyle name="40 % – Zvýraznění4 6 9 2 4" xfId="58511"/>
    <cellStyle name="40 % – Zvýraznění4 6 9 2 5" xfId="58512"/>
    <cellStyle name="40 % – Zvýraznění4 6 9 3" xfId="14037"/>
    <cellStyle name="40 % – Zvýraznění4 6 9 3 2" xfId="29226"/>
    <cellStyle name="40 % – Zvýraznění4 6 9 3 3" xfId="58513"/>
    <cellStyle name="40 % – Zvýraznění4 6 9 3 4" xfId="58514"/>
    <cellStyle name="40 % – Zvýraznění4 6 9 4" xfId="17836"/>
    <cellStyle name="40 % – Zvýraznění4 6 9 4 2" xfId="33017"/>
    <cellStyle name="40 % – Zvýraznění4 6 9 5" xfId="36816"/>
    <cellStyle name="40 % – Zvýraznění4 6 9 6" xfId="21636"/>
    <cellStyle name="40 % – Zvýraznění4 6 9 7" xfId="43132"/>
    <cellStyle name="40 % – Zvýraznění4 6 9 8" xfId="43133"/>
    <cellStyle name="40 % – Zvýraznění4 7" xfId="545"/>
    <cellStyle name="40 % – Zvýraznění4 7 10" xfId="19222"/>
    <cellStyle name="40 % – Zvýraznění4 7 11" xfId="43134"/>
    <cellStyle name="40 % – Zvýraznění4 7 12" xfId="43135"/>
    <cellStyle name="40 % – Zvýraznění4 7 2" xfId="4924"/>
    <cellStyle name="40 % – Zvýraznění4 7 2 2" xfId="10191"/>
    <cellStyle name="40 % – Zvýraznění4 7 2 2 2" xfId="25407"/>
    <cellStyle name="40 % – Zvýraznění4 7 2 2 3" xfId="58515"/>
    <cellStyle name="40 % – Zvýraznění4 7 2 2 4" xfId="58516"/>
    <cellStyle name="40 % – Zvýraznění4 7 2 2 5" xfId="58517"/>
    <cellStyle name="40 % – Zvýraznění4 7 2 3" xfId="14038"/>
    <cellStyle name="40 % – Zvýraznění4 7 2 3 2" xfId="29227"/>
    <cellStyle name="40 % – Zvýraznění4 7 2 3 3" xfId="58518"/>
    <cellStyle name="40 % – Zvýraznění4 7 2 3 4" xfId="58519"/>
    <cellStyle name="40 % – Zvýraznění4 7 2 4" xfId="17837"/>
    <cellStyle name="40 % – Zvýraznění4 7 2 4 2" xfId="33018"/>
    <cellStyle name="40 % – Zvýraznění4 7 2 5" xfId="36817"/>
    <cellStyle name="40 % – Zvýraznění4 7 2 6" xfId="21637"/>
    <cellStyle name="40 % – Zvýraznění4 7 2 7" xfId="43136"/>
    <cellStyle name="40 % – Zvýraznění4 7 2 8" xfId="43137"/>
    <cellStyle name="40 % – Zvýraznění4 7 3" xfId="4925"/>
    <cellStyle name="40 % – Zvýraznění4 7 3 2" xfId="10192"/>
    <cellStyle name="40 % – Zvýraznění4 7 3 2 2" xfId="25408"/>
    <cellStyle name="40 % – Zvýraznění4 7 3 2 3" xfId="58520"/>
    <cellStyle name="40 % – Zvýraznění4 7 3 2 4" xfId="58521"/>
    <cellStyle name="40 % – Zvýraznění4 7 3 2 5" xfId="58522"/>
    <cellStyle name="40 % – Zvýraznění4 7 3 3" xfId="14039"/>
    <cellStyle name="40 % – Zvýraznění4 7 3 3 2" xfId="29228"/>
    <cellStyle name="40 % – Zvýraznění4 7 3 3 3" xfId="58523"/>
    <cellStyle name="40 % – Zvýraznění4 7 3 3 4" xfId="58524"/>
    <cellStyle name="40 % – Zvýraznění4 7 3 4" xfId="17838"/>
    <cellStyle name="40 % – Zvýraznění4 7 3 4 2" xfId="33019"/>
    <cellStyle name="40 % – Zvýraznění4 7 3 5" xfId="36818"/>
    <cellStyle name="40 % – Zvýraznění4 7 3 6" xfId="21638"/>
    <cellStyle name="40 % – Zvýraznění4 7 3 7" xfId="43138"/>
    <cellStyle name="40 % – Zvýraznění4 7 3 8" xfId="43139"/>
    <cellStyle name="40 % – Zvýraznění4 7 4" xfId="4926"/>
    <cellStyle name="40 % – Zvýraznění4 7 4 2" xfId="10193"/>
    <cellStyle name="40 % – Zvýraznění4 7 4 2 2" xfId="25409"/>
    <cellStyle name="40 % – Zvýraznění4 7 4 2 3" xfId="58525"/>
    <cellStyle name="40 % – Zvýraznění4 7 4 2 4" xfId="58526"/>
    <cellStyle name="40 % – Zvýraznění4 7 4 2 5" xfId="58527"/>
    <cellStyle name="40 % – Zvýraznění4 7 4 3" xfId="14040"/>
    <cellStyle name="40 % – Zvýraznění4 7 4 3 2" xfId="29229"/>
    <cellStyle name="40 % – Zvýraznění4 7 4 3 3" xfId="58528"/>
    <cellStyle name="40 % – Zvýraznění4 7 4 3 4" xfId="58529"/>
    <cellStyle name="40 % – Zvýraznění4 7 4 4" xfId="17839"/>
    <cellStyle name="40 % – Zvýraznění4 7 4 4 2" xfId="33020"/>
    <cellStyle name="40 % – Zvýraznění4 7 4 5" xfId="36819"/>
    <cellStyle name="40 % – Zvýraznění4 7 4 6" xfId="21639"/>
    <cellStyle name="40 % – Zvýraznění4 7 4 7" xfId="43140"/>
    <cellStyle name="40 % – Zvýraznění4 7 4 8" xfId="43141"/>
    <cellStyle name="40 % – Zvýraznění4 7 5" xfId="4927"/>
    <cellStyle name="40 % – Zvýraznění4 7 5 2" xfId="11106"/>
    <cellStyle name="40 % – Zvýraznění4 7 5 2 2" xfId="26306"/>
    <cellStyle name="40 % – Zvýraznění4 7 5 2 3" xfId="58530"/>
    <cellStyle name="40 % – Zvýraznění4 7 5 2 4" xfId="58531"/>
    <cellStyle name="40 % – Zvýraznění4 7 5 2 5" xfId="58532"/>
    <cellStyle name="40 % – Zvýraznění4 7 5 3" xfId="14041"/>
    <cellStyle name="40 % – Zvýraznění4 7 5 3 2" xfId="29230"/>
    <cellStyle name="40 % – Zvýraznění4 7 5 3 3" xfId="58533"/>
    <cellStyle name="40 % – Zvýraznění4 7 5 3 4" xfId="58534"/>
    <cellStyle name="40 % – Zvýraznění4 7 5 4" xfId="17840"/>
    <cellStyle name="40 % – Zvýraznění4 7 5 4 2" xfId="33021"/>
    <cellStyle name="40 % – Zvýraznění4 7 5 5" xfId="36820"/>
    <cellStyle name="40 % – Zvýraznění4 7 5 6" xfId="21640"/>
    <cellStyle name="40 % – Zvýraznění4 7 5 7" xfId="43142"/>
    <cellStyle name="40 % – Zvýraznění4 7 5 8" xfId="43143"/>
    <cellStyle name="40 % – Zvýraznění4 7 6" xfId="7767"/>
    <cellStyle name="40 % – Zvýraznění4 7 6 2" xfId="22986"/>
    <cellStyle name="40 % – Zvýraznění4 7 6 3" xfId="58535"/>
    <cellStyle name="40 % – Zvýraznění4 7 6 4" xfId="58536"/>
    <cellStyle name="40 % – Zvýraznění4 7 6 5" xfId="58537"/>
    <cellStyle name="40 % – Zvýraznění4 7 7" xfId="11616"/>
    <cellStyle name="40 % – Zvýraznění4 7 7 2" xfId="26812"/>
    <cellStyle name="40 % – Zvýraznění4 7 7 3" xfId="58538"/>
    <cellStyle name="40 % – Zvýraznění4 7 7 4" xfId="58539"/>
    <cellStyle name="40 % – Zvýraznění4 7 8" xfId="15416"/>
    <cellStyle name="40 % – Zvýraznění4 7 8 2" xfId="30597"/>
    <cellStyle name="40 % – Zvýraznění4 7 9" xfId="34402"/>
    <cellStyle name="40 % – Zvýraznění4 8" xfId="4928"/>
    <cellStyle name="40 % – Zvýraznění4 8 2" xfId="4929"/>
    <cellStyle name="40 % – Zvýraznění4 8 2 2" xfId="7936"/>
    <cellStyle name="40 % – Zvýraznění4 8 2 2 2" xfId="23153"/>
    <cellStyle name="40 % – Zvýraznění4 8 2 2 3" xfId="58540"/>
    <cellStyle name="40 % – Zvýraznění4 8 2 2 4" xfId="58541"/>
    <cellStyle name="40 % – Zvýraznění4 8 2 2 5" xfId="58542"/>
    <cellStyle name="40 % – Zvýraznění4 8 2 3" xfId="14042"/>
    <cellStyle name="40 % – Zvýraznění4 8 2 3 2" xfId="29231"/>
    <cellStyle name="40 % – Zvýraznění4 8 2 3 3" xfId="58543"/>
    <cellStyle name="40 % – Zvýraznění4 8 2 3 4" xfId="58544"/>
    <cellStyle name="40 % – Zvýraznění4 8 2 4" xfId="17841"/>
    <cellStyle name="40 % – Zvýraznění4 8 2 4 2" xfId="33022"/>
    <cellStyle name="40 % – Zvýraznění4 8 2 5" xfId="36821"/>
    <cellStyle name="40 % – Zvýraznění4 8 2 6" xfId="21641"/>
    <cellStyle name="40 % – Zvýraznění4 8 2 7" xfId="43144"/>
    <cellStyle name="40 % – Zvýraznění4 8 2 8" xfId="43145"/>
    <cellStyle name="40 % – Zvýraznění4 8 3" xfId="4930"/>
    <cellStyle name="40 % – Zvýraznění4 8 3 2" xfId="10194"/>
    <cellStyle name="40 % – Zvýraznění4 8 3 2 2" xfId="25410"/>
    <cellStyle name="40 % – Zvýraznění4 8 3 2 3" xfId="58545"/>
    <cellStyle name="40 % – Zvýraznění4 8 3 2 4" xfId="58546"/>
    <cellStyle name="40 % – Zvýraznění4 8 3 2 5" xfId="58547"/>
    <cellStyle name="40 % – Zvýraznění4 8 3 3" xfId="14043"/>
    <cellStyle name="40 % – Zvýraznění4 8 3 3 2" xfId="29232"/>
    <cellStyle name="40 % – Zvýraznění4 8 3 3 3" xfId="58548"/>
    <cellStyle name="40 % – Zvýraznění4 8 3 3 4" xfId="58549"/>
    <cellStyle name="40 % – Zvýraznění4 8 3 4" xfId="17842"/>
    <cellStyle name="40 % – Zvýraznění4 8 3 4 2" xfId="33023"/>
    <cellStyle name="40 % – Zvýraznění4 8 3 5" xfId="36822"/>
    <cellStyle name="40 % – Zvýraznění4 8 3 6" xfId="21642"/>
    <cellStyle name="40 % – Zvýraznění4 8 3 7" xfId="43146"/>
    <cellStyle name="40 % – Zvýraznění4 8 3 8" xfId="43147"/>
    <cellStyle name="40 % – Zvýraznění4 8 4" xfId="4931"/>
    <cellStyle name="40 % – Zvýraznění4 8 4 2" xfId="10195"/>
    <cellStyle name="40 % – Zvýraznění4 8 4 2 2" xfId="25411"/>
    <cellStyle name="40 % – Zvýraznění4 8 4 2 3" xfId="58550"/>
    <cellStyle name="40 % – Zvýraznění4 8 4 2 4" xfId="58551"/>
    <cellStyle name="40 % – Zvýraznění4 8 4 2 5" xfId="58552"/>
    <cellStyle name="40 % – Zvýraznění4 8 4 3" xfId="14044"/>
    <cellStyle name="40 % – Zvýraznění4 8 4 3 2" xfId="29233"/>
    <cellStyle name="40 % – Zvýraznění4 8 4 3 3" xfId="58553"/>
    <cellStyle name="40 % – Zvýraznění4 8 4 3 4" xfId="58554"/>
    <cellStyle name="40 % – Zvýraznění4 8 4 4" xfId="17843"/>
    <cellStyle name="40 % – Zvýraznění4 8 4 4 2" xfId="33024"/>
    <cellStyle name="40 % – Zvýraznění4 8 4 5" xfId="36823"/>
    <cellStyle name="40 % – Zvýraznění4 8 4 6" xfId="21643"/>
    <cellStyle name="40 % – Zvýraznění4 8 4 7" xfId="43148"/>
    <cellStyle name="40 % – Zvýraznění4 8 4 8" xfId="43149"/>
    <cellStyle name="40 % – Zvýraznění4 8 5" xfId="4932"/>
    <cellStyle name="40 % – Zvýraznění4 9" xfId="4933"/>
    <cellStyle name="40 % – Zvýraznění4 9 10" xfId="43150"/>
    <cellStyle name="40 % – Zvýraznění4 9 11" xfId="43151"/>
    <cellStyle name="40 % – Zvýraznění4 9 2" xfId="4934"/>
    <cellStyle name="40 % – Zvýraznění4 9 2 2" xfId="10196"/>
    <cellStyle name="40 % – Zvýraznění4 9 2 2 2" xfId="25412"/>
    <cellStyle name="40 % – Zvýraznění4 9 2 2 3" xfId="58555"/>
    <cellStyle name="40 % – Zvýraznění4 9 2 2 4" xfId="58556"/>
    <cellStyle name="40 % – Zvýraznění4 9 2 2 5" xfId="58557"/>
    <cellStyle name="40 % – Zvýraznění4 9 2 3" xfId="14046"/>
    <cellStyle name="40 % – Zvýraznění4 9 2 3 2" xfId="29235"/>
    <cellStyle name="40 % – Zvýraznění4 9 2 3 3" xfId="58558"/>
    <cellStyle name="40 % – Zvýraznění4 9 2 3 4" xfId="58559"/>
    <cellStyle name="40 % – Zvýraznění4 9 2 4" xfId="17845"/>
    <cellStyle name="40 % – Zvýraznění4 9 2 4 2" xfId="33026"/>
    <cellStyle name="40 % – Zvýraznění4 9 2 5" xfId="36825"/>
    <cellStyle name="40 % – Zvýraznění4 9 2 6" xfId="21645"/>
    <cellStyle name="40 % – Zvýraznění4 9 2 7" xfId="43152"/>
    <cellStyle name="40 % – Zvýraznění4 9 2 8" xfId="43153"/>
    <cellStyle name="40 % – Zvýraznění4 9 3" xfId="4935"/>
    <cellStyle name="40 % – Zvýraznění4 9 3 2" xfId="10197"/>
    <cellStyle name="40 % – Zvýraznění4 9 3 2 2" xfId="25413"/>
    <cellStyle name="40 % – Zvýraznění4 9 3 2 3" xfId="58560"/>
    <cellStyle name="40 % – Zvýraznění4 9 3 2 4" xfId="58561"/>
    <cellStyle name="40 % – Zvýraznění4 9 3 2 5" xfId="58562"/>
    <cellStyle name="40 % – Zvýraznění4 9 3 3" xfId="14047"/>
    <cellStyle name="40 % – Zvýraznění4 9 3 3 2" xfId="29236"/>
    <cellStyle name="40 % – Zvýraznění4 9 3 3 3" xfId="58563"/>
    <cellStyle name="40 % – Zvýraznění4 9 3 3 4" xfId="58564"/>
    <cellStyle name="40 % – Zvýraznění4 9 3 4" xfId="17846"/>
    <cellStyle name="40 % – Zvýraznění4 9 3 4 2" xfId="33027"/>
    <cellStyle name="40 % – Zvýraznění4 9 3 5" xfId="36826"/>
    <cellStyle name="40 % – Zvýraznění4 9 3 6" xfId="21646"/>
    <cellStyle name="40 % – Zvýraznění4 9 3 7" xfId="43154"/>
    <cellStyle name="40 % – Zvýraznění4 9 3 8" xfId="43155"/>
    <cellStyle name="40 % – Zvýraznění4 9 4" xfId="4936"/>
    <cellStyle name="40 % – Zvýraznění4 9 4 2" xfId="10198"/>
    <cellStyle name="40 % – Zvýraznění4 9 4 2 2" xfId="25414"/>
    <cellStyle name="40 % – Zvýraznění4 9 4 2 3" xfId="58565"/>
    <cellStyle name="40 % – Zvýraznění4 9 4 2 4" xfId="58566"/>
    <cellStyle name="40 % – Zvýraznění4 9 4 2 5" xfId="58567"/>
    <cellStyle name="40 % – Zvýraznění4 9 4 3" xfId="14048"/>
    <cellStyle name="40 % – Zvýraznění4 9 4 3 2" xfId="29237"/>
    <cellStyle name="40 % – Zvýraznění4 9 4 3 3" xfId="58568"/>
    <cellStyle name="40 % – Zvýraznění4 9 4 3 4" xfId="58569"/>
    <cellStyle name="40 % – Zvýraznění4 9 4 4" xfId="17847"/>
    <cellStyle name="40 % – Zvýraznění4 9 4 4 2" xfId="33028"/>
    <cellStyle name="40 % – Zvýraznění4 9 4 5" xfId="36827"/>
    <cellStyle name="40 % – Zvýraznění4 9 4 6" xfId="21647"/>
    <cellStyle name="40 % – Zvýraznění4 9 4 7" xfId="43156"/>
    <cellStyle name="40 % – Zvýraznění4 9 4 8" xfId="43157"/>
    <cellStyle name="40 % – Zvýraznění4 9 5" xfId="7991"/>
    <cellStyle name="40 % – Zvýraznění4 9 5 2" xfId="23208"/>
    <cellStyle name="40 % – Zvýraznění4 9 5 3" xfId="58570"/>
    <cellStyle name="40 % – Zvýraznění4 9 5 4" xfId="58571"/>
    <cellStyle name="40 % – Zvýraznění4 9 5 5" xfId="58572"/>
    <cellStyle name="40 % – Zvýraznění4 9 6" xfId="14045"/>
    <cellStyle name="40 % – Zvýraznění4 9 6 2" xfId="29234"/>
    <cellStyle name="40 % – Zvýraznění4 9 6 3" xfId="58573"/>
    <cellStyle name="40 % – Zvýraznění4 9 6 4" xfId="58574"/>
    <cellStyle name="40 % – Zvýraznění4 9 7" xfId="17844"/>
    <cellStyle name="40 % – Zvýraznění4 9 7 2" xfId="33025"/>
    <cellStyle name="40 % – Zvýraznění4 9 8" xfId="36824"/>
    <cellStyle name="40 % – Zvýraznění4 9 9" xfId="21644"/>
    <cellStyle name="40 % – Zvýraznění5" xfId="21" builtinId="47" customBuiltin="1"/>
    <cellStyle name="40 % – Zvýraznění5 10" xfId="4937"/>
    <cellStyle name="40 % – Zvýraznění5 10 10" xfId="43158"/>
    <cellStyle name="40 % – Zvýraznění5 10 11" xfId="43159"/>
    <cellStyle name="40 % – Zvýraznění5 10 2" xfId="4938"/>
    <cellStyle name="40 % – Zvýraznění5 10 2 2" xfId="10199"/>
    <cellStyle name="40 % – Zvýraznění5 10 2 2 2" xfId="25415"/>
    <cellStyle name="40 % – Zvýraznění5 10 2 2 3" xfId="58575"/>
    <cellStyle name="40 % – Zvýraznění5 10 2 2 4" xfId="58576"/>
    <cellStyle name="40 % – Zvýraznění5 10 2 2 5" xfId="58577"/>
    <cellStyle name="40 % – Zvýraznění5 10 2 3" xfId="14050"/>
    <cellStyle name="40 % – Zvýraznění5 10 2 3 2" xfId="29239"/>
    <cellStyle name="40 % – Zvýraznění5 10 2 3 3" xfId="58578"/>
    <cellStyle name="40 % – Zvýraznění5 10 2 3 4" xfId="58579"/>
    <cellStyle name="40 % – Zvýraznění5 10 2 4" xfId="17849"/>
    <cellStyle name="40 % – Zvýraznění5 10 2 4 2" xfId="33030"/>
    <cellStyle name="40 % – Zvýraznění5 10 2 5" xfId="36829"/>
    <cellStyle name="40 % – Zvýraznění5 10 2 6" xfId="21649"/>
    <cellStyle name="40 % – Zvýraznění5 10 2 7" xfId="43160"/>
    <cellStyle name="40 % – Zvýraznění5 10 2 8" xfId="43161"/>
    <cellStyle name="40 % – Zvýraznění5 10 3" xfId="4939"/>
    <cellStyle name="40 % – Zvýraznění5 10 3 2" xfId="10200"/>
    <cellStyle name="40 % – Zvýraznění5 10 3 2 2" xfId="25416"/>
    <cellStyle name="40 % – Zvýraznění5 10 3 2 3" xfId="58580"/>
    <cellStyle name="40 % – Zvýraznění5 10 3 2 4" xfId="58581"/>
    <cellStyle name="40 % – Zvýraznění5 10 3 2 5" xfId="58582"/>
    <cellStyle name="40 % – Zvýraznění5 10 3 3" xfId="14051"/>
    <cellStyle name="40 % – Zvýraznění5 10 3 3 2" xfId="29240"/>
    <cellStyle name="40 % – Zvýraznění5 10 3 3 3" xfId="58583"/>
    <cellStyle name="40 % – Zvýraznění5 10 3 3 4" xfId="58584"/>
    <cellStyle name="40 % – Zvýraznění5 10 3 4" xfId="17850"/>
    <cellStyle name="40 % – Zvýraznění5 10 3 4 2" xfId="33031"/>
    <cellStyle name="40 % – Zvýraznění5 10 3 5" xfId="36830"/>
    <cellStyle name="40 % – Zvýraznění5 10 3 6" xfId="21650"/>
    <cellStyle name="40 % – Zvýraznění5 10 3 7" xfId="43162"/>
    <cellStyle name="40 % – Zvýraznění5 10 3 8" xfId="43163"/>
    <cellStyle name="40 % – Zvýraznění5 10 4" xfId="4940"/>
    <cellStyle name="40 % – Zvýraznění5 10 4 2" xfId="10201"/>
    <cellStyle name="40 % – Zvýraznění5 10 4 2 2" xfId="25417"/>
    <cellStyle name="40 % – Zvýraznění5 10 4 2 3" xfId="58585"/>
    <cellStyle name="40 % – Zvýraznění5 10 4 2 4" xfId="58586"/>
    <cellStyle name="40 % – Zvýraznění5 10 4 2 5" xfId="58587"/>
    <cellStyle name="40 % – Zvýraznění5 10 4 3" xfId="14052"/>
    <cellStyle name="40 % – Zvýraznění5 10 4 3 2" xfId="29241"/>
    <cellStyle name="40 % – Zvýraznění5 10 4 3 3" xfId="58588"/>
    <cellStyle name="40 % – Zvýraznění5 10 4 3 4" xfId="58589"/>
    <cellStyle name="40 % – Zvýraznění5 10 4 4" xfId="17851"/>
    <cellStyle name="40 % – Zvýraznění5 10 4 4 2" xfId="33032"/>
    <cellStyle name="40 % – Zvýraznění5 10 4 5" xfId="36831"/>
    <cellStyle name="40 % – Zvýraznění5 10 4 6" xfId="21651"/>
    <cellStyle name="40 % – Zvýraznění5 10 4 7" xfId="43164"/>
    <cellStyle name="40 % – Zvýraznění5 10 4 8" xfId="43165"/>
    <cellStyle name="40 % – Zvýraznění5 10 5" xfId="7965"/>
    <cellStyle name="40 % – Zvýraznění5 10 5 2" xfId="23182"/>
    <cellStyle name="40 % – Zvýraznění5 10 5 3" xfId="58590"/>
    <cellStyle name="40 % – Zvýraznění5 10 5 4" xfId="58591"/>
    <cellStyle name="40 % – Zvýraznění5 10 5 5" xfId="58592"/>
    <cellStyle name="40 % – Zvýraznění5 10 6" xfId="14049"/>
    <cellStyle name="40 % – Zvýraznění5 10 6 2" xfId="29238"/>
    <cellStyle name="40 % – Zvýraznění5 10 6 3" xfId="58593"/>
    <cellStyle name="40 % – Zvýraznění5 10 6 4" xfId="58594"/>
    <cellStyle name="40 % – Zvýraznění5 10 7" xfId="17848"/>
    <cellStyle name="40 % – Zvýraznění5 10 7 2" xfId="33029"/>
    <cellStyle name="40 % – Zvýraznění5 10 8" xfId="36828"/>
    <cellStyle name="40 % – Zvýraznění5 10 9" xfId="21648"/>
    <cellStyle name="40 % – Zvýraznění5 11" xfId="4941"/>
    <cellStyle name="40 % – Zvýraznění5 11 10" xfId="43166"/>
    <cellStyle name="40 % – Zvýraznění5 11 11" xfId="43167"/>
    <cellStyle name="40 % – Zvýraznění5 11 2" xfId="4942"/>
    <cellStyle name="40 % – Zvýraznění5 11 2 2" xfId="10202"/>
    <cellStyle name="40 % – Zvýraznění5 11 2 2 2" xfId="25418"/>
    <cellStyle name="40 % – Zvýraznění5 11 2 2 3" xfId="58595"/>
    <cellStyle name="40 % – Zvýraznění5 11 2 2 4" xfId="58596"/>
    <cellStyle name="40 % – Zvýraznění5 11 2 2 5" xfId="58597"/>
    <cellStyle name="40 % – Zvýraznění5 11 2 3" xfId="14054"/>
    <cellStyle name="40 % – Zvýraznění5 11 2 3 2" xfId="29243"/>
    <cellStyle name="40 % – Zvýraznění5 11 2 3 3" xfId="58598"/>
    <cellStyle name="40 % – Zvýraznění5 11 2 3 4" xfId="58599"/>
    <cellStyle name="40 % – Zvýraznění5 11 2 4" xfId="17853"/>
    <cellStyle name="40 % – Zvýraznění5 11 2 4 2" xfId="33034"/>
    <cellStyle name="40 % – Zvýraznění5 11 2 5" xfId="36833"/>
    <cellStyle name="40 % – Zvýraznění5 11 2 6" xfId="21653"/>
    <cellStyle name="40 % – Zvýraznění5 11 2 7" xfId="43168"/>
    <cellStyle name="40 % – Zvýraznění5 11 2 8" xfId="43169"/>
    <cellStyle name="40 % – Zvýraznění5 11 3" xfId="4943"/>
    <cellStyle name="40 % – Zvýraznění5 11 3 2" xfId="10203"/>
    <cellStyle name="40 % – Zvýraznění5 11 3 2 2" xfId="25419"/>
    <cellStyle name="40 % – Zvýraznění5 11 3 2 3" xfId="58600"/>
    <cellStyle name="40 % – Zvýraznění5 11 3 2 4" xfId="58601"/>
    <cellStyle name="40 % – Zvýraznění5 11 3 2 5" xfId="58602"/>
    <cellStyle name="40 % – Zvýraznění5 11 3 3" xfId="14055"/>
    <cellStyle name="40 % – Zvýraznění5 11 3 3 2" xfId="29244"/>
    <cellStyle name="40 % – Zvýraznění5 11 3 3 3" xfId="58603"/>
    <cellStyle name="40 % – Zvýraznění5 11 3 3 4" xfId="58604"/>
    <cellStyle name="40 % – Zvýraznění5 11 3 4" xfId="17854"/>
    <cellStyle name="40 % – Zvýraznění5 11 3 4 2" xfId="33035"/>
    <cellStyle name="40 % – Zvýraznění5 11 3 5" xfId="36834"/>
    <cellStyle name="40 % – Zvýraznění5 11 3 6" xfId="21654"/>
    <cellStyle name="40 % – Zvýraznění5 11 3 7" xfId="43170"/>
    <cellStyle name="40 % – Zvýraznění5 11 3 8" xfId="43171"/>
    <cellStyle name="40 % – Zvýraznění5 11 4" xfId="4944"/>
    <cellStyle name="40 % – Zvýraznění5 11 4 2" xfId="10204"/>
    <cellStyle name="40 % – Zvýraznění5 11 4 2 2" xfId="25420"/>
    <cellStyle name="40 % – Zvýraznění5 11 4 2 3" xfId="58605"/>
    <cellStyle name="40 % – Zvýraznění5 11 4 2 4" xfId="58606"/>
    <cellStyle name="40 % – Zvýraznění5 11 4 2 5" xfId="58607"/>
    <cellStyle name="40 % – Zvýraznění5 11 4 3" xfId="14056"/>
    <cellStyle name="40 % – Zvýraznění5 11 4 3 2" xfId="29245"/>
    <cellStyle name="40 % – Zvýraznění5 11 4 3 3" xfId="58608"/>
    <cellStyle name="40 % – Zvýraznění5 11 4 3 4" xfId="58609"/>
    <cellStyle name="40 % – Zvýraznění5 11 4 4" xfId="17855"/>
    <cellStyle name="40 % – Zvýraznění5 11 4 4 2" xfId="33036"/>
    <cellStyle name="40 % – Zvýraznění5 11 4 5" xfId="36835"/>
    <cellStyle name="40 % – Zvýraznění5 11 4 6" xfId="21655"/>
    <cellStyle name="40 % – Zvýraznění5 11 4 7" xfId="43172"/>
    <cellStyle name="40 % – Zvýraznění5 11 4 8" xfId="43173"/>
    <cellStyle name="40 % – Zvýraznění5 11 5" xfId="8194"/>
    <cellStyle name="40 % – Zvýraznění5 11 5 2" xfId="23410"/>
    <cellStyle name="40 % – Zvýraznění5 11 5 3" xfId="58610"/>
    <cellStyle name="40 % – Zvýraznění5 11 5 4" xfId="58611"/>
    <cellStyle name="40 % – Zvýraznění5 11 5 5" xfId="58612"/>
    <cellStyle name="40 % – Zvýraznění5 11 6" xfId="14053"/>
    <cellStyle name="40 % – Zvýraznění5 11 6 2" xfId="29242"/>
    <cellStyle name="40 % – Zvýraznění5 11 6 3" xfId="58613"/>
    <cellStyle name="40 % – Zvýraznění5 11 6 4" xfId="58614"/>
    <cellStyle name="40 % – Zvýraznění5 11 7" xfId="17852"/>
    <cellStyle name="40 % – Zvýraznění5 11 7 2" xfId="33033"/>
    <cellStyle name="40 % – Zvýraznění5 11 8" xfId="36832"/>
    <cellStyle name="40 % – Zvýraznění5 11 9" xfId="21652"/>
    <cellStyle name="40 % – Zvýraznění5 12" xfId="4945"/>
    <cellStyle name="40 % – Zvýraznění5 12 10" xfId="43174"/>
    <cellStyle name="40 % – Zvýraznění5 12 11" xfId="43175"/>
    <cellStyle name="40 % – Zvýraznění5 12 2" xfId="4946"/>
    <cellStyle name="40 % – Zvýraznění5 12 2 2" xfId="10205"/>
    <cellStyle name="40 % – Zvýraznění5 12 2 2 2" xfId="25421"/>
    <cellStyle name="40 % – Zvýraznění5 12 2 2 3" xfId="58615"/>
    <cellStyle name="40 % – Zvýraznění5 12 2 2 4" xfId="58616"/>
    <cellStyle name="40 % – Zvýraznění5 12 2 2 5" xfId="58617"/>
    <cellStyle name="40 % – Zvýraznění5 12 2 3" xfId="14058"/>
    <cellStyle name="40 % – Zvýraznění5 12 2 3 2" xfId="29247"/>
    <cellStyle name="40 % – Zvýraznění5 12 2 3 3" xfId="58618"/>
    <cellStyle name="40 % – Zvýraznění5 12 2 3 4" xfId="58619"/>
    <cellStyle name="40 % – Zvýraznění5 12 2 4" xfId="17857"/>
    <cellStyle name="40 % – Zvýraznění5 12 2 4 2" xfId="33038"/>
    <cellStyle name="40 % – Zvýraznění5 12 2 5" xfId="36837"/>
    <cellStyle name="40 % – Zvýraznění5 12 2 6" xfId="21657"/>
    <cellStyle name="40 % – Zvýraznění5 12 2 7" xfId="43176"/>
    <cellStyle name="40 % – Zvýraznění5 12 2 8" xfId="43177"/>
    <cellStyle name="40 % – Zvýraznění5 12 3" xfId="4947"/>
    <cellStyle name="40 % – Zvýraznění5 12 3 2" xfId="10206"/>
    <cellStyle name="40 % – Zvýraznění5 12 3 2 2" xfId="25422"/>
    <cellStyle name="40 % – Zvýraznění5 12 3 2 3" xfId="58620"/>
    <cellStyle name="40 % – Zvýraznění5 12 3 2 4" xfId="58621"/>
    <cellStyle name="40 % – Zvýraznění5 12 3 2 5" xfId="58622"/>
    <cellStyle name="40 % – Zvýraznění5 12 3 3" xfId="14059"/>
    <cellStyle name="40 % – Zvýraznění5 12 3 3 2" xfId="29248"/>
    <cellStyle name="40 % – Zvýraznění5 12 3 3 3" xfId="58623"/>
    <cellStyle name="40 % – Zvýraznění5 12 3 3 4" xfId="58624"/>
    <cellStyle name="40 % – Zvýraznění5 12 3 4" xfId="17858"/>
    <cellStyle name="40 % – Zvýraznění5 12 3 4 2" xfId="33039"/>
    <cellStyle name="40 % – Zvýraznění5 12 3 5" xfId="36838"/>
    <cellStyle name="40 % – Zvýraznění5 12 3 6" xfId="21658"/>
    <cellStyle name="40 % – Zvýraznění5 12 3 7" xfId="43178"/>
    <cellStyle name="40 % – Zvýraznění5 12 3 8" xfId="43179"/>
    <cellStyle name="40 % – Zvýraznění5 12 4" xfId="4948"/>
    <cellStyle name="40 % – Zvýraznění5 12 4 2" xfId="10207"/>
    <cellStyle name="40 % – Zvýraznění5 12 4 2 2" xfId="25423"/>
    <cellStyle name="40 % – Zvýraznění5 12 4 2 3" xfId="58625"/>
    <cellStyle name="40 % – Zvýraznění5 12 4 2 4" xfId="58626"/>
    <cellStyle name="40 % – Zvýraznění5 12 4 2 5" xfId="58627"/>
    <cellStyle name="40 % – Zvýraznění5 12 4 3" xfId="14060"/>
    <cellStyle name="40 % – Zvýraznění5 12 4 3 2" xfId="29249"/>
    <cellStyle name="40 % – Zvýraznění5 12 4 3 3" xfId="58628"/>
    <cellStyle name="40 % – Zvýraznění5 12 4 3 4" xfId="58629"/>
    <cellStyle name="40 % – Zvýraznění5 12 4 4" xfId="17859"/>
    <cellStyle name="40 % – Zvýraznění5 12 4 4 2" xfId="33040"/>
    <cellStyle name="40 % – Zvýraznění5 12 4 5" xfId="36839"/>
    <cellStyle name="40 % – Zvýraznění5 12 4 6" xfId="21659"/>
    <cellStyle name="40 % – Zvýraznění5 12 4 7" xfId="43180"/>
    <cellStyle name="40 % – Zvýraznění5 12 4 8" xfId="43181"/>
    <cellStyle name="40 % – Zvýraznění5 12 5" xfId="8287"/>
    <cellStyle name="40 % – Zvýraznění5 12 5 2" xfId="23503"/>
    <cellStyle name="40 % – Zvýraznění5 12 5 3" xfId="58630"/>
    <cellStyle name="40 % – Zvýraznění5 12 5 4" xfId="58631"/>
    <cellStyle name="40 % – Zvýraznění5 12 5 5" xfId="58632"/>
    <cellStyle name="40 % – Zvýraznění5 12 6" xfId="14057"/>
    <cellStyle name="40 % – Zvýraznění5 12 6 2" xfId="29246"/>
    <cellStyle name="40 % – Zvýraznění5 12 6 3" xfId="58633"/>
    <cellStyle name="40 % – Zvýraznění5 12 6 4" xfId="58634"/>
    <cellStyle name="40 % – Zvýraznění5 12 7" xfId="17856"/>
    <cellStyle name="40 % – Zvýraznění5 12 7 2" xfId="33037"/>
    <cellStyle name="40 % – Zvýraznění5 12 8" xfId="36836"/>
    <cellStyle name="40 % – Zvýraznění5 12 9" xfId="21656"/>
    <cellStyle name="40 % – Zvýraznění5 13" xfId="4949"/>
    <cellStyle name="40 % – Zvýraznění5 13 2" xfId="4950"/>
    <cellStyle name="40 % – Zvýraznění5 14" xfId="4951"/>
    <cellStyle name="40 % – Zvýraznění5 14 2" xfId="4952"/>
    <cellStyle name="40 % – Zvýraznění5 15" xfId="4953"/>
    <cellStyle name="40 % – Zvýraznění5 15 2" xfId="4954"/>
    <cellStyle name="40 % – Zvýraznění5 16" xfId="4955"/>
    <cellStyle name="40 % – Zvýraznění5 16 2" xfId="4956"/>
    <cellStyle name="40 % – Zvýraznění5 17" xfId="4957"/>
    <cellStyle name="40 % – Zvýraznění5 17 2" xfId="4958"/>
    <cellStyle name="40 % – Zvýraznění5 18" xfId="4959"/>
    <cellStyle name="40 % – Zvýraznění5 18 2" xfId="4960"/>
    <cellStyle name="40 % – Zvýraznění5 19" xfId="4961"/>
    <cellStyle name="40 % – Zvýraznění5 19 2" xfId="4962"/>
    <cellStyle name="40 % – Zvýraznění5 2" xfId="22"/>
    <cellStyle name="40 % – Zvýraznění5 2 10" xfId="4963"/>
    <cellStyle name="40 % – Zvýraznění5 2 10 2" xfId="4964"/>
    <cellStyle name="40 % – Zvýraznění5 2 11" xfId="4965"/>
    <cellStyle name="40 % – Zvýraznění5 2 11 2" xfId="4966"/>
    <cellStyle name="40 % – Zvýraznění5 2 12" xfId="4967"/>
    <cellStyle name="40 % – Zvýraznění5 2 12 2" xfId="4968"/>
    <cellStyle name="40 % – Zvýraznění5 2 13" xfId="4969"/>
    <cellStyle name="40 % – Zvýraznění5 2 13 2" xfId="4970"/>
    <cellStyle name="40 % – Zvýraznění5 2 14" xfId="4971"/>
    <cellStyle name="40 % – Zvýraznění5 2 2" xfId="111"/>
    <cellStyle name="40 % – Zvýraznění5 2 2 10" xfId="4972"/>
    <cellStyle name="40 % – Zvýraznění5 2 2 10 2" xfId="4973"/>
    <cellStyle name="40 % – Zvýraznění5 2 2 11" xfId="4974"/>
    <cellStyle name="40 % – Zvýraznění5 2 2 11 2" xfId="4975"/>
    <cellStyle name="40 % – Zvýraznění5 2 2 12" xfId="4976"/>
    <cellStyle name="40 % – Zvýraznění5 2 2 12 2" xfId="4977"/>
    <cellStyle name="40 % – Zvýraznění5 2 2 13" xfId="4978"/>
    <cellStyle name="40 % – Zvýraznění5 2 2 2" xfId="233"/>
    <cellStyle name="40 % – Zvýraznění5 2 2 2 10" xfId="4979"/>
    <cellStyle name="40 % – Zvýraznění5 2 2 2 2" xfId="4980"/>
    <cellStyle name="40 % – Zvýraznění5 2 2 2 2 2" xfId="4981"/>
    <cellStyle name="40 % – Zvýraznění5 2 2 2 3" xfId="4982"/>
    <cellStyle name="40 % – Zvýraznění5 2 2 2 3 2" xfId="4983"/>
    <cellStyle name="40 % – Zvýraznění5 2 2 2 4" xfId="4984"/>
    <cellStyle name="40 % – Zvýraznění5 2 2 2 4 2" xfId="4985"/>
    <cellStyle name="40 % – Zvýraznění5 2 2 2 5" xfId="4986"/>
    <cellStyle name="40 % – Zvýraznění5 2 2 2 5 2" xfId="4987"/>
    <cellStyle name="40 % – Zvýraznění5 2 2 2 6" xfId="4988"/>
    <cellStyle name="40 % – Zvýraznění5 2 2 2 6 2" xfId="4989"/>
    <cellStyle name="40 % – Zvýraznění5 2 2 2 7" xfId="4990"/>
    <cellStyle name="40 % – Zvýraznění5 2 2 2 7 2" xfId="4991"/>
    <cellStyle name="40 % – Zvýraznění5 2 2 2 8" xfId="4992"/>
    <cellStyle name="40 % – Zvýraznění5 2 2 2 8 2" xfId="4993"/>
    <cellStyle name="40 % – Zvýraznění5 2 2 2 9" xfId="4994"/>
    <cellStyle name="40 % – Zvýraznění5 2 2 2 9 2" xfId="4995"/>
    <cellStyle name="40 % – Zvýraznění5 2 2 3" xfId="263"/>
    <cellStyle name="40 % – Zvýraznění5 2 2 3 10" xfId="4996"/>
    <cellStyle name="40 % – Zvýraznění5 2 2 3 2" xfId="4997"/>
    <cellStyle name="40 % – Zvýraznění5 2 2 3 2 2" xfId="4998"/>
    <cellStyle name="40 % – Zvýraznění5 2 2 3 3" xfId="4999"/>
    <cellStyle name="40 % – Zvýraznění5 2 2 3 3 2" xfId="5000"/>
    <cellStyle name="40 % – Zvýraznění5 2 2 3 4" xfId="5001"/>
    <cellStyle name="40 % – Zvýraznění5 2 2 3 4 2" xfId="5002"/>
    <cellStyle name="40 % – Zvýraznění5 2 2 3 5" xfId="5003"/>
    <cellStyle name="40 % – Zvýraznění5 2 2 3 5 2" xfId="5004"/>
    <cellStyle name="40 % – Zvýraznění5 2 2 3 6" xfId="5005"/>
    <cellStyle name="40 % – Zvýraznění5 2 2 3 6 2" xfId="5006"/>
    <cellStyle name="40 % – Zvýraznění5 2 2 3 7" xfId="5007"/>
    <cellStyle name="40 % – Zvýraznění5 2 2 3 7 2" xfId="5008"/>
    <cellStyle name="40 % – Zvýraznění5 2 2 3 8" xfId="5009"/>
    <cellStyle name="40 % – Zvýraznění5 2 2 3 8 2" xfId="5010"/>
    <cellStyle name="40 % – Zvýraznění5 2 2 3 9" xfId="5011"/>
    <cellStyle name="40 % – Zvýraznění5 2 2 3 9 2" xfId="5012"/>
    <cellStyle name="40 % – Zvýraznění5 2 2 4" xfId="546"/>
    <cellStyle name="40 % – Zvýraznění5 2 2 4 10" xfId="5013"/>
    <cellStyle name="40 % – Zvýraznění5 2 2 4 2" xfId="5014"/>
    <cellStyle name="40 % – Zvýraznění5 2 2 4 2 2" xfId="5015"/>
    <cellStyle name="40 % – Zvýraznění5 2 2 4 3" xfId="5016"/>
    <cellStyle name="40 % – Zvýraznění5 2 2 4 3 2" xfId="5017"/>
    <cellStyle name="40 % – Zvýraznění5 2 2 4 4" xfId="5018"/>
    <cellStyle name="40 % – Zvýraznění5 2 2 4 4 2" xfId="5019"/>
    <cellStyle name="40 % – Zvýraznění5 2 2 4 5" xfId="5020"/>
    <cellStyle name="40 % – Zvýraznění5 2 2 4 5 2" xfId="5021"/>
    <cellStyle name="40 % – Zvýraznění5 2 2 4 6" xfId="5022"/>
    <cellStyle name="40 % – Zvýraznění5 2 2 4 6 2" xfId="5023"/>
    <cellStyle name="40 % – Zvýraznění5 2 2 4 7" xfId="5024"/>
    <cellStyle name="40 % – Zvýraznění5 2 2 4 7 2" xfId="5025"/>
    <cellStyle name="40 % – Zvýraznění5 2 2 4 8" xfId="5026"/>
    <cellStyle name="40 % – Zvýraznění5 2 2 4 8 2" xfId="5027"/>
    <cellStyle name="40 % – Zvýraznění5 2 2 4 9" xfId="5028"/>
    <cellStyle name="40 % – Zvýraznění5 2 2 4 9 2" xfId="5029"/>
    <cellStyle name="40 % – Zvýraznění5 2 2 5" xfId="5030"/>
    <cellStyle name="40 % – Zvýraznění5 2 2 5 2" xfId="5031"/>
    <cellStyle name="40 % – Zvýraznění5 2 2 6" xfId="5032"/>
    <cellStyle name="40 % – Zvýraznění5 2 2 6 2" xfId="5033"/>
    <cellStyle name="40 % – Zvýraznění5 2 2 7" xfId="5034"/>
    <cellStyle name="40 % – Zvýraznění5 2 2 7 2" xfId="5035"/>
    <cellStyle name="40 % – Zvýraznění5 2 2 8" xfId="5036"/>
    <cellStyle name="40 % – Zvýraznění5 2 2 8 2" xfId="5037"/>
    <cellStyle name="40 % – Zvýraznění5 2 2 9" xfId="5038"/>
    <cellStyle name="40 % – Zvýraznění5 2 2 9 2" xfId="5039"/>
    <cellStyle name="40 % – Zvýraznění5 2 3" xfId="232"/>
    <cellStyle name="40 % – Zvýraznění5 2 3 10" xfId="5040"/>
    <cellStyle name="40 % – Zvýraznění5 2 3 2" xfId="5041"/>
    <cellStyle name="40 % – Zvýraznění5 2 3 2 2" xfId="5042"/>
    <cellStyle name="40 % – Zvýraznění5 2 3 3" xfId="5043"/>
    <cellStyle name="40 % – Zvýraznění5 2 3 3 2" xfId="5044"/>
    <cellStyle name="40 % – Zvýraznění5 2 3 4" xfId="5045"/>
    <cellStyle name="40 % – Zvýraznění5 2 3 4 2" xfId="5046"/>
    <cellStyle name="40 % – Zvýraznění5 2 3 5" xfId="5047"/>
    <cellStyle name="40 % – Zvýraznění5 2 3 5 2" xfId="5048"/>
    <cellStyle name="40 % – Zvýraznění5 2 3 6" xfId="5049"/>
    <cellStyle name="40 % – Zvýraznění5 2 3 6 2" xfId="5050"/>
    <cellStyle name="40 % – Zvýraznění5 2 3 7" xfId="5051"/>
    <cellStyle name="40 % – Zvýraznění5 2 3 7 2" xfId="5052"/>
    <cellStyle name="40 % – Zvýraznění5 2 3 8" xfId="5053"/>
    <cellStyle name="40 % – Zvýraznění5 2 3 8 2" xfId="5054"/>
    <cellStyle name="40 % – Zvýraznění5 2 3 9" xfId="5055"/>
    <cellStyle name="40 % – Zvýraznění5 2 3 9 2" xfId="5056"/>
    <cellStyle name="40 % – Zvýraznění5 2 4" xfId="262"/>
    <cellStyle name="40 % – Zvýraznění5 2 4 10" xfId="5057"/>
    <cellStyle name="40 % – Zvýraznění5 2 4 2" xfId="5058"/>
    <cellStyle name="40 % – Zvýraznění5 2 4 2 2" xfId="5059"/>
    <cellStyle name="40 % – Zvýraznění5 2 4 3" xfId="5060"/>
    <cellStyle name="40 % – Zvýraznění5 2 4 3 2" xfId="5061"/>
    <cellStyle name="40 % – Zvýraznění5 2 4 4" xfId="5062"/>
    <cellStyle name="40 % – Zvýraznění5 2 4 4 2" xfId="5063"/>
    <cellStyle name="40 % – Zvýraznění5 2 4 5" xfId="5064"/>
    <cellStyle name="40 % – Zvýraznění5 2 4 5 2" xfId="5065"/>
    <cellStyle name="40 % – Zvýraznění5 2 4 6" xfId="5066"/>
    <cellStyle name="40 % – Zvýraznění5 2 4 6 2" xfId="5067"/>
    <cellStyle name="40 % – Zvýraznění5 2 4 7" xfId="5068"/>
    <cellStyle name="40 % – Zvýraznění5 2 4 7 2" xfId="5069"/>
    <cellStyle name="40 % – Zvýraznění5 2 4 8" xfId="5070"/>
    <cellStyle name="40 % – Zvýraznění5 2 4 8 2" xfId="5071"/>
    <cellStyle name="40 % – Zvýraznění5 2 4 9" xfId="5072"/>
    <cellStyle name="40 % – Zvýraznění5 2 4 9 2" xfId="5073"/>
    <cellStyle name="40 % – Zvýraznění5 2 5" xfId="547"/>
    <cellStyle name="40 % – Zvýraznění5 2 5 10" xfId="5074"/>
    <cellStyle name="40 % – Zvýraznění5 2 5 2" xfId="5075"/>
    <cellStyle name="40 % – Zvýraznění5 2 5 2 2" xfId="5076"/>
    <cellStyle name="40 % – Zvýraznění5 2 5 3" xfId="5077"/>
    <cellStyle name="40 % – Zvýraznění5 2 5 3 2" xfId="5078"/>
    <cellStyle name="40 % – Zvýraznění5 2 5 4" xfId="5079"/>
    <cellStyle name="40 % – Zvýraznění5 2 5 4 2" xfId="5080"/>
    <cellStyle name="40 % – Zvýraznění5 2 5 5" xfId="5081"/>
    <cellStyle name="40 % – Zvýraznění5 2 5 5 2" xfId="5082"/>
    <cellStyle name="40 % – Zvýraznění5 2 5 6" xfId="5083"/>
    <cellStyle name="40 % – Zvýraznění5 2 5 6 2" xfId="5084"/>
    <cellStyle name="40 % – Zvýraznění5 2 5 7" xfId="5085"/>
    <cellStyle name="40 % – Zvýraznění5 2 5 7 2" xfId="5086"/>
    <cellStyle name="40 % – Zvýraznění5 2 5 8" xfId="5087"/>
    <cellStyle name="40 % – Zvýraznění5 2 5 8 2" xfId="5088"/>
    <cellStyle name="40 % – Zvýraznění5 2 5 9" xfId="5089"/>
    <cellStyle name="40 % – Zvýraznění5 2 5 9 2" xfId="5090"/>
    <cellStyle name="40 % – Zvýraznění5 2 6" xfId="5091"/>
    <cellStyle name="40 % – Zvýraznění5 2 6 2" xfId="5092"/>
    <cellStyle name="40 % – Zvýraznění5 2 7" xfId="5093"/>
    <cellStyle name="40 % – Zvýraznění5 2 7 2" xfId="5094"/>
    <cellStyle name="40 % – Zvýraznění5 2 8" xfId="5095"/>
    <cellStyle name="40 % – Zvýraznění5 2 8 2" xfId="5096"/>
    <cellStyle name="40 % – Zvýraznění5 2 9" xfId="5097"/>
    <cellStyle name="40 % – Zvýraznění5 2 9 2" xfId="5098"/>
    <cellStyle name="40 % – Zvýraznění5 20" xfId="5099"/>
    <cellStyle name="40 % – Zvýraznění5 20 2" xfId="11094"/>
    <cellStyle name="40 % – Zvýraznění5 20 2 2" xfId="26294"/>
    <cellStyle name="40 % – Zvýraznění5 20 2 3" xfId="58635"/>
    <cellStyle name="40 % – Zvýraznění5 20 2 4" xfId="58636"/>
    <cellStyle name="40 % – Zvýraznění5 20 2 5" xfId="58637"/>
    <cellStyle name="40 % – Zvýraznění5 20 3" xfId="14061"/>
    <cellStyle name="40 % – Zvýraznění5 20 3 2" xfId="29250"/>
    <cellStyle name="40 % – Zvýraznění5 20 3 3" xfId="58638"/>
    <cellStyle name="40 % – Zvýraznění5 20 3 4" xfId="58639"/>
    <cellStyle name="40 % – Zvýraznění5 20 4" xfId="17860"/>
    <cellStyle name="40 % – Zvýraznění5 20 4 2" xfId="33041"/>
    <cellStyle name="40 % – Zvýraznění5 20 5" xfId="36840"/>
    <cellStyle name="40 % – Zvýraznění5 20 6" xfId="21660"/>
    <cellStyle name="40 % – Zvýraznění5 20 7" xfId="43182"/>
    <cellStyle name="40 % – Zvýraznění5 20 8" xfId="43183"/>
    <cellStyle name="40 % – Zvýraznění5 21" xfId="7586"/>
    <cellStyle name="40 % – Zvýraznění5 21 2" xfId="22807"/>
    <cellStyle name="40 % – Zvýraznění5 21 3" xfId="58640"/>
    <cellStyle name="40 % – Zvýraznění5 21 4" xfId="58641"/>
    <cellStyle name="40 % – Zvýraznění5 22" xfId="58642"/>
    <cellStyle name="40 % – Zvýraznění5 23" xfId="64779"/>
    <cellStyle name="40 % – Zvýraznění5 24" xfId="64780"/>
    <cellStyle name="40 % – Zvýraznění5 25" xfId="64781"/>
    <cellStyle name="40 % – Zvýraznění5 26" xfId="64782"/>
    <cellStyle name="40 % – Zvýraznění5 27" xfId="64783"/>
    <cellStyle name="40 % – Zvýraznění5 28" xfId="64784"/>
    <cellStyle name="40 % – Zvýraznění5 3" xfId="135"/>
    <cellStyle name="40 % – Zvýraznění5 3 10" xfId="5100"/>
    <cellStyle name="40 % – Zvýraznění5 3 10 10" xfId="43184"/>
    <cellStyle name="40 % – Zvýraznění5 3 10 11" xfId="43185"/>
    <cellStyle name="40 % – Zvýraznění5 3 10 2" xfId="5101"/>
    <cellStyle name="40 % – Zvýraznění5 3 10 2 2" xfId="10208"/>
    <cellStyle name="40 % – Zvýraznění5 3 10 2 2 2" xfId="25424"/>
    <cellStyle name="40 % – Zvýraznění5 3 10 2 2 3" xfId="58643"/>
    <cellStyle name="40 % – Zvýraznění5 3 10 2 2 4" xfId="58644"/>
    <cellStyle name="40 % – Zvýraznění5 3 10 2 2 5" xfId="58645"/>
    <cellStyle name="40 % – Zvýraznění5 3 10 2 3" xfId="14063"/>
    <cellStyle name="40 % – Zvýraznění5 3 10 2 3 2" xfId="29252"/>
    <cellStyle name="40 % – Zvýraznění5 3 10 2 3 3" xfId="58646"/>
    <cellStyle name="40 % – Zvýraznění5 3 10 2 3 4" xfId="58647"/>
    <cellStyle name="40 % – Zvýraznění5 3 10 2 4" xfId="17862"/>
    <cellStyle name="40 % – Zvýraznění5 3 10 2 4 2" xfId="33043"/>
    <cellStyle name="40 % – Zvýraznění5 3 10 2 5" xfId="36842"/>
    <cellStyle name="40 % – Zvýraznění5 3 10 2 6" xfId="21662"/>
    <cellStyle name="40 % – Zvýraznění5 3 10 2 7" xfId="43186"/>
    <cellStyle name="40 % – Zvýraznění5 3 10 2 8" xfId="43187"/>
    <cellStyle name="40 % – Zvýraznění5 3 10 3" xfId="5102"/>
    <cellStyle name="40 % – Zvýraznění5 3 10 3 2" xfId="10209"/>
    <cellStyle name="40 % – Zvýraznění5 3 10 3 2 2" xfId="25425"/>
    <cellStyle name="40 % – Zvýraznění5 3 10 3 2 3" xfId="58648"/>
    <cellStyle name="40 % – Zvýraznění5 3 10 3 2 4" xfId="58649"/>
    <cellStyle name="40 % – Zvýraznění5 3 10 3 2 5" xfId="58650"/>
    <cellStyle name="40 % – Zvýraznění5 3 10 3 3" xfId="14064"/>
    <cellStyle name="40 % – Zvýraznění5 3 10 3 3 2" xfId="29253"/>
    <cellStyle name="40 % – Zvýraznění5 3 10 3 3 3" xfId="58651"/>
    <cellStyle name="40 % – Zvýraznění5 3 10 3 3 4" xfId="58652"/>
    <cellStyle name="40 % – Zvýraznění5 3 10 3 4" xfId="17863"/>
    <cellStyle name="40 % – Zvýraznění5 3 10 3 4 2" xfId="33044"/>
    <cellStyle name="40 % – Zvýraznění5 3 10 3 5" xfId="36843"/>
    <cellStyle name="40 % – Zvýraznění5 3 10 3 6" xfId="21663"/>
    <cellStyle name="40 % – Zvýraznění5 3 10 3 7" xfId="43188"/>
    <cellStyle name="40 % – Zvýraznění5 3 10 3 8" xfId="43189"/>
    <cellStyle name="40 % – Zvýraznění5 3 10 4" xfId="5103"/>
    <cellStyle name="40 % – Zvýraznění5 3 10 4 2" xfId="10210"/>
    <cellStyle name="40 % – Zvýraznění5 3 10 4 2 2" xfId="25426"/>
    <cellStyle name="40 % – Zvýraznění5 3 10 4 2 3" xfId="58653"/>
    <cellStyle name="40 % – Zvýraznění5 3 10 4 2 4" xfId="58654"/>
    <cellStyle name="40 % – Zvýraznění5 3 10 4 2 5" xfId="58655"/>
    <cellStyle name="40 % – Zvýraznění5 3 10 4 3" xfId="14065"/>
    <cellStyle name="40 % – Zvýraznění5 3 10 4 3 2" xfId="29254"/>
    <cellStyle name="40 % – Zvýraznění5 3 10 4 3 3" xfId="58656"/>
    <cellStyle name="40 % – Zvýraznění5 3 10 4 3 4" xfId="58657"/>
    <cellStyle name="40 % – Zvýraznění5 3 10 4 4" xfId="17864"/>
    <cellStyle name="40 % – Zvýraznění5 3 10 4 4 2" xfId="33045"/>
    <cellStyle name="40 % – Zvýraznění5 3 10 4 5" xfId="36844"/>
    <cellStyle name="40 % – Zvýraznění5 3 10 4 6" xfId="21664"/>
    <cellStyle name="40 % – Zvýraznění5 3 10 4 7" xfId="43190"/>
    <cellStyle name="40 % – Zvýraznění5 3 10 4 8" xfId="43191"/>
    <cellStyle name="40 % – Zvýraznění5 3 10 5" xfId="7970"/>
    <cellStyle name="40 % – Zvýraznění5 3 10 5 2" xfId="23187"/>
    <cellStyle name="40 % – Zvýraznění5 3 10 5 3" xfId="58658"/>
    <cellStyle name="40 % – Zvýraznění5 3 10 5 4" xfId="58659"/>
    <cellStyle name="40 % – Zvýraznění5 3 10 5 5" xfId="58660"/>
    <cellStyle name="40 % – Zvýraznění5 3 10 6" xfId="14062"/>
    <cellStyle name="40 % – Zvýraznění5 3 10 6 2" xfId="29251"/>
    <cellStyle name="40 % – Zvýraznění5 3 10 6 3" xfId="58661"/>
    <cellStyle name="40 % – Zvýraznění5 3 10 6 4" xfId="58662"/>
    <cellStyle name="40 % – Zvýraznění5 3 10 7" xfId="17861"/>
    <cellStyle name="40 % – Zvýraznění5 3 10 7 2" xfId="33042"/>
    <cellStyle name="40 % – Zvýraznění5 3 10 8" xfId="36841"/>
    <cellStyle name="40 % – Zvýraznění5 3 10 9" xfId="21661"/>
    <cellStyle name="40 % – Zvýraznění5 3 11" xfId="5104"/>
    <cellStyle name="40 % – Zvýraznění5 3 11 2" xfId="10211"/>
    <cellStyle name="40 % – Zvýraznění5 3 11 2 2" xfId="25427"/>
    <cellStyle name="40 % – Zvýraznění5 3 11 2 3" xfId="58663"/>
    <cellStyle name="40 % – Zvýraznění5 3 11 2 4" xfId="58664"/>
    <cellStyle name="40 % – Zvýraznění5 3 11 2 5" xfId="58665"/>
    <cellStyle name="40 % – Zvýraznění5 3 11 3" xfId="14066"/>
    <cellStyle name="40 % – Zvýraznění5 3 11 3 2" xfId="29255"/>
    <cellStyle name="40 % – Zvýraznění5 3 11 3 3" xfId="58666"/>
    <cellStyle name="40 % – Zvýraznění5 3 11 3 4" xfId="58667"/>
    <cellStyle name="40 % – Zvýraznění5 3 11 4" xfId="17865"/>
    <cellStyle name="40 % – Zvýraznění5 3 11 4 2" xfId="33046"/>
    <cellStyle name="40 % – Zvýraznění5 3 11 5" xfId="36845"/>
    <cellStyle name="40 % – Zvýraznění5 3 11 6" xfId="21665"/>
    <cellStyle name="40 % – Zvýraznění5 3 11 7" xfId="43192"/>
    <cellStyle name="40 % – Zvýraznění5 3 11 8" xfId="43193"/>
    <cellStyle name="40 % – Zvýraznění5 3 12" xfId="5105"/>
    <cellStyle name="40 % – Zvýraznění5 3 12 2" xfId="10212"/>
    <cellStyle name="40 % – Zvýraznění5 3 12 2 2" xfId="25428"/>
    <cellStyle name="40 % – Zvýraznění5 3 12 2 3" xfId="58668"/>
    <cellStyle name="40 % – Zvýraznění5 3 12 2 4" xfId="58669"/>
    <cellStyle name="40 % – Zvýraznění5 3 12 2 5" xfId="58670"/>
    <cellStyle name="40 % – Zvýraznění5 3 12 3" xfId="14067"/>
    <cellStyle name="40 % – Zvýraznění5 3 12 3 2" xfId="29256"/>
    <cellStyle name="40 % – Zvýraznění5 3 12 3 3" xfId="58671"/>
    <cellStyle name="40 % – Zvýraznění5 3 12 3 4" xfId="58672"/>
    <cellStyle name="40 % – Zvýraznění5 3 12 4" xfId="17866"/>
    <cellStyle name="40 % – Zvýraznění5 3 12 4 2" xfId="33047"/>
    <cellStyle name="40 % – Zvýraznění5 3 12 5" xfId="36846"/>
    <cellStyle name="40 % – Zvýraznění5 3 12 6" xfId="21666"/>
    <cellStyle name="40 % – Zvýraznění5 3 12 7" xfId="43194"/>
    <cellStyle name="40 % – Zvýraznění5 3 12 8" xfId="43195"/>
    <cellStyle name="40 % – Zvýraznění5 3 13" xfId="5106"/>
    <cellStyle name="40 % – Zvýraznění5 3 13 2" xfId="10213"/>
    <cellStyle name="40 % – Zvýraznění5 3 13 2 2" xfId="25429"/>
    <cellStyle name="40 % – Zvýraznění5 3 13 2 3" xfId="58673"/>
    <cellStyle name="40 % – Zvýraznění5 3 13 2 4" xfId="58674"/>
    <cellStyle name="40 % – Zvýraznění5 3 13 2 5" xfId="58675"/>
    <cellStyle name="40 % – Zvýraznění5 3 13 3" xfId="14068"/>
    <cellStyle name="40 % – Zvýraznění5 3 13 3 2" xfId="29257"/>
    <cellStyle name="40 % – Zvýraznění5 3 13 3 3" xfId="58676"/>
    <cellStyle name="40 % – Zvýraznění5 3 13 3 4" xfId="58677"/>
    <cellStyle name="40 % – Zvýraznění5 3 13 4" xfId="17867"/>
    <cellStyle name="40 % – Zvýraznění5 3 13 4 2" xfId="33048"/>
    <cellStyle name="40 % – Zvýraznění5 3 13 5" xfId="36847"/>
    <cellStyle name="40 % – Zvýraznění5 3 13 6" xfId="21667"/>
    <cellStyle name="40 % – Zvýraznění5 3 13 7" xfId="43196"/>
    <cellStyle name="40 % – Zvýraznění5 3 13 8" xfId="43197"/>
    <cellStyle name="40 % – Zvýraznění5 3 14" xfId="5107"/>
    <cellStyle name="40 % – Zvýraznění5 3 14 2" xfId="5108"/>
    <cellStyle name="40 % – Zvýraznění5 3 15" xfId="5109"/>
    <cellStyle name="40 % – Zvýraznění5 3 15 2" xfId="5110"/>
    <cellStyle name="40 % – Zvýraznění5 3 16" xfId="5111"/>
    <cellStyle name="40 % – Zvýraznění5 3 16 2" xfId="5112"/>
    <cellStyle name="40 % – Zvýraznění5 3 17" xfId="5113"/>
    <cellStyle name="40 % – Zvýraznění5 3 17 2" xfId="5114"/>
    <cellStyle name="40 % – Zvýraznění5 3 18" xfId="5115"/>
    <cellStyle name="40 % – Zvýraznění5 3 18 2" xfId="5116"/>
    <cellStyle name="40 % – Zvýraznění5 3 19" xfId="5117"/>
    <cellStyle name="40 % – Zvýraznění5 3 19 2" xfId="5118"/>
    <cellStyle name="40 % – Zvýraznění5 3 2" xfId="548"/>
    <cellStyle name="40 % – Zvýraznění5 3 2 10" xfId="5119"/>
    <cellStyle name="40 % – Zvýraznění5 3 2 10 2" xfId="10214"/>
    <cellStyle name="40 % – Zvýraznění5 3 2 10 2 2" xfId="25430"/>
    <cellStyle name="40 % – Zvýraznění5 3 2 10 2 3" xfId="58678"/>
    <cellStyle name="40 % – Zvýraznění5 3 2 10 2 4" xfId="58679"/>
    <cellStyle name="40 % – Zvýraznění5 3 2 10 2 5" xfId="58680"/>
    <cellStyle name="40 % – Zvýraznění5 3 2 10 3" xfId="14069"/>
    <cellStyle name="40 % – Zvýraznění5 3 2 10 3 2" xfId="29258"/>
    <cellStyle name="40 % – Zvýraznění5 3 2 10 3 3" xfId="58681"/>
    <cellStyle name="40 % – Zvýraznění5 3 2 10 3 4" xfId="58682"/>
    <cellStyle name="40 % – Zvýraznění5 3 2 10 4" xfId="17868"/>
    <cellStyle name="40 % – Zvýraznění5 3 2 10 4 2" xfId="33049"/>
    <cellStyle name="40 % – Zvýraznění5 3 2 10 5" xfId="36848"/>
    <cellStyle name="40 % – Zvýraznění5 3 2 10 6" xfId="21668"/>
    <cellStyle name="40 % – Zvýraznění5 3 2 10 7" xfId="43198"/>
    <cellStyle name="40 % – Zvýraznění5 3 2 10 8" xfId="43199"/>
    <cellStyle name="40 % – Zvýraznění5 3 2 11" xfId="5120"/>
    <cellStyle name="40 % – Zvýraznění5 3 2 11 2" xfId="10215"/>
    <cellStyle name="40 % – Zvýraznění5 3 2 11 2 2" xfId="25431"/>
    <cellStyle name="40 % – Zvýraznění5 3 2 11 2 3" xfId="58683"/>
    <cellStyle name="40 % – Zvýraznění5 3 2 11 2 4" xfId="58684"/>
    <cellStyle name="40 % – Zvýraznění5 3 2 11 2 5" xfId="58685"/>
    <cellStyle name="40 % – Zvýraznění5 3 2 11 3" xfId="14070"/>
    <cellStyle name="40 % – Zvýraznění5 3 2 11 3 2" xfId="29259"/>
    <cellStyle name="40 % – Zvýraznění5 3 2 11 3 3" xfId="58686"/>
    <cellStyle name="40 % – Zvýraznění5 3 2 11 3 4" xfId="58687"/>
    <cellStyle name="40 % – Zvýraznění5 3 2 11 4" xfId="17869"/>
    <cellStyle name="40 % – Zvýraznění5 3 2 11 4 2" xfId="33050"/>
    <cellStyle name="40 % – Zvýraznění5 3 2 11 5" xfId="36849"/>
    <cellStyle name="40 % – Zvýraznění5 3 2 11 6" xfId="21669"/>
    <cellStyle name="40 % – Zvýraznění5 3 2 11 7" xfId="43200"/>
    <cellStyle name="40 % – Zvýraznění5 3 2 11 8" xfId="43201"/>
    <cellStyle name="40 % – Zvýraznění5 3 2 12" xfId="5121"/>
    <cellStyle name="40 % – Zvýraznění5 3 2 12 2" xfId="5122"/>
    <cellStyle name="40 % – Zvýraznění5 3 2 13" xfId="5123"/>
    <cellStyle name="40 % – Zvýraznění5 3 2 13 2" xfId="5124"/>
    <cellStyle name="40 % – Zvýraznění5 3 2 14" xfId="5125"/>
    <cellStyle name="40 % – Zvýraznění5 3 2 14 2" xfId="5126"/>
    <cellStyle name="40 % – Zvýraznění5 3 2 15" xfId="5127"/>
    <cellStyle name="40 % – Zvýraznění5 3 2 15 2" xfId="5128"/>
    <cellStyle name="40 % – Zvýraznění5 3 2 16" xfId="5129"/>
    <cellStyle name="40 % – Zvýraznění5 3 2 16 2" xfId="5130"/>
    <cellStyle name="40 % – Zvýraznění5 3 2 17" xfId="5131"/>
    <cellStyle name="40 % – Zvýraznění5 3 2 17 2" xfId="5132"/>
    <cellStyle name="40 % – Zvýraznění5 3 2 18" xfId="5133"/>
    <cellStyle name="40 % – Zvýraznění5 3 2 18 2" xfId="5134"/>
    <cellStyle name="40 % – Zvýraznění5 3 2 19" xfId="5135"/>
    <cellStyle name="40 % – Zvýraznění5 3 2 2" xfId="549"/>
    <cellStyle name="40 % – Zvýraznění5 3 2 2 10" xfId="5136"/>
    <cellStyle name="40 % – Zvýraznění5 3 2 2 10 2" xfId="11074"/>
    <cellStyle name="40 % – Zvýraznění5 3 2 2 10 2 2" xfId="26274"/>
    <cellStyle name="40 % – Zvýraznění5 3 2 2 10 2 3" xfId="58688"/>
    <cellStyle name="40 % – Zvýraznění5 3 2 2 10 2 4" xfId="58689"/>
    <cellStyle name="40 % – Zvýraznění5 3 2 2 10 2 5" xfId="58690"/>
    <cellStyle name="40 % – Zvýraznění5 3 2 2 10 3" xfId="14071"/>
    <cellStyle name="40 % – Zvýraznění5 3 2 2 10 3 2" xfId="29260"/>
    <cellStyle name="40 % – Zvýraznění5 3 2 2 10 3 3" xfId="58691"/>
    <cellStyle name="40 % – Zvýraznění5 3 2 2 10 3 4" xfId="58692"/>
    <cellStyle name="40 % – Zvýraznění5 3 2 2 10 4" xfId="17870"/>
    <cellStyle name="40 % – Zvýraznění5 3 2 2 10 4 2" xfId="33051"/>
    <cellStyle name="40 % – Zvýraznění5 3 2 2 10 5" xfId="36850"/>
    <cellStyle name="40 % – Zvýraznění5 3 2 2 10 6" xfId="21670"/>
    <cellStyle name="40 % – Zvýraznění5 3 2 2 10 7" xfId="43202"/>
    <cellStyle name="40 % – Zvýraznění5 3 2 2 10 8" xfId="43203"/>
    <cellStyle name="40 % – Zvýraznění5 3 2 2 11" xfId="7878"/>
    <cellStyle name="40 % – Zvýraznění5 3 2 2 11 2" xfId="23097"/>
    <cellStyle name="40 % – Zvýraznění5 3 2 2 11 3" xfId="58693"/>
    <cellStyle name="40 % – Zvýraznění5 3 2 2 11 4" xfId="58694"/>
    <cellStyle name="40 % – Zvýraznění5 3 2 2 11 5" xfId="58695"/>
    <cellStyle name="40 % – Zvýraznění5 3 2 2 12" xfId="11617"/>
    <cellStyle name="40 % – Zvýraznění5 3 2 2 12 2" xfId="26813"/>
    <cellStyle name="40 % – Zvýraznění5 3 2 2 12 3" xfId="58696"/>
    <cellStyle name="40 % – Zvýraznění5 3 2 2 12 4" xfId="58697"/>
    <cellStyle name="40 % – Zvýraznění5 3 2 2 13" xfId="15417"/>
    <cellStyle name="40 % – Zvýraznění5 3 2 2 13 2" xfId="30598"/>
    <cellStyle name="40 % – Zvýraznění5 3 2 2 14" xfId="34403"/>
    <cellStyle name="40 % – Zvýraznění5 3 2 2 15" xfId="19223"/>
    <cellStyle name="40 % – Zvýraznění5 3 2 2 16" xfId="43204"/>
    <cellStyle name="40 % – Zvýraznění5 3 2 2 17" xfId="43205"/>
    <cellStyle name="40 % – Zvýraznění5 3 2 2 2" xfId="5137"/>
    <cellStyle name="40 % – Zvýraznění5 3 2 2 2 2" xfId="5138"/>
    <cellStyle name="40 % – Zvýraznění5 3 2 2 3" xfId="5139"/>
    <cellStyle name="40 % – Zvýraznění5 3 2 2 3 2" xfId="5140"/>
    <cellStyle name="40 % – Zvýraznění5 3 2 2 4" xfId="5141"/>
    <cellStyle name="40 % – Zvýraznění5 3 2 2 4 2" xfId="5142"/>
    <cellStyle name="40 % – Zvýraznění5 3 2 2 5" xfId="5143"/>
    <cellStyle name="40 % – Zvýraznění5 3 2 2 5 2" xfId="5144"/>
    <cellStyle name="40 % – Zvýraznění5 3 2 2 6" xfId="5145"/>
    <cellStyle name="40 % – Zvýraznění5 3 2 2 6 2" xfId="5146"/>
    <cellStyle name="40 % – Zvýraznění5 3 2 2 7" xfId="5147"/>
    <cellStyle name="40 % – Zvýraznění5 3 2 2 7 2" xfId="10216"/>
    <cellStyle name="40 % – Zvýraznění5 3 2 2 7 2 2" xfId="25432"/>
    <cellStyle name="40 % – Zvýraznění5 3 2 2 7 2 3" xfId="58698"/>
    <cellStyle name="40 % – Zvýraznění5 3 2 2 7 2 4" xfId="58699"/>
    <cellStyle name="40 % – Zvýraznění5 3 2 2 7 2 5" xfId="58700"/>
    <cellStyle name="40 % – Zvýraznění5 3 2 2 7 3" xfId="14072"/>
    <cellStyle name="40 % – Zvýraznění5 3 2 2 7 3 2" xfId="29261"/>
    <cellStyle name="40 % – Zvýraznění5 3 2 2 7 3 3" xfId="58701"/>
    <cellStyle name="40 % – Zvýraznění5 3 2 2 7 3 4" xfId="58702"/>
    <cellStyle name="40 % – Zvýraznění5 3 2 2 7 4" xfId="17871"/>
    <cellStyle name="40 % – Zvýraznění5 3 2 2 7 4 2" xfId="33052"/>
    <cellStyle name="40 % – Zvýraznění5 3 2 2 7 5" xfId="36851"/>
    <cellStyle name="40 % – Zvýraznění5 3 2 2 7 6" xfId="21671"/>
    <cellStyle name="40 % – Zvýraznění5 3 2 2 7 7" xfId="43206"/>
    <cellStyle name="40 % – Zvýraznění5 3 2 2 7 8" xfId="43207"/>
    <cellStyle name="40 % – Zvýraznění5 3 2 2 8" xfId="5148"/>
    <cellStyle name="40 % – Zvýraznění5 3 2 2 8 2" xfId="10217"/>
    <cellStyle name="40 % – Zvýraznění5 3 2 2 8 2 2" xfId="25433"/>
    <cellStyle name="40 % – Zvýraznění5 3 2 2 8 2 3" xfId="58703"/>
    <cellStyle name="40 % – Zvýraznění5 3 2 2 8 2 4" xfId="58704"/>
    <cellStyle name="40 % – Zvýraznění5 3 2 2 8 2 5" xfId="58705"/>
    <cellStyle name="40 % – Zvýraznění5 3 2 2 8 3" xfId="14073"/>
    <cellStyle name="40 % – Zvýraznění5 3 2 2 8 3 2" xfId="29262"/>
    <cellStyle name="40 % – Zvýraznění5 3 2 2 8 3 3" xfId="58706"/>
    <cellStyle name="40 % – Zvýraznění5 3 2 2 8 3 4" xfId="58707"/>
    <cellStyle name="40 % – Zvýraznění5 3 2 2 8 4" xfId="17872"/>
    <cellStyle name="40 % – Zvýraznění5 3 2 2 8 4 2" xfId="33053"/>
    <cellStyle name="40 % – Zvýraznění5 3 2 2 8 5" xfId="36852"/>
    <cellStyle name="40 % – Zvýraznění5 3 2 2 8 6" xfId="21672"/>
    <cellStyle name="40 % – Zvýraznění5 3 2 2 8 7" xfId="43208"/>
    <cellStyle name="40 % – Zvýraznění5 3 2 2 8 8" xfId="43209"/>
    <cellStyle name="40 % – Zvýraznění5 3 2 2 9" xfId="5149"/>
    <cellStyle name="40 % – Zvýraznění5 3 2 2 9 2" xfId="10218"/>
    <cellStyle name="40 % – Zvýraznění5 3 2 2 9 2 2" xfId="25434"/>
    <cellStyle name="40 % – Zvýraznění5 3 2 2 9 2 3" xfId="58708"/>
    <cellStyle name="40 % – Zvýraznění5 3 2 2 9 2 4" xfId="58709"/>
    <cellStyle name="40 % – Zvýraznění5 3 2 2 9 2 5" xfId="58710"/>
    <cellStyle name="40 % – Zvýraznění5 3 2 2 9 3" xfId="14074"/>
    <cellStyle name="40 % – Zvýraznění5 3 2 2 9 3 2" xfId="29263"/>
    <cellStyle name="40 % – Zvýraznění5 3 2 2 9 3 3" xfId="58711"/>
    <cellStyle name="40 % – Zvýraznění5 3 2 2 9 3 4" xfId="58712"/>
    <cellStyle name="40 % – Zvýraznění5 3 2 2 9 4" xfId="17873"/>
    <cellStyle name="40 % – Zvýraznění5 3 2 2 9 4 2" xfId="33054"/>
    <cellStyle name="40 % – Zvýraznění5 3 2 2 9 5" xfId="36853"/>
    <cellStyle name="40 % – Zvýraznění5 3 2 2 9 6" xfId="21673"/>
    <cellStyle name="40 % – Zvýraznění5 3 2 2 9 7" xfId="43210"/>
    <cellStyle name="40 % – Zvýraznění5 3 2 2 9 8" xfId="43211"/>
    <cellStyle name="40 % – Zvýraznění5 3 2 3" xfId="550"/>
    <cellStyle name="40 % – Zvýraznění5 3 2 3 10" xfId="19224"/>
    <cellStyle name="40 % – Zvýraznění5 3 2 3 11" xfId="43212"/>
    <cellStyle name="40 % – Zvýraznění5 3 2 3 12" xfId="43213"/>
    <cellStyle name="40 % – Zvýraznění5 3 2 3 2" xfId="5150"/>
    <cellStyle name="40 % – Zvýraznění5 3 2 3 2 2" xfId="10219"/>
    <cellStyle name="40 % – Zvýraznění5 3 2 3 2 2 2" xfId="25435"/>
    <cellStyle name="40 % – Zvýraznění5 3 2 3 2 2 3" xfId="58713"/>
    <cellStyle name="40 % – Zvýraznění5 3 2 3 2 2 4" xfId="58714"/>
    <cellStyle name="40 % – Zvýraznění5 3 2 3 2 2 5" xfId="58715"/>
    <cellStyle name="40 % – Zvýraznění5 3 2 3 2 3" xfId="14075"/>
    <cellStyle name="40 % – Zvýraznění5 3 2 3 2 3 2" xfId="29264"/>
    <cellStyle name="40 % – Zvýraznění5 3 2 3 2 3 3" xfId="58716"/>
    <cellStyle name="40 % – Zvýraznění5 3 2 3 2 3 4" xfId="58717"/>
    <cellStyle name="40 % – Zvýraznění5 3 2 3 2 4" xfId="17874"/>
    <cellStyle name="40 % – Zvýraznění5 3 2 3 2 4 2" xfId="33055"/>
    <cellStyle name="40 % – Zvýraznění5 3 2 3 2 5" xfId="36854"/>
    <cellStyle name="40 % – Zvýraznění5 3 2 3 2 6" xfId="21674"/>
    <cellStyle name="40 % – Zvýraznění5 3 2 3 2 7" xfId="43214"/>
    <cellStyle name="40 % – Zvýraznění5 3 2 3 2 8" xfId="43215"/>
    <cellStyle name="40 % – Zvýraznění5 3 2 3 3" xfId="5151"/>
    <cellStyle name="40 % – Zvýraznění5 3 2 3 3 2" xfId="10220"/>
    <cellStyle name="40 % – Zvýraznění5 3 2 3 3 2 2" xfId="25436"/>
    <cellStyle name="40 % – Zvýraznění5 3 2 3 3 2 3" xfId="58718"/>
    <cellStyle name="40 % – Zvýraznění5 3 2 3 3 2 4" xfId="58719"/>
    <cellStyle name="40 % – Zvýraznění5 3 2 3 3 2 5" xfId="58720"/>
    <cellStyle name="40 % – Zvýraznění5 3 2 3 3 3" xfId="14076"/>
    <cellStyle name="40 % – Zvýraznění5 3 2 3 3 3 2" xfId="29265"/>
    <cellStyle name="40 % – Zvýraznění5 3 2 3 3 3 3" xfId="58721"/>
    <cellStyle name="40 % – Zvýraznění5 3 2 3 3 3 4" xfId="58722"/>
    <cellStyle name="40 % – Zvýraznění5 3 2 3 3 4" xfId="17875"/>
    <cellStyle name="40 % – Zvýraznění5 3 2 3 3 4 2" xfId="33056"/>
    <cellStyle name="40 % – Zvýraznění5 3 2 3 3 5" xfId="36855"/>
    <cellStyle name="40 % – Zvýraznění5 3 2 3 3 6" xfId="21675"/>
    <cellStyle name="40 % – Zvýraznění5 3 2 3 3 7" xfId="43216"/>
    <cellStyle name="40 % – Zvýraznění5 3 2 3 3 8" xfId="43217"/>
    <cellStyle name="40 % – Zvýraznění5 3 2 3 4" xfId="5152"/>
    <cellStyle name="40 % – Zvýraznění5 3 2 3 4 2" xfId="10221"/>
    <cellStyle name="40 % – Zvýraznění5 3 2 3 4 2 2" xfId="25437"/>
    <cellStyle name="40 % – Zvýraznění5 3 2 3 4 2 3" xfId="58723"/>
    <cellStyle name="40 % – Zvýraznění5 3 2 3 4 2 4" xfId="58724"/>
    <cellStyle name="40 % – Zvýraznění5 3 2 3 4 2 5" xfId="58725"/>
    <cellStyle name="40 % – Zvýraznění5 3 2 3 4 3" xfId="14077"/>
    <cellStyle name="40 % – Zvýraznění5 3 2 3 4 3 2" xfId="29266"/>
    <cellStyle name="40 % – Zvýraznění5 3 2 3 4 3 3" xfId="58726"/>
    <cellStyle name="40 % – Zvýraznění5 3 2 3 4 3 4" xfId="58727"/>
    <cellStyle name="40 % – Zvýraznění5 3 2 3 4 4" xfId="17876"/>
    <cellStyle name="40 % – Zvýraznění5 3 2 3 4 4 2" xfId="33057"/>
    <cellStyle name="40 % – Zvýraznění5 3 2 3 4 5" xfId="36856"/>
    <cellStyle name="40 % – Zvýraznění5 3 2 3 4 6" xfId="21676"/>
    <cellStyle name="40 % – Zvýraznění5 3 2 3 4 7" xfId="43218"/>
    <cellStyle name="40 % – Zvýraznění5 3 2 3 4 8" xfId="43219"/>
    <cellStyle name="40 % – Zvýraznění5 3 2 3 5" xfId="5153"/>
    <cellStyle name="40 % – Zvýraznění5 3 2 3 5 2" xfId="11300"/>
    <cellStyle name="40 % – Zvýraznění5 3 2 3 5 2 2" xfId="26500"/>
    <cellStyle name="40 % – Zvýraznění5 3 2 3 5 2 3" xfId="58728"/>
    <cellStyle name="40 % – Zvýraznění5 3 2 3 5 2 4" xfId="58729"/>
    <cellStyle name="40 % – Zvýraznění5 3 2 3 5 2 5" xfId="58730"/>
    <cellStyle name="40 % – Zvýraznění5 3 2 3 5 3" xfId="14078"/>
    <cellStyle name="40 % – Zvýraznění5 3 2 3 5 3 2" xfId="29267"/>
    <cellStyle name="40 % – Zvýraznění5 3 2 3 5 3 3" xfId="58731"/>
    <cellStyle name="40 % – Zvýraznění5 3 2 3 5 3 4" xfId="58732"/>
    <cellStyle name="40 % – Zvýraznění5 3 2 3 5 4" xfId="17877"/>
    <cellStyle name="40 % – Zvýraznění5 3 2 3 5 4 2" xfId="33058"/>
    <cellStyle name="40 % – Zvýraznění5 3 2 3 5 5" xfId="36857"/>
    <cellStyle name="40 % – Zvýraznění5 3 2 3 5 6" xfId="21677"/>
    <cellStyle name="40 % – Zvýraznění5 3 2 3 5 7" xfId="43220"/>
    <cellStyle name="40 % – Zvýraznění5 3 2 3 5 8" xfId="43221"/>
    <cellStyle name="40 % – Zvýraznění5 3 2 3 6" xfId="7804"/>
    <cellStyle name="40 % – Zvýraznění5 3 2 3 6 2" xfId="23023"/>
    <cellStyle name="40 % – Zvýraznění5 3 2 3 6 3" xfId="58733"/>
    <cellStyle name="40 % – Zvýraznění5 3 2 3 6 4" xfId="58734"/>
    <cellStyle name="40 % – Zvýraznění5 3 2 3 6 5" xfId="58735"/>
    <cellStyle name="40 % – Zvýraznění5 3 2 3 7" xfId="11618"/>
    <cellStyle name="40 % – Zvýraznění5 3 2 3 7 2" xfId="26814"/>
    <cellStyle name="40 % – Zvýraznění5 3 2 3 7 3" xfId="58736"/>
    <cellStyle name="40 % – Zvýraznění5 3 2 3 7 4" xfId="58737"/>
    <cellStyle name="40 % – Zvýraznění5 3 2 3 8" xfId="15418"/>
    <cellStyle name="40 % – Zvýraznění5 3 2 3 8 2" xfId="30599"/>
    <cellStyle name="40 % – Zvýraznění5 3 2 3 9" xfId="34404"/>
    <cellStyle name="40 % – Zvýraznění5 3 2 4" xfId="551"/>
    <cellStyle name="40 % – Zvýraznění5 3 2 4 10" xfId="19225"/>
    <cellStyle name="40 % – Zvýraznění5 3 2 4 11" xfId="43222"/>
    <cellStyle name="40 % – Zvýraznění5 3 2 4 12" xfId="43223"/>
    <cellStyle name="40 % – Zvýraznění5 3 2 4 2" xfId="5154"/>
    <cellStyle name="40 % – Zvýraznění5 3 2 4 2 2" xfId="10222"/>
    <cellStyle name="40 % – Zvýraznění5 3 2 4 2 2 2" xfId="25438"/>
    <cellStyle name="40 % – Zvýraznění5 3 2 4 2 2 3" xfId="58738"/>
    <cellStyle name="40 % – Zvýraznění5 3 2 4 2 2 4" xfId="58739"/>
    <cellStyle name="40 % – Zvýraznění5 3 2 4 2 2 5" xfId="58740"/>
    <cellStyle name="40 % – Zvýraznění5 3 2 4 2 3" xfId="14079"/>
    <cellStyle name="40 % – Zvýraznění5 3 2 4 2 3 2" xfId="29268"/>
    <cellStyle name="40 % – Zvýraznění5 3 2 4 2 3 3" xfId="58741"/>
    <cellStyle name="40 % – Zvýraznění5 3 2 4 2 3 4" xfId="58742"/>
    <cellStyle name="40 % – Zvýraznění5 3 2 4 2 4" xfId="17878"/>
    <cellStyle name="40 % – Zvýraznění5 3 2 4 2 4 2" xfId="33059"/>
    <cellStyle name="40 % – Zvýraznění5 3 2 4 2 5" xfId="36858"/>
    <cellStyle name="40 % – Zvýraznění5 3 2 4 2 6" xfId="21678"/>
    <cellStyle name="40 % – Zvýraznění5 3 2 4 2 7" xfId="43224"/>
    <cellStyle name="40 % – Zvýraznění5 3 2 4 2 8" xfId="43225"/>
    <cellStyle name="40 % – Zvýraznění5 3 2 4 3" xfId="5155"/>
    <cellStyle name="40 % – Zvýraznění5 3 2 4 3 2" xfId="10223"/>
    <cellStyle name="40 % – Zvýraznění5 3 2 4 3 2 2" xfId="25439"/>
    <cellStyle name="40 % – Zvýraznění5 3 2 4 3 2 3" xfId="58743"/>
    <cellStyle name="40 % – Zvýraznění5 3 2 4 3 2 4" xfId="58744"/>
    <cellStyle name="40 % – Zvýraznění5 3 2 4 3 2 5" xfId="58745"/>
    <cellStyle name="40 % – Zvýraznění5 3 2 4 3 3" xfId="14080"/>
    <cellStyle name="40 % – Zvýraznění5 3 2 4 3 3 2" xfId="29269"/>
    <cellStyle name="40 % – Zvýraznění5 3 2 4 3 3 3" xfId="58746"/>
    <cellStyle name="40 % – Zvýraznění5 3 2 4 3 3 4" xfId="58747"/>
    <cellStyle name="40 % – Zvýraznění5 3 2 4 3 4" xfId="17879"/>
    <cellStyle name="40 % – Zvýraznění5 3 2 4 3 4 2" xfId="33060"/>
    <cellStyle name="40 % – Zvýraznění5 3 2 4 3 5" xfId="36859"/>
    <cellStyle name="40 % – Zvýraznění5 3 2 4 3 6" xfId="21679"/>
    <cellStyle name="40 % – Zvýraznění5 3 2 4 3 7" xfId="43226"/>
    <cellStyle name="40 % – Zvýraznění5 3 2 4 3 8" xfId="43227"/>
    <cellStyle name="40 % – Zvýraznění5 3 2 4 4" xfId="5156"/>
    <cellStyle name="40 % – Zvýraznění5 3 2 4 4 2" xfId="10224"/>
    <cellStyle name="40 % – Zvýraznění5 3 2 4 4 2 2" xfId="25440"/>
    <cellStyle name="40 % – Zvýraznění5 3 2 4 4 2 3" xfId="58748"/>
    <cellStyle name="40 % – Zvýraznění5 3 2 4 4 2 4" xfId="58749"/>
    <cellStyle name="40 % – Zvýraznění5 3 2 4 4 2 5" xfId="58750"/>
    <cellStyle name="40 % – Zvýraznění5 3 2 4 4 3" xfId="14081"/>
    <cellStyle name="40 % – Zvýraznění5 3 2 4 4 3 2" xfId="29270"/>
    <cellStyle name="40 % – Zvýraznění5 3 2 4 4 3 3" xfId="58751"/>
    <cellStyle name="40 % – Zvýraznění5 3 2 4 4 3 4" xfId="58752"/>
    <cellStyle name="40 % – Zvýraznění5 3 2 4 4 4" xfId="17880"/>
    <cellStyle name="40 % – Zvýraznění5 3 2 4 4 4 2" xfId="33061"/>
    <cellStyle name="40 % – Zvýraznění5 3 2 4 4 5" xfId="36860"/>
    <cellStyle name="40 % – Zvýraznění5 3 2 4 4 6" xfId="21680"/>
    <cellStyle name="40 % – Zvýraznění5 3 2 4 4 7" xfId="43228"/>
    <cellStyle name="40 % – Zvýraznění5 3 2 4 4 8" xfId="43229"/>
    <cellStyle name="40 % – Zvýraznění5 3 2 4 5" xfId="5157"/>
    <cellStyle name="40 % – Zvýraznění5 3 2 4 5 2" xfId="11075"/>
    <cellStyle name="40 % – Zvýraznění5 3 2 4 5 2 2" xfId="26275"/>
    <cellStyle name="40 % – Zvýraznění5 3 2 4 5 2 3" xfId="58753"/>
    <cellStyle name="40 % – Zvýraznění5 3 2 4 5 2 4" xfId="58754"/>
    <cellStyle name="40 % – Zvýraznění5 3 2 4 5 2 5" xfId="58755"/>
    <cellStyle name="40 % – Zvýraznění5 3 2 4 5 3" xfId="14082"/>
    <cellStyle name="40 % – Zvýraznění5 3 2 4 5 3 2" xfId="29271"/>
    <cellStyle name="40 % – Zvýraznění5 3 2 4 5 3 3" xfId="58756"/>
    <cellStyle name="40 % – Zvýraznění5 3 2 4 5 3 4" xfId="58757"/>
    <cellStyle name="40 % – Zvýraznění5 3 2 4 5 4" xfId="17881"/>
    <cellStyle name="40 % – Zvýraznění5 3 2 4 5 4 2" xfId="33062"/>
    <cellStyle name="40 % – Zvýraznění5 3 2 4 5 5" xfId="36861"/>
    <cellStyle name="40 % – Zvýraznění5 3 2 4 5 6" xfId="21681"/>
    <cellStyle name="40 % – Zvýraznění5 3 2 4 5 7" xfId="43230"/>
    <cellStyle name="40 % – Zvýraznění5 3 2 4 5 8" xfId="43231"/>
    <cellStyle name="40 % – Zvýraznění5 3 2 4 6" xfId="7788"/>
    <cellStyle name="40 % – Zvýraznění5 3 2 4 6 2" xfId="23007"/>
    <cellStyle name="40 % – Zvýraznění5 3 2 4 6 3" xfId="58758"/>
    <cellStyle name="40 % – Zvýraznění5 3 2 4 6 4" xfId="58759"/>
    <cellStyle name="40 % – Zvýraznění5 3 2 4 6 5" xfId="58760"/>
    <cellStyle name="40 % – Zvýraznění5 3 2 4 7" xfId="11619"/>
    <cellStyle name="40 % – Zvýraznění5 3 2 4 7 2" xfId="26815"/>
    <cellStyle name="40 % – Zvýraznění5 3 2 4 7 3" xfId="58761"/>
    <cellStyle name="40 % – Zvýraznění5 3 2 4 7 4" xfId="58762"/>
    <cellStyle name="40 % – Zvýraznění5 3 2 4 8" xfId="15419"/>
    <cellStyle name="40 % – Zvýraznění5 3 2 4 8 2" xfId="30600"/>
    <cellStyle name="40 % – Zvýraznění5 3 2 4 9" xfId="34405"/>
    <cellStyle name="40 % – Zvýraznění5 3 2 5" xfId="5158"/>
    <cellStyle name="40 % – Zvýraznění5 3 2 5 10" xfId="43232"/>
    <cellStyle name="40 % – Zvýraznění5 3 2 5 11" xfId="43233"/>
    <cellStyle name="40 % – Zvýraznění5 3 2 5 2" xfId="5159"/>
    <cellStyle name="40 % – Zvýraznění5 3 2 5 2 2" xfId="10225"/>
    <cellStyle name="40 % – Zvýraznění5 3 2 5 2 2 2" xfId="25441"/>
    <cellStyle name="40 % – Zvýraznění5 3 2 5 2 2 3" xfId="58763"/>
    <cellStyle name="40 % – Zvýraznění5 3 2 5 2 2 4" xfId="58764"/>
    <cellStyle name="40 % – Zvýraznění5 3 2 5 2 2 5" xfId="58765"/>
    <cellStyle name="40 % – Zvýraznění5 3 2 5 2 3" xfId="14084"/>
    <cellStyle name="40 % – Zvýraznění5 3 2 5 2 3 2" xfId="29273"/>
    <cellStyle name="40 % – Zvýraznění5 3 2 5 2 3 3" xfId="58766"/>
    <cellStyle name="40 % – Zvýraznění5 3 2 5 2 3 4" xfId="58767"/>
    <cellStyle name="40 % – Zvýraznění5 3 2 5 2 4" xfId="17883"/>
    <cellStyle name="40 % – Zvýraznění5 3 2 5 2 4 2" xfId="33064"/>
    <cellStyle name="40 % – Zvýraznění5 3 2 5 2 5" xfId="36863"/>
    <cellStyle name="40 % – Zvýraznění5 3 2 5 2 6" xfId="21683"/>
    <cellStyle name="40 % – Zvýraznění5 3 2 5 2 7" xfId="43234"/>
    <cellStyle name="40 % – Zvýraznění5 3 2 5 2 8" xfId="43235"/>
    <cellStyle name="40 % – Zvýraznění5 3 2 5 3" xfId="5160"/>
    <cellStyle name="40 % – Zvýraznění5 3 2 5 3 2" xfId="10226"/>
    <cellStyle name="40 % – Zvýraznění5 3 2 5 3 2 2" xfId="25442"/>
    <cellStyle name="40 % – Zvýraznění5 3 2 5 3 2 3" xfId="58768"/>
    <cellStyle name="40 % – Zvýraznění5 3 2 5 3 2 4" xfId="58769"/>
    <cellStyle name="40 % – Zvýraznění5 3 2 5 3 2 5" xfId="58770"/>
    <cellStyle name="40 % – Zvýraznění5 3 2 5 3 3" xfId="14085"/>
    <cellStyle name="40 % – Zvýraznění5 3 2 5 3 3 2" xfId="29274"/>
    <cellStyle name="40 % – Zvýraznění5 3 2 5 3 3 3" xfId="58771"/>
    <cellStyle name="40 % – Zvýraznění5 3 2 5 3 3 4" xfId="58772"/>
    <cellStyle name="40 % – Zvýraznění5 3 2 5 3 4" xfId="17884"/>
    <cellStyle name="40 % – Zvýraznění5 3 2 5 3 4 2" xfId="33065"/>
    <cellStyle name="40 % – Zvýraznění5 3 2 5 3 5" xfId="36864"/>
    <cellStyle name="40 % – Zvýraznění5 3 2 5 3 6" xfId="21684"/>
    <cellStyle name="40 % – Zvýraznění5 3 2 5 3 7" xfId="43236"/>
    <cellStyle name="40 % – Zvýraznění5 3 2 5 3 8" xfId="43237"/>
    <cellStyle name="40 % – Zvýraznění5 3 2 5 4" xfId="5161"/>
    <cellStyle name="40 % – Zvýraznění5 3 2 5 4 2" xfId="10227"/>
    <cellStyle name="40 % – Zvýraznění5 3 2 5 4 2 2" xfId="25443"/>
    <cellStyle name="40 % – Zvýraznění5 3 2 5 4 2 3" xfId="58773"/>
    <cellStyle name="40 % – Zvýraznění5 3 2 5 4 2 4" xfId="58774"/>
    <cellStyle name="40 % – Zvýraznění5 3 2 5 4 2 5" xfId="58775"/>
    <cellStyle name="40 % – Zvýraznění5 3 2 5 4 3" xfId="14086"/>
    <cellStyle name="40 % – Zvýraznění5 3 2 5 4 3 2" xfId="29275"/>
    <cellStyle name="40 % – Zvýraznění5 3 2 5 4 3 3" xfId="58776"/>
    <cellStyle name="40 % – Zvýraznění5 3 2 5 4 3 4" xfId="58777"/>
    <cellStyle name="40 % – Zvýraznění5 3 2 5 4 4" xfId="17885"/>
    <cellStyle name="40 % – Zvýraznění5 3 2 5 4 4 2" xfId="33066"/>
    <cellStyle name="40 % – Zvýraznění5 3 2 5 4 5" xfId="36865"/>
    <cellStyle name="40 % – Zvýraznění5 3 2 5 4 6" xfId="21685"/>
    <cellStyle name="40 % – Zvýraznění5 3 2 5 4 7" xfId="43238"/>
    <cellStyle name="40 % – Zvýraznění5 3 2 5 4 8" xfId="43239"/>
    <cellStyle name="40 % – Zvýraznění5 3 2 5 5" xfId="7897"/>
    <cellStyle name="40 % – Zvýraznění5 3 2 5 5 2" xfId="23114"/>
    <cellStyle name="40 % – Zvýraznění5 3 2 5 5 3" xfId="58778"/>
    <cellStyle name="40 % – Zvýraznění5 3 2 5 5 4" xfId="58779"/>
    <cellStyle name="40 % – Zvýraznění5 3 2 5 5 5" xfId="58780"/>
    <cellStyle name="40 % – Zvýraznění5 3 2 5 6" xfId="14083"/>
    <cellStyle name="40 % – Zvýraznění5 3 2 5 6 2" xfId="29272"/>
    <cellStyle name="40 % – Zvýraznění5 3 2 5 6 3" xfId="58781"/>
    <cellStyle name="40 % – Zvýraznění5 3 2 5 6 4" xfId="58782"/>
    <cellStyle name="40 % – Zvýraznění5 3 2 5 7" xfId="17882"/>
    <cellStyle name="40 % – Zvýraznění5 3 2 5 7 2" xfId="33063"/>
    <cellStyle name="40 % – Zvýraznění5 3 2 5 8" xfId="36862"/>
    <cellStyle name="40 % – Zvýraznění5 3 2 5 9" xfId="21682"/>
    <cellStyle name="40 % – Zvýraznění5 3 2 6" xfId="5162"/>
    <cellStyle name="40 % – Zvýraznění5 3 2 6 10" xfId="43240"/>
    <cellStyle name="40 % – Zvýraznění5 3 2 6 11" xfId="43241"/>
    <cellStyle name="40 % – Zvýraznění5 3 2 6 2" xfId="5163"/>
    <cellStyle name="40 % – Zvýraznění5 3 2 6 2 2" xfId="10228"/>
    <cellStyle name="40 % – Zvýraznění5 3 2 6 2 2 2" xfId="25444"/>
    <cellStyle name="40 % – Zvýraznění5 3 2 6 2 2 3" xfId="58783"/>
    <cellStyle name="40 % – Zvýraznění5 3 2 6 2 2 4" xfId="58784"/>
    <cellStyle name="40 % – Zvýraznění5 3 2 6 2 2 5" xfId="58785"/>
    <cellStyle name="40 % – Zvýraznění5 3 2 6 2 3" xfId="14088"/>
    <cellStyle name="40 % – Zvýraznění5 3 2 6 2 3 2" xfId="29277"/>
    <cellStyle name="40 % – Zvýraznění5 3 2 6 2 3 3" xfId="58786"/>
    <cellStyle name="40 % – Zvýraznění5 3 2 6 2 3 4" xfId="58787"/>
    <cellStyle name="40 % – Zvýraznění5 3 2 6 2 4" xfId="17887"/>
    <cellStyle name="40 % – Zvýraznění5 3 2 6 2 4 2" xfId="33068"/>
    <cellStyle name="40 % – Zvýraznění5 3 2 6 2 5" xfId="36867"/>
    <cellStyle name="40 % – Zvýraznění5 3 2 6 2 6" xfId="21687"/>
    <cellStyle name="40 % – Zvýraznění5 3 2 6 2 7" xfId="43242"/>
    <cellStyle name="40 % – Zvýraznění5 3 2 6 2 8" xfId="43243"/>
    <cellStyle name="40 % – Zvýraznění5 3 2 6 3" xfId="5164"/>
    <cellStyle name="40 % – Zvýraznění5 3 2 6 3 2" xfId="10229"/>
    <cellStyle name="40 % – Zvýraznění5 3 2 6 3 2 2" xfId="25445"/>
    <cellStyle name="40 % – Zvýraznění5 3 2 6 3 2 3" xfId="58788"/>
    <cellStyle name="40 % – Zvýraznění5 3 2 6 3 2 4" xfId="58789"/>
    <cellStyle name="40 % – Zvýraznění5 3 2 6 3 2 5" xfId="58790"/>
    <cellStyle name="40 % – Zvýraznění5 3 2 6 3 3" xfId="14089"/>
    <cellStyle name="40 % – Zvýraznění5 3 2 6 3 3 2" xfId="29278"/>
    <cellStyle name="40 % – Zvýraznění5 3 2 6 3 3 3" xfId="58791"/>
    <cellStyle name="40 % – Zvýraznění5 3 2 6 3 3 4" xfId="58792"/>
    <cellStyle name="40 % – Zvýraznění5 3 2 6 3 4" xfId="17888"/>
    <cellStyle name="40 % – Zvýraznění5 3 2 6 3 4 2" xfId="33069"/>
    <cellStyle name="40 % – Zvýraznění5 3 2 6 3 5" xfId="36868"/>
    <cellStyle name="40 % – Zvýraznění5 3 2 6 3 6" xfId="21688"/>
    <cellStyle name="40 % – Zvýraznění5 3 2 6 3 7" xfId="43244"/>
    <cellStyle name="40 % – Zvýraznění5 3 2 6 3 8" xfId="43245"/>
    <cellStyle name="40 % – Zvýraznění5 3 2 6 4" xfId="5165"/>
    <cellStyle name="40 % – Zvýraznění5 3 2 6 4 2" xfId="10230"/>
    <cellStyle name="40 % – Zvýraznění5 3 2 6 4 2 2" xfId="25446"/>
    <cellStyle name="40 % – Zvýraznění5 3 2 6 4 2 3" xfId="58793"/>
    <cellStyle name="40 % – Zvýraznění5 3 2 6 4 2 4" xfId="58794"/>
    <cellStyle name="40 % – Zvýraznění5 3 2 6 4 2 5" xfId="58795"/>
    <cellStyle name="40 % – Zvýraznění5 3 2 6 4 3" xfId="14090"/>
    <cellStyle name="40 % – Zvýraznění5 3 2 6 4 3 2" xfId="29279"/>
    <cellStyle name="40 % – Zvýraznění5 3 2 6 4 3 3" xfId="58796"/>
    <cellStyle name="40 % – Zvýraznění5 3 2 6 4 3 4" xfId="58797"/>
    <cellStyle name="40 % – Zvýraznění5 3 2 6 4 4" xfId="17889"/>
    <cellStyle name="40 % – Zvýraznění5 3 2 6 4 4 2" xfId="33070"/>
    <cellStyle name="40 % – Zvýraznění5 3 2 6 4 5" xfId="36869"/>
    <cellStyle name="40 % – Zvýraznění5 3 2 6 4 6" xfId="21689"/>
    <cellStyle name="40 % – Zvýraznění5 3 2 6 4 7" xfId="43246"/>
    <cellStyle name="40 % – Zvýraznění5 3 2 6 4 8" xfId="43247"/>
    <cellStyle name="40 % – Zvýraznění5 3 2 6 5" xfId="8271"/>
    <cellStyle name="40 % – Zvýraznění5 3 2 6 5 2" xfId="23487"/>
    <cellStyle name="40 % – Zvýraznění5 3 2 6 5 3" xfId="58798"/>
    <cellStyle name="40 % – Zvýraznění5 3 2 6 5 4" xfId="58799"/>
    <cellStyle name="40 % – Zvýraznění5 3 2 6 5 5" xfId="58800"/>
    <cellStyle name="40 % – Zvýraznění5 3 2 6 6" xfId="14087"/>
    <cellStyle name="40 % – Zvýraznění5 3 2 6 6 2" xfId="29276"/>
    <cellStyle name="40 % – Zvýraznění5 3 2 6 6 3" xfId="58801"/>
    <cellStyle name="40 % – Zvýraznění5 3 2 6 6 4" xfId="58802"/>
    <cellStyle name="40 % – Zvýraznění5 3 2 6 7" xfId="17886"/>
    <cellStyle name="40 % – Zvýraznění5 3 2 6 7 2" xfId="33067"/>
    <cellStyle name="40 % – Zvýraznění5 3 2 6 8" xfId="36866"/>
    <cellStyle name="40 % – Zvýraznění5 3 2 6 9" xfId="21686"/>
    <cellStyle name="40 % – Zvýraznění5 3 2 7" xfId="5166"/>
    <cellStyle name="40 % – Zvýraznění5 3 2 7 10" xfId="43248"/>
    <cellStyle name="40 % – Zvýraznění5 3 2 7 11" xfId="43249"/>
    <cellStyle name="40 % – Zvýraznění5 3 2 7 2" xfId="5167"/>
    <cellStyle name="40 % – Zvýraznění5 3 2 7 2 2" xfId="10231"/>
    <cellStyle name="40 % – Zvýraznění5 3 2 7 2 2 2" xfId="25447"/>
    <cellStyle name="40 % – Zvýraznění5 3 2 7 2 2 3" xfId="58803"/>
    <cellStyle name="40 % – Zvýraznění5 3 2 7 2 2 4" xfId="58804"/>
    <cellStyle name="40 % – Zvýraznění5 3 2 7 2 2 5" xfId="58805"/>
    <cellStyle name="40 % – Zvýraznění5 3 2 7 2 3" xfId="14092"/>
    <cellStyle name="40 % – Zvýraznění5 3 2 7 2 3 2" xfId="29281"/>
    <cellStyle name="40 % – Zvýraznění5 3 2 7 2 3 3" xfId="58806"/>
    <cellStyle name="40 % – Zvýraznění5 3 2 7 2 3 4" xfId="58807"/>
    <cellStyle name="40 % – Zvýraznění5 3 2 7 2 4" xfId="17891"/>
    <cellStyle name="40 % – Zvýraznění5 3 2 7 2 4 2" xfId="33072"/>
    <cellStyle name="40 % – Zvýraznění5 3 2 7 2 5" xfId="36871"/>
    <cellStyle name="40 % – Zvýraznění5 3 2 7 2 6" xfId="21691"/>
    <cellStyle name="40 % – Zvýraznění5 3 2 7 2 7" xfId="43250"/>
    <cellStyle name="40 % – Zvýraznění5 3 2 7 2 8" xfId="43251"/>
    <cellStyle name="40 % – Zvýraznění5 3 2 7 3" xfId="5168"/>
    <cellStyle name="40 % – Zvýraznění5 3 2 7 3 2" xfId="10232"/>
    <cellStyle name="40 % – Zvýraznění5 3 2 7 3 2 2" xfId="25448"/>
    <cellStyle name="40 % – Zvýraznění5 3 2 7 3 2 3" xfId="58808"/>
    <cellStyle name="40 % – Zvýraznění5 3 2 7 3 2 4" xfId="58809"/>
    <cellStyle name="40 % – Zvýraznění5 3 2 7 3 2 5" xfId="58810"/>
    <cellStyle name="40 % – Zvýraznění5 3 2 7 3 3" xfId="14093"/>
    <cellStyle name="40 % – Zvýraznění5 3 2 7 3 3 2" xfId="29282"/>
    <cellStyle name="40 % – Zvýraznění5 3 2 7 3 3 3" xfId="58811"/>
    <cellStyle name="40 % – Zvýraznění5 3 2 7 3 3 4" xfId="58812"/>
    <cellStyle name="40 % – Zvýraznění5 3 2 7 3 4" xfId="17892"/>
    <cellStyle name="40 % – Zvýraznění5 3 2 7 3 4 2" xfId="33073"/>
    <cellStyle name="40 % – Zvýraznění5 3 2 7 3 5" xfId="36872"/>
    <cellStyle name="40 % – Zvýraznění5 3 2 7 3 6" xfId="21692"/>
    <cellStyle name="40 % – Zvýraznění5 3 2 7 3 7" xfId="43252"/>
    <cellStyle name="40 % – Zvýraznění5 3 2 7 3 8" xfId="43253"/>
    <cellStyle name="40 % – Zvýraznění5 3 2 7 4" xfId="5169"/>
    <cellStyle name="40 % – Zvýraznění5 3 2 7 4 2" xfId="10233"/>
    <cellStyle name="40 % – Zvýraznění5 3 2 7 4 2 2" xfId="25449"/>
    <cellStyle name="40 % – Zvýraznění5 3 2 7 4 2 3" xfId="58813"/>
    <cellStyle name="40 % – Zvýraznění5 3 2 7 4 2 4" xfId="58814"/>
    <cellStyle name="40 % – Zvýraznění5 3 2 7 4 2 5" xfId="58815"/>
    <cellStyle name="40 % – Zvýraznění5 3 2 7 4 3" xfId="14094"/>
    <cellStyle name="40 % – Zvýraznění5 3 2 7 4 3 2" xfId="29283"/>
    <cellStyle name="40 % – Zvýraznění5 3 2 7 4 3 3" xfId="58816"/>
    <cellStyle name="40 % – Zvýraznění5 3 2 7 4 3 4" xfId="58817"/>
    <cellStyle name="40 % – Zvýraznění5 3 2 7 4 4" xfId="17893"/>
    <cellStyle name="40 % – Zvýraznění5 3 2 7 4 4 2" xfId="33074"/>
    <cellStyle name="40 % – Zvýraznění5 3 2 7 4 5" xfId="36873"/>
    <cellStyle name="40 % – Zvýraznění5 3 2 7 4 6" xfId="21693"/>
    <cellStyle name="40 % – Zvýraznění5 3 2 7 4 7" xfId="43254"/>
    <cellStyle name="40 % – Zvýraznění5 3 2 7 4 8" xfId="43255"/>
    <cellStyle name="40 % – Zvýraznění5 3 2 7 5" xfId="8359"/>
    <cellStyle name="40 % – Zvýraznění5 3 2 7 5 2" xfId="23575"/>
    <cellStyle name="40 % – Zvýraznění5 3 2 7 5 3" xfId="58818"/>
    <cellStyle name="40 % – Zvýraznění5 3 2 7 5 4" xfId="58819"/>
    <cellStyle name="40 % – Zvýraznění5 3 2 7 5 5" xfId="58820"/>
    <cellStyle name="40 % – Zvýraznění5 3 2 7 6" xfId="14091"/>
    <cellStyle name="40 % – Zvýraznění5 3 2 7 6 2" xfId="29280"/>
    <cellStyle name="40 % – Zvýraznění5 3 2 7 6 3" xfId="58821"/>
    <cellStyle name="40 % – Zvýraznění5 3 2 7 6 4" xfId="58822"/>
    <cellStyle name="40 % – Zvýraznění5 3 2 7 7" xfId="17890"/>
    <cellStyle name="40 % – Zvýraznění5 3 2 7 7 2" xfId="33071"/>
    <cellStyle name="40 % – Zvýraznění5 3 2 7 8" xfId="36870"/>
    <cellStyle name="40 % – Zvýraznění5 3 2 7 9" xfId="21690"/>
    <cellStyle name="40 % – Zvýraznění5 3 2 8" xfId="5170"/>
    <cellStyle name="40 % – Zvýraznění5 3 2 8 10" xfId="43256"/>
    <cellStyle name="40 % – Zvýraznění5 3 2 8 11" xfId="43257"/>
    <cellStyle name="40 % – Zvýraznění5 3 2 8 2" xfId="5171"/>
    <cellStyle name="40 % – Zvýraznění5 3 2 8 2 2" xfId="10234"/>
    <cellStyle name="40 % – Zvýraznění5 3 2 8 2 2 2" xfId="25450"/>
    <cellStyle name="40 % – Zvýraznění5 3 2 8 2 2 3" xfId="58823"/>
    <cellStyle name="40 % – Zvýraznění5 3 2 8 2 2 4" xfId="58824"/>
    <cellStyle name="40 % – Zvýraznění5 3 2 8 2 2 5" xfId="58825"/>
    <cellStyle name="40 % – Zvýraznění5 3 2 8 2 3" xfId="14096"/>
    <cellStyle name="40 % – Zvýraznění5 3 2 8 2 3 2" xfId="29285"/>
    <cellStyle name="40 % – Zvýraznění5 3 2 8 2 3 3" xfId="58826"/>
    <cellStyle name="40 % – Zvýraznění5 3 2 8 2 3 4" xfId="58827"/>
    <cellStyle name="40 % – Zvýraznění5 3 2 8 2 4" xfId="17895"/>
    <cellStyle name="40 % – Zvýraznění5 3 2 8 2 4 2" xfId="33076"/>
    <cellStyle name="40 % – Zvýraznění5 3 2 8 2 5" xfId="36875"/>
    <cellStyle name="40 % – Zvýraznění5 3 2 8 2 6" xfId="21695"/>
    <cellStyle name="40 % – Zvýraznění5 3 2 8 2 7" xfId="43258"/>
    <cellStyle name="40 % – Zvýraznění5 3 2 8 2 8" xfId="43259"/>
    <cellStyle name="40 % – Zvýraznění5 3 2 8 3" xfId="5172"/>
    <cellStyle name="40 % – Zvýraznění5 3 2 8 3 2" xfId="10235"/>
    <cellStyle name="40 % – Zvýraznění5 3 2 8 3 2 2" xfId="25451"/>
    <cellStyle name="40 % – Zvýraznění5 3 2 8 3 2 3" xfId="58828"/>
    <cellStyle name="40 % – Zvýraznění5 3 2 8 3 2 4" xfId="58829"/>
    <cellStyle name="40 % – Zvýraznění5 3 2 8 3 2 5" xfId="58830"/>
    <cellStyle name="40 % – Zvýraznění5 3 2 8 3 3" xfId="14097"/>
    <cellStyle name="40 % – Zvýraznění5 3 2 8 3 3 2" xfId="29286"/>
    <cellStyle name="40 % – Zvýraznění5 3 2 8 3 3 3" xfId="58831"/>
    <cellStyle name="40 % – Zvýraznění5 3 2 8 3 3 4" xfId="58832"/>
    <cellStyle name="40 % – Zvýraznění5 3 2 8 3 4" xfId="17896"/>
    <cellStyle name="40 % – Zvýraznění5 3 2 8 3 4 2" xfId="33077"/>
    <cellStyle name="40 % – Zvýraznění5 3 2 8 3 5" xfId="36876"/>
    <cellStyle name="40 % – Zvýraznění5 3 2 8 3 6" xfId="21696"/>
    <cellStyle name="40 % – Zvýraznění5 3 2 8 3 7" xfId="43260"/>
    <cellStyle name="40 % – Zvýraznění5 3 2 8 3 8" xfId="43261"/>
    <cellStyle name="40 % – Zvýraznění5 3 2 8 4" xfId="5173"/>
    <cellStyle name="40 % – Zvýraznění5 3 2 8 4 2" xfId="10236"/>
    <cellStyle name="40 % – Zvýraznění5 3 2 8 4 2 2" xfId="25452"/>
    <cellStyle name="40 % – Zvýraznění5 3 2 8 4 2 3" xfId="58833"/>
    <cellStyle name="40 % – Zvýraznění5 3 2 8 4 2 4" xfId="58834"/>
    <cellStyle name="40 % – Zvýraznění5 3 2 8 4 2 5" xfId="58835"/>
    <cellStyle name="40 % – Zvýraznění5 3 2 8 4 3" xfId="14098"/>
    <cellStyle name="40 % – Zvýraznění5 3 2 8 4 3 2" xfId="29287"/>
    <cellStyle name="40 % – Zvýraznění5 3 2 8 4 3 3" xfId="58836"/>
    <cellStyle name="40 % – Zvýraznění5 3 2 8 4 3 4" xfId="58837"/>
    <cellStyle name="40 % – Zvýraznění5 3 2 8 4 4" xfId="17897"/>
    <cellStyle name="40 % – Zvýraznění5 3 2 8 4 4 2" xfId="33078"/>
    <cellStyle name="40 % – Zvýraznění5 3 2 8 4 5" xfId="36877"/>
    <cellStyle name="40 % – Zvýraznění5 3 2 8 4 6" xfId="21697"/>
    <cellStyle name="40 % – Zvýraznění5 3 2 8 4 7" xfId="43262"/>
    <cellStyle name="40 % – Zvýraznění5 3 2 8 4 8" xfId="43263"/>
    <cellStyle name="40 % – Zvýraznění5 3 2 8 5" xfId="8442"/>
    <cellStyle name="40 % – Zvýraznění5 3 2 8 5 2" xfId="23658"/>
    <cellStyle name="40 % – Zvýraznění5 3 2 8 5 3" xfId="58838"/>
    <cellStyle name="40 % – Zvýraznění5 3 2 8 5 4" xfId="58839"/>
    <cellStyle name="40 % – Zvýraznění5 3 2 8 5 5" xfId="58840"/>
    <cellStyle name="40 % – Zvýraznění5 3 2 8 6" xfId="14095"/>
    <cellStyle name="40 % – Zvýraznění5 3 2 8 6 2" xfId="29284"/>
    <cellStyle name="40 % – Zvýraznění5 3 2 8 6 3" xfId="58841"/>
    <cellStyle name="40 % – Zvýraznění5 3 2 8 6 4" xfId="58842"/>
    <cellStyle name="40 % – Zvýraznění5 3 2 8 7" xfId="17894"/>
    <cellStyle name="40 % – Zvýraznění5 3 2 8 7 2" xfId="33075"/>
    <cellStyle name="40 % – Zvýraznění5 3 2 8 8" xfId="36874"/>
    <cellStyle name="40 % – Zvýraznění5 3 2 8 9" xfId="21694"/>
    <cellStyle name="40 % – Zvýraznění5 3 2 9" xfId="5174"/>
    <cellStyle name="40 % – Zvýraznění5 3 2 9 2" xfId="10237"/>
    <cellStyle name="40 % – Zvýraznění5 3 2 9 2 2" xfId="25453"/>
    <cellStyle name="40 % – Zvýraznění5 3 2 9 2 3" xfId="58843"/>
    <cellStyle name="40 % – Zvýraznění5 3 2 9 2 4" xfId="58844"/>
    <cellStyle name="40 % – Zvýraznění5 3 2 9 2 5" xfId="58845"/>
    <cellStyle name="40 % – Zvýraznění5 3 2 9 3" xfId="14099"/>
    <cellStyle name="40 % – Zvýraznění5 3 2 9 3 2" xfId="29288"/>
    <cellStyle name="40 % – Zvýraznění5 3 2 9 3 3" xfId="58846"/>
    <cellStyle name="40 % – Zvýraznění5 3 2 9 3 4" xfId="58847"/>
    <cellStyle name="40 % – Zvýraznění5 3 2 9 4" xfId="17898"/>
    <cellStyle name="40 % – Zvýraznění5 3 2 9 4 2" xfId="33079"/>
    <cellStyle name="40 % – Zvýraznění5 3 2 9 5" xfId="36878"/>
    <cellStyle name="40 % – Zvýraznění5 3 2 9 6" xfId="21698"/>
    <cellStyle name="40 % – Zvýraznění5 3 2 9 7" xfId="43264"/>
    <cellStyle name="40 % – Zvýraznění5 3 2 9 8" xfId="43265"/>
    <cellStyle name="40 % – Zvýraznění5 3 20" xfId="5175"/>
    <cellStyle name="40 % – Zvýraznění5 3 20 2" xfId="5176"/>
    <cellStyle name="40 % – Zvýraznění5 3 21" xfId="5177"/>
    <cellStyle name="40 % – Zvýraznění5 3 21 2" xfId="11182"/>
    <cellStyle name="40 % – Zvýraznění5 3 21 2 2" xfId="26382"/>
    <cellStyle name="40 % – Zvýraznění5 3 21 2 3" xfId="58848"/>
    <cellStyle name="40 % – Zvýraznění5 3 21 2 4" xfId="58849"/>
    <cellStyle name="40 % – Zvýraznění5 3 21 2 5" xfId="58850"/>
    <cellStyle name="40 % – Zvýraznění5 3 21 3" xfId="14100"/>
    <cellStyle name="40 % – Zvýraznění5 3 21 3 2" xfId="29289"/>
    <cellStyle name="40 % – Zvýraznění5 3 21 3 3" xfId="58851"/>
    <cellStyle name="40 % – Zvýraznění5 3 21 3 4" xfId="58852"/>
    <cellStyle name="40 % – Zvýraznění5 3 21 4" xfId="17899"/>
    <cellStyle name="40 % – Zvýraznění5 3 21 4 2" xfId="33080"/>
    <cellStyle name="40 % – Zvýraznění5 3 21 5" xfId="36879"/>
    <cellStyle name="40 % – Zvýraznění5 3 21 6" xfId="21699"/>
    <cellStyle name="40 % – Zvýraznění5 3 21 7" xfId="43266"/>
    <cellStyle name="40 % – Zvýraznění5 3 21 8" xfId="43267"/>
    <cellStyle name="40 % – Zvýraznění5 3 22" xfId="7607"/>
    <cellStyle name="40 % – Zvýraznění5 3 22 2" xfId="22826"/>
    <cellStyle name="40 % – Zvýraznění5 3 22 3" xfId="58853"/>
    <cellStyle name="40 % – Zvýraznění5 3 22 4" xfId="58854"/>
    <cellStyle name="40 % – Zvýraznění5 3 23" xfId="58855"/>
    <cellStyle name="40 % – Zvýraznění5 3 3" xfId="552"/>
    <cellStyle name="40 % – Zvýraznění5 3 3 10" xfId="5178"/>
    <cellStyle name="40 % – Zvýraznění5 3 3 10 2" xfId="10238"/>
    <cellStyle name="40 % – Zvýraznění5 3 3 10 2 2" xfId="25454"/>
    <cellStyle name="40 % – Zvýraznění5 3 3 10 2 3" xfId="58856"/>
    <cellStyle name="40 % – Zvýraznění5 3 3 10 2 4" xfId="58857"/>
    <cellStyle name="40 % – Zvýraznění5 3 3 10 2 5" xfId="58858"/>
    <cellStyle name="40 % – Zvýraznění5 3 3 10 3" xfId="14101"/>
    <cellStyle name="40 % – Zvýraznění5 3 3 10 3 2" xfId="29290"/>
    <cellStyle name="40 % – Zvýraznění5 3 3 10 3 3" xfId="58859"/>
    <cellStyle name="40 % – Zvýraznění5 3 3 10 3 4" xfId="58860"/>
    <cellStyle name="40 % – Zvýraznění5 3 3 10 4" xfId="17900"/>
    <cellStyle name="40 % – Zvýraznění5 3 3 10 4 2" xfId="33081"/>
    <cellStyle name="40 % – Zvýraznění5 3 3 10 5" xfId="36880"/>
    <cellStyle name="40 % – Zvýraznění5 3 3 10 6" xfId="21700"/>
    <cellStyle name="40 % – Zvýraznění5 3 3 10 7" xfId="43268"/>
    <cellStyle name="40 % – Zvýraznění5 3 3 10 8" xfId="43269"/>
    <cellStyle name="40 % – Zvýraznění5 3 3 11" xfId="5179"/>
    <cellStyle name="40 % – Zvýraznění5 3 3 11 2" xfId="11117"/>
    <cellStyle name="40 % – Zvýraznění5 3 3 11 2 2" xfId="26317"/>
    <cellStyle name="40 % – Zvýraznění5 3 3 11 2 3" xfId="58861"/>
    <cellStyle name="40 % – Zvýraznění5 3 3 11 2 4" xfId="58862"/>
    <cellStyle name="40 % – Zvýraznění5 3 3 11 2 5" xfId="58863"/>
    <cellStyle name="40 % – Zvýraznění5 3 3 11 3" xfId="14102"/>
    <cellStyle name="40 % – Zvýraznění5 3 3 11 3 2" xfId="29291"/>
    <cellStyle name="40 % – Zvýraznění5 3 3 11 3 3" xfId="58864"/>
    <cellStyle name="40 % – Zvýraznění5 3 3 11 3 4" xfId="58865"/>
    <cellStyle name="40 % – Zvýraznění5 3 3 11 4" xfId="17901"/>
    <cellStyle name="40 % – Zvýraznění5 3 3 11 4 2" xfId="33082"/>
    <cellStyle name="40 % – Zvýraznění5 3 3 11 5" xfId="36881"/>
    <cellStyle name="40 % – Zvýraznění5 3 3 11 6" xfId="21701"/>
    <cellStyle name="40 % – Zvýraznění5 3 3 11 7" xfId="43270"/>
    <cellStyle name="40 % – Zvýraznění5 3 3 11 8" xfId="43271"/>
    <cellStyle name="40 % – Zvýraznění5 3 3 12" xfId="7862"/>
    <cellStyle name="40 % – Zvýraznění5 3 3 12 2" xfId="23081"/>
    <cellStyle name="40 % – Zvýraznění5 3 3 12 3" xfId="58866"/>
    <cellStyle name="40 % – Zvýraznění5 3 3 12 4" xfId="58867"/>
    <cellStyle name="40 % – Zvýraznění5 3 3 12 5" xfId="58868"/>
    <cellStyle name="40 % – Zvýraznění5 3 3 13" xfId="11620"/>
    <cellStyle name="40 % – Zvýraznění5 3 3 13 2" xfId="26816"/>
    <cellStyle name="40 % – Zvýraznění5 3 3 13 3" xfId="58869"/>
    <cellStyle name="40 % – Zvýraznění5 3 3 13 4" xfId="58870"/>
    <cellStyle name="40 % – Zvýraznění5 3 3 14" xfId="15420"/>
    <cellStyle name="40 % – Zvýraznění5 3 3 14 2" xfId="30601"/>
    <cellStyle name="40 % – Zvýraznění5 3 3 15" xfId="34406"/>
    <cellStyle name="40 % – Zvýraznění5 3 3 16" xfId="19226"/>
    <cellStyle name="40 % – Zvýraznění5 3 3 17" xfId="43272"/>
    <cellStyle name="40 % – Zvýraznění5 3 3 18" xfId="43273"/>
    <cellStyle name="40 % – Zvýraznění5 3 3 2" xfId="5180"/>
    <cellStyle name="40 % – Zvýraznění5 3 3 2 10" xfId="43274"/>
    <cellStyle name="40 % – Zvýraznění5 3 3 2 11" xfId="43275"/>
    <cellStyle name="40 % – Zvýraznění5 3 3 2 2" xfId="5181"/>
    <cellStyle name="40 % – Zvýraznění5 3 3 2 2 2" xfId="10239"/>
    <cellStyle name="40 % – Zvýraznění5 3 3 2 2 2 2" xfId="25455"/>
    <cellStyle name="40 % – Zvýraznění5 3 3 2 2 2 3" xfId="58871"/>
    <cellStyle name="40 % – Zvýraznění5 3 3 2 2 2 4" xfId="58872"/>
    <cellStyle name="40 % – Zvýraznění5 3 3 2 2 2 5" xfId="58873"/>
    <cellStyle name="40 % – Zvýraznění5 3 3 2 2 3" xfId="14104"/>
    <cellStyle name="40 % – Zvýraznění5 3 3 2 2 3 2" xfId="29293"/>
    <cellStyle name="40 % – Zvýraznění5 3 3 2 2 3 3" xfId="58874"/>
    <cellStyle name="40 % – Zvýraznění5 3 3 2 2 3 4" xfId="58875"/>
    <cellStyle name="40 % – Zvýraznění5 3 3 2 2 4" xfId="17903"/>
    <cellStyle name="40 % – Zvýraznění5 3 3 2 2 4 2" xfId="33084"/>
    <cellStyle name="40 % – Zvýraznění5 3 3 2 2 5" xfId="36883"/>
    <cellStyle name="40 % – Zvýraznění5 3 3 2 2 6" xfId="21703"/>
    <cellStyle name="40 % – Zvýraznění5 3 3 2 2 7" xfId="43276"/>
    <cellStyle name="40 % – Zvýraznění5 3 3 2 2 8" xfId="43277"/>
    <cellStyle name="40 % – Zvýraznění5 3 3 2 3" xfId="5182"/>
    <cellStyle name="40 % – Zvýraznění5 3 3 2 3 2" xfId="10240"/>
    <cellStyle name="40 % – Zvýraznění5 3 3 2 3 2 2" xfId="25456"/>
    <cellStyle name="40 % – Zvýraznění5 3 3 2 3 2 3" xfId="58876"/>
    <cellStyle name="40 % – Zvýraznění5 3 3 2 3 2 4" xfId="58877"/>
    <cellStyle name="40 % – Zvýraznění5 3 3 2 3 2 5" xfId="58878"/>
    <cellStyle name="40 % – Zvýraznění5 3 3 2 3 3" xfId="14105"/>
    <cellStyle name="40 % – Zvýraznění5 3 3 2 3 3 2" xfId="29294"/>
    <cellStyle name="40 % – Zvýraznění5 3 3 2 3 3 3" xfId="58879"/>
    <cellStyle name="40 % – Zvýraznění5 3 3 2 3 3 4" xfId="58880"/>
    <cellStyle name="40 % – Zvýraznění5 3 3 2 3 4" xfId="17904"/>
    <cellStyle name="40 % – Zvýraznění5 3 3 2 3 4 2" xfId="33085"/>
    <cellStyle name="40 % – Zvýraznění5 3 3 2 3 5" xfId="36884"/>
    <cellStyle name="40 % – Zvýraznění5 3 3 2 3 6" xfId="21704"/>
    <cellStyle name="40 % – Zvýraznění5 3 3 2 3 7" xfId="43278"/>
    <cellStyle name="40 % – Zvýraznění5 3 3 2 3 8" xfId="43279"/>
    <cellStyle name="40 % – Zvýraznění5 3 3 2 4" xfId="5183"/>
    <cellStyle name="40 % – Zvýraznění5 3 3 2 4 2" xfId="10241"/>
    <cellStyle name="40 % – Zvýraznění5 3 3 2 4 2 2" xfId="25457"/>
    <cellStyle name="40 % – Zvýraznění5 3 3 2 4 2 3" xfId="58881"/>
    <cellStyle name="40 % – Zvýraznění5 3 3 2 4 2 4" xfId="58882"/>
    <cellStyle name="40 % – Zvýraznění5 3 3 2 4 2 5" xfId="58883"/>
    <cellStyle name="40 % – Zvýraznění5 3 3 2 4 3" xfId="14106"/>
    <cellStyle name="40 % – Zvýraznění5 3 3 2 4 3 2" xfId="29295"/>
    <cellStyle name="40 % – Zvýraznění5 3 3 2 4 3 3" xfId="58884"/>
    <cellStyle name="40 % – Zvýraznění5 3 3 2 4 3 4" xfId="58885"/>
    <cellStyle name="40 % – Zvýraznění5 3 3 2 4 4" xfId="17905"/>
    <cellStyle name="40 % – Zvýraznění5 3 3 2 4 4 2" xfId="33086"/>
    <cellStyle name="40 % – Zvýraznění5 3 3 2 4 5" xfId="36885"/>
    <cellStyle name="40 % – Zvýraznění5 3 3 2 4 6" xfId="21705"/>
    <cellStyle name="40 % – Zvýraznění5 3 3 2 4 7" xfId="43280"/>
    <cellStyle name="40 % – Zvýraznění5 3 3 2 4 8" xfId="43281"/>
    <cellStyle name="40 % – Zvýraznění5 3 3 2 5" xfId="7923"/>
    <cellStyle name="40 % – Zvýraznění5 3 3 2 5 2" xfId="23140"/>
    <cellStyle name="40 % – Zvýraznění5 3 3 2 5 3" xfId="58886"/>
    <cellStyle name="40 % – Zvýraznění5 3 3 2 5 4" xfId="58887"/>
    <cellStyle name="40 % – Zvýraznění5 3 3 2 5 5" xfId="58888"/>
    <cellStyle name="40 % – Zvýraznění5 3 3 2 6" xfId="14103"/>
    <cellStyle name="40 % – Zvýraznění5 3 3 2 6 2" xfId="29292"/>
    <cellStyle name="40 % – Zvýraznění5 3 3 2 6 3" xfId="58889"/>
    <cellStyle name="40 % – Zvýraznění5 3 3 2 6 4" xfId="58890"/>
    <cellStyle name="40 % – Zvýraznění5 3 3 2 7" xfId="17902"/>
    <cellStyle name="40 % – Zvýraznění5 3 3 2 7 2" xfId="33083"/>
    <cellStyle name="40 % – Zvýraznění5 3 3 2 8" xfId="36882"/>
    <cellStyle name="40 % – Zvýraznění5 3 3 2 9" xfId="21702"/>
    <cellStyle name="40 % – Zvýraznění5 3 3 3" xfId="5184"/>
    <cellStyle name="40 % – Zvýraznění5 3 3 3 10" xfId="43282"/>
    <cellStyle name="40 % – Zvýraznění5 3 3 3 11" xfId="43283"/>
    <cellStyle name="40 % – Zvýraznění5 3 3 3 2" xfId="5185"/>
    <cellStyle name="40 % – Zvýraznění5 3 3 3 2 2" xfId="10242"/>
    <cellStyle name="40 % – Zvýraznění5 3 3 3 2 2 2" xfId="25458"/>
    <cellStyle name="40 % – Zvýraznění5 3 3 3 2 2 3" xfId="58891"/>
    <cellStyle name="40 % – Zvýraznění5 3 3 3 2 2 4" xfId="58892"/>
    <cellStyle name="40 % – Zvýraznění5 3 3 3 2 2 5" xfId="58893"/>
    <cellStyle name="40 % – Zvýraznění5 3 3 3 2 3" xfId="14108"/>
    <cellStyle name="40 % – Zvýraznění5 3 3 3 2 3 2" xfId="29297"/>
    <cellStyle name="40 % – Zvýraznění5 3 3 3 2 3 3" xfId="58894"/>
    <cellStyle name="40 % – Zvýraznění5 3 3 3 2 3 4" xfId="58895"/>
    <cellStyle name="40 % – Zvýraznění5 3 3 3 2 4" xfId="17907"/>
    <cellStyle name="40 % – Zvýraznění5 3 3 3 2 4 2" xfId="33088"/>
    <cellStyle name="40 % – Zvýraznění5 3 3 3 2 5" xfId="36887"/>
    <cellStyle name="40 % – Zvýraznění5 3 3 3 2 6" xfId="21707"/>
    <cellStyle name="40 % – Zvýraznění5 3 3 3 2 7" xfId="43284"/>
    <cellStyle name="40 % – Zvýraznění5 3 3 3 2 8" xfId="43285"/>
    <cellStyle name="40 % – Zvýraznění5 3 3 3 3" xfId="5186"/>
    <cellStyle name="40 % – Zvýraznění5 3 3 3 3 2" xfId="10243"/>
    <cellStyle name="40 % – Zvýraznění5 3 3 3 3 2 2" xfId="25459"/>
    <cellStyle name="40 % – Zvýraznění5 3 3 3 3 2 3" xfId="58896"/>
    <cellStyle name="40 % – Zvýraznění5 3 3 3 3 2 4" xfId="58897"/>
    <cellStyle name="40 % – Zvýraznění5 3 3 3 3 2 5" xfId="58898"/>
    <cellStyle name="40 % – Zvýraznění5 3 3 3 3 3" xfId="14109"/>
    <cellStyle name="40 % – Zvýraznění5 3 3 3 3 3 2" xfId="29298"/>
    <cellStyle name="40 % – Zvýraznění5 3 3 3 3 3 3" xfId="58899"/>
    <cellStyle name="40 % – Zvýraznění5 3 3 3 3 3 4" xfId="58900"/>
    <cellStyle name="40 % – Zvýraznění5 3 3 3 3 4" xfId="17908"/>
    <cellStyle name="40 % – Zvýraznění5 3 3 3 3 4 2" xfId="33089"/>
    <cellStyle name="40 % – Zvýraznění5 3 3 3 3 5" xfId="36888"/>
    <cellStyle name="40 % – Zvýraznění5 3 3 3 3 6" xfId="21708"/>
    <cellStyle name="40 % – Zvýraznění5 3 3 3 3 7" xfId="43286"/>
    <cellStyle name="40 % – Zvýraznění5 3 3 3 3 8" xfId="43287"/>
    <cellStyle name="40 % – Zvýraznění5 3 3 3 4" xfId="5187"/>
    <cellStyle name="40 % – Zvýraznění5 3 3 3 4 2" xfId="10244"/>
    <cellStyle name="40 % – Zvýraznění5 3 3 3 4 2 2" xfId="25460"/>
    <cellStyle name="40 % – Zvýraznění5 3 3 3 4 2 3" xfId="58901"/>
    <cellStyle name="40 % – Zvýraznění5 3 3 3 4 2 4" xfId="58902"/>
    <cellStyle name="40 % – Zvýraznění5 3 3 3 4 2 5" xfId="58903"/>
    <cellStyle name="40 % – Zvýraznění5 3 3 3 4 3" xfId="14110"/>
    <cellStyle name="40 % – Zvýraznění5 3 3 3 4 3 2" xfId="29299"/>
    <cellStyle name="40 % – Zvýraznění5 3 3 3 4 3 3" xfId="58904"/>
    <cellStyle name="40 % – Zvýraznění5 3 3 3 4 3 4" xfId="58905"/>
    <cellStyle name="40 % – Zvýraznění5 3 3 3 4 4" xfId="17909"/>
    <cellStyle name="40 % – Zvýraznění5 3 3 3 4 4 2" xfId="33090"/>
    <cellStyle name="40 % – Zvýraznění5 3 3 3 4 5" xfId="36889"/>
    <cellStyle name="40 % – Zvýraznění5 3 3 3 4 6" xfId="21709"/>
    <cellStyle name="40 % – Zvýraznění5 3 3 3 4 7" xfId="43288"/>
    <cellStyle name="40 % – Zvýraznění5 3 3 3 4 8" xfId="43289"/>
    <cellStyle name="40 % – Zvýraznění5 3 3 3 5" xfId="8076"/>
    <cellStyle name="40 % – Zvýraznění5 3 3 3 5 2" xfId="23292"/>
    <cellStyle name="40 % – Zvýraznění5 3 3 3 5 3" xfId="58906"/>
    <cellStyle name="40 % – Zvýraznění5 3 3 3 5 4" xfId="58907"/>
    <cellStyle name="40 % – Zvýraznění5 3 3 3 5 5" xfId="58908"/>
    <cellStyle name="40 % – Zvýraznění5 3 3 3 6" xfId="14107"/>
    <cellStyle name="40 % – Zvýraznění5 3 3 3 6 2" xfId="29296"/>
    <cellStyle name="40 % – Zvýraznění5 3 3 3 6 3" xfId="58909"/>
    <cellStyle name="40 % – Zvýraznění5 3 3 3 6 4" xfId="58910"/>
    <cellStyle name="40 % – Zvýraznění5 3 3 3 7" xfId="17906"/>
    <cellStyle name="40 % – Zvýraznění5 3 3 3 7 2" xfId="33087"/>
    <cellStyle name="40 % – Zvýraznění5 3 3 3 8" xfId="36886"/>
    <cellStyle name="40 % – Zvýraznění5 3 3 3 9" xfId="21706"/>
    <cellStyle name="40 % – Zvýraznění5 3 3 4" xfId="5188"/>
    <cellStyle name="40 % – Zvýraznění5 3 3 4 10" xfId="43290"/>
    <cellStyle name="40 % – Zvýraznění5 3 3 4 11" xfId="43291"/>
    <cellStyle name="40 % – Zvýraznění5 3 3 4 2" xfId="5189"/>
    <cellStyle name="40 % – Zvýraznění5 3 3 4 2 2" xfId="10245"/>
    <cellStyle name="40 % – Zvýraznění5 3 3 4 2 2 2" xfId="25461"/>
    <cellStyle name="40 % – Zvýraznění5 3 3 4 2 2 3" xfId="58911"/>
    <cellStyle name="40 % – Zvýraznění5 3 3 4 2 2 4" xfId="58912"/>
    <cellStyle name="40 % – Zvýraznění5 3 3 4 2 2 5" xfId="58913"/>
    <cellStyle name="40 % – Zvýraznění5 3 3 4 2 3" xfId="14112"/>
    <cellStyle name="40 % – Zvýraznění5 3 3 4 2 3 2" xfId="29301"/>
    <cellStyle name="40 % – Zvýraznění5 3 3 4 2 3 3" xfId="58914"/>
    <cellStyle name="40 % – Zvýraznění5 3 3 4 2 3 4" xfId="58915"/>
    <cellStyle name="40 % – Zvýraznění5 3 3 4 2 4" xfId="17911"/>
    <cellStyle name="40 % – Zvýraznění5 3 3 4 2 4 2" xfId="33092"/>
    <cellStyle name="40 % – Zvýraznění5 3 3 4 2 5" xfId="36891"/>
    <cellStyle name="40 % – Zvýraznění5 3 3 4 2 6" xfId="21711"/>
    <cellStyle name="40 % – Zvýraznění5 3 3 4 2 7" xfId="43292"/>
    <cellStyle name="40 % – Zvýraznění5 3 3 4 2 8" xfId="43293"/>
    <cellStyle name="40 % – Zvýraznění5 3 3 4 3" xfId="5190"/>
    <cellStyle name="40 % – Zvýraznění5 3 3 4 3 2" xfId="10246"/>
    <cellStyle name="40 % – Zvýraznění5 3 3 4 3 2 2" xfId="25462"/>
    <cellStyle name="40 % – Zvýraznění5 3 3 4 3 2 3" xfId="58916"/>
    <cellStyle name="40 % – Zvýraznění5 3 3 4 3 2 4" xfId="58917"/>
    <cellStyle name="40 % – Zvýraznění5 3 3 4 3 2 5" xfId="58918"/>
    <cellStyle name="40 % – Zvýraznění5 3 3 4 3 3" xfId="14113"/>
    <cellStyle name="40 % – Zvýraznění5 3 3 4 3 3 2" xfId="29302"/>
    <cellStyle name="40 % – Zvýraznění5 3 3 4 3 3 3" xfId="58919"/>
    <cellStyle name="40 % – Zvýraznění5 3 3 4 3 3 4" xfId="58920"/>
    <cellStyle name="40 % – Zvýraznění5 3 3 4 3 4" xfId="17912"/>
    <cellStyle name="40 % – Zvýraznění5 3 3 4 3 4 2" xfId="33093"/>
    <cellStyle name="40 % – Zvýraznění5 3 3 4 3 5" xfId="36892"/>
    <cellStyle name="40 % – Zvýraznění5 3 3 4 3 6" xfId="21712"/>
    <cellStyle name="40 % – Zvýraznění5 3 3 4 3 7" xfId="43294"/>
    <cellStyle name="40 % – Zvýraznění5 3 3 4 3 8" xfId="43295"/>
    <cellStyle name="40 % – Zvýraznění5 3 3 4 4" xfId="5191"/>
    <cellStyle name="40 % – Zvýraznění5 3 3 4 4 2" xfId="10247"/>
    <cellStyle name="40 % – Zvýraznění5 3 3 4 4 2 2" xfId="25463"/>
    <cellStyle name="40 % – Zvýraznění5 3 3 4 4 2 3" xfId="58921"/>
    <cellStyle name="40 % – Zvýraznění5 3 3 4 4 2 4" xfId="58922"/>
    <cellStyle name="40 % – Zvýraznění5 3 3 4 4 2 5" xfId="58923"/>
    <cellStyle name="40 % – Zvýraznění5 3 3 4 4 3" xfId="14114"/>
    <cellStyle name="40 % – Zvýraznění5 3 3 4 4 3 2" xfId="29303"/>
    <cellStyle name="40 % – Zvýraznění5 3 3 4 4 3 3" xfId="58924"/>
    <cellStyle name="40 % – Zvýraznění5 3 3 4 4 3 4" xfId="58925"/>
    <cellStyle name="40 % – Zvýraznění5 3 3 4 4 4" xfId="17913"/>
    <cellStyle name="40 % – Zvýraznění5 3 3 4 4 4 2" xfId="33094"/>
    <cellStyle name="40 % – Zvýraznění5 3 3 4 4 5" xfId="36893"/>
    <cellStyle name="40 % – Zvýraznění5 3 3 4 4 6" xfId="21713"/>
    <cellStyle name="40 % – Zvýraznění5 3 3 4 4 7" xfId="43296"/>
    <cellStyle name="40 % – Zvýraznění5 3 3 4 4 8" xfId="43297"/>
    <cellStyle name="40 % – Zvýraznění5 3 3 4 5" xfId="8156"/>
    <cellStyle name="40 % – Zvýraznění5 3 3 4 5 2" xfId="23372"/>
    <cellStyle name="40 % – Zvýraznění5 3 3 4 5 3" xfId="58926"/>
    <cellStyle name="40 % – Zvýraznění5 3 3 4 5 4" xfId="58927"/>
    <cellStyle name="40 % – Zvýraznění5 3 3 4 5 5" xfId="58928"/>
    <cellStyle name="40 % – Zvýraznění5 3 3 4 6" xfId="14111"/>
    <cellStyle name="40 % – Zvýraznění5 3 3 4 6 2" xfId="29300"/>
    <cellStyle name="40 % – Zvýraznění5 3 3 4 6 3" xfId="58929"/>
    <cellStyle name="40 % – Zvýraznění5 3 3 4 6 4" xfId="58930"/>
    <cellStyle name="40 % – Zvýraznění5 3 3 4 7" xfId="17910"/>
    <cellStyle name="40 % – Zvýraznění5 3 3 4 7 2" xfId="33091"/>
    <cellStyle name="40 % – Zvýraznění5 3 3 4 8" xfId="36890"/>
    <cellStyle name="40 % – Zvýraznění5 3 3 4 9" xfId="21710"/>
    <cellStyle name="40 % – Zvýraznění5 3 3 5" xfId="5192"/>
    <cellStyle name="40 % – Zvýraznění5 3 3 5 10" xfId="43298"/>
    <cellStyle name="40 % – Zvýraznění5 3 3 5 11" xfId="43299"/>
    <cellStyle name="40 % – Zvýraznění5 3 3 5 2" xfId="5193"/>
    <cellStyle name="40 % – Zvýraznění5 3 3 5 2 2" xfId="10248"/>
    <cellStyle name="40 % – Zvýraznění5 3 3 5 2 2 2" xfId="25464"/>
    <cellStyle name="40 % – Zvýraznění5 3 3 5 2 2 3" xfId="58931"/>
    <cellStyle name="40 % – Zvýraznění5 3 3 5 2 2 4" xfId="58932"/>
    <cellStyle name="40 % – Zvýraznění5 3 3 5 2 2 5" xfId="58933"/>
    <cellStyle name="40 % – Zvýraznění5 3 3 5 2 3" xfId="14116"/>
    <cellStyle name="40 % – Zvýraznění5 3 3 5 2 3 2" xfId="29305"/>
    <cellStyle name="40 % – Zvýraznění5 3 3 5 2 3 3" xfId="58934"/>
    <cellStyle name="40 % – Zvýraznění5 3 3 5 2 3 4" xfId="58935"/>
    <cellStyle name="40 % – Zvýraznění5 3 3 5 2 4" xfId="17915"/>
    <cellStyle name="40 % – Zvýraznění5 3 3 5 2 4 2" xfId="33096"/>
    <cellStyle name="40 % – Zvýraznění5 3 3 5 2 5" xfId="36895"/>
    <cellStyle name="40 % – Zvýraznění5 3 3 5 2 6" xfId="21715"/>
    <cellStyle name="40 % – Zvýraznění5 3 3 5 2 7" xfId="43300"/>
    <cellStyle name="40 % – Zvýraznění5 3 3 5 2 8" xfId="43301"/>
    <cellStyle name="40 % – Zvýraznění5 3 3 5 3" xfId="5194"/>
    <cellStyle name="40 % – Zvýraznění5 3 3 5 3 2" xfId="10249"/>
    <cellStyle name="40 % – Zvýraznění5 3 3 5 3 2 2" xfId="25465"/>
    <cellStyle name="40 % – Zvýraznění5 3 3 5 3 2 3" xfId="58936"/>
    <cellStyle name="40 % – Zvýraznění5 3 3 5 3 2 4" xfId="58937"/>
    <cellStyle name="40 % – Zvýraznění5 3 3 5 3 2 5" xfId="58938"/>
    <cellStyle name="40 % – Zvýraznění5 3 3 5 3 3" xfId="14117"/>
    <cellStyle name="40 % – Zvýraznění5 3 3 5 3 3 2" xfId="29306"/>
    <cellStyle name="40 % – Zvýraznění5 3 3 5 3 3 3" xfId="58939"/>
    <cellStyle name="40 % – Zvýraznění5 3 3 5 3 3 4" xfId="58940"/>
    <cellStyle name="40 % – Zvýraznění5 3 3 5 3 4" xfId="17916"/>
    <cellStyle name="40 % – Zvýraznění5 3 3 5 3 4 2" xfId="33097"/>
    <cellStyle name="40 % – Zvýraznění5 3 3 5 3 5" xfId="36896"/>
    <cellStyle name="40 % – Zvýraznění5 3 3 5 3 6" xfId="21716"/>
    <cellStyle name="40 % – Zvýraznění5 3 3 5 3 7" xfId="43302"/>
    <cellStyle name="40 % – Zvýraznění5 3 3 5 3 8" xfId="43303"/>
    <cellStyle name="40 % – Zvýraznění5 3 3 5 4" xfId="5195"/>
    <cellStyle name="40 % – Zvýraznění5 3 3 5 4 2" xfId="10250"/>
    <cellStyle name="40 % – Zvýraznění5 3 3 5 4 2 2" xfId="25466"/>
    <cellStyle name="40 % – Zvýraznění5 3 3 5 4 2 3" xfId="58941"/>
    <cellStyle name="40 % – Zvýraznění5 3 3 5 4 2 4" xfId="58942"/>
    <cellStyle name="40 % – Zvýraznění5 3 3 5 4 2 5" xfId="58943"/>
    <cellStyle name="40 % – Zvýraznění5 3 3 5 4 3" xfId="14118"/>
    <cellStyle name="40 % – Zvýraznění5 3 3 5 4 3 2" xfId="29307"/>
    <cellStyle name="40 % – Zvýraznění5 3 3 5 4 3 3" xfId="58944"/>
    <cellStyle name="40 % – Zvýraznění5 3 3 5 4 3 4" xfId="58945"/>
    <cellStyle name="40 % – Zvýraznění5 3 3 5 4 4" xfId="17917"/>
    <cellStyle name="40 % – Zvýraznění5 3 3 5 4 4 2" xfId="33098"/>
    <cellStyle name="40 % – Zvýraznění5 3 3 5 4 5" xfId="36897"/>
    <cellStyle name="40 % – Zvýraznění5 3 3 5 4 6" xfId="21717"/>
    <cellStyle name="40 % – Zvýraznění5 3 3 5 4 7" xfId="43304"/>
    <cellStyle name="40 % – Zvýraznění5 3 3 5 4 8" xfId="43305"/>
    <cellStyle name="40 % – Zvýraznění5 3 3 5 5" xfId="8238"/>
    <cellStyle name="40 % – Zvýraznění5 3 3 5 5 2" xfId="23454"/>
    <cellStyle name="40 % – Zvýraznění5 3 3 5 5 3" xfId="58946"/>
    <cellStyle name="40 % – Zvýraznění5 3 3 5 5 4" xfId="58947"/>
    <cellStyle name="40 % – Zvýraznění5 3 3 5 5 5" xfId="58948"/>
    <cellStyle name="40 % – Zvýraznění5 3 3 5 6" xfId="14115"/>
    <cellStyle name="40 % – Zvýraznění5 3 3 5 6 2" xfId="29304"/>
    <cellStyle name="40 % – Zvýraznění5 3 3 5 6 3" xfId="58949"/>
    <cellStyle name="40 % – Zvýraznění5 3 3 5 6 4" xfId="58950"/>
    <cellStyle name="40 % – Zvýraznění5 3 3 5 7" xfId="17914"/>
    <cellStyle name="40 % – Zvýraznění5 3 3 5 7 2" xfId="33095"/>
    <cellStyle name="40 % – Zvýraznění5 3 3 5 8" xfId="36894"/>
    <cellStyle name="40 % – Zvýraznění5 3 3 5 9" xfId="21714"/>
    <cellStyle name="40 % – Zvýraznění5 3 3 6" xfId="5196"/>
    <cellStyle name="40 % – Zvýraznění5 3 3 6 10" xfId="43306"/>
    <cellStyle name="40 % – Zvýraznění5 3 3 6 11" xfId="43307"/>
    <cellStyle name="40 % – Zvýraznění5 3 3 6 2" xfId="5197"/>
    <cellStyle name="40 % – Zvýraznění5 3 3 6 2 2" xfId="10251"/>
    <cellStyle name="40 % – Zvýraznění5 3 3 6 2 2 2" xfId="25467"/>
    <cellStyle name="40 % – Zvýraznění5 3 3 6 2 2 3" xfId="58951"/>
    <cellStyle name="40 % – Zvýraznění5 3 3 6 2 2 4" xfId="58952"/>
    <cellStyle name="40 % – Zvýraznění5 3 3 6 2 2 5" xfId="58953"/>
    <cellStyle name="40 % – Zvýraznění5 3 3 6 2 3" xfId="14120"/>
    <cellStyle name="40 % – Zvýraznění5 3 3 6 2 3 2" xfId="29309"/>
    <cellStyle name="40 % – Zvýraznění5 3 3 6 2 3 3" xfId="58954"/>
    <cellStyle name="40 % – Zvýraznění5 3 3 6 2 3 4" xfId="58955"/>
    <cellStyle name="40 % – Zvýraznění5 3 3 6 2 4" xfId="17919"/>
    <cellStyle name="40 % – Zvýraznění5 3 3 6 2 4 2" xfId="33100"/>
    <cellStyle name="40 % – Zvýraznění5 3 3 6 2 5" xfId="36899"/>
    <cellStyle name="40 % – Zvýraznění5 3 3 6 2 6" xfId="21719"/>
    <cellStyle name="40 % – Zvýraznění5 3 3 6 2 7" xfId="43308"/>
    <cellStyle name="40 % – Zvýraznění5 3 3 6 2 8" xfId="43309"/>
    <cellStyle name="40 % – Zvýraznění5 3 3 6 3" xfId="5198"/>
    <cellStyle name="40 % – Zvýraznění5 3 3 6 3 2" xfId="10252"/>
    <cellStyle name="40 % – Zvýraznění5 3 3 6 3 2 2" xfId="25468"/>
    <cellStyle name="40 % – Zvýraznění5 3 3 6 3 2 3" xfId="58956"/>
    <cellStyle name="40 % – Zvýraznění5 3 3 6 3 2 4" xfId="58957"/>
    <cellStyle name="40 % – Zvýraznění5 3 3 6 3 2 5" xfId="58958"/>
    <cellStyle name="40 % – Zvýraznění5 3 3 6 3 3" xfId="14121"/>
    <cellStyle name="40 % – Zvýraznění5 3 3 6 3 3 2" xfId="29310"/>
    <cellStyle name="40 % – Zvýraznění5 3 3 6 3 3 3" xfId="58959"/>
    <cellStyle name="40 % – Zvýraznění5 3 3 6 3 3 4" xfId="58960"/>
    <cellStyle name="40 % – Zvýraznění5 3 3 6 3 4" xfId="17920"/>
    <cellStyle name="40 % – Zvýraznění5 3 3 6 3 4 2" xfId="33101"/>
    <cellStyle name="40 % – Zvýraznění5 3 3 6 3 5" xfId="36900"/>
    <cellStyle name="40 % – Zvýraznění5 3 3 6 3 6" xfId="21720"/>
    <cellStyle name="40 % – Zvýraznění5 3 3 6 3 7" xfId="43310"/>
    <cellStyle name="40 % – Zvýraznění5 3 3 6 3 8" xfId="43311"/>
    <cellStyle name="40 % – Zvýraznění5 3 3 6 4" xfId="5199"/>
    <cellStyle name="40 % – Zvýraznění5 3 3 6 4 2" xfId="10253"/>
    <cellStyle name="40 % – Zvýraznění5 3 3 6 4 2 2" xfId="25469"/>
    <cellStyle name="40 % – Zvýraznění5 3 3 6 4 2 3" xfId="58961"/>
    <cellStyle name="40 % – Zvýraznění5 3 3 6 4 2 4" xfId="58962"/>
    <cellStyle name="40 % – Zvýraznění5 3 3 6 4 2 5" xfId="58963"/>
    <cellStyle name="40 % – Zvýraznění5 3 3 6 4 3" xfId="14122"/>
    <cellStyle name="40 % – Zvýraznění5 3 3 6 4 3 2" xfId="29311"/>
    <cellStyle name="40 % – Zvýraznění5 3 3 6 4 3 3" xfId="58964"/>
    <cellStyle name="40 % – Zvýraznění5 3 3 6 4 3 4" xfId="58965"/>
    <cellStyle name="40 % – Zvýraznění5 3 3 6 4 4" xfId="17921"/>
    <cellStyle name="40 % – Zvýraznění5 3 3 6 4 4 2" xfId="33102"/>
    <cellStyle name="40 % – Zvýraznění5 3 3 6 4 5" xfId="36901"/>
    <cellStyle name="40 % – Zvýraznění5 3 3 6 4 6" xfId="21721"/>
    <cellStyle name="40 % – Zvýraznění5 3 3 6 4 7" xfId="43312"/>
    <cellStyle name="40 % – Zvýraznění5 3 3 6 4 8" xfId="43313"/>
    <cellStyle name="40 % – Zvýraznění5 3 3 6 5" xfId="8331"/>
    <cellStyle name="40 % – Zvýraznění5 3 3 6 5 2" xfId="23547"/>
    <cellStyle name="40 % – Zvýraznění5 3 3 6 5 3" xfId="58966"/>
    <cellStyle name="40 % – Zvýraznění5 3 3 6 5 4" xfId="58967"/>
    <cellStyle name="40 % – Zvýraznění5 3 3 6 5 5" xfId="58968"/>
    <cellStyle name="40 % – Zvýraznění5 3 3 6 6" xfId="14119"/>
    <cellStyle name="40 % – Zvýraznění5 3 3 6 6 2" xfId="29308"/>
    <cellStyle name="40 % – Zvýraznění5 3 3 6 6 3" xfId="58969"/>
    <cellStyle name="40 % – Zvýraznění5 3 3 6 6 4" xfId="58970"/>
    <cellStyle name="40 % – Zvýraznění5 3 3 6 7" xfId="17918"/>
    <cellStyle name="40 % – Zvýraznění5 3 3 6 7 2" xfId="33099"/>
    <cellStyle name="40 % – Zvýraznění5 3 3 6 8" xfId="36898"/>
    <cellStyle name="40 % – Zvýraznění5 3 3 6 9" xfId="21718"/>
    <cellStyle name="40 % – Zvýraznění5 3 3 7" xfId="5200"/>
    <cellStyle name="40 % – Zvýraznění5 3 3 7 10" xfId="43314"/>
    <cellStyle name="40 % – Zvýraznění5 3 3 7 11" xfId="43315"/>
    <cellStyle name="40 % – Zvýraznění5 3 3 7 2" xfId="5201"/>
    <cellStyle name="40 % – Zvýraznění5 3 3 7 2 2" xfId="10254"/>
    <cellStyle name="40 % – Zvýraznění5 3 3 7 2 2 2" xfId="25470"/>
    <cellStyle name="40 % – Zvýraznění5 3 3 7 2 2 3" xfId="58971"/>
    <cellStyle name="40 % – Zvýraznění5 3 3 7 2 2 4" xfId="58972"/>
    <cellStyle name="40 % – Zvýraznění5 3 3 7 2 2 5" xfId="58973"/>
    <cellStyle name="40 % – Zvýraznění5 3 3 7 2 3" xfId="14124"/>
    <cellStyle name="40 % – Zvýraznění5 3 3 7 2 3 2" xfId="29313"/>
    <cellStyle name="40 % – Zvýraznění5 3 3 7 2 3 3" xfId="58974"/>
    <cellStyle name="40 % – Zvýraznění5 3 3 7 2 3 4" xfId="58975"/>
    <cellStyle name="40 % – Zvýraznění5 3 3 7 2 4" xfId="17923"/>
    <cellStyle name="40 % – Zvýraznění5 3 3 7 2 4 2" xfId="33104"/>
    <cellStyle name="40 % – Zvýraznění5 3 3 7 2 5" xfId="36903"/>
    <cellStyle name="40 % – Zvýraznění5 3 3 7 2 6" xfId="21723"/>
    <cellStyle name="40 % – Zvýraznění5 3 3 7 2 7" xfId="43316"/>
    <cellStyle name="40 % – Zvýraznění5 3 3 7 2 8" xfId="43317"/>
    <cellStyle name="40 % – Zvýraznění5 3 3 7 3" xfId="5202"/>
    <cellStyle name="40 % – Zvýraznění5 3 3 7 3 2" xfId="10255"/>
    <cellStyle name="40 % – Zvýraznění5 3 3 7 3 2 2" xfId="25471"/>
    <cellStyle name="40 % – Zvýraznění5 3 3 7 3 2 3" xfId="58976"/>
    <cellStyle name="40 % – Zvýraznění5 3 3 7 3 2 4" xfId="58977"/>
    <cellStyle name="40 % – Zvýraznění5 3 3 7 3 2 5" xfId="58978"/>
    <cellStyle name="40 % – Zvýraznění5 3 3 7 3 3" xfId="14125"/>
    <cellStyle name="40 % – Zvýraznění5 3 3 7 3 3 2" xfId="29314"/>
    <cellStyle name="40 % – Zvýraznění5 3 3 7 3 3 3" xfId="58979"/>
    <cellStyle name="40 % – Zvýraznění5 3 3 7 3 3 4" xfId="58980"/>
    <cellStyle name="40 % – Zvýraznění5 3 3 7 3 4" xfId="17924"/>
    <cellStyle name="40 % – Zvýraznění5 3 3 7 3 4 2" xfId="33105"/>
    <cellStyle name="40 % – Zvýraznění5 3 3 7 3 5" xfId="36904"/>
    <cellStyle name="40 % – Zvýraznění5 3 3 7 3 6" xfId="21724"/>
    <cellStyle name="40 % – Zvýraznění5 3 3 7 3 7" xfId="43318"/>
    <cellStyle name="40 % – Zvýraznění5 3 3 7 3 8" xfId="43319"/>
    <cellStyle name="40 % – Zvýraznění5 3 3 7 4" xfId="5203"/>
    <cellStyle name="40 % – Zvýraznění5 3 3 7 4 2" xfId="10256"/>
    <cellStyle name="40 % – Zvýraznění5 3 3 7 4 2 2" xfId="25472"/>
    <cellStyle name="40 % – Zvýraznění5 3 3 7 4 2 3" xfId="58981"/>
    <cellStyle name="40 % – Zvýraznění5 3 3 7 4 2 4" xfId="58982"/>
    <cellStyle name="40 % – Zvýraznění5 3 3 7 4 2 5" xfId="58983"/>
    <cellStyle name="40 % – Zvýraznění5 3 3 7 4 3" xfId="14126"/>
    <cellStyle name="40 % – Zvýraznění5 3 3 7 4 3 2" xfId="29315"/>
    <cellStyle name="40 % – Zvýraznění5 3 3 7 4 3 3" xfId="58984"/>
    <cellStyle name="40 % – Zvýraznění5 3 3 7 4 3 4" xfId="58985"/>
    <cellStyle name="40 % – Zvýraznění5 3 3 7 4 4" xfId="17925"/>
    <cellStyle name="40 % – Zvýraznění5 3 3 7 4 4 2" xfId="33106"/>
    <cellStyle name="40 % – Zvýraznění5 3 3 7 4 5" xfId="36905"/>
    <cellStyle name="40 % – Zvýraznění5 3 3 7 4 6" xfId="21725"/>
    <cellStyle name="40 % – Zvýraznění5 3 3 7 4 7" xfId="43320"/>
    <cellStyle name="40 % – Zvýraznění5 3 3 7 4 8" xfId="43321"/>
    <cellStyle name="40 % – Zvýraznění5 3 3 7 5" xfId="8414"/>
    <cellStyle name="40 % – Zvýraznění5 3 3 7 5 2" xfId="23630"/>
    <cellStyle name="40 % – Zvýraznění5 3 3 7 5 3" xfId="58986"/>
    <cellStyle name="40 % – Zvýraznění5 3 3 7 5 4" xfId="58987"/>
    <cellStyle name="40 % – Zvýraznění5 3 3 7 5 5" xfId="58988"/>
    <cellStyle name="40 % – Zvýraznění5 3 3 7 6" xfId="14123"/>
    <cellStyle name="40 % – Zvýraznění5 3 3 7 6 2" xfId="29312"/>
    <cellStyle name="40 % – Zvýraznění5 3 3 7 6 3" xfId="58989"/>
    <cellStyle name="40 % – Zvýraznění5 3 3 7 6 4" xfId="58990"/>
    <cellStyle name="40 % – Zvýraznění5 3 3 7 7" xfId="17922"/>
    <cellStyle name="40 % – Zvýraznění5 3 3 7 7 2" xfId="33103"/>
    <cellStyle name="40 % – Zvýraznění5 3 3 7 8" xfId="36902"/>
    <cellStyle name="40 % – Zvýraznění5 3 3 7 9" xfId="21722"/>
    <cellStyle name="40 % – Zvýraznění5 3 3 8" xfId="5204"/>
    <cellStyle name="40 % – Zvýraznění5 3 3 8 2" xfId="10257"/>
    <cellStyle name="40 % – Zvýraznění5 3 3 8 2 2" xfId="25473"/>
    <cellStyle name="40 % – Zvýraznění5 3 3 8 2 3" xfId="58991"/>
    <cellStyle name="40 % – Zvýraznění5 3 3 8 2 4" xfId="58992"/>
    <cellStyle name="40 % – Zvýraznění5 3 3 8 2 5" xfId="58993"/>
    <cellStyle name="40 % – Zvýraznění5 3 3 8 3" xfId="14127"/>
    <cellStyle name="40 % – Zvýraznění5 3 3 8 3 2" xfId="29316"/>
    <cellStyle name="40 % – Zvýraznění5 3 3 8 3 3" xfId="58994"/>
    <cellStyle name="40 % – Zvýraznění5 3 3 8 3 4" xfId="58995"/>
    <cellStyle name="40 % – Zvýraznění5 3 3 8 4" xfId="17926"/>
    <cellStyle name="40 % – Zvýraznění5 3 3 8 4 2" xfId="33107"/>
    <cellStyle name="40 % – Zvýraznění5 3 3 8 5" xfId="36906"/>
    <cellStyle name="40 % – Zvýraznění5 3 3 8 6" xfId="21726"/>
    <cellStyle name="40 % – Zvýraznění5 3 3 8 7" xfId="43322"/>
    <cellStyle name="40 % – Zvýraznění5 3 3 8 8" xfId="43323"/>
    <cellStyle name="40 % – Zvýraznění5 3 3 9" xfId="5205"/>
    <cellStyle name="40 % – Zvýraznění5 3 3 9 2" xfId="10258"/>
    <cellStyle name="40 % – Zvýraznění5 3 3 9 2 2" xfId="25474"/>
    <cellStyle name="40 % – Zvýraznění5 3 3 9 2 3" xfId="58996"/>
    <cellStyle name="40 % – Zvýraznění5 3 3 9 2 4" xfId="58997"/>
    <cellStyle name="40 % – Zvýraznění5 3 3 9 2 5" xfId="58998"/>
    <cellStyle name="40 % – Zvýraznění5 3 3 9 3" xfId="14128"/>
    <cellStyle name="40 % – Zvýraznění5 3 3 9 3 2" xfId="29317"/>
    <cellStyle name="40 % – Zvýraznění5 3 3 9 3 3" xfId="58999"/>
    <cellStyle name="40 % – Zvýraznění5 3 3 9 3 4" xfId="59000"/>
    <cellStyle name="40 % – Zvýraznění5 3 3 9 4" xfId="17927"/>
    <cellStyle name="40 % – Zvýraznění5 3 3 9 4 2" xfId="33108"/>
    <cellStyle name="40 % – Zvýraznění5 3 3 9 5" xfId="36907"/>
    <cellStyle name="40 % – Zvýraznění5 3 3 9 6" xfId="21727"/>
    <cellStyle name="40 % – Zvýraznění5 3 3 9 7" xfId="43324"/>
    <cellStyle name="40 % – Zvýraznění5 3 3 9 8" xfId="43325"/>
    <cellStyle name="40 % – Zvýraznění5 3 4" xfId="553"/>
    <cellStyle name="40 % – Zvýraznění5 3 4 10" xfId="19227"/>
    <cellStyle name="40 % – Zvýraznění5 3 4 11" xfId="43326"/>
    <cellStyle name="40 % – Zvýraznění5 3 4 12" xfId="43327"/>
    <cellStyle name="40 % – Zvýraznění5 3 4 2" xfId="5206"/>
    <cellStyle name="40 % – Zvýraznění5 3 4 2 2" xfId="10259"/>
    <cellStyle name="40 % – Zvýraznění5 3 4 2 2 2" xfId="25475"/>
    <cellStyle name="40 % – Zvýraznění5 3 4 2 2 3" xfId="59001"/>
    <cellStyle name="40 % – Zvýraznění5 3 4 2 2 4" xfId="59002"/>
    <cellStyle name="40 % – Zvýraznění5 3 4 2 2 5" xfId="59003"/>
    <cellStyle name="40 % – Zvýraznění5 3 4 2 3" xfId="14129"/>
    <cellStyle name="40 % – Zvýraznění5 3 4 2 3 2" xfId="29318"/>
    <cellStyle name="40 % – Zvýraznění5 3 4 2 3 3" xfId="59004"/>
    <cellStyle name="40 % – Zvýraznění5 3 4 2 3 4" xfId="59005"/>
    <cellStyle name="40 % – Zvýraznění5 3 4 2 4" xfId="17928"/>
    <cellStyle name="40 % – Zvýraznění5 3 4 2 4 2" xfId="33109"/>
    <cellStyle name="40 % – Zvýraznění5 3 4 2 5" xfId="36908"/>
    <cellStyle name="40 % – Zvýraznění5 3 4 2 6" xfId="21728"/>
    <cellStyle name="40 % – Zvýraznění5 3 4 2 7" xfId="43328"/>
    <cellStyle name="40 % – Zvýraznění5 3 4 2 8" xfId="43329"/>
    <cellStyle name="40 % – Zvýraznění5 3 4 3" xfId="5207"/>
    <cellStyle name="40 % – Zvýraznění5 3 4 3 2" xfId="10260"/>
    <cellStyle name="40 % – Zvýraznění5 3 4 3 2 2" xfId="25476"/>
    <cellStyle name="40 % – Zvýraznění5 3 4 3 2 3" xfId="59006"/>
    <cellStyle name="40 % – Zvýraznění5 3 4 3 2 4" xfId="59007"/>
    <cellStyle name="40 % – Zvýraznění5 3 4 3 2 5" xfId="59008"/>
    <cellStyle name="40 % – Zvýraznění5 3 4 3 3" xfId="14130"/>
    <cellStyle name="40 % – Zvýraznění5 3 4 3 3 2" xfId="29319"/>
    <cellStyle name="40 % – Zvýraznění5 3 4 3 3 3" xfId="59009"/>
    <cellStyle name="40 % – Zvýraznění5 3 4 3 3 4" xfId="59010"/>
    <cellStyle name="40 % – Zvýraznění5 3 4 3 4" xfId="17929"/>
    <cellStyle name="40 % – Zvýraznění5 3 4 3 4 2" xfId="33110"/>
    <cellStyle name="40 % – Zvýraznění5 3 4 3 5" xfId="36909"/>
    <cellStyle name="40 % – Zvýraznění5 3 4 3 6" xfId="21729"/>
    <cellStyle name="40 % – Zvýraznění5 3 4 3 7" xfId="43330"/>
    <cellStyle name="40 % – Zvýraznění5 3 4 3 8" xfId="43331"/>
    <cellStyle name="40 % – Zvýraznění5 3 4 4" xfId="5208"/>
    <cellStyle name="40 % – Zvýraznění5 3 4 4 2" xfId="10261"/>
    <cellStyle name="40 % – Zvýraznění5 3 4 4 2 2" xfId="25477"/>
    <cellStyle name="40 % – Zvýraznění5 3 4 4 2 3" xfId="59011"/>
    <cellStyle name="40 % – Zvýraznění5 3 4 4 2 4" xfId="59012"/>
    <cellStyle name="40 % – Zvýraznění5 3 4 4 2 5" xfId="59013"/>
    <cellStyle name="40 % – Zvýraznění5 3 4 4 3" xfId="14131"/>
    <cellStyle name="40 % – Zvýraznění5 3 4 4 3 2" xfId="29320"/>
    <cellStyle name="40 % – Zvýraznění5 3 4 4 3 3" xfId="59014"/>
    <cellStyle name="40 % – Zvýraznění5 3 4 4 3 4" xfId="59015"/>
    <cellStyle name="40 % – Zvýraznění5 3 4 4 4" xfId="17930"/>
    <cellStyle name="40 % – Zvýraznění5 3 4 4 4 2" xfId="33111"/>
    <cellStyle name="40 % – Zvýraznění5 3 4 4 5" xfId="36910"/>
    <cellStyle name="40 % – Zvýraznění5 3 4 4 6" xfId="21730"/>
    <cellStyle name="40 % – Zvýraznění5 3 4 4 7" xfId="43332"/>
    <cellStyle name="40 % – Zvýraznění5 3 4 4 8" xfId="43333"/>
    <cellStyle name="40 % – Zvýraznění5 3 4 5" xfId="5209"/>
    <cellStyle name="40 % – Zvýraznění5 3 4 5 2" xfId="11065"/>
    <cellStyle name="40 % – Zvýraznění5 3 4 5 2 2" xfId="26265"/>
    <cellStyle name="40 % – Zvýraznění5 3 4 5 2 3" xfId="59016"/>
    <cellStyle name="40 % – Zvýraznění5 3 4 5 2 4" xfId="59017"/>
    <cellStyle name="40 % – Zvýraznění5 3 4 5 2 5" xfId="59018"/>
    <cellStyle name="40 % – Zvýraznění5 3 4 5 3" xfId="14132"/>
    <cellStyle name="40 % – Zvýraznění5 3 4 5 3 2" xfId="29321"/>
    <cellStyle name="40 % – Zvýraznění5 3 4 5 3 3" xfId="59019"/>
    <cellStyle name="40 % – Zvýraznění5 3 4 5 3 4" xfId="59020"/>
    <cellStyle name="40 % – Zvýraznění5 3 4 5 4" xfId="17931"/>
    <cellStyle name="40 % – Zvýraznění5 3 4 5 4 2" xfId="33112"/>
    <cellStyle name="40 % – Zvýraznění5 3 4 5 5" xfId="36911"/>
    <cellStyle name="40 % – Zvýraznění5 3 4 5 6" xfId="21731"/>
    <cellStyle name="40 % – Zvýraznění5 3 4 5 7" xfId="43334"/>
    <cellStyle name="40 % – Zvýraznění5 3 4 5 8" xfId="43335"/>
    <cellStyle name="40 % – Zvýraznění5 3 4 6" xfId="7818"/>
    <cellStyle name="40 % – Zvýraznění5 3 4 6 2" xfId="23037"/>
    <cellStyle name="40 % – Zvýraznění5 3 4 6 3" xfId="59021"/>
    <cellStyle name="40 % – Zvýraznění5 3 4 6 4" xfId="59022"/>
    <cellStyle name="40 % – Zvýraznění5 3 4 6 5" xfId="59023"/>
    <cellStyle name="40 % – Zvýraznění5 3 4 7" xfId="11621"/>
    <cellStyle name="40 % – Zvýraznění5 3 4 7 2" xfId="26817"/>
    <cellStyle name="40 % – Zvýraznění5 3 4 7 3" xfId="59024"/>
    <cellStyle name="40 % – Zvýraznění5 3 4 7 4" xfId="59025"/>
    <cellStyle name="40 % – Zvýraznění5 3 4 8" xfId="15421"/>
    <cellStyle name="40 % – Zvýraznění5 3 4 8 2" xfId="30602"/>
    <cellStyle name="40 % – Zvýraznění5 3 4 9" xfId="34407"/>
    <cellStyle name="40 % – Zvýraznění5 3 5" xfId="554"/>
    <cellStyle name="40 % – Zvýraznění5 3 5 10" xfId="19228"/>
    <cellStyle name="40 % – Zvýraznění5 3 5 11" xfId="43336"/>
    <cellStyle name="40 % – Zvýraznění5 3 5 12" xfId="43337"/>
    <cellStyle name="40 % – Zvýraznění5 3 5 2" xfId="5210"/>
    <cellStyle name="40 % – Zvýraznění5 3 5 2 2" xfId="10262"/>
    <cellStyle name="40 % – Zvýraznění5 3 5 2 2 2" xfId="25478"/>
    <cellStyle name="40 % – Zvýraznění5 3 5 2 2 3" xfId="59026"/>
    <cellStyle name="40 % – Zvýraznění5 3 5 2 2 4" xfId="59027"/>
    <cellStyle name="40 % – Zvýraznění5 3 5 2 2 5" xfId="59028"/>
    <cellStyle name="40 % – Zvýraznění5 3 5 2 3" xfId="14133"/>
    <cellStyle name="40 % – Zvýraznění5 3 5 2 3 2" xfId="29322"/>
    <cellStyle name="40 % – Zvýraznění5 3 5 2 3 3" xfId="59029"/>
    <cellStyle name="40 % – Zvýraznění5 3 5 2 3 4" xfId="59030"/>
    <cellStyle name="40 % – Zvýraznění5 3 5 2 4" xfId="17932"/>
    <cellStyle name="40 % – Zvýraznění5 3 5 2 4 2" xfId="33113"/>
    <cellStyle name="40 % – Zvýraznění5 3 5 2 5" xfId="36912"/>
    <cellStyle name="40 % – Zvýraznění5 3 5 2 6" xfId="21732"/>
    <cellStyle name="40 % – Zvýraznění5 3 5 2 7" xfId="43338"/>
    <cellStyle name="40 % – Zvýraznění5 3 5 2 8" xfId="43339"/>
    <cellStyle name="40 % – Zvýraznění5 3 5 3" xfId="5211"/>
    <cellStyle name="40 % – Zvýraznění5 3 5 3 2" xfId="10263"/>
    <cellStyle name="40 % – Zvýraznění5 3 5 3 2 2" xfId="25479"/>
    <cellStyle name="40 % – Zvýraznění5 3 5 3 2 3" xfId="59031"/>
    <cellStyle name="40 % – Zvýraznění5 3 5 3 2 4" xfId="59032"/>
    <cellStyle name="40 % – Zvýraznění5 3 5 3 2 5" xfId="59033"/>
    <cellStyle name="40 % – Zvýraznění5 3 5 3 3" xfId="14134"/>
    <cellStyle name="40 % – Zvýraznění5 3 5 3 3 2" xfId="29323"/>
    <cellStyle name="40 % – Zvýraznění5 3 5 3 3 3" xfId="59034"/>
    <cellStyle name="40 % – Zvýraznění5 3 5 3 3 4" xfId="59035"/>
    <cellStyle name="40 % – Zvýraznění5 3 5 3 4" xfId="17933"/>
    <cellStyle name="40 % – Zvýraznění5 3 5 3 4 2" xfId="33114"/>
    <cellStyle name="40 % – Zvýraznění5 3 5 3 5" xfId="36913"/>
    <cellStyle name="40 % – Zvýraznění5 3 5 3 6" xfId="21733"/>
    <cellStyle name="40 % – Zvýraznění5 3 5 3 7" xfId="43340"/>
    <cellStyle name="40 % – Zvýraznění5 3 5 3 8" xfId="43341"/>
    <cellStyle name="40 % – Zvýraznění5 3 5 4" xfId="5212"/>
    <cellStyle name="40 % – Zvýraznění5 3 5 4 2" xfId="10264"/>
    <cellStyle name="40 % – Zvýraznění5 3 5 4 2 2" xfId="25480"/>
    <cellStyle name="40 % – Zvýraznění5 3 5 4 2 3" xfId="59036"/>
    <cellStyle name="40 % – Zvýraznění5 3 5 4 2 4" xfId="59037"/>
    <cellStyle name="40 % – Zvýraznění5 3 5 4 2 5" xfId="59038"/>
    <cellStyle name="40 % – Zvýraznění5 3 5 4 3" xfId="14135"/>
    <cellStyle name="40 % – Zvýraznění5 3 5 4 3 2" xfId="29324"/>
    <cellStyle name="40 % – Zvýraznění5 3 5 4 3 3" xfId="59039"/>
    <cellStyle name="40 % – Zvýraznění5 3 5 4 3 4" xfId="59040"/>
    <cellStyle name="40 % – Zvýraznění5 3 5 4 4" xfId="17934"/>
    <cellStyle name="40 % – Zvýraznění5 3 5 4 4 2" xfId="33115"/>
    <cellStyle name="40 % – Zvýraznění5 3 5 4 5" xfId="36914"/>
    <cellStyle name="40 % – Zvýraznění5 3 5 4 6" xfId="21734"/>
    <cellStyle name="40 % – Zvýraznění5 3 5 4 7" xfId="43342"/>
    <cellStyle name="40 % – Zvýraznění5 3 5 4 8" xfId="43343"/>
    <cellStyle name="40 % – Zvýraznění5 3 5 5" xfId="5213"/>
    <cellStyle name="40 % – Zvýraznění5 3 5 5 2" xfId="11176"/>
    <cellStyle name="40 % – Zvýraznění5 3 5 5 2 2" xfId="26376"/>
    <cellStyle name="40 % – Zvýraznění5 3 5 5 2 3" xfId="59041"/>
    <cellStyle name="40 % – Zvýraznění5 3 5 5 2 4" xfId="59042"/>
    <cellStyle name="40 % – Zvýraznění5 3 5 5 2 5" xfId="59043"/>
    <cellStyle name="40 % – Zvýraznění5 3 5 5 3" xfId="14136"/>
    <cellStyle name="40 % – Zvýraznění5 3 5 5 3 2" xfId="29325"/>
    <cellStyle name="40 % – Zvýraznění5 3 5 5 3 3" xfId="59044"/>
    <cellStyle name="40 % – Zvýraznění5 3 5 5 3 4" xfId="59045"/>
    <cellStyle name="40 % – Zvýraznění5 3 5 5 4" xfId="17935"/>
    <cellStyle name="40 % – Zvýraznění5 3 5 5 4 2" xfId="33116"/>
    <cellStyle name="40 % – Zvýraznění5 3 5 5 5" xfId="36915"/>
    <cellStyle name="40 % – Zvýraznění5 3 5 5 6" xfId="21735"/>
    <cellStyle name="40 % – Zvýraznění5 3 5 5 7" xfId="43344"/>
    <cellStyle name="40 % – Zvýraznění5 3 5 5 8" xfId="43345"/>
    <cellStyle name="40 % – Zvýraznění5 3 5 6" xfId="7687"/>
    <cellStyle name="40 % – Zvýraznění5 3 5 6 2" xfId="22906"/>
    <cellStyle name="40 % – Zvýraznění5 3 5 6 3" xfId="59046"/>
    <cellStyle name="40 % – Zvýraznění5 3 5 6 4" xfId="59047"/>
    <cellStyle name="40 % – Zvýraznění5 3 5 6 5" xfId="59048"/>
    <cellStyle name="40 % – Zvýraznění5 3 5 7" xfId="11622"/>
    <cellStyle name="40 % – Zvýraznění5 3 5 7 2" xfId="26818"/>
    <cellStyle name="40 % – Zvýraznění5 3 5 7 3" xfId="59049"/>
    <cellStyle name="40 % – Zvýraznění5 3 5 7 4" xfId="59050"/>
    <cellStyle name="40 % – Zvýraznění5 3 5 8" xfId="15422"/>
    <cellStyle name="40 % – Zvýraznění5 3 5 8 2" xfId="30603"/>
    <cellStyle name="40 % – Zvýraznění5 3 5 9" xfId="34408"/>
    <cellStyle name="40 % – Zvýraznění5 3 6" xfId="5214"/>
    <cellStyle name="40 % – Zvýraznění5 3 6 10" xfId="43346"/>
    <cellStyle name="40 % – Zvýraznění5 3 6 11" xfId="43347"/>
    <cellStyle name="40 % – Zvýraznění5 3 6 2" xfId="5215"/>
    <cellStyle name="40 % – Zvýraznění5 3 6 2 2" xfId="10265"/>
    <cellStyle name="40 % – Zvýraznění5 3 6 2 2 2" xfId="25481"/>
    <cellStyle name="40 % – Zvýraznění5 3 6 2 2 3" xfId="59051"/>
    <cellStyle name="40 % – Zvýraznění5 3 6 2 2 4" xfId="59052"/>
    <cellStyle name="40 % – Zvýraznění5 3 6 2 2 5" xfId="59053"/>
    <cellStyle name="40 % – Zvýraznění5 3 6 2 3" xfId="14138"/>
    <cellStyle name="40 % – Zvýraznění5 3 6 2 3 2" xfId="29327"/>
    <cellStyle name="40 % – Zvýraznění5 3 6 2 3 3" xfId="59054"/>
    <cellStyle name="40 % – Zvýraznění5 3 6 2 3 4" xfId="59055"/>
    <cellStyle name="40 % – Zvýraznění5 3 6 2 4" xfId="17937"/>
    <cellStyle name="40 % – Zvýraznění5 3 6 2 4 2" xfId="33118"/>
    <cellStyle name="40 % – Zvýraznění5 3 6 2 5" xfId="36917"/>
    <cellStyle name="40 % – Zvýraznění5 3 6 2 6" xfId="21737"/>
    <cellStyle name="40 % – Zvýraznění5 3 6 2 7" xfId="43348"/>
    <cellStyle name="40 % – Zvýraznění5 3 6 2 8" xfId="43349"/>
    <cellStyle name="40 % – Zvýraznění5 3 6 3" xfId="5216"/>
    <cellStyle name="40 % – Zvýraznění5 3 6 3 2" xfId="10266"/>
    <cellStyle name="40 % – Zvýraznění5 3 6 3 2 2" xfId="25482"/>
    <cellStyle name="40 % – Zvýraznění5 3 6 3 2 3" xfId="59056"/>
    <cellStyle name="40 % – Zvýraznění5 3 6 3 2 4" xfId="59057"/>
    <cellStyle name="40 % – Zvýraznění5 3 6 3 2 5" xfId="59058"/>
    <cellStyle name="40 % – Zvýraznění5 3 6 3 3" xfId="14139"/>
    <cellStyle name="40 % – Zvýraznění5 3 6 3 3 2" xfId="29328"/>
    <cellStyle name="40 % – Zvýraznění5 3 6 3 3 3" xfId="59059"/>
    <cellStyle name="40 % – Zvýraznění5 3 6 3 3 4" xfId="59060"/>
    <cellStyle name="40 % – Zvýraznění5 3 6 3 4" xfId="17938"/>
    <cellStyle name="40 % – Zvýraznění5 3 6 3 4 2" xfId="33119"/>
    <cellStyle name="40 % – Zvýraznění5 3 6 3 5" xfId="36918"/>
    <cellStyle name="40 % – Zvýraznění5 3 6 3 6" xfId="21738"/>
    <cellStyle name="40 % – Zvýraznění5 3 6 3 7" xfId="43350"/>
    <cellStyle name="40 % – Zvýraznění5 3 6 3 8" xfId="43351"/>
    <cellStyle name="40 % – Zvýraznění5 3 6 4" xfId="5217"/>
    <cellStyle name="40 % – Zvýraznění5 3 6 4 2" xfId="10267"/>
    <cellStyle name="40 % – Zvýraznění5 3 6 4 2 2" xfId="25483"/>
    <cellStyle name="40 % – Zvýraznění5 3 6 4 2 3" xfId="59061"/>
    <cellStyle name="40 % – Zvýraznění5 3 6 4 2 4" xfId="59062"/>
    <cellStyle name="40 % – Zvýraznění5 3 6 4 2 5" xfId="59063"/>
    <cellStyle name="40 % – Zvýraznění5 3 6 4 3" xfId="14140"/>
    <cellStyle name="40 % – Zvýraznění5 3 6 4 3 2" xfId="29329"/>
    <cellStyle name="40 % – Zvýraznění5 3 6 4 3 3" xfId="59064"/>
    <cellStyle name="40 % – Zvýraznění5 3 6 4 3 4" xfId="59065"/>
    <cellStyle name="40 % – Zvýraznění5 3 6 4 4" xfId="17939"/>
    <cellStyle name="40 % – Zvýraznění5 3 6 4 4 2" xfId="33120"/>
    <cellStyle name="40 % – Zvýraznění5 3 6 4 5" xfId="36919"/>
    <cellStyle name="40 % – Zvýraznění5 3 6 4 6" xfId="21739"/>
    <cellStyle name="40 % – Zvýraznění5 3 6 4 7" xfId="43352"/>
    <cellStyle name="40 % – Zvýraznění5 3 6 4 8" xfId="43353"/>
    <cellStyle name="40 % – Zvýraznění5 3 6 5" xfId="8021"/>
    <cellStyle name="40 % – Zvýraznění5 3 6 5 2" xfId="23237"/>
    <cellStyle name="40 % – Zvýraznění5 3 6 5 3" xfId="59066"/>
    <cellStyle name="40 % – Zvýraznění5 3 6 5 4" xfId="59067"/>
    <cellStyle name="40 % – Zvýraznění5 3 6 5 5" xfId="59068"/>
    <cellStyle name="40 % – Zvýraznění5 3 6 6" xfId="14137"/>
    <cellStyle name="40 % – Zvýraznění5 3 6 6 2" xfId="29326"/>
    <cellStyle name="40 % – Zvýraznění5 3 6 6 3" xfId="59069"/>
    <cellStyle name="40 % – Zvýraznění5 3 6 6 4" xfId="59070"/>
    <cellStyle name="40 % – Zvýraznění5 3 6 7" xfId="17936"/>
    <cellStyle name="40 % – Zvýraznění5 3 6 7 2" xfId="33117"/>
    <cellStyle name="40 % – Zvýraznění5 3 6 8" xfId="36916"/>
    <cellStyle name="40 % – Zvýraznění5 3 6 9" xfId="21736"/>
    <cellStyle name="40 % – Zvýraznění5 3 7" xfId="5218"/>
    <cellStyle name="40 % – Zvýraznění5 3 7 10" xfId="43354"/>
    <cellStyle name="40 % – Zvýraznění5 3 7 11" xfId="43355"/>
    <cellStyle name="40 % – Zvýraznění5 3 7 2" xfId="5219"/>
    <cellStyle name="40 % – Zvýraznění5 3 7 2 2" xfId="10268"/>
    <cellStyle name="40 % – Zvýraznění5 3 7 2 2 2" xfId="25484"/>
    <cellStyle name="40 % – Zvýraznění5 3 7 2 2 3" xfId="59071"/>
    <cellStyle name="40 % – Zvýraznění5 3 7 2 2 4" xfId="59072"/>
    <cellStyle name="40 % – Zvýraznění5 3 7 2 2 5" xfId="59073"/>
    <cellStyle name="40 % – Zvýraznění5 3 7 2 3" xfId="14142"/>
    <cellStyle name="40 % – Zvýraznění5 3 7 2 3 2" xfId="29331"/>
    <cellStyle name="40 % – Zvýraznění5 3 7 2 3 3" xfId="59074"/>
    <cellStyle name="40 % – Zvýraznění5 3 7 2 3 4" xfId="59075"/>
    <cellStyle name="40 % – Zvýraznění5 3 7 2 4" xfId="17941"/>
    <cellStyle name="40 % – Zvýraznění5 3 7 2 4 2" xfId="33122"/>
    <cellStyle name="40 % – Zvýraznění5 3 7 2 5" xfId="36921"/>
    <cellStyle name="40 % – Zvýraznění5 3 7 2 6" xfId="21741"/>
    <cellStyle name="40 % – Zvýraznění5 3 7 2 7" xfId="43356"/>
    <cellStyle name="40 % – Zvýraznění5 3 7 2 8" xfId="43357"/>
    <cellStyle name="40 % – Zvýraznění5 3 7 3" xfId="5220"/>
    <cellStyle name="40 % – Zvýraznění5 3 7 3 2" xfId="10269"/>
    <cellStyle name="40 % – Zvýraznění5 3 7 3 2 2" xfId="25485"/>
    <cellStyle name="40 % – Zvýraznění5 3 7 3 2 3" xfId="59076"/>
    <cellStyle name="40 % – Zvýraznění5 3 7 3 2 4" xfId="59077"/>
    <cellStyle name="40 % – Zvýraznění5 3 7 3 2 5" xfId="59078"/>
    <cellStyle name="40 % – Zvýraznění5 3 7 3 3" xfId="14143"/>
    <cellStyle name="40 % – Zvýraznění5 3 7 3 3 2" xfId="29332"/>
    <cellStyle name="40 % – Zvýraznění5 3 7 3 3 3" xfId="59079"/>
    <cellStyle name="40 % – Zvýraznění5 3 7 3 3 4" xfId="59080"/>
    <cellStyle name="40 % – Zvýraznění5 3 7 3 4" xfId="17942"/>
    <cellStyle name="40 % – Zvýraznění5 3 7 3 4 2" xfId="33123"/>
    <cellStyle name="40 % – Zvýraznění5 3 7 3 5" xfId="36922"/>
    <cellStyle name="40 % – Zvýraznění5 3 7 3 6" xfId="21742"/>
    <cellStyle name="40 % – Zvýraznění5 3 7 3 7" xfId="43358"/>
    <cellStyle name="40 % – Zvýraznění5 3 7 3 8" xfId="43359"/>
    <cellStyle name="40 % – Zvýraznění5 3 7 4" xfId="5221"/>
    <cellStyle name="40 % – Zvýraznění5 3 7 4 2" xfId="10270"/>
    <cellStyle name="40 % – Zvýraznění5 3 7 4 2 2" xfId="25486"/>
    <cellStyle name="40 % – Zvýraznění5 3 7 4 2 3" xfId="59081"/>
    <cellStyle name="40 % – Zvýraznění5 3 7 4 2 4" xfId="59082"/>
    <cellStyle name="40 % – Zvýraznění5 3 7 4 2 5" xfId="59083"/>
    <cellStyle name="40 % – Zvýraznění5 3 7 4 3" xfId="14144"/>
    <cellStyle name="40 % – Zvýraznění5 3 7 4 3 2" xfId="29333"/>
    <cellStyle name="40 % – Zvýraznění5 3 7 4 3 3" xfId="59084"/>
    <cellStyle name="40 % – Zvýraznění5 3 7 4 3 4" xfId="59085"/>
    <cellStyle name="40 % – Zvýraznění5 3 7 4 4" xfId="17943"/>
    <cellStyle name="40 % – Zvýraznění5 3 7 4 4 2" xfId="33124"/>
    <cellStyle name="40 % – Zvýraznění5 3 7 4 5" xfId="36923"/>
    <cellStyle name="40 % – Zvýraznění5 3 7 4 6" xfId="21743"/>
    <cellStyle name="40 % – Zvýraznění5 3 7 4 7" xfId="43360"/>
    <cellStyle name="40 % – Zvýraznění5 3 7 4 8" xfId="43361"/>
    <cellStyle name="40 % – Zvýraznění5 3 7 5" xfId="8031"/>
    <cellStyle name="40 % – Zvýraznění5 3 7 5 2" xfId="23247"/>
    <cellStyle name="40 % – Zvýraznění5 3 7 5 3" xfId="59086"/>
    <cellStyle name="40 % – Zvýraznění5 3 7 5 4" xfId="59087"/>
    <cellStyle name="40 % – Zvýraznění5 3 7 5 5" xfId="59088"/>
    <cellStyle name="40 % – Zvýraznění5 3 7 6" xfId="14141"/>
    <cellStyle name="40 % – Zvýraznění5 3 7 6 2" xfId="29330"/>
    <cellStyle name="40 % – Zvýraznění5 3 7 6 3" xfId="59089"/>
    <cellStyle name="40 % – Zvýraznění5 3 7 6 4" xfId="59090"/>
    <cellStyle name="40 % – Zvýraznění5 3 7 7" xfId="17940"/>
    <cellStyle name="40 % – Zvýraznění5 3 7 7 2" xfId="33121"/>
    <cellStyle name="40 % – Zvýraznění5 3 7 8" xfId="36920"/>
    <cellStyle name="40 % – Zvýraznění5 3 7 9" xfId="21740"/>
    <cellStyle name="40 % – Zvýraznění5 3 8" xfId="5222"/>
    <cellStyle name="40 % – Zvýraznění5 3 8 10" xfId="43362"/>
    <cellStyle name="40 % – Zvýraznění5 3 8 11" xfId="43363"/>
    <cellStyle name="40 % – Zvýraznění5 3 8 2" xfId="5223"/>
    <cellStyle name="40 % – Zvýraznění5 3 8 2 2" xfId="10271"/>
    <cellStyle name="40 % – Zvýraznění5 3 8 2 2 2" xfId="25487"/>
    <cellStyle name="40 % – Zvýraznění5 3 8 2 2 3" xfId="59091"/>
    <cellStyle name="40 % – Zvýraznění5 3 8 2 2 4" xfId="59092"/>
    <cellStyle name="40 % – Zvýraznění5 3 8 2 2 5" xfId="59093"/>
    <cellStyle name="40 % – Zvýraznění5 3 8 2 3" xfId="14146"/>
    <cellStyle name="40 % – Zvýraznění5 3 8 2 3 2" xfId="29335"/>
    <cellStyle name="40 % – Zvýraznění5 3 8 2 3 3" xfId="59094"/>
    <cellStyle name="40 % – Zvýraznění5 3 8 2 3 4" xfId="59095"/>
    <cellStyle name="40 % – Zvýraznění5 3 8 2 4" xfId="17945"/>
    <cellStyle name="40 % – Zvýraznění5 3 8 2 4 2" xfId="33126"/>
    <cellStyle name="40 % – Zvýraznění5 3 8 2 5" xfId="36925"/>
    <cellStyle name="40 % – Zvýraznění5 3 8 2 6" xfId="21745"/>
    <cellStyle name="40 % – Zvýraznění5 3 8 2 7" xfId="43364"/>
    <cellStyle name="40 % – Zvýraznění5 3 8 2 8" xfId="43365"/>
    <cellStyle name="40 % – Zvýraznění5 3 8 3" xfId="5224"/>
    <cellStyle name="40 % – Zvýraznění5 3 8 3 2" xfId="10272"/>
    <cellStyle name="40 % – Zvýraznění5 3 8 3 2 2" xfId="25488"/>
    <cellStyle name="40 % – Zvýraznění5 3 8 3 2 3" xfId="59096"/>
    <cellStyle name="40 % – Zvýraznění5 3 8 3 2 4" xfId="59097"/>
    <cellStyle name="40 % – Zvýraznění5 3 8 3 2 5" xfId="59098"/>
    <cellStyle name="40 % – Zvýraznění5 3 8 3 3" xfId="14147"/>
    <cellStyle name="40 % – Zvýraznění5 3 8 3 3 2" xfId="29336"/>
    <cellStyle name="40 % – Zvýraznění5 3 8 3 3 3" xfId="59099"/>
    <cellStyle name="40 % – Zvýraznění5 3 8 3 3 4" xfId="59100"/>
    <cellStyle name="40 % – Zvýraznění5 3 8 3 4" xfId="17946"/>
    <cellStyle name="40 % – Zvýraznění5 3 8 3 4 2" xfId="33127"/>
    <cellStyle name="40 % – Zvýraznění5 3 8 3 5" xfId="36926"/>
    <cellStyle name="40 % – Zvýraznění5 3 8 3 6" xfId="21746"/>
    <cellStyle name="40 % – Zvýraznění5 3 8 3 7" xfId="43366"/>
    <cellStyle name="40 % – Zvýraznění5 3 8 3 8" xfId="43367"/>
    <cellStyle name="40 % – Zvýraznění5 3 8 4" xfId="5225"/>
    <cellStyle name="40 % – Zvýraznění5 3 8 4 2" xfId="10273"/>
    <cellStyle name="40 % – Zvýraznění5 3 8 4 2 2" xfId="25489"/>
    <cellStyle name="40 % – Zvýraznění5 3 8 4 2 3" xfId="59101"/>
    <cellStyle name="40 % – Zvýraznění5 3 8 4 2 4" xfId="59102"/>
    <cellStyle name="40 % – Zvýraznění5 3 8 4 2 5" xfId="59103"/>
    <cellStyle name="40 % – Zvýraznění5 3 8 4 3" xfId="14148"/>
    <cellStyle name="40 % – Zvýraznění5 3 8 4 3 2" xfId="29337"/>
    <cellStyle name="40 % – Zvýraznění5 3 8 4 3 3" xfId="59104"/>
    <cellStyle name="40 % – Zvýraznění5 3 8 4 3 4" xfId="59105"/>
    <cellStyle name="40 % – Zvýraznění5 3 8 4 4" xfId="17947"/>
    <cellStyle name="40 % – Zvýraznění5 3 8 4 4 2" xfId="33128"/>
    <cellStyle name="40 % – Zvýraznění5 3 8 4 5" xfId="36927"/>
    <cellStyle name="40 % – Zvýraznění5 3 8 4 6" xfId="21747"/>
    <cellStyle name="40 % – Zvýraznění5 3 8 4 7" xfId="43368"/>
    <cellStyle name="40 % – Zvýraznění5 3 8 4 8" xfId="43369"/>
    <cellStyle name="40 % – Zvýraznění5 3 8 5" xfId="7984"/>
    <cellStyle name="40 % – Zvýraznění5 3 8 5 2" xfId="23201"/>
    <cellStyle name="40 % – Zvýraznění5 3 8 5 3" xfId="59106"/>
    <cellStyle name="40 % – Zvýraznění5 3 8 5 4" xfId="59107"/>
    <cellStyle name="40 % – Zvýraznění5 3 8 5 5" xfId="59108"/>
    <cellStyle name="40 % – Zvýraznění5 3 8 6" xfId="14145"/>
    <cellStyle name="40 % – Zvýraznění5 3 8 6 2" xfId="29334"/>
    <cellStyle name="40 % – Zvýraznění5 3 8 6 3" xfId="59109"/>
    <cellStyle name="40 % – Zvýraznění5 3 8 6 4" xfId="59110"/>
    <cellStyle name="40 % – Zvýraznění5 3 8 7" xfId="17944"/>
    <cellStyle name="40 % – Zvýraznění5 3 8 7 2" xfId="33125"/>
    <cellStyle name="40 % – Zvýraznění5 3 8 8" xfId="36924"/>
    <cellStyle name="40 % – Zvýraznění5 3 8 9" xfId="21744"/>
    <cellStyle name="40 % – Zvýraznění5 3 9" xfId="5226"/>
    <cellStyle name="40 % – Zvýraznění5 3 9 10" xfId="43370"/>
    <cellStyle name="40 % – Zvýraznění5 3 9 11" xfId="43371"/>
    <cellStyle name="40 % – Zvýraznění5 3 9 2" xfId="5227"/>
    <cellStyle name="40 % – Zvýraznění5 3 9 2 2" xfId="10274"/>
    <cellStyle name="40 % – Zvýraznění5 3 9 2 2 2" xfId="25490"/>
    <cellStyle name="40 % – Zvýraznění5 3 9 2 2 3" xfId="59111"/>
    <cellStyle name="40 % – Zvýraznění5 3 9 2 2 4" xfId="59112"/>
    <cellStyle name="40 % – Zvýraznění5 3 9 2 2 5" xfId="59113"/>
    <cellStyle name="40 % – Zvýraznění5 3 9 2 3" xfId="14150"/>
    <cellStyle name="40 % – Zvýraznění5 3 9 2 3 2" xfId="29339"/>
    <cellStyle name="40 % – Zvýraznění5 3 9 2 3 3" xfId="59114"/>
    <cellStyle name="40 % – Zvýraznění5 3 9 2 3 4" xfId="59115"/>
    <cellStyle name="40 % – Zvýraznění5 3 9 2 4" xfId="17949"/>
    <cellStyle name="40 % – Zvýraznění5 3 9 2 4 2" xfId="33130"/>
    <cellStyle name="40 % – Zvýraznění5 3 9 2 5" xfId="36929"/>
    <cellStyle name="40 % – Zvýraznění5 3 9 2 6" xfId="21749"/>
    <cellStyle name="40 % – Zvýraznění5 3 9 2 7" xfId="43372"/>
    <cellStyle name="40 % – Zvýraznění5 3 9 2 8" xfId="43373"/>
    <cellStyle name="40 % – Zvýraznění5 3 9 3" xfId="5228"/>
    <cellStyle name="40 % – Zvýraznění5 3 9 3 2" xfId="10275"/>
    <cellStyle name="40 % – Zvýraznění5 3 9 3 2 2" xfId="25491"/>
    <cellStyle name="40 % – Zvýraznění5 3 9 3 2 3" xfId="59116"/>
    <cellStyle name="40 % – Zvýraznění5 3 9 3 2 4" xfId="59117"/>
    <cellStyle name="40 % – Zvýraznění5 3 9 3 2 5" xfId="59118"/>
    <cellStyle name="40 % – Zvýraznění5 3 9 3 3" xfId="14151"/>
    <cellStyle name="40 % – Zvýraznění5 3 9 3 3 2" xfId="29340"/>
    <cellStyle name="40 % – Zvýraznění5 3 9 3 3 3" xfId="59119"/>
    <cellStyle name="40 % – Zvýraznění5 3 9 3 3 4" xfId="59120"/>
    <cellStyle name="40 % – Zvýraznění5 3 9 3 4" xfId="17950"/>
    <cellStyle name="40 % – Zvýraznění5 3 9 3 4 2" xfId="33131"/>
    <cellStyle name="40 % – Zvýraznění5 3 9 3 5" xfId="36930"/>
    <cellStyle name="40 % – Zvýraznění5 3 9 3 6" xfId="21750"/>
    <cellStyle name="40 % – Zvýraznění5 3 9 3 7" xfId="43374"/>
    <cellStyle name="40 % – Zvýraznění5 3 9 3 8" xfId="43375"/>
    <cellStyle name="40 % – Zvýraznění5 3 9 4" xfId="5229"/>
    <cellStyle name="40 % – Zvýraznění5 3 9 4 2" xfId="10276"/>
    <cellStyle name="40 % – Zvýraznění5 3 9 4 2 2" xfId="25492"/>
    <cellStyle name="40 % – Zvýraznění5 3 9 4 2 3" xfId="59121"/>
    <cellStyle name="40 % – Zvýraznění5 3 9 4 2 4" xfId="59122"/>
    <cellStyle name="40 % – Zvýraznění5 3 9 4 2 5" xfId="59123"/>
    <cellStyle name="40 % – Zvýraznění5 3 9 4 3" xfId="14152"/>
    <cellStyle name="40 % – Zvýraznění5 3 9 4 3 2" xfId="29341"/>
    <cellStyle name="40 % – Zvýraznění5 3 9 4 3 3" xfId="59124"/>
    <cellStyle name="40 % – Zvýraznění5 3 9 4 3 4" xfId="59125"/>
    <cellStyle name="40 % – Zvýraznění5 3 9 4 4" xfId="17951"/>
    <cellStyle name="40 % – Zvýraznění5 3 9 4 4 2" xfId="33132"/>
    <cellStyle name="40 % – Zvýraznění5 3 9 4 5" xfId="36931"/>
    <cellStyle name="40 % – Zvýraznění5 3 9 4 6" xfId="21751"/>
    <cellStyle name="40 % – Zvýraznění5 3 9 4 7" xfId="43376"/>
    <cellStyle name="40 % – Zvýraznění5 3 9 4 8" xfId="43377"/>
    <cellStyle name="40 % – Zvýraznění5 3 9 5" xfId="7967"/>
    <cellStyle name="40 % – Zvýraznění5 3 9 5 2" xfId="23184"/>
    <cellStyle name="40 % – Zvýraznění5 3 9 5 3" xfId="59126"/>
    <cellStyle name="40 % – Zvýraznění5 3 9 5 4" xfId="59127"/>
    <cellStyle name="40 % – Zvýraznění5 3 9 5 5" xfId="59128"/>
    <cellStyle name="40 % – Zvýraznění5 3 9 6" xfId="14149"/>
    <cellStyle name="40 % – Zvýraznění5 3 9 6 2" xfId="29338"/>
    <cellStyle name="40 % – Zvýraznění5 3 9 6 3" xfId="59129"/>
    <cellStyle name="40 % – Zvýraznění5 3 9 6 4" xfId="59130"/>
    <cellStyle name="40 % – Zvýraznění5 3 9 7" xfId="17948"/>
    <cellStyle name="40 % – Zvýraznění5 3 9 7 2" xfId="33129"/>
    <cellStyle name="40 % – Zvýraznění5 3 9 8" xfId="36928"/>
    <cellStyle name="40 % – Zvýraznění5 3 9 9" xfId="21748"/>
    <cellStyle name="40 % – Zvýraznění5 4" xfId="308"/>
    <cellStyle name="40 % – Zvýraznění5 4 10" xfId="5230"/>
    <cellStyle name="40 % – Zvýraznění5 4 10 2" xfId="10277"/>
    <cellStyle name="40 % – Zvýraznění5 4 10 2 2" xfId="25493"/>
    <cellStyle name="40 % – Zvýraznění5 4 10 2 3" xfId="59131"/>
    <cellStyle name="40 % – Zvýraznění5 4 10 2 4" xfId="59132"/>
    <cellStyle name="40 % – Zvýraznění5 4 10 2 5" xfId="59133"/>
    <cellStyle name="40 % – Zvýraznění5 4 10 3" xfId="14153"/>
    <cellStyle name="40 % – Zvýraznění5 4 10 3 2" xfId="29342"/>
    <cellStyle name="40 % – Zvýraznění5 4 10 3 3" xfId="59134"/>
    <cellStyle name="40 % – Zvýraznění5 4 10 3 4" xfId="59135"/>
    <cellStyle name="40 % – Zvýraznění5 4 10 4" xfId="17952"/>
    <cellStyle name="40 % – Zvýraznění5 4 10 4 2" xfId="33133"/>
    <cellStyle name="40 % – Zvýraznění5 4 10 5" xfId="36932"/>
    <cellStyle name="40 % – Zvýraznění5 4 10 6" xfId="21752"/>
    <cellStyle name="40 % – Zvýraznění5 4 10 7" xfId="43378"/>
    <cellStyle name="40 % – Zvýraznění5 4 10 8" xfId="43379"/>
    <cellStyle name="40 % – Zvýraznění5 4 11" xfId="5231"/>
    <cellStyle name="40 % – Zvýraznění5 4 11 2" xfId="10278"/>
    <cellStyle name="40 % – Zvýraznění5 4 11 2 2" xfId="25494"/>
    <cellStyle name="40 % – Zvýraznění5 4 11 2 3" xfId="59136"/>
    <cellStyle name="40 % – Zvýraznění5 4 11 2 4" xfId="59137"/>
    <cellStyle name="40 % – Zvýraznění5 4 11 2 5" xfId="59138"/>
    <cellStyle name="40 % – Zvýraznění5 4 11 3" xfId="14154"/>
    <cellStyle name="40 % – Zvýraznění5 4 11 3 2" xfId="29343"/>
    <cellStyle name="40 % – Zvýraznění5 4 11 3 3" xfId="59139"/>
    <cellStyle name="40 % – Zvýraznění5 4 11 3 4" xfId="59140"/>
    <cellStyle name="40 % – Zvýraznění5 4 11 4" xfId="17953"/>
    <cellStyle name="40 % – Zvýraznění5 4 11 4 2" xfId="33134"/>
    <cellStyle name="40 % – Zvýraznění5 4 11 5" xfId="36933"/>
    <cellStyle name="40 % – Zvýraznění5 4 11 6" xfId="21753"/>
    <cellStyle name="40 % – Zvýraznění5 4 11 7" xfId="43380"/>
    <cellStyle name="40 % – Zvýraznění5 4 11 8" xfId="43381"/>
    <cellStyle name="40 % – Zvýraznění5 4 12" xfId="5232"/>
    <cellStyle name="40 % – Zvýraznění5 4 12 2" xfId="10279"/>
    <cellStyle name="40 % – Zvýraznění5 4 12 2 2" xfId="25495"/>
    <cellStyle name="40 % – Zvýraznění5 4 12 2 3" xfId="59141"/>
    <cellStyle name="40 % – Zvýraznění5 4 12 2 4" xfId="59142"/>
    <cellStyle name="40 % – Zvýraznění5 4 12 2 5" xfId="59143"/>
    <cellStyle name="40 % – Zvýraznění5 4 12 3" xfId="14155"/>
    <cellStyle name="40 % – Zvýraznění5 4 12 3 2" xfId="29344"/>
    <cellStyle name="40 % – Zvýraznění5 4 12 3 3" xfId="59144"/>
    <cellStyle name="40 % – Zvýraznění5 4 12 3 4" xfId="59145"/>
    <cellStyle name="40 % – Zvýraznění5 4 12 4" xfId="17954"/>
    <cellStyle name="40 % – Zvýraznění5 4 12 4 2" xfId="33135"/>
    <cellStyle name="40 % – Zvýraznění5 4 12 5" xfId="36934"/>
    <cellStyle name="40 % – Zvýraznění5 4 12 6" xfId="21754"/>
    <cellStyle name="40 % – Zvýraznění5 4 12 7" xfId="43382"/>
    <cellStyle name="40 % – Zvýraznění5 4 12 8" xfId="43383"/>
    <cellStyle name="40 % – Zvýraznění5 4 13" xfId="5233"/>
    <cellStyle name="40 % – Zvýraznění5 4 13 2" xfId="11280"/>
    <cellStyle name="40 % – Zvýraznění5 4 13 2 2" xfId="26480"/>
    <cellStyle name="40 % – Zvýraznění5 4 13 2 3" xfId="59146"/>
    <cellStyle name="40 % – Zvýraznění5 4 13 2 4" xfId="59147"/>
    <cellStyle name="40 % – Zvýraznění5 4 13 2 5" xfId="59148"/>
    <cellStyle name="40 % – Zvýraznění5 4 13 3" xfId="14156"/>
    <cellStyle name="40 % – Zvýraznění5 4 13 3 2" xfId="29345"/>
    <cellStyle name="40 % – Zvýraznění5 4 13 3 3" xfId="59149"/>
    <cellStyle name="40 % – Zvýraznění5 4 13 3 4" xfId="59150"/>
    <cellStyle name="40 % – Zvýraznění5 4 13 4" xfId="17955"/>
    <cellStyle name="40 % – Zvýraznění5 4 13 4 2" xfId="33136"/>
    <cellStyle name="40 % – Zvýraznění5 4 13 5" xfId="36935"/>
    <cellStyle name="40 % – Zvýraznění5 4 13 6" xfId="21755"/>
    <cellStyle name="40 % – Zvýraznění5 4 13 7" xfId="43384"/>
    <cellStyle name="40 % – Zvýraznění5 4 13 8" xfId="43385"/>
    <cellStyle name="40 % – Zvýraznění5 4 14" xfId="7548"/>
    <cellStyle name="40 % – Zvýraznění5 4 14 2" xfId="11379"/>
    <cellStyle name="40 % – Zvýraznění5 4 14 2 2" xfId="26579"/>
    <cellStyle name="40 % – Zvýraznění5 4 14 2 3" xfId="59151"/>
    <cellStyle name="40 % – Zvýraznění5 4 14 2 4" xfId="59152"/>
    <cellStyle name="40 % – Zvýraznění5 4 14 2 5" xfId="59153"/>
    <cellStyle name="40 % – Zvýraznění5 4 14 3" xfId="15174"/>
    <cellStyle name="40 % – Zvýraznění5 4 14 3 2" xfId="30361"/>
    <cellStyle name="40 % – Zvýraznění5 4 14 3 3" xfId="59154"/>
    <cellStyle name="40 % – Zvýraznění5 4 14 3 4" xfId="59155"/>
    <cellStyle name="40 % – Zvýraznění5 4 14 4" xfId="18977"/>
    <cellStyle name="40 % – Zvýraznění5 4 14 4 2" xfId="34158"/>
    <cellStyle name="40 % – Zvýraznění5 4 14 5" xfId="37949"/>
    <cellStyle name="40 % – Zvýraznění5 4 14 6" xfId="22769"/>
    <cellStyle name="40 % – Zvýraznění5 4 14 7" xfId="43386"/>
    <cellStyle name="40 % – Zvýraznění5 4 14 8" xfId="43387"/>
    <cellStyle name="40 % – Zvýraznění5 4 15" xfId="7623"/>
    <cellStyle name="40 % – Zvýraznění5 4 15 2" xfId="22842"/>
    <cellStyle name="40 % – Zvýraznění5 4 15 3" xfId="59156"/>
    <cellStyle name="40 % – Zvýraznění5 4 15 4" xfId="59157"/>
    <cellStyle name="40 % – Zvýraznění5 4 15 5" xfId="59158"/>
    <cellStyle name="40 % – Zvýraznění5 4 16" xfId="11415"/>
    <cellStyle name="40 % – Zvýraznění5 4 16 2" xfId="26612"/>
    <cellStyle name="40 % – Zvýraznění5 4 16 3" xfId="59159"/>
    <cellStyle name="40 % – Zvýraznění5 4 16 4" xfId="59160"/>
    <cellStyle name="40 % – Zvýraznění5 4 17" xfId="15216"/>
    <cellStyle name="40 % – Zvýraznění5 4 17 2" xfId="30397"/>
    <cellStyle name="40 % – Zvýraznění5 4 18" xfId="34202"/>
    <cellStyle name="40 % – Zvýraznění5 4 19" xfId="19022"/>
    <cellStyle name="40 % – Zvýraznění5 4 2" xfId="339"/>
    <cellStyle name="40 % – Zvýraznění5 4 2 10" xfId="5234"/>
    <cellStyle name="40 % – Zvýraznění5 4 2 10 2" xfId="10280"/>
    <cellStyle name="40 % – Zvýraznění5 4 2 10 2 2" xfId="25496"/>
    <cellStyle name="40 % – Zvýraznění5 4 2 10 2 3" xfId="59161"/>
    <cellStyle name="40 % – Zvýraznění5 4 2 10 2 4" xfId="59162"/>
    <cellStyle name="40 % – Zvýraznění5 4 2 10 2 5" xfId="59163"/>
    <cellStyle name="40 % – Zvýraznění5 4 2 10 3" xfId="14157"/>
    <cellStyle name="40 % – Zvýraznění5 4 2 10 3 2" xfId="29346"/>
    <cellStyle name="40 % – Zvýraznění5 4 2 10 3 3" xfId="59164"/>
    <cellStyle name="40 % – Zvýraznění5 4 2 10 3 4" xfId="59165"/>
    <cellStyle name="40 % – Zvýraznění5 4 2 10 4" xfId="17956"/>
    <cellStyle name="40 % – Zvýraznění5 4 2 10 4 2" xfId="33137"/>
    <cellStyle name="40 % – Zvýraznění5 4 2 10 5" xfId="36936"/>
    <cellStyle name="40 % – Zvýraznění5 4 2 10 6" xfId="21756"/>
    <cellStyle name="40 % – Zvýraznění5 4 2 10 7" xfId="43388"/>
    <cellStyle name="40 % – Zvýraznění5 4 2 10 8" xfId="43389"/>
    <cellStyle name="40 % – Zvýraznění5 4 2 11" xfId="5235"/>
    <cellStyle name="40 % – Zvýraznění5 4 2 11 2" xfId="11188"/>
    <cellStyle name="40 % – Zvýraznění5 4 2 11 2 2" xfId="26388"/>
    <cellStyle name="40 % – Zvýraznění5 4 2 11 2 3" xfId="59166"/>
    <cellStyle name="40 % – Zvýraznění5 4 2 11 2 4" xfId="59167"/>
    <cellStyle name="40 % – Zvýraznění5 4 2 11 2 5" xfId="59168"/>
    <cellStyle name="40 % – Zvýraznění5 4 2 11 3" xfId="14158"/>
    <cellStyle name="40 % – Zvýraznění5 4 2 11 3 2" xfId="29347"/>
    <cellStyle name="40 % – Zvýraznění5 4 2 11 3 3" xfId="59169"/>
    <cellStyle name="40 % – Zvýraznění5 4 2 11 3 4" xfId="59170"/>
    <cellStyle name="40 % – Zvýraznění5 4 2 11 4" xfId="17957"/>
    <cellStyle name="40 % – Zvýraznění5 4 2 11 4 2" xfId="33138"/>
    <cellStyle name="40 % – Zvýraznění5 4 2 11 5" xfId="36937"/>
    <cellStyle name="40 % – Zvýraznění5 4 2 11 6" xfId="21757"/>
    <cellStyle name="40 % – Zvýraznění5 4 2 11 7" xfId="43390"/>
    <cellStyle name="40 % – Zvýraznění5 4 2 11 8" xfId="43391"/>
    <cellStyle name="40 % – Zvýraznění5 4 2 12" xfId="7549"/>
    <cellStyle name="40 % – Zvýraznění5 4 2 12 2" xfId="11380"/>
    <cellStyle name="40 % – Zvýraznění5 4 2 12 2 2" xfId="26580"/>
    <cellStyle name="40 % – Zvýraznění5 4 2 12 2 3" xfId="59171"/>
    <cellStyle name="40 % – Zvýraznění5 4 2 12 2 4" xfId="59172"/>
    <cellStyle name="40 % – Zvýraznění5 4 2 12 2 5" xfId="59173"/>
    <cellStyle name="40 % – Zvýraznění5 4 2 12 3" xfId="15175"/>
    <cellStyle name="40 % – Zvýraznění5 4 2 12 3 2" xfId="30362"/>
    <cellStyle name="40 % – Zvýraznění5 4 2 12 3 3" xfId="59174"/>
    <cellStyle name="40 % – Zvýraznění5 4 2 12 3 4" xfId="59175"/>
    <cellStyle name="40 % – Zvýraznění5 4 2 12 4" xfId="18978"/>
    <cellStyle name="40 % – Zvýraznění5 4 2 12 4 2" xfId="34159"/>
    <cellStyle name="40 % – Zvýraznění5 4 2 12 5" xfId="37950"/>
    <cellStyle name="40 % – Zvýraznění5 4 2 12 6" xfId="22770"/>
    <cellStyle name="40 % – Zvýraznění5 4 2 12 7" xfId="43392"/>
    <cellStyle name="40 % – Zvýraznění5 4 2 12 8" xfId="43393"/>
    <cellStyle name="40 % – Zvýraznění5 4 2 13" xfId="7651"/>
    <cellStyle name="40 % – Zvýraznění5 4 2 13 2" xfId="22870"/>
    <cellStyle name="40 % – Zvýraznění5 4 2 13 3" xfId="59176"/>
    <cellStyle name="40 % – Zvýraznění5 4 2 13 4" xfId="59177"/>
    <cellStyle name="40 % – Zvýraznění5 4 2 13 5" xfId="59178"/>
    <cellStyle name="40 % – Zvýraznění5 4 2 14" xfId="11443"/>
    <cellStyle name="40 % – Zvýraznění5 4 2 14 2" xfId="26640"/>
    <cellStyle name="40 % – Zvýraznění5 4 2 14 3" xfId="59179"/>
    <cellStyle name="40 % – Zvýraznění5 4 2 14 4" xfId="59180"/>
    <cellStyle name="40 % – Zvýraznění5 4 2 15" xfId="15244"/>
    <cellStyle name="40 % – Zvýraznění5 4 2 15 2" xfId="30425"/>
    <cellStyle name="40 % – Zvýraznění5 4 2 16" xfId="34230"/>
    <cellStyle name="40 % – Zvýraznění5 4 2 17" xfId="19050"/>
    <cellStyle name="40 % – Zvýraznění5 4 2 18" xfId="43394"/>
    <cellStyle name="40 % – Zvýraznění5 4 2 19" xfId="43395"/>
    <cellStyle name="40 % – Zvýraznění5 4 2 2" xfId="368"/>
    <cellStyle name="40 % – Zvýraznění5 4 2 2 10" xfId="34258"/>
    <cellStyle name="40 % – Zvýraznění5 4 2 2 11" xfId="19078"/>
    <cellStyle name="40 % – Zvýraznění5 4 2 2 12" xfId="43396"/>
    <cellStyle name="40 % – Zvýraznění5 4 2 2 13" xfId="43397"/>
    <cellStyle name="40 % – Zvýraznění5 4 2 2 2" xfId="5236"/>
    <cellStyle name="40 % – Zvýraznění5 4 2 2 2 2" xfId="10281"/>
    <cellStyle name="40 % – Zvýraznění5 4 2 2 2 2 2" xfId="25497"/>
    <cellStyle name="40 % – Zvýraznění5 4 2 2 2 2 3" xfId="59181"/>
    <cellStyle name="40 % – Zvýraznění5 4 2 2 2 2 4" xfId="59182"/>
    <cellStyle name="40 % – Zvýraznění5 4 2 2 2 2 5" xfId="59183"/>
    <cellStyle name="40 % – Zvýraznění5 4 2 2 2 3" xfId="14159"/>
    <cellStyle name="40 % – Zvýraznění5 4 2 2 2 3 2" xfId="29348"/>
    <cellStyle name="40 % – Zvýraznění5 4 2 2 2 3 3" xfId="59184"/>
    <cellStyle name="40 % – Zvýraznění5 4 2 2 2 3 4" xfId="59185"/>
    <cellStyle name="40 % – Zvýraznění5 4 2 2 2 4" xfId="17958"/>
    <cellStyle name="40 % – Zvýraznění5 4 2 2 2 4 2" xfId="33139"/>
    <cellStyle name="40 % – Zvýraznění5 4 2 2 2 5" xfId="36938"/>
    <cellStyle name="40 % – Zvýraznění5 4 2 2 2 6" xfId="21758"/>
    <cellStyle name="40 % – Zvýraznění5 4 2 2 2 7" xfId="43398"/>
    <cellStyle name="40 % – Zvýraznění5 4 2 2 2 8" xfId="43399"/>
    <cellStyle name="40 % – Zvýraznění5 4 2 2 3" xfId="5237"/>
    <cellStyle name="40 % – Zvýraznění5 4 2 2 3 2" xfId="10282"/>
    <cellStyle name="40 % – Zvýraznění5 4 2 2 3 2 2" xfId="25498"/>
    <cellStyle name="40 % – Zvýraznění5 4 2 2 3 2 3" xfId="59186"/>
    <cellStyle name="40 % – Zvýraznění5 4 2 2 3 2 4" xfId="59187"/>
    <cellStyle name="40 % – Zvýraznění5 4 2 2 3 2 5" xfId="59188"/>
    <cellStyle name="40 % – Zvýraznění5 4 2 2 3 3" xfId="14160"/>
    <cellStyle name="40 % – Zvýraznění5 4 2 2 3 3 2" xfId="29349"/>
    <cellStyle name="40 % – Zvýraznění5 4 2 2 3 3 3" xfId="59189"/>
    <cellStyle name="40 % – Zvýraznění5 4 2 2 3 3 4" xfId="59190"/>
    <cellStyle name="40 % – Zvýraznění5 4 2 2 3 4" xfId="17959"/>
    <cellStyle name="40 % – Zvýraznění5 4 2 2 3 4 2" xfId="33140"/>
    <cellStyle name="40 % – Zvýraznění5 4 2 2 3 5" xfId="36939"/>
    <cellStyle name="40 % – Zvýraznění5 4 2 2 3 6" xfId="21759"/>
    <cellStyle name="40 % – Zvýraznění5 4 2 2 3 7" xfId="43400"/>
    <cellStyle name="40 % – Zvýraznění5 4 2 2 3 8" xfId="43401"/>
    <cellStyle name="40 % – Zvýraznění5 4 2 2 4" xfId="5238"/>
    <cellStyle name="40 % – Zvýraznění5 4 2 2 4 2" xfId="10283"/>
    <cellStyle name="40 % – Zvýraznění5 4 2 2 4 2 2" xfId="25499"/>
    <cellStyle name="40 % – Zvýraznění5 4 2 2 4 2 3" xfId="59191"/>
    <cellStyle name="40 % – Zvýraznění5 4 2 2 4 2 4" xfId="59192"/>
    <cellStyle name="40 % – Zvýraznění5 4 2 2 4 2 5" xfId="59193"/>
    <cellStyle name="40 % – Zvýraznění5 4 2 2 4 3" xfId="14161"/>
    <cellStyle name="40 % – Zvýraznění5 4 2 2 4 3 2" xfId="29350"/>
    <cellStyle name="40 % – Zvýraznění5 4 2 2 4 3 3" xfId="59194"/>
    <cellStyle name="40 % – Zvýraznění5 4 2 2 4 3 4" xfId="59195"/>
    <cellStyle name="40 % – Zvýraznění5 4 2 2 4 4" xfId="17960"/>
    <cellStyle name="40 % – Zvýraznění5 4 2 2 4 4 2" xfId="33141"/>
    <cellStyle name="40 % – Zvýraznění5 4 2 2 4 5" xfId="36940"/>
    <cellStyle name="40 % – Zvýraznění5 4 2 2 4 6" xfId="21760"/>
    <cellStyle name="40 % – Zvýraznění5 4 2 2 4 7" xfId="43402"/>
    <cellStyle name="40 % – Zvýraznění5 4 2 2 4 8" xfId="43403"/>
    <cellStyle name="40 % – Zvýraznění5 4 2 2 5" xfId="5239"/>
    <cellStyle name="40 % – Zvýraznění5 4 2 2 5 2" xfId="11302"/>
    <cellStyle name="40 % – Zvýraznění5 4 2 2 5 2 2" xfId="26502"/>
    <cellStyle name="40 % – Zvýraznění5 4 2 2 5 2 3" xfId="59196"/>
    <cellStyle name="40 % – Zvýraznění5 4 2 2 5 2 4" xfId="59197"/>
    <cellStyle name="40 % – Zvýraznění5 4 2 2 5 2 5" xfId="59198"/>
    <cellStyle name="40 % – Zvýraznění5 4 2 2 5 3" xfId="14162"/>
    <cellStyle name="40 % – Zvýraznění5 4 2 2 5 3 2" xfId="29351"/>
    <cellStyle name="40 % – Zvýraznění5 4 2 2 5 3 3" xfId="59199"/>
    <cellStyle name="40 % – Zvýraznění5 4 2 2 5 3 4" xfId="59200"/>
    <cellStyle name="40 % – Zvýraznění5 4 2 2 5 4" xfId="17961"/>
    <cellStyle name="40 % – Zvýraznění5 4 2 2 5 4 2" xfId="33142"/>
    <cellStyle name="40 % – Zvýraznění5 4 2 2 5 5" xfId="36941"/>
    <cellStyle name="40 % – Zvýraznění5 4 2 2 5 6" xfId="21761"/>
    <cellStyle name="40 % – Zvýraznění5 4 2 2 5 7" xfId="43404"/>
    <cellStyle name="40 % – Zvýraznění5 4 2 2 5 8" xfId="43405"/>
    <cellStyle name="40 % – Zvýraznění5 4 2 2 6" xfId="7550"/>
    <cellStyle name="40 % – Zvýraznění5 4 2 2 6 2" xfId="11381"/>
    <cellStyle name="40 % – Zvýraznění5 4 2 2 6 2 2" xfId="26581"/>
    <cellStyle name="40 % – Zvýraznění5 4 2 2 6 2 3" xfId="59201"/>
    <cellStyle name="40 % – Zvýraznění5 4 2 2 6 2 4" xfId="59202"/>
    <cellStyle name="40 % – Zvýraznění5 4 2 2 6 2 5" xfId="59203"/>
    <cellStyle name="40 % – Zvýraznění5 4 2 2 6 3" xfId="15176"/>
    <cellStyle name="40 % – Zvýraznění5 4 2 2 6 3 2" xfId="30363"/>
    <cellStyle name="40 % – Zvýraznění5 4 2 2 6 3 3" xfId="59204"/>
    <cellStyle name="40 % – Zvýraznění5 4 2 2 6 3 4" xfId="59205"/>
    <cellStyle name="40 % – Zvýraznění5 4 2 2 6 4" xfId="18979"/>
    <cellStyle name="40 % – Zvýraznění5 4 2 2 6 4 2" xfId="34160"/>
    <cellStyle name="40 % – Zvýraznění5 4 2 2 6 5" xfId="37951"/>
    <cellStyle name="40 % – Zvýraznění5 4 2 2 6 6" xfId="22771"/>
    <cellStyle name="40 % – Zvýraznění5 4 2 2 6 7" xfId="43406"/>
    <cellStyle name="40 % – Zvýraznění5 4 2 2 6 8" xfId="43407"/>
    <cellStyle name="40 % – Zvýraznění5 4 2 2 7" xfId="7679"/>
    <cellStyle name="40 % – Zvýraznění5 4 2 2 7 2" xfId="22898"/>
    <cellStyle name="40 % – Zvýraznění5 4 2 2 7 3" xfId="59206"/>
    <cellStyle name="40 % – Zvýraznění5 4 2 2 7 4" xfId="59207"/>
    <cellStyle name="40 % – Zvýraznění5 4 2 2 7 5" xfId="59208"/>
    <cellStyle name="40 % – Zvýraznění5 4 2 2 8" xfId="11471"/>
    <cellStyle name="40 % – Zvýraznění5 4 2 2 8 2" xfId="26668"/>
    <cellStyle name="40 % – Zvýraznění5 4 2 2 8 3" xfId="59209"/>
    <cellStyle name="40 % – Zvýraznění5 4 2 2 8 4" xfId="59210"/>
    <cellStyle name="40 % – Zvýraznění5 4 2 2 9" xfId="15272"/>
    <cellStyle name="40 % – Zvýraznění5 4 2 2 9 2" xfId="30453"/>
    <cellStyle name="40 % – Zvýraznění5 4 2 3" xfId="555"/>
    <cellStyle name="40 % – Zvýraznění5 4 2 3 10" xfId="19229"/>
    <cellStyle name="40 % – Zvýraznění5 4 2 3 11" xfId="43408"/>
    <cellStyle name="40 % – Zvýraznění5 4 2 3 12" xfId="43409"/>
    <cellStyle name="40 % – Zvýraznění5 4 2 3 2" xfId="5240"/>
    <cellStyle name="40 % – Zvýraznění5 4 2 3 2 2" xfId="10284"/>
    <cellStyle name="40 % – Zvýraznění5 4 2 3 2 2 2" xfId="25500"/>
    <cellStyle name="40 % – Zvýraznění5 4 2 3 2 2 3" xfId="59211"/>
    <cellStyle name="40 % – Zvýraznění5 4 2 3 2 2 4" xfId="59212"/>
    <cellStyle name="40 % – Zvýraznění5 4 2 3 2 2 5" xfId="59213"/>
    <cellStyle name="40 % – Zvýraznění5 4 2 3 2 3" xfId="14163"/>
    <cellStyle name="40 % – Zvýraznění5 4 2 3 2 3 2" xfId="29352"/>
    <cellStyle name="40 % – Zvýraznění5 4 2 3 2 3 3" xfId="59214"/>
    <cellStyle name="40 % – Zvýraznění5 4 2 3 2 3 4" xfId="59215"/>
    <cellStyle name="40 % – Zvýraznění5 4 2 3 2 4" xfId="17962"/>
    <cellStyle name="40 % – Zvýraznění5 4 2 3 2 4 2" xfId="33143"/>
    <cellStyle name="40 % – Zvýraznění5 4 2 3 2 5" xfId="36942"/>
    <cellStyle name="40 % – Zvýraznění5 4 2 3 2 6" xfId="21762"/>
    <cellStyle name="40 % – Zvýraznění5 4 2 3 2 7" xfId="43410"/>
    <cellStyle name="40 % – Zvýraznění5 4 2 3 2 8" xfId="43411"/>
    <cellStyle name="40 % – Zvýraznění5 4 2 3 3" xfId="5241"/>
    <cellStyle name="40 % – Zvýraznění5 4 2 3 3 2" xfId="10285"/>
    <cellStyle name="40 % – Zvýraznění5 4 2 3 3 2 2" xfId="25501"/>
    <cellStyle name="40 % – Zvýraznění5 4 2 3 3 2 3" xfId="59216"/>
    <cellStyle name="40 % – Zvýraznění5 4 2 3 3 2 4" xfId="59217"/>
    <cellStyle name="40 % – Zvýraznění5 4 2 3 3 2 5" xfId="59218"/>
    <cellStyle name="40 % – Zvýraznění5 4 2 3 3 3" xfId="14164"/>
    <cellStyle name="40 % – Zvýraznění5 4 2 3 3 3 2" xfId="29353"/>
    <cellStyle name="40 % – Zvýraznění5 4 2 3 3 3 3" xfId="59219"/>
    <cellStyle name="40 % – Zvýraznění5 4 2 3 3 3 4" xfId="59220"/>
    <cellStyle name="40 % – Zvýraznění5 4 2 3 3 4" xfId="17963"/>
    <cellStyle name="40 % – Zvýraznění5 4 2 3 3 4 2" xfId="33144"/>
    <cellStyle name="40 % – Zvýraznění5 4 2 3 3 5" xfId="36943"/>
    <cellStyle name="40 % – Zvýraznění5 4 2 3 3 6" xfId="21763"/>
    <cellStyle name="40 % – Zvýraznění5 4 2 3 3 7" xfId="43412"/>
    <cellStyle name="40 % – Zvýraznění5 4 2 3 3 8" xfId="43413"/>
    <cellStyle name="40 % – Zvýraznění5 4 2 3 4" xfId="5242"/>
    <cellStyle name="40 % – Zvýraznění5 4 2 3 4 2" xfId="10286"/>
    <cellStyle name="40 % – Zvýraznění5 4 2 3 4 2 2" xfId="25502"/>
    <cellStyle name="40 % – Zvýraznění5 4 2 3 4 2 3" xfId="59221"/>
    <cellStyle name="40 % – Zvýraznění5 4 2 3 4 2 4" xfId="59222"/>
    <cellStyle name="40 % – Zvýraznění5 4 2 3 4 2 5" xfId="59223"/>
    <cellStyle name="40 % – Zvýraznění5 4 2 3 4 3" xfId="14165"/>
    <cellStyle name="40 % – Zvýraznění5 4 2 3 4 3 2" xfId="29354"/>
    <cellStyle name="40 % – Zvýraznění5 4 2 3 4 3 3" xfId="59224"/>
    <cellStyle name="40 % – Zvýraznění5 4 2 3 4 3 4" xfId="59225"/>
    <cellStyle name="40 % – Zvýraznění5 4 2 3 4 4" xfId="17964"/>
    <cellStyle name="40 % – Zvýraznění5 4 2 3 4 4 2" xfId="33145"/>
    <cellStyle name="40 % – Zvýraznění5 4 2 3 4 5" xfId="36944"/>
    <cellStyle name="40 % – Zvýraznění5 4 2 3 4 6" xfId="21764"/>
    <cellStyle name="40 % – Zvýraznění5 4 2 3 4 7" xfId="43414"/>
    <cellStyle name="40 % – Zvýraznění5 4 2 3 4 8" xfId="43415"/>
    <cellStyle name="40 % – Zvýraznění5 4 2 3 5" xfId="5243"/>
    <cellStyle name="40 % – Zvýraznění5 4 2 3 5 2" xfId="11130"/>
    <cellStyle name="40 % – Zvýraznění5 4 2 3 5 2 2" xfId="26330"/>
    <cellStyle name="40 % – Zvýraznění5 4 2 3 5 2 3" xfId="59226"/>
    <cellStyle name="40 % – Zvýraznění5 4 2 3 5 2 4" xfId="59227"/>
    <cellStyle name="40 % – Zvýraznění5 4 2 3 5 2 5" xfId="59228"/>
    <cellStyle name="40 % – Zvýraznění5 4 2 3 5 3" xfId="14166"/>
    <cellStyle name="40 % – Zvýraznění5 4 2 3 5 3 2" xfId="29355"/>
    <cellStyle name="40 % – Zvýraznění5 4 2 3 5 3 3" xfId="59229"/>
    <cellStyle name="40 % – Zvýraznění5 4 2 3 5 3 4" xfId="59230"/>
    <cellStyle name="40 % – Zvýraznění5 4 2 3 5 4" xfId="17965"/>
    <cellStyle name="40 % – Zvýraznění5 4 2 3 5 4 2" xfId="33146"/>
    <cellStyle name="40 % – Zvýraznění5 4 2 3 5 5" xfId="36945"/>
    <cellStyle name="40 % – Zvýraznění5 4 2 3 5 6" xfId="21765"/>
    <cellStyle name="40 % – Zvýraznění5 4 2 3 5 7" xfId="43416"/>
    <cellStyle name="40 % – Zvýraznění5 4 2 3 5 8" xfId="43417"/>
    <cellStyle name="40 % – Zvýraznění5 4 2 3 6" xfId="7758"/>
    <cellStyle name="40 % – Zvýraznění5 4 2 3 6 2" xfId="22977"/>
    <cellStyle name="40 % – Zvýraznění5 4 2 3 6 3" xfId="59231"/>
    <cellStyle name="40 % – Zvýraznění5 4 2 3 6 4" xfId="59232"/>
    <cellStyle name="40 % – Zvýraznění5 4 2 3 6 5" xfId="59233"/>
    <cellStyle name="40 % – Zvýraznění5 4 2 3 7" xfId="11623"/>
    <cellStyle name="40 % – Zvýraznění5 4 2 3 7 2" xfId="26819"/>
    <cellStyle name="40 % – Zvýraznění5 4 2 3 7 3" xfId="59234"/>
    <cellStyle name="40 % – Zvýraznění5 4 2 3 7 4" xfId="59235"/>
    <cellStyle name="40 % – Zvýraznění5 4 2 3 8" xfId="15423"/>
    <cellStyle name="40 % – Zvýraznění5 4 2 3 8 2" xfId="30604"/>
    <cellStyle name="40 % – Zvýraznění5 4 2 3 9" xfId="34409"/>
    <cellStyle name="40 % – Zvýraznění5 4 2 4" xfId="5244"/>
    <cellStyle name="40 % – Zvýraznění5 4 2 4 10" xfId="43418"/>
    <cellStyle name="40 % – Zvýraznění5 4 2 4 11" xfId="43419"/>
    <cellStyle name="40 % – Zvýraznění5 4 2 4 2" xfId="5245"/>
    <cellStyle name="40 % – Zvýraznění5 4 2 4 2 2" xfId="10287"/>
    <cellStyle name="40 % – Zvýraznění5 4 2 4 2 2 2" xfId="25503"/>
    <cellStyle name="40 % – Zvýraznění5 4 2 4 2 2 3" xfId="59236"/>
    <cellStyle name="40 % – Zvýraznění5 4 2 4 2 2 4" xfId="59237"/>
    <cellStyle name="40 % – Zvýraznění5 4 2 4 2 2 5" xfId="59238"/>
    <cellStyle name="40 % – Zvýraznění5 4 2 4 2 3" xfId="14168"/>
    <cellStyle name="40 % – Zvýraznění5 4 2 4 2 3 2" xfId="29357"/>
    <cellStyle name="40 % – Zvýraznění5 4 2 4 2 3 3" xfId="59239"/>
    <cellStyle name="40 % – Zvýraznění5 4 2 4 2 3 4" xfId="59240"/>
    <cellStyle name="40 % – Zvýraznění5 4 2 4 2 4" xfId="17967"/>
    <cellStyle name="40 % – Zvýraznění5 4 2 4 2 4 2" xfId="33148"/>
    <cellStyle name="40 % – Zvýraznění5 4 2 4 2 5" xfId="36947"/>
    <cellStyle name="40 % – Zvýraznění5 4 2 4 2 6" xfId="21767"/>
    <cellStyle name="40 % – Zvýraznění5 4 2 4 2 7" xfId="43420"/>
    <cellStyle name="40 % – Zvýraznění5 4 2 4 2 8" xfId="43421"/>
    <cellStyle name="40 % – Zvýraznění5 4 2 4 3" xfId="5246"/>
    <cellStyle name="40 % – Zvýraznění5 4 2 4 3 2" xfId="10288"/>
    <cellStyle name="40 % – Zvýraznění5 4 2 4 3 2 2" xfId="25504"/>
    <cellStyle name="40 % – Zvýraznění5 4 2 4 3 2 3" xfId="59241"/>
    <cellStyle name="40 % – Zvýraznění5 4 2 4 3 2 4" xfId="59242"/>
    <cellStyle name="40 % – Zvýraznění5 4 2 4 3 2 5" xfId="59243"/>
    <cellStyle name="40 % – Zvýraznění5 4 2 4 3 3" xfId="14169"/>
    <cellStyle name="40 % – Zvýraznění5 4 2 4 3 3 2" xfId="29358"/>
    <cellStyle name="40 % – Zvýraznění5 4 2 4 3 3 3" xfId="59244"/>
    <cellStyle name="40 % – Zvýraznění5 4 2 4 3 3 4" xfId="59245"/>
    <cellStyle name="40 % – Zvýraznění5 4 2 4 3 4" xfId="17968"/>
    <cellStyle name="40 % – Zvýraznění5 4 2 4 3 4 2" xfId="33149"/>
    <cellStyle name="40 % – Zvýraznění5 4 2 4 3 5" xfId="36948"/>
    <cellStyle name="40 % – Zvýraznění5 4 2 4 3 6" xfId="21768"/>
    <cellStyle name="40 % – Zvýraznění5 4 2 4 3 7" xfId="43422"/>
    <cellStyle name="40 % – Zvýraznění5 4 2 4 3 8" xfId="43423"/>
    <cellStyle name="40 % – Zvýraznění5 4 2 4 4" xfId="5247"/>
    <cellStyle name="40 % – Zvýraznění5 4 2 4 4 2" xfId="10289"/>
    <cellStyle name="40 % – Zvýraznění5 4 2 4 4 2 2" xfId="25505"/>
    <cellStyle name="40 % – Zvýraznění5 4 2 4 4 2 3" xfId="59246"/>
    <cellStyle name="40 % – Zvýraznění5 4 2 4 4 2 4" xfId="59247"/>
    <cellStyle name="40 % – Zvýraznění5 4 2 4 4 2 5" xfId="59248"/>
    <cellStyle name="40 % – Zvýraznění5 4 2 4 4 3" xfId="14170"/>
    <cellStyle name="40 % – Zvýraznění5 4 2 4 4 3 2" xfId="29359"/>
    <cellStyle name="40 % – Zvýraznění5 4 2 4 4 3 3" xfId="59249"/>
    <cellStyle name="40 % – Zvýraznění5 4 2 4 4 3 4" xfId="59250"/>
    <cellStyle name="40 % – Zvýraznění5 4 2 4 4 4" xfId="17969"/>
    <cellStyle name="40 % – Zvýraznění5 4 2 4 4 4 2" xfId="33150"/>
    <cellStyle name="40 % – Zvýraznění5 4 2 4 4 5" xfId="36949"/>
    <cellStyle name="40 % – Zvýraznění5 4 2 4 4 6" xfId="21769"/>
    <cellStyle name="40 % – Zvýraznění5 4 2 4 4 7" xfId="43424"/>
    <cellStyle name="40 % – Zvýraznění5 4 2 4 4 8" xfId="43425"/>
    <cellStyle name="40 % – Zvýraznění5 4 2 4 5" xfId="8175"/>
    <cellStyle name="40 % – Zvýraznění5 4 2 4 5 2" xfId="23391"/>
    <cellStyle name="40 % – Zvýraznění5 4 2 4 5 3" xfId="59251"/>
    <cellStyle name="40 % – Zvýraznění5 4 2 4 5 4" xfId="59252"/>
    <cellStyle name="40 % – Zvýraznění5 4 2 4 5 5" xfId="59253"/>
    <cellStyle name="40 % – Zvýraznění5 4 2 4 6" xfId="14167"/>
    <cellStyle name="40 % – Zvýraznění5 4 2 4 6 2" xfId="29356"/>
    <cellStyle name="40 % – Zvýraznění5 4 2 4 6 3" xfId="59254"/>
    <cellStyle name="40 % – Zvýraznění5 4 2 4 6 4" xfId="59255"/>
    <cellStyle name="40 % – Zvýraznění5 4 2 4 7" xfId="17966"/>
    <cellStyle name="40 % – Zvýraznění5 4 2 4 7 2" xfId="33147"/>
    <cellStyle name="40 % – Zvýraznění5 4 2 4 8" xfId="36946"/>
    <cellStyle name="40 % – Zvýraznění5 4 2 4 9" xfId="21766"/>
    <cellStyle name="40 % – Zvýraznění5 4 2 5" xfId="5248"/>
    <cellStyle name="40 % – Zvýraznění5 4 2 5 10" xfId="43426"/>
    <cellStyle name="40 % – Zvýraznění5 4 2 5 11" xfId="43427"/>
    <cellStyle name="40 % – Zvýraznění5 4 2 5 2" xfId="5249"/>
    <cellStyle name="40 % – Zvýraznění5 4 2 5 2 2" xfId="10290"/>
    <cellStyle name="40 % – Zvýraznění5 4 2 5 2 2 2" xfId="25506"/>
    <cellStyle name="40 % – Zvýraznění5 4 2 5 2 2 3" xfId="59256"/>
    <cellStyle name="40 % – Zvýraznění5 4 2 5 2 2 4" xfId="59257"/>
    <cellStyle name="40 % – Zvýraznění5 4 2 5 2 2 5" xfId="59258"/>
    <cellStyle name="40 % – Zvýraznění5 4 2 5 2 3" xfId="14172"/>
    <cellStyle name="40 % – Zvýraznění5 4 2 5 2 3 2" xfId="29361"/>
    <cellStyle name="40 % – Zvýraznění5 4 2 5 2 3 3" xfId="59259"/>
    <cellStyle name="40 % – Zvýraznění5 4 2 5 2 3 4" xfId="59260"/>
    <cellStyle name="40 % – Zvýraznění5 4 2 5 2 4" xfId="17971"/>
    <cellStyle name="40 % – Zvýraznění5 4 2 5 2 4 2" xfId="33152"/>
    <cellStyle name="40 % – Zvýraznění5 4 2 5 2 5" xfId="36951"/>
    <cellStyle name="40 % – Zvýraznění5 4 2 5 2 6" xfId="21771"/>
    <cellStyle name="40 % – Zvýraznění5 4 2 5 2 7" xfId="43428"/>
    <cellStyle name="40 % – Zvýraznění5 4 2 5 2 8" xfId="43429"/>
    <cellStyle name="40 % – Zvýraznění5 4 2 5 3" xfId="5250"/>
    <cellStyle name="40 % – Zvýraznění5 4 2 5 3 2" xfId="10291"/>
    <cellStyle name="40 % – Zvýraznění5 4 2 5 3 2 2" xfId="25507"/>
    <cellStyle name="40 % – Zvýraznění5 4 2 5 3 2 3" xfId="59261"/>
    <cellStyle name="40 % – Zvýraznění5 4 2 5 3 2 4" xfId="59262"/>
    <cellStyle name="40 % – Zvýraznění5 4 2 5 3 2 5" xfId="59263"/>
    <cellStyle name="40 % – Zvýraznění5 4 2 5 3 3" xfId="14173"/>
    <cellStyle name="40 % – Zvýraznění5 4 2 5 3 3 2" xfId="29362"/>
    <cellStyle name="40 % – Zvýraznění5 4 2 5 3 3 3" xfId="59264"/>
    <cellStyle name="40 % – Zvýraznění5 4 2 5 3 3 4" xfId="59265"/>
    <cellStyle name="40 % – Zvýraznění5 4 2 5 3 4" xfId="17972"/>
    <cellStyle name="40 % – Zvýraznění5 4 2 5 3 4 2" xfId="33153"/>
    <cellStyle name="40 % – Zvýraznění5 4 2 5 3 5" xfId="36952"/>
    <cellStyle name="40 % – Zvýraznění5 4 2 5 3 6" xfId="21772"/>
    <cellStyle name="40 % – Zvýraznění5 4 2 5 3 7" xfId="43430"/>
    <cellStyle name="40 % – Zvýraznění5 4 2 5 3 8" xfId="43431"/>
    <cellStyle name="40 % – Zvýraznění5 4 2 5 4" xfId="5251"/>
    <cellStyle name="40 % – Zvýraznění5 4 2 5 4 2" xfId="10292"/>
    <cellStyle name="40 % – Zvýraznění5 4 2 5 4 2 2" xfId="25508"/>
    <cellStyle name="40 % – Zvýraznění5 4 2 5 4 2 3" xfId="59266"/>
    <cellStyle name="40 % – Zvýraznění5 4 2 5 4 2 4" xfId="59267"/>
    <cellStyle name="40 % – Zvýraznění5 4 2 5 4 2 5" xfId="59268"/>
    <cellStyle name="40 % – Zvýraznění5 4 2 5 4 3" xfId="14174"/>
    <cellStyle name="40 % – Zvýraznění5 4 2 5 4 3 2" xfId="29363"/>
    <cellStyle name="40 % – Zvýraznění5 4 2 5 4 3 3" xfId="59269"/>
    <cellStyle name="40 % – Zvýraznění5 4 2 5 4 3 4" xfId="59270"/>
    <cellStyle name="40 % – Zvýraznění5 4 2 5 4 4" xfId="17973"/>
    <cellStyle name="40 % – Zvýraznění5 4 2 5 4 4 2" xfId="33154"/>
    <cellStyle name="40 % – Zvýraznění5 4 2 5 4 5" xfId="36953"/>
    <cellStyle name="40 % – Zvýraznění5 4 2 5 4 6" xfId="21773"/>
    <cellStyle name="40 % – Zvýraznění5 4 2 5 4 7" xfId="43432"/>
    <cellStyle name="40 % – Zvýraznění5 4 2 5 4 8" xfId="43433"/>
    <cellStyle name="40 % – Zvýraznění5 4 2 5 5" xfId="8257"/>
    <cellStyle name="40 % – Zvýraznění5 4 2 5 5 2" xfId="23473"/>
    <cellStyle name="40 % – Zvýraznění5 4 2 5 5 3" xfId="59271"/>
    <cellStyle name="40 % – Zvýraznění5 4 2 5 5 4" xfId="59272"/>
    <cellStyle name="40 % – Zvýraznění5 4 2 5 5 5" xfId="59273"/>
    <cellStyle name="40 % – Zvýraznění5 4 2 5 6" xfId="14171"/>
    <cellStyle name="40 % – Zvýraznění5 4 2 5 6 2" xfId="29360"/>
    <cellStyle name="40 % – Zvýraznění5 4 2 5 6 3" xfId="59274"/>
    <cellStyle name="40 % – Zvýraznění5 4 2 5 6 4" xfId="59275"/>
    <cellStyle name="40 % – Zvýraznění5 4 2 5 7" xfId="17970"/>
    <cellStyle name="40 % – Zvýraznění5 4 2 5 7 2" xfId="33151"/>
    <cellStyle name="40 % – Zvýraznění5 4 2 5 8" xfId="36950"/>
    <cellStyle name="40 % – Zvýraznění5 4 2 5 9" xfId="21770"/>
    <cellStyle name="40 % – Zvýraznění5 4 2 6" xfId="5252"/>
    <cellStyle name="40 % – Zvýraznění5 4 2 6 10" xfId="43434"/>
    <cellStyle name="40 % – Zvýraznění5 4 2 6 11" xfId="43435"/>
    <cellStyle name="40 % – Zvýraznění5 4 2 6 2" xfId="5253"/>
    <cellStyle name="40 % – Zvýraznění5 4 2 6 2 2" xfId="10293"/>
    <cellStyle name="40 % – Zvýraznění5 4 2 6 2 2 2" xfId="25509"/>
    <cellStyle name="40 % – Zvýraznění5 4 2 6 2 2 3" xfId="59276"/>
    <cellStyle name="40 % – Zvýraznění5 4 2 6 2 2 4" xfId="59277"/>
    <cellStyle name="40 % – Zvýraznění5 4 2 6 2 2 5" xfId="59278"/>
    <cellStyle name="40 % – Zvýraznění5 4 2 6 2 3" xfId="14176"/>
    <cellStyle name="40 % – Zvýraznění5 4 2 6 2 3 2" xfId="29365"/>
    <cellStyle name="40 % – Zvýraznění5 4 2 6 2 3 3" xfId="59279"/>
    <cellStyle name="40 % – Zvýraznění5 4 2 6 2 3 4" xfId="59280"/>
    <cellStyle name="40 % – Zvýraznění5 4 2 6 2 4" xfId="17975"/>
    <cellStyle name="40 % – Zvýraznění5 4 2 6 2 4 2" xfId="33156"/>
    <cellStyle name="40 % – Zvýraznění5 4 2 6 2 5" xfId="36955"/>
    <cellStyle name="40 % – Zvýraznění5 4 2 6 2 6" xfId="21775"/>
    <cellStyle name="40 % – Zvýraznění5 4 2 6 2 7" xfId="43436"/>
    <cellStyle name="40 % – Zvýraznění5 4 2 6 2 8" xfId="43437"/>
    <cellStyle name="40 % – Zvýraznění5 4 2 6 3" xfId="5254"/>
    <cellStyle name="40 % – Zvýraznění5 4 2 6 3 2" xfId="10294"/>
    <cellStyle name="40 % – Zvýraznění5 4 2 6 3 2 2" xfId="25510"/>
    <cellStyle name="40 % – Zvýraznění5 4 2 6 3 2 3" xfId="59281"/>
    <cellStyle name="40 % – Zvýraznění5 4 2 6 3 2 4" xfId="59282"/>
    <cellStyle name="40 % – Zvýraznění5 4 2 6 3 2 5" xfId="59283"/>
    <cellStyle name="40 % – Zvýraznění5 4 2 6 3 3" xfId="14177"/>
    <cellStyle name="40 % – Zvýraznění5 4 2 6 3 3 2" xfId="29366"/>
    <cellStyle name="40 % – Zvýraznění5 4 2 6 3 3 3" xfId="59284"/>
    <cellStyle name="40 % – Zvýraznění5 4 2 6 3 3 4" xfId="59285"/>
    <cellStyle name="40 % – Zvýraznění5 4 2 6 3 4" xfId="17976"/>
    <cellStyle name="40 % – Zvýraznění5 4 2 6 3 4 2" xfId="33157"/>
    <cellStyle name="40 % – Zvýraznění5 4 2 6 3 5" xfId="36956"/>
    <cellStyle name="40 % – Zvýraznění5 4 2 6 3 6" xfId="21776"/>
    <cellStyle name="40 % – Zvýraznění5 4 2 6 3 7" xfId="43438"/>
    <cellStyle name="40 % – Zvýraznění5 4 2 6 3 8" xfId="43439"/>
    <cellStyle name="40 % – Zvýraznění5 4 2 6 4" xfId="5255"/>
    <cellStyle name="40 % – Zvýraznění5 4 2 6 4 2" xfId="10295"/>
    <cellStyle name="40 % – Zvýraznění5 4 2 6 4 2 2" xfId="25511"/>
    <cellStyle name="40 % – Zvýraznění5 4 2 6 4 2 3" xfId="59286"/>
    <cellStyle name="40 % – Zvýraznění5 4 2 6 4 2 4" xfId="59287"/>
    <cellStyle name="40 % – Zvýraznění5 4 2 6 4 2 5" xfId="59288"/>
    <cellStyle name="40 % – Zvýraznění5 4 2 6 4 3" xfId="14178"/>
    <cellStyle name="40 % – Zvýraznění5 4 2 6 4 3 2" xfId="29367"/>
    <cellStyle name="40 % – Zvýraznění5 4 2 6 4 3 3" xfId="59289"/>
    <cellStyle name="40 % – Zvýraznění5 4 2 6 4 3 4" xfId="59290"/>
    <cellStyle name="40 % – Zvýraznění5 4 2 6 4 4" xfId="17977"/>
    <cellStyle name="40 % – Zvýraznění5 4 2 6 4 4 2" xfId="33158"/>
    <cellStyle name="40 % – Zvýraznění5 4 2 6 4 5" xfId="36957"/>
    <cellStyle name="40 % – Zvýraznění5 4 2 6 4 6" xfId="21777"/>
    <cellStyle name="40 % – Zvýraznění5 4 2 6 4 7" xfId="43440"/>
    <cellStyle name="40 % – Zvýraznění5 4 2 6 4 8" xfId="43441"/>
    <cellStyle name="40 % – Zvýraznění5 4 2 6 5" xfId="8345"/>
    <cellStyle name="40 % – Zvýraznění5 4 2 6 5 2" xfId="23561"/>
    <cellStyle name="40 % – Zvýraznění5 4 2 6 5 3" xfId="59291"/>
    <cellStyle name="40 % – Zvýraznění5 4 2 6 5 4" xfId="59292"/>
    <cellStyle name="40 % – Zvýraznění5 4 2 6 5 5" xfId="59293"/>
    <cellStyle name="40 % – Zvýraznění5 4 2 6 6" xfId="14175"/>
    <cellStyle name="40 % – Zvýraznění5 4 2 6 6 2" xfId="29364"/>
    <cellStyle name="40 % – Zvýraznění5 4 2 6 6 3" xfId="59294"/>
    <cellStyle name="40 % – Zvýraznění5 4 2 6 6 4" xfId="59295"/>
    <cellStyle name="40 % – Zvýraznění5 4 2 6 7" xfId="17974"/>
    <cellStyle name="40 % – Zvýraznění5 4 2 6 7 2" xfId="33155"/>
    <cellStyle name="40 % – Zvýraznění5 4 2 6 8" xfId="36954"/>
    <cellStyle name="40 % – Zvýraznění5 4 2 6 9" xfId="21774"/>
    <cellStyle name="40 % – Zvýraznění5 4 2 7" xfId="5256"/>
    <cellStyle name="40 % – Zvýraznění5 4 2 7 10" xfId="43442"/>
    <cellStyle name="40 % – Zvýraznění5 4 2 7 11" xfId="43443"/>
    <cellStyle name="40 % – Zvýraznění5 4 2 7 2" xfId="5257"/>
    <cellStyle name="40 % – Zvýraznění5 4 2 7 2 2" xfId="10296"/>
    <cellStyle name="40 % – Zvýraznění5 4 2 7 2 2 2" xfId="25512"/>
    <cellStyle name="40 % – Zvýraznění5 4 2 7 2 2 3" xfId="59296"/>
    <cellStyle name="40 % – Zvýraznění5 4 2 7 2 2 4" xfId="59297"/>
    <cellStyle name="40 % – Zvýraznění5 4 2 7 2 2 5" xfId="59298"/>
    <cellStyle name="40 % – Zvýraznění5 4 2 7 2 3" xfId="14180"/>
    <cellStyle name="40 % – Zvýraznění5 4 2 7 2 3 2" xfId="29369"/>
    <cellStyle name="40 % – Zvýraznění5 4 2 7 2 3 3" xfId="59299"/>
    <cellStyle name="40 % – Zvýraznění5 4 2 7 2 3 4" xfId="59300"/>
    <cellStyle name="40 % – Zvýraznění5 4 2 7 2 4" xfId="17979"/>
    <cellStyle name="40 % – Zvýraznění5 4 2 7 2 4 2" xfId="33160"/>
    <cellStyle name="40 % – Zvýraznění5 4 2 7 2 5" xfId="36959"/>
    <cellStyle name="40 % – Zvýraznění5 4 2 7 2 6" xfId="21779"/>
    <cellStyle name="40 % – Zvýraznění5 4 2 7 2 7" xfId="43444"/>
    <cellStyle name="40 % – Zvýraznění5 4 2 7 2 8" xfId="43445"/>
    <cellStyle name="40 % – Zvýraznění5 4 2 7 3" xfId="5258"/>
    <cellStyle name="40 % – Zvýraznění5 4 2 7 3 2" xfId="10297"/>
    <cellStyle name="40 % – Zvýraznění5 4 2 7 3 2 2" xfId="25513"/>
    <cellStyle name="40 % – Zvýraznění5 4 2 7 3 2 3" xfId="59301"/>
    <cellStyle name="40 % – Zvýraznění5 4 2 7 3 2 4" xfId="59302"/>
    <cellStyle name="40 % – Zvýraznění5 4 2 7 3 2 5" xfId="59303"/>
    <cellStyle name="40 % – Zvýraznění5 4 2 7 3 3" xfId="14181"/>
    <cellStyle name="40 % – Zvýraznění5 4 2 7 3 3 2" xfId="29370"/>
    <cellStyle name="40 % – Zvýraznění5 4 2 7 3 3 3" xfId="59304"/>
    <cellStyle name="40 % – Zvýraznění5 4 2 7 3 3 4" xfId="59305"/>
    <cellStyle name="40 % – Zvýraznění5 4 2 7 3 4" xfId="17980"/>
    <cellStyle name="40 % – Zvýraznění5 4 2 7 3 4 2" xfId="33161"/>
    <cellStyle name="40 % – Zvýraznění5 4 2 7 3 5" xfId="36960"/>
    <cellStyle name="40 % – Zvýraznění5 4 2 7 3 6" xfId="21780"/>
    <cellStyle name="40 % – Zvýraznění5 4 2 7 3 7" xfId="43446"/>
    <cellStyle name="40 % – Zvýraznění5 4 2 7 3 8" xfId="43447"/>
    <cellStyle name="40 % – Zvýraznění5 4 2 7 4" xfId="5259"/>
    <cellStyle name="40 % – Zvýraznění5 4 2 7 4 2" xfId="10298"/>
    <cellStyle name="40 % – Zvýraznění5 4 2 7 4 2 2" xfId="25514"/>
    <cellStyle name="40 % – Zvýraznění5 4 2 7 4 2 3" xfId="59306"/>
    <cellStyle name="40 % – Zvýraznění5 4 2 7 4 2 4" xfId="59307"/>
    <cellStyle name="40 % – Zvýraznění5 4 2 7 4 2 5" xfId="59308"/>
    <cellStyle name="40 % – Zvýraznění5 4 2 7 4 3" xfId="14182"/>
    <cellStyle name="40 % – Zvýraznění5 4 2 7 4 3 2" xfId="29371"/>
    <cellStyle name="40 % – Zvýraznění5 4 2 7 4 3 3" xfId="59309"/>
    <cellStyle name="40 % – Zvýraznění5 4 2 7 4 3 4" xfId="59310"/>
    <cellStyle name="40 % – Zvýraznění5 4 2 7 4 4" xfId="17981"/>
    <cellStyle name="40 % – Zvýraznění5 4 2 7 4 4 2" xfId="33162"/>
    <cellStyle name="40 % – Zvýraznění5 4 2 7 4 5" xfId="36961"/>
    <cellStyle name="40 % – Zvýraznění5 4 2 7 4 6" xfId="21781"/>
    <cellStyle name="40 % – Zvýraznění5 4 2 7 4 7" xfId="43448"/>
    <cellStyle name="40 % – Zvýraznění5 4 2 7 4 8" xfId="43449"/>
    <cellStyle name="40 % – Zvýraznění5 4 2 7 5" xfId="8428"/>
    <cellStyle name="40 % – Zvýraznění5 4 2 7 5 2" xfId="23644"/>
    <cellStyle name="40 % – Zvýraznění5 4 2 7 5 3" xfId="59311"/>
    <cellStyle name="40 % – Zvýraznění5 4 2 7 5 4" xfId="59312"/>
    <cellStyle name="40 % – Zvýraznění5 4 2 7 5 5" xfId="59313"/>
    <cellStyle name="40 % – Zvýraznění5 4 2 7 6" xfId="14179"/>
    <cellStyle name="40 % – Zvýraznění5 4 2 7 6 2" xfId="29368"/>
    <cellStyle name="40 % – Zvýraznění5 4 2 7 6 3" xfId="59314"/>
    <cellStyle name="40 % – Zvýraznění5 4 2 7 6 4" xfId="59315"/>
    <cellStyle name="40 % – Zvýraznění5 4 2 7 7" xfId="17978"/>
    <cellStyle name="40 % – Zvýraznění5 4 2 7 7 2" xfId="33159"/>
    <cellStyle name="40 % – Zvýraznění5 4 2 7 8" xfId="36958"/>
    <cellStyle name="40 % – Zvýraznění5 4 2 7 9" xfId="21778"/>
    <cellStyle name="40 % – Zvýraznění5 4 2 8" xfId="5260"/>
    <cellStyle name="40 % – Zvýraznění5 4 2 8 2" xfId="10299"/>
    <cellStyle name="40 % – Zvýraznění5 4 2 8 2 2" xfId="25515"/>
    <cellStyle name="40 % – Zvýraznění5 4 2 8 2 3" xfId="59316"/>
    <cellStyle name="40 % – Zvýraznění5 4 2 8 2 4" xfId="59317"/>
    <cellStyle name="40 % – Zvýraznění5 4 2 8 2 5" xfId="59318"/>
    <cellStyle name="40 % – Zvýraznění5 4 2 8 3" xfId="14183"/>
    <cellStyle name="40 % – Zvýraznění5 4 2 8 3 2" xfId="29372"/>
    <cellStyle name="40 % – Zvýraznění5 4 2 8 3 3" xfId="59319"/>
    <cellStyle name="40 % – Zvýraznění5 4 2 8 3 4" xfId="59320"/>
    <cellStyle name="40 % – Zvýraznění5 4 2 8 4" xfId="17982"/>
    <cellStyle name="40 % – Zvýraznění5 4 2 8 4 2" xfId="33163"/>
    <cellStyle name="40 % – Zvýraznění5 4 2 8 5" xfId="36962"/>
    <cellStyle name="40 % – Zvýraznění5 4 2 8 6" xfId="21782"/>
    <cellStyle name="40 % – Zvýraznění5 4 2 8 7" xfId="43450"/>
    <cellStyle name="40 % – Zvýraznění5 4 2 8 8" xfId="43451"/>
    <cellStyle name="40 % – Zvýraznění5 4 2 9" xfId="5261"/>
    <cellStyle name="40 % – Zvýraznění5 4 2 9 2" xfId="10300"/>
    <cellStyle name="40 % – Zvýraznění5 4 2 9 2 2" xfId="25516"/>
    <cellStyle name="40 % – Zvýraznění5 4 2 9 2 3" xfId="59321"/>
    <cellStyle name="40 % – Zvýraznění5 4 2 9 2 4" xfId="59322"/>
    <cellStyle name="40 % – Zvýraznění5 4 2 9 2 5" xfId="59323"/>
    <cellStyle name="40 % – Zvýraznění5 4 2 9 3" xfId="14184"/>
    <cellStyle name="40 % – Zvýraznění5 4 2 9 3 2" xfId="29373"/>
    <cellStyle name="40 % – Zvýraznění5 4 2 9 3 3" xfId="59324"/>
    <cellStyle name="40 % – Zvýraznění5 4 2 9 3 4" xfId="59325"/>
    <cellStyle name="40 % – Zvýraznění5 4 2 9 4" xfId="17983"/>
    <cellStyle name="40 % – Zvýraznění5 4 2 9 4 2" xfId="33164"/>
    <cellStyle name="40 % – Zvýraznění5 4 2 9 5" xfId="36963"/>
    <cellStyle name="40 % – Zvýraznění5 4 2 9 6" xfId="21783"/>
    <cellStyle name="40 % – Zvýraznění5 4 2 9 7" xfId="43452"/>
    <cellStyle name="40 % – Zvýraznění5 4 2 9 8" xfId="43453"/>
    <cellStyle name="40 % – Zvýraznění5 4 20" xfId="43454"/>
    <cellStyle name="40 % – Zvýraznění5 4 21" xfId="43455"/>
    <cellStyle name="40 % – Zvýraznění5 4 3" xfId="325"/>
    <cellStyle name="40 % – Zvýraznění5 4 3 10" xfId="34216"/>
    <cellStyle name="40 % – Zvýraznění5 4 3 11" xfId="19036"/>
    <cellStyle name="40 % – Zvýraznění5 4 3 12" xfId="43456"/>
    <cellStyle name="40 % – Zvýraznění5 4 3 13" xfId="43457"/>
    <cellStyle name="40 % – Zvýraznění5 4 3 2" xfId="556"/>
    <cellStyle name="40 % – Zvýraznění5 4 3 2 2" xfId="5262"/>
    <cellStyle name="40 % – Zvýraznění5 4 3 2 2 2" xfId="11309"/>
    <cellStyle name="40 % – Zvýraznění5 4 3 2 2 2 2" xfId="26509"/>
    <cellStyle name="40 % – Zvýraznění5 4 3 2 2 2 3" xfId="59326"/>
    <cellStyle name="40 % – Zvýraznění5 4 3 2 2 2 4" xfId="59327"/>
    <cellStyle name="40 % – Zvýraznění5 4 3 2 2 2 5" xfId="59328"/>
    <cellStyle name="40 % – Zvýraznění5 4 3 2 2 3" xfId="14185"/>
    <cellStyle name="40 % – Zvýraznění5 4 3 2 2 3 2" xfId="29374"/>
    <cellStyle name="40 % – Zvýraznění5 4 3 2 2 3 3" xfId="59329"/>
    <cellStyle name="40 % – Zvýraznění5 4 3 2 2 3 4" xfId="59330"/>
    <cellStyle name="40 % – Zvýraznění5 4 3 2 2 4" xfId="17984"/>
    <cellStyle name="40 % – Zvýraznění5 4 3 2 2 4 2" xfId="33165"/>
    <cellStyle name="40 % – Zvýraznění5 4 3 2 2 5" xfId="36964"/>
    <cellStyle name="40 % – Zvýraznění5 4 3 2 2 6" xfId="21784"/>
    <cellStyle name="40 % – Zvýraznění5 4 3 2 2 7" xfId="43458"/>
    <cellStyle name="40 % – Zvýraznění5 4 3 2 2 8" xfId="43459"/>
    <cellStyle name="40 % – Zvýraznění5 4 3 2 3" xfId="7744"/>
    <cellStyle name="40 % – Zvýraznění5 4 3 2 3 2" xfId="22963"/>
    <cellStyle name="40 % – Zvýraznění5 4 3 2 3 3" xfId="59331"/>
    <cellStyle name="40 % – Zvýraznění5 4 3 2 3 4" xfId="59332"/>
    <cellStyle name="40 % – Zvýraznění5 4 3 2 3 5" xfId="59333"/>
    <cellStyle name="40 % – Zvýraznění5 4 3 2 4" xfId="11624"/>
    <cellStyle name="40 % – Zvýraznění5 4 3 2 4 2" xfId="26820"/>
    <cellStyle name="40 % – Zvýraznění5 4 3 2 4 3" xfId="59334"/>
    <cellStyle name="40 % – Zvýraznění5 4 3 2 4 4" xfId="59335"/>
    <cellStyle name="40 % – Zvýraznění5 4 3 2 5" xfId="15424"/>
    <cellStyle name="40 % – Zvýraznění5 4 3 2 5 2" xfId="30605"/>
    <cellStyle name="40 % – Zvýraznění5 4 3 2 6" xfId="34410"/>
    <cellStyle name="40 % – Zvýraznění5 4 3 2 7" xfId="19230"/>
    <cellStyle name="40 % – Zvýraznění5 4 3 2 8" xfId="43460"/>
    <cellStyle name="40 % – Zvýraznění5 4 3 2 9" xfId="43461"/>
    <cellStyle name="40 % – Zvýraznění5 4 3 3" xfId="5263"/>
    <cellStyle name="40 % – Zvýraznění5 4 3 3 2" xfId="10301"/>
    <cellStyle name="40 % – Zvýraznění5 4 3 3 2 2" xfId="25517"/>
    <cellStyle name="40 % – Zvýraznění5 4 3 3 2 3" xfId="59336"/>
    <cellStyle name="40 % – Zvýraznění5 4 3 3 2 4" xfId="59337"/>
    <cellStyle name="40 % – Zvýraznění5 4 3 3 2 5" xfId="59338"/>
    <cellStyle name="40 % – Zvýraznění5 4 3 3 3" xfId="14186"/>
    <cellStyle name="40 % – Zvýraznění5 4 3 3 3 2" xfId="29375"/>
    <cellStyle name="40 % – Zvýraznění5 4 3 3 3 3" xfId="59339"/>
    <cellStyle name="40 % – Zvýraznění5 4 3 3 3 4" xfId="59340"/>
    <cellStyle name="40 % – Zvýraznění5 4 3 3 4" xfId="17985"/>
    <cellStyle name="40 % – Zvýraznění5 4 3 3 4 2" xfId="33166"/>
    <cellStyle name="40 % – Zvýraznění5 4 3 3 5" xfId="36965"/>
    <cellStyle name="40 % – Zvýraznění5 4 3 3 6" xfId="21785"/>
    <cellStyle name="40 % – Zvýraznění5 4 3 3 7" xfId="43462"/>
    <cellStyle name="40 % – Zvýraznění5 4 3 3 8" xfId="43463"/>
    <cellStyle name="40 % – Zvýraznění5 4 3 4" xfId="5264"/>
    <cellStyle name="40 % – Zvýraznění5 4 3 4 2" xfId="10302"/>
    <cellStyle name="40 % – Zvýraznění5 4 3 4 2 2" xfId="25518"/>
    <cellStyle name="40 % – Zvýraznění5 4 3 4 2 3" xfId="59341"/>
    <cellStyle name="40 % – Zvýraznění5 4 3 4 2 4" xfId="59342"/>
    <cellStyle name="40 % – Zvýraznění5 4 3 4 2 5" xfId="59343"/>
    <cellStyle name="40 % – Zvýraznění5 4 3 4 3" xfId="14187"/>
    <cellStyle name="40 % – Zvýraznění5 4 3 4 3 2" xfId="29376"/>
    <cellStyle name="40 % – Zvýraznění5 4 3 4 3 3" xfId="59344"/>
    <cellStyle name="40 % – Zvýraznění5 4 3 4 3 4" xfId="59345"/>
    <cellStyle name="40 % – Zvýraznění5 4 3 4 4" xfId="17986"/>
    <cellStyle name="40 % – Zvýraznění5 4 3 4 4 2" xfId="33167"/>
    <cellStyle name="40 % – Zvýraznění5 4 3 4 5" xfId="36966"/>
    <cellStyle name="40 % – Zvýraznění5 4 3 4 6" xfId="21786"/>
    <cellStyle name="40 % – Zvýraznění5 4 3 4 7" xfId="43464"/>
    <cellStyle name="40 % – Zvýraznění5 4 3 4 8" xfId="43465"/>
    <cellStyle name="40 % – Zvýraznění5 4 3 5" xfId="5265"/>
    <cellStyle name="40 % – Zvýraznění5 4 3 5 2" xfId="11307"/>
    <cellStyle name="40 % – Zvýraznění5 4 3 5 2 2" xfId="26507"/>
    <cellStyle name="40 % – Zvýraznění5 4 3 5 2 3" xfId="59346"/>
    <cellStyle name="40 % – Zvýraznění5 4 3 5 2 4" xfId="59347"/>
    <cellStyle name="40 % – Zvýraznění5 4 3 5 2 5" xfId="59348"/>
    <cellStyle name="40 % – Zvýraznění5 4 3 5 3" xfId="14188"/>
    <cellStyle name="40 % – Zvýraznění5 4 3 5 3 2" xfId="29377"/>
    <cellStyle name="40 % – Zvýraznění5 4 3 5 3 3" xfId="59349"/>
    <cellStyle name="40 % – Zvýraznění5 4 3 5 3 4" xfId="59350"/>
    <cellStyle name="40 % – Zvýraznění5 4 3 5 4" xfId="17987"/>
    <cellStyle name="40 % – Zvýraznění5 4 3 5 4 2" xfId="33168"/>
    <cellStyle name="40 % – Zvýraznění5 4 3 5 5" xfId="36967"/>
    <cellStyle name="40 % – Zvýraznění5 4 3 5 6" xfId="21787"/>
    <cellStyle name="40 % – Zvýraznění5 4 3 5 7" xfId="43466"/>
    <cellStyle name="40 % – Zvýraznění5 4 3 5 8" xfId="43467"/>
    <cellStyle name="40 % – Zvýraznění5 4 3 6" xfId="7551"/>
    <cellStyle name="40 % – Zvýraznění5 4 3 6 2" xfId="11382"/>
    <cellStyle name="40 % – Zvýraznění5 4 3 6 2 2" xfId="26582"/>
    <cellStyle name="40 % – Zvýraznění5 4 3 6 2 3" xfId="59351"/>
    <cellStyle name="40 % – Zvýraznění5 4 3 6 2 4" xfId="59352"/>
    <cellStyle name="40 % – Zvýraznění5 4 3 6 2 5" xfId="59353"/>
    <cellStyle name="40 % – Zvýraznění5 4 3 6 3" xfId="15177"/>
    <cellStyle name="40 % – Zvýraznění5 4 3 6 3 2" xfId="30364"/>
    <cellStyle name="40 % – Zvýraznění5 4 3 6 3 3" xfId="59354"/>
    <cellStyle name="40 % – Zvýraznění5 4 3 6 3 4" xfId="59355"/>
    <cellStyle name="40 % – Zvýraznění5 4 3 6 4" xfId="18980"/>
    <cellStyle name="40 % – Zvýraznění5 4 3 6 4 2" xfId="34161"/>
    <cellStyle name="40 % – Zvýraznění5 4 3 6 5" xfId="37952"/>
    <cellStyle name="40 % – Zvýraznění5 4 3 6 6" xfId="22772"/>
    <cellStyle name="40 % – Zvýraznění5 4 3 6 7" xfId="43468"/>
    <cellStyle name="40 % – Zvýraznění5 4 3 6 8" xfId="43469"/>
    <cellStyle name="40 % – Zvýraznění5 4 3 7" xfId="7637"/>
    <cellStyle name="40 % – Zvýraznění5 4 3 7 2" xfId="22856"/>
    <cellStyle name="40 % – Zvýraznění5 4 3 7 3" xfId="59356"/>
    <cellStyle name="40 % – Zvýraznění5 4 3 7 4" xfId="59357"/>
    <cellStyle name="40 % – Zvýraznění5 4 3 7 5" xfId="59358"/>
    <cellStyle name="40 % – Zvýraznění5 4 3 8" xfId="11429"/>
    <cellStyle name="40 % – Zvýraznění5 4 3 8 2" xfId="26626"/>
    <cellStyle name="40 % – Zvýraznění5 4 3 8 3" xfId="59359"/>
    <cellStyle name="40 % – Zvýraznění5 4 3 8 4" xfId="59360"/>
    <cellStyle name="40 % – Zvýraznění5 4 3 9" xfId="15230"/>
    <cellStyle name="40 % – Zvýraznění5 4 3 9 2" xfId="30411"/>
    <cellStyle name="40 % – Zvýraznění5 4 4" xfId="354"/>
    <cellStyle name="40 % – Zvýraznění5 4 4 10" xfId="34244"/>
    <cellStyle name="40 % – Zvýraznění5 4 4 11" xfId="19064"/>
    <cellStyle name="40 % – Zvýraznění5 4 4 12" xfId="43470"/>
    <cellStyle name="40 % – Zvýraznění5 4 4 13" xfId="43471"/>
    <cellStyle name="40 % – Zvýraznění5 4 4 2" xfId="5266"/>
    <cellStyle name="40 % – Zvýraznění5 4 4 2 2" xfId="10303"/>
    <cellStyle name="40 % – Zvýraznění5 4 4 2 2 2" xfId="25519"/>
    <cellStyle name="40 % – Zvýraznění5 4 4 2 2 3" xfId="59361"/>
    <cellStyle name="40 % – Zvýraznění5 4 4 2 2 4" xfId="59362"/>
    <cellStyle name="40 % – Zvýraznění5 4 4 2 2 5" xfId="59363"/>
    <cellStyle name="40 % – Zvýraznění5 4 4 2 3" xfId="14189"/>
    <cellStyle name="40 % – Zvýraznění5 4 4 2 3 2" xfId="29378"/>
    <cellStyle name="40 % – Zvýraznění5 4 4 2 3 3" xfId="59364"/>
    <cellStyle name="40 % – Zvýraznění5 4 4 2 3 4" xfId="59365"/>
    <cellStyle name="40 % – Zvýraznění5 4 4 2 4" xfId="17988"/>
    <cellStyle name="40 % – Zvýraznění5 4 4 2 4 2" xfId="33169"/>
    <cellStyle name="40 % – Zvýraznění5 4 4 2 5" xfId="36968"/>
    <cellStyle name="40 % – Zvýraznění5 4 4 2 6" xfId="21788"/>
    <cellStyle name="40 % – Zvýraznění5 4 4 2 7" xfId="43472"/>
    <cellStyle name="40 % – Zvýraznění5 4 4 2 8" xfId="43473"/>
    <cellStyle name="40 % – Zvýraznění5 4 4 3" xfId="5267"/>
    <cellStyle name="40 % – Zvýraznění5 4 4 3 2" xfId="10304"/>
    <cellStyle name="40 % – Zvýraznění5 4 4 3 2 2" xfId="25520"/>
    <cellStyle name="40 % – Zvýraznění5 4 4 3 2 3" xfId="59366"/>
    <cellStyle name="40 % – Zvýraznění5 4 4 3 2 4" xfId="59367"/>
    <cellStyle name="40 % – Zvýraznění5 4 4 3 2 5" xfId="59368"/>
    <cellStyle name="40 % – Zvýraznění5 4 4 3 3" xfId="14190"/>
    <cellStyle name="40 % – Zvýraznění5 4 4 3 3 2" xfId="29379"/>
    <cellStyle name="40 % – Zvýraznění5 4 4 3 3 3" xfId="59369"/>
    <cellStyle name="40 % – Zvýraznění5 4 4 3 3 4" xfId="59370"/>
    <cellStyle name="40 % – Zvýraznění5 4 4 3 4" xfId="17989"/>
    <cellStyle name="40 % – Zvýraznění5 4 4 3 4 2" xfId="33170"/>
    <cellStyle name="40 % – Zvýraznění5 4 4 3 5" xfId="36969"/>
    <cellStyle name="40 % – Zvýraznění5 4 4 3 6" xfId="21789"/>
    <cellStyle name="40 % – Zvýraznění5 4 4 3 7" xfId="43474"/>
    <cellStyle name="40 % – Zvýraznění5 4 4 3 8" xfId="43475"/>
    <cellStyle name="40 % – Zvýraznění5 4 4 4" xfId="5268"/>
    <cellStyle name="40 % – Zvýraznění5 4 4 4 2" xfId="10305"/>
    <cellStyle name="40 % – Zvýraznění5 4 4 4 2 2" xfId="25521"/>
    <cellStyle name="40 % – Zvýraznění5 4 4 4 2 3" xfId="59371"/>
    <cellStyle name="40 % – Zvýraznění5 4 4 4 2 4" xfId="59372"/>
    <cellStyle name="40 % – Zvýraznění5 4 4 4 2 5" xfId="59373"/>
    <cellStyle name="40 % – Zvýraznění5 4 4 4 3" xfId="14191"/>
    <cellStyle name="40 % – Zvýraznění5 4 4 4 3 2" xfId="29380"/>
    <cellStyle name="40 % – Zvýraznění5 4 4 4 3 3" xfId="59374"/>
    <cellStyle name="40 % – Zvýraznění5 4 4 4 3 4" xfId="59375"/>
    <cellStyle name="40 % – Zvýraznění5 4 4 4 4" xfId="17990"/>
    <cellStyle name="40 % – Zvýraznění5 4 4 4 4 2" xfId="33171"/>
    <cellStyle name="40 % – Zvýraznění5 4 4 4 5" xfId="36970"/>
    <cellStyle name="40 % – Zvýraznění5 4 4 4 6" xfId="21790"/>
    <cellStyle name="40 % – Zvýraznění5 4 4 4 7" xfId="43476"/>
    <cellStyle name="40 % – Zvýraznění5 4 4 4 8" xfId="43477"/>
    <cellStyle name="40 % – Zvýraznění5 4 4 5" xfId="5269"/>
    <cellStyle name="40 % – Zvýraznění5 4 4 5 2" xfId="11166"/>
    <cellStyle name="40 % – Zvýraznění5 4 4 5 2 2" xfId="26366"/>
    <cellStyle name="40 % – Zvýraznění5 4 4 5 2 3" xfId="59376"/>
    <cellStyle name="40 % – Zvýraznění5 4 4 5 2 4" xfId="59377"/>
    <cellStyle name="40 % – Zvýraznění5 4 4 5 2 5" xfId="59378"/>
    <cellStyle name="40 % – Zvýraznění5 4 4 5 3" xfId="14192"/>
    <cellStyle name="40 % – Zvýraznění5 4 4 5 3 2" xfId="29381"/>
    <cellStyle name="40 % – Zvýraznění5 4 4 5 3 3" xfId="59379"/>
    <cellStyle name="40 % – Zvýraznění5 4 4 5 3 4" xfId="59380"/>
    <cellStyle name="40 % – Zvýraznění5 4 4 5 4" xfId="17991"/>
    <cellStyle name="40 % – Zvýraznění5 4 4 5 4 2" xfId="33172"/>
    <cellStyle name="40 % – Zvýraznění5 4 4 5 5" xfId="36971"/>
    <cellStyle name="40 % – Zvýraznění5 4 4 5 6" xfId="21791"/>
    <cellStyle name="40 % – Zvýraznění5 4 4 5 7" xfId="43478"/>
    <cellStyle name="40 % – Zvýraznění5 4 4 5 8" xfId="43479"/>
    <cellStyle name="40 % – Zvýraznění5 4 4 6" xfId="7552"/>
    <cellStyle name="40 % – Zvýraznění5 4 4 6 2" xfId="11383"/>
    <cellStyle name="40 % – Zvýraznění5 4 4 6 2 2" xfId="26583"/>
    <cellStyle name="40 % – Zvýraznění5 4 4 6 2 3" xfId="59381"/>
    <cellStyle name="40 % – Zvýraznění5 4 4 6 2 4" xfId="59382"/>
    <cellStyle name="40 % – Zvýraznění5 4 4 6 2 5" xfId="59383"/>
    <cellStyle name="40 % – Zvýraznění5 4 4 6 3" xfId="15178"/>
    <cellStyle name="40 % – Zvýraznění5 4 4 6 3 2" xfId="30365"/>
    <cellStyle name="40 % – Zvýraznění5 4 4 6 3 3" xfId="59384"/>
    <cellStyle name="40 % – Zvýraznění5 4 4 6 3 4" xfId="59385"/>
    <cellStyle name="40 % – Zvýraznění5 4 4 6 4" xfId="18981"/>
    <cellStyle name="40 % – Zvýraznění5 4 4 6 4 2" xfId="34162"/>
    <cellStyle name="40 % – Zvýraznění5 4 4 6 5" xfId="37953"/>
    <cellStyle name="40 % – Zvýraznění5 4 4 6 6" xfId="22773"/>
    <cellStyle name="40 % – Zvýraznění5 4 4 6 7" xfId="43480"/>
    <cellStyle name="40 % – Zvýraznění5 4 4 6 8" xfId="43481"/>
    <cellStyle name="40 % – Zvýraznění5 4 4 7" xfId="7665"/>
    <cellStyle name="40 % – Zvýraznění5 4 4 7 2" xfId="22884"/>
    <cellStyle name="40 % – Zvýraznění5 4 4 7 3" xfId="59386"/>
    <cellStyle name="40 % – Zvýraznění5 4 4 7 4" xfId="59387"/>
    <cellStyle name="40 % – Zvýraznění5 4 4 7 5" xfId="59388"/>
    <cellStyle name="40 % – Zvýraznění5 4 4 8" xfId="11457"/>
    <cellStyle name="40 % – Zvýraznění5 4 4 8 2" xfId="26654"/>
    <cellStyle name="40 % – Zvýraznění5 4 4 8 3" xfId="59389"/>
    <cellStyle name="40 % – Zvýraznění5 4 4 8 4" xfId="59390"/>
    <cellStyle name="40 % – Zvýraznění5 4 4 9" xfId="15258"/>
    <cellStyle name="40 % – Zvýraznění5 4 4 9 2" xfId="30439"/>
    <cellStyle name="40 % – Zvýraznění5 4 5" xfId="557"/>
    <cellStyle name="40 % – Zvýraznění5 4 5 10" xfId="19231"/>
    <cellStyle name="40 % – Zvýraznění5 4 5 11" xfId="43482"/>
    <cellStyle name="40 % – Zvýraznění5 4 5 12" xfId="43483"/>
    <cellStyle name="40 % – Zvýraznění5 4 5 2" xfId="5270"/>
    <cellStyle name="40 % – Zvýraznění5 4 5 2 2" xfId="10306"/>
    <cellStyle name="40 % – Zvýraznění5 4 5 2 2 2" xfId="25522"/>
    <cellStyle name="40 % – Zvýraznění5 4 5 2 2 3" xfId="59391"/>
    <cellStyle name="40 % – Zvýraznění5 4 5 2 2 4" xfId="59392"/>
    <cellStyle name="40 % – Zvýraznění5 4 5 2 2 5" xfId="59393"/>
    <cellStyle name="40 % – Zvýraznění5 4 5 2 3" xfId="14193"/>
    <cellStyle name="40 % – Zvýraznění5 4 5 2 3 2" xfId="29382"/>
    <cellStyle name="40 % – Zvýraznění5 4 5 2 3 3" xfId="59394"/>
    <cellStyle name="40 % – Zvýraznění5 4 5 2 3 4" xfId="59395"/>
    <cellStyle name="40 % – Zvýraznění5 4 5 2 4" xfId="17992"/>
    <cellStyle name="40 % – Zvýraznění5 4 5 2 4 2" xfId="33173"/>
    <cellStyle name="40 % – Zvýraznění5 4 5 2 5" xfId="36972"/>
    <cellStyle name="40 % – Zvýraznění5 4 5 2 6" xfId="21792"/>
    <cellStyle name="40 % – Zvýraznění5 4 5 2 7" xfId="43484"/>
    <cellStyle name="40 % – Zvýraznění5 4 5 2 8" xfId="43485"/>
    <cellStyle name="40 % – Zvýraznění5 4 5 3" xfId="5271"/>
    <cellStyle name="40 % – Zvýraznění5 4 5 3 2" xfId="10307"/>
    <cellStyle name="40 % – Zvýraznění5 4 5 3 2 2" xfId="25523"/>
    <cellStyle name="40 % – Zvýraznění5 4 5 3 2 3" xfId="59396"/>
    <cellStyle name="40 % – Zvýraznění5 4 5 3 2 4" xfId="59397"/>
    <cellStyle name="40 % – Zvýraznění5 4 5 3 2 5" xfId="59398"/>
    <cellStyle name="40 % – Zvýraznění5 4 5 3 3" xfId="14194"/>
    <cellStyle name="40 % – Zvýraznění5 4 5 3 3 2" xfId="29383"/>
    <cellStyle name="40 % – Zvýraznění5 4 5 3 3 3" xfId="59399"/>
    <cellStyle name="40 % – Zvýraznění5 4 5 3 3 4" xfId="59400"/>
    <cellStyle name="40 % – Zvýraznění5 4 5 3 4" xfId="17993"/>
    <cellStyle name="40 % – Zvýraznění5 4 5 3 4 2" xfId="33174"/>
    <cellStyle name="40 % – Zvýraznění5 4 5 3 5" xfId="36973"/>
    <cellStyle name="40 % – Zvýraznění5 4 5 3 6" xfId="21793"/>
    <cellStyle name="40 % – Zvýraznění5 4 5 3 7" xfId="43486"/>
    <cellStyle name="40 % – Zvýraznění5 4 5 3 8" xfId="43487"/>
    <cellStyle name="40 % – Zvýraznění5 4 5 4" xfId="5272"/>
    <cellStyle name="40 % – Zvýraznění5 4 5 4 2" xfId="10308"/>
    <cellStyle name="40 % – Zvýraznění5 4 5 4 2 2" xfId="25524"/>
    <cellStyle name="40 % – Zvýraznění5 4 5 4 2 3" xfId="59401"/>
    <cellStyle name="40 % – Zvýraznění5 4 5 4 2 4" xfId="59402"/>
    <cellStyle name="40 % – Zvýraznění5 4 5 4 2 5" xfId="59403"/>
    <cellStyle name="40 % – Zvýraznění5 4 5 4 3" xfId="14195"/>
    <cellStyle name="40 % – Zvýraznění5 4 5 4 3 2" xfId="29384"/>
    <cellStyle name="40 % – Zvýraznění5 4 5 4 3 3" xfId="59404"/>
    <cellStyle name="40 % – Zvýraznění5 4 5 4 3 4" xfId="59405"/>
    <cellStyle name="40 % – Zvýraznění5 4 5 4 4" xfId="17994"/>
    <cellStyle name="40 % – Zvýraznění5 4 5 4 4 2" xfId="33175"/>
    <cellStyle name="40 % – Zvýraznění5 4 5 4 5" xfId="36974"/>
    <cellStyle name="40 % – Zvýraznění5 4 5 4 6" xfId="21794"/>
    <cellStyle name="40 % – Zvýraznění5 4 5 4 7" xfId="43488"/>
    <cellStyle name="40 % – Zvýraznění5 4 5 4 8" xfId="43489"/>
    <cellStyle name="40 % – Zvýraznění5 4 5 5" xfId="5273"/>
    <cellStyle name="40 % – Zvýraznění5 4 5 5 2" xfId="11069"/>
    <cellStyle name="40 % – Zvýraznění5 4 5 5 2 2" xfId="26269"/>
    <cellStyle name="40 % – Zvýraznění5 4 5 5 2 3" xfId="59406"/>
    <cellStyle name="40 % – Zvýraznění5 4 5 5 2 4" xfId="59407"/>
    <cellStyle name="40 % – Zvýraznění5 4 5 5 2 5" xfId="59408"/>
    <cellStyle name="40 % – Zvýraznění5 4 5 5 3" xfId="14196"/>
    <cellStyle name="40 % – Zvýraznění5 4 5 5 3 2" xfId="29385"/>
    <cellStyle name="40 % – Zvýraznění5 4 5 5 3 3" xfId="59409"/>
    <cellStyle name="40 % – Zvýraznění5 4 5 5 3 4" xfId="59410"/>
    <cellStyle name="40 % – Zvýraznění5 4 5 5 4" xfId="17995"/>
    <cellStyle name="40 % – Zvýraznění5 4 5 5 4 2" xfId="33176"/>
    <cellStyle name="40 % – Zvýraznění5 4 5 5 5" xfId="36975"/>
    <cellStyle name="40 % – Zvýraznění5 4 5 5 6" xfId="21795"/>
    <cellStyle name="40 % – Zvýraznění5 4 5 5 7" xfId="43490"/>
    <cellStyle name="40 % – Zvýraznění5 4 5 5 8" xfId="43491"/>
    <cellStyle name="40 % – Zvýraznění5 4 5 6" xfId="7730"/>
    <cellStyle name="40 % – Zvýraznění5 4 5 6 2" xfId="22949"/>
    <cellStyle name="40 % – Zvýraznění5 4 5 6 3" xfId="59411"/>
    <cellStyle name="40 % – Zvýraznění5 4 5 6 4" xfId="59412"/>
    <cellStyle name="40 % – Zvýraznění5 4 5 6 5" xfId="59413"/>
    <cellStyle name="40 % – Zvýraznění5 4 5 7" xfId="11625"/>
    <cellStyle name="40 % – Zvýraznění5 4 5 7 2" xfId="26821"/>
    <cellStyle name="40 % – Zvýraznění5 4 5 7 3" xfId="59414"/>
    <cellStyle name="40 % – Zvýraznění5 4 5 7 4" xfId="59415"/>
    <cellStyle name="40 % – Zvýraznění5 4 5 8" xfId="15425"/>
    <cellStyle name="40 % – Zvýraznění5 4 5 8 2" xfId="30606"/>
    <cellStyle name="40 % – Zvýraznění5 4 5 9" xfId="34411"/>
    <cellStyle name="40 % – Zvýraznění5 4 6" xfId="5274"/>
    <cellStyle name="40 % – Zvýraznění5 4 6 10" xfId="43492"/>
    <cellStyle name="40 % – Zvýraznění5 4 6 11" xfId="43493"/>
    <cellStyle name="40 % – Zvýraznění5 4 6 2" xfId="5275"/>
    <cellStyle name="40 % – Zvýraznění5 4 6 2 2" xfId="10309"/>
    <cellStyle name="40 % – Zvýraznění5 4 6 2 2 2" xfId="25525"/>
    <cellStyle name="40 % – Zvýraznění5 4 6 2 2 3" xfId="59416"/>
    <cellStyle name="40 % – Zvýraznění5 4 6 2 2 4" xfId="59417"/>
    <cellStyle name="40 % – Zvýraznění5 4 6 2 2 5" xfId="59418"/>
    <cellStyle name="40 % – Zvýraznění5 4 6 2 3" xfId="14198"/>
    <cellStyle name="40 % – Zvýraznění5 4 6 2 3 2" xfId="29387"/>
    <cellStyle name="40 % – Zvýraznění5 4 6 2 3 3" xfId="59419"/>
    <cellStyle name="40 % – Zvýraznění5 4 6 2 3 4" xfId="59420"/>
    <cellStyle name="40 % – Zvýraznění5 4 6 2 4" xfId="17997"/>
    <cellStyle name="40 % – Zvýraznění5 4 6 2 4 2" xfId="33178"/>
    <cellStyle name="40 % – Zvýraznění5 4 6 2 5" xfId="36977"/>
    <cellStyle name="40 % – Zvýraznění5 4 6 2 6" xfId="21797"/>
    <cellStyle name="40 % – Zvýraznění5 4 6 2 7" xfId="43494"/>
    <cellStyle name="40 % – Zvýraznění5 4 6 2 8" xfId="43495"/>
    <cellStyle name="40 % – Zvýraznění5 4 6 3" xfId="5276"/>
    <cellStyle name="40 % – Zvýraznění5 4 6 3 2" xfId="10310"/>
    <cellStyle name="40 % – Zvýraznění5 4 6 3 2 2" xfId="25526"/>
    <cellStyle name="40 % – Zvýraznění5 4 6 3 2 3" xfId="59421"/>
    <cellStyle name="40 % – Zvýraznění5 4 6 3 2 4" xfId="59422"/>
    <cellStyle name="40 % – Zvýraznění5 4 6 3 2 5" xfId="59423"/>
    <cellStyle name="40 % – Zvýraznění5 4 6 3 3" xfId="14199"/>
    <cellStyle name="40 % – Zvýraznění5 4 6 3 3 2" xfId="29388"/>
    <cellStyle name="40 % – Zvýraznění5 4 6 3 3 3" xfId="59424"/>
    <cellStyle name="40 % – Zvýraznění5 4 6 3 3 4" xfId="59425"/>
    <cellStyle name="40 % – Zvýraznění5 4 6 3 4" xfId="17998"/>
    <cellStyle name="40 % – Zvýraznění5 4 6 3 4 2" xfId="33179"/>
    <cellStyle name="40 % – Zvýraznění5 4 6 3 5" xfId="36978"/>
    <cellStyle name="40 % – Zvýraznění5 4 6 3 6" xfId="21798"/>
    <cellStyle name="40 % – Zvýraznění5 4 6 3 7" xfId="43496"/>
    <cellStyle name="40 % – Zvýraznění5 4 6 3 8" xfId="43497"/>
    <cellStyle name="40 % – Zvýraznění5 4 6 4" xfId="5277"/>
    <cellStyle name="40 % – Zvýraznění5 4 6 4 2" xfId="10311"/>
    <cellStyle name="40 % – Zvýraznění5 4 6 4 2 2" xfId="25527"/>
    <cellStyle name="40 % – Zvýraznění5 4 6 4 2 3" xfId="59426"/>
    <cellStyle name="40 % – Zvýraznění5 4 6 4 2 4" xfId="59427"/>
    <cellStyle name="40 % – Zvýraznění5 4 6 4 2 5" xfId="59428"/>
    <cellStyle name="40 % – Zvýraznění5 4 6 4 3" xfId="14200"/>
    <cellStyle name="40 % – Zvýraznění5 4 6 4 3 2" xfId="29389"/>
    <cellStyle name="40 % – Zvýraznění5 4 6 4 3 3" xfId="59429"/>
    <cellStyle name="40 % – Zvýraznění5 4 6 4 3 4" xfId="59430"/>
    <cellStyle name="40 % – Zvýraznění5 4 6 4 4" xfId="17999"/>
    <cellStyle name="40 % – Zvýraznění5 4 6 4 4 2" xfId="33180"/>
    <cellStyle name="40 % – Zvýraznění5 4 6 4 5" xfId="36979"/>
    <cellStyle name="40 % – Zvýraznění5 4 6 4 6" xfId="21799"/>
    <cellStyle name="40 % – Zvýraznění5 4 6 4 7" xfId="43498"/>
    <cellStyle name="40 % – Zvýraznění5 4 6 4 8" xfId="43499"/>
    <cellStyle name="40 % – Zvýraznění5 4 6 5" xfId="8105"/>
    <cellStyle name="40 % – Zvýraznění5 4 6 5 2" xfId="23321"/>
    <cellStyle name="40 % – Zvýraznění5 4 6 5 3" xfId="59431"/>
    <cellStyle name="40 % – Zvýraznění5 4 6 5 4" xfId="59432"/>
    <cellStyle name="40 % – Zvýraznění5 4 6 5 5" xfId="59433"/>
    <cellStyle name="40 % – Zvýraznění5 4 6 6" xfId="14197"/>
    <cellStyle name="40 % – Zvýraznění5 4 6 6 2" xfId="29386"/>
    <cellStyle name="40 % – Zvýraznění5 4 6 6 3" xfId="59434"/>
    <cellStyle name="40 % – Zvýraznění5 4 6 6 4" xfId="59435"/>
    <cellStyle name="40 % – Zvýraznění5 4 6 7" xfId="17996"/>
    <cellStyle name="40 % – Zvýraznění5 4 6 7 2" xfId="33177"/>
    <cellStyle name="40 % – Zvýraznění5 4 6 8" xfId="36976"/>
    <cellStyle name="40 % – Zvýraznění5 4 6 9" xfId="21796"/>
    <cellStyle name="40 % – Zvýraznění5 4 7" xfId="5278"/>
    <cellStyle name="40 % – Zvýraznění5 4 7 10" xfId="43500"/>
    <cellStyle name="40 % – Zvýraznění5 4 7 11" xfId="43501"/>
    <cellStyle name="40 % – Zvýraznění5 4 7 2" xfId="5279"/>
    <cellStyle name="40 % – Zvýraznění5 4 7 2 2" xfId="10312"/>
    <cellStyle name="40 % – Zvýraznění5 4 7 2 2 2" xfId="25528"/>
    <cellStyle name="40 % – Zvýraznění5 4 7 2 2 3" xfId="59436"/>
    <cellStyle name="40 % – Zvýraznění5 4 7 2 2 4" xfId="59437"/>
    <cellStyle name="40 % – Zvýraznění5 4 7 2 2 5" xfId="59438"/>
    <cellStyle name="40 % – Zvýraznění5 4 7 2 3" xfId="14202"/>
    <cellStyle name="40 % – Zvýraznění5 4 7 2 3 2" xfId="29391"/>
    <cellStyle name="40 % – Zvýraznění5 4 7 2 3 3" xfId="59439"/>
    <cellStyle name="40 % – Zvýraznění5 4 7 2 3 4" xfId="59440"/>
    <cellStyle name="40 % – Zvýraznění5 4 7 2 4" xfId="18001"/>
    <cellStyle name="40 % – Zvýraznění5 4 7 2 4 2" xfId="33182"/>
    <cellStyle name="40 % – Zvýraznění5 4 7 2 5" xfId="36981"/>
    <cellStyle name="40 % – Zvýraznění5 4 7 2 6" xfId="21801"/>
    <cellStyle name="40 % – Zvýraznění5 4 7 2 7" xfId="43502"/>
    <cellStyle name="40 % – Zvýraznění5 4 7 2 8" xfId="43503"/>
    <cellStyle name="40 % – Zvýraznění5 4 7 3" xfId="5280"/>
    <cellStyle name="40 % – Zvýraznění5 4 7 3 2" xfId="10313"/>
    <cellStyle name="40 % – Zvýraznění5 4 7 3 2 2" xfId="25529"/>
    <cellStyle name="40 % – Zvýraznění5 4 7 3 2 3" xfId="59441"/>
    <cellStyle name="40 % – Zvýraznění5 4 7 3 2 4" xfId="59442"/>
    <cellStyle name="40 % – Zvýraznění5 4 7 3 2 5" xfId="59443"/>
    <cellStyle name="40 % – Zvýraznění5 4 7 3 3" xfId="14203"/>
    <cellStyle name="40 % – Zvýraznění5 4 7 3 3 2" xfId="29392"/>
    <cellStyle name="40 % – Zvýraznění5 4 7 3 3 3" xfId="59444"/>
    <cellStyle name="40 % – Zvýraznění5 4 7 3 3 4" xfId="59445"/>
    <cellStyle name="40 % – Zvýraznění5 4 7 3 4" xfId="18002"/>
    <cellStyle name="40 % – Zvýraznění5 4 7 3 4 2" xfId="33183"/>
    <cellStyle name="40 % – Zvýraznění5 4 7 3 5" xfId="36982"/>
    <cellStyle name="40 % – Zvýraznění5 4 7 3 6" xfId="21802"/>
    <cellStyle name="40 % – Zvýraznění5 4 7 3 7" xfId="43504"/>
    <cellStyle name="40 % – Zvýraznění5 4 7 3 8" xfId="43505"/>
    <cellStyle name="40 % – Zvýraznění5 4 7 4" xfId="5281"/>
    <cellStyle name="40 % – Zvýraznění5 4 7 4 2" xfId="10314"/>
    <cellStyle name="40 % – Zvýraznění5 4 7 4 2 2" xfId="25530"/>
    <cellStyle name="40 % – Zvýraznění5 4 7 4 2 3" xfId="59446"/>
    <cellStyle name="40 % – Zvýraznění5 4 7 4 2 4" xfId="59447"/>
    <cellStyle name="40 % – Zvýraznění5 4 7 4 2 5" xfId="59448"/>
    <cellStyle name="40 % – Zvýraznění5 4 7 4 3" xfId="14204"/>
    <cellStyle name="40 % – Zvýraznění5 4 7 4 3 2" xfId="29393"/>
    <cellStyle name="40 % – Zvýraznění5 4 7 4 3 3" xfId="59449"/>
    <cellStyle name="40 % – Zvýraznění5 4 7 4 3 4" xfId="59450"/>
    <cellStyle name="40 % – Zvýraznění5 4 7 4 4" xfId="18003"/>
    <cellStyle name="40 % – Zvýraznění5 4 7 4 4 2" xfId="33184"/>
    <cellStyle name="40 % – Zvýraznění5 4 7 4 5" xfId="36983"/>
    <cellStyle name="40 % – Zvýraznění5 4 7 4 6" xfId="21803"/>
    <cellStyle name="40 % – Zvýraznění5 4 7 4 7" xfId="43506"/>
    <cellStyle name="40 % – Zvýraznění5 4 7 4 8" xfId="43507"/>
    <cellStyle name="40 % – Zvýraznění5 4 7 5" xfId="8183"/>
    <cellStyle name="40 % – Zvýraznění5 4 7 5 2" xfId="23399"/>
    <cellStyle name="40 % – Zvýraznění5 4 7 5 3" xfId="59451"/>
    <cellStyle name="40 % – Zvýraznění5 4 7 5 4" xfId="59452"/>
    <cellStyle name="40 % – Zvýraznění5 4 7 5 5" xfId="59453"/>
    <cellStyle name="40 % – Zvýraznění5 4 7 6" xfId="14201"/>
    <cellStyle name="40 % – Zvýraznění5 4 7 6 2" xfId="29390"/>
    <cellStyle name="40 % – Zvýraznění5 4 7 6 3" xfId="59454"/>
    <cellStyle name="40 % – Zvýraznění5 4 7 6 4" xfId="59455"/>
    <cellStyle name="40 % – Zvýraznění5 4 7 7" xfId="18000"/>
    <cellStyle name="40 % – Zvýraznění5 4 7 7 2" xfId="33181"/>
    <cellStyle name="40 % – Zvýraznění5 4 7 8" xfId="36980"/>
    <cellStyle name="40 % – Zvýraznění5 4 7 9" xfId="21800"/>
    <cellStyle name="40 % – Zvýraznění5 4 8" xfId="5282"/>
    <cellStyle name="40 % – Zvýraznění5 4 8 10" xfId="43508"/>
    <cellStyle name="40 % – Zvýraznění5 4 8 11" xfId="43509"/>
    <cellStyle name="40 % – Zvýraznění5 4 8 2" xfId="5283"/>
    <cellStyle name="40 % – Zvýraznění5 4 8 2 2" xfId="10315"/>
    <cellStyle name="40 % – Zvýraznění5 4 8 2 2 2" xfId="25531"/>
    <cellStyle name="40 % – Zvýraznění5 4 8 2 2 3" xfId="59456"/>
    <cellStyle name="40 % – Zvýraznění5 4 8 2 2 4" xfId="59457"/>
    <cellStyle name="40 % – Zvýraznění5 4 8 2 2 5" xfId="59458"/>
    <cellStyle name="40 % – Zvýraznění5 4 8 2 3" xfId="14206"/>
    <cellStyle name="40 % – Zvýraznění5 4 8 2 3 2" xfId="29395"/>
    <cellStyle name="40 % – Zvýraznění5 4 8 2 3 3" xfId="59459"/>
    <cellStyle name="40 % – Zvýraznění5 4 8 2 3 4" xfId="59460"/>
    <cellStyle name="40 % – Zvýraznění5 4 8 2 4" xfId="18005"/>
    <cellStyle name="40 % – Zvýraznění5 4 8 2 4 2" xfId="33186"/>
    <cellStyle name="40 % – Zvýraznění5 4 8 2 5" xfId="36985"/>
    <cellStyle name="40 % – Zvýraznění5 4 8 2 6" xfId="21805"/>
    <cellStyle name="40 % – Zvýraznění5 4 8 2 7" xfId="43510"/>
    <cellStyle name="40 % – Zvýraznění5 4 8 2 8" xfId="43511"/>
    <cellStyle name="40 % – Zvýraznění5 4 8 3" xfId="5284"/>
    <cellStyle name="40 % – Zvýraznění5 4 8 3 2" xfId="10316"/>
    <cellStyle name="40 % – Zvýraznění5 4 8 3 2 2" xfId="25532"/>
    <cellStyle name="40 % – Zvýraznění5 4 8 3 2 3" xfId="59461"/>
    <cellStyle name="40 % – Zvýraznění5 4 8 3 2 4" xfId="59462"/>
    <cellStyle name="40 % – Zvýraznění5 4 8 3 2 5" xfId="59463"/>
    <cellStyle name="40 % – Zvýraznění5 4 8 3 3" xfId="14207"/>
    <cellStyle name="40 % – Zvýraznění5 4 8 3 3 2" xfId="29396"/>
    <cellStyle name="40 % – Zvýraznění5 4 8 3 3 3" xfId="59464"/>
    <cellStyle name="40 % – Zvýraznění5 4 8 3 3 4" xfId="59465"/>
    <cellStyle name="40 % – Zvýraznění5 4 8 3 4" xfId="18006"/>
    <cellStyle name="40 % – Zvýraznění5 4 8 3 4 2" xfId="33187"/>
    <cellStyle name="40 % – Zvýraznění5 4 8 3 5" xfId="36986"/>
    <cellStyle name="40 % – Zvýraznění5 4 8 3 6" xfId="21806"/>
    <cellStyle name="40 % – Zvýraznění5 4 8 3 7" xfId="43512"/>
    <cellStyle name="40 % – Zvýraznění5 4 8 3 8" xfId="43513"/>
    <cellStyle name="40 % – Zvýraznění5 4 8 4" xfId="5285"/>
    <cellStyle name="40 % – Zvýraznění5 4 8 4 2" xfId="10317"/>
    <cellStyle name="40 % – Zvýraznění5 4 8 4 2 2" xfId="25533"/>
    <cellStyle name="40 % – Zvýraznění5 4 8 4 2 3" xfId="59466"/>
    <cellStyle name="40 % – Zvýraznění5 4 8 4 2 4" xfId="59467"/>
    <cellStyle name="40 % – Zvýraznění5 4 8 4 2 5" xfId="59468"/>
    <cellStyle name="40 % – Zvýraznění5 4 8 4 3" xfId="14208"/>
    <cellStyle name="40 % – Zvýraznění5 4 8 4 3 2" xfId="29397"/>
    <cellStyle name="40 % – Zvýraznění5 4 8 4 3 3" xfId="59469"/>
    <cellStyle name="40 % – Zvýraznění5 4 8 4 3 4" xfId="59470"/>
    <cellStyle name="40 % – Zvýraznění5 4 8 4 4" xfId="18007"/>
    <cellStyle name="40 % – Zvýraznění5 4 8 4 4 2" xfId="33188"/>
    <cellStyle name="40 % – Zvýraznění5 4 8 4 5" xfId="36987"/>
    <cellStyle name="40 % – Zvýraznění5 4 8 4 6" xfId="21807"/>
    <cellStyle name="40 % – Zvýraznění5 4 8 4 7" xfId="43514"/>
    <cellStyle name="40 % – Zvýraznění5 4 8 4 8" xfId="43515"/>
    <cellStyle name="40 % – Zvýraznění5 4 8 5" xfId="8277"/>
    <cellStyle name="40 % – Zvýraznění5 4 8 5 2" xfId="23493"/>
    <cellStyle name="40 % – Zvýraznění5 4 8 5 3" xfId="59471"/>
    <cellStyle name="40 % – Zvýraznění5 4 8 5 4" xfId="59472"/>
    <cellStyle name="40 % – Zvýraznění5 4 8 5 5" xfId="59473"/>
    <cellStyle name="40 % – Zvýraznění5 4 8 6" xfId="14205"/>
    <cellStyle name="40 % – Zvýraznění5 4 8 6 2" xfId="29394"/>
    <cellStyle name="40 % – Zvýraznění5 4 8 6 3" xfId="59474"/>
    <cellStyle name="40 % – Zvýraznění5 4 8 6 4" xfId="59475"/>
    <cellStyle name="40 % – Zvýraznění5 4 8 7" xfId="18004"/>
    <cellStyle name="40 % – Zvýraznění5 4 8 7 2" xfId="33185"/>
    <cellStyle name="40 % – Zvýraznění5 4 8 8" xfId="36984"/>
    <cellStyle name="40 % – Zvýraznění5 4 8 9" xfId="21804"/>
    <cellStyle name="40 % – Zvýraznění5 4 9" xfId="5286"/>
    <cellStyle name="40 % – Zvýraznění5 4 9 10" xfId="43516"/>
    <cellStyle name="40 % – Zvýraznění5 4 9 11" xfId="43517"/>
    <cellStyle name="40 % – Zvýraznění5 4 9 2" xfId="5287"/>
    <cellStyle name="40 % – Zvýraznění5 4 9 2 2" xfId="10318"/>
    <cellStyle name="40 % – Zvýraznění5 4 9 2 2 2" xfId="25534"/>
    <cellStyle name="40 % – Zvýraznění5 4 9 2 2 3" xfId="59476"/>
    <cellStyle name="40 % – Zvýraznění5 4 9 2 2 4" xfId="59477"/>
    <cellStyle name="40 % – Zvýraznění5 4 9 2 2 5" xfId="59478"/>
    <cellStyle name="40 % – Zvýraznění5 4 9 2 3" xfId="14210"/>
    <cellStyle name="40 % – Zvýraznění5 4 9 2 3 2" xfId="29399"/>
    <cellStyle name="40 % – Zvýraznění5 4 9 2 3 3" xfId="59479"/>
    <cellStyle name="40 % – Zvýraznění5 4 9 2 3 4" xfId="59480"/>
    <cellStyle name="40 % – Zvýraznění5 4 9 2 4" xfId="18009"/>
    <cellStyle name="40 % – Zvýraznění5 4 9 2 4 2" xfId="33190"/>
    <cellStyle name="40 % – Zvýraznění5 4 9 2 5" xfId="36989"/>
    <cellStyle name="40 % – Zvýraznění5 4 9 2 6" xfId="21809"/>
    <cellStyle name="40 % – Zvýraznění5 4 9 2 7" xfId="43518"/>
    <cellStyle name="40 % – Zvýraznění5 4 9 2 8" xfId="43519"/>
    <cellStyle name="40 % – Zvýraznění5 4 9 3" xfId="5288"/>
    <cellStyle name="40 % – Zvýraznění5 4 9 3 2" xfId="10319"/>
    <cellStyle name="40 % – Zvýraznění5 4 9 3 2 2" xfId="25535"/>
    <cellStyle name="40 % – Zvýraznění5 4 9 3 2 3" xfId="59481"/>
    <cellStyle name="40 % – Zvýraznění5 4 9 3 2 4" xfId="59482"/>
    <cellStyle name="40 % – Zvýraznění5 4 9 3 2 5" xfId="59483"/>
    <cellStyle name="40 % – Zvýraznění5 4 9 3 3" xfId="14211"/>
    <cellStyle name="40 % – Zvýraznění5 4 9 3 3 2" xfId="29400"/>
    <cellStyle name="40 % – Zvýraznění5 4 9 3 3 3" xfId="59484"/>
    <cellStyle name="40 % – Zvýraznění5 4 9 3 3 4" xfId="59485"/>
    <cellStyle name="40 % – Zvýraznění5 4 9 3 4" xfId="18010"/>
    <cellStyle name="40 % – Zvýraznění5 4 9 3 4 2" xfId="33191"/>
    <cellStyle name="40 % – Zvýraznění5 4 9 3 5" xfId="36990"/>
    <cellStyle name="40 % – Zvýraznění5 4 9 3 6" xfId="21810"/>
    <cellStyle name="40 % – Zvýraznění5 4 9 3 7" xfId="43520"/>
    <cellStyle name="40 % – Zvýraznění5 4 9 3 8" xfId="43521"/>
    <cellStyle name="40 % – Zvýraznění5 4 9 4" xfId="5289"/>
    <cellStyle name="40 % – Zvýraznění5 4 9 4 2" xfId="10320"/>
    <cellStyle name="40 % – Zvýraznění5 4 9 4 2 2" xfId="25536"/>
    <cellStyle name="40 % – Zvýraznění5 4 9 4 2 3" xfId="59486"/>
    <cellStyle name="40 % – Zvýraznění5 4 9 4 2 4" xfId="59487"/>
    <cellStyle name="40 % – Zvýraznění5 4 9 4 2 5" xfId="59488"/>
    <cellStyle name="40 % – Zvýraznění5 4 9 4 3" xfId="14212"/>
    <cellStyle name="40 % – Zvýraznění5 4 9 4 3 2" xfId="29401"/>
    <cellStyle name="40 % – Zvýraznění5 4 9 4 3 3" xfId="59489"/>
    <cellStyle name="40 % – Zvýraznění5 4 9 4 3 4" xfId="59490"/>
    <cellStyle name="40 % – Zvýraznění5 4 9 4 4" xfId="18011"/>
    <cellStyle name="40 % – Zvýraznění5 4 9 4 4 2" xfId="33192"/>
    <cellStyle name="40 % – Zvýraznění5 4 9 4 5" xfId="36991"/>
    <cellStyle name="40 % – Zvýraznění5 4 9 4 6" xfId="21811"/>
    <cellStyle name="40 % – Zvýraznění5 4 9 4 7" xfId="43522"/>
    <cellStyle name="40 % – Zvýraznění5 4 9 4 8" xfId="43523"/>
    <cellStyle name="40 % – Zvýraznění5 4 9 5" xfId="8365"/>
    <cellStyle name="40 % – Zvýraznění5 4 9 5 2" xfId="23581"/>
    <cellStyle name="40 % – Zvýraznění5 4 9 5 3" xfId="59491"/>
    <cellStyle name="40 % – Zvýraznění5 4 9 5 4" xfId="59492"/>
    <cellStyle name="40 % – Zvýraznění5 4 9 5 5" xfId="59493"/>
    <cellStyle name="40 % – Zvýraznění5 4 9 6" xfId="14209"/>
    <cellStyle name="40 % – Zvýraznění5 4 9 6 2" xfId="29398"/>
    <cellStyle name="40 % – Zvýraznění5 4 9 6 3" xfId="59494"/>
    <cellStyle name="40 % – Zvýraznění5 4 9 6 4" xfId="59495"/>
    <cellStyle name="40 % – Zvýraznění5 4 9 7" xfId="18008"/>
    <cellStyle name="40 % – Zvýraznění5 4 9 7 2" xfId="33189"/>
    <cellStyle name="40 % – Zvýraznění5 4 9 8" xfId="36988"/>
    <cellStyle name="40 % – Zvýraznění5 4 9 9" xfId="21808"/>
    <cellStyle name="40 % – Zvýraznění5 5" xfId="558"/>
    <cellStyle name="40 % – Zvýraznění5 5 10" xfId="5290"/>
    <cellStyle name="40 % – Zvýraznění5 5 10 2" xfId="10321"/>
    <cellStyle name="40 % – Zvýraznění5 5 10 2 2" xfId="25537"/>
    <cellStyle name="40 % – Zvýraznění5 5 10 2 3" xfId="59496"/>
    <cellStyle name="40 % – Zvýraznění5 5 10 2 4" xfId="59497"/>
    <cellStyle name="40 % – Zvýraznění5 5 10 2 5" xfId="59498"/>
    <cellStyle name="40 % – Zvýraznění5 5 10 3" xfId="14213"/>
    <cellStyle name="40 % – Zvýraznění5 5 10 3 2" xfId="29402"/>
    <cellStyle name="40 % – Zvýraznění5 5 10 3 3" xfId="59499"/>
    <cellStyle name="40 % – Zvýraznění5 5 10 3 4" xfId="59500"/>
    <cellStyle name="40 % – Zvýraznění5 5 10 4" xfId="18012"/>
    <cellStyle name="40 % – Zvýraznění5 5 10 4 2" xfId="33193"/>
    <cellStyle name="40 % – Zvýraznění5 5 10 5" xfId="36992"/>
    <cellStyle name="40 % – Zvýraznění5 5 10 6" xfId="21812"/>
    <cellStyle name="40 % – Zvýraznění5 5 10 7" xfId="43524"/>
    <cellStyle name="40 % – Zvýraznění5 5 10 8" xfId="43525"/>
    <cellStyle name="40 % – Zvýraznění5 5 11" xfId="5291"/>
    <cellStyle name="40 % – Zvýraznění5 5 11 2" xfId="10322"/>
    <cellStyle name="40 % – Zvýraznění5 5 11 2 2" xfId="25538"/>
    <cellStyle name="40 % – Zvýraznění5 5 11 2 3" xfId="59501"/>
    <cellStyle name="40 % – Zvýraznění5 5 11 2 4" xfId="59502"/>
    <cellStyle name="40 % – Zvýraznění5 5 11 2 5" xfId="59503"/>
    <cellStyle name="40 % – Zvýraznění5 5 11 3" xfId="14214"/>
    <cellStyle name="40 % – Zvýraznění5 5 11 3 2" xfId="29403"/>
    <cellStyle name="40 % – Zvýraznění5 5 11 3 3" xfId="59504"/>
    <cellStyle name="40 % – Zvýraznění5 5 11 3 4" xfId="59505"/>
    <cellStyle name="40 % – Zvýraznění5 5 11 4" xfId="18013"/>
    <cellStyle name="40 % – Zvýraznění5 5 11 4 2" xfId="33194"/>
    <cellStyle name="40 % – Zvýraznění5 5 11 5" xfId="36993"/>
    <cellStyle name="40 % – Zvýraznění5 5 11 6" xfId="21813"/>
    <cellStyle name="40 % – Zvýraznění5 5 11 7" xfId="43526"/>
    <cellStyle name="40 % – Zvýraznění5 5 11 8" xfId="43527"/>
    <cellStyle name="40 % – Zvýraznění5 5 12" xfId="5292"/>
    <cellStyle name="40 % – Zvýraznění5 5 12 2" xfId="11270"/>
    <cellStyle name="40 % – Zvýraznění5 5 12 2 2" xfId="26470"/>
    <cellStyle name="40 % – Zvýraznění5 5 12 2 3" xfId="59506"/>
    <cellStyle name="40 % – Zvýraznění5 5 12 2 4" xfId="59507"/>
    <cellStyle name="40 % – Zvýraznění5 5 12 2 5" xfId="59508"/>
    <cellStyle name="40 % – Zvýraznění5 5 12 3" xfId="14215"/>
    <cellStyle name="40 % – Zvýraznění5 5 12 3 2" xfId="29404"/>
    <cellStyle name="40 % – Zvýraznění5 5 12 3 3" xfId="59509"/>
    <cellStyle name="40 % – Zvýraznění5 5 12 3 4" xfId="59510"/>
    <cellStyle name="40 % – Zvýraznění5 5 12 4" xfId="18014"/>
    <cellStyle name="40 % – Zvýraznění5 5 12 4 2" xfId="33195"/>
    <cellStyle name="40 % – Zvýraznění5 5 12 5" xfId="36994"/>
    <cellStyle name="40 % – Zvýraznění5 5 12 6" xfId="21814"/>
    <cellStyle name="40 % – Zvýraznění5 5 12 7" xfId="43528"/>
    <cellStyle name="40 % – Zvýraznění5 5 12 8" xfId="43529"/>
    <cellStyle name="40 % – Zvýraznění5 5 13" xfId="7702"/>
    <cellStyle name="40 % – Zvýraznění5 5 13 2" xfId="22921"/>
    <cellStyle name="40 % – Zvýraznění5 5 13 3" xfId="59511"/>
    <cellStyle name="40 % – Zvýraznění5 5 13 4" xfId="59512"/>
    <cellStyle name="40 % – Zvýraznění5 5 13 5" xfId="59513"/>
    <cellStyle name="40 % – Zvýraznění5 5 14" xfId="11626"/>
    <cellStyle name="40 % – Zvýraznění5 5 14 2" xfId="26822"/>
    <cellStyle name="40 % – Zvýraznění5 5 14 3" xfId="59514"/>
    <cellStyle name="40 % – Zvýraznění5 5 14 4" xfId="59515"/>
    <cellStyle name="40 % – Zvýraznění5 5 15" xfId="15426"/>
    <cellStyle name="40 % – Zvýraznění5 5 15 2" xfId="30607"/>
    <cellStyle name="40 % – Zvýraznění5 5 16" xfId="34412"/>
    <cellStyle name="40 % – Zvýraznění5 5 17" xfId="19232"/>
    <cellStyle name="40 % – Zvýraznění5 5 18" xfId="43530"/>
    <cellStyle name="40 % – Zvýraznění5 5 19" xfId="43531"/>
    <cellStyle name="40 % – Zvýraznění5 5 2" xfId="559"/>
    <cellStyle name="40 % – Zvýraznění5 5 2 10" xfId="19233"/>
    <cellStyle name="40 % – Zvýraznění5 5 2 11" xfId="43532"/>
    <cellStyle name="40 % – Zvýraznění5 5 2 12" xfId="43533"/>
    <cellStyle name="40 % – Zvýraznění5 5 2 2" xfId="5293"/>
    <cellStyle name="40 % – Zvýraznění5 5 2 2 2" xfId="10323"/>
    <cellStyle name="40 % – Zvýraznění5 5 2 2 2 2" xfId="25539"/>
    <cellStyle name="40 % – Zvýraznění5 5 2 2 2 3" xfId="59516"/>
    <cellStyle name="40 % – Zvýraznění5 5 2 2 2 4" xfId="59517"/>
    <cellStyle name="40 % – Zvýraznění5 5 2 2 2 5" xfId="59518"/>
    <cellStyle name="40 % – Zvýraznění5 5 2 2 3" xfId="14216"/>
    <cellStyle name="40 % – Zvýraznění5 5 2 2 3 2" xfId="29405"/>
    <cellStyle name="40 % – Zvýraznění5 5 2 2 3 3" xfId="59519"/>
    <cellStyle name="40 % – Zvýraznění5 5 2 2 3 4" xfId="59520"/>
    <cellStyle name="40 % – Zvýraznění5 5 2 2 4" xfId="18015"/>
    <cellStyle name="40 % – Zvýraznění5 5 2 2 4 2" xfId="33196"/>
    <cellStyle name="40 % – Zvýraznění5 5 2 2 5" xfId="36995"/>
    <cellStyle name="40 % – Zvýraznění5 5 2 2 6" xfId="21815"/>
    <cellStyle name="40 % – Zvýraznění5 5 2 2 7" xfId="43534"/>
    <cellStyle name="40 % – Zvýraznění5 5 2 2 8" xfId="43535"/>
    <cellStyle name="40 % – Zvýraznění5 5 2 3" xfId="5294"/>
    <cellStyle name="40 % – Zvýraznění5 5 2 3 2" xfId="10324"/>
    <cellStyle name="40 % – Zvýraznění5 5 2 3 2 2" xfId="25540"/>
    <cellStyle name="40 % – Zvýraznění5 5 2 3 2 3" xfId="59521"/>
    <cellStyle name="40 % – Zvýraznění5 5 2 3 2 4" xfId="59522"/>
    <cellStyle name="40 % – Zvýraznění5 5 2 3 2 5" xfId="59523"/>
    <cellStyle name="40 % – Zvýraznění5 5 2 3 3" xfId="14217"/>
    <cellStyle name="40 % – Zvýraznění5 5 2 3 3 2" xfId="29406"/>
    <cellStyle name="40 % – Zvýraznění5 5 2 3 3 3" xfId="59524"/>
    <cellStyle name="40 % – Zvýraznění5 5 2 3 3 4" xfId="59525"/>
    <cellStyle name="40 % – Zvýraznění5 5 2 3 4" xfId="18016"/>
    <cellStyle name="40 % – Zvýraznění5 5 2 3 4 2" xfId="33197"/>
    <cellStyle name="40 % – Zvýraznění5 5 2 3 5" xfId="36996"/>
    <cellStyle name="40 % – Zvýraznění5 5 2 3 6" xfId="21816"/>
    <cellStyle name="40 % – Zvýraznění5 5 2 3 7" xfId="43536"/>
    <cellStyle name="40 % – Zvýraznění5 5 2 3 8" xfId="43537"/>
    <cellStyle name="40 % – Zvýraznění5 5 2 4" xfId="5295"/>
    <cellStyle name="40 % – Zvýraznění5 5 2 4 2" xfId="10325"/>
    <cellStyle name="40 % – Zvýraznění5 5 2 4 2 2" xfId="25541"/>
    <cellStyle name="40 % – Zvýraznění5 5 2 4 2 3" xfId="59526"/>
    <cellStyle name="40 % – Zvýraznění5 5 2 4 2 4" xfId="59527"/>
    <cellStyle name="40 % – Zvýraznění5 5 2 4 2 5" xfId="59528"/>
    <cellStyle name="40 % – Zvýraznění5 5 2 4 3" xfId="14218"/>
    <cellStyle name="40 % – Zvýraznění5 5 2 4 3 2" xfId="29407"/>
    <cellStyle name="40 % – Zvýraznění5 5 2 4 3 3" xfId="59529"/>
    <cellStyle name="40 % – Zvýraznění5 5 2 4 3 4" xfId="59530"/>
    <cellStyle name="40 % – Zvýraznění5 5 2 4 4" xfId="18017"/>
    <cellStyle name="40 % – Zvýraznění5 5 2 4 4 2" xfId="33198"/>
    <cellStyle name="40 % – Zvýraznění5 5 2 4 5" xfId="36997"/>
    <cellStyle name="40 % – Zvýraznění5 5 2 4 6" xfId="21817"/>
    <cellStyle name="40 % – Zvýraznění5 5 2 4 7" xfId="43538"/>
    <cellStyle name="40 % – Zvýraznění5 5 2 4 8" xfId="43539"/>
    <cellStyle name="40 % – Zvýraznění5 5 2 5" xfId="5296"/>
    <cellStyle name="40 % – Zvýraznění5 5 2 5 2" xfId="11316"/>
    <cellStyle name="40 % – Zvýraznění5 5 2 5 2 2" xfId="26516"/>
    <cellStyle name="40 % – Zvýraznění5 5 2 5 2 3" xfId="59531"/>
    <cellStyle name="40 % – Zvýraznění5 5 2 5 2 4" xfId="59532"/>
    <cellStyle name="40 % – Zvýraznění5 5 2 5 2 5" xfId="59533"/>
    <cellStyle name="40 % – Zvýraznění5 5 2 5 3" xfId="14219"/>
    <cellStyle name="40 % – Zvýraznění5 5 2 5 3 2" xfId="29408"/>
    <cellStyle name="40 % – Zvýraznění5 5 2 5 3 3" xfId="59534"/>
    <cellStyle name="40 % – Zvýraznění5 5 2 5 3 4" xfId="59535"/>
    <cellStyle name="40 % – Zvýraznění5 5 2 5 4" xfId="18018"/>
    <cellStyle name="40 % – Zvýraznění5 5 2 5 4 2" xfId="33199"/>
    <cellStyle name="40 % – Zvýraznění5 5 2 5 5" xfId="36998"/>
    <cellStyle name="40 % – Zvýraznění5 5 2 5 6" xfId="21818"/>
    <cellStyle name="40 % – Zvýraznění5 5 2 5 7" xfId="43540"/>
    <cellStyle name="40 % – Zvýraznění5 5 2 5 8" xfId="43541"/>
    <cellStyle name="40 % – Zvýraznění5 5 2 6" xfId="7848"/>
    <cellStyle name="40 % – Zvýraznění5 5 2 6 2" xfId="23067"/>
    <cellStyle name="40 % – Zvýraznění5 5 2 6 3" xfId="59536"/>
    <cellStyle name="40 % – Zvýraznění5 5 2 6 4" xfId="59537"/>
    <cellStyle name="40 % – Zvýraznění5 5 2 6 5" xfId="59538"/>
    <cellStyle name="40 % – Zvýraznění5 5 2 7" xfId="11627"/>
    <cellStyle name="40 % – Zvýraznění5 5 2 7 2" xfId="26823"/>
    <cellStyle name="40 % – Zvýraznění5 5 2 7 3" xfId="59539"/>
    <cellStyle name="40 % – Zvýraznění5 5 2 7 4" xfId="59540"/>
    <cellStyle name="40 % – Zvýraznění5 5 2 8" xfId="15427"/>
    <cellStyle name="40 % – Zvýraznění5 5 2 8 2" xfId="30608"/>
    <cellStyle name="40 % – Zvýraznění5 5 2 9" xfId="34413"/>
    <cellStyle name="40 % – Zvýraznění5 5 3" xfId="560"/>
    <cellStyle name="40 % – Zvýraznění5 5 3 10" xfId="19234"/>
    <cellStyle name="40 % – Zvýraznění5 5 3 11" xfId="43542"/>
    <cellStyle name="40 % – Zvýraznění5 5 3 12" xfId="43543"/>
    <cellStyle name="40 % – Zvýraznění5 5 3 2" xfId="5297"/>
    <cellStyle name="40 % – Zvýraznění5 5 3 2 2" xfId="10326"/>
    <cellStyle name="40 % – Zvýraznění5 5 3 2 2 2" xfId="25542"/>
    <cellStyle name="40 % – Zvýraznění5 5 3 2 2 3" xfId="59541"/>
    <cellStyle name="40 % – Zvýraznění5 5 3 2 2 4" xfId="59542"/>
    <cellStyle name="40 % – Zvýraznění5 5 3 2 2 5" xfId="59543"/>
    <cellStyle name="40 % – Zvýraznění5 5 3 2 3" xfId="14220"/>
    <cellStyle name="40 % – Zvýraznění5 5 3 2 3 2" xfId="29409"/>
    <cellStyle name="40 % – Zvýraznění5 5 3 2 3 3" xfId="59544"/>
    <cellStyle name="40 % – Zvýraznění5 5 3 2 3 4" xfId="59545"/>
    <cellStyle name="40 % – Zvýraznění5 5 3 2 4" xfId="18019"/>
    <cellStyle name="40 % – Zvýraznění5 5 3 2 4 2" xfId="33200"/>
    <cellStyle name="40 % – Zvýraznění5 5 3 2 5" xfId="36999"/>
    <cellStyle name="40 % – Zvýraznění5 5 3 2 6" xfId="21819"/>
    <cellStyle name="40 % – Zvýraznění5 5 3 2 7" xfId="43544"/>
    <cellStyle name="40 % – Zvýraznění5 5 3 2 8" xfId="43545"/>
    <cellStyle name="40 % – Zvýraznění5 5 3 3" xfId="5298"/>
    <cellStyle name="40 % – Zvýraznění5 5 3 3 2" xfId="10327"/>
    <cellStyle name="40 % – Zvýraznění5 5 3 3 2 2" xfId="25543"/>
    <cellStyle name="40 % – Zvýraznění5 5 3 3 2 3" xfId="59546"/>
    <cellStyle name="40 % – Zvýraznění5 5 3 3 2 4" xfId="59547"/>
    <cellStyle name="40 % – Zvýraznění5 5 3 3 2 5" xfId="59548"/>
    <cellStyle name="40 % – Zvýraznění5 5 3 3 3" xfId="14221"/>
    <cellStyle name="40 % – Zvýraznění5 5 3 3 3 2" xfId="29410"/>
    <cellStyle name="40 % – Zvýraznění5 5 3 3 3 3" xfId="59549"/>
    <cellStyle name="40 % – Zvýraznění5 5 3 3 3 4" xfId="59550"/>
    <cellStyle name="40 % – Zvýraznění5 5 3 3 4" xfId="18020"/>
    <cellStyle name="40 % – Zvýraznění5 5 3 3 4 2" xfId="33201"/>
    <cellStyle name="40 % – Zvýraznění5 5 3 3 5" xfId="37000"/>
    <cellStyle name="40 % – Zvýraznění5 5 3 3 6" xfId="21820"/>
    <cellStyle name="40 % – Zvýraznění5 5 3 3 7" xfId="43546"/>
    <cellStyle name="40 % – Zvýraznění5 5 3 3 8" xfId="43547"/>
    <cellStyle name="40 % – Zvýraznění5 5 3 4" xfId="5299"/>
    <cellStyle name="40 % – Zvýraznění5 5 3 4 2" xfId="10328"/>
    <cellStyle name="40 % – Zvýraznění5 5 3 4 2 2" xfId="25544"/>
    <cellStyle name="40 % – Zvýraznění5 5 3 4 2 3" xfId="59551"/>
    <cellStyle name="40 % – Zvýraznění5 5 3 4 2 4" xfId="59552"/>
    <cellStyle name="40 % – Zvýraznění5 5 3 4 2 5" xfId="59553"/>
    <cellStyle name="40 % – Zvýraznění5 5 3 4 3" xfId="14222"/>
    <cellStyle name="40 % – Zvýraznění5 5 3 4 3 2" xfId="29411"/>
    <cellStyle name="40 % – Zvýraznění5 5 3 4 3 3" xfId="59554"/>
    <cellStyle name="40 % – Zvýraznění5 5 3 4 3 4" xfId="59555"/>
    <cellStyle name="40 % – Zvýraznění5 5 3 4 4" xfId="18021"/>
    <cellStyle name="40 % – Zvýraznění5 5 3 4 4 2" xfId="33202"/>
    <cellStyle name="40 % – Zvýraznění5 5 3 4 5" xfId="37001"/>
    <cellStyle name="40 % – Zvýraznění5 5 3 4 6" xfId="21821"/>
    <cellStyle name="40 % – Zvýraznění5 5 3 4 7" xfId="43548"/>
    <cellStyle name="40 % – Zvýraznění5 5 3 4 8" xfId="43549"/>
    <cellStyle name="40 % – Zvýraznění5 5 3 5" xfId="5300"/>
    <cellStyle name="40 % – Zvýraznění5 5 3 5 2" xfId="11162"/>
    <cellStyle name="40 % – Zvýraznění5 5 3 5 2 2" xfId="26362"/>
    <cellStyle name="40 % – Zvýraznění5 5 3 5 2 3" xfId="59556"/>
    <cellStyle name="40 % – Zvýraznění5 5 3 5 2 4" xfId="59557"/>
    <cellStyle name="40 % – Zvýraznění5 5 3 5 2 5" xfId="59558"/>
    <cellStyle name="40 % – Zvýraznění5 5 3 5 3" xfId="14223"/>
    <cellStyle name="40 % – Zvýraznění5 5 3 5 3 2" xfId="29412"/>
    <cellStyle name="40 % – Zvýraznění5 5 3 5 3 3" xfId="59559"/>
    <cellStyle name="40 % – Zvýraznění5 5 3 5 3 4" xfId="59560"/>
    <cellStyle name="40 % – Zvýraznění5 5 3 5 4" xfId="18022"/>
    <cellStyle name="40 % – Zvýraznění5 5 3 5 4 2" xfId="33203"/>
    <cellStyle name="40 % – Zvýraznění5 5 3 5 5" xfId="37002"/>
    <cellStyle name="40 % – Zvýraznění5 5 3 5 6" xfId="21822"/>
    <cellStyle name="40 % – Zvýraznění5 5 3 5 7" xfId="43550"/>
    <cellStyle name="40 % – Zvýraznění5 5 3 5 8" xfId="43551"/>
    <cellStyle name="40 % – Zvýraznění5 5 3 6" xfId="7691"/>
    <cellStyle name="40 % – Zvýraznění5 5 3 6 2" xfId="22910"/>
    <cellStyle name="40 % – Zvýraznění5 5 3 6 3" xfId="59561"/>
    <cellStyle name="40 % – Zvýraznění5 5 3 6 4" xfId="59562"/>
    <cellStyle name="40 % – Zvýraznění5 5 3 6 5" xfId="59563"/>
    <cellStyle name="40 % – Zvýraznění5 5 3 7" xfId="11628"/>
    <cellStyle name="40 % – Zvýraznění5 5 3 7 2" xfId="26824"/>
    <cellStyle name="40 % – Zvýraznění5 5 3 7 3" xfId="59564"/>
    <cellStyle name="40 % – Zvýraznění5 5 3 7 4" xfId="59565"/>
    <cellStyle name="40 % – Zvýraznění5 5 3 8" xfId="15428"/>
    <cellStyle name="40 % – Zvýraznění5 5 3 8 2" xfId="30609"/>
    <cellStyle name="40 % – Zvýraznění5 5 3 9" xfId="34414"/>
    <cellStyle name="40 % – Zvýraznění5 5 4" xfId="5301"/>
    <cellStyle name="40 % – Zvýraznění5 5 4 10" xfId="43552"/>
    <cellStyle name="40 % – Zvýraznění5 5 4 11" xfId="43553"/>
    <cellStyle name="40 % – Zvýraznění5 5 4 2" xfId="5302"/>
    <cellStyle name="40 % – Zvýraznění5 5 4 2 2" xfId="10329"/>
    <cellStyle name="40 % – Zvýraznění5 5 4 2 2 2" xfId="25545"/>
    <cellStyle name="40 % – Zvýraznění5 5 4 2 2 3" xfId="59566"/>
    <cellStyle name="40 % – Zvýraznění5 5 4 2 2 4" xfId="59567"/>
    <cellStyle name="40 % – Zvýraznění5 5 4 2 2 5" xfId="59568"/>
    <cellStyle name="40 % – Zvýraznění5 5 4 2 3" xfId="14225"/>
    <cellStyle name="40 % – Zvýraznění5 5 4 2 3 2" xfId="29414"/>
    <cellStyle name="40 % – Zvýraznění5 5 4 2 3 3" xfId="59569"/>
    <cellStyle name="40 % – Zvýraznění5 5 4 2 3 4" xfId="59570"/>
    <cellStyle name="40 % – Zvýraznění5 5 4 2 4" xfId="18024"/>
    <cellStyle name="40 % – Zvýraznění5 5 4 2 4 2" xfId="33205"/>
    <cellStyle name="40 % – Zvýraznění5 5 4 2 5" xfId="37004"/>
    <cellStyle name="40 % – Zvýraznění5 5 4 2 6" xfId="21824"/>
    <cellStyle name="40 % – Zvýraznění5 5 4 2 7" xfId="43554"/>
    <cellStyle name="40 % – Zvýraznění5 5 4 2 8" xfId="43555"/>
    <cellStyle name="40 % – Zvýraznění5 5 4 3" xfId="5303"/>
    <cellStyle name="40 % – Zvýraznění5 5 4 3 2" xfId="10330"/>
    <cellStyle name="40 % – Zvýraznění5 5 4 3 2 2" xfId="25546"/>
    <cellStyle name="40 % – Zvýraznění5 5 4 3 2 3" xfId="59571"/>
    <cellStyle name="40 % – Zvýraznění5 5 4 3 2 4" xfId="59572"/>
    <cellStyle name="40 % – Zvýraznění5 5 4 3 2 5" xfId="59573"/>
    <cellStyle name="40 % – Zvýraznění5 5 4 3 3" xfId="14226"/>
    <cellStyle name="40 % – Zvýraznění5 5 4 3 3 2" xfId="29415"/>
    <cellStyle name="40 % – Zvýraznění5 5 4 3 3 3" xfId="59574"/>
    <cellStyle name="40 % – Zvýraznění5 5 4 3 3 4" xfId="59575"/>
    <cellStyle name="40 % – Zvýraznění5 5 4 3 4" xfId="18025"/>
    <cellStyle name="40 % – Zvýraznění5 5 4 3 4 2" xfId="33206"/>
    <cellStyle name="40 % – Zvýraznění5 5 4 3 5" xfId="37005"/>
    <cellStyle name="40 % – Zvýraznění5 5 4 3 6" xfId="21825"/>
    <cellStyle name="40 % – Zvýraznění5 5 4 3 7" xfId="43556"/>
    <cellStyle name="40 % – Zvýraznění5 5 4 3 8" xfId="43557"/>
    <cellStyle name="40 % – Zvýraznění5 5 4 4" xfId="5304"/>
    <cellStyle name="40 % – Zvýraznění5 5 4 4 2" xfId="10331"/>
    <cellStyle name="40 % – Zvýraznění5 5 4 4 2 2" xfId="25547"/>
    <cellStyle name="40 % – Zvýraznění5 5 4 4 2 3" xfId="59576"/>
    <cellStyle name="40 % – Zvýraznění5 5 4 4 2 4" xfId="59577"/>
    <cellStyle name="40 % – Zvýraznění5 5 4 4 2 5" xfId="59578"/>
    <cellStyle name="40 % – Zvýraznění5 5 4 4 3" xfId="14227"/>
    <cellStyle name="40 % – Zvýraznění5 5 4 4 3 2" xfId="29416"/>
    <cellStyle name="40 % – Zvýraznění5 5 4 4 3 3" xfId="59579"/>
    <cellStyle name="40 % – Zvýraznění5 5 4 4 3 4" xfId="59580"/>
    <cellStyle name="40 % – Zvýraznění5 5 4 4 4" xfId="18026"/>
    <cellStyle name="40 % – Zvýraznění5 5 4 4 4 2" xfId="33207"/>
    <cellStyle name="40 % – Zvýraznění5 5 4 4 5" xfId="37006"/>
    <cellStyle name="40 % – Zvýraznění5 5 4 4 6" xfId="21826"/>
    <cellStyle name="40 % – Zvýraznění5 5 4 4 7" xfId="43558"/>
    <cellStyle name="40 % – Zvýraznění5 5 4 4 8" xfId="43559"/>
    <cellStyle name="40 % – Zvýraznění5 5 4 5" xfId="8062"/>
    <cellStyle name="40 % – Zvýraznění5 5 4 5 2" xfId="23278"/>
    <cellStyle name="40 % – Zvýraznění5 5 4 5 3" xfId="59581"/>
    <cellStyle name="40 % – Zvýraznění5 5 4 5 4" xfId="59582"/>
    <cellStyle name="40 % – Zvýraznění5 5 4 5 5" xfId="59583"/>
    <cellStyle name="40 % – Zvýraznění5 5 4 6" xfId="14224"/>
    <cellStyle name="40 % – Zvýraznění5 5 4 6 2" xfId="29413"/>
    <cellStyle name="40 % – Zvýraznění5 5 4 6 3" xfId="59584"/>
    <cellStyle name="40 % – Zvýraznění5 5 4 6 4" xfId="59585"/>
    <cellStyle name="40 % – Zvýraznění5 5 4 7" xfId="18023"/>
    <cellStyle name="40 % – Zvýraznění5 5 4 7 2" xfId="33204"/>
    <cellStyle name="40 % – Zvýraznění5 5 4 8" xfId="37003"/>
    <cellStyle name="40 % – Zvýraznění5 5 4 9" xfId="21823"/>
    <cellStyle name="40 % – Zvýraznění5 5 5" xfId="5305"/>
    <cellStyle name="40 % – Zvýraznění5 5 5 10" xfId="43560"/>
    <cellStyle name="40 % – Zvýraznění5 5 5 11" xfId="43561"/>
    <cellStyle name="40 % – Zvýraznění5 5 5 2" xfId="5306"/>
    <cellStyle name="40 % – Zvýraznění5 5 5 2 2" xfId="10332"/>
    <cellStyle name="40 % – Zvýraznění5 5 5 2 2 2" xfId="25548"/>
    <cellStyle name="40 % – Zvýraznění5 5 5 2 2 3" xfId="59586"/>
    <cellStyle name="40 % – Zvýraznění5 5 5 2 2 4" xfId="59587"/>
    <cellStyle name="40 % – Zvýraznění5 5 5 2 2 5" xfId="59588"/>
    <cellStyle name="40 % – Zvýraznění5 5 5 2 3" xfId="14229"/>
    <cellStyle name="40 % – Zvýraznění5 5 5 2 3 2" xfId="29418"/>
    <cellStyle name="40 % – Zvýraznění5 5 5 2 3 3" xfId="59589"/>
    <cellStyle name="40 % – Zvýraznění5 5 5 2 3 4" xfId="59590"/>
    <cellStyle name="40 % – Zvýraznění5 5 5 2 4" xfId="18028"/>
    <cellStyle name="40 % – Zvýraznění5 5 5 2 4 2" xfId="33209"/>
    <cellStyle name="40 % – Zvýraznění5 5 5 2 5" xfId="37008"/>
    <cellStyle name="40 % – Zvýraznění5 5 5 2 6" xfId="21828"/>
    <cellStyle name="40 % – Zvýraznění5 5 5 2 7" xfId="43562"/>
    <cellStyle name="40 % – Zvýraznění5 5 5 2 8" xfId="43563"/>
    <cellStyle name="40 % – Zvýraznění5 5 5 3" xfId="5307"/>
    <cellStyle name="40 % – Zvýraznění5 5 5 3 2" xfId="10333"/>
    <cellStyle name="40 % – Zvýraznění5 5 5 3 2 2" xfId="25549"/>
    <cellStyle name="40 % – Zvýraznění5 5 5 3 2 3" xfId="59591"/>
    <cellStyle name="40 % – Zvýraznění5 5 5 3 2 4" xfId="59592"/>
    <cellStyle name="40 % – Zvýraznění5 5 5 3 2 5" xfId="59593"/>
    <cellStyle name="40 % – Zvýraznění5 5 5 3 3" xfId="14230"/>
    <cellStyle name="40 % – Zvýraznění5 5 5 3 3 2" xfId="29419"/>
    <cellStyle name="40 % – Zvýraznění5 5 5 3 3 3" xfId="59594"/>
    <cellStyle name="40 % – Zvýraznění5 5 5 3 3 4" xfId="59595"/>
    <cellStyle name="40 % – Zvýraznění5 5 5 3 4" xfId="18029"/>
    <cellStyle name="40 % – Zvýraznění5 5 5 3 4 2" xfId="33210"/>
    <cellStyle name="40 % – Zvýraznění5 5 5 3 5" xfId="37009"/>
    <cellStyle name="40 % – Zvýraznění5 5 5 3 6" xfId="21829"/>
    <cellStyle name="40 % – Zvýraznění5 5 5 3 7" xfId="43564"/>
    <cellStyle name="40 % – Zvýraznění5 5 5 3 8" xfId="43565"/>
    <cellStyle name="40 % – Zvýraznění5 5 5 4" xfId="5308"/>
    <cellStyle name="40 % – Zvýraznění5 5 5 4 2" xfId="10334"/>
    <cellStyle name="40 % – Zvýraznění5 5 5 4 2 2" xfId="25550"/>
    <cellStyle name="40 % – Zvýraznění5 5 5 4 2 3" xfId="59596"/>
    <cellStyle name="40 % – Zvýraznění5 5 5 4 2 4" xfId="59597"/>
    <cellStyle name="40 % – Zvýraznění5 5 5 4 2 5" xfId="59598"/>
    <cellStyle name="40 % – Zvýraznění5 5 5 4 3" xfId="14231"/>
    <cellStyle name="40 % – Zvýraznění5 5 5 4 3 2" xfId="29420"/>
    <cellStyle name="40 % – Zvýraznění5 5 5 4 3 3" xfId="59599"/>
    <cellStyle name="40 % – Zvýraznění5 5 5 4 3 4" xfId="59600"/>
    <cellStyle name="40 % – Zvýraznění5 5 5 4 4" xfId="18030"/>
    <cellStyle name="40 % – Zvýraznění5 5 5 4 4 2" xfId="33211"/>
    <cellStyle name="40 % – Zvýraznění5 5 5 4 5" xfId="37010"/>
    <cellStyle name="40 % – Zvýraznění5 5 5 4 6" xfId="21830"/>
    <cellStyle name="40 % – Zvýraznění5 5 5 4 7" xfId="43566"/>
    <cellStyle name="40 % – Zvýraznění5 5 5 4 8" xfId="43567"/>
    <cellStyle name="40 % – Zvýraznění5 5 5 5" xfId="8142"/>
    <cellStyle name="40 % – Zvýraznění5 5 5 5 2" xfId="23358"/>
    <cellStyle name="40 % – Zvýraznění5 5 5 5 3" xfId="59601"/>
    <cellStyle name="40 % – Zvýraznění5 5 5 5 4" xfId="59602"/>
    <cellStyle name="40 % – Zvýraznění5 5 5 5 5" xfId="59603"/>
    <cellStyle name="40 % – Zvýraznění5 5 5 6" xfId="14228"/>
    <cellStyle name="40 % – Zvýraznění5 5 5 6 2" xfId="29417"/>
    <cellStyle name="40 % – Zvýraznění5 5 5 6 3" xfId="59604"/>
    <cellStyle name="40 % – Zvýraznění5 5 5 6 4" xfId="59605"/>
    <cellStyle name="40 % – Zvýraznění5 5 5 7" xfId="18027"/>
    <cellStyle name="40 % – Zvýraznění5 5 5 7 2" xfId="33208"/>
    <cellStyle name="40 % – Zvýraznění5 5 5 8" xfId="37007"/>
    <cellStyle name="40 % – Zvýraznění5 5 5 9" xfId="21827"/>
    <cellStyle name="40 % – Zvýraznění5 5 6" xfId="5309"/>
    <cellStyle name="40 % – Zvýraznění5 5 6 10" xfId="43568"/>
    <cellStyle name="40 % – Zvýraznění5 5 6 11" xfId="43569"/>
    <cellStyle name="40 % – Zvýraznění5 5 6 2" xfId="5310"/>
    <cellStyle name="40 % – Zvýraznění5 5 6 2 2" xfId="10335"/>
    <cellStyle name="40 % – Zvýraznění5 5 6 2 2 2" xfId="25551"/>
    <cellStyle name="40 % – Zvýraznění5 5 6 2 2 3" xfId="59606"/>
    <cellStyle name="40 % – Zvýraznění5 5 6 2 2 4" xfId="59607"/>
    <cellStyle name="40 % – Zvýraznění5 5 6 2 2 5" xfId="59608"/>
    <cellStyle name="40 % – Zvýraznění5 5 6 2 3" xfId="14233"/>
    <cellStyle name="40 % – Zvýraznění5 5 6 2 3 2" xfId="29422"/>
    <cellStyle name="40 % – Zvýraznění5 5 6 2 3 3" xfId="59609"/>
    <cellStyle name="40 % – Zvýraznění5 5 6 2 3 4" xfId="59610"/>
    <cellStyle name="40 % – Zvýraznění5 5 6 2 4" xfId="18032"/>
    <cellStyle name="40 % – Zvýraznění5 5 6 2 4 2" xfId="33213"/>
    <cellStyle name="40 % – Zvýraznění5 5 6 2 5" xfId="37012"/>
    <cellStyle name="40 % – Zvýraznění5 5 6 2 6" xfId="21832"/>
    <cellStyle name="40 % – Zvýraznění5 5 6 2 7" xfId="43570"/>
    <cellStyle name="40 % – Zvýraznění5 5 6 2 8" xfId="43571"/>
    <cellStyle name="40 % – Zvýraznění5 5 6 3" xfId="5311"/>
    <cellStyle name="40 % – Zvýraznění5 5 6 3 2" xfId="10336"/>
    <cellStyle name="40 % – Zvýraznění5 5 6 3 2 2" xfId="25552"/>
    <cellStyle name="40 % – Zvýraznění5 5 6 3 2 3" xfId="59611"/>
    <cellStyle name="40 % – Zvýraznění5 5 6 3 2 4" xfId="59612"/>
    <cellStyle name="40 % – Zvýraznění5 5 6 3 2 5" xfId="59613"/>
    <cellStyle name="40 % – Zvýraznění5 5 6 3 3" xfId="14234"/>
    <cellStyle name="40 % – Zvýraznění5 5 6 3 3 2" xfId="29423"/>
    <cellStyle name="40 % – Zvýraznění5 5 6 3 3 3" xfId="59614"/>
    <cellStyle name="40 % – Zvýraznění5 5 6 3 3 4" xfId="59615"/>
    <cellStyle name="40 % – Zvýraznění5 5 6 3 4" xfId="18033"/>
    <cellStyle name="40 % – Zvýraznění5 5 6 3 4 2" xfId="33214"/>
    <cellStyle name="40 % – Zvýraznění5 5 6 3 5" xfId="37013"/>
    <cellStyle name="40 % – Zvýraznění5 5 6 3 6" xfId="21833"/>
    <cellStyle name="40 % – Zvýraznění5 5 6 3 7" xfId="43572"/>
    <cellStyle name="40 % – Zvýraznění5 5 6 3 8" xfId="43573"/>
    <cellStyle name="40 % – Zvýraznění5 5 6 4" xfId="5312"/>
    <cellStyle name="40 % – Zvýraznění5 5 6 4 2" xfId="10337"/>
    <cellStyle name="40 % – Zvýraznění5 5 6 4 2 2" xfId="25553"/>
    <cellStyle name="40 % – Zvýraznění5 5 6 4 2 3" xfId="59616"/>
    <cellStyle name="40 % – Zvýraznění5 5 6 4 2 4" xfId="59617"/>
    <cellStyle name="40 % – Zvýraznění5 5 6 4 2 5" xfId="59618"/>
    <cellStyle name="40 % – Zvýraznění5 5 6 4 3" xfId="14235"/>
    <cellStyle name="40 % – Zvýraznění5 5 6 4 3 2" xfId="29424"/>
    <cellStyle name="40 % – Zvýraznění5 5 6 4 3 3" xfId="59619"/>
    <cellStyle name="40 % – Zvýraznění5 5 6 4 3 4" xfId="59620"/>
    <cellStyle name="40 % – Zvýraznění5 5 6 4 4" xfId="18034"/>
    <cellStyle name="40 % – Zvýraznění5 5 6 4 4 2" xfId="33215"/>
    <cellStyle name="40 % – Zvýraznění5 5 6 4 5" xfId="37014"/>
    <cellStyle name="40 % – Zvýraznění5 5 6 4 6" xfId="21834"/>
    <cellStyle name="40 % – Zvýraznění5 5 6 4 7" xfId="43574"/>
    <cellStyle name="40 % – Zvýraznění5 5 6 4 8" xfId="43575"/>
    <cellStyle name="40 % – Zvýraznění5 5 6 5" xfId="8224"/>
    <cellStyle name="40 % – Zvýraznění5 5 6 5 2" xfId="23440"/>
    <cellStyle name="40 % – Zvýraznění5 5 6 5 3" xfId="59621"/>
    <cellStyle name="40 % – Zvýraznění5 5 6 5 4" xfId="59622"/>
    <cellStyle name="40 % – Zvýraznění5 5 6 5 5" xfId="59623"/>
    <cellStyle name="40 % – Zvýraznění5 5 6 6" xfId="14232"/>
    <cellStyle name="40 % – Zvýraznění5 5 6 6 2" xfId="29421"/>
    <cellStyle name="40 % – Zvýraznění5 5 6 6 3" xfId="59624"/>
    <cellStyle name="40 % – Zvýraznění5 5 6 6 4" xfId="59625"/>
    <cellStyle name="40 % – Zvýraznění5 5 6 7" xfId="18031"/>
    <cellStyle name="40 % – Zvýraznění5 5 6 7 2" xfId="33212"/>
    <cellStyle name="40 % – Zvýraznění5 5 6 8" xfId="37011"/>
    <cellStyle name="40 % – Zvýraznění5 5 6 9" xfId="21831"/>
    <cellStyle name="40 % – Zvýraznění5 5 7" xfId="5313"/>
    <cellStyle name="40 % – Zvýraznění5 5 7 10" xfId="43576"/>
    <cellStyle name="40 % – Zvýraznění5 5 7 11" xfId="43577"/>
    <cellStyle name="40 % – Zvýraznění5 5 7 2" xfId="5314"/>
    <cellStyle name="40 % – Zvýraznění5 5 7 2 2" xfId="10338"/>
    <cellStyle name="40 % – Zvýraznění5 5 7 2 2 2" xfId="25554"/>
    <cellStyle name="40 % – Zvýraznění5 5 7 2 2 3" xfId="59626"/>
    <cellStyle name="40 % – Zvýraznění5 5 7 2 2 4" xfId="59627"/>
    <cellStyle name="40 % – Zvýraznění5 5 7 2 2 5" xfId="59628"/>
    <cellStyle name="40 % – Zvýraznění5 5 7 2 3" xfId="14237"/>
    <cellStyle name="40 % – Zvýraznění5 5 7 2 3 2" xfId="29426"/>
    <cellStyle name="40 % – Zvýraznění5 5 7 2 3 3" xfId="59629"/>
    <cellStyle name="40 % – Zvýraznění5 5 7 2 3 4" xfId="59630"/>
    <cellStyle name="40 % – Zvýraznění5 5 7 2 4" xfId="18036"/>
    <cellStyle name="40 % – Zvýraznění5 5 7 2 4 2" xfId="33217"/>
    <cellStyle name="40 % – Zvýraznění5 5 7 2 5" xfId="37016"/>
    <cellStyle name="40 % – Zvýraznění5 5 7 2 6" xfId="21836"/>
    <cellStyle name="40 % – Zvýraznění5 5 7 2 7" xfId="43578"/>
    <cellStyle name="40 % – Zvýraznění5 5 7 2 8" xfId="43579"/>
    <cellStyle name="40 % – Zvýraznění5 5 7 3" xfId="5315"/>
    <cellStyle name="40 % – Zvýraznění5 5 7 3 2" xfId="10339"/>
    <cellStyle name="40 % – Zvýraznění5 5 7 3 2 2" xfId="25555"/>
    <cellStyle name="40 % – Zvýraznění5 5 7 3 2 3" xfId="59631"/>
    <cellStyle name="40 % – Zvýraznění5 5 7 3 2 4" xfId="59632"/>
    <cellStyle name="40 % – Zvýraznění5 5 7 3 2 5" xfId="59633"/>
    <cellStyle name="40 % – Zvýraznění5 5 7 3 3" xfId="14238"/>
    <cellStyle name="40 % – Zvýraznění5 5 7 3 3 2" xfId="29427"/>
    <cellStyle name="40 % – Zvýraznění5 5 7 3 3 3" xfId="59634"/>
    <cellStyle name="40 % – Zvýraznění5 5 7 3 3 4" xfId="59635"/>
    <cellStyle name="40 % – Zvýraznění5 5 7 3 4" xfId="18037"/>
    <cellStyle name="40 % – Zvýraznění5 5 7 3 4 2" xfId="33218"/>
    <cellStyle name="40 % – Zvýraznění5 5 7 3 5" xfId="37017"/>
    <cellStyle name="40 % – Zvýraznění5 5 7 3 6" xfId="21837"/>
    <cellStyle name="40 % – Zvýraznění5 5 7 3 7" xfId="43580"/>
    <cellStyle name="40 % – Zvýraznění5 5 7 3 8" xfId="43581"/>
    <cellStyle name="40 % – Zvýraznění5 5 7 4" xfId="5316"/>
    <cellStyle name="40 % – Zvýraznění5 5 7 4 2" xfId="10340"/>
    <cellStyle name="40 % – Zvýraznění5 5 7 4 2 2" xfId="25556"/>
    <cellStyle name="40 % – Zvýraznění5 5 7 4 2 3" xfId="59636"/>
    <cellStyle name="40 % – Zvýraznění5 5 7 4 2 4" xfId="59637"/>
    <cellStyle name="40 % – Zvýraznění5 5 7 4 2 5" xfId="59638"/>
    <cellStyle name="40 % – Zvýraznění5 5 7 4 3" xfId="14239"/>
    <cellStyle name="40 % – Zvýraznění5 5 7 4 3 2" xfId="29428"/>
    <cellStyle name="40 % – Zvýraznění5 5 7 4 3 3" xfId="59639"/>
    <cellStyle name="40 % – Zvýraznění5 5 7 4 3 4" xfId="59640"/>
    <cellStyle name="40 % – Zvýraznění5 5 7 4 4" xfId="18038"/>
    <cellStyle name="40 % – Zvýraznění5 5 7 4 4 2" xfId="33219"/>
    <cellStyle name="40 % – Zvýraznění5 5 7 4 5" xfId="37018"/>
    <cellStyle name="40 % – Zvýraznění5 5 7 4 6" xfId="21838"/>
    <cellStyle name="40 % – Zvýraznění5 5 7 4 7" xfId="43582"/>
    <cellStyle name="40 % – Zvýraznění5 5 7 4 8" xfId="43583"/>
    <cellStyle name="40 % – Zvýraznění5 5 7 5" xfId="8317"/>
    <cellStyle name="40 % – Zvýraznění5 5 7 5 2" xfId="23533"/>
    <cellStyle name="40 % – Zvýraznění5 5 7 5 3" xfId="59641"/>
    <cellStyle name="40 % – Zvýraznění5 5 7 5 4" xfId="59642"/>
    <cellStyle name="40 % – Zvýraznění5 5 7 5 5" xfId="59643"/>
    <cellStyle name="40 % – Zvýraznění5 5 7 6" xfId="14236"/>
    <cellStyle name="40 % – Zvýraznění5 5 7 6 2" xfId="29425"/>
    <cellStyle name="40 % – Zvýraznění5 5 7 6 3" xfId="59644"/>
    <cellStyle name="40 % – Zvýraznění5 5 7 6 4" xfId="59645"/>
    <cellStyle name="40 % – Zvýraznění5 5 7 7" xfId="18035"/>
    <cellStyle name="40 % – Zvýraznění5 5 7 7 2" xfId="33216"/>
    <cellStyle name="40 % – Zvýraznění5 5 7 8" xfId="37015"/>
    <cellStyle name="40 % – Zvýraznění5 5 7 9" xfId="21835"/>
    <cellStyle name="40 % – Zvýraznění5 5 8" xfId="5317"/>
    <cellStyle name="40 % – Zvýraznění5 5 8 10" xfId="43584"/>
    <cellStyle name="40 % – Zvýraznění5 5 8 11" xfId="43585"/>
    <cellStyle name="40 % – Zvýraznění5 5 8 2" xfId="5318"/>
    <cellStyle name="40 % – Zvýraznění5 5 8 2 2" xfId="10341"/>
    <cellStyle name="40 % – Zvýraznění5 5 8 2 2 2" xfId="25557"/>
    <cellStyle name="40 % – Zvýraznění5 5 8 2 2 3" xfId="59646"/>
    <cellStyle name="40 % – Zvýraznění5 5 8 2 2 4" xfId="59647"/>
    <cellStyle name="40 % – Zvýraznění5 5 8 2 2 5" xfId="59648"/>
    <cellStyle name="40 % – Zvýraznění5 5 8 2 3" xfId="14241"/>
    <cellStyle name="40 % – Zvýraznění5 5 8 2 3 2" xfId="29430"/>
    <cellStyle name="40 % – Zvýraznění5 5 8 2 3 3" xfId="59649"/>
    <cellStyle name="40 % – Zvýraznění5 5 8 2 3 4" xfId="59650"/>
    <cellStyle name="40 % – Zvýraznění5 5 8 2 4" xfId="18040"/>
    <cellStyle name="40 % – Zvýraznění5 5 8 2 4 2" xfId="33221"/>
    <cellStyle name="40 % – Zvýraznění5 5 8 2 5" xfId="37020"/>
    <cellStyle name="40 % – Zvýraznění5 5 8 2 6" xfId="21840"/>
    <cellStyle name="40 % – Zvýraznění5 5 8 2 7" xfId="43586"/>
    <cellStyle name="40 % – Zvýraznění5 5 8 2 8" xfId="43587"/>
    <cellStyle name="40 % – Zvýraznění5 5 8 3" xfId="5319"/>
    <cellStyle name="40 % – Zvýraznění5 5 8 3 2" xfId="10342"/>
    <cellStyle name="40 % – Zvýraznění5 5 8 3 2 2" xfId="25558"/>
    <cellStyle name="40 % – Zvýraznění5 5 8 3 2 3" xfId="59651"/>
    <cellStyle name="40 % – Zvýraznění5 5 8 3 2 4" xfId="59652"/>
    <cellStyle name="40 % – Zvýraznění5 5 8 3 2 5" xfId="59653"/>
    <cellStyle name="40 % – Zvýraznění5 5 8 3 3" xfId="14242"/>
    <cellStyle name="40 % – Zvýraznění5 5 8 3 3 2" xfId="29431"/>
    <cellStyle name="40 % – Zvýraznění5 5 8 3 3 3" xfId="59654"/>
    <cellStyle name="40 % – Zvýraznění5 5 8 3 3 4" xfId="59655"/>
    <cellStyle name="40 % – Zvýraznění5 5 8 3 4" xfId="18041"/>
    <cellStyle name="40 % – Zvýraznění5 5 8 3 4 2" xfId="33222"/>
    <cellStyle name="40 % – Zvýraznění5 5 8 3 5" xfId="37021"/>
    <cellStyle name="40 % – Zvýraznění5 5 8 3 6" xfId="21841"/>
    <cellStyle name="40 % – Zvýraznění5 5 8 3 7" xfId="43588"/>
    <cellStyle name="40 % – Zvýraznění5 5 8 3 8" xfId="43589"/>
    <cellStyle name="40 % – Zvýraznění5 5 8 4" xfId="5320"/>
    <cellStyle name="40 % – Zvýraznění5 5 8 4 2" xfId="10343"/>
    <cellStyle name="40 % – Zvýraznění5 5 8 4 2 2" xfId="25559"/>
    <cellStyle name="40 % – Zvýraznění5 5 8 4 2 3" xfId="59656"/>
    <cellStyle name="40 % – Zvýraznění5 5 8 4 2 4" xfId="59657"/>
    <cellStyle name="40 % – Zvýraznění5 5 8 4 2 5" xfId="59658"/>
    <cellStyle name="40 % – Zvýraznění5 5 8 4 3" xfId="14243"/>
    <cellStyle name="40 % – Zvýraznění5 5 8 4 3 2" xfId="29432"/>
    <cellStyle name="40 % – Zvýraznění5 5 8 4 3 3" xfId="59659"/>
    <cellStyle name="40 % – Zvýraznění5 5 8 4 3 4" xfId="59660"/>
    <cellStyle name="40 % – Zvýraznění5 5 8 4 4" xfId="18042"/>
    <cellStyle name="40 % – Zvýraznění5 5 8 4 4 2" xfId="33223"/>
    <cellStyle name="40 % – Zvýraznění5 5 8 4 5" xfId="37022"/>
    <cellStyle name="40 % – Zvýraznění5 5 8 4 6" xfId="21842"/>
    <cellStyle name="40 % – Zvýraznění5 5 8 4 7" xfId="43590"/>
    <cellStyle name="40 % – Zvýraznění5 5 8 4 8" xfId="43591"/>
    <cellStyle name="40 % – Zvýraznění5 5 8 5" xfId="8400"/>
    <cellStyle name="40 % – Zvýraznění5 5 8 5 2" xfId="23616"/>
    <cellStyle name="40 % – Zvýraznění5 5 8 5 3" xfId="59661"/>
    <cellStyle name="40 % – Zvýraznění5 5 8 5 4" xfId="59662"/>
    <cellStyle name="40 % – Zvýraznění5 5 8 5 5" xfId="59663"/>
    <cellStyle name="40 % – Zvýraznění5 5 8 6" xfId="14240"/>
    <cellStyle name="40 % – Zvýraznění5 5 8 6 2" xfId="29429"/>
    <cellStyle name="40 % – Zvýraznění5 5 8 6 3" xfId="59664"/>
    <cellStyle name="40 % – Zvýraznění5 5 8 6 4" xfId="59665"/>
    <cellStyle name="40 % – Zvýraznění5 5 8 7" xfId="18039"/>
    <cellStyle name="40 % – Zvýraznění5 5 8 7 2" xfId="33220"/>
    <cellStyle name="40 % – Zvýraznění5 5 8 8" xfId="37019"/>
    <cellStyle name="40 % – Zvýraznění5 5 8 9" xfId="21839"/>
    <cellStyle name="40 % – Zvýraznění5 5 9" xfId="5321"/>
    <cellStyle name="40 % – Zvýraznění5 5 9 2" xfId="10344"/>
    <cellStyle name="40 % – Zvýraznění5 5 9 2 2" xfId="25560"/>
    <cellStyle name="40 % – Zvýraznění5 5 9 2 3" xfId="59666"/>
    <cellStyle name="40 % – Zvýraznění5 5 9 2 4" xfId="59667"/>
    <cellStyle name="40 % – Zvýraznění5 5 9 2 5" xfId="59668"/>
    <cellStyle name="40 % – Zvýraznění5 5 9 3" xfId="14244"/>
    <cellStyle name="40 % – Zvýraznění5 5 9 3 2" xfId="29433"/>
    <cellStyle name="40 % – Zvýraznění5 5 9 3 3" xfId="59669"/>
    <cellStyle name="40 % – Zvýraznění5 5 9 3 4" xfId="59670"/>
    <cellStyle name="40 % – Zvýraznění5 5 9 4" xfId="18043"/>
    <cellStyle name="40 % – Zvýraznění5 5 9 4 2" xfId="33224"/>
    <cellStyle name="40 % – Zvýraznění5 5 9 5" xfId="37023"/>
    <cellStyle name="40 % – Zvýraznění5 5 9 6" xfId="21843"/>
    <cellStyle name="40 % – Zvýraznění5 5 9 7" xfId="43592"/>
    <cellStyle name="40 % – Zvýraznění5 5 9 8" xfId="43593"/>
    <cellStyle name="40 % – Zvýraznění5 6" xfId="561"/>
    <cellStyle name="40 % – Zvýraznění5 6 10" xfId="5322"/>
    <cellStyle name="40 % – Zvýraznění5 6 10 2" xfId="10345"/>
    <cellStyle name="40 % – Zvýraznění5 6 10 2 2" xfId="25561"/>
    <cellStyle name="40 % – Zvýraznění5 6 10 2 3" xfId="59671"/>
    <cellStyle name="40 % – Zvýraznění5 6 10 2 4" xfId="59672"/>
    <cellStyle name="40 % – Zvýraznění5 6 10 2 5" xfId="59673"/>
    <cellStyle name="40 % – Zvýraznění5 6 10 3" xfId="14245"/>
    <cellStyle name="40 % – Zvýraznění5 6 10 3 2" xfId="29434"/>
    <cellStyle name="40 % – Zvýraznění5 6 10 3 3" xfId="59674"/>
    <cellStyle name="40 % – Zvýraznění5 6 10 3 4" xfId="59675"/>
    <cellStyle name="40 % – Zvýraznění5 6 10 4" xfId="18044"/>
    <cellStyle name="40 % – Zvýraznění5 6 10 4 2" xfId="33225"/>
    <cellStyle name="40 % – Zvýraznění5 6 10 5" xfId="37024"/>
    <cellStyle name="40 % – Zvýraznění5 6 10 6" xfId="21844"/>
    <cellStyle name="40 % – Zvýraznění5 6 10 7" xfId="43594"/>
    <cellStyle name="40 % – Zvýraznění5 6 10 8" xfId="43595"/>
    <cellStyle name="40 % – Zvýraznění5 6 11" xfId="5323"/>
    <cellStyle name="40 % – Zvýraznění5 6 11 2" xfId="11292"/>
    <cellStyle name="40 % – Zvýraznění5 6 11 2 2" xfId="26492"/>
    <cellStyle name="40 % – Zvýraznění5 6 11 2 3" xfId="59676"/>
    <cellStyle name="40 % – Zvýraznění5 6 11 2 4" xfId="59677"/>
    <cellStyle name="40 % – Zvýraznění5 6 11 2 5" xfId="59678"/>
    <cellStyle name="40 % – Zvýraznění5 6 11 3" xfId="14246"/>
    <cellStyle name="40 % – Zvýraznění5 6 11 3 2" xfId="29435"/>
    <cellStyle name="40 % – Zvýraznění5 6 11 3 3" xfId="59679"/>
    <cellStyle name="40 % – Zvýraznění5 6 11 3 4" xfId="59680"/>
    <cellStyle name="40 % – Zvýraznění5 6 11 4" xfId="18045"/>
    <cellStyle name="40 % – Zvýraznění5 6 11 4 2" xfId="33226"/>
    <cellStyle name="40 % – Zvýraznění5 6 11 5" xfId="37025"/>
    <cellStyle name="40 % – Zvýraznění5 6 11 6" xfId="21845"/>
    <cellStyle name="40 % – Zvýraznění5 6 11 7" xfId="43596"/>
    <cellStyle name="40 % – Zvýraznění5 6 11 8" xfId="43597"/>
    <cellStyle name="40 % – Zvýraznění5 6 12" xfId="7834"/>
    <cellStyle name="40 % – Zvýraznění5 6 12 2" xfId="23053"/>
    <cellStyle name="40 % – Zvýraznění5 6 12 3" xfId="59681"/>
    <cellStyle name="40 % – Zvýraznění5 6 12 4" xfId="59682"/>
    <cellStyle name="40 % – Zvýraznění5 6 12 5" xfId="59683"/>
    <cellStyle name="40 % – Zvýraznění5 6 13" xfId="11629"/>
    <cellStyle name="40 % – Zvýraznění5 6 13 2" xfId="26825"/>
    <cellStyle name="40 % – Zvýraznění5 6 13 3" xfId="59684"/>
    <cellStyle name="40 % – Zvýraznění5 6 13 4" xfId="59685"/>
    <cellStyle name="40 % – Zvýraznění5 6 14" xfId="15429"/>
    <cellStyle name="40 % – Zvýraznění5 6 14 2" xfId="30610"/>
    <cellStyle name="40 % – Zvýraznění5 6 15" xfId="34415"/>
    <cellStyle name="40 % – Zvýraznění5 6 16" xfId="19235"/>
    <cellStyle name="40 % – Zvýraznění5 6 17" xfId="43598"/>
    <cellStyle name="40 % – Zvýraznění5 6 18" xfId="43599"/>
    <cellStyle name="40 % – Zvýraznění5 6 2" xfId="5324"/>
    <cellStyle name="40 % – Zvýraznění5 6 2 10" xfId="43600"/>
    <cellStyle name="40 % – Zvýraznění5 6 2 11" xfId="43601"/>
    <cellStyle name="40 % – Zvýraznění5 6 2 2" xfId="5325"/>
    <cellStyle name="40 % – Zvýraznění5 6 2 2 2" xfId="10346"/>
    <cellStyle name="40 % – Zvýraznění5 6 2 2 2 2" xfId="25562"/>
    <cellStyle name="40 % – Zvýraznění5 6 2 2 2 3" xfId="59686"/>
    <cellStyle name="40 % – Zvýraznění5 6 2 2 2 4" xfId="59687"/>
    <cellStyle name="40 % – Zvýraznění5 6 2 2 2 5" xfId="59688"/>
    <cellStyle name="40 % – Zvýraznění5 6 2 2 3" xfId="14248"/>
    <cellStyle name="40 % – Zvýraznění5 6 2 2 3 2" xfId="29437"/>
    <cellStyle name="40 % – Zvýraznění5 6 2 2 3 3" xfId="59689"/>
    <cellStyle name="40 % – Zvýraznění5 6 2 2 3 4" xfId="59690"/>
    <cellStyle name="40 % – Zvýraznění5 6 2 2 4" xfId="18047"/>
    <cellStyle name="40 % – Zvýraznění5 6 2 2 4 2" xfId="33228"/>
    <cellStyle name="40 % – Zvýraznění5 6 2 2 5" xfId="37027"/>
    <cellStyle name="40 % – Zvýraznění5 6 2 2 6" xfId="21847"/>
    <cellStyle name="40 % – Zvýraznění5 6 2 2 7" xfId="43602"/>
    <cellStyle name="40 % – Zvýraznění5 6 2 2 8" xfId="43603"/>
    <cellStyle name="40 % – Zvýraznění5 6 2 3" xfId="5326"/>
    <cellStyle name="40 % – Zvýraznění5 6 2 3 2" xfId="10347"/>
    <cellStyle name="40 % – Zvýraznění5 6 2 3 2 2" xfId="25563"/>
    <cellStyle name="40 % – Zvýraznění5 6 2 3 2 3" xfId="59691"/>
    <cellStyle name="40 % – Zvýraznění5 6 2 3 2 4" xfId="59692"/>
    <cellStyle name="40 % – Zvýraznění5 6 2 3 2 5" xfId="59693"/>
    <cellStyle name="40 % – Zvýraznění5 6 2 3 3" xfId="14249"/>
    <cellStyle name="40 % – Zvýraznění5 6 2 3 3 2" xfId="29438"/>
    <cellStyle name="40 % – Zvýraznění5 6 2 3 3 3" xfId="59694"/>
    <cellStyle name="40 % – Zvýraznění5 6 2 3 3 4" xfId="59695"/>
    <cellStyle name="40 % – Zvýraznění5 6 2 3 4" xfId="18048"/>
    <cellStyle name="40 % – Zvýraznění5 6 2 3 4 2" xfId="33229"/>
    <cellStyle name="40 % – Zvýraznění5 6 2 3 5" xfId="37028"/>
    <cellStyle name="40 % – Zvýraznění5 6 2 3 6" xfId="21848"/>
    <cellStyle name="40 % – Zvýraznění5 6 2 3 7" xfId="43604"/>
    <cellStyle name="40 % – Zvýraznění5 6 2 3 8" xfId="43605"/>
    <cellStyle name="40 % – Zvýraznění5 6 2 4" xfId="5327"/>
    <cellStyle name="40 % – Zvýraznění5 6 2 4 2" xfId="10348"/>
    <cellStyle name="40 % – Zvýraznění5 6 2 4 2 2" xfId="25564"/>
    <cellStyle name="40 % – Zvýraznění5 6 2 4 2 3" xfId="59696"/>
    <cellStyle name="40 % – Zvýraznění5 6 2 4 2 4" xfId="59697"/>
    <cellStyle name="40 % – Zvýraznění5 6 2 4 2 5" xfId="59698"/>
    <cellStyle name="40 % – Zvýraznění5 6 2 4 3" xfId="14250"/>
    <cellStyle name="40 % – Zvýraznění5 6 2 4 3 2" xfId="29439"/>
    <cellStyle name="40 % – Zvýraznění5 6 2 4 3 3" xfId="59699"/>
    <cellStyle name="40 % – Zvýraznění5 6 2 4 3 4" xfId="59700"/>
    <cellStyle name="40 % – Zvýraznění5 6 2 4 4" xfId="18049"/>
    <cellStyle name="40 % – Zvýraznění5 6 2 4 4 2" xfId="33230"/>
    <cellStyle name="40 % – Zvýraznění5 6 2 4 5" xfId="37029"/>
    <cellStyle name="40 % – Zvýraznění5 6 2 4 6" xfId="21849"/>
    <cellStyle name="40 % – Zvýraznění5 6 2 4 7" xfId="43606"/>
    <cellStyle name="40 % – Zvýraznění5 6 2 4 8" xfId="43607"/>
    <cellStyle name="40 % – Zvýraznění5 6 2 5" xfId="7909"/>
    <cellStyle name="40 % – Zvýraznění5 6 2 5 2" xfId="23126"/>
    <cellStyle name="40 % – Zvýraznění5 6 2 5 3" xfId="59701"/>
    <cellStyle name="40 % – Zvýraznění5 6 2 5 4" xfId="59702"/>
    <cellStyle name="40 % – Zvýraznění5 6 2 5 5" xfId="59703"/>
    <cellStyle name="40 % – Zvýraznění5 6 2 6" xfId="14247"/>
    <cellStyle name="40 % – Zvýraznění5 6 2 6 2" xfId="29436"/>
    <cellStyle name="40 % – Zvýraznění5 6 2 6 3" xfId="59704"/>
    <cellStyle name="40 % – Zvýraznění5 6 2 6 4" xfId="59705"/>
    <cellStyle name="40 % – Zvýraznění5 6 2 7" xfId="18046"/>
    <cellStyle name="40 % – Zvýraznění5 6 2 7 2" xfId="33227"/>
    <cellStyle name="40 % – Zvýraznění5 6 2 8" xfId="37026"/>
    <cellStyle name="40 % – Zvýraznění5 6 2 9" xfId="21846"/>
    <cellStyle name="40 % – Zvýraznění5 6 3" xfId="5328"/>
    <cellStyle name="40 % – Zvýraznění5 6 3 10" xfId="43608"/>
    <cellStyle name="40 % – Zvýraznění5 6 3 11" xfId="43609"/>
    <cellStyle name="40 % – Zvýraznění5 6 3 2" xfId="5329"/>
    <cellStyle name="40 % – Zvýraznění5 6 3 2 2" xfId="10349"/>
    <cellStyle name="40 % – Zvýraznění5 6 3 2 2 2" xfId="25565"/>
    <cellStyle name="40 % – Zvýraznění5 6 3 2 2 3" xfId="59706"/>
    <cellStyle name="40 % – Zvýraznění5 6 3 2 2 4" xfId="59707"/>
    <cellStyle name="40 % – Zvýraznění5 6 3 2 2 5" xfId="59708"/>
    <cellStyle name="40 % – Zvýraznění5 6 3 2 3" xfId="14252"/>
    <cellStyle name="40 % – Zvýraznění5 6 3 2 3 2" xfId="29441"/>
    <cellStyle name="40 % – Zvýraznění5 6 3 2 3 3" xfId="59709"/>
    <cellStyle name="40 % – Zvýraznění5 6 3 2 3 4" xfId="59710"/>
    <cellStyle name="40 % – Zvýraznění5 6 3 2 4" xfId="18051"/>
    <cellStyle name="40 % – Zvýraznění5 6 3 2 4 2" xfId="33232"/>
    <cellStyle name="40 % – Zvýraznění5 6 3 2 5" xfId="37031"/>
    <cellStyle name="40 % – Zvýraznění5 6 3 2 6" xfId="21851"/>
    <cellStyle name="40 % – Zvýraznění5 6 3 2 7" xfId="43610"/>
    <cellStyle name="40 % – Zvýraznění5 6 3 2 8" xfId="43611"/>
    <cellStyle name="40 % – Zvýraznění5 6 3 3" xfId="5330"/>
    <cellStyle name="40 % – Zvýraznění5 6 3 3 2" xfId="10350"/>
    <cellStyle name="40 % – Zvýraznění5 6 3 3 2 2" xfId="25566"/>
    <cellStyle name="40 % – Zvýraznění5 6 3 3 2 3" xfId="59711"/>
    <cellStyle name="40 % – Zvýraznění5 6 3 3 2 4" xfId="59712"/>
    <cellStyle name="40 % – Zvýraznění5 6 3 3 2 5" xfId="59713"/>
    <cellStyle name="40 % – Zvýraznění5 6 3 3 3" xfId="14253"/>
    <cellStyle name="40 % – Zvýraznění5 6 3 3 3 2" xfId="29442"/>
    <cellStyle name="40 % – Zvýraznění5 6 3 3 3 3" xfId="59714"/>
    <cellStyle name="40 % – Zvýraznění5 6 3 3 3 4" xfId="59715"/>
    <cellStyle name="40 % – Zvýraznění5 6 3 3 4" xfId="18052"/>
    <cellStyle name="40 % – Zvýraznění5 6 3 3 4 2" xfId="33233"/>
    <cellStyle name="40 % – Zvýraznění5 6 3 3 5" xfId="37032"/>
    <cellStyle name="40 % – Zvýraznění5 6 3 3 6" xfId="21852"/>
    <cellStyle name="40 % – Zvýraznění5 6 3 3 7" xfId="43612"/>
    <cellStyle name="40 % – Zvýraznění5 6 3 3 8" xfId="43613"/>
    <cellStyle name="40 % – Zvýraznění5 6 3 4" xfId="5331"/>
    <cellStyle name="40 % – Zvýraznění5 6 3 4 2" xfId="10351"/>
    <cellStyle name="40 % – Zvýraznění5 6 3 4 2 2" xfId="25567"/>
    <cellStyle name="40 % – Zvýraznění5 6 3 4 2 3" xfId="59716"/>
    <cellStyle name="40 % – Zvýraznění5 6 3 4 2 4" xfId="59717"/>
    <cellStyle name="40 % – Zvýraznění5 6 3 4 2 5" xfId="59718"/>
    <cellStyle name="40 % – Zvýraznění5 6 3 4 3" xfId="14254"/>
    <cellStyle name="40 % – Zvýraznění5 6 3 4 3 2" xfId="29443"/>
    <cellStyle name="40 % – Zvýraznění5 6 3 4 3 3" xfId="59719"/>
    <cellStyle name="40 % – Zvýraznění5 6 3 4 3 4" xfId="59720"/>
    <cellStyle name="40 % – Zvýraznění5 6 3 4 4" xfId="18053"/>
    <cellStyle name="40 % – Zvýraznění5 6 3 4 4 2" xfId="33234"/>
    <cellStyle name="40 % – Zvýraznění5 6 3 4 5" xfId="37033"/>
    <cellStyle name="40 % – Zvýraznění5 6 3 4 6" xfId="21853"/>
    <cellStyle name="40 % – Zvýraznění5 6 3 4 7" xfId="43614"/>
    <cellStyle name="40 % – Zvýraznění5 6 3 4 8" xfId="43615"/>
    <cellStyle name="40 % – Zvýraznění5 6 3 5" xfId="8048"/>
    <cellStyle name="40 % – Zvýraznění5 6 3 5 2" xfId="23264"/>
    <cellStyle name="40 % – Zvýraznění5 6 3 5 3" xfId="59721"/>
    <cellStyle name="40 % – Zvýraznění5 6 3 5 4" xfId="59722"/>
    <cellStyle name="40 % – Zvýraznění5 6 3 5 5" xfId="59723"/>
    <cellStyle name="40 % – Zvýraznění5 6 3 6" xfId="14251"/>
    <cellStyle name="40 % – Zvýraznění5 6 3 6 2" xfId="29440"/>
    <cellStyle name="40 % – Zvýraznění5 6 3 6 3" xfId="59724"/>
    <cellStyle name="40 % – Zvýraznění5 6 3 6 4" xfId="59725"/>
    <cellStyle name="40 % – Zvýraznění5 6 3 7" xfId="18050"/>
    <cellStyle name="40 % – Zvýraznění5 6 3 7 2" xfId="33231"/>
    <cellStyle name="40 % – Zvýraznění5 6 3 8" xfId="37030"/>
    <cellStyle name="40 % – Zvýraznění5 6 3 9" xfId="21850"/>
    <cellStyle name="40 % – Zvýraznění5 6 4" xfId="5332"/>
    <cellStyle name="40 % – Zvýraznění5 6 4 10" xfId="43616"/>
    <cellStyle name="40 % – Zvýraznění5 6 4 11" xfId="43617"/>
    <cellStyle name="40 % – Zvýraznění5 6 4 2" xfId="5333"/>
    <cellStyle name="40 % – Zvýraznění5 6 4 2 2" xfId="10352"/>
    <cellStyle name="40 % – Zvýraznění5 6 4 2 2 2" xfId="25568"/>
    <cellStyle name="40 % – Zvýraznění5 6 4 2 2 3" xfId="59726"/>
    <cellStyle name="40 % – Zvýraznění5 6 4 2 2 4" xfId="59727"/>
    <cellStyle name="40 % – Zvýraznění5 6 4 2 2 5" xfId="59728"/>
    <cellStyle name="40 % – Zvýraznění5 6 4 2 3" xfId="14256"/>
    <cellStyle name="40 % – Zvýraznění5 6 4 2 3 2" xfId="29445"/>
    <cellStyle name="40 % – Zvýraznění5 6 4 2 3 3" xfId="59729"/>
    <cellStyle name="40 % – Zvýraznění5 6 4 2 3 4" xfId="59730"/>
    <cellStyle name="40 % – Zvýraznění5 6 4 2 4" xfId="18055"/>
    <cellStyle name="40 % – Zvýraznění5 6 4 2 4 2" xfId="33236"/>
    <cellStyle name="40 % – Zvýraznění5 6 4 2 5" xfId="37035"/>
    <cellStyle name="40 % – Zvýraznění5 6 4 2 6" xfId="21855"/>
    <cellStyle name="40 % – Zvýraznění5 6 4 2 7" xfId="43618"/>
    <cellStyle name="40 % – Zvýraznění5 6 4 2 8" xfId="43619"/>
    <cellStyle name="40 % – Zvýraznění5 6 4 3" xfId="5334"/>
    <cellStyle name="40 % – Zvýraznění5 6 4 3 2" xfId="10353"/>
    <cellStyle name="40 % – Zvýraznění5 6 4 3 2 2" xfId="25569"/>
    <cellStyle name="40 % – Zvýraznění5 6 4 3 2 3" xfId="59731"/>
    <cellStyle name="40 % – Zvýraznění5 6 4 3 2 4" xfId="59732"/>
    <cellStyle name="40 % – Zvýraznění5 6 4 3 2 5" xfId="59733"/>
    <cellStyle name="40 % – Zvýraznění5 6 4 3 3" xfId="14257"/>
    <cellStyle name="40 % – Zvýraznění5 6 4 3 3 2" xfId="29446"/>
    <cellStyle name="40 % – Zvýraznění5 6 4 3 3 3" xfId="59734"/>
    <cellStyle name="40 % – Zvýraznění5 6 4 3 3 4" xfId="59735"/>
    <cellStyle name="40 % – Zvýraznění5 6 4 3 4" xfId="18056"/>
    <cellStyle name="40 % – Zvýraznění5 6 4 3 4 2" xfId="33237"/>
    <cellStyle name="40 % – Zvýraznění5 6 4 3 5" xfId="37036"/>
    <cellStyle name="40 % – Zvýraznění5 6 4 3 6" xfId="21856"/>
    <cellStyle name="40 % – Zvýraznění5 6 4 3 7" xfId="43620"/>
    <cellStyle name="40 % – Zvýraznění5 6 4 3 8" xfId="43621"/>
    <cellStyle name="40 % – Zvýraznění5 6 4 4" xfId="5335"/>
    <cellStyle name="40 % – Zvýraznění5 6 4 4 2" xfId="10354"/>
    <cellStyle name="40 % – Zvýraznění5 6 4 4 2 2" xfId="25570"/>
    <cellStyle name="40 % – Zvýraznění5 6 4 4 2 3" xfId="59736"/>
    <cellStyle name="40 % – Zvýraznění5 6 4 4 2 4" xfId="59737"/>
    <cellStyle name="40 % – Zvýraznění5 6 4 4 2 5" xfId="59738"/>
    <cellStyle name="40 % – Zvýraznění5 6 4 4 3" xfId="14258"/>
    <cellStyle name="40 % – Zvýraznění5 6 4 4 3 2" xfId="29447"/>
    <cellStyle name="40 % – Zvýraznění5 6 4 4 3 3" xfId="59739"/>
    <cellStyle name="40 % – Zvýraznění5 6 4 4 3 4" xfId="59740"/>
    <cellStyle name="40 % – Zvýraznění5 6 4 4 4" xfId="18057"/>
    <cellStyle name="40 % – Zvýraznění5 6 4 4 4 2" xfId="33238"/>
    <cellStyle name="40 % – Zvýraznění5 6 4 4 5" xfId="37037"/>
    <cellStyle name="40 % – Zvýraznění5 6 4 4 6" xfId="21857"/>
    <cellStyle name="40 % – Zvýraznění5 6 4 4 7" xfId="43622"/>
    <cellStyle name="40 % – Zvýraznění5 6 4 4 8" xfId="43623"/>
    <cellStyle name="40 % – Zvýraznění5 6 4 5" xfId="8128"/>
    <cellStyle name="40 % – Zvýraznění5 6 4 5 2" xfId="23344"/>
    <cellStyle name="40 % – Zvýraznění5 6 4 5 3" xfId="59741"/>
    <cellStyle name="40 % – Zvýraznění5 6 4 5 4" xfId="59742"/>
    <cellStyle name="40 % – Zvýraznění5 6 4 5 5" xfId="59743"/>
    <cellStyle name="40 % – Zvýraznění5 6 4 6" xfId="14255"/>
    <cellStyle name="40 % – Zvýraznění5 6 4 6 2" xfId="29444"/>
    <cellStyle name="40 % – Zvýraznění5 6 4 6 3" xfId="59744"/>
    <cellStyle name="40 % – Zvýraznění5 6 4 6 4" xfId="59745"/>
    <cellStyle name="40 % – Zvýraznění5 6 4 7" xfId="18054"/>
    <cellStyle name="40 % – Zvýraznění5 6 4 7 2" xfId="33235"/>
    <cellStyle name="40 % – Zvýraznění5 6 4 8" xfId="37034"/>
    <cellStyle name="40 % – Zvýraznění5 6 4 9" xfId="21854"/>
    <cellStyle name="40 % – Zvýraznění5 6 5" xfId="5336"/>
    <cellStyle name="40 % – Zvýraznění5 6 5 10" xfId="43624"/>
    <cellStyle name="40 % – Zvýraznění5 6 5 11" xfId="43625"/>
    <cellStyle name="40 % – Zvýraznění5 6 5 2" xfId="5337"/>
    <cellStyle name="40 % – Zvýraznění5 6 5 2 2" xfId="10355"/>
    <cellStyle name="40 % – Zvýraznění5 6 5 2 2 2" xfId="25571"/>
    <cellStyle name="40 % – Zvýraznění5 6 5 2 2 3" xfId="59746"/>
    <cellStyle name="40 % – Zvýraznění5 6 5 2 2 4" xfId="59747"/>
    <cellStyle name="40 % – Zvýraznění5 6 5 2 2 5" xfId="59748"/>
    <cellStyle name="40 % – Zvýraznění5 6 5 2 3" xfId="14260"/>
    <cellStyle name="40 % – Zvýraznění5 6 5 2 3 2" xfId="29449"/>
    <cellStyle name="40 % – Zvýraznění5 6 5 2 3 3" xfId="59749"/>
    <cellStyle name="40 % – Zvýraznění5 6 5 2 3 4" xfId="59750"/>
    <cellStyle name="40 % – Zvýraznění5 6 5 2 4" xfId="18059"/>
    <cellStyle name="40 % – Zvýraznění5 6 5 2 4 2" xfId="33240"/>
    <cellStyle name="40 % – Zvýraznění5 6 5 2 5" xfId="37039"/>
    <cellStyle name="40 % – Zvýraznění5 6 5 2 6" xfId="21859"/>
    <cellStyle name="40 % – Zvýraznění5 6 5 2 7" xfId="43626"/>
    <cellStyle name="40 % – Zvýraznění5 6 5 2 8" xfId="43627"/>
    <cellStyle name="40 % – Zvýraznění5 6 5 3" xfId="5338"/>
    <cellStyle name="40 % – Zvýraznění5 6 5 3 2" xfId="10356"/>
    <cellStyle name="40 % – Zvýraznění5 6 5 3 2 2" xfId="25572"/>
    <cellStyle name="40 % – Zvýraznění5 6 5 3 2 3" xfId="59751"/>
    <cellStyle name="40 % – Zvýraznění5 6 5 3 2 4" xfId="59752"/>
    <cellStyle name="40 % – Zvýraznění5 6 5 3 2 5" xfId="59753"/>
    <cellStyle name="40 % – Zvýraznění5 6 5 3 3" xfId="14261"/>
    <cellStyle name="40 % – Zvýraznění5 6 5 3 3 2" xfId="29450"/>
    <cellStyle name="40 % – Zvýraznění5 6 5 3 3 3" xfId="59754"/>
    <cellStyle name="40 % – Zvýraznění5 6 5 3 3 4" xfId="59755"/>
    <cellStyle name="40 % – Zvýraznění5 6 5 3 4" xfId="18060"/>
    <cellStyle name="40 % – Zvýraznění5 6 5 3 4 2" xfId="33241"/>
    <cellStyle name="40 % – Zvýraznění5 6 5 3 5" xfId="37040"/>
    <cellStyle name="40 % – Zvýraznění5 6 5 3 6" xfId="21860"/>
    <cellStyle name="40 % – Zvýraznění5 6 5 3 7" xfId="43628"/>
    <cellStyle name="40 % – Zvýraznění5 6 5 3 8" xfId="43629"/>
    <cellStyle name="40 % – Zvýraznění5 6 5 4" xfId="5339"/>
    <cellStyle name="40 % – Zvýraznění5 6 5 4 2" xfId="10357"/>
    <cellStyle name="40 % – Zvýraznění5 6 5 4 2 2" xfId="25573"/>
    <cellStyle name="40 % – Zvýraznění5 6 5 4 2 3" xfId="59756"/>
    <cellStyle name="40 % – Zvýraznění5 6 5 4 2 4" xfId="59757"/>
    <cellStyle name="40 % – Zvýraznění5 6 5 4 2 5" xfId="59758"/>
    <cellStyle name="40 % – Zvýraznění5 6 5 4 3" xfId="14262"/>
    <cellStyle name="40 % – Zvýraznění5 6 5 4 3 2" xfId="29451"/>
    <cellStyle name="40 % – Zvýraznění5 6 5 4 3 3" xfId="59759"/>
    <cellStyle name="40 % – Zvýraznění5 6 5 4 3 4" xfId="59760"/>
    <cellStyle name="40 % – Zvýraznění5 6 5 4 4" xfId="18061"/>
    <cellStyle name="40 % – Zvýraznění5 6 5 4 4 2" xfId="33242"/>
    <cellStyle name="40 % – Zvýraznění5 6 5 4 5" xfId="37041"/>
    <cellStyle name="40 % – Zvýraznění5 6 5 4 6" xfId="21861"/>
    <cellStyle name="40 % – Zvýraznění5 6 5 4 7" xfId="43630"/>
    <cellStyle name="40 % – Zvýraznění5 6 5 4 8" xfId="43631"/>
    <cellStyle name="40 % – Zvýraznění5 6 5 5" xfId="8210"/>
    <cellStyle name="40 % – Zvýraznění5 6 5 5 2" xfId="23426"/>
    <cellStyle name="40 % – Zvýraznění5 6 5 5 3" xfId="59761"/>
    <cellStyle name="40 % – Zvýraznění5 6 5 5 4" xfId="59762"/>
    <cellStyle name="40 % – Zvýraznění5 6 5 5 5" xfId="59763"/>
    <cellStyle name="40 % – Zvýraznění5 6 5 6" xfId="14259"/>
    <cellStyle name="40 % – Zvýraznění5 6 5 6 2" xfId="29448"/>
    <cellStyle name="40 % – Zvýraznění5 6 5 6 3" xfId="59764"/>
    <cellStyle name="40 % – Zvýraznění5 6 5 6 4" xfId="59765"/>
    <cellStyle name="40 % – Zvýraznění5 6 5 7" xfId="18058"/>
    <cellStyle name="40 % – Zvýraznění5 6 5 7 2" xfId="33239"/>
    <cellStyle name="40 % – Zvýraznění5 6 5 8" xfId="37038"/>
    <cellStyle name="40 % – Zvýraznění5 6 5 9" xfId="21858"/>
    <cellStyle name="40 % – Zvýraznění5 6 6" xfId="5340"/>
    <cellStyle name="40 % – Zvýraznění5 6 6 10" xfId="43632"/>
    <cellStyle name="40 % – Zvýraznění5 6 6 11" xfId="43633"/>
    <cellStyle name="40 % – Zvýraznění5 6 6 2" xfId="5341"/>
    <cellStyle name="40 % – Zvýraznění5 6 6 2 2" xfId="10358"/>
    <cellStyle name="40 % – Zvýraznění5 6 6 2 2 2" xfId="25574"/>
    <cellStyle name="40 % – Zvýraznění5 6 6 2 2 3" xfId="59766"/>
    <cellStyle name="40 % – Zvýraznění5 6 6 2 2 4" xfId="59767"/>
    <cellStyle name="40 % – Zvýraznění5 6 6 2 2 5" xfId="59768"/>
    <cellStyle name="40 % – Zvýraznění5 6 6 2 3" xfId="14264"/>
    <cellStyle name="40 % – Zvýraznění5 6 6 2 3 2" xfId="29453"/>
    <cellStyle name="40 % – Zvýraznění5 6 6 2 3 3" xfId="59769"/>
    <cellStyle name="40 % – Zvýraznění5 6 6 2 3 4" xfId="59770"/>
    <cellStyle name="40 % – Zvýraznění5 6 6 2 4" xfId="18063"/>
    <cellStyle name="40 % – Zvýraznění5 6 6 2 4 2" xfId="33244"/>
    <cellStyle name="40 % – Zvýraznění5 6 6 2 5" xfId="37043"/>
    <cellStyle name="40 % – Zvýraznění5 6 6 2 6" xfId="21863"/>
    <cellStyle name="40 % – Zvýraznění5 6 6 2 7" xfId="43634"/>
    <cellStyle name="40 % – Zvýraznění5 6 6 2 8" xfId="43635"/>
    <cellStyle name="40 % – Zvýraznění5 6 6 3" xfId="5342"/>
    <cellStyle name="40 % – Zvýraznění5 6 6 3 2" xfId="10359"/>
    <cellStyle name="40 % – Zvýraznění5 6 6 3 2 2" xfId="25575"/>
    <cellStyle name="40 % – Zvýraznění5 6 6 3 2 3" xfId="59771"/>
    <cellStyle name="40 % – Zvýraznění5 6 6 3 2 4" xfId="59772"/>
    <cellStyle name="40 % – Zvýraznění5 6 6 3 2 5" xfId="59773"/>
    <cellStyle name="40 % – Zvýraznění5 6 6 3 3" xfId="14265"/>
    <cellStyle name="40 % – Zvýraznění5 6 6 3 3 2" xfId="29454"/>
    <cellStyle name="40 % – Zvýraznění5 6 6 3 3 3" xfId="59774"/>
    <cellStyle name="40 % – Zvýraznění5 6 6 3 3 4" xfId="59775"/>
    <cellStyle name="40 % – Zvýraznění5 6 6 3 4" xfId="18064"/>
    <cellStyle name="40 % – Zvýraznění5 6 6 3 4 2" xfId="33245"/>
    <cellStyle name="40 % – Zvýraznění5 6 6 3 5" xfId="37044"/>
    <cellStyle name="40 % – Zvýraznění5 6 6 3 6" xfId="21864"/>
    <cellStyle name="40 % – Zvýraznění5 6 6 3 7" xfId="43636"/>
    <cellStyle name="40 % – Zvýraznění5 6 6 3 8" xfId="43637"/>
    <cellStyle name="40 % – Zvýraznění5 6 6 4" xfId="5343"/>
    <cellStyle name="40 % – Zvýraznění5 6 6 4 2" xfId="10360"/>
    <cellStyle name="40 % – Zvýraznění5 6 6 4 2 2" xfId="25576"/>
    <cellStyle name="40 % – Zvýraznění5 6 6 4 2 3" xfId="59776"/>
    <cellStyle name="40 % – Zvýraznění5 6 6 4 2 4" xfId="59777"/>
    <cellStyle name="40 % – Zvýraznění5 6 6 4 2 5" xfId="59778"/>
    <cellStyle name="40 % – Zvýraznění5 6 6 4 3" xfId="14266"/>
    <cellStyle name="40 % – Zvýraznění5 6 6 4 3 2" xfId="29455"/>
    <cellStyle name="40 % – Zvýraznění5 6 6 4 3 3" xfId="59779"/>
    <cellStyle name="40 % – Zvýraznění5 6 6 4 3 4" xfId="59780"/>
    <cellStyle name="40 % – Zvýraznění5 6 6 4 4" xfId="18065"/>
    <cellStyle name="40 % – Zvýraznění5 6 6 4 4 2" xfId="33246"/>
    <cellStyle name="40 % – Zvýraznění5 6 6 4 5" xfId="37045"/>
    <cellStyle name="40 % – Zvýraznění5 6 6 4 6" xfId="21865"/>
    <cellStyle name="40 % – Zvýraznění5 6 6 4 7" xfId="43638"/>
    <cellStyle name="40 % – Zvýraznění5 6 6 4 8" xfId="43639"/>
    <cellStyle name="40 % – Zvýraznění5 6 6 5" xfId="8303"/>
    <cellStyle name="40 % – Zvýraznění5 6 6 5 2" xfId="23519"/>
    <cellStyle name="40 % – Zvýraznění5 6 6 5 3" xfId="59781"/>
    <cellStyle name="40 % – Zvýraznění5 6 6 5 4" xfId="59782"/>
    <cellStyle name="40 % – Zvýraznění5 6 6 5 5" xfId="59783"/>
    <cellStyle name="40 % – Zvýraznění5 6 6 6" xfId="14263"/>
    <cellStyle name="40 % – Zvýraznění5 6 6 6 2" xfId="29452"/>
    <cellStyle name="40 % – Zvýraznění5 6 6 6 3" xfId="59784"/>
    <cellStyle name="40 % – Zvýraznění5 6 6 6 4" xfId="59785"/>
    <cellStyle name="40 % – Zvýraznění5 6 6 7" xfId="18062"/>
    <cellStyle name="40 % – Zvýraznění5 6 6 7 2" xfId="33243"/>
    <cellStyle name="40 % – Zvýraznění5 6 6 8" xfId="37042"/>
    <cellStyle name="40 % – Zvýraznění5 6 6 9" xfId="21862"/>
    <cellStyle name="40 % – Zvýraznění5 6 7" xfId="5344"/>
    <cellStyle name="40 % – Zvýraznění5 6 7 10" xfId="43640"/>
    <cellStyle name="40 % – Zvýraznění5 6 7 11" xfId="43641"/>
    <cellStyle name="40 % – Zvýraznění5 6 7 2" xfId="5345"/>
    <cellStyle name="40 % – Zvýraznění5 6 7 2 2" xfId="10361"/>
    <cellStyle name="40 % – Zvýraznění5 6 7 2 2 2" xfId="25577"/>
    <cellStyle name="40 % – Zvýraznění5 6 7 2 2 3" xfId="59786"/>
    <cellStyle name="40 % – Zvýraznění5 6 7 2 2 4" xfId="59787"/>
    <cellStyle name="40 % – Zvýraznění5 6 7 2 2 5" xfId="59788"/>
    <cellStyle name="40 % – Zvýraznění5 6 7 2 3" xfId="14268"/>
    <cellStyle name="40 % – Zvýraznění5 6 7 2 3 2" xfId="29457"/>
    <cellStyle name="40 % – Zvýraznění5 6 7 2 3 3" xfId="59789"/>
    <cellStyle name="40 % – Zvýraznění5 6 7 2 3 4" xfId="59790"/>
    <cellStyle name="40 % – Zvýraznění5 6 7 2 4" xfId="18067"/>
    <cellStyle name="40 % – Zvýraznění5 6 7 2 4 2" xfId="33248"/>
    <cellStyle name="40 % – Zvýraznění5 6 7 2 5" xfId="37047"/>
    <cellStyle name="40 % – Zvýraznění5 6 7 2 6" xfId="21867"/>
    <cellStyle name="40 % – Zvýraznění5 6 7 2 7" xfId="43642"/>
    <cellStyle name="40 % – Zvýraznění5 6 7 2 8" xfId="43643"/>
    <cellStyle name="40 % – Zvýraznění5 6 7 3" xfId="5346"/>
    <cellStyle name="40 % – Zvýraznění5 6 7 3 2" xfId="10362"/>
    <cellStyle name="40 % – Zvýraznění5 6 7 3 2 2" xfId="25578"/>
    <cellStyle name="40 % – Zvýraznění5 6 7 3 2 3" xfId="59791"/>
    <cellStyle name="40 % – Zvýraznění5 6 7 3 2 4" xfId="59792"/>
    <cellStyle name="40 % – Zvýraznění5 6 7 3 2 5" xfId="59793"/>
    <cellStyle name="40 % – Zvýraznění5 6 7 3 3" xfId="14269"/>
    <cellStyle name="40 % – Zvýraznění5 6 7 3 3 2" xfId="29458"/>
    <cellStyle name="40 % – Zvýraznění5 6 7 3 3 3" xfId="59794"/>
    <cellStyle name="40 % – Zvýraznění5 6 7 3 3 4" xfId="59795"/>
    <cellStyle name="40 % – Zvýraznění5 6 7 3 4" xfId="18068"/>
    <cellStyle name="40 % – Zvýraznění5 6 7 3 4 2" xfId="33249"/>
    <cellStyle name="40 % – Zvýraznění5 6 7 3 5" xfId="37048"/>
    <cellStyle name="40 % – Zvýraznění5 6 7 3 6" xfId="21868"/>
    <cellStyle name="40 % – Zvýraznění5 6 7 3 7" xfId="43644"/>
    <cellStyle name="40 % – Zvýraznění5 6 7 3 8" xfId="43645"/>
    <cellStyle name="40 % – Zvýraznění5 6 7 4" xfId="5347"/>
    <cellStyle name="40 % – Zvýraznění5 6 7 4 2" xfId="10363"/>
    <cellStyle name="40 % – Zvýraznění5 6 7 4 2 2" xfId="25579"/>
    <cellStyle name="40 % – Zvýraznění5 6 7 4 2 3" xfId="59796"/>
    <cellStyle name="40 % – Zvýraznění5 6 7 4 2 4" xfId="59797"/>
    <cellStyle name="40 % – Zvýraznění5 6 7 4 2 5" xfId="59798"/>
    <cellStyle name="40 % – Zvýraznění5 6 7 4 3" xfId="14270"/>
    <cellStyle name="40 % – Zvýraznění5 6 7 4 3 2" xfId="29459"/>
    <cellStyle name="40 % – Zvýraznění5 6 7 4 3 3" xfId="59799"/>
    <cellStyle name="40 % – Zvýraznění5 6 7 4 3 4" xfId="59800"/>
    <cellStyle name="40 % – Zvýraznění5 6 7 4 4" xfId="18069"/>
    <cellStyle name="40 % – Zvýraznění5 6 7 4 4 2" xfId="33250"/>
    <cellStyle name="40 % – Zvýraznění5 6 7 4 5" xfId="37049"/>
    <cellStyle name="40 % – Zvýraznění5 6 7 4 6" xfId="21869"/>
    <cellStyle name="40 % – Zvýraznění5 6 7 4 7" xfId="43646"/>
    <cellStyle name="40 % – Zvýraznění5 6 7 4 8" xfId="43647"/>
    <cellStyle name="40 % – Zvýraznění5 6 7 5" xfId="8386"/>
    <cellStyle name="40 % – Zvýraznění5 6 7 5 2" xfId="23602"/>
    <cellStyle name="40 % – Zvýraznění5 6 7 5 3" xfId="59801"/>
    <cellStyle name="40 % – Zvýraznění5 6 7 5 4" xfId="59802"/>
    <cellStyle name="40 % – Zvýraznění5 6 7 5 5" xfId="59803"/>
    <cellStyle name="40 % – Zvýraznění5 6 7 6" xfId="14267"/>
    <cellStyle name="40 % – Zvýraznění5 6 7 6 2" xfId="29456"/>
    <cellStyle name="40 % – Zvýraznění5 6 7 6 3" xfId="59804"/>
    <cellStyle name="40 % – Zvýraznění5 6 7 6 4" xfId="59805"/>
    <cellStyle name="40 % – Zvýraznění5 6 7 7" xfId="18066"/>
    <cellStyle name="40 % – Zvýraznění5 6 7 7 2" xfId="33247"/>
    <cellStyle name="40 % – Zvýraznění5 6 7 8" xfId="37046"/>
    <cellStyle name="40 % – Zvýraznění5 6 7 9" xfId="21866"/>
    <cellStyle name="40 % – Zvýraznění5 6 8" xfId="5348"/>
    <cellStyle name="40 % – Zvýraznění5 6 8 2" xfId="10364"/>
    <cellStyle name="40 % – Zvýraznění5 6 8 2 2" xfId="25580"/>
    <cellStyle name="40 % – Zvýraznění5 6 8 2 3" xfId="59806"/>
    <cellStyle name="40 % – Zvýraznění5 6 8 2 4" xfId="59807"/>
    <cellStyle name="40 % – Zvýraznění5 6 8 2 5" xfId="59808"/>
    <cellStyle name="40 % – Zvýraznění5 6 8 3" xfId="14271"/>
    <cellStyle name="40 % – Zvýraznění5 6 8 3 2" xfId="29460"/>
    <cellStyle name="40 % – Zvýraznění5 6 8 3 3" xfId="59809"/>
    <cellStyle name="40 % – Zvýraznění5 6 8 3 4" xfId="59810"/>
    <cellStyle name="40 % – Zvýraznění5 6 8 4" xfId="18070"/>
    <cellStyle name="40 % – Zvýraznění5 6 8 4 2" xfId="33251"/>
    <cellStyle name="40 % – Zvýraznění5 6 8 5" xfId="37050"/>
    <cellStyle name="40 % – Zvýraznění5 6 8 6" xfId="21870"/>
    <cellStyle name="40 % – Zvýraznění5 6 8 7" xfId="43648"/>
    <cellStyle name="40 % – Zvýraznění5 6 8 8" xfId="43649"/>
    <cellStyle name="40 % – Zvýraznění5 6 9" xfId="5349"/>
    <cellStyle name="40 % – Zvýraznění5 6 9 2" xfId="10365"/>
    <cellStyle name="40 % – Zvýraznění5 6 9 2 2" xfId="25581"/>
    <cellStyle name="40 % – Zvýraznění5 6 9 2 3" xfId="59811"/>
    <cellStyle name="40 % – Zvýraznění5 6 9 2 4" xfId="59812"/>
    <cellStyle name="40 % – Zvýraznění5 6 9 2 5" xfId="59813"/>
    <cellStyle name="40 % – Zvýraznění5 6 9 3" xfId="14272"/>
    <cellStyle name="40 % – Zvýraznění5 6 9 3 2" xfId="29461"/>
    <cellStyle name="40 % – Zvýraznění5 6 9 3 3" xfId="59814"/>
    <cellStyle name="40 % – Zvýraznění5 6 9 3 4" xfId="59815"/>
    <cellStyle name="40 % – Zvýraznění5 6 9 4" xfId="18071"/>
    <cellStyle name="40 % – Zvýraznění5 6 9 4 2" xfId="33252"/>
    <cellStyle name="40 % – Zvýraznění5 6 9 5" xfId="37051"/>
    <cellStyle name="40 % – Zvýraznění5 6 9 6" xfId="21871"/>
    <cellStyle name="40 % – Zvýraznění5 6 9 7" xfId="43650"/>
    <cellStyle name="40 % – Zvýraznění5 6 9 8" xfId="43651"/>
    <cellStyle name="40 % – Zvýraznění5 7" xfId="562"/>
    <cellStyle name="40 % – Zvýraznění5 7 10" xfId="19236"/>
    <cellStyle name="40 % – Zvýraznění5 7 11" xfId="43652"/>
    <cellStyle name="40 % – Zvýraznění5 7 12" xfId="43653"/>
    <cellStyle name="40 % – Zvýraznění5 7 2" xfId="5350"/>
    <cellStyle name="40 % – Zvýraznění5 7 2 2" xfId="10366"/>
    <cellStyle name="40 % – Zvýraznění5 7 2 2 2" xfId="25582"/>
    <cellStyle name="40 % – Zvýraznění5 7 2 2 3" xfId="59816"/>
    <cellStyle name="40 % – Zvýraznění5 7 2 2 4" xfId="59817"/>
    <cellStyle name="40 % – Zvýraznění5 7 2 2 5" xfId="59818"/>
    <cellStyle name="40 % – Zvýraznění5 7 2 3" xfId="14273"/>
    <cellStyle name="40 % – Zvýraznění5 7 2 3 2" xfId="29462"/>
    <cellStyle name="40 % – Zvýraznění5 7 2 3 3" xfId="59819"/>
    <cellStyle name="40 % – Zvýraznění5 7 2 3 4" xfId="59820"/>
    <cellStyle name="40 % – Zvýraznění5 7 2 4" xfId="18072"/>
    <cellStyle name="40 % – Zvýraznění5 7 2 4 2" xfId="33253"/>
    <cellStyle name="40 % – Zvýraznění5 7 2 5" xfId="37052"/>
    <cellStyle name="40 % – Zvýraznění5 7 2 6" xfId="21872"/>
    <cellStyle name="40 % – Zvýraznění5 7 2 7" xfId="43654"/>
    <cellStyle name="40 % – Zvýraznění5 7 2 8" xfId="43655"/>
    <cellStyle name="40 % – Zvýraznění5 7 3" xfId="5351"/>
    <cellStyle name="40 % – Zvýraznění5 7 3 2" xfId="10367"/>
    <cellStyle name="40 % – Zvýraznění5 7 3 2 2" xfId="25583"/>
    <cellStyle name="40 % – Zvýraznění5 7 3 2 3" xfId="59821"/>
    <cellStyle name="40 % – Zvýraznění5 7 3 2 4" xfId="59822"/>
    <cellStyle name="40 % – Zvýraznění5 7 3 2 5" xfId="59823"/>
    <cellStyle name="40 % – Zvýraznění5 7 3 3" xfId="14274"/>
    <cellStyle name="40 % – Zvýraznění5 7 3 3 2" xfId="29463"/>
    <cellStyle name="40 % – Zvýraznění5 7 3 3 3" xfId="59824"/>
    <cellStyle name="40 % – Zvýraznění5 7 3 3 4" xfId="59825"/>
    <cellStyle name="40 % – Zvýraznění5 7 3 4" xfId="18073"/>
    <cellStyle name="40 % – Zvýraznění5 7 3 4 2" xfId="33254"/>
    <cellStyle name="40 % – Zvýraznění5 7 3 5" xfId="37053"/>
    <cellStyle name="40 % – Zvýraznění5 7 3 6" xfId="21873"/>
    <cellStyle name="40 % – Zvýraznění5 7 3 7" xfId="43656"/>
    <cellStyle name="40 % – Zvýraznění5 7 3 8" xfId="43657"/>
    <cellStyle name="40 % – Zvýraznění5 7 4" xfId="5352"/>
    <cellStyle name="40 % – Zvýraznění5 7 4 2" xfId="10368"/>
    <cellStyle name="40 % – Zvýraznění5 7 4 2 2" xfId="25584"/>
    <cellStyle name="40 % – Zvýraznění5 7 4 2 3" xfId="59826"/>
    <cellStyle name="40 % – Zvýraznění5 7 4 2 4" xfId="59827"/>
    <cellStyle name="40 % – Zvýraznění5 7 4 2 5" xfId="59828"/>
    <cellStyle name="40 % – Zvýraznění5 7 4 3" xfId="14275"/>
    <cellStyle name="40 % – Zvýraznění5 7 4 3 2" xfId="29464"/>
    <cellStyle name="40 % – Zvýraznění5 7 4 3 3" xfId="59829"/>
    <cellStyle name="40 % – Zvýraznění5 7 4 3 4" xfId="59830"/>
    <cellStyle name="40 % – Zvýraznění5 7 4 4" xfId="18074"/>
    <cellStyle name="40 % – Zvýraznění5 7 4 4 2" xfId="33255"/>
    <cellStyle name="40 % – Zvýraznění5 7 4 5" xfId="37054"/>
    <cellStyle name="40 % – Zvýraznění5 7 4 6" xfId="21874"/>
    <cellStyle name="40 % – Zvýraznění5 7 4 7" xfId="43658"/>
    <cellStyle name="40 % – Zvýraznění5 7 4 8" xfId="43659"/>
    <cellStyle name="40 % – Zvýraznění5 7 5" xfId="5353"/>
    <cellStyle name="40 % – Zvýraznění5 7 5 2" xfId="11155"/>
    <cellStyle name="40 % – Zvýraznění5 7 5 2 2" xfId="26355"/>
    <cellStyle name="40 % – Zvýraznění5 7 5 2 3" xfId="59831"/>
    <cellStyle name="40 % – Zvýraznění5 7 5 2 4" xfId="59832"/>
    <cellStyle name="40 % – Zvýraznění5 7 5 2 5" xfId="59833"/>
    <cellStyle name="40 % – Zvýraznění5 7 5 3" xfId="14276"/>
    <cellStyle name="40 % – Zvýraznění5 7 5 3 2" xfId="29465"/>
    <cellStyle name="40 % – Zvýraznění5 7 5 3 3" xfId="59834"/>
    <cellStyle name="40 % – Zvýraznění5 7 5 3 4" xfId="59835"/>
    <cellStyle name="40 % – Zvýraznění5 7 5 4" xfId="18075"/>
    <cellStyle name="40 % – Zvýraznění5 7 5 4 2" xfId="33256"/>
    <cellStyle name="40 % – Zvýraznění5 7 5 5" xfId="37055"/>
    <cellStyle name="40 % – Zvýraznění5 7 5 6" xfId="21875"/>
    <cellStyle name="40 % – Zvýraznění5 7 5 7" xfId="43660"/>
    <cellStyle name="40 % – Zvýraznění5 7 5 8" xfId="43661"/>
    <cellStyle name="40 % – Zvýraznění5 7 6" xfId="7775"/>
    <cellStyle name="40 % – Zvýraznění5 7 6 2" xfId="22994"/>
    <cellStyle name="40 % – Zvýraznění5 7 6 3" xfId="59836"/>
    <cellStyle name="40 % – Zvýraznění5 7 6 4" xfId="59837"/>
    <cellStyle name="40 % – Zvýraznění5 7 6 5" xfId="59838"/>
    <cellStyle name="40 % – Zvýraznění5 7 7" xfId="11630"/>
    <cellStyle name="40 % – Zvýraznění5 7 7 2" xfId="26826"/>
    <cellStyle name="40 % – Zvýraznění5 7 7 3" xfId="59839"/>
    <cellStyle name="40 % – Zvýraznění5 7 7 4" xfId="59840"/>
    <cellStyle name="40 % – Zvýraznění5 7 8" xfId="15430"/>
    <cellStyle name="40 % – Zvýraznění5 7 8 2" xfId="30611"/>
    <cellStyle name="40 % – Zvýraznění5 7 9" xfId="34416"/>
    <cellStyle name="40 % – Zvýraznění5 8" xfId="5354"/>
    <cellStyle name="40 % – Zvýraznění5 8 2" xfId="5355"/>
    <cellStyle name="40 % – Zvýraznění5 8 2 2" xfId="7938"/>
    <cellStyle name="40 % – Zvýraznění5 8 2 2 2" xfId="23155"/>
    <cellStyle name="40 % – Zvýraznění5 8 2 2 3" xfId="59841"/>
    <cellStyle name="40 % – Zvýraznění5 8 2 2 4" xfId="59842"/>
    <cellStyle name="40 % – Zvýraznění5 8 2 2 5" xfId="59843"/>
    <cellStyle name="40 % – Zvýraznění5 8 2 3" xfId="14277"/>
    <cellStyle name="40 % – Zvýraznění5 8 2 3 2" xfId="29466"/>
    <cellStyle name="40 % – Zvýraznění5 8 2 3 3" xfId="59844"/>
    <cellStyle name="40 % – Zvýraznění5 8 2 3 4" xfId="59845"/>
    <cellStyle name="40 % – Zvýraznění5 8 2 4" xfId="18076"/>
    <cellStyle name="40 % – Zvýraznění5 8 2 4 2" xfId="33257"/>
    <cellStyle name="40 % – Zvýraznění5 8 2 5" xfId="37056"/>
    <cellStyle name="40 % – Zvýraznění5 8 2 6" xfId="21876"/>
    <cellStyle name="40 % – Zvýraznění5 8 2 7" xfId="43662"/>
    <cellStyle name="40 % – Zvýraznění5 8 2 8" xfId="43663"/>
    <cellStyle name="40 % – Zvýraznění5 8 3" xfId="5356"/>
    <cellStyle name="40 % – Zvýraznění5 8 3 2" xfId="10369"/>
    <cellStyle name="40 % – Zvýraznění5 8 3 2 2" xfId="25585"/>
    <cellStyle name="40 % – Zvýraznění5 8 3 2 3" xfId="59846"/>
    <cellStyle name="40 % – Zvýraznění5 8 3 2 4" xfId="59847"/>
    <cellStyle name="40 % – Zvýraznění5 8 3 2 5" xfId="59848"/>
    <cellStyle name="40 % – Zvýraznění5 8 3 3" xfId="14278"/>
    <cellStyle name="40 % – Zvýraznění5 8 3 3 2" xfId="29467"/>
    <cellStyle name="40 % – Zvýraznění5 8 3 3 3" xfId="59849"/>
    <cellStyle name="40 % – Zvýraznění5 8 3 3 4" xfId="59850"/>
    <cellStyle name="40 % – Zvýraznění5 8 3 4" xfId="18077"/>
    <cellStyle name="40 % – Zvýraznění5 8 3 4 2" xfId="33258"/>
    <cellStyle name="40 % – Zvýraznění5 8 3 5" xfId="37057"/>
    <cellStyle name="40 % – Zvýraznění5 8 3 6" xfId="21877"/>
    <cellStyle name="40 % – Zvýraznění5 8 3 7" xfId="43664"/>
    <cellStyle name="40 % – Zvýraznění5 8 3 8" xfId="43665"/>
    <cellStyle name="40 % – Zvýraznění5 8 4" xfId="5357"/>
    <cellStyle name="40 % – Zvýraznění5 8 4 2" xfId="10370"/>
    <cellStyle name="40 % – Zvýraznění5 8 4 2 2" xfId="25586"/>
    <cellStyle name="40 % – Zvýraznění5 8 4 2 3" xfId="59851"/>
    <cellStyle name="40 % – Zvýraznění5 8 4 2 4" xfId="59852"/>
    <cellStyle name="40 % – Zvýraznění5 8 4 2 5" xfId="59853"/>
    <cellStyle name="40 % – Zvýraznění5 8 4 3" xfId="14279"/>
    <cellStyle name="40 % – Zvýraznění5 8 4 3 2" xfId="29468"/>
    <cellStyle name="40 % – Zvýraznění5 8 4 3 3" xfId="59854"/>
    <cellStyle name="40 % – Zvýraznění5 8 4 3 4" xfId="59855"/>
    <cellStyle name="40 % – Zvýraznění5 8 4 4" xfId="18078"/>
    <cellStyle name="40 % – Zvýraznění5 8 4 4 2" xfId="33259"/>
    <cellStyle name="40 % – Zvýraznění5 8 4 5" xfId="37058"/>
    <cellStyle name="40 % – Zvýraznění5 8 4 6" xfId="21878"/>
    <cellStyle name="40 % – Zvýraznění5 8 4 7" xfId="43666"/>
    <cellStyle name="40 % – Zvýraznění5 8 4 8" xfId="43667"/>
    <cellStyle name="40 % – Zvýraznění5 8 5" xfId="5358"/>
    <cellStyle name="40 % – Zvýraznění5 9" xfId="5359"/>
    <cellStyle name="40 % – Zvýraznění5 9 10" xfId="43668"/>
    <cellStyle name="40 % – Zvýraznění5 9 11" xfId="43669"/>
    <cellStyle name="40 % – Zvýraznění5 9 2" xfId="5360"/>
    <cellStyle name="40 % – Zvýraznění5 9 2 2" xfId="10371"/>
    <cellStyle name="40 % – Zvýraznění5 9 2 2 2" xfId="25587"/>
    <cellStyle name="40 % – Zvýraznění5 9 2 2 3" xfId="59856"/>
    <cellStyle name="40 % – Zvýraznění5 9 2 2 4" xfId="59857"/>
    <cellStyle name="40 % – Zvýraznění5 9 2 2 5" xfId="59858"/>
    <cellStyle name="40 % – Zvýraznění5 9 2 3" xfId="14281"/>
    <cellStyle name="40 % – Zvýraznění5 9 2 3 2" xfId="29470"/>
    <cellStyle name="40 % – Zvýraznění5 9 2 3 3" xfId="59859"/>
    <cellStyle name="40 % – Zvýraznění5 9 2 3 4" xfId="59860"/>
    <cellStyle name="40 % – Zvýraznění5 9 2 4" xfId="18080"/>
    <cellStyle name="40 % – Zvýraznění5 9 2 4 2" xfId="33261"/>
    <cellStyle name="40 % – Zvýraznění5 9 2 5" xfId="37060"/>
    <cellStyle name="40 % – Zvýraznění5 9 2 6" xfId="21880"/>
    <cellStyle name="40 % – Zvýraznění5 9 2 7" xfId="43670"/>
    <cellStyle name="40 % – Zvýraznění5 9 2 8" xfId="43671"/>
    <cellStyle name="40 % – Zvýraznění5 9 3" xfId="5361"/>
    <cellStyle name="40 % – Zvýraznění5 9 3 2" xfId="10372"/>
    <cellStyle name="40 % – Zvýraznění5 9 3 2 2" xfId="25588"/>
    <cellStyle name="40 % – Zvýraznění5 9 3 2 3" xfId="59861"/>
    <cellStyle name="40 % – Zvýraznění5 9 3 2 4" xfId="59862"/>
    <cellStyle name="40 % – Zvýraznění5 9 3 2 5" xfId="59863"/>
    <cellStyle name="40 % – Zvýraznění5 9 3 3" xfId="14282"/>
    <cellStyle name="40 % – Zvýraznění5 9 3 3 2" xfId="29471"/>
    <cellStyle name="40 % – Zvýraznění5 9 3 3 3" xfId="59864"/>
    <cellStyle name="40 % – Zvýraznění5 9 3 3 4" xfId="59865"/>
    <cellStyle name="40 % – Zvýraznění5 9 3 4" xfId="18081"/>
    <cellStyle name="40 % – Zvýraznění5 9 3 4 2" xfId="33262"/>
    <cellStyle name="40 % – Zvýraznění5 9 3 5" xfId="37061"/>
    <cellStyle name="40 % – Zvýraznění5 9 3 6" xfId="21881"/>
    <cellStyle name="40 % – Zvýraznění5 9 3 7" xfId="43672"/>
    <cellStyle name="40 % – Zvýraznění5 9 3 8" xfId="43673"/>
    <cellStyle name="40 % – Zvýraznění5 9 4" xfId="5362"/>
    <cellStyle name="40 % – Zvýraznění5 9 4 2" xfId="10373"/>
    <cellStyle name="40 % – Zvýraznění5 9 4 2 2" xfId="25589"/>
    <cellStyle name="40 % – Zvýraznění5 9 4 2 3" xfId="59866"/>
    <cellStyle name="40 % – Zvýraznění5 9 4 2 4" xfId="59867"/>
    <cellStyle name="40 % – Zvýraznění5 9 4 2 5" xfId="59868"/>
    <cellStyle name="40 % – Zvýraznění5 9 4 3" xfId="14283"/>
    <cellStyle name="40 % – Zvýraznění5 9 4 3 2" xfId="29472"/>
    <cellStyle name="40 % – Zvýraznění5 9 4 3 3" xfId="59869"/>
    <cellStyle name="40 % – Zvýraznění5 9 4 3 4" xfId="59870"/>
    <cellStyle name="40 % – Zvýraznění5 9 4 4" xfId="18082"/>
    <cellStyle name="40 % – Zvýraznění5 9 4 4 2" xfId="33263"/>
    <cellStyle name="40 % – Zvýraznění5 9 4 5" xfId="37062"/>
    <cellStyle name="40 % – Zvýraznění5 9 4 6" xfId="21882"/>
    <cellStyle name="40 % – Zvýraznění5 9 4 7" xfId="43674"/>
    <cellStyle name="40 % – Zvýraznění5 9 4 8" xfId="43675"/>
    <cellStyle name="40 % – Zvýraznění5 9 5" xfId="7989"/>
    <cellStyle name="40 % – Zvýraznění5 9 5 2" xfId="23206"/>
    <cellStyle name="40 % – Zvýraznění5 9 5 3" xfId="59871"/>
    <cellStyle name="40 % – Zvýraznění5 9 5 4" xfId="59872"/>
    <cellStyle name="40 % – Zvýraznění5 9 5 5" xfId="59873"/>
    <cellStyle name="40 % – Zvýraznění5 9 6" xfId="14280"/>
    <cellStyle name="40 % – Zvýraznění5 9 6 2" xfId="29469"/>
    <cellStyle name="40 % – Zvýraznění5 9 6 3" xfId="59874"/>
    <cellStyle name="40 % – Zvýraznění5 9 6 4" xfId="59875"/>
    <cellStyle name="40 % – Zvýraznění5 9 7" xfId="18079"/>
    <cellStyle name="40 % – Zvýraznění5 9 7 2" xfId="33260"/>
    <cellStyle name="40 % – Zvýraznění5 9 8" xfId="37059"/>
    <cellStyle name="40 % – Zvýraznění5 9 9" xfId="21879"/>
    <cellStyle name="40 % – Zvýraznění6" xfId="23" builtinId="51" customBuiltin="1"/>
    <cellStyle name="40 % – Zvýraznění6 10" xfId="5363"/>
    <cellStyle name="40 % – Zvýraznění6 10 10" xfId="43676"/>
    <cellStyle name="40 % – Zvýraznění6 10 11" xfId="43677"/>
    <cellStyle name="40 % – Zvýraznění6 10 2" xfId="5364"/>
    <cellStyle name="40 % – Zvýraznění6 10 2 2" xfId="10374"/>
    <cellStyle name="40 % – Zvýraznění6 10 2 2 2" xfId="25590"/>
    <cellStyle name="40 % – Zvýraznění6 10 2 2 3" xfId="59876"/>
    <cellStyle name="40 % – Zvýraznění6 10 2 2 4" xfId="59877"/>
    <cellStyle name="40 % – Zvýraznění6 10 2 2 5" xfId="59878"/>
    <cellStyle name="40 % – Zvýraznění6 10 2 3" xfId="14285"/>
    <cellStyle name="40 % – Zvýraznění6 10 2 3 2" xfId="29474"/>
    <cellStyle name="40 % – Zvýraznění6 10 2 3 3" xfId="59879"/>
    <cellStyle name="40 % – Zvýraznění6 10 2 3 4" xfId="59880"/>
    <cellStyle name="40 % – Zvýraznění6 10 2 4" xfId="18084"/>
    <cellStyle name="40 % – Zvýraznění6 10 2 4 2" xfId="33265"/>
    <cellStyle name="40 % – Zvýraznění6 10 2 5" xfId="37064"/>
    <cellStyle name="40 % – Zvýraznění6 10 2 6" xfId="21884"/>
    <cellStyle name="40 % – Zvýraznění6 10 2 7" xfId="43678"/>
    <cellStyle name="40 % – Zvýraznění6 10 2 8" xfId="43679"/>
    <cellStyle name="40 % – Zvýraznění6 10 3" xfId="5365"/>
    <cellStyle name="40 % – Zvýraznění6 10 3 2" xfId="10375"/>
    <cellStyle name="40 % – Zvýraznění6 10 3 2 2" xfId="25591"/>
    <cellStyle name="40 % – Zvýraznění6 10 3 2 3" xfId="59881"/>
    <cellStyle name="40 % – Zvýraznění6 10 3 2 4" xfId="59882"/>
    <cellStyle name="40 % – Zvýraznění6 10 3 2 5" xfId="59883"/>
    <cellStyle name="40 % – Zvýraznění6 10 3 3" xfId="14286"/>
    <cellStyle name="40 % – Zvýraznění6 10 3 3 2" xfId="29475"/>
    <cellStyle name="40 % – Zvýraznění6 10 3 3 3" xfId="59884"/>
    <cellStyle name="40 % – Zvýraznění6 10 3 3 4" xfId="59885"/>
    <cellStyle name="40 % – Zvýraznění6 10 3 4" xfId="18085"/>
    <cellStyle name="40 % – Zvýraznění6 10 3 4 2" xfId="33266"/>
    <cellStyle name="40 % – Zvýraznění6 10 3 5" xfId="37065"/>
    <cellStyle name="40 % – Zvýraznění6 10 3 6" xfId="21885"/>
    <cellStyle name="40 % – Zvýraznění6 10 3 7" xfId="43680"/>
    <cellStyle name="40 % – Zvýraznění6 10 3 8" xfId="43681"/>
    <cellStyle name="40 % – Zvýraznění6 10 4" xfId="5366"/>
    <cellStyle name="40 % – Zvýraznění6 10 4 2" xfId="10376"/>
    <cellStyle name="40 % – Zvýraznění6 10 4 2 2" xfId="25592"/>
    <cellStyle name="40 % – Zvýraznění6 10 4 2 3" xfId="59886"/>
    <cellStyle name="40 % – Zvýraznění6 10 4 2 4" xfId="59887"/>
    <cellStyle name="40 % – Zvýraznění6 10 4 2 5" xfId="59888"/>
    <cellStyle name="40 % – Zvýraznění6 10 4 3" xfId="14287"/>
    <cellStyle name="40 % – Zvýraznění6 10 4 3 2" xfId="29476"/>
    <cellStyle name="40 % – Zvýraznění6 10 4 3 3" xfId="59889"/>
    <cellStyle name="40 % – Zvýraznění6 10 4 3 4" xfId="59890"/>
    <cellStyle name="40 % – Zvýraznění6 10 4 4" xfId="18086"/>
    <cellStyle name="40 % – Zvýraznění6 10 4 4 2" xfId="33267"/>
    <cellStyle name="40 % – Zvýraznění6 10 4 5" xfId="37066"/>
    <cellStyle name="40 % – Zvýraznění6 10 4 6" xfId="21886"/>
    <cellStyle name="40 % – Zvýraznění6 10 4 7" xfId="43682"/>
    <cellStyle name="40 % – Zvýraznění6 10 4 8" xfId="43683"/>
    <cellStyle name="40 % – Zvýraznění6 10 5" xfId="7966"/>
    <cellStyle name="40 % – Zvýraznění6 10 5 2" xfId="23183"/>
    <cellStyle name="40 % – Zvýraznění6 10 5 3" xfId="59891"/>
    <cellStyle name="40 % – Zvýraznění6 10 5 4" xfId="59892"/>
    <cellStyle name="40 % – Zvýraznění6 10 5 5" xfId="59893"/>
    <cellStyle name="40 % – Zvýraznění6 10 6" xfId="14284"/>
    <cellStyle name="40 % – Zvýraznění6 10 6 2" xfId="29473"/>
    <cellStyle name="40 % – Zvýraznění6 10 6 3" xfId="59894"/>
    <cellStyle name="40 % – Zvýraznění6 10 6 4" xfId="59895"/>
    <cellStyle name="40 % – Zvýraznění6 10 7" xfId="18083"/>
    <cellStyle name="40 % – Zvýraznění6 10 7 2" xfId="33264"/>
    <cellStyle name="40 % – Zvýraznění6 10 8" xfId="37063"/>
    <cellStyle name="40 % – Zvýraznění6 10 9" xfId="21883"/>
    <cellStyle name="40 % – Zvýraznění6 11" xfId="5367"/>
    <cellStyle name="40 % – Zvýraznění6 11 10" xfId="43684"/>
    <cellStyle name="40 % – Zvýraznění6 11 11" xfId="43685"/>
    <cellStyle name="40 % – Zvýraznění6 11 2" xfId="5368"/>
    <cellStyle name="40 % – Zvýraznění6 11 2 2" xfId="10377"/>
    <cellStyle name="40 % – Zvýraznění6 11 2 2 2" xfId="25593"/>
    <cellStyle name="40 % – Zvýraznění6 11 2 2 3" xfId="59896"/>
    <cellStyle name="40 % – Zvýraznění6 11 2 2 4" xfId="59897"/>
    <cellStyle name="40 % – Zvýraznění6 11 2 2 5" xfId="59898"/>
    <cellStyle name="40 % – Zvýraznění6 11 2 3" xfId="14289"/>
    <cellStyle name="40 % – Zvýraznění6 11 2 3 2" xfId="29478"/>
    <cellStyle name="40 % – Zvýraznění6 11 2 3 3" xfId="59899"/>
    <cellStyle name="40 % – Zvýraznění6 11 2 3 4" xfId="59900"/>
    <cellStyle name="40 % – Zvýraznění6 11 2 4" xfId="18088"/>
    <cellStyle name="40 % – Zvýraznění6 11 2 4 2" xfId="33269"/>
    <cellStyle name="40 % – Zvýraznění6 11 2 5" xfId="37068"/>
    <cellStyle name="40 % – Zvýraznění6 11 2 6" xfId="21888"/>
    <cellStyle name="40 % – Zvýraznění6 11 2 7" xfId="43686"/>
    <cellStyle name="40 % – Zvýraznění6 11 2 8" xfId="43687"/>
    <cellStyle name="40 % – Zvýraznění6 11 3" xfId="5369"/>
    <cellStyle name="40 % – Zvýraznění6 11 3 2" xfId="10378"/>
    <cellStyle name="40 % – Zvýraznění6 11 3 2 2" xfId="25594"/>
    <cellStyle name="40 % – Zvýraznění6 11 3 2 3" xfId="59901"/>
    <cellStyle name="40 % – Zvýraznění6 11 3 2 4" xfId="59902"/>
    <cellStyle name="40 % – Zvýraznění6 11 3 2 5" xfId="59903"/>
    <cellStyle name="40 % – Zvýraznění6 11 3 3" xfId="14290"/>
    <cellStyle name="40 % – Zvýraznění6 11 3 3 2" xfId="29479"/>
    <cellStyle name="40 % – Zvýraznění6 11 3 3 3" xfId="59904"/>
    <cellStyle name="40 % – Zvýraznění6 11 3 3 4" xfId="59905"/>
    <cellStyle name="40 % – Zvýraznění6 11 3 4" xfId="18089"/>
    <cellStyle name="40 % – Zvýraznění6 11 3 4 2" xfId="33270"/>
    <cellStyle name="40 % – Zvýraznění6 11 3 5" xfId="37069"/>
    <cellStyle name="40 % – Zvýraznění6 11 3 6" xfId="21889"/>
    <cellStyle name="40 % – Zvýraznění6 11 3 7" xfId="43688"/>
    <cellStyle name="40 % – Zvýraznění6 11 3 8" xfId="43689"/>
    <cellStyle name="40 % – Zvýraznění6 11 4" xfId="5370"/>
    <cellStyle name="40 % – Zvýraznění6 11 4 2" xfId="10379"/>
    <cellStyle name="40 % – Zvýraznění6 11 4 2 2" xfId="25595"/>
    <cellStyle name="40 % – Zvýraznění6 11 4 2 3" xfId="59906"/>
    <cellStyle name="40 % – Zvýraznění6 11 4 2 4" xfId="59907"/>
    <cellStyle name="40 % – Zvýraznění6 11 4 2 5" xfId="59908"/>
    <cellStyle name="40 % – Zvýraznění6 11 4 3" xfId="14291"/>
    <cellStyle name="40 % – Zvýraznění6 11 4 3 2" xfId="29480"/>
    <cellStyle name="40 % – Zvýraznění6 11 4 3 3" xfId="59909"/>
    <cellStyle name="40 % – Zvýraznění6 11 4 3 4" xfId="59910"/>
    <cellStyle name="40 % – Zvýraznění6 11 4 4" xfId="18090"/>
    <cellStyle name="40 % – Zvýraznění6 11 4 4 2" xfId="33271"/>
    <cellStyle name="40 % – Zvýraznění6 11 4 5" xfId="37070"/>
    <cellStyle name="40 % – Zvýraznění6 11 4 6" xfId="21890"/>
    <cellStyle name="40 % – Zvýraznění6 11 4 7" xfId="43690"/>
    <cellStyle name="40 % – Zvýraznění6 11 4 8" xfId="43691"/>
    <cellStyle name="40 % – Zvýraznění6 11 5" xfId="8037"/>
    <cellStyle name="40 % – Zvýraznění6 11 5 2" xfId="23253"/>
    <cellStyle name="40 % – Zvýraznění6 11 5 3" xfId="59911"/>
    <cellStyle name="40 % – Zvýraznění6 11 5 4" xfId="59912"/>
    <cellStyle name="40 % – Zvýraznění6 11 5 5" xfId="59913"/>
    <cellStyle name="40 % – Zvýraznění6 11 6" xfId="14288"/>
    <cellStyle name="40 % – Zvýraznění6 11 6 2" xfId="29477"/>
    <cellStyle name="40 % – Zvýraznění6 11 6 3" xfId="59914"/>
    <cellStyle name="40 % – Zvýraznění6 11 6 4" xfId="59915"/>
    <cellStyle name="40 % – Zvýraznění6 11 7" xfId="18087"/>
    <cellStyle name="40 % – Zvýraznění6 11 7 2" xfId="33268"/>
    <cellStyle name="40 % – Zvýraznění6 11 8" xfId="37067"/>
    <cellStyle name="40 % – Zvýraznění6 11 9" xfId="21887"/>
    <cellStyle name="40 % – Zvýraznění6 12" xfId="5371"/>
    <cellStyle name="40 % – Zvýraznění6 12 10" xfId="43692"/>
    <cellStyle name="40 % – Zvýraznění6 12 11" xfId="43693"/>
    <cellStyle name="40 % – Zvýraznění6 12 2" xfId="5372"/>
    <cellStyle name="40 % – Zvýraznění6 12 2 2" xfId="10380"/>
    <cellStyle name="40 % – Zvýraznění6 12 2 2 2" xfId="25596"/>
    <cellStyle name="40 % – Zvýraznění6 12 2 2 3" xfId="59916"/>
    <cellStyle name="40 % – Zvýraznění6 12 2 2 4" xfId="59917"/>
    <cellStyle name="40 % – Zvýraznění6 12 2 2 5" xfId="59918"/>
    <cellStyle name="40 % – Zvýraznění6 12 2 3" xfId="14293"/>
    <cellStyle name="40 % – Zvýraznění6 12 2 3 2" xfId="29482"/>
    <cellStyle name="40 % – Zvýraznění6 12 2 3 3" xfId="59919"/>
    <cellStyle name="40 % – Zvýraznění6 12 2 3 4" xfId="59920"/>
    <cellStyle name="40 % – Zvýraznění6 12 2 4" xfId="18092"/>
    <cellStyle name="40 % – Zvýraznění6 12 2 4 2" xfId="33273"/>
    <cellStyle name="40 % – Zvýraznění6 12 2 5" xfId="37072"/>
    <cellStyle name="40 % – Zvýraznění6 12 2 6" xfId="21892"/>
    <cellStyle name="40 % – Zvýraznění6 12 2 7" xfId="43694"/>
    <cellStyle name="40 % – Zvýraznění6 12 2 8" xfId="43695"/>
    <cellStyle name="40 % – Zvýraznění6 12 3" xfId="5373"/>
    <cellStyle name="40 % – Zvýraznění6 12 3 2" xfId="10381"/>
    <cellStyle name="40 % – Zvýraznění6 12 3 2 2" xfId="25597"/>
    <cellStyle name="40 % – Zvýraznění6 12 3 2 3" xfId="59921"/>
    <cellStyle name="40 % – Zvýraznění6 12 3 2 4" xfId="59922"/>
    <cellStyle name="40 % – Zvýraznění6 12 3 2 5" xfId="59923"/>
    <cellStyle name="40 % – Zvýraznění6 12 3 3" xfId="14294"/>
    <cellStyle name="40 % – Zvýraznění6 12 3 3 2" xfId="29483"/>
    <cellStyle name="40 % – Zvýraznění6 12 3 3 3" xfId="59924"/>
    <cellStyle name="40 % – Zvýraznění6 12 3 3 4" xfId="59925"/>
    <cellStyle name="40 % – Zvýraznění6 12 3 4" xfId="18093"/>
    <cellStyle name="40 % – Zvýraznění6 12 3 4 2" xfId="33274"/>
    <cellStyle name="40 % – Zvýraznění6 12 3 5" xfId="37073"/>
    <cellStyle name="40 % – Zvýraznění6 12 3 6" xfId="21893"/>
    <cellStyle name="40 % – Zvýraznění6 12 3 7" xfId="43696"/>
    <cellStyle name="40 % – Zvýraznění6 12 3 8" xfId="43697"/>
    <cellStyle name="40 % – Zvýraznění6 12 4" xfId="5374"/>
    <cellStyle name="40 % – Zvýraznění6 12 4 2" xfId="10382"/>
    <cellStyle name="40 % – Zvýraznění6 12 4 2 2" xfId="25598"/>
    <cellStyle name="40 % – Zvýraznění6 12 4 2 3" xfId="59926"/>
    <cellStyle name="40 % – Zvýraznění6 12 4 2 4" xfId="59927"/>
    <cellStyle name="40 % – Zvýraznění6 12 4 2 5" xfId="59928"/>
    <cellStyle name="40 % – Zvýraznění6 12 4 3" xfId="14295"/>
    <cellStyle name="40 % – Zvýraznění6 12 4 3 2" xfId="29484"/>
    <cellStyle name="40 % – Zvýraznění6 12 4 3 3" xfId="59929"/>
    <cellStyle name="40 % – Zvýraznění6 12 4 3 4" xfId="59930"/>
    <cellStyle name="40 % – Zvýraznění6 12 4 4" xfId="18094"/>
    <cellStyle name="40 % – Zvýraznění6 12 4 4 2" xfId="33275"/>
    <cellStyle name="40 % – Zvýraznění6 12 4 5" xfId="37074"/>
    <cellStyle name="40 % – Zvýraznění6 12 4 6" xfId="21894"/>
    <cellStyle name="40 % – Zvýraznění6 12 4 7" xfId="43698"/>
    <cellStyle name="40 % – Zvýraznění6 12 4 8" xfId="43699"/>
    <cellStyle name="40 % – Zvýraznění6 12 5" xfId="8026"/>
    <cellStyle name="40 % – Zvýraznění6 12 5 2" xfId="23242"/>
    <cellStyle name="40 % – Zvýraznění6 12 5 3" xfId="59931"/>
    <cellStyle name="40 % – Zvýraznění6 12 5 4" xfId="59932"/>
    <cellStyle name="40 % – Zvýraznění6 12 5 5" xfId="59933"/>
    <cellStyle name="40 % – Zvýraznění6 12 6" xfId="14292"/>
    <cellStyle name="40 % – Zvýraznění6 12 6 2" xfId="29481"/>
    <cellStyle name="40 % – Zvýraznění6 12 6 3" xfId="59934"/>
    <cellStyle name="40 % – Zvýraznění6 12 6 4" xfId="59935"/>
    <cellStyle name="40 % – Zvýraznění6 12 7" xfId="18091"/>
    <cellStyle name="40 % – Zvýraznění6 12 7 2" xfId="33272"/>
    <cellStyle name="40 % – Zvýraznění6 12 8" xfId="37071"/>
    <cellStyle name="40 % – Zvýraznění6 12 9" xfId="21891"/>
    <cellStyle name="40 % – Zvýraznění6 13" xfId="5375"/>
    <cellStyle name="40 % – Zvýraznění6 13 2" xfId="5376"/>
    <cellStyle name="40 % – Zvýraznění6 14" xfId="5377"/>
    <cellStyle name="40 % – Zvýraznění6 14 2" xfId="5378"/>
    <cellStyle name="40 % – Zvýraznění6 15" xfId="5379"/>
    <cellStyle name="40 % – Zvýraznění6 15 2" xfId="5380"/>
    <cellStyle name="40 % – Zvýraznění6 16" xfId="5381"/>
    <cellStyle name="40 % – Zvýraznění6 16 2" xfId="5382"/>
    <cellStyle name="40 % – Zvýraznění6 17" xfId="5383"/>
    <cellStyle name="40 % – Zvýraznění6 17 2" xfId="5384"/>
    <cellStyle name="40 % – Zvýraznění6 18" xfId="5385"/>
    <cellStyle name="40 % – Zvýraznění6 18 2" xfId="5386"/>
    <cellStyle name="40 % – Zvýraznění6 19" xfId="5387"/>
    <cellStyle name="40 % – Zvýraznění6 19 2" xfId="5388"/>
    <cellStyle name="40 % – Zvýraznění6 2" xfId="24"/>
    <cellStyle name="40 % – Zvýraznění6 2 10" xfId="5389"/>
    <cellStyle name="40 % – Zvýraznění6 2 10 2" xfId="5390"/>
    <cellStyle name="40 % – Zvýraznění6 2 11" xfId="5391"/>
    <cellStyle name="40 % – Zvýraznění6 2 11 2" xfId="5392"/>
    <cellStyle name="40 % – Zvýraznění6 2 12" xfId="5393"/>
    <cellStyle name="40 % – Zvýraznění6 2 12 2" xfId="5394"/>
    <cellStyle name="40 % – Zvýraznění6 2 13" xfId="5395"/>
    <cellStyle name="40 % – Zvýraznění6 2 13 2" xfId="5396"/>
    <cellStyle name="40 % – Zvýraznění6 2 14" xfId="5397"/>
    <cellStyle name="40 % – Zvýraznění6 2 2" xfId="112"/>
    <cellStyle name="40 % – Zvýraznění6 2 2 10" xfId="5398"/>
    <cellStyle name="40 % – Zvýraznění6 2 2 10 2" xfId="5399"/>
    <cellStyle name="40 % – Zvýraznění6 2 2 11" xfId="5400"/>
    <cellStyle name="40 % – Zvýraznění6 2 2 11 2" xfId="5401"/>
    <cellStyle name="40 % – Zvýraznění6 2 2 12" xfId="5402"/>
    <cellStyle name="40 % – Zvýraznění6 2 2 12 2" xfId="5403"/>
    <cellStyle name="40 % – Zvýraznění6 2 2 13" xfId="5404"/>
    <cellStyle name="40 % – Zvýraznění6 2 2 2" xfId="235"/>
    <cellStyle name="40 % – Zvýraznění6 2 2 2 10" xfId="5405"/>
    <cellStyle name="40 % – Zvýraznění6 2 2 2 2" xfId="5406"/>
    <cellStyle name="40 % – Zvýraznění6 2 2 2 2 2" xfId="5407"/>
    <cellStyle name="40 % – Zvýraznění6 2 2 2 3" xfId="5408"/>
    <cellStyle name="40 % – Zvýraznění6 2 2 2 3 2" xfId="5409"/>
    <cellStyle name="40 % – Zvýraznění6 2 2 2 4" xfId="5410"/>
    <cellStyle name="40 % – Zvýraznění6 2 2 2 4 2" xfId="5411"/>
    <cellStyle name="40 % – Zvýraznění6 2 2 2 5" xfId="5412"/>
    <cellStyle name="40 % – Zvýraznění6 2 2 2 5 2" xfId="5413"/>
    <cellStyle name="40 % – Zvýraznění6 2 2 2 6" xfId="5414"/>
    <cellStyle name="40 % – Zvýraznění6 2 2 2 6 2" xfId="5415"/>
    <cellStyle name="40 % – Zvýraznění6 2 2 2 7" xfId="5416"/>
    <cellStyle name="40 % – Zvýraznění6 2 2 2 7 2" xfId="5417"/>
    <cellStyle name="40 % – Zvýraznění6 2 2 2 8" xfId="5418"/>
    <cellStyle name="40 % – Zvýraznění6 2 2 2 8 2" xfId="5419"/>
    <cellStyle name="40 % – Zvýraznění6 2 2 2 9" xfId="5420"/>
    <cellStyle name="40 % – Zvýraznění6 2 2 2 9 2" xfId="5421"/>
    <cellStyle name="40 % – Zvýraznění6 2 2 3" xfId="265"/>
    <cellStyle name="40 % – Zvýraznění6 2 2 3 10" xfId="5422"/>
    <cellStyle name="40 % – Zvýraznění6 2 2 3 2" xfId="5423"/>
    <cellStyle name="40 % – Zvýraznění6 2 2 3 2 2" xfId="5424"/>
    <cellStyle name="40 % – Zvýraznění6 2 2 3 3" xfId="5425"/>
    <cellStyle name="40 % – Zvýraznění6 2 2 3 3 2" xfId="5426"/>
    <cellStyle name="40 % – Zvýraznění6 2 2 3 4" xfId="5427"/>
    <cellStyle name="40 % – Zvýraznění6 2 2 3 4 2" xfId="5428"/>
    <cellStyle name="40 % – Zvýraznění6 2 2 3 5" xfId="5429"/>
    <cellStyle name="40 % – Zvýraznění6 2 2 3 5 2" xfId="5430"/>
    <cellStyle name="40 % – Zvýraznění6 2 2 3 6" xfId="5431"/>
    <cellStyle name="40 % – Zvýraznění6 2 2 3 6 2" xfId="5432"/>
    <cellStyle name="40 % – Zvýraznění6 2 2 3 7" xfId="5433"/>
    <cellStyle name="40 % – Zvýraznění6 2 2 3 7 2" xfId="5434"/>
    <cellStyle name="40 % – Zvýraznění6 2 2 3 8" xfId="5435"/>
    <cellStyle name="40 % – Zvýraznění6 2 2 3 8 2" xfId="5436"/>
    <cellStyle name="40 % – Zvýraznění6 2 2 3 9" xfId="5437"/>
    <cellStyle name="40 % – Zvýraznění6 2 2 3 9 2" xfId="5438"/>
    <cellStyle name="40 % – Zvýraznění6 2 2 4" xfId="563"/>
    <cellStyle name="40 % – Zvýraznění6 2 2 4 10" xfId="5439"/>
    <cellStyle name="40 % – Zvýraznění6 2 2 4 2" xfId="5440"/>
    <cellStyle name="40 % – Zvýraznění6 2 2 4 2 2" xfId="5441"/>
    <cellStyle name="40 % – Zvýraznění6 2 2 4 3" xfId="5442"/>
    <cellStyle name="40 % – Zvýraznění6 2 2 4 3 2" xfId="5443"/>
    <cellStyle name="40 % – Zvýraznění6 2 2 4 4" xfId="5444"/>
    <cellStyle name="40 % – Zvýraznění6 2 2 4 4 2" xfId="5445"/>
    <cellStyle name="40 % – Zvýraznění6 2 2 4 5" xfId="5446"/>
    <cellStyle name="40 % – Zvýraznění6 2 2 4 5 2" xfId="5447"/>
    <cellStyle name="40 % – Zvýraznění6 2 2 4 6" xfId="5448"/>
    <cellStyle name="40 % – Zvýraznění6 2 2 4 6 2" xfId="5449"/>
    <cellStyle name="40 % – Zvýraznění6 2 2 4 7" xfId="5450"/>
    <cellStyle name="40 % – Zvýraznění6 2 2 4 7 2" xfId="5451"/>
    <cellStyle name="40 % – Zvýraznění6 2 2 4 8" xfId="5452"/>
    <cellStyle name="40 % – Zvýraznění6 2 2 4 8 2" xfId="5453"/>
    <cellStyle name="40 % – Zvýraznění6 2 2 4 9" xfId="5454"/>
    <cellStyle name="40 % – Zvýraznění6 2 2 4 9 2" xfId="5455"/>
    <cellStyle name="40 % – Zvýraznění6 2 2 5" xfId="5456"/>
    <cellStyle name="40 % – Zvýraznění6 2 2 5 2" xfId="5457"/>
    <cellStyle name="40 % – Zvýraznění6 2 2 6" xfId="5458"/>
    <cellStyle name="40 % – Zvýraznění6 2 2 6 2" xfId="5459"/>
    <cellStyle name="40 % – Zvýraznění6 2 2 7" xfId="5460"/>
    <cellStyle name="40 % – Zvýraznění6 2 2 7 2" xfId="5461"/>
    <cellStyle name="40 % – Zvýraznění6 2 2 8" xfId="5462"/>
    <cellStyle name="40 % – Zvýraznění6 2 2 8 2" xfId="5463"/>
    <cellStyle name="40 % – Zvýraznění6 2 2 9" xfId="5464"/>
    <cellStyle name="40 % – Zvýraznění6 2 2 9 2" xfId="5465"/>
    <cellStyle name="40 % – Zvýraznění6 2 3" xfId="234"/>
    <cellStyle name="40 % – Zvýraznění6 2 3 10" xfId="5466"/>
    <cellStyle name="40 % – Zvýraznění6 2 3 2" xfId="5467"/>
    <cellStyle name="40 % – Zvýraznění6 2 3 2 2" xfId="5468"/>
    <cellStyle name="40 % – Zvýraznění6 2 3 3" xfId="5469"/>
    <cellStyle name="40 % – Zvýraznění6 2 3 3 2" xfId="5470"/>
    <cellStyle name="40 % – Zvýraznění6 2 3 4" xfId="5471"/>
    <cellStyle name="40 % – Zvýraznění6 2 3 4 2" xfId="5472"/>
    <cellStyle name="40 % – Zvýraznění6 2 3 5" xfId="5473"/>
    <cellStyle name="40 % – Zvýraznění6 2 3 5 2" xfId="5474"/>
    <cellStyle name="40 % – Zvýraznění6 2 3 6" xfId="5475"/>
    <cellStyle name="40 % – Zvýraznění6 2 3 6 2" xfId="5476"/>
    <cellStyle name="40 % – Zvýraznění6 2 3 7" xfId="5477"/>
    <cellStyle name="40 % – Zvýraznění6 2 3 7 2" xfId="5478"/>
    <cellStyle name="40 % – Zvýraznění6 2 3 8" xfId="5479"/>
    <cellStyle name="40 % – Zvýraznění6 2 3 8 2" xfId="5480"/>
    <cellStyle name="40 % – Zvýraznění6 2 3 9" xfId="5481"/>
    <cellStyle name="40 % – Zvýraznění6 2 3 9 2" xfId="5482"/>
    <cellStyle name="40 % – Zvýraznění6 2 4" xfId="264"/>
    <cellStyle name="40 % – Zvýraznění6 2 4 10" xfId="5483"/>
    <cellStyle name="40 % – Zvýraznění6 2 4 2" xfId="5484"/>
    <cellStyle name="40 % – Zvýraznění6 2 4 2 2" xfId="5485"/>
    <cellStyle name="40 % – Zvýraznění6 2 4 3" xfId="5486"/>
    <cellStyle name="40 % – Zvýraznění6 2 4 3 2" xfId="5487"/>
    <cellStyle name="40 % – Zvýraznění6 2 4 4" xfId="5488"/>
    <cellStyle name="40 % – Zvýraznění6 2 4 4 2" xfId="5489"/>
    <cellStyle name="40 % – Zvýraznění6 2 4 5" xfId="5490"/>
    <cellStyle name="40 % – Zvýraznění6 2 4 5 2" xfId="5491"/>
    <cellStyle name="40 % – Zvýraznění6 2 4 6" xfId="5492"/>
    <cellStyle name="40 % – Zvýraznění6 2 4 6 2" xfId="5493"/>
    <cellStyle name="40 % – Zvýraznění6 2 4 7" xfId="5494"/>
    <cellStyle name="40 % – Zvýraznění6 2 4 7 2" xfId="5495"/>
    <cellStyle name="40 % – Zvýraznění6 2 4 8" xfId="5496"/>
    <cellStyle name="40 % – Zvýraznění6 2 4 8 2" xfId="5497"/>
    <cellStyle name="40 % – Zvýraznění6 2 4 9" xfId="5498"/>
    <cellStyle name="40 % – Zvýraznění6 2 4 9 2" xfId="5499"/>
    <cellStyle name="40 % – Zvýraznění6 2 5" xfId="564"/>
    <cellStyle name="40 % – Zvýraznění6 2 5 10" xfId="5500"/>
    <cellStyle name="40 % – Zvýraznění6 2 5 2" xfId="5501"/>
    <cellStyle name="40 % – Zvýraznění6 2 5 2 2" xfId="5502"/>
    <cellStyle name="40 % – Zvýraznění6 2 5 3" xfId="5503"/>
    <cellStyle name="40 % – Zvýraznění6 2 5 3 2" xfId="5504"/>
    <cellStyle name="40 % – Zvýraznění6 2 5 4" xfId="5505"/>
    <cellStyle name="40 % – Zvýraznění6 2 5 4 2" xfId="5506"/>
    <cellStyle name="40 % – Zvýraznění6 2 5 5" xfId="5507"/>
    <cellStyle name="40 % – Zvýraznění6 2 5 5 2" xfId="5508"/>
    <cellStyle name="40 % – Zvýraznění6 2 5 6" xfId="5509"/>
    <cellStyle name="40 % – Zvýraznění6 2 5 6 2" xfId="5510"/>
    <cellStyle name="40 % – Zvýraznění6 2 5 7" xfId="5511"/>
    <cellStyle name="40 % – Zvýraznění6 2 5 7 2" xfId="5512"/>
    <cellStyle name="40 % – Zvýraznění6 2 5 8" xfId="5513"/>
    <cellStyle name="40 % – Zvýraznění6 2 5 8 2" xfId="5514"/>
    <cellStyle name="40 % – Zvýraznění6 2 5 9" xfId="5515"/>
    <cellStyle name="40 % – Zvýraznění6 2 5 9 2" xfId="5516"/>
    <cellStyle name="40 % – Zvýraznění6 2 6" xfId="5517"/>
    <cellStyle name="40 % – Zvýraznění6 2 6 2" xfId="5518"/>
    <cellStyle name="40 % – Zvýraznění6 2 7" xfId="5519"/>
    <cellStyle name="40 % – Zvýraznění6 2 7 2" xfId="5520"/>
    <cellStyle name="40 % – Zvýraznění6 2 8" xfId="5521"/>
    <cellStyle name="40 % – Zvýraznění6 2 8 2" xfId="5522"/>
    <cellStyle name="40 % – Zvýraznění6 2 9" xfId="5523"/>
    <cellStyle name="40 % – Zvýraznění6 2 9 2" xfId="5524"/>
    <cellStyle name="40 % – Zvýraznění6 20" xfId="5525"/>
    <cellStyle name="40 % – Zvýraznění6 20 2" xfId="11304"/>
    <cellStyle name="40 % – Zvýraznění6 20 2 2" xfId="26504"/>
    <cellStyle name="40 % – Zvýraznění6 20 2 3" xfId="59936"/>
    <cellStyle name="40 % – Zvýraznění6 20 2 4" xfId="59937"/>
    <cellStyle name="40 % – Zvýraznění6 20 2 5" xfId="59938"/>
    <cellStyle name="40 % – Zvýraznění6 20 3" xfId="14296"/>
    <cellStyle name="40 % – Zvýraznění6 20 3 2" xfId="29485"/>
    <cellStyle name="40 % – Zvýraznění6 20 3 3" xfId="59939"/>
    <cellStyle name="40 % – Zvýraznění6 20 3 4" xfId="59940"/>
    <cellStyle name="40 % – Zvýraznění6 20 4" xfId="18097"/>
    <cellStyle name="40 % – Zvýraznění6 20 4 2" xfId="33278"/>
    <cellStyle name="40 % – Zvýraznění6 20 5" xfId="37075"/>
    <cellStyle name="40 % – Zvýraznění6 20 6" xfId="21895"/>
    <cellStyle name="40 % – Zvýraznění6 20 7" xfId="43700"/>
    <cellStyle name="40 % – Zvýraznění6 20 8" xfId="43701"/>
    <cellStyle name="40 % – Zvýraznění6 21" xfId="7588"/>
    <cellStyle name="40 % – Zvýraznění6 21 2" xfId="22809"/>
    <cellStyle name="40 % – Zvýraznění6 21 3" xfId="59941"/>
    <cellStyle name="40 % – Zvýraznění6 21 4" xfId="59942"/>
    <cellStyle name="40 % – Zvýraznění6 22" xfId="59943"/>
    <cellStyle name="40 % – Zvýraznění6 23" xfId="64785"/>
    <cellStyle name="40 % – Zvýraznění6 24" xfId="64786"/>
    <cellStyle name="40 % – Zvýraznění6 25" xfId="64787"/>
    <cellStyle name="40 % – Zvýraznění6 26" xfId="64788"/>
    <cellStyle name="40 % – Zvýraznění6 27" xfId="64789"/>
    <cellStyle name="40 % – Zvýraznění6 28" xfId="64790"/>
    <cellStyle name="40 % – Zvýraznění6 3" xfId="136"/>
    <cellStyle name="40 % – Zvýraznění6 3 10" xfId="5526"/>
    <cellStyle name="40 % – Zvýraznění6 3 10 10" xfId="43702"/>
    <cellStyle name="40 % – Zvýraznění6 3 10 11" xfId="43703"/>
    <cellStyle name="40 % – Zvýraznění6 3 10 2" xfId="5527"/>
    <cellStyle name="40 % – Zvýraznění6 3 10 2 2" xfId="10383"/>
    <cellStyle name="40 % – Zvýraznění6 3 10 2 2 2" xfId="25599"/>
    <cellStyle name="40 % – Zvýraznění6 3 10 2 2 3" xfId="59944"/>
    <cellStyle name="40 % – Zvýraznění6 3 10 2 2 4" xfId="59945"/>
    <cellStyle name="40 % – Zvýraznění6 3 10 2 2 5" xfId="59946"/>
    <cellStyle name="40 % – Zvýraznění6 3 10 2 3" xfId="14298"/>
    <cellStyle name="40 % – Zvýraznění6 3 10 2 3 2" xfId="29487"/>
    <cellStyle name="40 % – Zvýraznění6 3 10 2 3 3" xfId="59947"/>
    <cellStyle name="40 % – Zvýraznění6 3 10 2 3 4" xfId="59948"/>
    <cellStyle name="40 % – Zvýraznění6 3 10 2 4" xfId="18099"/>
    <cellStyle name="40 % – Zvýraznění6 3 10 2 4 2" xfId="33280"/>
    <cellStyle name="40 % – Zvýraznění6 3 10 2 5" xfId="37077"/>
    <cellStyle name="40 % – Zvýraznění6 3 10 2 6" xfId="21897"/>
    <cellStyle name="40 % – Zvýraznění6 3 10 2 7" xfId="43704"/>
    <cellStyle name="40 % – Zvýraznění6 3 10 2 8" xfId="43705"/>
    <cellStyle name="40 % – Zvýraznění6 3 10 3" xfId="5528"/>
    <cellStyle name="40 % – Zvýraznění6 3 10 3 2" xfId="10384"/>
    <cellStyle name="40 % – Zvýraznění6 3 10 3 2 2" xfId="25600"/>
    <cellStyle name="40 % – Zvýraznění6 3 10 3 2 3" xfId="59949"/>
    <cellStyle name="40 % – Zvýraznění6 3 10 3 2 4" xfId="59950"/>
    <cellStyle name="40 % – Zvýraznění6 3 10 3 2 5" xfId="59951"/>
    <cellStyle name="40 % – Zvýraznění6 3 10 3 3" xfId="14299"/>
    <cellStyle name="40 % – Zvýraznění6 3 10 3 3 2" xfId="29488"/>
    <cellStyle name="40 % – Zvýraznění6 3 10 3 3 3" xfId="59952"/>
    <cellStyle name="40 % – Zvýraznění6 3 10 3 3 4" xfId="59953"/>
    <cellStyle name="40 % – Zvýraznění6 3 10 3 4" xfId="18100"/>
    <cellStyle name="40 % – Zvýraznění6 3 10 3 4 2" xfId="33281"/>
    <cellStyle name="40 % – Zvýraznění6 3 10 3 5" xfId="37078"/>
    <cellStyle name="40 % – Zvýraznění6 3 10 3 6" xfId="21898"/>
    <cellStyle name="40 % – Zvýraznění6 3 10 3 7" xfId="43706"/>
    <cellStyle name="40 % – Zvýraznění6 3 10 3 8" xfId="43707"/>
    <cellStyle name="40 % – Zvýraznění6 3 10 4" xfId="5529"/>
    <cellStyle name="40 % – Zvýraznění6 3 10 4 2" xfId="10385"/>
    <cellStyle name="40 % – Zvýraznění6 3 10 4 2 2" xfId="25601"/>
    <cellStyle name="40 % – Zvýraznění6 3 10 4 2 3" xfId="59954"/>
    <cellStyle name="40 % – Zvýraznění6 3 10 4 2 4" xfId="59955"/>
    <cellStyle name="40 % – Zvýraznění6 3 10 4 2 5" xfId="59956"/>
    <cellStyle name="40 % – Zvýraznění6 3 10 4 3" xfId="14300"/>
    <cellStyle name="40 % – Zvýraznění6 3 10 4 3 2" xfId="29489"/>
    <cellStyle name="40 % – Zvýraznění6 3 10 4 3 3" xfId="59957"/>
    <cellStyle name="40 % – Zvýraznění6 3 10 4 3 4" xfId="59958"/>
    <cellStyle name="40 % – Zvýraznění6 3 10 4 4" xfId="18101"/>
    <cellStyle name="40 % – Zvýraznění6 3 10 4 4 2" xfId="33282"/>
    <cellStyle name="40 % – Zvýraznění6 3 10 4 5" xfId="37079"/>
    <cellStyle name="40 % – Zvýraznění6 3 10 4 6" xfId="21899"/>
    <cellStyle name="40 % – Zvýraznění6 3 10 4 7" xfId="43708"/>
    <cellStyle name="40 % – Zvýraznění6 3 10 4 8" xfId="43709"/>
    <cellStyle name="40 % – Zvýraznění6 3 10 5" xfId="8371"/>
    <cellStyle name="40 % – Zvýraznění6 3 10 5 2" xfId="23587"/>
    <cellStyle name="40 % – Zvýraznění6 3 10 5 3" xfId="59959"/>
    <cellStyle name="40 % – Zvýraznění6 3 10 5 4" xfId="59960"/>
    <cellStyle name="40 % – Zvýraznění6 3 10 5 5" xfId="59961"/>
    <cellStyle name="40 % – Zvýraznění6 3 10 6" xfId="14297"/>
    <cellStyle name="40 % – Zvýraznění6 3 10 6 2" xfId="29486"/>
    <cellStyle name="40 % – Zvýraznění6 3 10 6 3" xfId="59962"/>
    <cellStyle name="40 % – Zvýraznění6 3 10 6 4" xfId="59963"/>
    <cellStyle name="40 % – Zvýraznění6 3 10 7" xfId="18098"/>
    <cellStyle name="40 % – Zvýraznění6 3 10 7 2" xfId="33279"/>
    <cellStyle name="40 % – Zvýraznění6 3 10 8" xfId="37076"/>
    <cellStyle name="40 % – Zvýraznění6 3 10 9" xfId="21896"/>
    <cellStyle name="40 % – Zvýraznění6 3 11" xfId="5530"/>
    <cellStyle name="40 % – Zvýraznění6 3 11 2" xfId="10386"/>
    <cellStyle name="40 % – Zvýraznění6 3 11 2 2" xfId="25602"/>
    <cellStyle name="40 % – Zvýraznění6 3 11 2 3" xfId="59964"/>
    <cellStyle name="40 % – Zvýraznění6 3 11 2 4" xfId="59965"/>
    <cellStyle name="40 % – Zvýraznění6 3 11 2 5" xfId="59966"/>
    <cellStyle name="40 % – Zvýraznění6 3 11 3" xfId="14301"/>
    <cellStyle name="40 % – Zvýraznění6 3 11 3 2" xfId="29490"/>
    <cellStyle name="40 % – Zvýraznění6 3 11 3 3" xfId="59967"/>
    <cellStyle name="40 % – Zvýraznění6 3 11 3 4" xfId="59968"/>
    <cellStyle name="40 % – Zvýraznění6 3 11 4" xfId="18102"/>
    <cellStyle name="40 % – Zvýraznění6 3 11 4 2" xfId="33283"/>
    <cellStyle name="40 % – Zvýraznění6 3 11 5" xfId="37080"/>
    <cellStyle name="40 % – Zvýraznění6 3 11 6" xfId="21900"/>
    <cellStyle name="40 % – Zvýraznění6 3 11 7" xfId="43710"/>
    <cellStyle name="40 % – Zvýraznění6 3 11 8" xfId="43711"/>
    <cellStyle name="40 % – Zvýraznění6 3 12" xfId="5531"/>
    <cellStyle name="40 % – Zvýraznění6 3 12 2" xfId="10387"/>
    <cellStyle name="40 % – Zvýraznění6 3 12 2 2" xfId="25603"/>
    <cellStyle name="40 % – Zvýraznění6 3 12 2 3" xfId="59969"/>
    <cellStyle name="40 % – Zvýraznění6 3 12 2 4" xfId="59970"/>
    <cellStyle name="40 % – Zvýraznění6 3 12 2 5" xfId="59971"/>
    <cellStyle name="40 % – Zvýraznění6 3 12 3" xfId="14302"/>
    <cellStyle name="40 % – Zvýraznění6 3 12 3 2" xfId="29491"/>
    <cellStyle name="40 % – Zvýraznění6 3 12 3 3" xfId="59972"/>
    <cellStyle name="40 % – Zvýraznění6 3 12 3 4" xfId="59973"/>
    <cellStyle name="40 % – Zvýraznění6 3 12 4" xfId="18103"/>
    <cellStyle name="40 % – Zvýraznění6 3 12 4 2" xfId="33284"/>
    <cellStyle name="40 % – Zvýraznění6 3 12 5" xfId="37081"/>
    <cellStyle name="40 % – Zvýraznění6 3 12 6" xfId="21901"/>
    <cellStyle name="40 % – Zvýraznění6 3 12 7" xfId="43712"/>
    <cellStyle name="40 % – Zvýraznění6 3 12 8" xfId="43713"/>
    <cellStyle name="40 % – Zvýraznění6 3 13" xfId="5532"/>
    <cellStyle name="40 % – Zvýraznění6 3 13 2" xfId="10388"/>
    <cellStyle name="40 % – Zvýraznění6 3 13 2 2" xfId="25604"/>
    <cellStyle name="40 % – Zvýraznění6 3 13 2 3" xfId="59974"/>
    <cellStyle name="40 % – Zvýraznění6 3 13 2 4" xfId="59975"/>
    <cellStyle name="40 % – Zvýraznění6 3 13 2 5" xfId="59976"/>
    <cellStyle name="40 % – Zvýraznění6 3 13 3" xfId="14303"/>
    <cellStyle name="40 % – Zvýraznění6 3 13 3 2" xfId="29492"/>
    <cellStyle name="40 % – Zvýraznění6 3 13 3 3" xfId="59977"/>
    <cellStyle name="40 % – Zvýraznění6 3 13 3 4" xfId="59978"/>
    <cellStyle name="40 % – Zvýraznění6 3 13 4" xfId="18104"/>
    <cellStyle name="40 % – Zvýraznění6 3 13 4 2" xfId="33285"/>
    <cellStyle name="40 % – Zvýraznění6 3 13 5" xfId="37082"/>
    <cellStyle name="40 % – Zvýraznění6 3 13 6" xfId="21902"/>
    <cellStyle name="40 % – Zvýraznění6 3 13 7" xfId="43714"/>
    <cellStyle name="40 % – Zvýraznění6 3 13 8" xfId="43715"/>
    <cellStyle name="40 % – Zvýraznění6 3 14" xfId="5533"/>
    <cellStyle name="40 % – Zvýraznění6 3 14 2" xfId="5534"/>
    <cellStyle name="40 % – Zvýraznění6 3 15" xfId="5535"/>
    <cellStyle name="40 % – Zvýraznění6 3 15 2" xfId="5536"/>
    <cellStyle name="40 % – Zvýraznění6 3 16" xfId="5537"/>
    <cellStyle name="40 % – Zvýraznění6 3 16 2" xfId="5538"/>
    <cellStyle name="40 % – Zvýraznění6 3 17" xfId="5539"/>
    <cellStyle name="40 % – Zvýraznění6 3 17 2" xfId="5540"/>
    <cellStyle name="40 % – Zvýraznění6 3 18" xfId="5541"/>
    <cellStyle name="40 % – Zvýraznění6 3 18 2" xfId="5542"/>
    <cellStyle name="40 % – Zvýraznění6 3 19" xfId="5543"/>
    <cellStyle name="40 % – Zvýraznění6 3 19 2" xfId="5544"/>
    <cellStyle name="40 % – Zvýraznění6 3 2" xfId="565"/>
    <cellStyle name="40 % – Zvýraznění6 3 2 10" xfId="5545"/>
    <cellStyle name="40 % – Zvýraznění6 3 2 10 2" xfId="10389"/>
    <cellStyle name="40 % – Zvýraznění6 3 2 10 2 2" xfId="25605"/>
    <cellStyle name="40 % – Zvýraznění6 3 2 10 2 3" xfId="59979"/>
    <cellStyle name="40 % – Zvýraznění6 3 2 10 2 4" xfId="59980"/>
    <cellStyle name="40 % – Zvýraznění6 3 2 10 2 5" xfId="59981"/>
    <cellStyle name="40 % – Zvýraznění6 3 2 10 3" xfId="14304"/>
    <cellStyle name="40 % – Zvýraznění6 3 2 10 3 2" xfId="29493"/>
    <cellStyle name="40 % – Zvýraznění6 3 2 10 3 3" xfId="59982"/>
    <cellStyle name="40 % – Zvýraznění6 3 2 10 3 4" xfId="59983"/>
    <cellStyle name="40 % – Zvýraznění6 3 2 10 4" xfId="18105"/>
    <cellStyle name="40 % – Zvýraznění6 3 2 10 4 2" xfId="33286"/>
    <cellStyle name="40 % – Zvýraznění6 3 2 10 5" xfId="37083"/>
    <cellStyle name="40 % – Zvýraznění6 3 2 10 6" xfId="21903"/>
    <cellStyle name="40 % – Zvýraznění6 3 2 10 7" xfId="43716"/>
    <cellStyle name="40 % – Zvýraznění6 3 2 10 8" xfId="43717"/>
    <cellStyle name="40 % – Zvýraznění6 3 2 11" xfId="5546"/>
    <cellStyle name="40 % – Zvýraznění6 3 2 11 2" xfId="10390"/>
    <cellStyle name="40 % – Zvýraznění6 3 2 11 2 2" xfId="25606"/>
    <cellStyle name="40 % – Zvýraznění6 3 2 11 2 3" xfId="59984"/>
    <cellStyle name="40 % – Zvýraznění6 3 2 11 2 4" xfId="59985"/>
    <cellStyle name="40 % – Zvýraznění6 3 2 11 2 5" xfId="59986"/>
    <cellStyle name="40 % – Zvýraznění6 3 2 11 3" xfId="14305"/>
    <cellStyle name="40 % – Zvýraznění6 3 2 11 3 2" xfId="29494"/>
    <cellStyle name="40 % – Zvýraznění6 3 2 11 3 3" xfId="59987"/>
    <cellStyle name="40 % – Zvýraznění6 3 2 11 3 4" xfId="59988"/>
    <cellStyle name="40 % – Zvýraznění6 3 2 11 4" xfId="18106"/>
    <cellStyle name="40 % – Zvýraznění6 3 2 11 4 2" xfId="33287"/>
    <cellStyle name="40 % – Zvýraznění6 3 2 11 5" xfId="37084"/>
    <cellStyle name="40 % – Zvýraznění6 3 2 11 6" xfId="21904"/>
    <cellStyle name="40 % – Zvýraznění6 3 2 11 7" xfId="43718"/>
    <cellStyle name="40 % – Zvýraznění6 3 2 11 8" xfId="43719"/>
    <cellStyle name="40 % – Zvýraznění6 3 2 12" xfId="5547"/>
    <cellStyle name="40 % – Zvýraznění6 3 2 12 2" xfId="5548"/>
    <cellStyle name="40 % – Zvýraznění6 3 2 13" xfId="5549"/>
    <cellStyle name="40 % – Zvýraznění6 3 2 13 2" xfId="5550"/>
    <cellStyle name="40 % – Zvýraznění6 3 2 14" xfId="5551"/>
    <cellStyle name="40 % – Zvýraznění6 3 2 14 2" xfId="5552"/>
    <cellStyle name="40 % – Zvýraznění6 3 2 15" xfId="5553"/>
    <cellStyle name="40 % – Zvýraznění6 3 2 15 2" xfId="5554"/>
    <cellStyle name="40 % – Zvýraznění6 3 2 16" xfId="5555"/>
    <cellStyle name="40 % – Zvýraznění6 3 2 16 2" xfId="5556"/>
    <cellStyle name="40 % – Zvýraznění6 3 2 17" xfId="5557"/>
    <cellStyle name="40 % – Zvýraznění6 3 2 17 2" xfId="5558"/>
    <cellStyle name="40 % – Zvýraznění6 3 2 18" xfId="5559"/>
    <cellStyle name="40 % – Zvýraznění6 3 2 18 2" xfId="5560"/>
    <cellStyle name="40 % – Zvýraznění6 3 2 19" xfId="5561"/>
    <cellStyle name="40 % – Zvýraznění6 3 2 2" xfId="566"/>
    <cellStyle name="40 % – Zvýraznění6 3 2 2 10" xfId="5562"/>
    <cellStyle name="40 % – Zvýraznění6 3 2 2 10 2" xfId="11154"/>
    <cellStyle name="40 % – Zvýraznění6 3 2 2 10 2 2" xfId="26354"/>
    <cellStyle name="40 % – Zvýraznění6 3 2 2 10 2 3" xfId="59989"/>
    <cellStyle name="40 % – Zvýraznění6 3 2 2 10 2 4" xfId="59990"/>
    <cellStyle name="40 % – Zvýraznění6 3 2 2 10 2 5" xfId="59991"/>
    <cellStyle name="40 % – Zvýraznění6 3 2 2 10 3" xfId="14306"/>
    <cellStyle name="40 % – Zvýraznění6 3 2 2 10 3 2" xfId="29495"/>
    <cellStyle name="40 % – Zvýraznění6 3 2 2 10 3 3" xfId="59992"/>
    <cellStyle name="40 % – Zvýraznění6 3 2 2 10 3 4" xfId="59993"/>
    <cellStyle name="40 % – Zvýraznění6 3 2 2 10 4" xfId="18107"/>
    <cellStyle name="40 % – Zvýraznění6 3 2 2 10 4 2" xfId="33288"/>
    <cellStyle name="40 % – Zvýraznění6 3 2 2 10 5" xfId="37085"/>
    <cellStyle name="40 % – Zvýraznění6 3 2 2 10 6" xfId="21905"/>
    <cellStyle name="40 % – Zvýraznění6 3 2 2 10 7" xfId="43720"/>
    <cellStyle name="40 % – Zvýraznění6 3 2 2 10 8" xfId="43721"/>
    <cellStyle name="40 % – Zvýraznění6 3 2 2 11" xfId="7880"/>
    <cellStyle name="40 % – Zvýraznění6 3 2 2 11 2" xfId="23099"/>
    <cellStyle name="40 % – Zvýraznění6 3 2 2 11 3" xfId="59994"/>
    <cellStyle name="40 % – Zvýraznění6 3 2 2 11 4" xfId="59995"/>
    <cellStyle name="40 % – Zvýraznění6 3 2 2 11 5" xfId="59996"/>
    <cellStyle name="40 % – Zvýraznění6 3 2 2 12" xfId="11631"/>
    <cellStyle name="40 % – Zvýraznění6 3 2 2 12 2" xfId="26827"/>
    <cellStyle name="40 % – Zvýraznění6 3 2 2 12 3" xfId="59997"/>
    <cellStyle name="40 % – Zvýraznění6 3 2 2 12 4" xfId="59998"/>
    <cellStyle name="40 % – Zvýraznění6 3 2 2 13" xfId="15431"/>
    <cellStyle name="40 % – Zvýraznění6 3 2 2 13 2" xfId="30612"/>
    <cellStyle name="40 % – Zvýraznění6 3 2 2 14" xfId="34417"/>
    <cellStyle name="40 % – Zvýraznění6 3 2 2 15" xfId="19237"/>
    <cellStyle name="40 % – Zvýraznění6 3 2 2 16" xfId="43722"/>
    <cellStyle name="40 % – Zvýraznění6 3 2 2 17" xfId="43723"/>
    <cellStyle name="40 % – Zvýraznění6 3 2 2 2" xfId="5563"/>
    <cellStyle name="40 % – Zvýraznění6 3 2 2 2 2" xfId="5564"/>
    <cellStyle name="40 % – Zvýraznění6 3 2 2 3" xfId="5565"/>
    <cellStyle name="40 % – Zvýraznění6 3 2 2 3 2" xfId="5566"/>
    <cellStyle name="40 % – Zvýraznění6 3 2 2 4" xfId="5567"/>
    <cellStyle name="40 % – Zvýraznění6 3 2 2 4 2" xfId="5568"/>
    <cellStyle name="40 % – Zvýraznění6 3 2 2 5" xfId="5569"/>
    <cellStyle name="40 % – Zvýraznění6 3 2 2 5 2" xfId="5570"/>
    <cellStyle name="40 % – Zvýraznění6 3 2 2 6" xfId="5571"/>
    <cellStyle name="40 % – Zvýraznění6 3 2 2 6 2" xfId="5572"/>
    <cellStyle name="40 % – Zvýraznění6 3 2 2 7" xfId="5573"/>
    <cellStyle name="40 % – Zvýraznění6 3 2 2 7 2" xfId="10391"/>
    <cellStyle name="40 % – Zvýraznění6 3 2 2 7 2 2" xfId="25607"/>
    <cellStyle name="40 % – Zvýraznění6 3 2 2 7 2 3" xfId="59999"/>
    <cellStyle name="40 % – Zvýraznění6 3 2 2 7 2 4" xfId="60000"/>
    <cellStyle name="40 % – Zvýraznění6 3 2 2 7 2 5" xfId="60001"/>
    <cellStyle name="40 % – Zvýraznění6 3 2 2 7 3" xfId="14307"/>
    <cellStyle name="40 % – Zvýraznění6 3 2 2 7 3 2" xfId="29496"/>
    <cellStyle name="40 % – Zvýraznění6 3 2 2 7 3 3" xfId="60002"/>
    <cellStyle name="40 % – Zvýraznění6 3 2 2 7 3 4" xfId="60003"/>
    <cellStyle name="40 % – Zvýraznění6 3 2 2 7 4" xfId="18108"/>
    <cellStyle name="40 % – Zvýraznění6 3 2 2 7 4 2" xfId="33289"/>
    <cellStyle name="40 % – Zvýraznění6 3 2 2 7 5" xfId="37086"/>
    <cellStyle name="40 % – Zvýraznění6 3 2 2 7 6" xfId="21906"/>
    <cellStyle name="40 % – Zvýraznění6 3 2 2 7 7" xfId="43724"/>
    <cellStyle name="40 % – Zvýraznění6 3 2 2 7 8" xfId="43725"/>
    <cellStyle name="40 % – Zvýraznění6 3 2 2 8" xfId="5574"/>
    <cellStyle name="40 % – Zvýraznění6 3 2 2 8 2" xfId="10392"/>
    <cellStyle name="40 % – Zvýraznění6 3 2 2 8 2 2" xfId="25608"/>
    <cellStyle name="40 % – Zvýraznění6 3 2 2 8 2 3" xfId="60004"/>
    <cellStyle name="40 % – Zvýraznění6 3 2 2 8 2 4" xfId="60005"/>
    <cellStyle name="40 % – Zvýraznění6 3 2 2 8 2 5" xfId="60006"/>
    <cellStyle name="40 % – Zvýraznění6 3 2 2 8 3" xfId="14308"/>
    <cellStyle name="40 % – Zvýraznění6 3 2 2 8 3 2" xfId="29497"/>
    <cellStyle name="40 % – Zvýraznění6 3 2 2 8 3 3" xfId="60007"/>
    <cellStyle name="40 % – Zvýraznění6 3 2 2 8 3 4" xfId="60008"/>
    <cellStyle name="40 % – Zvýraznění6 3 2 2 8 4" xfId="18109"/>
    <cellStyle name="40 % – Zvýraznění6 3 2 2 8 4 2" xfId="33290"/>
    <cellStyle name="40 % – Zvýraznění6 3 2 2 8 5" xfId="37087"/>
    <cellStyle name="40 % – Zvýraznění6 3 2 2 8 6" xfId="21907"/>
    <cellStyle name="40 % – Zvýraznění6 3 2 2 8 7" xfId="43726"/>
    <cellStyle name="40 % – Zvýraznění6 3 2 2 8 8" xfId="43727"/>
    <cellStyle name="40 % – Zvýraznění6 3 2 2 9" xfId="5575"/>
    <cellStyle name="40 % – Zvýraznění6 3 2 2 9 2" xfId="10393"/>
    <cellStyle name="40 % – Zvýraznění6 3 2 2 9 2 2" xfId="25609"/>
    <cellStyle name="40 % – Zvýraznění6 3 2 2 9 2 3" xfId="60009"/>
    <cellStyle name="40 % – Zvýraznění6 3 2 2 9 2 4" xfId="60010"/>
    <cellStyle name="40 % – Zvýraznění6 3 2 2 9 2 5" xfId="60011"/>
    <cellStyle name="40 % – Zvýraznění6 3 2 2 9 3" xfId="14309"/>
    <cellStyle name="40 % – Zvýraznění6 3 2 2 9 3 2" xfId="29498"/>
    <cellStyle name="40 % – Zvýraznění6 3 2 2 9 3 3" xfId="60012"/>
    <cellStyle name="40 % – Zvýraznění6 3 2 2 9 3 4" xfId="60013"/>
    <cellStyle name="40 % – Zvýraznění6 3 2 2 9 4" xfId="18110"/>
    <cellStyle name="40 % – Zvýraznění6 3 2 2 9 4 2" xfId="33291"/>
    <cellStyle name="40 % – Zvýraznění6 3 2 2 9 5" xfId="37088"/>
    <cellStyle name="40 % – Zvýraznění6 3 2 2 9 6" xfId="21908"/>
    <cellStyle name="40 % – Zvýraznění6 3 2 2 9 7" xfId="43728"/>
    <cellStyle name="40 % – Zvýraznění6 3 2 2 9 8" xfId="43729"/>
    <cellStyle name="40 % – Zvýraznění6 3 2 3" xfId="567"/>
    <cellStyle name="40 % – Zvýraznění6 3 2 3 10" xfId="19238"/>
    <cellStyle name="40 % – Zvýraznění6 3 2 3 11" xfId="43730"/>
    <cellStyle name="40 % – Zvýraznění6 3 2 3 12" xfId="43731"/>
    <cellStyle name="40 % – Zvýraznění6 3 2 3 2" xfId="5576"/>
    <cellStyle name="40 % – Zvýraznění6 3 2 3 2 2" xfId="10394"/>
    <cellStyle name="40 % – Zvýraznění6 3 2 3 2 2 2" xfId="25610"/>
    <cellStyle name="40 % – Zvýraznění6 3 2 3 2 2 3" xfId="60014"/>
    <cellStyle name="40 % – Zvýraznění6 3 2 3 2 2 4" xfId="60015"/>
    <cellStyle name="40 % – Zvýraznění6 3 2 3 2 2 5" xfId="60016"/>
    <cellStyle name="40 % – Zvýraznění6 3 2 3 2 3" xfId="14310"/>
    <cellStyle name="40 % – Zvýraznění6 3 2 3 2 3 2" xfId="29499"/>
    <cellStyle name="40 % – Zvýraznění6 3 2 3 2 3 3" xfId="60017"/>
    <cellStyle name="40 % – Zvýraznění6 3 2 3 2 3 4" xfId="60018"/>
    <cellStyle name="40 % – Zvýraznění6 3 2 3 2 4" xfId="18111"/>
    <cellStyle name="40 % – Zvýraznění6 3 2 3 2 4 2" xfId="33292"/>
    <cellStyle name="40 % – Zvýraznění6 3 2 3 2 5" xfId="37089"/>
    <cellStyle name="40 % – Zvýraznění6 3 2 3 2 6" xfId="21909"/>
    <cellStyle name="40 % – Zvýraznění6 3 2 3 2 7" xfId="43732"/>
    <cellStyle name="40 % – Zvýraznění6 3 2 3 2 8" xfId="43733"/>
    <cellStyle name="40 % – Zvýraznění6 3 2 3 3" xfId="5577"/>
    <cellStyle name="40 % – Zvýraznění6 3 2 3 3 2" xfId="10395"/>
    <cellStyle name="40 % – Zvýraznění6 3 2 3 3 2 2" xfId="25611"/>
    <cellStyle name="40 % – Zvýraznění6 3 2 3 3 2 3" xfId="60019"/>
    <cellStyle name="40 % – Zvýraznění6 3 2 3 3 2 4" xfId="60020"/>
    <cellStyle name="40 % – Zvýraznění6 3 2 3 3 2 5" xfId="60021"/>
    <cellStyle name="40 % – Zvýraznění6 3 2 3 3 3" xfId="14311"/>
    <cellStyle name="40 % – Zvýraznění6 3 2 3 3 3 2" xfId="29500"/>
    <cellStyle name="40 % – Zvýraznění6 3 2 3 3 3 3" xfId="60022"/>
    <cellStyle name="40 % – Zvýraznění6 3 2 3 3 3 4" xfId="60023"/>
    <cellStyle name="40 % – Zvýraznění6 3 2 3 3 4" xfId="18112"/>
    <cellStyle name="40 % – Zvýraznění6 3 2 3 3 4 2" xfId="33293"/>
    <cellStyle name="40 % – Zvýraznění6 3 2 3 3 5" xfId="37090"/>
    <cellStyle name="40 % – Zvýraznění6 3 2 3 3 6" xfId="21910"/>
    <cellStyle name="40 % – Zvýraznění6 3 2 3 3 7" xfId="43734"/>
    <cellStyle name="40 % – Zvýraznění6 3 2 3 3 8" xfId="43735"/>
    <cellStyle name="40 % – Zvýraznění6 3 2 3 4" xfId="5578"/>
    <cellStyle name="40 % – Zvýraznění6 3 2 3 4 2" xfId="10396"/>
    <cellStyle name="40 % – Zvýraznění6 3 2 3 4 2 2" xfId="25612"/>
    <cellStyle name="40 % – Zvýraznění6 3 2 3 4 2 3" xfId="60024"/>
    <cellStyle name="40 % – Zvýraznění6 3 2 3 4 2 4" xfId="60025"/>
    <cellStyle name="40 % – Zvýraznění6 3 2 3 4 2 5" xfId="60026"/>
    <cellStyle name="40 % – Zvýraznění6 3 2 3 4 3" xfId="14312"/>
    <cellStyle name="40 % – Zvýraznění6 3 2 3 4 3 2" xfId="29501"/>
    <cellStyle name="40 % – Zvýraznění6 3 2 3 4 3 3" xfId="60027"/>
    <cellStyle name="40 % – Zvýraznění6 3 2 3 4 3 4" xfId="60028"/>
    <cellStyle name="40 % – Zvýraznění6 3 2 3 4 4" xfId="18113"/>
    <cellStyle name="40 % – Zvýraznění6 3 2 3 4 4 2" xfId="33294"/>
    <cellStyle name="40 % – Zvýraznění6 3 2 3 4 5" xfId="37091"/>
    <cellStyle name="40 % – Zvýraznění6 3 2 3 4 6" xfId="21911"/>
    <cellStyle name="40 % – Zvýraznění6 3 2 3 4 7" xfId="43736"/>
    <cellStyle name="40 % – Zvýraznění6 3 2 3 4 8" xfId="43737"/>
    <cellStyle name="40 % – Zvýraznění6 3 2 3 5" xfId="5579"/>
    <cellStyle name="40 % – Zvýraznění6 3 2 3 5 2" xfId="11122"/>
    <cellStyle name="40 % – Zvýraznění6 3 2 3 5 2 2" xfId="26322"/>
    <cellStyle name="40 % – Zvýraznění6 3 2 3 5 2 3" xfId="60029"/>
    <cellStyle name="40 % – Zvýraznění6 3 2 3 5 2 4" xfId="60030"/>
    <cellStyle name="40 % – Zvýraznění6 3 2 3 5 2 5" xfId="60031"/>
    <cellStyle name="40 % – Zvýraznění6 3 2 3 5 3" xfId="14313"/>
    <cellStyle name="40 % – Zvýraznění6 3 2 3 5 3 2" xfId="29502"/>
    <cellStyle name="40 % – Zvýraznění6 3 2 3 5 3 3" xfId="60032"/>
    <cellStyle name="40 % – Zvýraznění6 3 2 3 5 3 4" xfId="60033"/>
    <cellStyle name="40 % – Zvýraznění6 3 2 3 5 4" xfId="18114"/>
    <cellStyle name="40 % – Zvýraznění6 3 2 3 5 4 2" xfId="33295"/>
    <cellStyle name="40 % – Zvýraznění6 3 2 3 5 5" xfId="37092"/>
    <cellStyle name="40 % – Zvýraznění6 3 2 3 5 6" xfId="21912"/>
    <cellStyle name="40 % – Zvýraznění6 3 2 3 5 7" xfId="43738"/>
    <cellStyle name="40 % – Zvýraznění6 3 2 3 5 8" xfId="43739"/>
    <cellStyle name="40 % – Zvýraznění6 3 2 3 6" xfId="7806"/>
    <cellStyle name="40 % – Zvýraznění6 3 2 3 6 2" xfId="23025"/>
    <cellStyle name="40 % – Zvýraznění6 3 2 3 6 3" xfId="60034"/>
    <cellStyle name="40 % – Zvýraznění6 3 2 3 6 4" xfId="60035"/>
    <cellStyle name="40 % – Zvýraznění6 3 2 3 6 5" xfId="60036"/>
    <cellStyle name="40 % – Zvýraznění6 3 2 3 7" xfId="11632"/>
    <cellStyle name="40 % – Zvýraznění6 3 2 3 7 2" xfId="26828"/>
    <cellStyle name="40 % – Zvýraznění6 3 2 3 7 3" xfId="60037"/>
    <cellStyle name="40 % – Zvýraznění6 3 2 3 7 4" xfId="60038"/>
    <cellStyle name="40 % – Zvýraznění6 3 2 3 8" xfId="15432"/>
    <cellStyle name="40 % – Zvýraznění6 3 2 3 8 2" xfId="30613"/>
    <cellStyle name="40 % – Zvýraznění6 3 2 3 9" xfId="34418"/>
    <cellStyle name="40 % – Zvýraznění6 3 2 4" xfId="568"/>
    <cellStyle name="40 % – Zvýraznění6 3 2 4 10" xfId="19239"/>
    <cellStyle name="40 % – Zvýraznění6 3 2 4 11" xfId="43740"/>
    <cellStyle name="40 % – Zvýraznění6 3 2 4 12" xfId="43741"/>
    <cellStyle name="40 % – Zvýraznění6 3 2 4 2" xfId="5580"/>
    <cellStyle name="40 % – Zvýraznění6 3 2 4 2 2" xfId="10397"/>
    <cellStyle name="40 % – Zvýraznění6 3 2 4 2 2 2" xfId="25613"/>
    <cellStyle name="40 % – Zvýraznění6 3 2 4 2 2 3" xfId="60039"/>
    <cellStyle name="40 % – Zvýraznění6 3 2 4 2 2 4" xfId="60040"/>
    <cellStyle name="40 % – Zvýraznění6 3 2 4 2 2 5" xfId="60041"/>
    <cellStyle name="40 % – Zvýraznění6 3 2 4 2 3" xfId="14314"/>
    <cellStyle name="40 % – Zvýraznění6 3 2 4 2 3 2" xfId="29503"/>
    <cellStyle name="40 % – Zvýraznění6 3 2 4 2 3 3" xfId="60042"/>
    <cellStyle name="40 % – Zvýraznění6 3 2 4 2 3 4" xfId="60043"/>
    <cellStyle name="40 % – Zvýraznění6 3 2 4 2 4" xfId="18115"/>
    <cellStyle name="40 % – Zvýraznění6 3 2 4 2 4 2" xfId="33296"/>
    <cellStyle name="40 % – Zvýraznění6 3 2 4 2 5" xfId="37093"/>
    <cellStyle name="40 % – Zvýraznění6 3 2 4 2 6" xfId="21913"/>
    <cellStyle name="40 % – Zvýraznění6 3 2 4 2 7" xfId="43742"/>
    <cellStyle name="40 % – Zvýraznění6 3 2 4 2 8" xfId="43743"/>
    <cellStyle name="40 % – Zvýraznění6 3 2 4 3" xfId="5581"/>
    <cellStyle name="40 % – Zvýraznění6 3 2 4 3 2" xfId="10398"/>
    <cellStyle name="40 % – Zvýraznění6 3 2 4 3 2 2" xfId="25614"/>
    <cellStyle name="40 % – Zvýraznění6 3 2 4 3 2 3" xfId="60044"/>
    <cellStyle name="40 % – Zvýraznění6 3 2 4 3 2 4" xfId="60045"/>
    <cellStyle name="40 % – Zvýraznění6 3 2 4 3 2 5" xfId="60046"/>
    <cellStyle name="40 % – Zvýraznění6 3 2 4 3 3" xfId="14315"/>
    <cellStyle name="40 % – Zvýraznění6 3 2 4 3 3 2" xfId="29504"/>
    <cellStyle name="40 % – Zvýraznění6 3 2 4 3 3 3" xfId="60047"/>
    <cellStyle name="40 % – Zvýraznění6 3 2 4 3 3 4" xfId="60048"/>
    <cellStyle name="40 % – Zvýraznění6 3 2 4 3 4" xfId="18116"/>
    <cellStyle name="40 % – Zvýraznění6 3 2 4 3 4 2" xfId="33297"/>
    <cellStyle name="40 % – Zvýraznění6 3 2 4 3 5" xfId="37094"/>
    <cellStyle name="40 % – Zvýraznění6 3 2 4 3 6" xfId="21914"/>
    <cellStyle name="40 % – Zvýraznění6 3 2 4 3 7" xfId="43744"/>
    <cellStyle name="40 % – Zvýraznění6 3 2 4 3 8" xfId="43745"/>
    <cellStyle name="40 % – Zvýraznění6 3 2 4 4" xfId="5582"/>
    <cellStyle name="40 % – Zvýraznění6 3 2 4 4 2" xfId="10399"/>
    <cellStyle name="40 % – Zvýraznění6 3 2 4 4 2 2" xfId="25615"/>
    <cellStyle name="40 % – Zvýraznění6 3 2 4 4 2 3" xfId="60049"/>
    <cellStyle name="40 % – Zvýraznění6 3 2 4 4 2 4" xfId="60050"/>
    <cellStyle name="40 % – Zvýraznění6 3 2 4 4 2 5" xfId="60051"/>
    <cellStyle name="40 % – Zvýraznění6 3 2 4 4 3" xfId="14316"/>
    <cellStyle name="40 % – Zvýraznění6 3 2 4 4 3 2" xfId="29505"/>
    <cellStyle name="40 % – Zvýraznění6 3 2 4 4 3 3" xfId="60052"/>
    <cellStyle name="40 % – Zvýraznění6 3 2 4 4 3 4" xfId="60053"/>
    <cellStyle name="40 % – Zvýraznění6 3 2 4 4 4" xfId="18117"/>
    <cellStyle name="40 % – Zvýraznění6 3 2 4 4 4 2" xfId="33298"/>
    <cellStyle name="40 % – Zvýraznění6 3 2 4 4 5" xfId="37095"/>
    <cellStyle name="40 % – Zvýraznění6 3 2 4 4 6" xfId="21915"/>
    <cellStyle name="40 % – Zvýraznění6 3 2 4 4 7" xfId="43746"/>
    <cellStyle name="40 % – Zvýraznění6 3 2 4 4 8" xfId="43747"/>
    <cellStyle name="40 % – Zvýraznění6 3 2 4 5" xfId="5583"/>
    <cellStyle name="40 % – Zvýraznění6 3 2 4 5 2" xfId="11325"/>
    <cellStyle name="40 % – Zvýraznění6 3 2 4 5 2 2" xfId="26525"/>
    <cellStyle name="40 % – Zvýraznění6 3 2 4 5 2 3" xfId="60054"/>
    <cellStyle name="40 % – Zvýraznění6 3 2 4 5 2 4" xfId="60055"/>
    <cellStyle name="40 % – Zvýraznění6 3 2 4 5 2 5" xfId="60056"/>
    <cellStyle name="40 % – Zvýraznění6 3 2 4 5 3" xfId="14317"/>
    <cellStyle name="40 % – Zvýraznění6 3 2 4 5 3 2" xfId="29506"/>
    <cellStyle name="40 % – Zvýraznění6 3 2 4 5 3 3" xfId="60057"/>
    <cellStyle name="40 % – Zvýraznění6 3 2 4 5 3 4" xfId="60058"/>
    <cellStyle name="40 % – Zvýraznění6 3 2 4 5 4" xfId="18118"/>
    <cellStyle name="40 % – Zvýraznění6 3 2 4 5 4 2" xfId="33299"/>
    <cellStyle name="40 % – Zvýraznění6 3 2 4 5 5" xfId="37096"/>
    <cellStyle name="40 % – Zvýraznění6 3 2 4 5 6" xfId="21916"/>
    <cellStyle name="40 % – Zvýraznění6 3 2 4 5 7" xfId="43748"/>
    <cellStyle name="40 % – Zvýraznění6 3 2 4 5 8" xfId="43749"/>
    <cellStyle name="40 % – Zvýraznění6 3 2 4 6" xfId="7710"/>
    <cellStyle name="40 % – Zvýraznění6 3 2 4 6 2" xfId="22929"/>
    <cellStyle name="40 % – Zvýraznění6 3 2 4 6 3" xfId="60059"/>
    <cellStyle name="40 % – Zvýraznění6 3 2 4 6 4" xfId="60060"/>
    <cellStyle name="40 % – Zvýraznění6 3 2 4 6 5" xfId="60061"/>
    <cellStyle name="40 % – Zvýraznění6 3 2 4 7" xfId="11633"/>
    <cellStyle name="40 % – Zvýraznění6 3 2 4 7 2" xfId="26829"/>
    <cellStyle name="40 % – Zvýraznění6 3 2 4 7 3" xfId="60062"/>
    <cellStyle name="40 % – Zvýraznění6 3 2 4 7 4" xfId="60063"/>
    <cellStyle name="40 % – Zvýraznění6 3 2 4 8" xfId="15433"/>
    <cellStyle name="40 % – Zvýraznění6 3 2 4 8 2" xfId="30614"/>
    <cellStyle name="40 % – Zvýraznění6 3 2 4 9" xfId="34419"/>
    <cellStyle name="40 % – Zvýraznění6 3 2 5" xfId="5584"/>
    <cellStyle name="40 % – Zvýraznění6 3 2 5 10" xfId="43750"/>
    <cellStyle name="40 % – Zvýraznění6 3 2 5 11" xfId="43751"/>
    <cellStyle name="40 % – Zvýraznění6 3 2 5 2" xfId="5585"/>
    <cellStyle name="40 % – Zvýraznění6 3 2 5 2 2" xfId="10400"/>
    <cellStyle name="40 % – Zvýraznění6 3 2 5 2 2 2" xfId="25616"/>
    <cellStyle name="40 % – Zvýraznění6 3 2 5 2 2 3" xfId="60064"/>
    <cellStyle name="40 % – Zvýraznění6 3 2 5 2 2 4" xfId="60065"/>
    <cellStyle name="40 % – Zvýraznění6 3 2 5 2 2 5" xfId="60066"/>
    <cellStyle name="40 % – Zvýraznění6 3 2 5 2 3" xfId="14319"/>
    <cellStyle name="40 % – Zvýraznění6 3 2 5 2 3 2" xfId="29508"/>
    <cellStyle name="40 % – Zvýraznění6 3 2 5 2 3 3" xfId="60067"/>
    <cellStyle name="40 % – Zvýraznění6 3 2 5 2 3 4" xfId="60068"/>
    <cellStyle name="40 % – Zvýraznění6 3 2 5 2 4" xfId="18120"/>
    <cellStyle name="40 % – Zvýraznění6 3 2 5 2 4 2" xfId="33301"/>
    <cellStyle name="40 % – Zvýraznění6 3 2 5 2 5" xfId="37098"/>
    <cellStyle name="40 % – Zvýraznění6 3 2 5 2 6" xfId="21918"/>
    <cellStyle name="40 % – Zvýraznění6 3 2 5 2 7" xfId="43752"/>
    <cellStyle name="40 % – Zvýraznění6 3 2 5 2 8" xfId="43753"/>
    <cellStyle name="40 % – Zvýraznění6 3 2 5 3" xfId="5586"/>
    <cellStyle name="40 % – Zvýraznění6 3 2 5 3 2" xfId="10401"/>
    <cellStyle name="40 % – Zvýraznění6 3 2 5 3 2 2" xfId="25617"/>
    <cellStyle name="40 % – Zvýraznění6 3 2 5 3 2 3" xfId="60069"/>
    <cellStyle name="40 % – Zvýraznění6 3 2 5 3 2 4" xfId="60070"/>
    <cellStyle name="40 % – Zvýraznění6 3 2 5 3 2 5" xfId="60071"/>
    <cellStyle name="40 % – Zvýraznění6 3 2 5 3 3" xfId="14320"/>
    <cellStyle name="40 % – Zvýraznění6 3 2 5 3 3 2" xfId="29509"/>
    <cellStyle name="40 % – Zvýraznění6 3 2 5 3 3 3" xfId="60072"/>
    <cellStyle name="40 % – Zvýraznění6 3 2 5 3 3 4" xfId="60073"/>
    <cellStyle name="40 % – Zvýraznění6 3 2 5 3 4" xfId="18121"/>
    <cellStyle name="40 % – Zvýraznění6 3 2 5 3 4 2" xfId="33302"/>
    <cellStyle name="40 % – Zvýraznění6 3 2 5 3 5" xfId="37099"/>
    <cellStyle name="40 % – Zvýraznění6 3 2 5 3 6" xfId="21919"/>
    <cellStyle name="40 % – Zvýraznění6 3 2 5 3 7" xfId="43754"/>
    <cellStyle name="40 % – Zvýraznění6 3 2 5 3 8" xfId="43755"/>
    <cellStyle name="40 % – Zvýraznění6 3 2 5 4" xfId="5587"/>
    <cellStyle name="40 % – Zvýraznění6 3 2 5 4 2" xfId="10402"/>
    <cellStyle name="40 % – Zvýraznění6 3 2 5 4 2 2" xfId="25618"/>
    <cellStyle name="40 % – Zvýraznění6 3 2 5 4 2 3" xfId="60074"/>
    <cellStyle name="40 % – Zvýraznění6 3 2 5 4 2 4" xfId="60075"/>
    <cellStyle name="40 % – Zvýraznění6 3 2 5 4 2 5" xfId="60076"/>
    <cellStyle name="40 % – Zvýraznění6 3 2 5 4 3" xfId="14321"/>
    <cellStyle name="40 % – Zvýraznění6 3 2 5 4 3 2" xfId="29510"/>
    <cellStyle name="40 % – Zvýraznění6 3 2 5 4 3 3" xfId="60077"/>
    <cellStyle name="40 % – Zvýraznění6 3 2 5 4 3 4" xfId="60078"/>
    <cellStyle name="40 % – Zvýraznění6 3 2 5 4 4" xfId="18122"/>
    <cellStyle name="40 % – Zvýraznění6 3 2 5 4 4 2" xfId="33303"/>
    <cellStyle name="40 % – Zvýraznění6 3 2 5 4 5" xfId="37100"/>
    <cellStyle name="40 % – Zvýraznění6 3 2 5 4 6" xfId="21920"/>
    <cellStyle name="40 % – Zvýraznění6 3 2 5 4 7" xfId="43756"/>
    <cellStyle name="40 % – Zvýraznění6 3 2 5 4 8" xfId="43757"/>
    <cellStyle name="40 % – Zvýraznění6 3 2 5 5" xfId="7899"/>
    <cellStyle name="40 % – Zvýraznění6 3 2 5 5 2" xfId="23116"/>
    <cellStyle name="40 % – Zvýraznění6 3 2 5 5 3" xfId="60079"/>
    <cellStyle name="40 % – Zvýraznění6 3 2 5 5 4" xfId="60080"/>
    <cellStyle name="40 % – Zvýraznění6 3 2 5 5 5" xfId="60081"/>
    <cellStyle name="40 % – Zvýraznění6 3 2 5 6" xfId="14318"/>
    <cellStyle name="40 % – Zvýraznění6 3 2 5 6 2" xfId="29507"/>
    <cellStyle name="40 % – Zvýraznění6 3 2 5 6 3" xfId="60082"/>
    <cellStyle name="40 % – Zvýraznění6 3 2 5 6 4" xfId="60083"/>
    <cellStyle name="40 % – Zvýraznění6 3 2 5 7" xfId="18119"/>
    <cellStyle name="40 % – Zvýraznění6 3 2 5 7 2" xfId="33300"/>
    <cellStyle name="40 % – Zvýraznění6 3 2 5 8" xfId="37097"/>
    <cellStyle name="40 % – Zvýraznění6 3 2 5 9" xfId="21917"/>
    <cellStyle name="40 % – Zvýraznění6 3 2 6" xfId="5588"/>
    <cellStyle name="40 % – Zvýraznění6 3 2 6 10" xfId="43758"/>
    <cellStyle name="40 % – Zvýraznění6 3 2 6 11" xfId="43759"/>
    <cellStyle name="40 % – Zvýraznění6 3 2 6 2" xfId="5589"/>
    <cellStyle name="40 % – Zvýraznění6 3 2 6 2 2" xfId="10403"/>
    <cellStyle name="40 % – Zvýraznění6 3 2 6 2 2 2" xfId="25619"/>
    <cellStyle name="40 % – Zvýraznění6 3 2 6 2 2 3" xfId="60084"/>
    <cellStyle name="40 % – Zvýraznění6 3 2 6 2 2 4" xfId="60085"/>
    <cellStyle name="40 % – Zvýraznění6 3 2 6 2 2 5" xfId="60086"/>
    <cellStyle name="40 % – Zvýraznění6 3 2 6 2 3" xfId="14323"/>
    <cellStyle name="40 % – Zvýraznění6 3 2 6 2 3 2" xfId="29512"/>
    <cellStyle name="40 % – Zvýraznění6 3 2 6 2 3 3" xfId="60087"/>
    <cellStyle name="40 % – Zvýraznění6 3 2 6 2 3 4" xfId="60088"/>
    <cellStyle name="40 % – Zvýraznění6 3 2 6 2 4" xfId="18124"/>
    <cellStyle name="40 % – Zvýraznění6 3 2 6 2 4 2" xfId="33305"/>
    <cellStyle name="40 % – Zvýraznění6 3 2 6 2 5" xfId="37102"/>
    <cellStyle name="40 % – Zvýraznění6 3 2 6 2 6" xfId="21922"/>
    <cellStyle name="40 % – Zvýraznění6 3 2 6 2 7" xfId="43760"/>
    <cellStyle name="40 % – Zvýraznění6 3 2 6 2 8" xfId="43761"/>
    <cellStyle name="40 % – Zvýraznění6 3 2 6 3" xfId="5590"/>
    <cellStyle name="40 % – Zvýraznění6 3 2 6 3 2" xfId="10404"/>
    <cellStyle name="40 % – Zvýraznění6 3 2 6 3 2 2" xfId="25620"/>
    <cellStyle name="40 % – Zvýraznění6 3 2 6 3 2 3" xfId="60089"/>
    <cellStyle name="40 % – Zvýraznění6 3 2 6 3 2 4" xfId="60090"/>
    <cellStyle name="40 % – Zvýraznění6 3 2 6 3 2 5" xfId="60091"/>
    <cellStyle name="40 % – Zvýraznění6 3 2 6 3 3" xfId="14324"/>
    <cellStyle name="40 % – Zvýraznění6 3 2 6 3 3 2" xfId="29513"/>
    <cellStyle name="40 % – Zvýraznění6 3 2 6 3 3 3" xfId="60092"/>
    <cellStyle name="40 % – Zvýraznění6 3 2 6 3 3 4" xfId="60093"/>
    <cellStyle name="40 % – Zvýraznění6 3 2 6 3 4" xfId="18125"/>
    <cellStyle name="40 % – Zvýraznění6 3 2 6 3 4 2" xfId="33306"/>
    <cellStyle name="40 % – Zvýraznění6 3 2 6 3 5" xfId="37103"/>
    <cellStyle name="40 % – Zvýraznění6 3 2 6 3 6" xfId="21923"/>
    <cellStyle name="40 % – Zvýraznění6 3 2 6 3 7" xfId="43762"/>
    <cellStyle name="40 % – Zvýraznění6 3 2 6 3 8" xfId="43763"/>
    <cellStyle name="40 % – Zvýraznění6 3 2 6 4" xfId="5591"/>
    <cellStyle name="40 % – Zvýraznění6 3 2 6 4 2" xfId="10405"/>
    <cellStyle name="40 % – Zvýraznění6 3 2 6 4 2 2" xfId="25621"/>
    <cellStyle name="40 % – Zvýraznění6 3 2 6 4 2 3" xfId="60094"/>
    <cellStyle name="40 % – Zvýraznění6 3 2 6 4 2 4" xfId="60095"/>
    <cellStyle name="40 % – Zvýraznění6 3 2 6 4 2 5" xfId="60096"/>
    <cellStyle name="40 % – Zvýraznění6 3 2 6 4 3" xfId="14325"/>
    <cellStyle name="40 % – Zvýraznění6 3 2 6 4 3 2" xfId="29514"/>
    <cellStyle name="40 % – Zvýraznění6 3 2 6 4 3 3" xfId="60097"/>
    <cellStyle name="40 % – Zvýraznění6 3 2 6 4 3 4" xfId="60098"/>
    <cellStyle name="40 % – Zvýraznění6 3 2 6 4 4" xfId="18126"/>
    <cellStyle name="40 % – Zvýraznění6 3 2 6 4 4 2" xfId="33307"/>
    <cellStyle name="40 % – Zvýraznění6 3 2 6 4 5" xfId="37104"/>
    <cellStyle name="40 % – Zvýraznění6 3 2 6 4 6" xfId="21924"/>
    <cellStyle name="40 % – Zvýraznění6 3 2 6 4 7" xfId="43764"/>
    <cellStyle name="40 % – Zvýraznění6 3 2 6 4 8" xfId="43765"/>
    <cellStyle name="40 % – Zvýraznění6 3 2 6 5" xfId="8273"/>
    <cellStyle name="40 % – Zvýraznění6 3 2 6 5 2" xfId="23489"/>
    <cellStyle name="40 % – Zvýraznění6 3 2 6 5 3" xfId="60099"/>
    <cellStyle name="40 % – Zvýraznění6 3 2 6 5 4" xfId="60100"/>
    <cellStyle name="40 % – Zvýraznění6 3 2 6 5 5" xfId="60101"/>
    <cellStyle name="40 % – Zvýraznění6 3 2 6 6" xfId="14322"/>
    <cellStyle name="40 % – Zvýraznění6 3 2 6 6 2" xfId="29511"/>
    <cellStyle name="40 % – Zvýraznění6 3 2 6 6 3" xfId="60102"/>
    <cellStyle name="40 % – Zvýraznění6 3 2 6 6 4" xfId="60103"/>
    <cellStyle name="40 % – Zvýraznění6 3 2 6 7" xfId="18123"/>
    <cellStyle name="40 % – Zvýraznění6 3 2 6 7 2" xfId="33304"/>
    <cellStyle name="40 % – Zvýraznění6 3 2 6 8" xfId="37101"/>
    <cellStyle name="40 % – Zvýraznění6 3 2 6 9" xfId="21921"/>
    <cellStyle name="40 % – Zvýraznění6 3 2 7" xfId="5592"/>
    <cellStyle name="40 % – Zvýraznění6 3 2 7 10" xfId="43766"/>
    <cellStyle name="40 % – Zvýraznění6 3 2 7 11" xfId="43767"/>
    <cellStyle name="40 % – Zvýraznění6 3 2 7 2" xfId="5593"/>
    <cellStyle name="40 % – Zvýraznění6 3 2 7 2 2" xfId="10406"/>
    <cellStyle name="40 % – Zvýraznění6 3 2 7 2 2 2" xfId="25622"/>
    <cellStyle name="40 % – Zvýraznění6 3 2 7 2 2 3" xfId="60104"/>
    <cellStyle name="40 % – Zvýraznění6 3 2 7 2 2 4" xfId="60105"/>
    <cellStyle name="40 % – Zvýraznění6 3 2 7 2 2 5" xfId="60106"/>
    <cellStyle name="40 % – Zvýraznění6 3 2 7 2 3" xfId="14327"/>
    <cellStyle name="40 % – Zvýraznění6 3 2 7 2 3 2" xfId="29516"/>
    <cellStyle name="40 % – Zvýraznění6 3 2 7 2 3 3" xfId="60107"/>
    <cellStyle name="40 % – Zvýraznění6 3 2 7 2 3 4" xfId="60108"/>
    <cellStyle name="40 % – Zvýraznění6 3 2 7 2 4" xfId="18128"/>
    <cellStyle name="40 % – Zvýraznění6 3 2 7 2 4 2" xfId="33309"/>
    <cellStyle name="40 % – Zvýraznění6 3 2 7 2 5" xfId="37106"/>
    <cellStyle name="40 % – Zvýraznění6 3 2 7 2 6" xfId="21926"/>
    <cellStyle name="40 % – Zvýraznění6 3 2 7 2 7" xfId="43768"/>
    <cellStyle name="40 % – Zvýraznění6 3 2 7 2 8" xfId="43769"/>
    <cellStyle name="40 % – Zvýraznění6 3 2 7 3" xfId="5594"/>
    <cellStyle name="40 % – Zvýraznění6 3 2 7 3 2" xfId="10407"/>
    <cellStyle name="40 % – Zvýraznění6 3 2 7 3 2 2" xfId="25623"/>
    <cellStyle name="40 % – Zvýraznění6 3 2 7 3 2 3" xfId="60109"/>
    <cellStyle name="40 % – Zvýraznění6 3 2 7 3 2 4" xfId="60110"/>
    <cellStyle name="40 % – Zvýraznění6 3 2 7 3 2 5" xfId="60111"/>
    <cellStyle name="40 % – Zvýraznění6 3 2 7 3 3" xfId="14328"/>
    <cellStyle name="40 % – Zvýraznění6 3 2 7 3 3 2" xfId="29517"/>
    <cellStyle name="40 % – Zvýraznění6 3 2 7 3 3 3" xfId="60112"/>
    <cellStyle name="40 % – Zvýraznění6 3 2 7 3 3 4" xfId="60113"/>
    <cellStyle name="40 % – Zvýraznění6 3 2 7 3 4" xfId="18129"/>
    <cellStyle name="40 % – Zvýraznění6 3 2 7 3 4 2" xfId="33310"/>
    <cellStyle name="40 % – Zvýraznění6 3 2 7 3 5" xfId="37107"/>
    <cellStyle name="40 % – Zvýraznění6 3 2 7 3 6" xfId="21927"/>
    <cellStyle name="40 % – Zvýraznění6 3 2 7 3 7" xfId="43770"/>
    <cellStyle name="40 % – Zvýraznění6 3 2 7 3 8" xfId="43771"/>
    <cellStyle name="40 % – Zvýraznění6 3 2 7 4" xfId="5595"/>
    <cellStyle name="40 % – Zvýraznění6 3 2 7 4 2" xfId="10408"/>
    <cellStyle name="40 % – Zvýraznění6 3 2 7 4 2 2" xfId="25624"/>
    <cellStyle name="40 % – Zvýraznění6 3 2 7 4 2 3" xfId="60114"/>
    <cellStyle name="40 % – Zvýraznění6 3 2 7 4 2 4" xfId="60115"/>
    <cellStyle name="40 % – Zvýraznění6 3 2 7 4 2 5" xfId="60116"/>
    <cellStyle name="40 % – Zvýraznění6 3 2 7 4 3" xfId="14329"/>
    <cellStyle name="40 % – Zvýraznění6 3 2 7 4 3 2" xfId="29518"/>
    <cellStyle name="40 % – Zvýraznění6 3 2 7 4 3 3" xfId="60117"/>
    <cellStyle name="40 % – Zvýraznění6 3 2 7 4 3 4" xfId="60118"/>
    <cellStyle name="40 % – Zvýraznění6 3 2 7 4 4" xfId="18130"/>
    <cellStyle name="40 % – Zvýraznění6 3 2 7 4 4 2" xfId="33311"/>
    <cellStyle name="40 % – Zvýraznění6 3 2 7 4 5" xfId="37108"/>
    <cellStyle name="40 % – Zvýraznění6 3 2 7 4 6" xfId="21928"/>
    <cellStyle name="40 % – Zvýraznění6 3 2 7 4 7" xfId="43772"/>
    <cellStyle name="40 % – Zvýraznění6 3 2 7 4 8" xfId="43773"/>
    <cellStyle name="40 % – Zvýraznění6 3 2 7 5" xfId="8361"/>
    <cellStyle name="40 % – Zvýraznění6 3 2 7 5 2" xfId="23577"/>
    <cellStyle name="40 % – Zvýraznění6 3 2 7 5 3" xfId="60119"/>
    <cellStyle name="40 % – Zvýraznění6 3 2 7 5 4" xfId="60120"/>
    <cellStyle name="40 % – Zvýraznění6 3 2 7 5 5" xfId="60121"/>
    <cellStyle name="40 % – Zvýraznění6 3 2 7 6" xfId="14326"/>
    <cellStyle name="40 % – Zvýraznění6 3 2 7 6 2" xfId="29515"/>
    <cellStyle name="40 % – Zvýraznění6 3 2 7 6 3" xfId="60122"/>
    <cellStyle name="40 % – Zvýraznění6 3 2 7 6 4" xfId="60123"/>
    <cellStyle name="40 % – Zvýraznění6 3 2 7 7" xfId="18127"/>
    <cellStyle name="40 % – Zvýraznění6 3 2 7 7 2" xfId="33308"/>
    <cellStyle name="40 % – Zvýraznění6 3 2 7 8" xfId="37105"/>
    <cellStyle name="40 % – Zvýraznění6 3 2 7 9" xfId="21925"/>
    <cellStyle name="40 % – Zvýraznění6 3 2 8" xfId="5596"/>
    <cellStyle name="40 % – Zvýraznění6 3 2 8 10" xfId="43774"/>
    <cellStyle name="40 % – Zvýraznění6 3 2 8 11" xfId="43775"/>
    <cellStyle name="40 % – Zvýraznění6 3 2 8 2" xfId="5597"/>
    <cellStyle name="40 % – Zvýraznění6 3 2 8 2 2" xfId="10409"/>
    <cellStyle name="40 % – Zvýraznění6 3 2 8 2 2 2" xfId="25625"/>
    <cellStyle name="40 % – Zvýraznění6 3 2 8 2 2 3" xfId="60124"/>
    <cellStyle name="40 % – Zvýraznění6 3 2 8 2 2 4" xfId="60125"/>
    <cellStyle name="40 % – Zvýraznění6 3 2 8 2 2 5" xfId="60126"/>
    <cellStyle name="40 % – Zvýraznění6 3 2 8 2 3" xfId="14331"/>
    <cellStyle name="40 % – Zvýraznění6 3 2 8 2 3 2" xfId="29520"/>
    <cellStyle name="40 % – Zvýraznění6 3 2 8 2 3 3" xfId="60127"/>
    <cellStyle name="40 % – Zvýraznění6 3 2 8 2 3 4" xfId="60128"/>
    <cellStyle name="40 % – Zvýraznění6 3 2 8 2 4" xfId="18132"/>
    <cellStyle name="40 % – Zvýraznění6 3 2 8 2 4 2" xfId="33313"/>
    <cellStyle name="40 % – Zvýraznění6 3 2 8 2 5" xfId="37110"/>
    <cellStyle name="40 % – Zvýraznění6 3 2 8 2 6" xfId="21930"/>
    <cellStyle name="40 % – Zvýraznění6 3 2 8 2 7" xfId="43776"/>
    <cellStyle name="40 % – Zvýraznění6 3 2 8 2 8" xfId="43777"/>
    <cellStyle name="40 % – Zvýraznění6 3 2 8 3" xfId="5598"/>
    <cellStyle name="40 % – Zvýraznění6 3 2 8 3 2" xfId="10410"/>
    <cellStyle name="40 % – Zvýraznění6 3 2 8 3 2 2" xfId="25626"/>
    <cellStyle name="40 % – Zvýraznění6 3 2 8 3 2 3" xfId="60129"/>
    <cellStyle name="40 % – Zvýraznění6 3 2 8 3 2 4" xfId="60130"/>
    <cellStyle name="40 % – Zvýraznění6 3 2 8 3 2 5" xfId="60131"/>
    <cellStyle name="40 % – Zvýraznění6 3 2 8 3 3" xfId="14332"/>
    <cellStyle name="40 % – Zvýraznění6 3 2 8 3 3 2" xfId="29521"/>
    <cellStyle name="40 % – Zvýraznění6 3 2 8 3 3 3" xfId="60132"/>
    <cellStyle name="40 % – Zvýraznění6 3 2 8 3 3 4" xfId="60133"/>
    <cellStyle name="40 % – Zvýraznění6 3 2 8 3 4" xfId="18133"/>
    <cellStyle name="40 % – Zvýraznění6 3 2 8 3 4 2" xfId="33314"/>
    <cellStyle name="40 % – Zvýraznění6 3 2 8 3 5" xfId="37111"/>
    <cellStyle name="40 % – Zvýraznění6 3 2 8 3 6" xfId="21931"/>
    <cellStyle name="40 % – Zvýraznění6 3 2 8 3 7" xfId="43778"/>
    <cellStyle name="40 % – Zvýraznění6 3 2 8 3 8" xfId="43779"/>
    <cellStyle name="40 % – Zvýraznění6 3 2 8 4" xfId="5599"/>
    <cellStyle name="40 % – Zvýraznění6 3 2 8 4 2" xfId="10411"/>
    <cellStyle name="40 % – Zvýraznění6 3 2 8 4 2 2" xfId="25627"/>
    <cellStyle name="40 % – Zvýraznění6 3 2 8 4 2 3" xfId="60134"/>
    <cellStyle name="40 % – Zvýraznění6 3 2 8 4 2 4" xfId="60135"/>
    <cellStyle name="40 % – Zvýraznění6 3 2 8 4 2 5" xfId="60136"/>
    <cellStyle name="40 % – Zvýraznění6 3 2 8 4 3" xfId="14333"/>
    <cellStyle name="40 % – Zvýraznění6 3 2 8 4 3 2" xfId="29522"/>
    <cellStyle name="40 % – Zvýraznění6 3 2 8 4 3 3" xfId="60137"/>
    <cellStyle name="40 % – Zvýraznění6 3 2 8 4 3 4" xfId="60138"/>
    <cellStyle name="40 % – Zvýraznění6 3 2 8 4 4" xfId="18134"/>
    <cellStyle name="40 % – Zvýraznění6 3 2 8 4 4 2" xfId="33315"/>
    <cellStyle name="40 % – Zvýraznění6 3 2 8 4 5" xfId="37112"/>
    <cellStyle name="40 % – Zvýraznění6 3 2 8 4 6" xfId="21932"/>
    <cellStyle name="40 % – Zvýraznění6 3 2 8 4 7" xfId="43780"/>
    <cellStyle name="40 % – Zvýraznění6 3 2 8 4 8" xfId="43781"/>
    <cellStyle name="40 % – Zvýraznění6 3 2 8 5" xfId="8444"/>
    <cellStyle name="40 % – Zvýraznění6 3 2 8 5 2" xfId="23660"/>
    <cellStyle name="40 % – Zvýraznění6 3 2 8 5 3" xfId="60139"/>
    <cellStyle name="40 % – Zvýraznění6 3 2 8 5 4" xfId="60140"/>
    <cellStyle name="40 % – Zvýraznění6 3 2 8 5 5" xfId="60141"/>
    <cellStyle name="40 % – Zvýraznění6 3 2 8 6" xfId="14330"/>
    <cellStyle name="40 % – Zvýraznění6 3 2 8 6 2" xfId="29519"/>
    <cellStyle name="40 % – Zvýraznění6 3 2 8 6 3" xfId="60142"/>
    <cellStyle name="40 % – Zvýraznění6 3 2 8 6 4" xfId="60143"/>
    <cellStyle name="40 % – Zvýraznění6 3 2 8 7" xfId="18131"/>
    <cellStyle name="40 % – Zvýraznění6 3 2 8 7 2" xfId="33312"/>
    <cellStyle name="40 % – Zvýraznění6 3 2 8 8" xfId="37109"/>
    <cellStyle name="40 % – Zvýraznění6 3 2 8 9" xfId="21929"/>
    <cellStyle name="40 % – Zvýraznění6 3 2 9" xfId="5600"/>
    <cellStyle name="40 % – Zvýraznění6 3 2 9 2" xfId="10412"/>
    <cellStyle name="40 % – Zvýraznění6 3 2 9 2 2" xfId="25628"/>
    <cellStyle name="40 % – Zvýraznění6 3 2 9 2 3" xfId="60144"/>
    <cellStyle name="40 % – Zvýraznění6 3 2 9 2 4" xfId="60145"/>
    <cellStyle name="40 % – Zvýraznění6 3 2 9 2 5" xfId="60146"/>
    <cellStyle name="40 % – Zvýraznění6 3 2 9 3" xfId="14334"/>
    <cellStyle name="40 % – Zvýraznění6 3 2 9 3 2" xfId="29523"/>
    <cellStyle name="40 % – Zvýraznění6 3 2 9 3 3" xfId="60147"/>
    <cellStyle name="40 % – Zvýraznění6 3 2 9 3 4" xfId="60148"/>
    <cellStyle name="40 % – Zvýraznění6 3 2 9 4" xfId="18135"/>
    <cellStyle name="40 % – Zvýraznění6 3 2 9 4 2" xfId="33316"/>
    <cellStyle name="40 % – Zvýraznění6 3 2 9 5" xfId="37113"/>
    <cellStyle name="40 % – Zvýraznění6 3 2 9 6" xfId="21933"/>
    <cellStyle name="40 % – Zvýraznění6 3 2 9 7" xfId="43782"/>
    <cellStyle name="40 % – Zvýraznění6 3 2 9 8" xfId="43783"/>
    <cellStyle name="40 % – Zvýraznění6 3 20" xfId="5601"/>
    <cellStyle name="40 % – Zvýraznění6 3 20 2" xfId="5602"/>
    <cellStyle name="40 % – Zvýraznění6 3 21" xfId="5603"/>
    <cellStyle name="40 % – Zvýraznění6 3 21 2" xfId="11208"/>
    <cellStyle name="40 % – Zvýraznění6 3 21 2 2" xfId="26408"/>
    <cellStyle name="40 % – Zvýraznění6 3 21 2 3" xfId="60149"/>
    <cellStyle name="40 % – Zvýraznění6 3 21 2 4" xfId="60150"/>
    <cellStyle name="40 % – Zvýraznění6 3 21 2 5" xfId="60151"/>
    <cellStyle name="40 % – Zvýraznění6 3 21 3" xfId="14335"/>
    <cellStyle name="40 % – Zvýraznění6 3 21 3 2" xfId="29524"/>
    <cellStyle name="40 % – Zvýraznění6 3 21 3 3" xfId="60152"/>
    <cellStyle name="40 % – Zvýraznění6 3 21 3 4" xfId="60153"/>
    <cellStyle name="40 % – Zvýraznění6 3 21 4" xfId="18136"/>
    <cellStyle name="40 % – Zvýraznění6 3 21 4 2" xfId="33317"/>
    <cellStyle name="40 % – Zvýraznění6 3 21 5" xfId="37114"/>
    <cellStyle name="40 % – Zvýraznění6 3 21 6" xfId="21934"/>
    <cellStyle name="40 % – Zvýraznění6 3 21 7" xfId="43784"/>
    <cellStyle name="40 % – Zvýraznění6 3 21 8" xfId="43785"/>
    <cellStyle name="40 % – Zvýraznění6 3 22" xfId="7609"/>
    <cellStyle name="40 % – Zvýraznění6 3 22 2" xfId="22828"/>
    <cellStyle name="40 % – Zvýraznění6 3 22 3" xfId="60154"/>
    <cellStyle name="40 % – Zvýraznění6 3 22 4" xfId="60155"/>
    <cellStyle name="40 % – Zvýraznění6 3 23" xfId="60156"/>
    <cellStyle name="40 % – Zvýraznění6 3 3" xfId="569"/>
    <cellStyle name="40 % – Zvýraznění6 3 3 10" xfId="5604"/>
    <cellStyle name="40 % – Zvýraznění6 3 3 10 2" xfId="10413"/>
    <cellStyle name="40 % – Zvýraznění6 3 3 10 2 2" xfId="25629"/>
    <cellStyle name="40 % – Zvýraznění6 3 3 10 2 3" xfId="60157"/>
    <cellStyle name="40 % – Zvýraznění6 3 3 10 2 4" xfId="60158"/>
    <cellStyle name="40 % – Zvýraznění6 3 3 10 2 5" xfId="60159"/>
    <cellStyle name="40 % – Zvýraznění6 3 3 10 3" xfId="14336"/>
    <cellStyle name="40 % – Zvýraznění6 3 3 10 3 2" xfId="29525"/>
    <cellStyle name="40 % – Zvýraznění6 3 3 10 3 3" xfId="60160"/>
    <cellStyle name="40 % – Zvýraznění6 3 3 10 3 4" xfId="60161"/>
    <cellStyle name="40 % – Zvýraznění6 3 3 10 4" xfId="18137"/>
    <cellStyle name="40 % – Zvýraznění6 3 3 10 4 2" xfId="33318"/>
    <cellStyle name="40 % – Zvýraznění6 3 3 10 5" xfId="37115"/>
    <cellStyle name="40 % – Zvýraznění6 3 3 10 6" xfId="21935"/>
    <cellStyle name="40 % – Zvýraznění6 3 3 10 7" xfId="43786"/>
    <cellStyle name="40 % – Zvýraznění6 3 3 10 8" xfId="43787"/>
    <cellStyle name="40 % – Zvýraznění6 3 3 11" xfId="5605"/>
    <cellStyle name="40 % – Zvýraznění6 3 3 11 2" xfId="11173"/>
    <cellStyle name="40 % – Zvýraznění6 3 3 11 2 2" xfId="26373"/>
    <cellStyle name="40 % – Zvýraznění6 3 3 11 2 3" xfId="60162"/>
    <cellStyle name="40 % – Zvýraznění6 3 3 11 2 4" xfId="60163"/>
    <cellStyle name="40 % – Zvýraznění6 3 3 11 2 5" xfId="60164"/>
    <cellStyle name="40 % – Zvýraznění6 3 3 11 3" xfId="14337"/>
    <cellStyle name="40 % – Zvýraznění6 3 3 11 3 2" xfId="29526"/>
    <cellStyle name="40 % – Zvýraznění6 3 3 11 3 3" xfId="60165"/>
    <cellStyle name="40 % – Zvýraznění6 3 3 11 3 4" xfId="60166"/>
    <cellStyle name="40 % – Zvýraznění6 3 3 11 4" xfId="18138"/>
    <cellStyle name="40 % – Zvýraznění6 3 3 11 4 2" xfId="33319"/>
    <cellStyle name="40 % – Zvýraznění6 3 3 11 5" xfId="37116"/>
    <cellStyle name="40 % – Zvýraznění6 3 3 11 6" xfId="21936"/>
    <cellStyle name="40 % – Zvýraznění6 3 3 11 7" xfId="43788"/>
    <cellStyle name="40 % – Zvýraznění6 3 3 11 8" xfId="43789"/>
    <cellStyle name="40 % – Zvýraznění6 3 3 12" xfId="7864"/>
    <cellStyle name="40 % – Zvýraznění6 3 3 12 2" xfId="23083"/>
    <cellStyle name="40 % – Zvýraznění6 3 3 12 3" xfId="60167"/>
    <cellStyle name="40 % – Zvýraznění6 3 3 12 4" xfId="60168"/>
    <cellStyle name="40 % – Zvýraznění6 3 3 12 5" xfId="60169"/>
    <cellStyle name="40 % – Zvýraznění6 3 3 13" xfId="11634"/>
    <cellStyle name="40 % – Zvýraznění6 3 3 13 2" xfId="26830"/>
    <cellStyle name="40 % – Zvýraznění6 3 3 13 3" xfId="60170"/>
    <cellStyle name="40 % – Zvýraznění6 3 3 13 4" xfId="60171"/>
    <cellStyle name="40 % – Zvýraznění6 3 3 14" xfId="15434"/>
    <cellStyle name="40 % – Zvýraznění6 3 3 14 2" xfId="30615"/>
    <cellStyle name="40 % – Zvýraznění6 3 3 15" xfId="34420"/>
    <cellStyle name="40 % – Zvýraznění6 3 3 16" xfId="19240"/>
    <cellStyle name="40 % – Zvýraznění6 3 3 17" xfId="43790"/>
    <cellStyle name="40 % – Zvýraznění6 3 3 18" xfId="43791"/>
    <cellStyle name="40 % – Zvýraznění6 3 3 2" xfId="5606"/>
    <cellStyle name="40 % – Zvýraznění6 3 3 2 10" xfId="43792"/>
    <cellStyle name="40 % – Zvýraznění6 3 3 2 11" xfId="43793"/>
    <cellStyle name="40 % – Zvýraznění6 3 3 2 2" xfId="5607"/>
    <cellStyle name="40 % – Zvýraznění6 3 3 2 2 2" xfId="10414"/>
    <cellStyle name="40 % – Zvýraznění6 3 3 2 2 2 2" xfId="25630"/>
    <cellStyle name="40 % – Zvýraznění6 3 3 2 2 2 3" xfId="60172"/>
    <cellStyle name="40 % – Zvýraznění6 3 3 2 2 2 4" xfId="60173"/>
    <cellStyle name="40 % – Zvýraznění6 3 3 2 2 2 5" xfId="60174"/>
    <cellStyle name="40 % – Zvýraznění6 3 3 2 2 3" xfId="14339"/>
    <cellStyle name="40 % – Zvýraznění6 3 3 2 2 3 2" xfId="29528"/>
    <cellStyle name="40 % – Zvýraznění6 3 3 2 2 3 3" xfId="60175"/>
    <cellStyle name="40 % – Zvýraznění6 3 3 2 2 3 4" xfId="60176"/>
    <cellStyle name="40 % – Zvýraznění6 3 3 2 2 4" xfId="18140"/>
    <cellStyle name="40 % – Zvýraznění6 3 3 2 2 4 2" xfId="33321"/>
    <cellStyle name="40 % – Zvýraznění6 3 3 2 2 5" xfId="37118"/>
    <cellStyle name="40 % – Zvýraznění6 3 3 2 2 6" xfId="21938"/>
    <cellStyle name="40 % – Zvýraznění6 3 3 2 2 7" xfId="43794"/>
    <cellStyle name="40 % – Zvýraznění6 3 3 2 2 8" xfId="43795"/>
    <cellStyle name="40 % – Zvýraznění6 3 3 2 3" xfId="5608"/>
    <cellStyle name="40 % – Zvýraznění6 3 3 2 3 2" xfId="10415"/>
    <cellStyle name="40 % – Zvýraznění6 3 3 2 3 2 2" xfId="25631"/>
    <cellStyle name="40 % – Zvýraznění6 3 3 2 3 2 3" xfId="60177"/>
    <cellStyle name="40 % – Zvýraznění6 3 3 2 3 2 4" xfId="60178"/>
    <cellStyle name="40 % – Zvýraznění6 3 3 2 3 2 5" xfId="60179"/>
    <cellStyle name="40 % – Zvýraznění6 3 3 2 3 3" xfId="14340"/>
    <cellStyle name="40 % – Zvýraznění6 3 3 2 3 3 2" xfId="29529"/>
    <cellStyle name="40 % – Zvýraznění6 3 3 2 3 3 3" xfId="60180"/>
    <cellStyle name="40 % – Zvýraznění6 3 3 2 3 3 4" xfId="60181"/>
    <cellStyle name="40 % – Zvýraznění6 3 3 2 3 4" xfId="18141"/>
    <cellStyle name="40 % – Zvýraznění6 3 3 2 3 4 2" xfId="33322"/>
    <cellStyle name="40 % – Zvýraznění6 3 3 2 3 5" xfId="37119"/>
    <cellStyle name="40 % – Zvýraznění6 3 3 2 3 6" xfId="21939"/>
    <cellStyle name="40 % – Zvýraznění6 3 3 2 3 7" xfId="43796"/>
    <cellStyle name="40 % – Zvýraznění6 3 3 2 3 8" xfId="43797"/>
    <cellStyle name="40 % – Zvýraznění6 3 3 2 4" xfId="5609"/>
    <cellStyle name="40 % – Zvýraznění6 3 3 2 4 2" xfId="10416"/>
    <cellStyle name="40 % – Zvýraznění6 3 3 2 4 2 2" xfId="25632"/>
    <cellStyle name="40 % – Zvýraznění6 3 3 2 4 2 3" xfId="60182"/>
    <cellStyle name="40 % – Zvýraznění6 3 3 2 4 2 4" xfId="60183"/>
    <cellStyle name="40 % – Zvýraznění6 3 3 2 4 2 5" xfId="60184"/>
    <cellStyle name="40 % – Zvýraznění6 3 3 2 4 3" xfId="14341"/>
    <cellStyle name="40 % – Zvýraznění6 3 3 2 4 3 2" xfId="29530"/>
    <cellStyle name="40 % – Zvýraznění6 3 3 2 4 3 3" xfId="60185"/>
    <cellStyle name="40 % – Zvýraznění6 3 3 2 4 3 4" xfId="60186"/>
    <cellStyle name="40 % – Zvýraznění6 3 3 2 4 4" xfId="18142"/>
    <cellStyle name="40 % – Zvýraznění6 3 3 2 4 4 2" xfId="33323"/>
    <cellStyle name="40 % – Zvýraznění6 3 3 2 4 5" xfId="37120"/>
    <cellStyle name="40 % – Zvýraznění6 3 3 2 4 6" xfId="21940"/>
    <cellStyle name="40 % – Zvýraznění6 3 3 2 4 7" xfId="43798"/>
    <cellStyle name="40 % – Zvýraznění6 3 3 2 4 8" xfId="43799"/>
    <cellStyle name="40 % – Zvýraznění6 3 3 2 5" xfId="7925"/>
    <cellStyle name="40 % – Zvýraznění6 3 3 2 5 2" xfId="23142"/>
    <cellStyle name="40 % – Zvýraznění6 3 3 2 5 3" xfId="60187"/>
    <cellStyle name="40 % – Zvýraznění6 3 3 2 5 4" xfId="60188"/>
    <cellStyle name="40 % – Zvýraznění6 3 3 2 5 5" xfId="60189"/>
    <cellStyle name="40 % – Zvýraznění6 3 3 2 6" xfId="14338"/>
    <cellStyle name="40 % – Zvýraznění6 3 3 2 6 2" xfId="29527"/>
    <cellStyle name="40 % – Zvýraznění6 3 3 2 6 3" xfId="60190"/>
    <cellStyle name="40 % – Zvýraznění6 3 3 2 6 4" xfId="60191"/>
    <cellStyle name="40 % – Zvýraznění6 3 3 2 7" xfId="18139"/>
    <cellStyle name="40 % – Zvýraznění6 3 3 2 7 2" xfId="33320"/>
    <cellStyle name="40 % – Zvýraznění6 3 3 2 8" xfId="37117"/>
    <cellStyle name="40 % – Zvýraznění6 3 3 2 9" xfId="21937"/>
    <cellStyle name="40 % – Zvýraznění6 3 3 3" xfId="5610"/>
    <cellStyle name="40 % – Zvýraznění6 3 3 3 10" xfId="43800"/>
    <cellStyle name="40 % – Zvýraznění6 3 3 3 11" xfId="43801"/>
    <cellStyle name="40 % – Zvýraznění6 3 3 3 2" xfId="5611"/>
    <cellStyle name="40 % – Zvýraznění6 3 3 3 2 2" xfId="10417"/>
    <cellStyle name="40 % – Zvýraznění6 3 3 3 2 2 2" xfId="25633"/>
    <cellStyle name="40 % – Zvýraznění6 3 3 3 2 2 3" xfId="60192"/>
    <cellStyle name="40 % – Zvýraznění6 3 3 3 2 2 4" xfId="60193"/>
    <cellStyle name="40 % – Zvýraznění6 3 3 3 2 2 5" xfId="60194"/>
    <cellStyle name="40 % – Zvýraznění6 3 3 3 2 3" xfId="14343"/>
    <cellStyle name="40 % – Zvýraznění6 3 3 3 2 3 2" xfId="29532"/>
    <cellStyle name="40 % – Zvýraznění6 3 3 3 2 3 3" xfId="60195"/>
    <cellStyle name="40 % – Zvýraznění6 3 3 3 2 3 4" xfId="60196"/>
    <cellStyle name="40 % – Zvýraznění6 3 3 3 2 4" xfId="18144"/>
    <cellStyle name="40 % – Zvýraznění6 3 3 3 2 4 2" xfId="33325"/>
    <cellStyle name="40 % – Zvýraznění6 3 3 3 2 5" xfId="37122"/>
    <cellStyle name="40 % – Zvýraznění6 3 3 3 2 6" xfId="21942"/>
    <cellStyle name="40 % – Zvýraznění6 3 3 3 2 7" xfId="43802"/>
    <cellStyle name="40 % – Zvýraznění6 3 3 3 2 8" xfId="43803"/>
    <cellStyle name="40 % – Zvýraznění6 3 3 3 3" xfId="5612"/>
    <cellStyle name="40 % – Zvýraznění6 3 3 3 3 2" xfId="10418"/>
    <cellStyle name="40 % – Zvýraznění6 3 3 3 3 2 2" xfId="25634"/>
    <cellStyle name="40 % – Zvýraznění6 3 3 3 3 2 3" xfId="60197"/>
    <cellStyle name="40 % – Zvýraznění6 3 3 3 3 2 4" xfId="60198"/>
    <cellStyle name="40 % – Zvýraznění6 3 3 3 3 2 5" xfId="60199"/>
    <cellStyle name="40 % – Zvýraznění6 3 3 3 3 3" xfId="14344"/>
    <cellStyle name="40 % – Zvýraznění6 3 3 3 3 3 2" xfId="29533"/>
    <cellStyle name="40 % – Zvýraznění6 3 3 3 3 3 3" xfId="60200"/>
    <cellStyle name="40 % – Zvýraznění6 3 3 3 3 3 4" xfId="60201"/>
    <cellStyle name="40 % – Zvýraznění6 3 3 3 3 4" xfId="18145"/>
    <cellStyle name="40 % – Zvýraznění6 3 3 3 3 4 2" xfId="33326"/>
    <cellStyle name="40 % – Zvýraznění6 3 3 3 3 5" xfId="37123"/>
    <cellStyle name="40 % – Zvýraznění6 3 3 3 3 6" xfId="21943"/>
    <cellStyle name="40 % – Zvýraznění6 3 3 3 3 7" xfId="43804"/>
    <cellStyle name="40 % – Zvýraznění6 3 3 3 3 8" xfId="43805"/>
    <cellStyle name="40 % – Zvýraznění6 3 3 3 4" xfId="5613"/>
    <cellStyle name="40 % – Zvýraznění6 3 3 3 4 2" xfId="10419"/>
    <cellStyle name="40 % – Zvýraznění6 3 3 3 4 2 2" xfId="25635"/>
    <cellStyle name="40 % – Zvýraznění6 3 3 3 4 2 3" xfId="60202"/>
    <cellStyle name="40 % – Zvýraznění6 3 3 3 4 2 4" xfId="60203"/>
    <cellStyle name="40 % – Zvýraznění6 3 3 3 4 2 5" xfId="60204"/>
    <cellStyle name="40 % – Zvýraznění6 3 3 3 4 3" xfId="14345"/>
    <cellStyle name="40 % – Zvýraznění6 3 3 3 4 3 2" xfId="29534"/>
    <cellStyle name="40 % – Zvýraznění6 3 3 3 4 3 3" xfId="60205"/>
    <cellStyle name="40 % – Zvýraznění6 3 3 3 4 3 4" xfId="60206"/>
    <cellStyle name="40 % – Zvýraznění6 3 3 3 4 4" xfId="18146"/>
    <cellStyle name="40 % – Zvýraznění6 3 3 3 4 4 2" xfId="33327"/>
    <cellStyle name="40 % – Zvýraznění6 3 3 3 4 5" xfId="37124"/>
    <cellStyle name="40 % – Zvýraznění6 3 3 3 4 6" xfId="21944"/>
    <cellStyle name="40 % – Zvýraznění6 3 3 3 4 7" xfId="43806"/>
    <cellStyle name="40 % – Zvýraznění6 3 3 3 4 8" xfId="43807"/>
    <cellStyle name="40 % – Zvýraznění6 3 3 3 5" xfId="8078"/>
    <cellStyle name="40 % – Zvýraznění6 3 3 3 5 2" xfId="23294"/>
    <cellStyle name="40 % – Zvýraznění6 3 3 3 5 3" xfId="60207"/>
    <cellStyle name="40 % – Zvýraznění6 3 3 3 5 4" xfId="60208"/>
    <cellStyle name="40 % – Zvýraznění6 3 3 3 5 5" xfId="60209"/>
    <cellStyle name="40 % – Zvýraznění6 3 3 3 6" xfId="14342"/>
    <cellStyle name="40 % – Zvýraznění6 3 3 3 6 2" xfId="29531"/>
    <cellStyle name="40 % – Zvýraznění6 3 3 3 6 3" xfId="60210"/>
    <cellStyle name="40 % – Zvýraznění6 3 3 3 6 4" xfId="60211"/>
    <cellStyle name="40 % – Zvýraznění6 3 3 3 7" xfId="18143"/>
    <cellStyle name="40 % – Zvýraznění6 3 3 3 7 2" xfId="33324"/>
    <cellStyle name="40 % – Zvýraznění6 3 3 3 8" xfId="37121"/>
    <cellStyle name="40 % – Zvýraznění6 3 3 3 9" xfId="21941"/>
    <cellStyle name="40 % – Zvýraznění6 3 3 4" xfId="5614"/>
    <cellStyle name="40 % – Zvýraznění6 3 3 4 10" xfId="43808"/>
    <cellStyle name="40 % – Zvýraznění6 3 3 4 11" xfId="43809"/>
    <cellStyle name="40 % – Zvýraznění6 3 3 4 2" xfId="5615"/>
    <cellStyle name="40 % – Zvýraznění6 3 3 4 2 2" xfId="10420"/>
    <cellStyle name="40 % – Zvýraznění6 3 3 4 2 2 2" xfId="25636"/>
    <cellStyle name="40 % – Zvýraznění6 3 3 4 2 2 3" xfId="60212"/>
    <cellStyle name="40 % – Zvýraznění6 3 3 4 2 2 4" xfId="60213"/>
    <cellStyle name="40 % – Zvýraznění6 3 3 4 2 2 5" xfId="60214"/>
    <cellStyle name="40 % – Zvýraznění6 3 3 4 2 3" xfId="14347"/>
    <cellStyle name="40 % – Zvýraznění6 3 3 4 2 3 2" xfId="29536"/>
    <cellStyle name="40 % – Zvýraznění6 3 3 4 2 3 3" xfId="60215"/>
    <cellStyle name="40 % – Zvýraznění6 3 3 4 2 3 4" xfId="60216"/>
    <cellStyle name="40 % – Zvýraznění6 3 3 4 2 4" xfId="18148"/>
    <cellStyle name="40 % – Zvýraznění6 3 3 4 2 4 2" xfId="33329"/>
    <cellStyle name="40 % – Zvýraznění6 3 3 4 2 5" xfId="37126"/>
    <cellStyle name="40 % – Zvýraznění6 3 3 4 2 6" xfId="21946"/>
    <cellStyle name="40 % – Zvýraznění6 3 3 4 2 7" xfId="43810"/>
    <cellStyle name="40 % – Zvýraznění6 3 3 4 2 8" xfId="43811"/>
    <cellStyle name="40 % – Zvýraznění6 3 3 4 3" xfId="5616"/>
    <cellStyle name="40 % – Zvýraznění6 3 3 4 3 2" xfId="10421"/>
    <cellStyle name="40 % – Zvýraznění6 3 3 4 3 2 2" xfId="25637"/>
    <cellStyle name="40 % – Zvýraznění6 3 3 4 3 2 3" xfId="60217"/>
    <cellStyle name="40 % – Zvýraznění6 3 3 4 3 2 4" xfId="60218"/>
    <cellStyle name="40 % – Zvýraznění6 3 3 4 3 2 5" xfId="60219"/>
    <cellStyle name="40 % – Zvýraznění6 3 3 4 3 3" xfId="14348"/>
    <cellStyle name="40 % – Zvýraznění6 3 3 4 3 3 2" xfId="29537"/>
    <cellStyle name="40 % – Zvýraznění6 3 3 4 3 3 3" xfId="60220"/>
    <cellStyle name="40 % – Zvýraznění6 3 3 4 3 3 4" xfId="60221"/>
    <cellStyle name="40 % – Zvýraznění6 3 3 4 3 4" xfId="18149"/>
    <cellStyle name="40 % – Zvýraznění6 3 3 4 3 4 2" xfId="33330"/>
    <cellStyle name="40 % – Zvýraznění6 3 3 4 3 5" xfId="37127"/>
    <cellStyle name="40 % – Zvýraznění6 3 3 4 3 6" xfId="21947"/>
    <cellStyle name="40 % – Zvýraznění6 3 3 4 3 7" xfId="43812"/>
    <cellStyle name="40 % – Zvýraznění6 3 3 4 3 8" xfId="43813"/>
    <cellStyle name="40 % – Zvýraznění6 3 3 4 4" xfId="5617"/>
    <cellStyle name="40 % – Zvýraznění6 3 3 4 4 2" xfId="10422"/>
    <cellStyle name="40 % – Zvýraznění6 3 3 4 4 2 2" xfId="25638"/>
    <cellStyle name="40 % – Zvýraznění6 3 3 4 4 2 3" xfId="60222"/>
    <cellStyle name="40 % – Zvýraznění6 3 3 4 4 2 4" xfId="60223"/>
    <cellStyle name="40 % – Zvýraznění6 3 3 4 4 2 5" xfId="60224"/>
    <cellStyle name="40 % – Zvýraznění6 3 3 4 4 3" xfId="14349"/>
    <cellStyle name="40 % – Zvýraznění6 3 3 4 4 3 2" xfId="29538"/>
    <cellStyle name="40 % – Zvýraznění6 3 3 4 4 3 3" xfId="60225"/>
    <cellStyle name="40 % – Zvýraznění6 3 3 4 4 3 4" xfId="60226"/>
    <cellStyle name="40 % – Zvýraznění6 3 3 4 4 4" xfId="18150"/>
    <cellStyle name="40 % – Zvýraznění6 3 3 4 4 4 2" xfId="33331"/>
    <cellStyle name="40 % – Zvýraznění6 3 3 4 4 5" xfId="37128"/>
    <cellStyle name="40 % – Zvýraznění6 3 3 4 4 6" xfId="21948"/>
    <cellStyle name="40 % – Zvýraznění6 3 3 4 4 7" xfId="43814"/>
    <cellStyle name="40 % – Zvýraznění6 3 3 4 4 8" xfId="43815"/>
    <cellStyle name="40 % – Zvýraznění6 3 3 4 5" xfId="8158"/>
    <cellStyle name="40 % – Zvýraznění6 3 3 4 5 2" xfId="23374"/>
    <cellStyle name="40 % – Zvýraznění6 3 3 4 5 3" xfId="60227"/>
    <cellStyle name="40 % – Zvýraznění6 3 3 4 5 4" xfId="60228"/>
    <cellStyle name="40 % – Zvýraznění6 3 3 4 5 5" xfId="60229"/>
    <cellStyle name="40 % – Zvýraznění6 3 3 4 6" xfId="14346"/>
    <cellStyle name="40 % – Zvýraznění6 3 3 4 6 2" xfId="29535"/>
    <cellStyle name="40 % – Zvýraznění6 3 3 4 6 3" xfId="60230"/>
    <cellStyle name="40 % – Zvýraznění6 3 3 4 6 4" xfId="60231"/>
    <cellStyle name="40 % – Zvýraznění6 3 3 4 7" xfId="18147"/>
    <cellStyle name="40 % – Zvýraznění6 3 3 4 7 2" xfId="33328"/>
    <cellStyle name="40 % – Zvýraznění6 3 3 4 8" xfId="37125"/>
    <cellStyle name="40 % – Zvýraznění6 3 3 4 9" xfId="21945"/>
    <cellStyle name="40 % – Zvýraznění6 3 3 5" xfId="5618"/>
    <cellStyle name="40 % – Zvýraznění6 3 3 5 10" xfId="43816"/>
    <cellStyle name="40 % – Zvýraznění6 3 3 5 11" xfId="43817"/>
    <cellStyle name="40 % – Zvýraznění6 3 3 5 2" xfId="5619"/>
    <cellStyle name="40 % – Zvýraznění6 3 3 5 2 2" xfId="10423"/>
    <cellStyle name="40 % – Zvýraznění6 3 3 5 2 2 2" xfId="25639"/>
    <cellStyle name="40 % – Zvýraznění6 3 3 5 2 2 3" xfId="60232"/>
    <cellStyle name="40 % – Zvýraznění6 3 3 5 2 2 4" xfId="60233"/>
    <cellStyle name="40 % – Zvýraznění6 3 3 5 2 2 5" xfId="60234"/>
    <cellStyle name="40 % – Zvýraznění6 3 3 5 2 3" xfId="14351"/>
    <cellStyle name="40 % – Zvýraznění6 3 3 5 2 3 2" xfId="29540"/>
    <cellStyle name="40 % – Zvýraznění6 3 3 5 2 3 3" xfId="60235"/>
    <cellStyle name="40 % – Zvýraznění6 3 3 5 2 3 4" xfId="60236"/>
    <cellStyle name="40 % – Zvýraznění6 3 3 5 2 4" xfId="18152"/>
    <cellStyle name="40 % – Zvýraznění6 3 3 5 2 4 2" xfId="33333"/>
    <cellStyle name="40 % – Zvýraznění6 3 3 5 2 5" xfId="37130"/>
    <cellStyle name="40 % – Zvýraznění6 3 3 5 2 6" xfId="21950"/>
    <cellStyle name="40 % – Zvýraznění6 3 3 5 2 7" xfId="43818"/>
    <cellStyle name="40 % – Zvýraznění6 3 3 5 2 8" xfId="43819"/>
    <cellStyle name="40 % – Zvýraznění6 3 3 5 3" xfId="5620"/>
    <cellStyle name="40 % – Zvýraznění6 3 3 5 3 2" xfId="10424"/>
    <cellStyle name="40 % – Zvýraznění6 3 3 5 3 2 2" xfId="25640"/>
    <cellStyle name="40 % – Zvýraznění6 3 3 5 3 2 3" xfId="60237"/>
    <cellStyle name="40 % – Zvýraznění6 3 3 5 3 2 4" xfId="60238"/>
    <cellStyle name="40 % – Zvýraznění6 3 3 5 3 2 5" xfId="60239"/>
    <cellStyle name="40 % – Zvýraznění6 3 3 5 3 3" xfId="14352"/>
    <cellStyle name="40 % – Zvýraznění6 3 3 5 3 3 2" xfId="29541"/>
    <cellStyle name="40 % – Zvýraznění6 3 3 5 3 3 3" xfId="60240"/>
    <cellStyle name="40 % – Zvýraznění6 3 3 5 3 3 4" xfId="60241"/>
    <cellStyle name="40 % – Zvýraznění6 3 3 5 3 4" xfId="18153"/>
    <cellStyle name="40 % – Zvýraznění6 3 3 5 3 4 2" xfId="33334"/>
    <cellStyle name="40 % – Zvýraznění6 3 3 5 3 5" xfId="37131"/>
    <cellStyle name="40 % – Zvýraznění6 3 3 5 3 6" xfId="21951"/>
    <cellStyle name="40 % – Zvýraznění6 3 3 5 3 7" xfId="43820"/>
    <cellStyle name="40 % – Zvýraznění6 3 3 5 3 8" xfId="43821"/>
    <cellStyle name="40 % – Zvýraznění6 3 3 5 4" xfId="5621"/>
    <cellStyle name="40 % – Zvýraznění6 3 3 5 4 2" xfId="10425"/>
    <cellStyle name="40 % – Zvýraznění6 3 3 5 4 2 2" xfId="25641"/>
    <cellStyle name="40 % – Zvýraznění6 3 3 5 4 2 3" xfId="60242"/>
    <cellStyle name="40 % – Zvýraznění6 3 3 5 4 2 4" xfId="60243"/>
    <cellStyle name="40 % – Zvýraznění6 3 3 5 4 2 5" xfId="60244"/>
    <cellStyle name="40 % – Zvýraznění6 3 3 5 4 3" xfId="14353"/>
    <cellStyle name="40 % – Zvýraznění6 3 3 5 4 3 2" xfId="29542"/>
    <cellStyle name="40 % – Zvýraznění6 3 3 5 4 3 3" xfId="60245"/>
    <cellStyle name="40 % – Zvýraznění6 3 3 5 4 3 4" xfId="60246"/>
    <cellStyle name="40 % – Zvýraznění6 3 3 5 4 4" xfId="18154"/>
    <cellStyle name="40 % – Zvýraznění6 3 3 5 4 4 2" xfId="33335"/>
    <cellStyle name="40 % – Zvýraznění6 3 3 5 4 5" xfId="37132"/>
    <cellStyle name="40 % – Zvýraznění6 3 3 5 4 6" xfId="21952"/>
    <cellStyle name="40 % – Zvýraznění6 3 3 5 4 7" xfId="43822"/>
    <cellStyle name="40 % – Zvýraznění6 3 3 5 4 8" xfId="43823"/>
    <cellStyle name="40 % – Zvýraznění6 3 3 5 5" xfId="8240"/>
    <cellStyle name="40 % – Zvýraznění6 3 3 5 5 2" xfId="23456"/>
    <cellStyle name="40 % – Zvýraznění6 3 3 5 5 3" xfId="60247"/>
    <cellStyle name="40 % – Zvýraznění6 3 3 5 5 4" xfId="60248"/>
    <cellStyle name="40 % – Zvýraznění6 3 3 5 5 5" xfId="60249"/>
    <cellStyle name="40 % – Zvýraznění6 3 3 5 6" xfId="14350"/>
    <cellStyle name="40 % – Zvýraznění6 3 3 5 6 2" xfId="29539"/>
    <cellStyle name="40 % – Zvýraznění6 3 3 5 6 3" xfId="60250"/>
    <cellStyle name="40 % – Zvýraznění6 3 3 5 6 4" xfId="60251"/>
    <cellStyle name="40 % – Zvýraznění6 3 3 5 7" xfId="18151"/>
    <cellStyle name="40 % – Zvýraznění6 3 3 5 7 2" xfId="33332"/>
    <cellStyle name="40 % – Zvýraznění6 3 3 5 8" xfId="37129"/>
    <cellStyle name="40 % – Zvýraznění6 3 3 5 9" xfId="21949"/>
    <cellStyle name="40 % – Zvýraznění6 3 3 6" xfId="5622"/>
    <cellStyle name="40 % – Zvýraznění6 3 3 6 10" xfId="43824"/>
    <cellStyle name="40 % – Zvýraznění6 3 3 6 11" xfId="43825"/>
    <cellStyle name="40 % – Zvýraznění6 3 3 6 2" xfId="5623"/>
    <cellStyle name="40 % – Zvýraznění6 3 3 6 2 2" xfId="10426"/>
    <cellStyle name="40 % – Zvýraznění6 3 3 6 2 2 2" xfId="25642"/>
    <cellStyle name="40 % – Zvýraznění6 3 3 6 2 2 3" xfId="60252"/>
    <cellStyle name="40 % – Zvýraznění6 3 3 6 2 2 4" xfId="60253"/>
    <cellStyle name="40 % – Zvýraznění6 3 3 6 2 2 5" xfId="60254"/>
    <cellStyle name="40 % – Zvýraznění6 3 3 6 2 3" xfId="14355"/>
    <cellStyle name="40 % – Zvýraznění6 3 3 6 2 3 2" xfId="29544"/>
    <cellStyle name="40 % – Zvýraznění6 3 3 6 2 3 3" xfId="60255"/>
    <cellStyle name="40 % – Zvýraznění6 3 3 6 2 3 4" xfId="60256"/>
    <cellStyle name="40 % – Zvýraznění6 3 3 6 2 4" xfId="18156"/>
    <cellStyle name="40 % – Zvýraznění6 3 3 6 2 4 2" xfId="33337"/>
    <cellStyle name="40 % – Zvýraznění6 3 3 6 2 5" xfId="37134"/>
    <cellStyle name="40 % – Zvýraznění6 3 3 6 2 6" xfId="21954"/>
    <cellStyle name="40 % – Zvýraznění6 3 3 6 2 7" xfId="43826"/>
    <cellStyle name="40 % – Zvýraznění6 3 3 6 2 8" xfId="43827"/>
    <cellStyle name="40 % – Zvýraznění6 3 3 6 3" xfId="5624"/>
    <cellStyle name="40 % – Zvýraznění6 3 3 6 3 2" xfId="10427"/>
    <cellStyle name="40 % – Zvýraznění6 3 3 6 3 2 2" xfId="25643"/>
    <cellStyle name="40 % – Zvýraznění6 3 3 6 3 2 3" xfId="60257"/>
    <cellStyle name="40 % – Zvýraznění6 3 3 6 3 2 4" xfId="60258"/>
    <cellStyle name="40 % – Zvýraznění6 3 3 6 3 2 5" xfId="60259"/>
    <cellStyle name="40 % – Zvýraznění6 3 3 6 3 3" xfId="14356"/>
    <cellStyle name="40 % – Zvýraznění6 3 3 6 3 3 2" xfId="29545"/>
    <cellStyle name="40 % – Zvýraznění6 3 3 6 3 3 3" xfId="60260"/>
    <cellStyle name="40 % – Zvýraznění6 3 3 6 3 3 4" xfId="60261"/>
    <cellStyle name="40 % – Zvýraznění6 3 3 6 3 4" xfId="18157"/>
    <cellStyle name="40 % – Zvýraznění6 3 3 6 3 4 2" xfId="33338"/>
    <cellStyle name="40 % – Zvýraznění6 3 3 6 3 5" xfId="37135"/>
    <cellStyle name="40 % – Zvýraznění6 3 3 6 3 6" xfId="21955"/>
    <cellStyle name="40 % – Zvýraznění6 3 3 6 3 7" xfId="43828"/>
    <cellStyle name="40 % – Zvýraznění6 3 3 6 3 8" xfId="43829"/>
    <cellStyle name="40 % – Zvýraznění6 3 3 6 4" xfId="5625"/>
    <cellStyle name="40 % – Zvýraznění6 3 3 6 4 2" xfId="10428"/>
    <cellStyle name="40 % – Zvýraznění6 3 3 6 4 2 2" xfId="25644"/>
    <cellStyle name="40 % – Zvýraznění6 3 3 6 4 2 3" xfId="60262"/>
    <cellStyle name="40 % – Zvýraznění6 3 3 6 4 2 4" xfId="60263"/>
    <cellStyle name="40 % – Zvýraznění6 3 3 6 4 2 5" xfId="60264"/>
    <cellStyle name="40 % – Zvýraznění6 3 3 6 4 3" xfId="14357"/>
    <cellStyle name="40 % – Zvýraznění6 3 3 6 4 3 2" xfId="29546"/>
    <cellStyle name="40 % – Zvýraznění6 3 3 6 4 3 3" xfId="60265"/>
    <cellStyle name="40 % – Zvýraznění6 3 3 6 4 3 4" xfId="60266"/>
    <cellStyle name="40 % – Zvýraznění6 3 3 6 4 4" xfId="18158"/>
    <cellStyle name="40 % – Zvýraznění6 3 3 6 4 4 2" xfId="33339"/>
    <cellStyle name="40 % – Zvýraznění6 3 3 6 4 5" xfId="37136"/>
    <cellStyle name="40 % – Zvýraznění6 3 3 6 4 6" xfId="21956"/>
    <cellStyle name="40 % – Zvýraznění6 3 3 6 4 7" xfId="43830"/>
    <cellStyle name="40 % – Zvýraznění6 3 3 6 4 8" xfId="43831"/>
    <cellStyle name="40 % – Zvýraznění6 3 3 6 5" xfId="8333"/>
    <cellStyle name="40 % – Zvýraznění6 3 3 6 5 2" xfId="23549"/>
    <cellStyle name="40 % – Zvýraznění6 3 3 6 5 3" xfId="60267"/>
    <cellStyle name="40 % – Zvýraznění6 3 3 6 5 4" xfId="60268"/>
    <cellStyle name="40 % – Zvýraznění6 3 3 6 5 5" xfId="60269"/>
    <cellStyle name="40 % – Zvýraznění6 3 3 6 6" xfId="14354"/>
    <cellStyle name="40 % – Zvýraznění6 3 3 6 6 2" xfId="29543"/>
    <cellStyle name="40 % – Zvýraznění6 3 3 6 6 3" xfId="60270"/>
    <cellStyle name="40 % – Zvýraznění6 3 3 6 6 4" xfId="60271"/>
    <cellStyle name="40 % – Zvýraznění6 3 3 6 7" xfId="18155"/>
    <cellStyle name="40 % – Zvýraznění6 3 3 6 7 2" xfId="33336"/>
    <cellStyle name="40 % – Zvýraznění6 3 3 6 8" xfId="37133"/>
    <cellStyle name="40 % – Zvýraznění6 3 3 6 9" xfId="21953"/>
    <cellStyle name="40 % – Zvýraznění6 3 3 7" xfId="5626"/>
    <cellStyle name="40 % – Zvýraznění6 3 3 7 10" xfId="43832"/>
    <cellStyle name="40 % – Zvýraznění6 3 3 7 11" xfId="43833"/>
    <cellStyle name="40 % – Zvýraznění6 3 3 7 2" xfId="5627"/>
    <cellStyle name="40 % – Zvýraznění6 3 3 7 2 2" xfId="10429"/>
    <cellStyle name="40 % – Zvýraznění6 3 3 7 2 2 2" xfId="25645"/>
    <cellStyle name="40 % – Zvýraznění6 3 3 7 2 2 3" xfId="60272"/>
    <cellStyle name="40 % – Zvýraznění6 3 3 7 2 2 4" xfId="60273"/>
    <cellStyle name="40 % – Zvýraznění6 3 3 7 2 2 5" xfId="60274"/>
    <cellStyle name="40 % – Zvýraznění6 3 3 7 2 3" xfId="14359"/>
    <cellStyle name="40 % – Zvýraznění6 3 3 7 2 3 2" xfId="29548"/>
    <cellStyle name="40 % – Zvýraznění6 3 3 7 2 3 3" xfId="60275"/>
    <cellStyle name="40 % – Zvýraznění6 3 3 7 2 3 4" xfId="60276"/>
    <cellStyle name="40 % – Zvýraznění6 3 3 7 2 4" xfId="18160"/>
    <cellStyle name="40 % – Zvýraznění6 3 3 7 2 4 2" xfId="33341"/>
    <cellStyle name="40 % – Zvýraznění6 3 3 7 2 5" xfId="37138"/>
    <cellStyle name="40 % – Zvýraznění6 3 3 7 2 6" xfId="21958"/>
    <cellStyle name="40 % – Zvýraznění6 3 3 7 2 7" xfId="43834"/>
    <cellStyle name="40 % – Zvýraznění6 3 3 7 2 8" xfId="43835"/>
    <cellStyle name="40 % – Zvýraznění6 3 3 7 3" xfId="5628"/>
    <cellStyle name="40 % – Zvýraznění6 3 3 7 3 2" xfId="10430"/>
    <cellStyle name="40 % – Zvýraznění6 3 3 7 3 2 2" xfId="25646"/>
    <cellStyle name="40 % – Zvýraznění6 3 3 7 3 2 3" xfId="60277"/>
    <cellStyle name="40 % – Zvýraznění6 3 3 7 3 2 4" xfId="60278"/>
    <cellStyle name="40 % – Zvýraznění6 3 3 7 3 2 5" xfId="60279"/>
    <cellStyle name="40 % – Zvýraznění6 3 3 7 3 3" xfId="14360"/>
    <cellStyle name="40 % – Zvýraznění6 3 3 7 3 3 2" xfId="29549"/>
    <cellStyle name="40 % – Zvýraznění6 3 3 7 3 3 3" xfId="60280"/>
    <cellStyle name="40 % – Zvýraznění6 3 3 7 3 3 4" xfId="60281"/>
    <cellStyle name="40 % – Zvýraznění6 3 3 7 3 4" xfId="18161"/>
    <cellStyle name="40 % – Zvýraznění6 3 3 7 3 4 2" xfId="33342"/>
    <cellStyle name="40 % – Zvýraznění6 3 3 7 3 5" xfId="37139"/>
    <cellStyle name="40 % – Zvýraznění6 3 3 7 3 6" xfId="21959"/>
    <cellStyle name="40 % – Zvýraznění6 3 3 7 3 7" xfId="43836"/>
    <cellStyle name="40 % – Zvýraznění6 3 3 7 3 8" xfId="43837"/>
    <cellStyle name="40 % – Zvýraznění6 3 3 7 4" xfId="5629"/>
    <cellStyle name="40 % – Zvýraznění6 3 3 7 4 2" xfId="10431"/>
    <cellStyle name="40 % – Zvýraznění6 3 3 7 4 2 2" xfId="25647"/>
    <cellStyle name="40 % – Zvýraznění6 3 3 7 4 2 3" xfId="60282"/>
    <cellStyle name="40 % – Zvýraznění6 3 3 7 4 2 4" xfId="60283"/>
    <cellStyle name="40 % – Zvýraznění6 3 3 7 4 2 5" xfId="60284"/>
    <cellStyle name="40 % – Zvýraznění6 3 3 7 4 3" xfId="14361"/>
    <cellStyle name="40 % – Zvýraznění6 3 3 7 4 3 2" xfId="29550"/>
    <cellStyle name="40 % – Zvýraznění6 3 3 7 4 3 3" xfId="60285"/>
    <cellStyle name="40 % – Zvýraznění6 3 3 7 4 3 4" xfId="60286"/>
    <cellStyle name="40 % – Zvýraznění6 3 3 7 4 4" xfId="18162"/>
    <cellStyle name="40 % – Zvýraznění6 3 3 7 4 4 2" xfId="33343"/>
    <cellStyle name="40 % – Zvýraznění6 3 3 7 4 5" xfId="37140"/>
    <cellStyle name="40 % – Zvýraznění6 3 3 7 4 6" xfId="21960"/>
    <cellStyle name="40 % – Zvýraznění6 3 3 7 4 7" xfId="43838"/>
    <cellStyle name="40 % – Zvýraznění6 3 3 7 4 8" xfId="43839"/>
    <cellStyle name="40 % – Zvýraznění6 3 3 7 5" xfId="8416"/>
    <cellStyle name="40 % – Zvýraznění6 3 3 7 5 2" xfId="23632"/>
    <cellStyle name="40 % – Zvýraznění6 3 3 7 5 3" xfId="60287"/>
    <cellStyle name="40 % – Zvýraznění6 3 3 7 5 4" xfId="60288"/>
    <cellStyle name="40 % – Zvýraznění6 3 3 7 5 5" xfId="60289"/>
    <cellStyle name="40 % – Zvýraznění6 3 3 7 6" xfId="14358"/>
    <cellStyle name="40 % – Zvýraznění6 3 3 7 6 2" xfId="29547"/>
    <cellStyle name="40 % – Zvýraznění6 3 3 7 6 3" xfId="60290"/>
    <cellStyle name="40 % – Zvýraznění6 3 3 7 6 4" xfId="60291"/>
    <cellStyle name="40 % – Zvýraznění6 3 3 7 7" xfId="18159"/>
    <cellStyle name="40 % – Zvýraznění6 3 3 7 7 2" xfId="33340"/>
    <cellStyle name="40 % – Zvýraznění6 3 3 7 8" xfId="37137"/>
    <cellStyle name="40 % – Zvýraznění6 3 3 7 9" xfId="21957"/>
    <cellStyle name="40 % – Zvýraznění6 3 3 8" xfId="5630"/>
    <cellStyle name="40 % – Zvýraznění6 3 3 8 2" xfId="10432"/>
    <cellStyle name="40 % – Zvýraznění6 3 3 8 2 2" xfId="25648"/>
    <cellStyle name="40 % – Zvýraznění6 3 3 8 2 3" xfId="60292"/>
    <cellStyle name="40 % – Zvýraznění6 3 3 8 2 4" xfId="60293"/>
    <cellStyle name="40 % – Zvýraznění6 3 3 8 2 5" xfId="60294"/>
    <cellStyle name="40 % – Zvýraznění6 3 3 8 3" xfId="14362"/>
    <cellStyle name="40 % – Zvýraznění6 3 3 8 3 2" xfId="29551"/>
    <cellStyle name="40 % – Zvýraznění6 3 3 8 3 3" xfId="60295"/>
    <cellStyle name="40 % – Zvýraznění6 3 3 8 3 4" xfId="60296"/>
    <cellStyle name="40 % – Zvýraznění6 3 3 8 4" xfId="18163"/>
    <cellStyle name="40 % – Zvýraznění6 3 3 8 4 2" xfId="33344"/>
    <cellStyle name="40 % – Zvýraznění6 3 3 8 5" xfId="37141"/>
    <cellStyle name="40 % – Zvýraznění6 3 3 8 6" xfId="21961"/>
    <cellStyle name="40 % – Zvýraznění6 3 3 8 7" xfId="43840"/>
    <cellStyle name="40 % – Zvýraznění6 3 3 8 8" xfId="43841"/>
    <cellStyle name="40 % – Zvýraznění6 3 3 9" xfId="5631"/>
    <cellStyle name="40 % – Zvýraznění6 3 3 9 2" xfId="10433"/>
    <cellStyle name="40 % – Zvýraznění6 3 3 9 2 2" xfId="25649"/>
    <cellStyle name="40 % – Zvýraznění6 3 3 9 2 3" xfId="60297"/>
    <cellStyle name="40 % – Zvýraznění6 3 3 9 2 4" xfId="60298"/>
    <cellStyle name="40 % – Zvýraznění6 3 3 9 2 5" xfId="60299"/>
    <cellStyle name="40 % – Zvýraznění6 3 3 9 3" xfId="14363"/>
    <cellStyle name="40 % – Zvýraznění6 3 3 9 3 2" xfId="29552"/>
    <cellStyle name="40 % – Zvýraznění6 3 3 9 3 3" xfId="60300"/>
    <cellStyle name="40 % – Zvýraznění6 3 3 9 3 4" xfId="60301"/>
    <cellStyle name="40 % – Zvýraznění6 3 3 9 4" xfId="18164"/>
    <cellStyle name="40 % – Zvýraznění6 3 3 9 4 2" xfId="33345"/>
    <cellStyle name="40 % – Zvýraznění6 3 3 9 5" xfId="37142"/>
    <cellStyle name="40 % – Zvýraznění6 3 3 9 6" xfId="21962"/>
    <cellStyle name="40 % – Zvýraznění6 3 3 9 7" xfId="43842"/>
    <cellStyle name="40 % – Zvýraznění6 3 3 9 8" xfId="43843"/>
    <cellStyle name="40 % – Zvýraznění6 3 4" xfId="570"/>
    <cellStyle name="40 % – Zvýraznění6 3 4 10" xfId="19241"/>
    <cellStyle name="40 % – Zvýraznění6 3 4 11" xfId="43844"/>
    <cellStyle name="40 % – Zvýraznění6 3 4 12" xfId="43845"/>
    <cellStyle name="40 % – Zvýraznění6 3 4 2" xfId="5632"/>
    <cellStyle name="40 % – Zvýraznění6 3 4 2 2" xfId="10434"/>
    <cellStyle name="40 % – Zvýraznění6 3 4 2 2 2" xfId="25650"/>
    <cellStyle name="40 % – Zvýraznění6 3 4 2 2 3" xfId="60302"/>
    <cellStyle name="40 % – Zvýraznění6 3 4 2 2 4" xfId="60303"/>
    <cellStyle name="40 % – Zvýraznění6 3 4 2 2 5" xfId="60304"/>
    <cellStyle name="40 % – Zvýraznění6 3 4 2 3" xfId="14364"/>
    <cellStyle name="40 % – Zvýraznění6 3 4 2 3 2" xfId="29553"/>
    <cellStyle name="40 % – Zvýraznění6 3 4 2 3 3" xfId="60305"/>
    <cellStyle name="40 % – Zvýraznění6 3 4 2 3 4" xfId="60306"/>
    <cellStyle name="40 % – Zvýraznění6 3 4 2 4" xfId="18165"/>
    <cellStyle name="40 % – Zvýraznění6 3 4 2 4 2" xfId="33346"/>
    <cellStyle name="40 % – Zvýraznění6 3 4 2 5" xfId="37143"/>
    <cellStyle name="40 % – Zvýraznění6 3 4 2 6" xfId="21963"/>
    <cellStyle name="40 % – Zvýraznění6 3 4 2 7" xfId="43846"/>
    <cellStyle name="40 % – Zvýraznění6 3 4 2 8" xfId="43847"/>
    <cellStyle name="40 % – Zvýraznění6 3 4 3" xfId="5633"/>
    <cellStyle name="40 % – Zvýraznění6 3 4 3 2" xfId="10435"/>
    <cellStyle name="40 % – Zvýraznění6 3 4 3 2 2" xfId="25651"/>
    <cellStyle name="40 % – Zvýraznění6 3 4 3 2 3" xfId="60307"/>
    <cellStyle name="40 % – Zvýraznění6 3 4 3 2 4" xfId="60308"/>
    <cellStyle name="40 % – Zvýraznění6 3 4 3 2 5" xfId="60309"/>
    <cellStyle name="40 % – Zvýraznění6 3 4 3 3" xfId="14365"/>
    <cellStyle name="40 % – Zvýraznění6 3 4 3 3 2" xfId="29554"/>
    <cellStyle name="40 % – Zvýraznění6 3 4 3 3 3" xfId="60310"/>
    <cellStyle name="40 % – Zvýraznění6 3 4 3 3 4" xfId="60311"/>
    <cellStyle name="40 % – Zvýraznění6 3 4 3 4" xfId="18166"/>
    <cellStyle name="40 % – Zvýraznění6 3 4 3 4 2" xfId="33347"/>
    <cellStyle name="40 % – Zvýraznění6 3 4 3 5" xfId="37144"/>
    <cellStyle name="40 % – Zvýraznění6 3 4 3 6" xfId="21964"/>
    <cellStyle name="40 % – Zvýraznění6 3 4 3 7" xfId="43848"/>
    <cellStyle name="40 % – Zvýraznění6 3 4 3 8" xfId="43849"/>
    <cellStyle name="40 % – Zvýraznění6 3 4 4" xfId="5634"/>
    <cellStyle name="40 % – Zvýraznění6 3 4 4 2" xfId="10436"/>
    <cellStyle name="40 % – Zvýraznění6 3 4 4 2 2" xfId="25652"/>
    <cellStyle name="40 % – Zvýraznění6 3 4 4 2 3" xfId="60312"/>
    <cellStyle name="40 % – Zvýraznění6 3 4 4 2 4" xfId="60313"/>
    <cellStyle name="40 % – Zvýraznění6 3 4 4 2 5" xfId="60314"/>
    <cellStyle name="40 % – Zvýraznění6 3 4 4 3" xfId="14366"/>
    <cellStyle name="40 % – Zvýraznění6 3 4 4 3 2" xfId="29555"/>
    <cellStyle name="40 % – Zvýraznění6 3 4 4 3 3" xfId="60315"/>
    <cellStyle name="40 % – Zvýraznění6 3 4 4 3 4" xfId="60316"/>
    <cellStyle name="40 % – Zvýraznění6 3 4 4 4" xfId="18167"/>
    <cellStyle name="40 % – Zvýraznění6 3 4 4 4 2" xfId="33348"/>
    <cellStyle name="40 % – Zvýraznění6 3 4 4 5" xfId="37145"/>
    <cellStyle name="40 % – Zvýraznění6 3 4 4 6" xfId="21965"/>
    <cellStyle name="40 % – Zvýraznění6 3 4 4 7" xfId="43850"/>
    <cellStyle name="40 % – Zvýraznění6 3 4 4 8" xfId="43851"/>
    <cellStyle name="40 % – Zvýraznění6 3 4 5" xfId="5635"/>
    <cellStyle name="40 % – Zvýraznění6 3 4 5 2" xfId="11080"/>
    <cellStyle name="40 % – Zvýraznění6 3 4 5 2 2" xfId="26280"/>
    <cellStyle name="40 % – Zvýraznění6 3 4 5 2 3" xfId="60317"/>
    <cellStyle name="40 % – Zvýraznění6 3 4 5 2 4" xfId="60318"/>
    <cellStyle name="40 % – Zvýraznění6 3 4 5 2 5" xfId="60319"/>
    <cellStyle name="40 % – Zvýraznění6 3 4 5 3" xfId="14367"/>
    <cellStyle name="40 % – Zvýraznění6 3 4 5 3 2" xfId="29556"/>
    <cellStyle name="40 % – Zvýraznění6 3 4 5 3 3" xfId="60320"/>
    <cellStyle name="40 % – Zvýraznění6 3 4 5 3 4" xfId="60321"/>
    <cellStyle name="40 % – Zvýraznění6 3 4 5 4" xfId="18168"/>
    <cellStyle name="40 % – Zvýraznění6 3 4 5 4 2" xfId="33349"/>
    <cellStyle name="40 % – Zvýraznění6 3 4 5 5" xfId="37146"/>
    <cellStyle name="40 % – Zvýraznění6 3 4 5 6" xfId="21966"/>
    <cellStyle name="40 % – Zvýraznění6 3 4 5 7" xfId="43852"/>
    <cellStyle name="40 % – Zvýraznění6 3 4 5 8" xfId="43853"/>
    <cellStyle name="40 % – Zvýraznění6 3 4 6" xfId="7820"/>
    <cellStyle name="40 % – Zvýraznění6 3 4 6 2" xfId="23039"/>
    <cellStyle name="40 % – Zvýraznění6 3 4 6 3" xfId="60322"/>
    <cellStyle name="40 % – Zvýraznění6 3 4 6 4" xfId="60323"/>
    <cellStyle name="40 % – Zvýraznění6 3 4 6 5" xfId="60324"/>
    <cellStyle name="40 % – Zvýraznění6 3 4 7" xfId="11635"/>
    <cellStyle name="40 % – Zvýraznění6 3 4 7 2" xfId="26831"/>
    <cellStyle name="40 % – Zvýraznění6 3 4 7 3" xfId="60325"/>
    <cellStyle name="40 % – Zvýraznění6 3 4 7 4" xfId="60326"/>
    <cellStyle name="40 % – Zvýraznění6 3 4 8" xfId="15435"/>
    <cellStyle name="40 % – Zvýraznění6 3 4 8 2" xfId="30616"/>
    <cellStyle name="40 % – Zvýraznění6 3 4 9" xfId="34421"/>
    <cellStyle name="40 % – Zvýraznění6 3 5" xfId="571"/>
    <cellStyle name="40 % – Zvýraznění6 3 5 10" xfId="19242"/>
    <cellStyle name="40 % – Zvýraznění6 3 5 11" xfId="43854"/>
    <cellStyle name="40 % – Zvýraznění6 3 5 12" xfId="43855"/>
    <cellStyle name="40 % – Zvýraznění6 3 5 2" xfId="5636"/>
    <cellStyle name="40 % – Zvýraznění6 3 5 2 2" xfId="10437"/>
    <cellStyle name="40 % – Zvýraznění6 3 5 2 2 2" xfId="25653"/>
    <cellStyle name="40 % – Zvýraznění6 3 5 2 2 3" xfId="60327"/>
    <cellStyle name="40 % – Zvýraznění6 3 5 2 2 4" xfId="60328"/>
    <cellStyle name="40 % – Zvýraznění6 3 5 2 2 5" xfId="60329"/>
    <cellStyle name="40 % – Zvýraznění6 3 5 2 3" xfId="14368"/>
    <cellStyle name="40 % – Zvýraznění6 3 5 2 3 2" xfId="29557"/>
    <cellStyle name="40 % – Zvýraznění6 3 5 2 3 3" xfId="60330"/>
    <cellStyle name="40 % – Zvýraznění6 3 5 2 3 4" xfId="60331"/>
    <cellStyle name="40 % – Zvýraznění6 3 5 2 4" xfId="18169"/>
    <cellStyle name="40 % – Zvýraznění6 3 5 2 4 2" xfId="33350"/>
    <cellStyle name="40 % – Zvýraznění6 3 5 2 5" xfId="37147"/>
    <cellStyle name="40 % – Zvýraznění6 3 5 2 6" xfId="21967"/>
    <cellStyle name="40 % – Zvýraznění6 3 5 2 7" xfId="43856"/>
    <cellStyle name="40 % – Zvýraznění6 3 5 2 8" xfId="43857"/>
    <cellStyle name="40 % – Zvýraznění6 3 5 3" xfId="5637"/>
    <cellStyle name="40 % – Zvýraznění6 3 5 3 2" xfId="10438"/>
    <cellStyle name="40 % – Zvýraznění6 3 5 3 2 2" xfId="25654"/>
    <cellStyle name="40 % – Zvýraznění6 3 5 3 2 3" xfId="60332"/>
    <cellStyle name="40 % – Zvýraznění6 3 5 3 2 4" xfId="60333"/>
    <cellStyle name="40 % – Zvýraznění6 3 5 3 2 5" xfId="60334"/>
    <cellStyle name="40 % – Zvýraznění6 3 5 3 3" xfId="14369"/>
    <cellStyle name="40 % – Zvýraznění6 3 5 3 3 2" xfId="29558"/>
    <cellStyle name="40 % – Zvýraznění6 3 5 3 3 3" xfId="60335"/>
    <cellStyle name="40 % – Zvýraznění6 3 5 3 3 4" xfId="60336"/>
    <cellStyle name="40 % – Zvýraznění6 3 5 3 4" xfId="18170"/>
    <cellStyle name="40 % – Zvýraznění6 3 5 3 4 2" xfId="33351"/>
    <cellStyle name="40 % – Zvýraznění6 3 5 3 5" xfId="37148"/>
    <cellStyle name="40 % – Zvýraznění6 3 5 3 6" xfId="21968"/>
    <cellStyle name="40 % – Zvýraznění6 3 5 3 7" xfId="43858"/>
    <cellStyle name="40 % – Zvýraznění6 3 5 3 8" xfId="43859"/>
    <cellStyle name="40 % – Zvýraznění6 3 5 4" xfId="5638"/>
    <cellStyle name="40 % – Zvýraznění6 3 5 4 2" xfId="10439"/>
    <cellStyle name="40 % – Zvýraznění6 3 5 4 2 2" xfId="25655"/>
    <cellStyle name="40 % – Zvýraznění6 3 5 4 2 3" xfId="60337"/>
    <cellStyle name="40 % – Zvýraznění6 3 5 4 2 4" xfId="60338"/>
    <cellStyle name="40 % – Zvýraznění6 3 5 4 2 5" xfId="60339"/>
    <cellStyle name="40 % – Zvýraznění6 3 5 4 3" xfId="14370"/>
    <cellStyle name="40 % – Zvýraznění6 3 5 4 3 2" xfId="29559"/>
    <cellStyle name="40 % – Zvýraznění6 3 5 4 3 3" xfId="60340"/>
    <cellStyle name="40 % – Zvýraznění6 3 5 4 3 4" xfId="60341"/>
    <cellStyle name="40 % – Zvýraznění6 3 5 4 4" xfId="18171"/>
    <cellStyle name="40 % – Zvýraznění6 3 5 4 4 2" xfId="33352"/>
    <cellStyle name="40 % – Zvýraznění6 3 5 4 5" xfId="37149"/>
    <cellStyle name="40 % – Zvýraznění6 3 5 4 6" xfId="21969"/>
    <cellStyle name="40 % – Zvýraznění6 3 5 4 7" xfId="43860"/>
    <cellStyle name="40 % – Zvýraznění6 3 5 4 8" xfId="43861"/>
    <cellStyle name="40 % – Zvýraznění6 3 5 5" xfId="5639"/>
    <cellStyle name="40 % – Zvýraznění6 3 5 5 2" xfId="11267"/>
    <cellStyle name="40 % – Zvýraznění6 3 5 5 2 2" xfId="26467"/>
    <cellStyle name="40 % – Zvýraznění6 3 5 5 2 3" xfId="60342"/>
    <cellStyle name="40 % – Zvýraznění6 3 5 5 2 4" xfId="60343"/>
    <cellStyle name="40 % – Zvýraznění6 3 5 5 2 5" xfId="60344"/>
    <cellStyle name="40 % – Zvýraznění6 3 5 5 3" xfId="14371"/>
    <cellStyle name="40 % – Zvýraznění6 3 5 5 3 2" xfId="29560"/>
    <cellStyle name="40 % – Zvýraznění6 3 5 5 3 3" xfId="60345"/>
    <cellStyle name="40 % – Zvýraznění6 3 5 5 3 4" xfId="60346"/>
    <cellStyle name="40 % – Zvýraznění6 3 5 5 4" xfId="18172"/>
    <cellStyle name="40 % – Zvýraznění6 3 5 5 4 2" xfId="33353"/>
    <cellStyle name="40 % – Zvýraznění6 3 5 5 5" xfId="37150"/>
    <cellStyle name="40 % – Zvýraznění6 3 5 5 6" xfId="21970"/>
    <cellStyle name="40 % – Zvýraznění6 3 5 5 7" xfId="43862"/>
    <cellStyle name="40 % – Zvýraznění6 3 5 5 8" xfId="43863"/>
    <cellStyle name="40 % – Zvýraznění6 3 5 6" xfId="7704"/>
    <cellStyle name="40 % – Zvýraznění6 3 5 6 2" xfId="22923"/>
    <cellStyle name="40 % – Zvýraznění6 3 5 6 3" xfId="60347"/>
    <cellStyle name="40 % – Zvýraznění6 3 5 6 4" xfId="60348"/>
    <cellStyle name="40 % – Zvýraznění6 3 5 6 5" xfId="60349"/>
    <cellStyle name="40 % – Zvýraznění6 3 5 7" xfId="11636"/>
    <cellStyle name="40 % – Zvýraznění6 3 5 7 2" xfId="26832"/>
    <cellStyle name="40 % – Zvýraznění6 3 5 7 3" xfId="60350"/>
    <cellStyle name="40 % – Zvýraznění6 3 5 7 4" xfId="60351"/>
    <cellStyle name="40 % – Zvýraznění6 3 5 8" xfId="15436"/>
    <cellStyle name="40 % – Zvýraznění6 3 5 8 2" xfId="30617"/>
    <cellStyle name="40 % – Zvýraznění6 3 5 9" xfId="34422"/>
    <cellStyle name="40 % – Zvýraznění6 3 6" xfId="5640"/>
    <cellStyle name="40 % – Zvýraznění6 3 6 10" xfId="43864"/>
    <cellStyle name="40 % – Zvýraznění6 3 6 11" xfId="43865"/>
    <cellStyle name="40 % – Zvýraznění6 3 6 2" xfId="5641"/>
    <cellStyle name="40 % – Zvýraznění6 3 6 2 2" xfId="10440"/>
    <cellStyle name="40 % – Zvýraznění6 3 6 2 2 2" xfId="25656"/>
    <cellStyle name="40 % – Zvýraznění6 3 6 2 2 3" xfId="60352"/>
    <cellStyle name="40 % – Zvýraznění6 3 6 2 2 4" xfId="60353"/>
    <cellStyle name="40 % – Zvýraznění6 3 6 2 2 5" xfId="60354"/>
    <cellStyle name="40 % – Zvýraznění6 3 6 2 3" xfId="14373"/>
    <cellStyle name="40 % – Zvýraznění6 3 6 2 3 2" xfId="29562"/>
    <cellStyle name="40 % – Zvýraznění6 3 6 2 3 3" xfId="60355"/>
    <cellStyle name="40 % – Zvýraznění6 3 6 2 3 4" xfId="60356"/>
    <cellStyle name="40 % – Zvýraznění6 3 6 2 4" xfId="18174"/>
    <cellStyle name="40 % – Zvýraznění6 3 6 2 4 2" xfId="33355"/>
    <cellStyle name="40 % – Zvýraznění6 3 6 2 5" xfId="37152"/>
    <cellStyle name="40 % – Zvýraznění6 3 6 2 6" xfId="21972"/>
    <cellStyle name="40 % – Zvýraznění6 3 6 2 7" xfId="43866"/>
    <cellStyle name="40 % – Zvýraznění6 3 6 2 8" xfId="43867"/>
    <cellStyle name="40 % – Zvýraznění6 3 6 3" xfId="5642"/>
    <cellStyle name="40 % – Zvýraznění6 3 6 3 2" xfId="10441"/>
    <cellStyle name="40 % – Zvýraznění6 3 6 3 2 2" xfId="25657"/>
    <cellStyle name="40 % – Zvýraznění6 3 6 3 2 3" xfId="60357"/>
    <cellStyle name="40 % – Zvýraznění6 3 6 3 2 4" xfId="60358"/>
    <cellStyle name="40 % – Zvýraznění6 3 6 3 2 5" xfId="60359"/>
    <cellStyle name="40 % – Zvýraznění6 3 6 3 3" xfId="14374"/>
    <cellStyle name="40 % – Zvýraznění6 3 6 3 3 2" xfId="29563"/>
    <cellStyle name="40 % – Zvýraznění6 3 6 3 3 3" xfId="60360"/>
    <cellStyle name="40 % – Zvýraznění6 3 6 3 3 4" xfId="60361"/>
    <cellStyle name="40 % – Zvýraznění6 3 6 3 4" xfId="18175"/>
    <cellStyle name="40 % – Zvýraznění6 3 6 3 4 2" xfId="33356"/>
    <cellStyle name="40 % – Zvýraznění6 3 6 3 5" xfId="37153"/>
    <cellStyle name="40 % – Zvýraznění6 3 6 3 6" xfId="21973"/>
    <cellStyle name="40 % – Zvýraznění6 3 6 3 7" xfId="43868"/>
    <cellStyle name="40 % – Zvýraznění6 3 6 3 8" xfId="43869"/>
    <cellStyle name="40 % – Zvýraznění6 3 6 4" xfId="5643"/>
    <cellStyle name="40 % – Zvýraznění6 3 6 4 2" xfId="10442"/>
    <cellStyle name="40 % – Zvýraznění6 3 6 4 2 2" xfId="25658"/>
    <cellStyle name="40 % – Zvýraznění6 3 6 4 2 3" xfId="60362"/>
    <cellStyle name="40 % – Zvýraznění6 3 6 4 2 4" xfId="60363"/>
    <cellStyle name="40 % – Zvýraznění6 3 6 4 2 5" xfId="60364"/>
    <cellStyle name="40 % – Zvýraznění6 3 6 4 3" xfId="14375"/>
    <cellStyle name="40 % – Zvýraznění6 3 6 4 3 2" xfId="29564"/>
    <cellStyle name="40 % – Zvýraznění6 3 6 4 3 3" xfId="60365"/>
    <cellStyle name="40 % – Zvýraznění6 3 6 4 3 4" xfId="60366"/>
    <cellStyle name="40 % – Zvýraznění6 3 6 4 4" xfId="18176"/>
    <cellStyle name="40 % – Zvýraznění6 3 6 4 4 2" xfId="33357"/>
    <cellStyle name="40 % – Zvýraznění6 3 6 4 5" xfId="37154"/>
    <cellStyle name="40 % – Zvýraznění6 3 6 4 6" xfId="21974"/>
    <cellStyle name="40 % – Zvýraznění6 3 6 4 7" xfId="43870"/>
    <cellStyle name="40 % – Zvýraznění6 3 6 4 8" xfId="43871"/>
    <cellStyle name="40 % – Zvýraznění6 3 6 5" xfId="8025"/>
    <cellStyle name="40 % – Zvýraznění6 3 6 5 2" xfId="23241"/>
    <cellStyle name="40 % – Zvýraznění6 3 6 5 3" xfId="60367"/>
    <cellStyle name="40 % – Zvýraznění6 3 6 5 4" xfId="60368"/>
    <cellStyle name="40 % – Zvýraznění6 3 6 5 5" xfId="60369"/>
    <cellStyle name="40 % – Zvýraznění6 3 6 6" xfId="14372"/>
    <cellStyle name="40 % – Zvýraznění6 3 6 6 2" xfId="29561"/>
    <cellStyle name="40 % – Zvýraznění6 3 6 6 3" xfId="60370"/>
    <cellStyle name="40 % – Zvýraznění6 3 6 6 4" xfId="60371"/>
    <cellStyle name="40 % – Zvýraznění6 3 6 7" xfId="18173"/>
    <cellStyle name="40 % – Zvýraznění6 3 6 7 2" xfId="33354"/>
    <cellStyle name="40 % – Zvýraznění6 3 6 8" xfId="37151"/>
    <cellStyle name="40 % – Zvýraznění6 3 6 9" xfId="21971"/>
    <cellStyle name="40 % – Zvýraznění6 3 7" xfId="5644"/>
    <cellStyle name="40 % – Zvýraznění6 3 7 10" xfId="43872"/>
    <cellStyle name="40 % – Zvýraznění6 3 7 11" xfId="43873"/>
    <cellStyle name="40 % – Zvýraznění6 3 7 2" xfId="5645"/>
    <cellStyle name="40 % – Zvýraznění6 3 7 2 2" xfId="10443"/>
    <cellStyle name="40 % – Zvýraznění6 3 7 2 2 2" xfId="25659"/>
    <cellStyle name="40 % – Zvýraznění6 3 7 2 2 3" xfId="60372"/>
    <cellStyle name="40 % – Zvýraznění6 3 7 2 2 4" xfId="60373"/>
    <cellStyle name="40 % – Zvýraznění6 3 7 2 2 5" xfId="60374"/>
    <cellStyle name="40 % – Zvýraznění6 3 7 2 3" xfId="14377"/>
    <cellStyle name="40 % – Zvýraznění6 3 7 2 3 2" xfId="29566"/>
    <cellStyle name="40 % – Zvýraznění6 3 7 2 3 3" xfId="60375"/>
    <cellStyle name="40 % – Zvýraznění6 3 7 2 3 4" xfId="60376"/>
    <cellStyle name="40 % – Zvýraznění6 3 7 2 4" xfId="18178"/>
    <cellStyle name="40 % – Zvýraznění6 3 7 2 4 2" xfId="33359"/>
    <cellStyle name="40 % – Zvýraznění6 3 7 2 5" xfId="37156"/>
    <cellStyle name="40 % – Zvýraznění6 3 7 2 6" xfId="21976"/>
    <cellStyle name="40 % – Zvýraznění6 3 7 2 7" xfId="43874"/>
    <cellStyle name="40 % – Zvýraznění6 3 7 2 8" xfId="43875"/>
    <cellStyle name="40 % – Zvýraznění6 3 7 3" xfId="5646"/>
    <cellStyle name="40 % – Zvýraznění6 3 7 3 2" xfId="10444"/>
    <cellStyle name="40 % – Zvýraznění6 3 7 3 2 2" xfId="25660"/>
    <cellStyle name="40 % – Zvýraznění6 3 7 3 2 3" xfId="60377"/>
    <cellStyle name="40 % – Zvýraznění6 3 7 3 2 4" xfId="60378"/>
    <cellStyle name="40 % – Zvýraznění6 3 7 3 2 5" xfId="60379"/>
    <cellStyle name="40 % – Zvýraznění6 3 7 3 3" xfId="14378"/>
    <cellStyle name="40 % – Zvýraznění6 3 7 3 3 2" xfId="29567"/>
    <cellStyle name="40 % – Zvýraznění6 3 7 3 3 3" xfId="60380"/>
    <cellStyle name="40 % – Zvýraznění6 3 7 3 3 4" xfId="60381"/>
    <cellStyle name="40 % – Zvýraznění6 3 7 3 4" xfId="18179"/>
    <cellStyle name="40 % – Zvýraznění6 3 7 3 4 2" xfId="33360"/>
    <cellStyle name="40 % – Zvýraznění6 3 7 3 5" xfId="37157"/>
    <cellStyle name="40 % – Zvýraznění6 3 7 3 6" xfId="21977"/>
    <cellStyle name="40 % – Zvýraznění6 3 7 3 7" xfId="43876"/>
    <cellStyle name="40 % – Zvýraznění6 3 7 3 8" xfId="43877"/>
    <cellStyle name="40 % – Zvýraznění6 3 7 4" xfId="5647"/>
    <cellStyle name="40 % – Zvýraznění6 3 7 4 2" xfId="10445"/>
    <cellStyle name="40 % – Zvýraznění6 3 7 4 2 2" xfId="25661"/>
    <cellStyle name="40 % – Zvýraznění6 3 7 4 2 3" xfId="60382"/>
    <cellStyle name="40 % – Zvýraznění6 3 7 4 2 4" xfId="60383"/>
    <cellStyle name="40 % – Zvýraznění6 3 7 4 2 5" xfId="60384"/>
    <cellStyle name="40 % – Zvýraznění6 3 7 4 3" xfId="14379"/>
    <cellStyle name="40 % – Zvýraznění6 3 7 4 3 2" xfId="29568"/>
    <cellStyle name="40 % – Zvýraznění6 3 7 4 3 3" xfId="60385"/>
    <cellStyle name="40 % – Zvýraznění6 3 7 4 3 4" xfId="60386"/>
    <cellStyle name="40 % – Zvýraznění6 3 7 4 4" xfId="18180"/>
    <cellStyle name="40 % – Zvýraznění6 3 7 4 4 2" xfId="33361"/>
    <cellStyle name="40 % – Zvýraznění6 3 7 4 5" xfId="37158"/>
    <cellStyle name="40 % – Zvýraznění6 3 7 4 6" xfId="21978"/>
    <cellStyle name="40 % – Zvýraznění6 3 7 4 7" xfId="43878"/>
    <cellStyle name="40 % – Zvýraznění6 3 7 4 8" xfId="43879"/>
    <cellStyle name="40 % – Zvýraznění6 3 7 5" xfId="7947"/>
    <cellStyle name="40 % – Zvýraznění6 3 7 5 2" xfId="23164"/>
    <cellStyle name="40 % – Zvýraznění6 3 7 5 3" xfId="60387"/>
    <cellStyle name="40 % – Zvýraznění6 3 7 5 4" xfId="60388"/>
    <cellStyle name="40 % – Zvýraznění6 3 7 5 5" xfId="60389"/>
    <cellStyle name="40 % – Zvýraznění6 3 7 6" xfId="14376"/>
    <cellStyle name="40 % – Zvýraznění6 3 7 6 2" xfId="29565"/>
    <cellStyle name="40 % – Zvýraznění6 3 7 6 3" xfId="60390"/>
    <cellStyle name="40 % – Zvýraznění6 3 7 6 4" xfId="60391"/>
    <cellStyle name="40 % – Zvýraznění6 3 7 7" xfId="18177"/>
    <cellStyle name="40 % – Zvýraznění6 3 7 7 2" xfId="33358"/>
    <cellStyle name="40 % – Zvýraznění6 3 7 8" xfId="37155"/>
    <cellStyle name="40 % – Zvýraznění6 3 7 9" xfId="21975"/>
    <cellStyle name="40 % – Zvýraznění6 3 8" xfId="5648"/>
    <cellStyle name="40 % – Zvýraznění6 3 8 10" xfId="43880"/>
    <cellStyle name="40 % – Zvýraznění6 3 8 11" xfId="43881"/>
    <cellStyle name="40 % – Zvýraznění6 3 8 2" xfId="5649"/>
    <cellStyle name="40 % – Zvýraznění6 3 8 2 2" xfId="10446"/>
    <cellStyle name="40 % – Zvýraznění6 3 8 2 2 2" xfId="25662"/>
    <cellStyle name="40 % – Zvýraznění6 3 8 2 2 3" xfId="60392"/>
    <cellStyle name="40 % – Zvýraznění6 3 8 2 2 4" xfId="60393"/>
    <cellStyle name="40 % – Zvýraznění6 3 8 2 2 5" xfId="60394"/>
    <cellStyle name="40 % – Zvýraznění6 3 8 2 3" xfId="14381"/>
    <cellStyle name="40 % – Zvýraznění6 3 8 2 3 2" xfId="29570"/>
    <cellStyle name="40 % – Zvýraznění6 3 8 2 3 3" xfId="60395"/>
    <cellStyle name="40 % – Zvýraznění6 3 8 2 3 4" xfId="60396"/>
    <cellStyle name="40 % – Zvýraznění6 3 8 2 4" xfId="18182"/>
    <cellStyle name="40 % – Zvýraznění6 3 8 2 4 2" xfId="33363"/>
    <cellStyle name="40 % – Zvýraznění6 3 8 2 5" xfId="37160"/>
    <cellStyle name="40 % – Zvýraznění6 3 8 2 6" xfId="21980"/>
    <cellStyle name="40 % – Zvýraznění6 3 8 2 7" xfId="43882"/>
    <cellStyle name="40 % – Zvýraznění6 3 8 2 8" xfId="43883"/>
    <cellStyle name="40 % – Zvýraznění6 3 8 3" xfId="5650"/>
    <cellStyle name="40 % – Zvýraznění6 3 8 3 2" xfId="10447"/>
    <cellStyle name="40 % – Zvýraznění6 3 8 3 2 2" xfId="25663"/>
    <cellStyle name="40 % – Zvýraznění6 3 8 3 2 3" xfId="60397"/>
    <cellStyle name="40 % – Zvýraznění6 3 8 3 2 4" xfId="60398"/>
    <cellStyle name="40 % – Zvýraznění6 3 8 3 2 5" xfId="60399"/>
    <cellStyle name="40 % – Zvýraznění6 3 8 3 3" xfId="14382"/>
    <cellStyle name="40 % – Zvýraznění6 3 8 3 3 2" xfId="29571"/>
    <cellStyle name="40 % – Zvýraznění6 3 8 3 3 3" xfId="60400"/>
    <cellStyle name="40 % – Zvýraznění6 3 8 3 3 4" xfId="60401"/>
    <cellStyle name="40 % – Zvýraznění6 3 8 3 4" xfId="18183"/>
    <cellStyle name="40 % – Zvýraznění6 3 8 3 4 2" xfId="33364"/>
    <cellStyle name="40 % – Zvýraznění6 3 8 3 5" xfId="37161"/>
    <cellStyle name="40 % – Zvýraznění6 3 8 3 6" xfId="21981"/>
    <cellStyle name="40 % – Zvýraznění6 3 8 3 7" xfId="43884"/>
    <cellStyle name="40 % – Zvýraznění6 3 8 3 8" xfId="43885"/>
    <cellStyle name="40 % – Zvýraznění6 3 8 4" xfId="5651"/>
    <cellStyle name="40 % – Zvýraznění6 3 8 4 2" xfId="10448"/>
    <cellStyle name="40 % – Zvýraznění6 3 8 4 2 2" xfId="25664"/>
    <cellStyle name="40 % – Zvýraznění6 3 8 4 2 3" xfId="60402"/>
    <cellStyle name="40 % – Zvýraznění6 3 8 4 2 4" xfId="60403"/>
    <cellStyle name="40 % – Zvýraznění6 3 8 4 2 5" xfId="60404"/>
    <cellStyle name="40 % – Zvýraznění6 3 8 4 3" xfId="14383"/>
    <cellStyle name="40 % – Zvýraznění6 3 8 4 3 2" xfId="29572"/>
    <cellStyle name="40 % – Zvýraznění6 3 8 4 3 3" xfId="60405"/>
    <cellStyle name="40 % – Zvýraznění6 3 8 4 3 4" xfId="60406"/>
    <cellStyle name="40 % – Zvýraznění6 3 8 4 4" xfId="18184"/>
    <cellStyle name="40 % – Zvýraznění6 3 8 4 4 2" xfId="33365"/>
    <cellStyle name="40 % – Zvýraznění6 3 8 4 5" xfId="37162"/>
    <cellStyle name="40 % – Zvýraznění6 3 8 4 6" xfId="21982"/>
    <cellStyle name="40 % – Zvýraznění6 3 8 4 7" xfId="43886"/>
    <cellStyle name="40 % – Zvýraznění6 3 8 4 8" xfId="43887"/>
    <cellStyle name="40 % – Zvýraznění6 3 8 5" xfId="8192"/>
    <cellStyle name="40 % – Zvýraznění6 3 8 5 2" xfId="23408"/>
    <cellStyle name="40 % – Zvýraznění6 3 8 5 3" xfId="60407"/>
    <cellStyle name="40 % – Zvýraznění6 3 8 5 4" xfId="60408"/>
    <cellStyle name="40 % – Zvýraznění6 3 8 5 5" xfId="60409"/>
    <cellStyle name="40 % – Zvýraznění6 3 8 6" xfId="14380"/>
    <cellStyle name="40 % – Zvýraznění6 3 8 6 2" xfId="29569"/>
    <cellStyle name="40 % – Zvýraznění6 3 8 6 3" xfId="60410"/>
    <cellStyle name="40 % – Zvýraznění6 3 8 6 4" xfId="60411"/>
    <cellStyle name="40 % – Zvýraznění6 3 8 7" xfId="18181"/>
    <cellStyle name="40 % – Zvýraznění6 3 8 7 2" xfId="33362"/>
    <cellStyle name="40 % – Zvýraznění6 3 8 8" xfId="37159"/>
    <cellStyle name="40 % – Zvýraznění6 3 8 9" xfId="21979"/>
    <cellStyle name="40 % – Zvýraznění6 3 9" xfId="5652"/>
    <cellStyle name="40 % – Zvýraznění6 3 9 10" xfId="43888"/>
    <cellStyle name="40 % – Zvýraznění6 3 9 11" xfId="43889"/>
    <cellStyle name="40 % – Zvýraznění6 3 9 2" xfId="5653"/>
    <cellStyle name="40 % – Zvýraznění6 3 9 2 2" xfId="10449"/>
    <cellStyle name="40 % – Zvýraznění6 3 9 2 2 2" xfId="25665"/>
    <cellStyle name="40 % – Zvýraznění6 3 9 2 2 3" xfId="60412"/>
    <cellStyle name="40 % – Zvýraznění6 3 9 2 2 4" xfId="60413"/>
    <cellStyle name="40 % – Zvýraznění6 3 9 2 2 5" xfId="60414"/>
    <cellStyle name="40 % – Zvýraznění6 3 9 2 3" xfId="14385"/>
    <cellStyle name="40 % – Zvýraznění6 3 9 2 3 2" xfId="29574"/>
    <cellStyle name="40 % – Zvýraznění6 3 9 2 3 3" xfId="60415"/>
    <cellStyle name="40 % – Zvýraznění6 3 9 2 3 4" xfId="60416"/>
    <cellStyle name="40 % – Zvýraznění6 3 9 2 4" xfId="18186"/>
    <cellStyle name="40 % – Zvýraznění6 3 9 2 4 2" xfId="33367"/>
    <cellStyle name="40 % – Zvýraznění6 3 9 2 5" xfId="37164"/>
    <cellStyle name="40 % – Zvýraznění6 3 9 2 6" xfId="21984"/>
    <cellStyle name="40 % – Zvýraznění6 3 9 2 7" xfId="43890"/>
    <cellStyle name="40 % – Zvýraznění6 3 9 2 8" xfId="43891"/>
    <cellStyle name="40 % – Zvýraznění6 3 9 3" xfId="5654"/>
    <cellStyle name="40 % – Zvýraznění6 3 9 3 2" xfId="10450"/>
    <cellStyle name="40 % – Zvýraznění6 3 9 3 2 2" xfId="25666"/>
    <cellStyle name="40 % – Zvýraznění6 3 9 3 2 3" xfId="60417"/>
    <cellStyle name="40 % – Zvýraznění6 3 9 3 2 4" xfId="60418"/>
    <cellStyle name="40 % – Zvýraznění6 3 9 3 2 5" xfId="60419"/>
    <cellStyle name="40 % – Zvýraznění6 3 9 3 3" xfId="14386"/>
    <cellStyle name="40 % – Zvýraznění6 3 9 3 3 2" xfId="29575"/>
    <cellStyle name="40 % – Zvýraznění6 3 9 3 3 3" xfId="60420"/>
    <cellStyle name="40 % – Zvýraznění6 3 9 3 3 4" xfId="60421"/>
    <cellStyle name="40 % – Zvýraznění6 3 9 3 4" xfId="18187"/>
    <cellStyle name="40 % – Zvýraznění6 3 9 3 4 2" xfId="33368"/>
    <cellStyle name="40 % – Zvýraznění6 3 9 3 5" xfId="37165"/>
    <cellStyle name="40 % – Zvýraznění6 3 9 3 6" xfId="21985"/>
    <cellStyle name="40 % – Zvýraznění6 3 9 3 7" xfId="43892"/>
    <cellStyle name="40 % – Zvýraznění6 3 9 3 8" xfId="43893"/>
    <cellStyle name="40 % – Zvýraznění6 3 9 4" xfId="5655"/>
    <cellStyle name="40 % – Zvýraznění6 3 9 4 2" xfId="10451"/>
    <cellStyle name="40 % – Zvýraznění6 3 9 4 2 2" xfId="25667"/>
    <cellStyle name="40 % – Zvýraznění6 3 9 4 2 3" xfId="60422"/>
    <cellStyle name="40 % – Zvýraznění6 3 9 4 2 4" xfId="60423"/>
    <cellStyle name="40 % – Zvýraznění6 3 9 4 2 5" xfId="60424"/>
    <cellStyle name="40 % – Zvýraznění6 3 9 4 3" xfId="14387"/>
    <cellStyle name="40 % – Zvýraznění6 3 9 4 3 2" xfId="29576"/>
    <cellStyle name="40 % – Zvýraznění6 3 9 4 3 3" xfId="60425"/>
    <cellStyle name="40 % – Zvýraznění6 3 9 4 3 4" xfId="60426"/>
    <cellStyle name="40 % – Zvýraznění6 3 9 4 4" xfId="18188"/>
    <cellStyle name="40 % – Zvýraznění6 3 9 4 4 2" xfId="33369"/>
    <cellStyle name="40 % – Zvýraznění6 3 9 4 5" xfId="37166"/>
    <cellStyle name="40 % – Zvýraznění6 3 9 4 6" xfId="21986"/>
    <cellStyle name="40 % – Zvýraznění6 3 9 4 7" xfId="43894"/>
    <cellStyle name="40 % – Zvýraznění6 3 9 4 8" xfId="43895"/>
    <cellStyle name="40 % – Zvýraznění6 3 9 5" xfId="8285"/>
    <cellStyle name="40 % – Zvýraznění6 3 9 5 2" xfId="23501"/>
    <cellStyle name="40 % – Zvýraznění6 3 9 5 3" xfId="60427"/>
    <cellStyle name="40 % – Zvýraznění6 3 9 5 4" xfId="60428"/>
    <cellStyle name="40 % – Zvýraznění6 3 9 5 5" xfId="60429"/>
    <cellStyle name="40 % – Zvýraznění6 3 9 6" xfId="14384"/>
    <cellStyle name="40 % – Zvýraznění6 3 9 6 2" xfId="29573"/>
    <cellStyle name="40 % – Zvýraznění6 3 9 6 3" xfId="60430"/>
    <cellStyle name="40 % – Zvýraznění6 3 9 6 4" xfId="60431"/>
    <cellStyle name="40 % – Zvýraznění6 3 9 7" xfId="18185"/>
    <cellStyle name="40 % – Zvýraznění6 3 9 7 2" xfId="33366"/>
    <cellStyle name="40 % – Zvýraznění6 3 9 8" xfId="37163"/>
    <cellStyle name="40 % – Zvýraznění6 3 9 9" xfId="21983"/>
    <cellStyle name="40 % – Zvýraznění6 4" xfId="312"/>
    <cellStyle name="40 % – Zvýraznění6 4 10" xfId="5656"/>
    <cellStyle name="40 % – Zvýraznění6 4 10 2" xfId="10452"/>
    <cellStyle name="40 % – Zvýraznění6 4 10 2 2" xfId="25668"/>
    <cellStyle name="40 % – Zvýraznění6 4 10 2 3" xfId="60432"/>
    <cellStyle name="40 % – Zvýraznění6 4 10 2 4" xfId="60433"/>
    <cellStyle name="40 % – Zvýraznění6 4 10 2 5" xfId="60434"/>
    <cellStyle name="40 % – Zvýraznění6 4 10 3" xfId="14388"/>
    <cellStyle name="40 % – Zvýraznění6 4 10 3 2" xfId="29577"/>
    <cellStyle name="40 % – Zvýraznění6 4 10 3 3" xfId="60435"/>
    <cellStyle name="40 % – Zvýraznění6 4 10 3 4" xfId="60436"/>
    <cellStyle name="40 % – Zvýraznění6 4 10 4" xfId="18189"/>
    <cellStyle name="40 % – Zvýraznění6 4 10 4 2" xfId="33370"/>
    <cellStyle name="40 % – Zvýraznění6 4 10 5" xfId="37167"/>
    <cellStyle name="40 % – Zvýraznění6 4 10 6" xfId="21987"/>
    <cellStyle name="40 % – Zvýraznění6 4 10 7" xfId="43896"/>
    <cellStyle name="40 % – Zvýraznění6 4 10 8" xfId="43897"/>
    <cellStyle name="40 % – Zvýraznění6 4 11" xfId="5657"/>
    <cellStyle name="40 % – Zvýraznění6 4 11 2" xfId="10453"/>
    <cellStyle name="40 % – Zvýraznění6 4 11 2 2" xfId="25669"/>
    <cellStyle name="40 % – Zvýraznění6 4 11 2 3" xfId="60437"/>
    <cellStyle name="40 % – Zvýraznění6 4 11 2 4" xfId="60438"/>
    <cellStyle name="40 % – Zvýraznění6 4 11 2 5" xfId="60439"/>
    <cellStyle name="40 % – Zvýraznění6 4 11 3" xfId="14389"/>
    <cellStyle name="40 % – Zvýraznění6 4 11 3 2" xfId="29578"/>
    <cellStyle name="40 % – Zvýraznění6 4 11 3 3" xfId="60440"/>
    <cellStyle name="40 % – Zvýraznění6 4 11 3 4" xfId="60441"/>
    <cellStyle name="40 % – Zvýraznění6 4 11 4" xfId="18190"/>
    <cellStyle name="40 % – Zvýraznění6 4 11 4 2" xfId="33371"/>
    <cellStyle name="40 % – Zvýraznění6 4 11 5" xfId="37168"/>
    <cellStyle name="40 % – Zvýraznění6 4 11 6" xfId="21988"/>
    <cellStyle name="40 % – Zvýraznění6 4 11 7" xfId="43898"/>
    <cellStyle name="40 % – Zvýraznění6 4 11 8" xfId="43899"/>
    <cellStyle name="40 % – Zvýraznění6 4 12" xfId="5658"/>
    <cellStyle name="40 % – Zvýraznění6 4 12 2" xfId="10454"/>
    <cellStyle name="40 % – Zvýraznění6 4 12 2 2" xfId="25670"/>
    <cellStyle name="40 % – Zvýraznění6 4 12 2 3" xfId="60442"/>
    <cellStyle name="40 % – Zvýraznění6 4 12 2 4" xfId="60443"/>
    <cellStyle name="40 % – Zvýraznění6 4 12 2 5" xfId="60444"/>
    <cellStyle name="40 % – Zvýraznění6 4 12 3" xfId="14390"/>
    <cellStyle name="40 % – Zvýraznění6 4 12 3 2" xfId="29579"/>
    <cellStyle name="40 % – Zvýraznění6 4 12 3 3" xfId="60445"/>
    <cellStyle name="40 % – Zvýraznění6 4 12 3 4" xfId="60446"/>
    <cellStyle name="40 % – Zvýraznění6 4 12 4" xfId="18191"/>
    <cellStyle name="40 % – Zvýraznění6 4 12 4 2" xfId="33372"/>
    <cellStyle name="40 % – Zvýraznění6 4 12 5" xfId="37169"/>
    <cellStyle name="40 % – Zvýraznění6 4 12 6" xfId="21989"/>
    <cellStyle name="40 % – Zvýraznění6 4 12 7" xfId="43900"/>
    <cellStyle name="40 % – Zvýraznění6 4 12 8" xfId="43901"/>
    <cellStyle name="40 % – Zvýraznění6 4 13" xfId="5659"/>
    <cellStyle name="40 % – Zvýraznění6 4 13 2" xfId="11216"/>
    <cellStyle name="40 % – Zvýraznění6 4 13 2 2" xfId="26416"/>
    <cellStyle name="40 % – Zvýraznění6 4 13 2 3" xfId="60447"/>
    <cellStyle name="40 % – Zvýraznění6 4 13 2 4" xfId="60448"/>
    <cellStyle name="40 % – Zvýraznění6 4 13 2 5" xfId="60449"/>
    <cellStyle name="40 % – Zvýraznění6 4 13 3" xfId="14391"/>
    <cellStyle name="40 % – Zvýraznění6 4 13 3 2" xfId="29580"/>
    <cellStyle name="40 % – Zvýraznění6 4 13 3 3" xfId="60450"/>
    <cellStyle name="40 % – Zvýraznění6 4 13 3 4" xfId="60451"/>
    <cellStyle name="40 % – Zvýraznění6 4 13 4" xfId="18192"/>
    <cellStyle name="40 % – Zvýraznění6 4 13 4 2" xfId="33373"/>
    <cellStyle name="40 % – Zvýraznění6 4 13 5" xfId="37170"/>
    <cellStyle name="40 % – Zvýraznění6 4 13 6" xfId="21990"/>
    <cellStyle name="40 % – Zvýraznění6 4 13 7" xfId="43902"/>
    <cellStyle name="40 % – Zvýraznění6 4 13 8" xfId="43903"/>
    <cellStyle name="40 % – Zvýraznění6 4 14" xfId="7553"/>
    <cellStyle name="40 % – Zvýraznění6 4 14 2" xfId="11384"/>
    <cellStyle name="40 % – Zvýraznění6 4 14 2 2" xfId="26584"/>
    <cellStyle name="40 % – Zvýraznění6 4 14 2 3" xfId="60452"/>
    <cellStyle name="40 % – Zvýraznění6 4 14 2 4" xfId="60453"/>
    <cellStyle name="40 % – Zvýraznění6 4 14 2 5" xfId="60454"/>
    <cellStyle name="40 % – Zvýraznění6 4 14 3" xfId="15179"/>
    <cellStyle name="40 % – Zvýraznění6 4 14 3 2" xfId="30366"/>
    <cellStyle name="40 % – Zvýraznění6 4 14 3 3" xfId="60455"/>
    <cellStyle name="40 % – Zvýraznění6 4 14 3 4" xfId="60456"/>
    <cellStyle name="40 % – Zvýraznění6 4 14 4" xfId="18982"/>
    <cellStyle name="40 % – Zvýraznění6 4 14 4 2" xfId="34163"/>
    <cellStyle name="40 % – Zvýraznění6 4 14 5" xfId="37954"/>
    <cellStyle name="40 % – Zvýraznění6 4 14 6" xfId="22774"/>
    <cellStyle name="40 % – Zvýraznění6 4 14 7" xfId="43904"/>
    <cellStyle name="40 % – Zvýraznění6 4 14 8" xfId="43905"/>
    <cellStyle name="40 % – Zvýraznění6 4 15" xfId="7625"/>
    <cellStyle name="40 % – Zvýraznění6 4 15 2" xfId="22844"/>
    <cellStyle name="40 % – Zvýraznění6 4 15 3" xfId="60457"/>
    <cellStyle name="40 % – Zvýraznění6 4 15 4" xfId="60458"/>
    <cellStyle name="40 % – Zvýraznění6 4 15 5" xfId="60459"/>
    <cellStyle name="40 % – Zvýraznění6 4 16" xfId="11417"/>
    <cellStyle name="40 % – Zvýraznění6 4 16 2" xfId="26614"/>
    <cellStyle name="40 % – Zvýraznění6 4 16 3" xfId="60460"/>
    <cellStyle name="40 % – Zvýraznění6 4 16 4" xfId="60461"/>
    <cellStyle name="40 % – Zvýraznění6 4 17" xfId="15218"/>
    <cellStyle name="40 % – Zvýraznění6 4 17 2" xfId="30399"/>
    <cellStyle name="40 % – Zvýraznění6 4 18" xfId="34204"/>
    <cellStyle name="40 % – Zvýraznění6 4 19" xfId="19024"/>
    <cellStyle name="40 % – Zvýraznění6 4 2" xfId="341"/>
    <cellStyle name="40 % – Zvýraznění6 4 2 10" xfId="5660"/>
    <cellStyle name="40 % – Zvýraznění6 4 2 10 2" xfId="10455"/>
    <cellStyle name="40 % – Zvýraznění6 4 2 10 2 2" xfId="25671"/>
    <cellStyle name="40 % – Zvýraznění6 4 2 10 2 3" xfId="60462"/>
    <cellStyle name="40 % – Zvýraznění6 4 2 10 2 4" xfId="60463"/>
    <cellStyle name="40 % – Zvýraznění6 4 2 10 2 5" xfId="60464"/>
    <cellStyle name="40 % – Zvýraznění6 4 2 10 3" xfId="14392"/>
    <cellStyle name="40 % – Zvýraznění6 4 2 10 3 2" xfId="29581"/>
    <cellStyle name="40 % – Zvýraznění6 4 2 10 3 3" xfId="60465"/>
    <cellStyle name="40 % – Zvýraznění6 4 2 10 3 4" xfId="60466"/>
    <cellStyle name="40 % – Zvýraznění6 4 2 10 4" xfId="18193"/>
    <cellStyle name="40 % – Zvýraznění6 4 2 10 4 2" xfId="33374"/>
    <cellStyle name="40 % – Zvýraznění6 4 2 10 5" xfId="37171"/>
    <cellStyle name="40 % – Zvýraznění6 4 2 10 6" xfId="21991"/>
    <cellStyle name="40 % – Zvýraznění6 4 2 10 7" xfId="43906"/>
    <cellStyle name="40 % – Zvýraznění6 4 2 10 8" xfId="43907"/>
    <cellStyle name="40 % – Zvýraznění6 4 2 11" xfId="5661"/>
    <cellStyle name="40 % – Zvýraznění6 4 2 11 2" xfId="11158"/>
    <cellStyle name="40 % – Zvýraznění6 4 2 11 2 2" xfId="26358"/>
    <cellStyle name="40 % – Zvýraznění6 4 2 11 2 3" xfId="60467"/>
    <cellStyle name="40 % – Zvýraznění6 4 2 11 2 4" xfId="60468"/>
    <cellStyle name="40 % – Zvýraznění6 4 2 11 2 5" xfId="60469"/>
    <cellStyle name="40 % – Zvýraznění6 4 2 11 3" xfId="14393"/>
    <cellStyle name="40 % – Zvýraznění6 4 2 11 3 2" xfId="29582"/>
    <cellStyle name="40 % – Zvýraznění6 4 2 11 3 3" xfId="60470"/>
    <cellStyle name="40 % – Zvýraznění6 4 2 11 3 4" xfId="60471"/>
    <cellStyle name="40 % – Zvýraznění6 4 2 11 4" xfId="18194"/>
    <cellStyle name="40 % – Zvýraznění6 4 2 11 4 2" xfId="33375"/>
    <cellStyle name="40 % – Zvýraznění6 4 2 11 5" xfId="37172"/>
    <cellStyle name="40 % – Zvýraznění6 4 2 11 6" xfId="21992"/>
    <cellStyle name="40 % – Zvýraznění6 4 2 11 7" xfId="43908"/>
    <cellStyle name="40 % – Zvýraznění6 4 2 11 8" xfId="43909"/>
    <cellStyle name="40 % – Zvýraznění6 4 2 12" xfId="7554"/>
    <cellStyle name="40 % – Zvýraznění6 4 2 12 2" xfId="11385"/>
    <cellStyle name="40 % – Zvýraznění6 4 2 12 2 2" xfId="26585"/>
    <cellStyle name="40 % – Zvýraznění6 4 2 12 2 3" xfId="60472"/>
    <cellStyle name="40 % – Zvýraznění6 4 2 12 2 4" xfId="60473"/>
    <cellStyle name="40 % – Zvýraznění6 4 2 12 2 5" xfId="60474"/>
    <cellStyle name="40 % – Zvýraznění6 4 2 12 3" xfId="15180"/>
    <cellStyle name="40 % – Zvýraznění6 4 2 12 3 2" xfId="30367"/>
    <cellStyle name="40 % – Zvýraznění6 4 2 12 3 3" xfId="60475"/>
    <cellStyle name="40 % – Zvýraznění6 4 2 12 3 4" xfId="60476"/>
    <cellStyle name="40 % – Zvýraznění6 4 2 12 4" xfId="18983"/>
    <cellStyle name="40 % – Zvýraznění6 4 2 12 4 2" xfId="34164"/>
    <cellStyle name="40 % – Zvýraznění6 4 2 12 5" xfId="37955"/>
    <cellStyle name="40 % – Zvýraznění6 4 2 12 6" xfId="22775"/>
    <cellStyle name="40 % – Zvýraznění6 4 2 12 7" xfId="43910"/>
    <cellStyle name="40 % – Zvýraznění6 4 2 12 8" xfId="43911"/>
    <cellStyle name="40 % – Zvýraznění6 4 2 13" xfId="7653"/>
    <cellStyle name="40 % – Zvýraznění6 4 2 13 2" xfId="22872"/>
    <cellStyle name="40 % – Zvýraznění6 4 2 13 3" xfId="60477"/>
    <cellStyle name="40 % – Zvýraznění6 4 2 13 4" xfId="60478"/>
    <cellStyle name="40 % – Zvýraznění6 4 2 13 5" xfId="60479"/>
    <cellStyle name="40 % – Zvýraznění6 4 2 14" xfId="11445"/>
    <cellStyle name="40 % – Zvýraznění6 4 2 14 2" xfId="26642"/>
    <cellStyle name="40 % – Zvýraznění6 4 2 14 3" xfId="60480"/>
    <cellStyle name="40 % – Zvýraznění6 4 2 14 4" xfId="60481"/>
    <cellStyle name="40 % – Zvýraznění6 4 2 15" xfId="15246"/>
    <cellStyle name="40 % – Zvýraznění6 4 2 15 2" xfId="30427"/>
    <cellStyle name="40 % – Zvýraznění6 4 2 16" xfId="34232"/>
    <cellStyle name="40 % – Zvýraznění6 4 2 17" xfId="19052"/>
    <cellStyle name="40 % – Zvýraznění6 4 2 18" xfId="43912"/>
    <cellStyle name="40 % – Zvýraznění6 4 2 19" xfId="43913"/>
    <cellStyle name="40 % – Zvýraznění6 4 2 2" xfId="370"/>
    <cellStyle name="40 % – Zvýraznění6 4 2 2 10" xfId="34260"/>
    <cellStyle name="40 % – Zvýraznění6 4 2 2 11" xfId="19080"/>
    <cellStyle name="40 % – Zvýraznění6 4 2 2 12" xfId="43914"/>
    <cellStyle name="40 % – Zvýraznění6 4 2 2 13" xfId="43915"/>
    <cellStyle name="40 % – Zvýraznění6 4 2 2 2" xfId="5662"/>
    <cellStyle name="40 % – Zvýraznění6 4 2 2 2 2" xfId="10456"/>
    <cellStyle name="40 % – Zvýraznění6 4 2 2 2 2 2" xfId="25672"/>
    <cellStyle name="40 % – Zvýraznění6 4 2 2 2 2 3" xfId="60482"/>
    <cellStyle name="40 % – Zvýraznění6 4 2 2 2 2 4" xfId="60483"/>
    <cellStyle name="40 % – Zvýraznění6 4 2 2 2 2 5" xfId="60484"/>
    <cellStyle name="40 % – Zvýraznění6 4 2 2 2 3" xfId="14394"/>
    <cellStyle name="40 % – Zvýraznění6 4 2 2 2 3 2" xfId="29583"/>
    <cellStyle name="40 % – Zvýraznění6 4 2 2 2 3 3" xfId="60485"/>
    <cellStyle name="40 % – Zvýraznění6 4 2 2 2 3 4" xfId="60486"/>
    <cellStyle name="40 % – Zvýraznění6 4 2 2 2 4" xfId="18195"/>
    <cellStyle name="40 % – Zvýraznění6 4 2 2 2 4 2" xfId="33376"/>
    <cellStyle name="40 % – Zvýraznění6 4 2 2 2 5" xfId="37173"/>
    <cellStyle name="40 % – Zvýraznění6 4 2 2 2 6" xfId="21993"/>
    <cellStyle name="40 % – Zvýraznění6 4 2 2 2 7" xfId="43916"/>
    <cellStyle name="40 % – Zvýraznění6 4 2 2 2 8" xfId="43917"/>
    <cellStyle name="40 % – Zvýraznění6 4 2 2 3" xfId="5663"/>
    <cellStyle name="40 % – Zvýraznění6 4 2 2 3 2" xfId="10457"/>
    <cellStyle name="40 % – Zvýraznění6 4 2 2 3 2 2" xfId="25673"/>
    <cellStyle name="40 % – Zvýraznění6 4 2 2 3 2 3" xfId="60487"/>
    <cellStyle name="40 % – Zvýraznění6 4 2 2 3 2 4" xfId="60488"/>
    <cellStyle name="40 % – Zvýraznění6 4 2 2 3 2 5" xfId="60489"/>
    <cellStyle name="40 % – Zvýraznění6 4 2 2 3 3" xfId="14395"/>
    <cellStyle name="40 % – Zvýraznění6 4 2 2 3 3 2" xfId="29584"/>
    <cellStyle name="40 % – Zvýraznění6 4 2 2 3 3 3" xfId="60490"/>
    <cellStyle name="40 % – Zvýraznění6 4 2 2 3 3 4" xfId="60491"/>
    <cellStyle name="40 % – Zvýraznění6 4 2 2 3 4" xfId="18196"/>
    <cellStyle name="40 % – Zvýraznění6 4 2 2 3 4 2" xfId="33377"/>
    <cellStyle name="40 % – Zvýraznění6 4 2 2 3 5" xfId="37174"/>
    <cellStyle name="40 % – Zvýraznění6 4 2 2 3 6" xfId="21994"/>
    <cellStyle name="40 % – Zvýraznění6 4 2 2 3 7" xfId="43918"/>
    <cellStyle name="40 % – Zvýraznění6 4 2 2 3 8" xfId="43919"/>
    <cellStyle name="40 % – Zvýraznění6 4 2 2 4" xfId="5664"/>
    <cellStyle name="40 % – Zvýraznění6 4 2 2 4 2" xfId="10458"/>
    <cellStyle name="40 % – Zvýraznění6 4 2 2 4 2 2" xfId="25674"/>
    <cellStyle name="40 % – Zvýraznění6 4 2 2 4 2 3" xfId="60492"/>
    <cellStyle name="40 % – Zvýraznění6 4 2 2 4 2 4" xfId="60493"/>
    <cellStyle name="40 % – Zvýraznění6 4 2 2 4 2 5" xfId="60494"/>
    <cellStyle name="40 % – Zvýraznění6 4 2 2 4 3" xfId="14396"/>
    <cellStyle name="40 % – Zvýraznění6 4 2 2 4 3 2" xfId="29585"/>
    <cellStyle name="40 % – Zvýraznění6 4 2 2 4 3 3" xfId="60495"/>
    <cellStyle name="40 % – Zvýraznění6 4 2 2 4 3 4" xfId="60496"/>
    <cellStyle name="40 % – Zvýraznění6 4 2 2 4 4" xfId="18197"/>
    <cellStyle name="40 % – Zvýraznění6 4 2 2 4 4 2" xfId="33378"/>
    <cellStyle name="40 % – Zvýraznění6 4 2 2 4 5" xfId="37175"/>
    <cellStyle name="40 % – Zvýraznění6 4 2 2 4 6" xfId="21995"/>
    <cellStyle name="40 % – Zvýraznění6 4 2 2 4 7" xfId="43920"/>
    <cellStyle name="40 % – Zvýraznění6 4 2 2 4 8" xfId="43921"/>
    <cellStyle name="40 % – Zvýraznění6 4 2 2 5" xfId="5665"/>
    <cellStyle name="40 % – Zvýraznění6 4 2 2 5 2" xfId="11227"/>
    <cellStyle name="40 % – Zvýraznění6 4 2 2 5 2 2" xfId="26427"/>
    <cellStyle name="40 % – Zvýraznění6 4 2 2 5 2 3" xfId="60497"/>
    <cellStyle name="40 % – Zvýraznění6 4 2 2 5 2 4" xfId="60498"/>
    <cellStyle name="40 % – Zvýraznění6 4 2 2 5 2 5" xfId="60499"/>
    <cellStyle name="40 % – Zvýraznění6 4 2 2 5 3" xfId="14397"/>
    <cellStyle name="40 % – Zvýraznění6 4 2 2 5 3 2" xfId="29586"/>
    <cellStyle name="40 % – Zvýraznění6 4 2 2 5 3 3" xfId="60500"/>
    <cellStyle name="40 % – Zvýraznění6 4 2 2 5 3 4" xfId="60501"/>
    <cellStyle name="40 % – Zvýraznění6 4 2 2 5 4" xfId="18198"/>
    <cellStyle name="40 % – Zvýraznění6 4 2 2 5 4 2" xfId="33379"/>
    <cellStyle name="40 % – Zvýraznění6 4 2 2 5 5" xfId="37176"/>
    <cellStyle name="40 % – Zvýraznění6 4 2 2 5 6" xfId="21996"/>
    <cellStyle name="40 % – Zvýraznění6 4 2 2 5 7" xfId="43922"/>
    <cellStyle name="40 % – Zvýraznění6 4 2 2 5 8" xfId="43923"/>
    <cellStyle name="40 % – Zvýraznění6 4 2 2 6" xfId="7555"/>
    <cellStyle name="40 % – Zvýraznění6 4 2 2 6 2" xfId="11386"/>
    <cellStyle name="40 % – Zvýraznění6 4 2 2 6 2 2" xfId="26586"/>
    <cellStyle name="40 % – Zvýraznění6 4 2 2 6 2 3" xfId="60502"/>
    <cellStyle name="40 % – Zvýraznění6 4 2 2 6 2 4" xfId="60503"/>
    <cellStyle name="40 % – Zvýraznění6 4 2 2 6 2 5" xfId="60504"/>
    <cellStyle name="40 % – Zvýraznění6 4 2 2 6 3" xfId="15181"/>
    <cellStyle name="40 % – Zvýraznění6 4 2 2 6 3 2" xfId="30368"/>
    <cellStyle name="40 % – Zvýraznění6 4 2 2 6 3 3" xfId="60505"/>
    <cellStyle name="40 % – Zvýraznění6 4 2 2 6 3 4" xfId="60506"/>
    <cellStyle name="40 % – Zvýraznění6 4 2 2 6 4" xfId="18984"/>
    <cellStyle name="40 % – Zvýraznění6 4 2 2 6 4 2" xfId="34165"/>
    <cellStyle name="40 % – Zvýraznění6 4 2 2 6 5" xfId="37956"/>
    <cellStyle name="40 % – Zvýraznění6 4 2 2 6 6" xfId="22776"/>
    <cellStyle name="40 % – Zvýraznění6 4 2 2 6 7" xfId="43924"/>
    <cellStyle name="40 % – Zvýraznění6 4 2 2 6 8" xfId="43925"/>
    <cellStyle name="40 % – Zvýraznění6 4 2 2 7" xfId="7681"/>
    <cellStyle name="40 % – Zvýraznění6 4 2 2 7 2" xfId="22900"/>
    <cellStyle name="40 % – Zvýraznění6 4 2 2 7 3" xfId="60507"/>
    <cellStyle name="40 % – Zvýraznění6 4 2 2 7 4" xfId="60508"/>
    <cellStyle name="40 % – Zvýraznění6 4 2 2 7 5" xfId="60509"/>
    <cellStyle name="40 % – Zvýraznění6 4 2 2 8" xfId="11473"/>
    <cellStyle name="40 % – Zvýraznění6 4 2 2 8 2" xfId="26670"/>
    <cellStyle name="40 % – Zvýraznění6 4 2 2 8 3" xfId="60510"/>
    <cellStyle name="40 % – Zvýraznění6 4 2 2 8 4" xfId="60511"/>
    <cellStyle name="40 % – Zvýraznění6 4 2 2 9" xfId="15274"/>
    <cellStyle name="40 % – Zvýraznění6 4 2 2 9 2" xfId="30455"/>
    <cellStyle name="40 % – Zvýraznění6 4 2 3" xfId="572"/>
    <cellStyle name="40 % – Zvýraznění6 4 2 3 10" xfId="19243"/>
    <cellStyle name="40 % – Zvýraznění6 4 2 3 11" xfId="43926"/>
    <cellStyle name="40 % – Zvýraznění6 4 2 3 12" xfId="43927"/>
    <cellStyle name="40 % – Zvýraznění6 4 2 3 2" xfId="5666"/>
    <cellStyle name="40 % – Zvýraznění6 4 2 3 2 2" xfId="10459"/>
    <cellStyle name="40 % – Zvýraznění6 4 2 3 2 2 2" xfId="25675"/>
    <cellStyle name="40 % – Zvýraznění6 4 2 3 2 2 3" xfId="60512"/>
    <cellStyle name="40 % – Zvýraznění6 4 2 3 2 2 4" xfId="60513"/>
    <cellStyle name="40 % – Zvýraznění6 4 2 3 2 2 5" xfId="60514"/>
    <cellStyle name="40 % – Zvýraznění6 4 2 3 2 3" xfId="14398"/>
    <cellStyle name="40 % – Zvýraznění6 4 2 3 2 3 2" xfId="29587"/>
    <cellStyle name="40 % – Zvýraznění6 4 2 3 2 3 3" xfId="60515"/>
    <cellStyle name="40 % – Zvýraznění6 4 2 3 2 3 4" xfId="60516"/>
    <cellStyle name="40 % – Zvýraznění6 4 2 3 2 4" xfId="18199"/>
    <cellStyle name="40 % – Zvýraznění6 4 2 3 2 4 2" xfId="33380"/>
    <cellStyle name="40 % – Zvýraznění6 4 2 3 2 5" xfId="37177"/>
    <cellStyle name="40 % – Zvýraznění6 4 2 3 2 6" xfId="21997"/>
    <cellStyle name="40 % – Zvýraznění6 4 2 3 2 7" xfId="43928"/>
    <cellStyle name="40 % – Zvýraznění6 4 2 3 2 8" xfId="43929"/>
    <cellStyle name="40 % – Zvýraznění6 4 2 3 3" xfId="5667"/>
    <cellStyle name="40 % – Zvýraznění6 4 2 3 3 2" xfId="10460"/>
    <cellStyle name="40 % – Zvýraznění6 4 2 3 3 2 2" xfId="25676"/>
    <cellStyle name="40 % – Zvýraznění6 4 2 3 3 2 3" xfId="60517"/>
    <cellStyle name="40 % – Zvýraznění6 4 2 3 3 2 4" xfId="60518"/>
    <cellStyle name="40 % – Zvýraznění6 4 2 3 3 2 5" xfId="60519"/>
    <cellStyle name="40 % – Zvýraznění6 4 2 3 3 3" xfId="14399"/>
    <cellStyle name="40 % – Zvýraznění6 4 2 3 3 3 2" xfId="29588"/>
    <cellStyle name="40 % – Zvýraznění6 4 2 3 3 3 3" xfId="60520"/>
    <cellStyle name="40 % – Zvýraznění6 4 2 3 3 3 4" xfId="60521"/>
    <cellStyle name="40 % – Zvýraznění6 4 2 3 3 4" xfId="18200"/>
    <cellStyle name="40 % – Zvýraznění6 4 2 3 3 4 2" xfId="33381"/>
    <cellStyle name="40 % – Zvýraznění6 4 2 3 3 5" xfId="37178"/>
    <cellStyle name="40 % – Zvýraznění6 4 2 3 3 6" xfId="21998"/>
    <cellStyle name="40 % – Zvýraznění6 4 2 3 3 7" xfId="43930"/>
    <cellStyle name="40 % – Zvýraznění6 4 2 3 3 8" xfId="43931"/>
    <cellStyle name="40 % – Zvýraznění6 4 2 3 4" xfId="5668"/>
    <cellStyle name="40 % – Zvýraznění6 4 2 3 4 2" xfId="10461"/>
    <cellStyle name="40 % – Zvýraznění6 4 2 3 4 2 2" xfId="25677"/>
    <cellStyle name="40 % – Zvýraznění6 4 2 3 4 2 3" xfId="60522"/>
    <cellStyle name="40 % – Zvýraznění6 4 2 3 4 2 4" xfId="60523"/>
    <cellStyle name="40 % – Zvýraznění6 4 2 3 4 2 5" xfId="60524"/>
    <cellStyle name="40 % – Zvýraznění6 4 2 3 4 3" xfId="14400"/>
    <cellStyle name="40 % – Zvýraznění6 4 2 3 4 3 2" xfId="29589"/>
    <cellStyle name="40 % – Zvýraznění6 4 2 3 4 3 3" xfId="60525"/>
    <cellStyle name="40 % – Zvýraznění6 4 2 3 4 3 4" xfId="60526"/>
    <cellStyle name="40 % – Zvýraznění6 4 2 3 4 4" xfId="18201"/>
    <cellStyle name="40 % – Zvýraznění6 4 2 3 4 4 2" xfId="33382"/>
    <cellStyle name="40 % – Zvýraznění6 4 2 3 4 5" xfId="37179"/>
    <cellStyle name="40 % – Zvýraznění6 4 2 3 4 6" xfId="21999"/>
    <cellStyle name="40 % – Zvýraznění6 4 2 3 4 7" xfId="43932"/>
    <cellStyle name="40 % – Zvýraznění6 4 2 3 4 8" xfId="43933"/>
    <cellStyle name="40 % – Zvýraznění6 4 2 3 5" xfId="5669"/>
    <cellStyle name="40 % – Zvýraznění6 4 2 3 5 2" xfId="11109"/>
    <cellStyle name="40 % – Zvýraznění6 4 2 3 5 2 2" xfId="26309"/>
    <cellStyle name="40 % – Zvýraznění6 4 2 3 5 2 3" xfId="60527"/>
    <cellStyle name="40 % – Zvýraznění6 4 2 3 5 2 4" xfId="60528"/>
    <cellStyle name="40 % – Zvýraznění6 4 2 3 5 2 5" xfId="60529"/>
    <cellStyle name="40 % – Zvýraznění6 4 2 3 5 3" xfId="14401"/>
    <cellStyle name="40 % – Zvýraznění6 4 2 3 5 3 2" xfId="29590"/>
    <cellStyle name="40 % – Zvýraznění6 4 2 3 5 3 3" xfId="60530"/>
    <cellStyle name="40 % – Zvýraznění6 4 2 3 5 3 4" xfId="60531"/>
    <cellStyle name="40 % – Zvýraznění6 4 2 3 5 4" xfId="18202"/>
    <cellStyle name="40 % – Zvýraznění6 4 2 3 5 4 2" xfId="33383"/>
    <cellStyle name="40 % – Zvýraznění6 4 2 3 5 5" xfId="37180"/>
    <cellStyle name="40 % – Zvýraznění6 4 2 3 5 6" xfId="22000"/>
    <cellStyle name="40 % – Zvýraznění6 4 2 3 5 7" xfId="43934"/>
    <cellStyle name="40 % – Zvýraznění6 4 2 3 5 8" xfId="43935"/>
    <cellStyle name="40 % – Zvýraznění6 4 2 3 6" xfId="7760"/>
    <cellStyle name="40 % – Zvýraznění6 4 2 3 6 2" xfId="22979"/>
    <cellStyle name="40 % – Zvýraznění6 4 2 3 6 3" xfId="60532"/>
    <cellStyle name="40 % – Zvýraznění6 4 2 3 6 4" xfId="60533"/>
    <cellStyle name="40 % – Zvýraznění6 4 2 3 6 5" xfId="60534"/>
    <cellStyle name="40 % – Zvýraznění6 4 2 3 7" xfId="11637"/>
    <cellStyle name="40 % – Zvýraznění6 4 2 3 7 2" xfId="26833"/>
    <cellStyle name="40 % – Zvýraznění6 4 2 3 7 3" xfId="60535"/>
    <cellStyle name="40 % – Zvýraznění6 4 2 3 7 4" xfId="60536"/>
    <cellStyle name="40 % – Zvýraznění6 4 2 3 8" xfId="15437"/>
    <cellStyle name="40 % – Zvýraznění6 4 2 3 8 2" xfId="30618"/>
    <cellStyle name="40 % – Zvýraznění6 4 2 3 9" xfId="34423"/>
    <cellStyle name="40 % – Zvýraznění6 4 2 4" xfId="5670"/>
    <cellStyle name="40 % – Zvýraznění6 4 2 4 10" xfId="43936"/>
    <cellStyle name="40 % – Zvýraznění6 4 2 4 11" xfId="43937"/>
    <cellStyle name="40 % – Zvýraznění6 4 2 4 2" xfId="5671"/>
    <cellStyle name="40 % – Zvýraznění6 4 2 4 2 2" xfId="10462"/>
    <cellStyle name="40 % – Zvýraznění6 4 2 4 2 2 2" xfId="25678"/>
    <cellStyle name="40 % – Zvýraznění6 4 2 4 2 2 3" xfId="60537"/>
    <cellStyle name="40 % – Zvýraznění6 4 2 4 2 2 4" xfId="60538"/>
    <cellStyle name="40 % – Zvýraznění6 4 2 4 2 2 5" xfId="60539"/>
    <cellStyle name="40 % – Zvýraznění6 4 2 4 2 3" xfId="14403"/>
    <cellStyle name="40 % – Zvýraznění6 4 2 4 2 3 2" xfId="29592"/>
    <cellStyle name="40 % – Zvýraznění6 4 2 4 2 3 3" xfId="60540"/>
    <cellStyle name="40 % – Zvýraznění6 4 2 4 2 3 4" xfId="60541"/>
    <cellStyle name="40 % – Zvýraznění6 4 2 4 2 4" xfId="18204"/>
    <cellStyle name="40 % – Zvýraznění6 4 2 4 2 4 2" xfId="33385"/>
    <cellStyle name="40 % – Zvýraznění6 4 2 4 2 5" xfId="37182"/>
    <cellStyle name="40 % – Zvýraznění6 4 2 4 2 6" xfId="22002"/>
    <cellStyle name="40 % – Zvýraznění6 4 2 4 2 7" xfId="43938"/>
    <cellStyle name="40 % – Zvýraznění6 4 2 4 2 8" xfId="43939"/>
    <cellStyle name="40 % – Zvýraznění6 4 2 4 3" xfId="5672"/>
    <cellStyle name="40 % – Zvýraznění6 4 2 4 3 2" xfId="10463"/>
    <cellStyle name="40 % – Zvýraznění6 4 2 4 3 2 2" xfId="25679"/>
    <cellStyle name="40 % – Zvýraznění6 4 2 4 3 2 3" xfId="60542"/>
    <cellStyle name="40 % – Zvýraznění6 4 2 4 3 2 4" xfId="60543"/>
    <cellStyle name="40 % – Zvýraznění6 4 2 4 3 2 5" xfId="60544"/>
    <cellStyle name="40 % – Zvýraznění6 4 2 4 3 3" xfId="14404"/>
    <cellStyle name="40 % – Zvýraznění6 4 2 4 3 3 2" xfId="29593"/>
    <cellStyle name="40 % – Zvýraznění6 4 2 4 3 3 3" xfId="60545"/>
    <cellStyle name="40 % – Zvýraznění6 4 2 4 3 3 4" xfId="60546"/>
    <cellStyle name="40 % – Zvýraznění6 4 2 4 3 4" xfId="18205"/>
    <cellStyle name="40 % – Zvýraznění6 4 2 4 3 4 2" xfId="33386"/>
    <cellStyle name="40 % – Zvýraznění6 4 2 4 3 5" xfId="37183"/>
    <cellStyle name="40 % – Zvýraznění6 4 2 4 3 6" xfId="22003"/>
    <cellStyle name="40 % – Zvýraznění6 4 2 4 3 7" xfId="43940"/>
    <cellStyle name="40 % – Zvýraznění6 4 2 4 3 8" xfId="43941"/>
    <cellStyle name="40 % – Zvýraznění6 4 2 4 4" xfId="5673"/>
    <cellStyle name="40 % – Zvýraznění6 4 2 4 4 2" xfId="10464"/>
    <cellStyle name="40 % – Zvýraznění6 4 2 4 4 2 2" xfId="25680"/>
    <cellStyle name="40 % – Zvýraznění6 4 2 4 4 2 3" xfId="60547"/>
    <cellStyle name="40 % – Zvýraznění6 4 2 4 4 2 4" xfId="60548"/>
    <cellStyle name="40 % – Zvýraznění6 4 2 4 4 2 5" xfId="60549"/>
    <cellStyle name="40 % – Zvýraznění6 4 2 4 4 3" xfId="14405"/>
    <cellStyle name="40 % – Zvýraznění6 4 2 4 4 3 2" xfId="29594"/>
    <cellStyle name="40 % – Zvýraznění6 4 2 4 4 3 3" xfId="60550"/>
    <cellStyle name="40 % – Zvýraznění6 4 2 4 4 3 4" xfId="60551"/>
    <cellStyle name="40 % – Zvýraznění6 4 2 4 4 4" xfId="18206"/>
    <cellStyle name="40 % – Zvýraznění6 4 2 4 4 4 2" xfId="33387"/>
    <cellStyle name="40 % – Zvýraznění6 4 2 4 4 5" xfId="37184"/>
    <cellStyle name="40 % – Zvýraznění6 4 2 4 4 6" xfId="22004"/>
    <cellStyle name="40 % – Zvýraznění6 4 2 4 4 7" xfId="43942"/>
    <cellStyle name="40 % – Zvýraznění6 4 2 4 4 8" xfId="43943"/>
    <cellStyle name="40 % – Zvýraznění6 4 2 4 5" xfId="8177"/>
    <cellStyle name="40 % – Zvýraznění6 4 2 4 5 2" xfId="23393"/>
    <cellStyle name="40 % – Zvýraznění6 4 2 4 5 3" xfId="60552"/>
    <cellStyle name="40 % – Zvýraznění6 4 2 4 5 4" xfId="60553"/>
    <cellStyle name="40 % – Zvýraznění6 4 2 4 5 5" xfId="60554"/>
    <cellStyle name="40 % – Zvýraznění6 4 2 4 6" xfId="14402"/>
    <cellStyle name="40 % – Zvýraznění6 4 2 4 6 2" xfId="29591"/>
    <cellStyle name="40 % – Zvýraznění6 4 2 4 6 3" xfId="60555"/>
    <cellStyle name="40 % – Zvýraznění6 4 2 4 6 4" xfId="60556"/>
    <cellStyle name="40 % – Zvýraznění6 4 2 4 7" xfId="18203"/>
    <cellStyle name="40 % – Zvýraznění6 4 2 4 7 2" xfId="33384"/>
    <cellStyle name="40 % – Zvýraznění6 4 2 4 8" xfId="37181"/>
    <cellStyle name="40 % – Zvýraznění6 4 2 4 9" xfId="22001"/>
    <cellStyle name="40 % – Zvýraznění6 4 2 5" xfId="5674"/>
    <cellStyle name="40 % – Zvýraznění6 4 2 5 10" xfId="43944"/>
    <cellStyle name="40 % – Zvýraznění6 4 2 5 11" xfId="43945"/>
    <cellStyle name="40 % – Zvýraznění6 4 2 5 2" xfId="5675"/>
    <cellStyle name="40 % – Zvýraznění6 4 2 5 2 2" xfId="10465"/>
    <cellStyle name="40 % – Zvýraznění6 4 2 5 2 2 2" xfId="25681"/>
    <cellStyle name="40 % – Zvýraznění6 4 2 5 2 2 3" xfId="60557"/>
    <cellStyle name="40 % – Zvýraznění6 4 2 5 2 2 4" xfId="60558"/>
    <cellStyle name="40 % – Zvýraznění6 4 2 5 2 2 5" xfId="60559"/>
    <cellStyle name="40 % – Zvýraznění6 4 2 5 2 3" xfId="14407"/>
    <cellStyle name="40 % – Zvýraznění6 4 2 5 2 3 2" xfId="29596"/>
    <cellStyle name="40 % – Zvýraznění6 4 2 5 2 3 3" xfId="60560"/>
    <cellStyle name="40 % – Zvýraznění6 4 2 5 2 3 4" xfId="60561"/>
    <cellStyle name="40 % – Zvýraznění6 4 2 5 2 4" xfId="18208"/>
    <cellStyle name="40 % – Zvýraznění6 4 2 5 2 4 2" xfId="33389"/>
    <cellStyle name="40 % – Zvýraznění6 4 2 5 2 5" xfId="37186"/>
    <cellStyle name="40 % – Zvýraznění6 4 2 5 2 6" xfId="22006"/>
    <cellStyle name="40 % – Zvýraznění6 4 2 5 2 7" xfId="43946"/>
    <cellStyle name="40 % – Zvýraznění6 4 2 5 2 8" xfId="43947"/>
    <cellStyle name="40 % – Zvýraznění6 4 2 5 3" xfId="5676"/>
    <cellStyle name="40 % – Zvýraznění6 4 2 5 3 2" xfId="10466"/>
    <cellStyle name="40 % – Zvýraznění6 4 2 5 3 2 2" xfId="25682"/>
    <cellStyle name="40 % – Zvýraznění6 4 2 5 3 2 3" xfId="60562"/>
    <cellStyle name="40 % – Zvýraznění6 4 2 5 3 2 4" xfId="60563"/>
    <cellStyle name="40 % – Zvýraznění6 4 2 5 3 2 5" xfId="60564"/>
    <cellStyle name="40 % – Zvýraznění6 4 2 5 3 3" xfId="14408"/>
    <cellStyle name="40 % – Zvýraznění6 4 2 5 3 3 2" xfId="29597"/>
    <cellStyle name="40 % – Zvýraznění6 4 2 5 3 3 3" xfId="60565"/>
    <cellStyle name="40 % – Zvýraznění6 4 2 5 3 3 4" xfId="60566"/>
    <cellStyle name="40 % – Zvýraznění6 4 2 5 3 4" xfId="18209"/>
    <cellStyle name="40 % – Zvýraznění6 4 2 5 3 4 2" xfId="33390"/>
    <cellStyle name="40 % – Zvýraznění6 4 2 5 3 5" xfId="37187"/>
    <cellStyle name="40 % – Zvýraznění6 4 2 5 3 6" xfId="22007"/>
    <cellStyle name="40 % – Zvýraznění6 4 2 5 3 7" xfId="43948"/>
    <cellStyle name="40 % – Zvýraznění6 4 2 5 3 8" xfId="43949"/>
    <cellStyle name="40 % – Zvýraznění6 4 2 5 4" xfId="5677"/>
    <cellStyle name="40 % – Zvýraznění6 4 2 5 4 2" xfId="10467"/>
    <cellStyle name="40 % – Zvýraznění6 4 2 5 4 2 2" xfId="25683"/>
    <cellStyle name="40 % – Zvýraznění6 4 2 5 4 2 3" xfId="60567"/>
    <cellStyle name="40 % – Zvýraznění6 4 2 5 4 2 4" xfId="60568"/>
    <cellStyle name="40 % – Zvýraznění6 4 2 5 4 2 5" xfId="60569"/>
    <cellStyle name="40 % – Zvýraznění6 4 2 5 4 3" xfId="14409"/>
    <cellStyle name="40 % – Zvýraznění6 4 2 5 4 3 2" xfId="29598"/>
    <cellStyle name="40 % – Zvýraznění6 4 2 5 4 3 3" xfId="60570"/>
    <cellStyle name="40 % – Zvýraznění6 4 2 5 4 3 4" xfId="60571"/>
    <cellStyle name="40 % – Zvýraznění6 4 2 5 4 4" xfId="18210"/>
    <cellStyle name="40 % – Zvýraznění6 4 2 5 4 4 2" xfId="33391"/>
    <cellStyle name="40 % – Zvýraznění6 4 2 5 4 5" xfId="37188"/>
    <cellStyle name="40 % – Zvýraznění6 4 2 5 4 6" xfId="22008"/>
    <cellStyle name="40 % – Zvýraznění6 4 2 5 4 7" xfId="43950"/>
    <cellStyle name="40 % – Zvýraznění6 4 2 5 4 8" xfId="43951"/>
    <cellStyle name="40 % – Zvýraznění6 4 2 5 5" xfId="8259"/>
    <cellStyle name="40 % – Zvýraznění6 4 2 5 5 2" xfId="23475"/>
    <cellStyle name="40 % – Zvýraznění6 4 2 5 5 3" xfId="60572"/>
    <cellStyle name="40 % – Zvýraznění6 4 2 5 5 4" xfId="60573"/>
    <cellStyle name="40 % – Zvýraznění6 4 2 5 5 5" xfId="60574"/>
    <cellStyle name="40 % – Zvýraznění6 4 2 5 6" xfId="14406"/>
    <cellStyle name="40 % – Zvýraznění6 4 2 5 6 2" xfId="29595"/>
    <cellStyle name="40 % – Zvýraznění6 4 2 5 6 3" xfId="60575"/>
    <cellStyle name="40 % – Zvýraznění6 4 2 5 6 4" xfId="60576"/>
    <cellStyle name="40 % – Zvýraznění6 4 2 5 7" xfId="18207"/>
    <cellStyle name="40 % – Zvýraznění6 4 2 5 7 2" xfId="33388"/>
    <cellStyle name="40 % – Zvýraznění6 4 2 5 8" xfId="37185"/>
    <cellStyle name="40 % – Zvýraznění6 4 2 5 9" xfId="22005"/>
    <cellStyle name="40 % – Zvýraznění6 4 2 6" xfId="5678"/>
    <cellStyle name="40 % – Zvýraznění6 4 2 6 10" xfId="43952"/>
    <cellStyle name="40 % – Zvýraznění6 4 2 6 11" xfId="43953"/>
    <cellStyle name="40 % – Zvýraznění6 4 2 6 2" xfId="5679"/>
    <cellStyle name="40 % – Zvýraznění6 4 2 6 2 2" xfId="10468"/>
    <cellStyle name="40 % – Zvýraznění6 4 2 6 2 2 2" xfId="25684"/>
    <cellStyle name="40 % – Zvýraznění6 4 2 6 2 2 3" xfId="60577"/>
    <cellStyle name="40 % – Zvýraznění6 4 2 6 2 2 4" xfId="60578"/>
    <cellStyle name="40 % – Zvýraznění6 4 2 6 2 2 5" xfId="60579"/>
    <cellStyle name="40 % – Zvýraznění6 4 2 6 2 3" xfId="14411"/>
    <cellStyle name="40 % – Zvýraznění6 4 2 6 2 3 2" xfId="29600"/>
    <cellStyle name="40 % – Zvýraznění6 4 2 6 2 3 3" xfId="60580"/>
    <cellStyle name="40 % – Zvýraznění6 4 2 6 2 3 4" xfId="60581"/>
    <cellStyle name="40 % – Zvýraznění6 4 2 6 2 4" xfId="18212"/>
    <cellStyle name="40 % – Zvýraznění6 4 2 6 2 4 2" xfId="33393"/>
    <cellStyle name="40 % – Zvýraznění6 4 2 6 2 5" xfId="37190"/>
    <cellStyle name="40 % – Zvýraznění6 4 2 6 2 6" xfId="22010"/>
    <cellStyle name="40 % – Zvýraznění6 4 2 6 2 7" xfId="43954"/>
    <cellStyle name="40 % – Zvýraznění6 4 2 6 2 8" xfId="43955"/>
    <cellStyle name="40 % – Zvýraznění6 4 2 6 3" xfId="5680"/>
    <cellStyle name="40 % – Zvýraznění6 4 2 6 3 2" xfId="10469"/>
    <cellStyle name="40 % – Zvýraznění6 4 2 6 3 2 2" xfId="25685"/>
    <cellStyle name="40 % – Zvýraznění6 4 2 6 3 2 3" xfId="60582"/>
    <cellStyle name="40 % – Zvýraznění6 4 2 6 3 2 4" xfId="60583"/>
    <cellStyle name="40 % – Zvýraznění6 4 2 6 3 2 5" xfId="60584"/>
    <cellStyle name="40 % – Zvýraznění6 4 2 6 3 3" xfId="14412"/>
    <cellStyle name="40 % – Zvýraznění6 4 2 6 3 3 2" xfId="29601"/>
    <cellStyle name="40 % – Zvýraznění6 4 2 6 3 3 3" xfId="60585"/>
    <cellStyle name="40 % – Zvýraznění6 4 2 6 3 3 4" xfId="60586"/>
    <cellStyle name="40 % – Zvýraznění6 4 2 6 3 4" xfId="18213"/>
    <cellStyle name="40 % – Zvýraznění6 4 2 6 3 4 2" xfId="33394"/>
    <cellStyle name="40 % – Zvýraznění6 4 2 6 3 5" xfId="37191"/>
    <cellStyle name="40 % – Zvýraznění6 4 2 6 3 6" xfId="22011"/>
    <cellStyle name="40 % – Zvýraznění6 4 2 6 3 7" xfId="43956"/>
    <cellStyle name="40 % – Zvýraznění6 4 2 6 3 8" xfId="43957"/>
    <cellStyle name="40 % – Zvýraznění6 4 2 6 4" xfId="5681"/>
    <cellStyle name="40 % – Zvýraznění6 4 2 6 4 2" xfId="10470"/>
    <cellStyle name="40 % – Zvýraznění6 4 2 6 4 2 2" xfId="25686"/>
    <cellStyle name="40 % – Zvýraznění6 4 2 6 4 2 3" xfId="60587"/>
    <cellStyle name="40 % – Zvýraznění6 4 2 6 4 2 4" xfId="60588"/>
    <cellStyle name="40 % – Zvýraznění6 4 2 6 4 2 5" xfId="60589"/>
    <cellStyle name="40 % – Zvýraznění6 4 2 6 4 3" xfId="14413"/>
    <cellStyle name="40 % – Zvýraznění6 4 2 6 4 3 2" xfId="29602"/>
    <cellStyle name="40 % – Zvýraznění6 4 2 6 4 3 3" xfId="60590"/>
    <cellStyle name="40 % – Zvýraznění6 4 2 6 4 3 4" xfId="60591"/>
    <cellStyle name="40 % – Zvýraznění6 4 2 6 4 4" xfId="18214"/>
    <cellStyle name="40 % – Zvýraznění6 4 2 6 4 4 2" xfId="33395"/>
    <cellStyle name="40 % – Zvýraznění6 4 2 6 4 5" xfId="37192"/>
    <cellStyle name="40 % – Zvýraznění6 4 2 6 4 6" xfId="22012"/>
    <cellStyle name="40 % – Zvýraznění6 4 2 6 4 7" xfId="43958"/>
    <cellStyle name="40 % – Zvýraznění6 4 2 6 4 8" xfId="43959"/>
    <cellStyle name="40 % – Zvýraznění6 4 2 6 5" xfId="8347"/>
    <cellStyle name="40 % – Zvýraznění6 4 2 6 5 2" xfId="23563"/>
    <cellStyle name="40 % – Zvýraznění6 4 2 6 5 3" xfId="60592"/>
    <cellStyle name="40 % – Zvýraznění6 4 2 6 5 4" xfId="60593"/>
    <cellStyle name="40 % – Zvýraznění6 4 2 6 5 5" xfId="60594"/>
    <cellStyle name="40 % – Zvýraznění6 4 2 6 6" xfId="14410"/>
    <cellStyle name="40 % – Zvýraznění6 4 2 6 6 2" xfId="29599"/>
    <cellStyle name="40 % – Zvýraznění6 4 2 6 6 3" xfId="60595"/>
    <cellStyle name="40 % – Zvýraznění6 4 2 6 6 4" xfId="60596"/>
    <cellStyle name="40 % – Zvýraznění6 4 2 6 7" xfId="18211"/>
    <cellStyle name="40 % – Zvýraznění6 4 2 6 7 2" xfId="33392"/>
    <cellStyle name="40 % – Zvýraznění6 4 2 6 8" xfId="37189"/>
    <cellStyle name="40 % – Zvýraznění6 4 2 6 9" xfId="22009"/>
    <cellStyle name="40 % – Zvýraznění6 4 2 7" xfId="5682"/>
    <cellStyle name="40 % – Zvýraznění6 4 2 7 10" xfId="43960"/>
    <cellStyle name="40 % – Zvýraznění6 4 2 7 11" xfId="43961"/>
    <cellStyle name="40 % – Zvýraznění6 4 2 7 2" xfId="5683"/>
    <cellStyle name="40 % – Zvýraznění6 4 2 7 2 2" xfId="10471"/>
    <cellStyle name="40 % – Zvýraznění6 4 2 7 2 2 2" xfId="25687"/>
    <cellStyle name="40 % – Zvýraznění6 4 2 7 2 2 3" xfId="60597"/>
    <cellStyle name="40 % – Zvýraznění6 4 2 7 2 2 4" xfId="60598"/>
    <cellStyle name="40 % – Zvýraznění6 4 2 7 2 2 5" xfId="60599"/>
    <cellStyle name="40 % – Zvýraznění6 4 2 7 2 3" xfId="14415"/>
    <cellStyle name="40 % – Zvýraznění6 4 2 7 2 3 2" xfId="29604"/>
    <cellStyle name="40 % – Zvýraznění6 4 2 7 2 3 3" xfId="60600"/>
    <cellStyle name="40 % – Zvýraznění6 4 2 7 2 3 4" xfId="60601"/>
    <cellStyle name="40 % – Zvýraznění6 4 2 7 2 4" xfId="18216"/>
    <cellStyle name="40 % – Zvýraznění6 4 2 7 2 4 2" xfId="33397"/>
    <cellStyle name="40 % – Zvýraznění6 4 2 7 2 5" xfId="37194"/>
    <cellStyle name="40 % – Zvýraznění6 4 2 7 2 6" xfId="22014"/>
    <cellStyle name="40 % – Zvýraznění6 4 2 7 2 7" xfId="43962"/>
    <cellStyle name="40 % – Zvýraznění6 4 2 7 2 8" xfId="43963"/>
    <cellStyle name="40 % – Zvýraznění6 4 2 7 3" xfId="5684"/>
    <cellStyle name="40 % – Zvýraznění6 4 2 7 3 2" xfId="10472"/>
    <cellStyle name="40 % – Zvýraznění6 4 2 7 3 2 2" xfId="25688"/>
    <cellStyle name="40 % – Zvýraznění6 4 2 7 3 2 3" xfId="60602"/>
    <cellStyle name="40 % – Zvýraznění6 4 2 7 3 2 4" xfId="60603"/>
    <cellStyle name="40 % – Zvýraznění6 4 2 7 3 2 5" xfId="60604"/>
    <cellStyle name="40 % – Zvýraznění6 4 2 7 3 3" xfId="14416"/>
    <cellStyle name="40 % – Zvýraznění6 4 2 7 3 3 2" xfId="29605"/>
    <cellStyle name="40 % – Zvýraznění6 4 2 7 3 3 3" xfId="60605"/>
    <cellStyle name="40 % – Zvýraznění6 4 2 7 3 3 4" xfId="60606"/>
    <cellStyle name="40 % – Zvýraznění6 4 2 7 3 4" xfId="18217"/>
    <cellStyle name="40 % – Zvýraznění6 4 2 7 3 4 2" xfId="33398"/>
    <cellStyle name="40 % – Zvýraznění6 4 2 7 3 5" xfId="37195"/>
    <cellStyle name="40 % – Zvýraznění6 4 2 7 3 6" xfId="22015"/>
    <cellStyle name="40 % – Zvýraznění6 4 2 7 3 7" xfId="43964"/>
    <cellStyle name="40 % – Zvýraznění6 4 2 7 3 8" xfId="43965"/>
    <cellStyle name="40 % – Zvýraznění6 4 2 7 4" xfId="5685"/>
    <cellStyle name="40 % – Zvýraznění6 4 2 7 4 2" xfId="10473"/>
    <cellStyle name="40 % – Zvýraznění6 4 2 7 4 2 2" xfId="25689"/>
    <cellStyle name="40 % – Zvýraznění6 4 2 7 4 2 3" xfId="60607"/>
    <cellStyle name="40 % – Zvýraznění6 4 2 7 4 2 4" xfId="60608"/>
    <cellStyle name="40 % – Zvýraznění6 4 2 7 4 2 5" xfId="60609"/>
    <cellStyle name="40 % – Zvýraznění6 4 2 7 4 3" xfId="14417"/>
    <cellStyle name="40 % – Zvýraznění6 4 2 7 4 3 2" xfId="29606"/>
    <cellStyle name="40 % – Zvýraznění6 4 2 7 4 3 3" xfId="60610"/>
    <cellStyle name="40 % – Zvýraznění6 4 2 7 4 3 4" xfId="60611"/>
    <cellStyle name="40 % – Zvýraznění6 4 2 7 4 4" xfId="18218"/>
    <cellStyle name="40 % – Zvýraznění6 4 2 7 4 4 2" xfId="33399"/>
    <cellStyle name="40 % – Zvýraznění6 4 2 7 4 5" xfId="37196"/>
    <cellStyle name="40 % – Zvýraznění6 4 2 7 4 6" xfId="22016"/>
    <cellStyle name="40 % – Zvýraznění6 4 2 7 4 7" xfId="43966"/>
    <cellStyle name="40 % – Zvýraznění6 4 2 7 4 8" xfId="43967"/>
    <cellStyle name="40 % – Zvýraznění6 4 2 7 5" xfId="8430"/>
    <cellStyle name="40 % – Zvýraznění6 4 2 7 5 2" xfId="23646"/>
    <cellStyle name="40 % – Zvýraznění6 4 2 7 5 3" xfId="60612"/>
    <cellStyle name="40 % – Zvýraznění6 4 2 7 5 4" xfId="60613"/>
    <cellStyle name="40 % – Zvýraznění6 4 2 7 5 5" xfId="60614"/>
    <cellStyle name="40 % – Zvýraznění6 4 2 7 6" xfId="14414"/>
    <cellStyle name="40 % – Zvýraznění6 4 2 7 6 2" xfId="29603"/>
    <cellStyle name="40 % – Zvýraznění6 4 2 7 6 3" xfId="60615"/>
    <cellStyle name="40 % – Zvýraznění6 4 2 7 6 4" xfId="60616"/>
    <cellStyle name="40 % – Zvýraznění6 4 2 7 7" xfId="18215"/>
    <cellStyle name="40 % – Zvýraznění6 4 2 7 7 2" xfId="33396"/>
    <cellStyle name="40 % – Zvýraznění6 4 2 7 8" xfId="37193"/>
    <cellStyle name="40 % – Zvýraznění6 4 2 7 9" xfId="22013"/>
    <cellStyle name="40 % – Zvýraznění6 4 2 8" xfId="5686"/>
    <cellStyle name="40 % – Zvýraznění6 4 2 8 2" xfId="10474"/>
    <cellStyle name="40 % – Zvýraznění6 4 2 8 2 2" xfId="25690"/>
    <cellStyle name="40 % – Zvýraznění6 4 2 8 2 3" xfId="60617"/>
    <cellStyle name="40 % – Zvýraznění6 4 2 8 2 4" xfId="60618"/>
    <cellStyle name="40 % – Zvýraznění6 4 2 8 2 5" xfId="60619"/>
    <cellStyle name="40 % – Zvýraznění6 4 2 8 3" xfId="14418"/>
    <cellStyle name="40 % – Zvýraznění6 4 2 8 3 2" xfId="29607"/>
    <cellStyle name="40 % – Zvýraznění6 4 2 8 3 3" xfId="60620"/>
    <cellStyle name="40 % – Zvýraznění6 4 2 8 3 4" xfId="60621"/>
    <cellStyle name="40 % – Zvýraznění6 4 2 8 4" xfId="18219"/>
    <cellStyle name="40 % – Zvýraznění6 4 2 8 4 2" xfId="33400"/>
    <cellStyle name="40 % – Zvýraznění6 4 2 8 5" xfId="37197"/>
    <cellStyle name="40 % – Zvýraznění6 4 2 8 6" xfId="22017"/>
    <cellStyle name="40 % – Zvýraznění6 4 2 8 7" xfId="43968"/>
    <cellStyle name="40 % – Zvýraznění6 4 2 8 8" xfId="43969"/>
    <cellStyle name="40 % – Zvýraznění6 4 2 9" xfId="5687"/>
    <cellStyle name="40 % – Zvýraznění6 4 2 9 2" xfId="10475"/>
    <cellStyle name="40 % – Zvýraznění6 4 2 9 2 2" xfId="25691"/>
    <cellStyle name="40 % – Zvýraznění6 4 2 9 2 3" xfId="60622"/>
    <cellStyle name="40 % – Zvýraznění6 4 2 9 2 4" xfId="60623"/>
    <cellStyle name="40 % – Zvýraznění6 4 2 9 2 5" xfId="60624"/>
    <cellStyle name="40 % – Zvýraznění6 4 2 9 3" xfId="14419"/>
    <cellStyle name="40 % – Zvýraznění6 4 2 9 3 2" xfId="29608"/>
    <cellStyle name="40 % – Zvýraznění6 4 2 9 3 3" xfId="60625"/>
    <cellStyle name="40 % – Zvýraznění6 4 2 9 3 4" xfId="60626"/>
    <cellStyle name="40 % – Zvýraznění6 4 2 9 4" xfId="18220"/>
    <cellStyle name="40 % – Zvýraznění6 4 2 9 4 2" xfId="33401"/>
    <cellStyle name="40 % – Zvýraznění6 4 2 9 5" xfId="37198"/>
    <cellStyle name="40 % – Zvýraznění6 4 2 9 6" xfId="22018"/>
    <cellStyle name="40 % – Zvýraznění6 4 2 9 7" xfId="43970"/>
    <cellStyle name="40 % – Zvýraznění6 4 2 9 8" xfId="43971"/>
    <cellStyle name="40 % – Zvýraznění6 4 20" xfId="43972"/>
    <cellStyle name="40 % – Zvýraznění6 4 21" xfId="43973"/>
    <cellStyle name="40 % – Zvýraznění6 4 3" xfId="327"/>
    <cellStyle name="40 % – Zvýraznění6 4 3 10" xfId="34218"/>
    <cellStyle name="40 % – Zvýraznění6 4 3 11" xfId="19038"/>
    <cellStyle name="40 % – Zvýraznění6 4 3 12" xfId="43974"/>
    <cellStyle name="40 % – Zvýraznění6 4 3 13" xfId="43975"/>
    <cellStyle name="40 % – Zvýraznění6 4 3 2" xfId="573"/>
    <cellStyle name="40 % – Zvýraznění6 4 3 2 2" xfId="5688"/>
    <cellStyle name="40 % – Zvýraznění6 4 3 2 2 2" xfId="11198"/>
    <cellStyle name="40 % – Zvýraznění6 4 3 2 2 2 2" xfId="26398"/>
    <cellStyle name="40 % – Zvýraznění6 4 3 2 2 2 3" xfId="60627"/>
    <cellStyle name="40 % – Zvýraznění6 4 3 2 2 2 4" xfId="60628"/>
    <cellStyle name="40 % – Zvýraznění6 4 3 2 2 2 5" xfId="60629"/>
    <cellStyle name="40 % – Zvýraznění6 4 3 2 2 3" xfId="14420"/>
    <cellStyle name="40 % – Zvýraznění6 4 3 2 2 3 2" xfId="29609"/>
    <cellStyle name="40 % – Zvýraznění6 4 3 2 2 3 3" xfId="60630"/>
    <cellStyle name="40 % – Zvýraznění6 4 3 2 2 3 4" xfId="60631"/>
    <cellStyle name="40 % – Zvýraznění6 4 3 2 2 4" xfId="18221"/>
    <cellStyle name="40 % – Zvýraznění6 4 3 2 2 4 2" xfId="33402"/>
    <cellStyle name="40 % – Zvýraznění6 4 3 2 2 5" xfId="37199"/>
    <cellStyle name="40 % – Zvýraznění6 4 3 2 2 6" xfId="22019"/>
    <cellStyle name="40 % – Zvýraznění6 4 3 2 2 7" xfId="43976"/>
    <cellStyle name="40 % – Zvýraznění6 4 3 2 2 8" xfId="43977"/>
    <cellStyle name="40 % – Zvýraznění6 4 3 2 3" xfId="7746"/>
    <cellStyle name="40 % – Zvýraznění6 4 3 2 3 2" xfId="22965"/>
    <cellStyle name="40 % – Zvýraznění6 4 3 2 3 3" xfId="60632"/>
    <cellStyle name="40 % – Zvýraznění6 4 3 2 3 4" xfId="60633"/>
    <cellStyle name="40 % – Zvýraznění6 4 3 2 3 5" xfId="60634"/>
    <cellStyle name="40 % – Zvýraznění6 4 3 2 4" xfId="11638"/>
    <cellStyle name="40 % – Zvýraznění6 4 3 2 4 2" xfId="26834"/>
    <cellStyle name="40 % – Zvýraznění6 4 3 2 4 3" xfId="60635"/>
    <cellStyle name="40 % – Zvýraznění6 4 3 2 4 4" xfId="60636"/>
    <cellStyle name="40 % – Zvýraznění6 4 3 2 5" xfId="15438"/>
    <cellStyle name="40 % – Zvýraznění6 4 3 2 5 2" xfId="30619"/>
    <cellStyle name="40 % – Zvýraznění6 4 3 2 6" xfId="34424"/>
    <cellStyle name="40 % – Zvýraznění6 4 3 2 7" xfId="19244"/>
    <cellStyle name="40 % – Zvýraznění6 4 3 2 8" xfId="43978"/>
    <cellStyle name="40 % – Zvýraznění6 4 3 2 9" xfId="43979"/>
    <cellStyle name="40 % – Zvýraznění6 4 3 3" xfId="5689"/>
    <cellStyle name="40 % – Zvýraznění6 4 3 3 2" xfId="10476"/>
    <cellStyle name="40 % – Zvýraznění6 4 3 3 2 2" xfId="25692"/>
    <cellStyle name="40 % – Zvýraznění6 4 3 3 2 3" xfId="60637"/>
    <cellStyle name="40 % – Zvýraznění6 4 3 3 2 4" xfId="60638"/>
    <cellStyle name="40 % – Zvýraznění6 4 3 3 2 5" xfId="60639"/>
    <cellStyle name="40 % – Zvýraznění6 4 3 3 3" xfId="14421"/>
    <cellStyle name="40 % – Zvýraznění6 4 3 3 3 2" xfId="29610"/>
    <cellStyle name="40 % – Zvýraznění6 4 3 3 3 3" xfId="60640"/>
    <cellStyle name="40 % – Zvýraznění6 4 3 3 3 4" xfId="60641"/>
    <cellStyle name="40 % – Zvýraznění6 4 3 3 4" xfId="18222"/>
    <cellStyle name="40 % – Zvýraznění6 4 3 3 4 2" xfId="33403"/>
    <cellStyle name="40 % – Zvýraznění6 4 3 3 5" xfId="37200"/>
    <cellStyle name="40 % – Zvýraznění6 4 3 3 6" xfId="22020"/>
    <cellStyle name="40 % – Zvýraznění6 4 3 3 7" xfId="43980"/>
    <cellStyle name="40 % – Zvýraznění6 4 3 3 8" xfId="43981"/>
    <cellStyle name="40 % – Zvýraznění6 4 3 4" xfId="5690"/>
    <cellStyle name="40 % – Zvýraznění6 4 3 4 2" xfId="10477"/>
    <cellStyle name="40 % – Zvýraznění6 4 3 4 2 2" xfId="25693"/>
    <cellStyle name="40 % – Zvýraznění6 4 3 4 2 3" xfId="60642"/>
    <cellStyle name="40 % – Zvýraznění6 4 3 4 2 4" xfId="60643"/>
    <cellStyle name="40 % – Zvýraznění6 4 3 4 2 5" xfId="60644"/>
    <cellStyle name="40 % – Zvýraznění6 4 3 4 3" xfId="14422"/>
    <cellStyle name="40 % – Zvýraznění6 4 3 4 3 2" xfId="29611"/>
    <cellStyle name="40 % – Zvýraznění6 4 3 4 3 3" xfId="60645"/>
    <cellStyle name="40 % – Zvýraznění6 4 3 4 3 4" xfId="60646"/>
    <cellStyle name="40 % – Zvýraznění6 4 3 4 4" xfId="18223"/>
    <cellStyle name="40 % – Zvýraznění6 4 3 4 4 2" xfId="33404"/>
    <cellStyle name="40 % – Zvýraznění6 4 3 4 5" xfId="37201"/>
    <cellStyle name="40 % – Zvýraznění6 4 3 4 6" xfId="22021"/>
    <cellStyle name="40 % – Zvýraznění6 4 3 4 7" xfId="43982"/>
    <cellStyle name="40 % – Zvýraznění6 4 3 4 8" xfId="43983"/>
    <cellStyle name="40 % – Zvýraznění6 4 3 5" xfId="5691"/>
    <cellStyle name="40 % – Zvýraznění6 4 3 5 2" xfId="11131"/>
    <cellStyle name="40 % – Zvýraznění6 4 3 5 2 2" xfId="26331"/>
    <cellStyle name="40 % – Zvýraznění6 4 3 5 2 3" xfId="60647"/>
    <cellStyle name="40 % – Zvýraznění6 4 3 5 2 4" xfId="60648"/>
    <cellStyle name="40 % – Zvýraznění6 4 3 5 2 5" xfId="60649"/>
    <cellStyle name="40 % – Zvýraznění6 4 3 5 3" xfId="14423"/>
    <cellStyle name="40 % – Zvýraznění6 4 3 5 3 2" xfId="29612"/>
    <cellStyle name="40 % – Zvýraznění6 4 3 5 3 3" xfId="60650"/>
    <cellStyle name="40 % – Zvýraznění6 4 3 5 3 4" xfId="60651"/>
    <cellStyle name="40 % – Zvýraznění6 4 3 5 4" xfId="18224"/>
    <cellStyle name="40 % – Zvýraznění6 4 3 5 4 2" xfId="33405"/>
    <cellStyle name="40 % – Zvýraznění6 4 3 5 5" xfId="37202"/>
    <cellStyle name="40 % – Zvýraznění6 4 3 5 6" xfId="22022"/>
    <cellStyle name="40 % – Zvýraznění6 4 3 5 7" xfId="43984"/>
    <cellStyle name="40 % – Zvýraznění6 4 3 5 8" xfId="43985"/>
    <cellStyle name="40 % – Zvýraznění6 4 3 6" xfId="7556"/>
    <cellStyle name="40 % – Zvýraznění6 4 3 6 2" xfId="11387"/>
    <cellStyle name="40 % – Zvýraznění6 4 3 6 2 2" xfId="26587"/>
    <cellStyle name="40 % – Zvýraznění6 4 3 6 2 3" xfId="60652"/>
    <cellStyle name="40 % – Zvýraznění6 4 3 6 2 4" xfId="60653"/>
    <cellStyle name="40 % – Zvýraznění6 4 3 6 2 5" xfId="60654"/>
    <cellStyle name="40 % – Zvýraznění6 4 3 6 3" xfId="15182"/>
    <cellStyle name="40 % – Zvýraznění6 4 3 6 3 2" xfId="30369"/>
    <cellStyle name="40 % – Zvýraznění6 4 3 6 3 3" xfId="60655"/>
    <cellStyle name="40 % – Zvýraznění6 4 3 6 3 4" xfId="60656"/>
    <cellStyle name="40 % – Zvýraznění6 4 3 6 4" xfId="18985"/>
    <cellStyle name="40 % – Zvýraznění6 4 3 6 4 2" xfId="34166"/>
    <cellStyle name="40 % – Zvýraznění6 4 3 6 5" xfId="37957"/>
    <cellStyle name="40 % – Zvýraznění6 4 3 6 6" xfId="22777"/>
    <cellStyle name="40 % – Zvýraznění6 4 3 6 7" xfId="43986"/>
    <cellStyle name="40 % – Zvýraznění6 4 3 6 8" xfId="43987"/>
    <cellStyle name="40 % – Zvýraznění6 4 3 7" xfId="7639"/>
    <cellStyle name="40 % – Zvýraznění6 4 3 7 2" xfId="22858"/>
    <cellStyle name="40 % – Zvýraznění6 4 3 7 3" xfId="60657"/>
    <cellStyle name="40 % – Zvýraznění6 4 3 7 4" xfId="60658"/>
    <cellStyle name="40 % – Zvýraznění6 4 3 7 5" xfId="60659"/>
    <cellStyle name="40 % – Zvýraznění6 4 3 8" xfId="11431"/>
    <cellStyle name="40 % – Zvýraznění6 4 3 8 2" xfId="26628"/>
    <cellStyle name="40 % – Zvýraznění6 4 3 8 3" xfId="60660"/>
    <cellStyle name="40 % – Zvýraznění6 4 3 8 4" xfId="60661"/>
    <cellStyle name="40 % – Zvýraznění6 4 3 9" xfId="15232"/>
    <cellStyle name="40 % – Zvýraznění6 4 3 9 2" xfId="30413"/>
    <cellStyle name="40 % – Zvýraznění6 4 4" xfId="356"/>
    <cellStyle name="40 % – Zvýraznění6 4 4 10" xfId="34246"/>
    <cellStyle name="40 % – Zvýraznění6 4 4 11" xfId="19066"/>
    <cellStyle name="40 % – Zvýraznění6 4 4 12" xfId="43988"/>
    <cellStyle name="40 % – Zvýraznění6 4 4 13" xfId="43989"/>
    <cellStyle name="40 % – Zvýraznění6 4 4 2" xfId="5692"/>
    <cellStyle name="40 % – Zvýraznění6 4 4 2 2" xfId="10478"/>
    <cellStyle name="40 % – Zvýraznění6 4 4 2 2 2" xfId="25694"/>
    <cellStyle name="40 % – Zvýraznění6 4 4 2 2 3" xfId="60662"/>
    <cellStyle name="40 % – Zvýraznění6 4 4 2 2 4" xfId="60663"/>
    <cellStyle name="40 % – Zvýraznění6 4 4 2 2 5" xfId="60664"/>
    <cellStyle name="40 % – Zvýraznění6 4 4 2 3" xfId="14424"/>
    <cellStyle name="40 % – Zvýraznění6 4 4 2 3 2" xfId="29613"/>
    <cellStyle name="40 % – Zvýraznění6 4 4 2 3 3" xfId="60665"/>
    <cellStyle name="40 % – Zvýraznění6 4 4 2 3 4" xfId="60666"/>
    <cellStyle name="40 % – Zvýraznění6 4 4 2 4" xfId="18225"/>
    <cellStyle name="40 % – Zvýraznění6 4 4 2 4 2" xfId="33406"/>
    <cellStyle name="40 % – Zvýraznění6 4 4 2 5" xfId="37203"/>
    <cellStyle name="40 % – Zvýraznění6 4 4 2 6" xfId="22023"/>
    <cellStyle name="40 % – Zvýraznění6 4 4 2 7" xfId="43990"/>
    <cellStyle name="40 % – Zvýraznění6 4 4 2 8" xfId="43991"/>
    <cellStyle name="40 % – Zvýraznění6 4 4 3" xfId="5693"/>
    <cellStyle name="40 % – Zvýraznění6 4 4 3 2" xfId="10479"/>
    <cellStyle name="40 % – Zvýraznění6 4 4 3 2 2" xfId="25695"/>
    <cellStyle name="40 % – Zvýraznění6 4 4 3 2 3" xfId="60667"/>
    <cellStyle name="40 % – Zvýraznění6 4 4 3 2 4" xfId="60668"/>
    <cellStyle name="40 % – Zvýraznění6 4 4 3 2 5" xfId="60669"/>
    <cellStyle name="40 % – Zvýraznění6 4 4 3 3" xfId="14425"/>
    <cellStyle name="40 % – Zvýraznění6 4 4 3 3 2" xfId="29614"/>
    <cellStyle name="40 % – Zvýraznění6 4 4 3 3 3" xfId="60670"/>
    <cellStyle name="40 % – Zvýraznění6 4 4 3 3 4" xfId="60671"/>
    <cellStyle name="40 % – Zvýraznění6 4 4 3 4" xfId="18226"/>
    <cellStyle name="40 % – Zvýraznění6 4 4 3 4 2" xfId="33407"/>
    <cellStyle name="40 % – Zvýraznění6 4 4 3 5" xfId="37204"/>
    <cellStyle name="40 % – Zvýraznění6 4 4 3 6" xfId="22024"/>
    <cellStyle name="40 % – Zvýraznění6 4 4 3 7" xfId="43992"/>
    <cellStyle name="40 % – Zvýraznění6 4 4 3 8" xfId="43993"/>
    <cellStyle name="40 % – Zvýraznění6 4 4 4" xfId="5694"/>
    <cellStyle name="40 % – Zvýraznění6 4 4 4 2" xfId="10480"/>
    <cellStyle name="40 % – Zvýraznění6 4 4 4 2 2" xfId="25696"/>
    <cellStyle name="40 % – Zvýraznění6 4 4 4 2 3" xfId="60672"/>
    <cellStyle name="40 % – Zvýraznění6 4 4 4 2 4" xfId="60673"/>
    <cellStyle name="40 % – Zvýraznění6 4 4 4 2 5" xfId="60674"/>
    <cellStyle name="40 % – Zvýraznění6 4 4 4 3" xfId="14426"/>
    <cellStyle name="40 % – Zvýraznění6 4 4 4 3 2" xfId="29615"/>
    <cellStyle name="40 % – Zvýraznění6 4 4 4 3 3" xfId="60675"/>
    <cellStyle name="40 % – Zvýraznění6 4 4 4 3 4" xfId="60676"/>
    <cellStyle name="40 % – Zvýraznění6 4 4 4 4" xfId="18227"/>
    <cellStyle name="40 % – Zvýraznění6 4 4 4 4 2" xfId="33408"/>
    <cellStyle name="40 % – Zvýraznění6 4 4 4 5" xfId="37205"/>
    <cellStyle name="40 % – Zvýraznění6 4 4 4 6" xfId="22025"/>
    <cellStyle name="40 % – Zvýraznění6 4 4 4 7" xfId="43994"/>
    <cellStyle name="40 % – Zvýraznění6 4 4 4 8" xfId="43995"/>
    <cellStyle name="40 % – Zvýraznění6 4 4 5" xfId="5695"/>
    <cellStyle name="40 % – Zvýraznění6 4 4 5 2" xfId="11107"/>
    <cellStyle name="40 % – Zvýraznění6 4 4 5 2 2" xfId="26307"/>
    <cellStyle name="40 % – Zvýraznění6 4 4 5 2 3" xfId="60677"/>
    <cellStyle name="40 % – Zvýraznění6 4 4 5 2 4" xfId="60678"/>
    <cellStyle name="40 % – Zvýraznění6 4 4 5 2 5" xfId="60679"/>
    <cellStyle name="40 % – Zvýraznění6 4 4 5 3" xfId="14427"/>
    <cellStyle name="40 % – Zvýraznění6 4 4 5 3 2" xfId="29616"/>
    <cellStyle name="40 % – Zvýraznění6 4 4 5 3 3" xfId="60680"/>
    <cellStyle name="40 % – Zvýraznění6 4 4 5 3 4" xfId="60681"/>
    <cellStyle name="40 % – Zvýraznění6 4 4 5 4" xfId="18228"/>
    <cellStyle name="40 % – Zvýraznění6 4 4 5 4 2" xfId="33409"/>
    <cellStyle name="40 % – Zvýraznění6 4 4 5 5" xfId="37206"/>
    <cellStyle name="40 % – Zvýraznění6 4 4 5 6" xfId="22026"/>
    <cellStyle name="40 % – Zvýraznění6 4 4 5 7" xfId="43996"/>
    <cellStyle name="40 % – Zvýraznění6 4 4 5 8" xfId="43997"/>
    <cellStyle name="40 % – Zvýraznění6 4 4 6" xfId="7557"/>
    <cellStyle name="40 % – Zvýraznění6 4 4 6 2" xfId="11388"/>
    <cellStyle name="40 % – Zvýraznění6 4 4 6 2 2" xfId="26588"/>
    <cellStyle name="40 % – Zvýraznění6 4 4 6 2 3" xfId="60682"/>
    <cellStyle name="40 % – Zvýraznění6 4 4 6 2 4" xfId="60683"/>
    <cellStyle name="40 % – Zvýraznění6 4 4 6 2 5" xfId="60684"/>
    <cellStyle name="40 % – Zvýraznění6 4 4 6 3" xfId="15183"/>
    <cellStyle name="40 % – Zvýraznění6 4 4 6 3 2" xfId="30370"/>
    <cellStyle name="40 % – Zvýraznění6 4 4 6 3 3" xfId="60685"/>
    <cellStyle name="40 % – Zvýraznění6 4 4 6 3 4" xfId="60686"/>
    <cellStyle name="40 % – Zvýraznění6 4 4 6 4" xfId="18986"/>
    <cellStyle name="40 % – Zvýraznění6 4 4 6 4 2" xfId="34167"/>
    <cellStyle name="40 % – Zvýraznění6 4 4 6 5" xfId="37958"/>
    <cellStyle name="40 % – Zvýraznění6 4 4 6 6" xfId="22778"/>
    <cellStyle name="40 % – Zvýraznění6 4 4 6 7" xfId="43998"/>
    <cellStyle name="40 % – Zvýraznění6 4 4 6 8" xfId="43999"/>
    <cellStyle name="40 % – Zvýraznění6 4 4 7" xfId="7667"/>
    <cellStyle name="40 % – Zvýraznění6 4 4 7 2" xfId="22886"/>
    <cellStyle name="40 % – Zvýraznění6 4 4 7 3" xfId="60687"/>
    <cellStyle name="40 % – Zvýraznění6 4 4 7 4" xfId="60688"/>
    <cellStyle name="40 % – Zvýraznění6 4 4 7 5" xfId="60689"/>
    <cellStyle name="40 % – Zvýraznění6 4 4 8" xfId="11459"/>
    <cellStyle name="40 % – Zvýraznění6 4 4 8 2" xfId="26656"/>
    <cellStyle name="40 % – Zvýraznění6 4 4 8 3" xfId="60690"/>
    <cellStyle name="40 % – Zvýraznění6 4 4 8 4" xfId="60691"/>
    <cellStyle name="40 % – Zvýraznění6 4 4 9" xfId="15260"/>
    <cellStyle name="40 % – Zvýraznění6 4 4 9 2" xfId="30441"/>
    <cellStyle name="40 % – Zvýraznění6 4 5" xfId="574"/>
    <cellStyle name="40 % – Zvýraznění6 4 5 10" xfId="19245"/>
    <cellStyle name="40 % – Zvýraznění6 4 5 11" xfId="44000"/>
    <cellStyle name="40 % – Zvýraznění6 4 5 12" xfId="44001"/>
    <cellStyle name="40 % – Zvýraznění6 4 5 2" xfId="5696"/>
    <cellStyle name="40 % – Zvýraznění6 4 5 2 2" xfId="10481"/>
    <cellStyle name="40 % – Zvýraznění6 4 5 2 2 2" xfId="25697"/>
    <cellStyle name="40 % – Zvýraznění6 4 5 2 2 3" xfId="60692"/>
    <cellStyle name="40 % – Zvýraznění6 4 5 2 2 4" xfId="60693"/>
    <cellStyle name="40 % – Zvýraznění6 4 5 2 2 5" xfId="60694"/>
    <cellStyle name="40 % – Zvýraznění6 4 5 2 3" xfId="14428"/>
    <cellStyle name="40 % – Zvýraznění6 4 5 2 3 2" xfId="29617"/>
    <cellStyle name="40 % – Zvýraznění6 4 5 2 3 3" xfId="60695"/>
    <cellStyle name="40 % – Zvýraznění6 4 5 2 3 4" xfId="60696"/>
    <cellStyle name="40 % – Zvýraznění6 4 5 2 4" xfId="18229"/>
    <cellStyle name="40 % – Zvýraznění6 4 5 2 4 2" xfId="33410"/>
    <cellStyle name="40 % – Zvýraznění6 4 5 2 5" xfId="37207"/>
    <cellStyle name="40 % – Zvýraznění6 4 5 2 6" xfId="22027"/>
    <cellStyle name="40 % – Zvýraznění6 4 5 2 7" xfId="44002"/>
    <cellStyle name="40 % – Zvýraznění6 4 5 2 8" xfId="44003"/>
    <cellStyle name="40 % – Zvýraznění6 4 5 3" xfId="5697"/>
    <cellStyle name="40 % – Zvýraznění6 4 5 3 2" xfId="10482"/>
    <cellStyle name="40 % – Zvýraznění6 4 5 3 2 2" xfId="25698"/>
    <cellStyle name="40 % – Zvýraznění6 4 5 3 2 3" xfId="60697"/>
    <cellStyle name="40 % – Zvýraznění6 4 5 3 2 4" xfId="60698"/>
    <cellStyle name="40 % – Zvýraznění6 4 5 3 2 5" xfId="60699"/>
    <cellStyle name="40 % – Zvýraznění6 4 5 3 3" xfId="14429"/>
    <cellStyle name="40 % – Zvýraznění6 4 5 3 3 2" xfId="29618"/>
    <cellStyle name="40 % – Zvýraznění6 4 5 3 3 3" xfId="60700"/>
    <cellStyle name="40 % – Zvýraznění6 4 5 3 3 4" xfId="60701"/>
    <cellStyle name="40 % – Zvýraznění6 4 5 3 4" xfId="18230"/>
    <cellStyle name="40 % – Zvýraznění6 4 5 3 4 2" xfId="33411"/>
    <cellStyle name="40 % – Zvýraznění6 4 5 3 5" xfId="37208"/>
    <cellStyle name="40 % – Zvýraznění6 4 5 3 6" xfId="22028"/>
    <cellStyle name="40 % – Zvýraznění6 4 5 3 7" xfId="44004"/>
    <cellStyle name="40 % – Zvýraznění6 4 5 3 8" xfId="44005"/>
    <cellStyle name="40 % – Zvýraznění6 4 5 4" xfId="5698"/>
    <cellStyle name="40 % – Zvýraznění6 4 5 4 2" xfId="10483"/>
    <cellStyle name="40 % – Zvýraznění6 4 5 4 2 2" xfId="25699"/>
    <cellStyle name="40 % – Zvýraznění6 4 5 4 2 3" xfId="60702"/>
    <cellStyle name="40 % – Zvýraznění6 4 5 4 2 4" xfId="60703"/>
    <cellStyle name="40 % – Zvýraznění6 4 5 4 2 5" xfId="60704"/>
    <cellStyle name="40 % – Zvýraznění6 4 5 4 3" xfId="14430"/>
    <cellStyle name="40 % – Zvýraznění6 4 5 4 3 2" xfId="29619"/>
    <cellStyle name="40 % – Zvýraznění6 4 5 4 3 3" xfId="60705"/>
    <cellStyle name="40 % – Zvýraznění6 4 5 4 3 4" xfId="60706"/>
    <cellStyle name="40 % – Zvýraznění6 4 5 4 4" xfId="18231"/>
    <cellStyle name="40 % – Zvýraznění6 4 5 4 4 2" xfId="33412"/>
    <cellStyle name="40 % – Zvýraznění6 4 5 4 5" xfId="37209"/>
    <cellStyle name="40 % – Zvýraznění6 4 5 4 6" xfId="22029"/>
    <cellStyle name="40 % – Zvýraznění6 4 5 4 7" xfId="44006"/>
    <cellStyle name="40 % – Zvýraznění6 4 5 4 8" xfId="44007"/>
    <cellStyle name="40 % – Zvýraznění6 4 5 5" xfId="5699"/>
    <cellStyle name="40 % – Zvýraznění6 4 5 5 2" xfId="11194"/>
    <cellStyle name="40 % – Zvýraznění6 4 5 5 2 2" xfId="26394"/>
    <cellStyle name="40 % – Zvýraznění6 4 5 5 2 3" xfId="60707"/>
    <cellStyle name="40 % – Zvýraznění6 4 5 5 2 4" xfId="60708"/>
    <cellStyle name="40 % – Zvýraznění6 4 5 5 2 5" xfId="60709"/>
    <cellStyle name="40 % – Zvýraznění6 4 5 5 3" xfId="14431"/>
    <cellStyle name="40 % – Zvýraznění6 4 5 5 3 2" xfId="29620"/>
    <cellStyle name="40 % – Zvýraznění6 4 5 5 3 3" xfId="60710"/>
    <cellStyle name="40 % – Zvýraznění6 4 5 5 3 4" xfId="60711"/>
    <cellStyle name="40 % – Zvýraznění6 4 5 5 4" xfId="18232"/>
    <cellStyle name="40 % – Zvýraznění6 4 5 5 4 2" xfId="33413"/>
    <cellStyle name="40 % – Zvýraznění6 4 5 5 5" xfId="37210"/>
    <cellStyle name="40 % – Zvýraznění6 4 5 5 6" xfId="22030"/>
    <cellStyle name="40 % – Zvýraznění6 4 5 5 7" xfId="44008"/>
    <cellStyle name="40 % – Zvýraznění6 4 5 5 8" xfId="44009"/>
    <cellStyle name="40 % – Zvýraznění6 4 5 6" xfId="7732"/>
    <cellStyle name="40 % – Zvýraznění6 4 5 6 2" xfId="22951"/>
    <cellStyle name="40 % – Zvýraznění6 4 5 6 3" xfId="60712"/>
    <cellStyle name="40 % – Zvýraznění6 4 5 6 4" xfId="60713"/>
    <cellStyle name="40 % – Zvýraznění6 4 5 6 5" xfId="60714"/>
    <cellStyle name="40 % – Zvýraznění6 4 5 7" xfId="11639"/>
    <cellStyle name="40 % – Zvýraznění6 4 5 7 2" xfId="26835"/>
    <cellStyle name="40 % – Zvýraznění6 4 5 7 3" xfId="60715"/>
    <cellStyle name="40 % – Zvýraznění6 4 5 7 4" xfId="60716"/>
    <cellStyle name="40 % – Zvýraznění6 4 5 8" xfId="15439"/>
    <cellStyle name="40 % – Zvýraznění6 4 5 8 2" xfId="30620"/>
    <cellStyle name="40 % – Zvýraznění6 4 5 9" xfId="34425"/>
    <cellStyle name="40 % – Zvýraznění6 4 6" xfId="5700"/>
    <cellStyle name="40 % – Zvýraznění6 4 6 10" xfId="44010"/>
    <cellStyle name="40 % – Zvýraznění6 4 6 11" xfId="44011"/>
    <cellStyle name="40 % – Zvýraznění6 4 6 2" xfId="5701"/>
    <cellStyle name="40 % – Zvýraznění6 4 6 2 2" xfId="10484"/>
    <cellStyle name="40 % – Zvýraznění6 4 6 2 2 2" xfId="25700"/>
    <cellStyle name="40 % – Zvýraznění6 4 6 2 2 3" xfId="60717"/>
    <cellStyle name="40 % – Zvýraznění6 4 6 2 2 4" xfId="60718"/>
    <cellStyle name="40 % – Zvýraznění6 4 6 2 2 5" xfId="60719"/>
    <cellStyle name="40 % – Zvýraznění6 4 6 2 3" xfId="14433"/>
    <cellStyle name="40 % – Zvýraznění6 4 6 2 3 2" xfId="29622"/>
    <cellStyle name="40 % – Zvýraznění6 4 6 2 3 3" xfId="60720"/>
    <cellStyle name="40 % – Zvýraznění6 4 6 2 3 4" xfId="60721"/>
    <cellStyle name="40 % – Zvýraznění6 4 6 2 4" xfId="18234"/>
    <cellStyle name="40 % – Zvýraznění6 4 6 2 4 2" xfId="33415"/>
    <cellStyle name="40 % – Zvýraznění6 4 6 2 5" xfId="37212"/>
    <cellStyle name="40 % – Zvýraznění6 4 6 2 6" xfId="22032"/>
    <cellStyle name="40 % – Zvýraznění6 4 6 2 7" xfId="44012"/>
    <cellStyle name="40 % – Zvýraznění6 4 6 2 8" xfId="44013"/>
    <cellStyle name="40 % – Zvýraznění6 4 6 3" xfId="5702"/>
    <cellStyle name="40 % – Zvýraznění6 4 6 3 2" xfId="10485"/>
    <cellStyle name="40 % – Zvýraznění6 4 6 3 2 2" xfId="25701"/>
    <cellStyle name="40 % – Zvýraznění6 4 6 3 2 3" xfId="60722"/>
    <cellStyle name="40 % – Zvýraznění6 4 6 3 2 4" xfId="60723"/>
    <cellStyle name="40 % – Zvýraznění6 4 6 3 2 5" xfId="60724"/>
    <cellStyle name="40 % – Zvýraznění6 4 6 3 3" xfId="14434"/>
    <cellStyle name="40 % – Zvýraznění6 4 6 3 3 2" xfId="29623"/>
    <cellStyle name="40 % – Zvýraznění6 4 6 3 3 3" xfId="60725"/>
    <cellStyle name="40 % – Zvýraznění6 4 6 3 3 4" xfId="60726"/>
    <cellStyle name="40 % – Zvýraznění6 4 6 3 4" xfId="18235"/>
    <cellStyle name="40 % – Zvýraznění6 4 6 3 4 2" xfId="33416"/>
    <cellStyle name="40 % – Zvýraznění6 4 6 3 5" xfId="37213"/>
    <cellStyle name="40 % – Zvýraznění6 4 6 3 6" xfId="22033"/>
    <cellStyle name="40 % – Zvýraznění6 4 6 3 7" xfId="44014"/>
    <cellStyle name="40 % – Zvýraznění6 4 6 3 8" xfId="44015"/>
    <cellStyle name="40 % – Zvýraznění6 4 6 4" xfId="5703"/>
    <cellStyle name="40 % – Zvýraznění6 4 6 4 2" xfId="10486"/>
    <cellStyle name="40 % – Zvýraznění6 4 6 4 2 2" xfId="25702"/>
    <cellStyle name="40 % – Zvýraznění6 4 6 4 2 3" xfId="60727"/>
    <cellStyle name="40 % – Zvýraznění6 4 6 4 2 4" xfId="60728"/>
    <cellStyle name="40 % – Zvýraznění6 4 6 4 2 5" xfId="60729"/>
    <cellStyle name="40 % – Zvýraznění6 4 6 4 3" xfId="14435"/>
    <cellStyle name="40 % – Zvýraznění6 4 6 4 3 2" xfId="29624"/>
    <cellStyle name="40 % – Zvýraznění6 4 6 4 3 3" xfId="60730"/>
    <cellStyle name="40 % – Zvýraznění6 4 6 4 3 4" xfId="60731"/>
    <cellStyle name="40 % – Zvýraznění6 4 6 4 4" xfId="18236"/>
    <cellStyle name="40 % – Zvýraznění6 4 6 4 4 2" xfId="33417"/>
    <cellStyle name="40 % – Zvýraznění6 4 6 4 5" xfId="37214"/>
    <cellStyle name="40 % – Zvýraznění6 4 6 4 6" xfId="22034"/>
    <cellStyle name="40 % – Zvýraznění6 4 6 4 7" xfId="44016"/>
    <cellStyle name="40 % – Zvýraznění6 4 6 4 8" xfId="44017"/>
    <cellStyle name="40 % – Zvýraznění6 4 6 5" xfId="8107"/>
    <cellStyle name="40 % – Zvýraznění6 4 6 5 2" xfId="23323"/>
    <cellStyle name="40 % – Zvýraznění6 4 6 5 3" xfId="60732"/>
    <cellStyle name="40 % – Zvýraznění6 4 6 5 4" xfId="60733"/>
    <cellStyle name="40 % – Zvýraznění6 4 6 5 5" xfId="60734"/>
    <cellStyle name="40 % – Zvýraznění6 4 6 6" xfId="14432"/>
    <cellStyle name="40 % – Zvýraznění6 4 6 6 2" xfId="29621"/>
    <cellStyle name="40 % – Zvýraznění6 4 6 6 3" xfId="60735"/>
    <cellStyle name="40 % – Zvýraznění6 4 6 6 4" xfId="60736"/>
    <cellStyle name="40 % – Zvýraznění6 4 6 7" xfId="18233"/>
    <cellStyle name="40 % – Zvýraznění6 4 6 7 2" xfId="33414"/>
    <cellStyle name="40 % – Zvýraznění6 4 6 8" xfId="37211"/>
    <cellStyle name="40 % – Zvýraznění6 4 6 9" xfId="22031"/>
    <cellStyle name="40 % – Zvýraznění6 4 7" xfId="5704"/>
    <cellStyle name="40 % – Zvýraznění6 4 7 10" xfId="44018"/>
    <cellStyle name="40 % – Zvýraznění6 4 7 11" xfId="44019"/>
    <cellStyle name="40 % – Zvýraznění6 4 7 2" xfId="5705"/>
    <cellStyle name="40 % – Zvýraznění6 4 7 2 2" xfId="10487"/>
    <cellStyle name="40 % – Zvýraznění6 4 7 2 2 2" xfId="25703"/>
    <cellStyle name="40 % – Zvýraznění6 4 7 2 2 3" xfId="60737"/>
    <cellStyle name="40 % – Zvýraznění6 4 7 2 2 4" xfId="60738"/>
    <cellStyle name="40 % – Zvýraznění6 4 7 2 2 5" xfId="60739"/>
    <cellStyle name="40 % – Zvýraznění6 4 7 2 3" xfId="14437"/>
    <cellStyle name="40 % – Zvýraznění6 4 7 2 3 2" xfId="29626"/>
    <cellStyle name="40 % – Zvýraznění6 4 7 2 3 3" xfId="60740"/>
    <cellStyle name="40 % – Zvýraznění6 4 7 2 3 4" xfId="60741"/>
    <cellStyle name="40 % – Zvýraznění6 4 7 2 4" xfId="18238"/>
    <cellStyle name="40 % – Zvýraznění6 4 7 2 4 2" xfId="33419"/>
    <cellStyle name="40 % – Zvýraznění6 4 7 2 5" xfId="37216"/>
    <cellStyle name="40 % – Zvýraznění6 4 7 2 6" xfId="22036"/>
    <cellStyle name="40 % – Zvýraznění6 4 7 2 7" xfId="44020"/>
    <cellStyle name="40 % – Zvýraznění6 4 7 2 8" xfId="44021"/>
    <cellStyle name="40 % – Zvýraznění6 4 7 3" xfId="5706"/>
    <cellStyle name="40 % – Zvýraznění6 4 7 3 2" xfId="10488"/>
    <cellStyle name="40 % – Zvýraznění6 4 7 3 2 2" xfId="25704"/>
    <cellStyle name="40 % – Zvýraznění6 4 7 3 2 3" xfId="60742"/>
    <cellStyle name="40 % – Zvýraznění6 4 7 3 2 4" xfId="60743"/>
    <cellStyle name="40 % – Zvýraznění6 4 7 3 2 5" xfId="60744"/>
    <cellStyle name="40 % – Zvýraznění6 4 7 3 3" xfId="14438"/>
    <cellStyle name="40 % – Zvýraznění6 4 7 3 3 2" xfId="29627"/>
    <cellStyle name="40 % – Zvýraznění6 4 7 3 3 3" xfId="60745"/>
    <cellStyle name="40 % – Zvýraznění6 4 7 3 3 4" xfId="60746"/>
    <cellStyle name="40 % – Zvýraznění6 4 7 3 4" xfId="18239"/>
    <cellStyle name="40 % – Zvýraznění6 4 7 3 4 2" xfId="33420"/>
    <cellStyle name="40 % – Zvýraznění6 4 7 3 5" xfId="37217"/>
    <cellStyle name="40 % – Zvýraznění6 4 7 3 6" xfId="22037"/>
    <cellStyle name="40 % – Zvýraznění6 4 7 3 7" xfId="44022"/>
    <cellStyle name="40 % – Zvýraznění6 4 7 3 8" xfId="44023"/>
    <cellStyle name="40 % – Zvýraznění6 4 7 4" xfId="5707"/>
    <cellStyle name="40 % – Zvýraznění6 4 7 4 2" xfId="10489"/>
    <cellStyle name="40 % – Zvýraznění6 4 7 4 2 2" xfId="25705"/>
    <cellStyle name="40 % – Zvýraznění6 4 7 4 2 3" xfId="60747"/>
    <cellStyle name="40 % – Zvýraznění6 4 7 4 2 4" xfId="60748"/>
    <cellStyle name="40 % – Zvýraznění6 4 7 4 2 5" xfId="60749"/>
    <cellStyle name="40 % – Zvýraznění6 4 7 4 3" xfId="14439"/>
    <cellStyle name="40 % – Zvýraznění6 4 7 4 3 2" xfId="29628"/>
    <cellStyle name="40 % – Zvýraznění6 4 7 4 3 3" xfId="60750"/>
    <cellStyle name="40 % – Zvýraznění6 4 7 4 3 4" xfId="60751"/>
    <cellStyle name="40 % – Zvýraznění6 4 7 4 4" xfId="18240"/>
    <cellStyle name="40 % – Zvýraznění6 4 7 4 4 2" xfId="33421"/>
    <cellStyle name="40 % – Zvýraznění6 4 7 4 5" xfId="37218"/>
    <cellStyle name="40 % – Zvýraznění6 4 7 4 6" xfId="22038"/>
    <cellStyle name="40 % – Zvýraznění6 4 7 4 7" xfId="44024"/>
    <cellStyle name="40 % – Zvýraznění6 4 7 4 8" xfId="44025"/>
    <cellStyle name="40 % – Zvýraznění6 4 7 5" xfId="7986"/>
    <cellStyle name="40 % – Zvýraznění6 4 7 5 2" xfId="23203"/>
    <cellStyle name="40 % – Zvýraznění6 4 7 5 3" xfId="60752"/>
    <cellStyle name="40 % – Zvýraznění6 4 7 5 4" xfId="60753"/>
    <cellStyle name="40 % – Zvýraznění6 4 7 5 5" xfId="60754"/>
    <cellStyle name="40 % – Zvýraznění6 4 7 6" xfId="14436"/>
    <cellStyle name="40 % – Zvýraznění6 4 7 6 2" xfId="29625"/>
    <cellStyle name="40 % – Zvýraznění6 4 7 6 3" xfId="60755"/>
    <cellStyle name="40 % – Zvýraznění6 4 7 6 4" xfId="60756"/>
    <cellStyle name="40 % – Zvýraznění6 4 7 7" xfId="18237"/>
    <cellStyle name="40 % – Zvýraznění6 4 7 7 2" xfId="33418"/>
    <cellStyle name="40 % – Zvýraznění6 4 7 8" xfId="37215"/>
    <cellStyle name="40 % – Zvýraznění6 4 7 9" xfId="22035"/>
    <cellStyle name="40 % – Zvýraznění6 4 8" xfId="5708"/>
    <cellStyle name="40 % – Zvýraznění6 4 8 10" xfId="44026"/>
    <cellStyle name="40 % – Zvýraznění6 4 8 11" xfId="44027"/>
    <cellStyle name="40 % – Zvýraznění6 4 8 2" xfId="5709"/>
    <cellStyle name="40 % – Zvýraznění6 4 8 2 2" xfId="10490"/>
    <cellStyle name="40 % – Zvýraznění6 4 8 2 2 2" xfId="25706"/>
    <cellStyle name="40 % – Zvýraznění6 4 8 2 2 3" xfId="60757"/>
    <cellStyle name="40 % – Zvýraznění6 4 8 2 2 4" xfId="60758"/>
    <cellStyle name="40 % – Zvýraznění6 4 8 2 2 5" xfId="60759"/>
    <cellStyle name="40 % – Zvýraznění6 4 8 2 3" xfId="14441"/>
    <cellStyle name="40 % – Zvýraznění6 4 8 2 3 2" xfId="29630"/>
    <cellStyle name="40 % – Zvýraznění6 4 8 2 3 3" xfId="60760"/>
    <cellStyle name="40 % – Zvýraznění6 4 8 2 3 4" xfId="60761"/>
    <cellStyle name="40 % – Zvýraznění6 4 8 2 4" xfId="18242"/>
    <cellStyle name="40 % – Zvýraznění6 4 8 2 4 2" xfId="33423"/>
    <cellStyle name="40 % – Zvýraznění6 4 8 2 5" xfId="37220"/>
    <cellStyle name="40 % – Zvýraznění6 4 8 2 6" xfId="22040"/>
    <cellStyle name="40 % – Zvýraznění6 4 8 2 7" xfId="44028"/>
    <cellStyle name="40 % – Zvýraznění6 4 8 2 8" xfId="44029"/>
    <cellStyle name="40 % – Zvýraznění6 4 8 3" xfId="5710"/>
    <cellStyle name="40 % – Zvýraznění6 4 8 3 2" xfId="10491"/>
    <cellStyle name="40 % – Zvýraznění6 4 8 3 2 2" xfId="25707"/>
    <cellStyle name="40 % – Zvýraznění6 4 8 3 2 3" xfId="60762"/>
    <cellStyle name="40 % – Zvýraznění6 4 8 3 2 4" xfId="60763"/>
    <cellStyle name="40 % – Zvýraznění6 4 8 3 2 5" xfId="60764"/>
    <cellStyle name="40 % – Zvýraznění6 4 8 3 3" xfId="14442"/>
    <cellStyle name="40 % – Zvýraznění6 4 8 3 3 2" xfId="29631"/>
    <cellStyle name="40 % – Zvýraznění6 4 8 3 3 3" xfId="60765"/>
    <cellStyle name="40 % – Zvýraznění6 4 8 3 3 4" xfId="60766"/>
    <cellStyle name="40 % – Zvýraznění6 4 8 3 4" xfId="18243"/>
    <cellStyle name="40 % – Zvýraznění6 4 8 3 4 2" xfId="33424"/>
    <cellStyle name="40 % – Zvýraznění6 4 8 3 5" xfId="37221"/>
    <cellStyle name="40 % – Zvýraznění6 4 8 3 6" xfId="22041"/>
    <cellStyle name="40 % – Zvýraznění6 4 8 3 7" xfId="44030"/>
    <cellStyle name="40 % – Zvýraznění6 4 8 3 8" xfId="44031"/>
    <cellStyle name="40 % – Zvýraznění6 4 8 4" xfId="5711"/>
    <cellStyle name="40 % – Zvýraznění6 4 8 4 2" xfId="10492"/>
    <cellStyle name="40 % – Zvýraznění6 4 8 4 2 2" xfId="25708"/>
    <cellStyle name="40 % – Zvýraznění6 4 8 4 2 3" xfId="60767"/>
    <cellStyle name="40 % – Zvýraznění6 4 8 4 2 4" xfId="60768"/>
    <cellStyle name="40 % – Zvýraznění6 4 8 4 2 5" xfId="60769"/>
    <cellStyle name="40 % – Zvýraznění6 4 8 4 3" xfId="14443"/>
    <cellStyle name="40 % – Zvýraznění6 4 8 4 3 2" xfId="29632"/>
    <cellStyle name="40 % – Zvýraznění6 4 8 4 3 3" xfId="60770"/>
    <cellStyle name="40 % – Zvýraznění6 4 8 4 3 4" xfId="60771"/>
    <cellStyle name="40 % – Zvýraznění6 4 8 4 4" xfId="18244"/>
    <cellStyle name="40 % – Zvýraznění6 4 8 4 4 2" xfId="33425"/>
    <cellStyle name="40 % – Zvýraznění6 4 8 4 5" xfId="37222"/>
    <cellStyle name="40 % – Zvýraznění6 4 8 4 6" xfId="22042"/>
    <cellStyle name="40 % – Zvýraznění6 4 8 4 7" xfId="44032"/>
    <cellStyle name="40 % – Zvýraznění6 4 8 4 8" xfId="44033"/>
    <cellStyle name="40 % – Zvýraznění6 4 8 5" xfId="8165"/>
    <cellStyle name="40 % – Zvýraznění6 4 8 5 2" xfId="23381"/>
    <cellStyle name="40 % – Zvýraznění6 4 8 5 3" xfId="60772"/>
    <cellStyle name="40 % – Zvýraznění6 4 8 5 4" xfId="60773"/>
    <cellStyle name="40 % – Zvýraznění6 4 8 5 5" xfId="60774"/>
    <cellStyle name="40 % – Zvýraznění6 4 8 6" xfId="14440"/>
    <cellStyle name="40 % – Zvýraznění6 4 8 6 2" xfId="29629"/>
    <cellStyle name="40 % – Zvýraznění6 4 8 6 3" xfId="60775"/>
    <cellStyle name="40 % – Zvýraznění6 4 8 6 4" xfId="60776"/>
    <cellStyle name="40 % – Zvýraznění6 4 8 7" xfId="18241"/>
    <cellStyle name="40 % – Zvýraznění6 4 8 7 2" xfId="33422"/>
    <cellStyle name="40 % – Zvýraznění6 4 8 8" xfId="37219"/>
    <cellStyle name="40 % – Zvýraznění6 4 8 9" xfId="22039"/>
    <cellStyle name="40 % – Zvýraznění6 4 9" xfId="5712"/>
    <cellStyle name="40 % – Zvýraznění6 4 9 10" xfId="44034"/>
    <cellStyle name="40 % – Zvýraznění6 4 9 11" xfId="44035"/>
    <cellStyle name="40 % – Zvýraznění6 4 9 2" xfId="5713"/>
    <cellStyle name="40 % – Zvýraznění6 4 9 2 2" xfId="10493"/>
    <cellStyle name="40 % – Zvýraznění6 4 9 2 2 2" xfId="25709"/>
    <cellStyle name="40 % – Zvýraznění6 4 9 2 2 3" xfId="60777"/>
    <cellStyle name="40 % – Zvýraznění6 4 9 2 2 4" xfId="60778"/>
    <cellStyle name="40 % – Zvýraznění6 4 9 2 2 5" xfId="60779"/>
    <cellStyle name="40 % – Zvýraznění6 4 9 2 3" xfId="14445"/>
    <cellStyle name="40 % – Zvýraznění6 4 9 2 3 2" xfId="29634"/>
    <cellStyle name="40 % – Zvýraznění6 4 9 2 3 3" xfId="60780"/>
    <cellStyle name="40 % – Zvýraznění6 4 9 2 3 4" xfId="60781"/>
    <cellStyle name="40 % – Zvýraznění6 4 9 2 4" xfId="18246"/>
    <cellStyle name="40 % – Zvýraznění6 4 9 2 4 2" xfId="33427"/>
    <cellStyle name="40 % – Zvýraznění6 4 9 2 5" xfId="37224"/>
    <cellStyle name="40 % – Zvýraznění6 4 9 2 6" xfId="22044"/>
    <cellStyle name="40 % – Zvýraznění6 4 9 2 7" xfId="44036"/>
    <cellStyle name="40 % – Zvýraznění6 4 9 2 8" xfId="44037"/>
    <cellStyle name="40 % – Zvýraznění6 4 9 3" xfId="5714"/>
    <cellStyle name="40 % – Zvýraznění6 4 9 3 2" xfId="10494"/>
    <cellStyle name="40 % – Zvýraznění6 4 9 3 2 2" xfId="25710"/>
    <cellStyle name="40 % – Zvýraznění6 4 9 3 2 3" xfId="60782"/>
    <cellStyle name="40 % – Zvýraznění6 4 9 3 2 4" xfId="60783"/>
    <cellStyle name="40 % – Zvýraznění6 4 9 3 2 5" xfId="60784"/>
    <cellStyle name="40 % – Zvýraznění6 4 9 3 3" xfId="14446"/>
    <cellStyle name="40 % – Zvýraznění6 4 9 3 3 2" xfId="29635"/>
    <cellStyle name="40 % – Zvýraznění6 4 9 3 3 3" xfId="60785"/>
    <cellStyle name="40 % – Zvýraznění6 4 9 3 3 4" xfId="60786"/>
    <cellStyle name="40 % – Zvýraznění6 4 9 3 4" xfId="18247"/>
    <cellStyle name="40 % – Zvýraznění6 4 9 3 4 2" xfId="33428"/>
    <cellStyle name="40 % – Zvýraznění6 4 9 3 5" xfId="37225"/>
    <cellStyle name="40 % – Zvýraznění6 4 9 3 6" xfId="22045"/>
    <cellStyle name="40 % – Zvýraznění6 4 9 3 7" xfId="44038"/>
    <cellStyle name="40 % – Zvýraznění6 4 9 3 8" xfId="44039"/>
    <cellStyle name="40 % – Zvýraznění6 4 9 4" xfId="5715"/>
    <cellStyle name="40 % – Zvýraznění6 4 9 4 2" xfId="10495"/>
    <cellStyle name="40 % – Zvýraznění6 4 9 4 2 2" xfId="25711"/>
    <cellStyle name="40 % – Zvýraznění6 4 9 4 2 3" xfId="60787"/>
    <cellStyle name="40 % – Zvýraznění6 4 9 4 2 4" xfId="60788"/>
    <cellStyle name="40 % – Zvýraznění6 4 9 4 2 5" xfId="60789"/>
    <cellStyle name="40 % – Zvýraznění6 4 9 4 3" xfId="14447"/>
    <cellStyle name="40 % – Zvýraznění6 4 9 4 3 2" xfId="29636"/>
    <cellStyle name="40 % – Zvýraznění6 4 9 4 3 3" xfId="60790"/>
    <cellStyle name="40 % – Zvýraznění6 4 9 4 3 4" xfId="60791"/>
    <cellStyle name="40 % – Zvýraznění6 4 9 4 4" xfId="18248"/>
    <cellStyle name="40 % – Zvýraznění6 4 9 4 4 2" xfId="33429"/>
    <cellStyle name="40 % – Zvýraznění6 4 9 4 5" xfId="37226"/>
    <cellStyle name="40 % – Zvýraznění6 4 9 4 6" xfId="22046"/>
    <cellStyle name="40 % – Zvýraznění6 4 9 4 7" xfId="44040"/>
    <cellStyle name="40 % – Zvýraznění6 4 9 4 8" xfId="44041"/>
    <cellStyle name="40 % – Zvýraznění6 4 9 5" xfId="8247"/>
    <cellStyle name="40 % – Zvýraznění6 4 9 5 2" xfId="23463"/>
    <cellStyle name="40 % – Zvýraznění6 4 9 5 3" xfId="60792"/>
    <cellStyle name="40 % – Zvýraznění6 4 9 5 4" xfId="60793"/>
    <cellStyle name="40 % – Zvýraznění6 4 9 5 5" xfId="60794"/>
    <cellStyle name="40 % – Zvýraznění6 4 9 6" xfId="14444"/>
    <cellStyle name="40 % – Zvýraznění6 4 9 6 2" xfId="29633"/>
    <cellStyle name="40 % – Zvýraznění6 4 9 6 3" xfId="60795"/>
    <cellStyle name="40 % – Zvýraznění6 4 9 6 4" xfId="60796"/>
    <cellStyle name="40 % – Zvýraznění6 4 9 7" xfId="18245"/>
    <cellStyle name="40 % – Zvýraznění6 4 9 7 2" xfId="33426"/>
    <cellStyle name="40 % – Zvýraznění6 4 9 8" xfId="37223"/>
    <cellStyle name="40 % – Zvýraznění6 4 9 9" xfId="22043"/>
    <cellStyle name="40 % – Zvýraznění6 5" xfId="575"/>
    <cellStyle name="40 % – Zvýraznění6 5 10" xfId="5716"/>
    <cellStyle name="40 % – Zvýraznění6 5 10 2" xfId="10496"/>
    <cellStyle name="40 % – Zvýraznění6 5 10 2 2" xfId="25712"/>
    <cellStyle name="40 % – Zvýraznění6 5 10 2 3" xfId="60797"/>
    <cellStyle name="40 % – Zvýraznění6 5 10 2 4" xfId="60798"/>
    <cellStyle name="40 % – Zvýraznění6 5 10 2 5" xfId="60799"/>
    <cellStyle name="40 % – Zvýraznění6 5 10 3" xfId="14448"/>
    <cellStyle name="40 % – Zvýraznění6 5 10 3 2" xfId="29637"/>
    <cellStyle name="40 % – Zvýraznění6 5 10 3 3" xfId="60800"/>
    <cellStyle name="40 % – Zvýraznění6 5 10 3 4" xfId="60801"/>
    <cellStyle name="40 % – Zvýraznění6 5 10 4" xfId="18249"/>
    <cellStyle name="40 % – Zvýraznění6 5 10 4 2" xfId="33430"/>
    <cellStyle name="40 % – Zvýraznění6 5 10 5" xfId="37227"/>
    <cellStyle name="40 % – Zvýraznění6 5 10 6" xfId="22047"/>
    <cellStyle name="40 % – Zvýraznění6 5 10 7" xfId="44042"/>
    <cellStyle name="40 % – Zvýraznění6 5 10 8" xfId="44043"/>
    <cellStyle name="40 % – Zvýraznění6 5 11" xfId="5717"/>
    <cellStyle name="40 % – Zvýraznění6 5 11 2" xfId="10497"/>
    <cellStyle name="40 % – Zvýraznění6 5 11 2 2" xfId="25713"/>
    <cellStyle name="40 % – Zvýraznění6 5 11 2 3" xfId="60802"/>
    <cellStyle name="40 % – Zvýraznění6 5 11 2 4" xfId="60803"/>
    <cellStyle name="40 % – Zvýraznění6 5 11 2 5" xfId="60804"/>
    <cellStyle name="40 % – Zvýraznění6 5 11 3" xfId="14449"/>
    <cellStyle name="40 % – Zvýraznění6 5 11 3 2" xfId="29638"/>
    <cellStyle name="40 % – Zvýraznění6 5 11 3 3" xfId="60805"/>
    <cellStyle name="40 % – Zvýraznění6 5 11 3 4" xfId="60806"/>
    <cellStyle name="40 % – Zvýraznění6 5 11 4" xfId="18250"/>
    <cellStyle name="40 % – Zvýraznění6 5 11 4 2" xfId="33431"/>
    <cellStyle name="40 % – Zvýraznění6 5 11 5" xfId="37228"/>
    <cellStyle name="40 % – Zvýraznění6 5 11 6" xfId="22048"/>
    <cellStyle name="40 % – Zvýraznění6 5 11 7" xfId="44044"/>
    <cellStyle name="40 % – Zvýraznění6 5 11 8" xfId="44045"/>
    <cellStyle name="40 % – Zvýraznění6 5 12" xfId="5718"/>
    <cellStyle name="40 % – Zvýraznění6 5 12 2" xfId="11053"/>
    <cellStyle name="40 % – Zvýraznění6 5 12 2 2" xfId="26253"/>
    <cellStyle name="40 % – Zvýraznění6 5 12 2 3" xfId="60807"/>
    <cellStyle name="40 % – Zvýraznění6 5 12 2 4" xfId="60808"/>
    <cellStyle name="40 % – Zvýraznění6 5 12 2 5" xfId="60809"/>
    <cellStyle name="40 % – Zvýraznění6 5 12 3" xfId="14450"/>
    <cellStyle name="40 % – Zvýraznění6 5 12 3 2" xfId="29639"/>
    <cellStyle name="40 % – Zvýraznění6 5 12 3 3" xfId="60810"/>
    <cellStyle name="40 % – Zvýraznění6 5 12 3 4" xfId="60811"/>
    <cellStyle name="40 % – Zvýraznění6 5 12 4" xfId="18251"/>
    <cellStyle name="40 % – Zvýraznění6 5 12 4 2" xfId="33432"/>
    <cellStyle name="40 % – Zvýraznění6 5 12 5" xfId="37229"/>
    <cellStyle name="40 % – Zvýraznění6 5 12 6" xfId="22049"/>
    <cellStyle name="40 % – Zvýraznění6 5 12 7" xfId="44046"/>
    <cellStyle name="40 % – Zvýraznění6 5 12 8" xfId="44047"/>
    <cellStyle name="40 % – Zvýraznění6 5 13" xfId="7776"/>
    <cellStyle name="40 % – Zvýraznění6 5 13 2" xfId="22995"/>
    <cellStyle name="40 % – Zvýraznění6 5 13 3" xfId="60812"/>
    <cellStyle name="40 % – Zvýraznění6 5 13 4" xfId="60813"/>
    <cellStyle name="40 % – Zvýraznění6 5 13 5" xfId="60814"/>
    <cellStyle name="40 % – Zvýraznění6 5 14" xfId="11640"/>
    <cellStyle name="40 % – Zvýraznění6 5 14 2" xfId="26836"/>
    <cellStyle name="40 % – Zvýraznění6 5 14 3" xfId="60815"/>
    <cellStyle name="40 % – Zvýraznění6 5 14 4" xfId="60816"/>
    <cellStyle name="40 % – Zvýraznění6 5 15" xfId="15440"/>
    <cellStyle name="40 % – Zvýraznění6 5 15 2" xfId="30621"/>
    <cellStyle name="40 % – Zvýraznění6 5 16" xfId="34426"/>
    <cellStyle name="40 % – Zvýraznění6 5 17" xfId="19246"/>
    <cellStyle name="40 % – Zvýraznění6 5 18" xfId="44048"/>
    <cellStyle name="40 % – Zvýraznění6 5 19" xfId="44049"/>
    <cellStyle name="40 % – Zvýraznění6 5 2" xfId="576"/>
    <cellStyle name="40 % – Zvýraznění6 5 2 10" xfId="19247"/>
    <cellStyle name="40 % – Zvýraznění6 5 2 11" xfId="44050"/>
    <cellStyle name="40 % – Zvýraznění6 5 2 12" xfId="44051"/>
    <cellStyle name="40 % – Zvýraznění6 5 2 2" xfId="5719"/>
    <cellStyle name="40 % – Zvýraznění6 5 2 2 2" xfId="10498"/>
    <cellStyle name="40 % – Zvýraznění6 5 2 2 2 2" xfId="25714"/>
    <cellStyle name="40 % – Zvýraznění6 5 2 2 2 3" xfId="60817"/>
    <cellStyle name="40 % – Zvýraznění6 5 2 2 2 4" xfId="60818"/>
    <cellStyle name="40 % – Zvýraznění6 5 2 2 2 5" xfId="60819"/>
    <cellStyle name="40 % – Zvýraznění6 5 2 2 3" xfId="14451"/>
    <cellStyle name="40 % – Zvýraznění6 5 2 2 3 2" xfId="29640"/>
    <cellStyle name="40 % – Zvýraznění6 5 2 2 3 3" xfId="60820"/>
    <cellStyle name="40 % – Zvýraznění6 5 2 2 3 4" xfId="60821"/>
    <cellStyle name="40 % – Zvýraznění6 5 2 2 4" xfId="18252"/>
    <cellStyle name="40 % – Zvýraznění6 5 2 2 4 2" xfId="33433"/>
    <cellStyle name="40 % – Zvýraznění6 5 2 2 5" xfId="37230"/>
    <cellStyle name="40 % – Zvýraznění6 5 2 2 6" xfId="22050"/>
    <cellStyle name="40 % – Zvýraznění6 5 2 2 7" xfId="44052"/>
    <cellStyle name="40 % – Zvýraznění6 5 2 2 8" xfId="44053"/>
    <cellStyle name="40 % – Zvýraznění6 5 2 3" xfId="5720"/>
    <cellStyle name="40 % – Zvýraznění6 5 2 3 2" xfId="10499"/>
    <cellStyle name="40 % – Zvýraznění6 5 2 3 2 2" xfId="25715"/>
    <cellStyle name="40 % – Zvýraznění6 5 2 3 2 3" xfId="60822"/>
    <cellStyle name="40 % – Zvýraznění6 5 2 3 2 4" xfId="60823"/>
    <cellStyle name="40 % – Zvýraznění6 5 2 3 2 5" xfId="60824"/>
    <cellStyle name="40 % – Zvýraznění6 5 2 3 3" xfId="14452"/>
    <cellStyle name="40 % – Zvýraznění6 5 2 3 3 2" xfId="29641"/>
    <cellStyle name="40 % – Zvýraznění6 5 2 3 3 3" xfId="60825"/>
    <cellStyle name="40 % – Zvýraznění6 5 2 3 3 4" xfId="60826"/>
    <cellStyle name="40 % – Zvýraznění6 5 2 3 4" xfId="18253"/>
    <cellStyle name="40 % – Zvýraznění6 5 2 3 4 2" xfId="33434"/>
    <cellStyle name="40 % – Zvýraznění6 5 2 3 5" xfId="37231"/>
    <cellStyle name="40 % – Zvýraznění6 5 2 3 6" xfId="22051"/>
    <cellStyle name="40 % – Zvýraznění6 5 2 3 7" xfId="44054"/>
    <cellStyle name="40 % – Zvýraznění6 5 2 3 8" xfId="44055"/>
    <cellStyle name="40 % – Zvýraznění6 5 2 4" xfId="5721"/>
    <cellStyle name="40 % – Zvýraznění6 5 2 4 2" xfId="10500"/>
    <cellStyle name="40 % – Zvýraznění6 5 2 4 2 2" xfId="25716"/>
    <cellStyle name="40 % – Zvýraznění6 5 2 4 2 3" xfId="60827"/>
    <cellStyle name="40 % – Zvýraznění6 5 2 4 2 4" xfId="60828"/>
    <cellStyle name="40 % – Zvýraznění6 5 2 4 2 5" xfId="60829"/>
    <cellStyle name="40 % – Zvýraznění6 5 2 4 3" xfId="14453"/>
    <cellStyle name="40 % – Zvýraznění6 5 2 4 3 2" xfId="29642"/>
    <cellStyle name="40 % – Zvýraznění6 5 2 4 3 3" xfId="60830"/>
    <cellStyle name="40 % – Zvýraznění6 5 2 4 3 4" xfId="60831"/>
    <cellStyle name="40 % – Zvýraznění6 5 2 4 4" xfId="18254"/>
    <cellStyle name="40 % – Zvýraznění6 5 2 4 4 2" xfId="33435"/>
    <cellStyle name="40 % – Zvýraznění6 5 2 4 5" xfId="37232"/>
    <cellStyle name="40 % – Zvýraznění6 5 2 4 6" xfId="22052"/>
    <cellStyle name="40 % – Zvýraznění6 5 2 4 7" xfId="44056"/>
    <cellStyle name="40 % – Zvýraznění6 5 2 4 8" xfId="44057"/>
    <cellStyle name="40 % – Zvýraznění6 5 2 5" xfId="5722"/>
    <cellStyle name="40 % – Zvýraznění6 5 2 5 2" xfId="11026"/>
    <cellStyle name="40 % – Zvýraznění6 5 2 5 2 2" xfId="26226"/>
    <cellStyle name="40 % – Zvýraznění6 5 2 5 2 3" xfId="60832"/>
    <cellStyle name="40 % – Zvýraznění6 5 2 5 2 4" xfId="60833"/>
    <cellStyle name="40 % – Zvýraznění6 5 2 5 2 5" xfId="60834"/>
    <cellStyle name="40 % – Zvýraznění6 5 2 5 3" xfId="14454"/>
    <cellStyle name="40 % – Zvýraznění6 5 2 5 3 2" xfId="29643"/>
    <cellStyle name="40 % – Zvýraznění6 5 2 5 3 3" xfId="60835"/>
    <cellStyle name="40 % – Zvýraznění6 5 2 5 3 4" xfId="60836"/>
    <cellStyle name="40 % – Zvýraznění6 5 2 5 4" xfId="18255"/>
    <cellStyle name="40 % – Zvýraznění6 5 2 5 4 2" xfId="33436"/>
    <cellStyle name="40 % – Zvýraznění6 5 2 5 5" xfId="37233"/>
    <cellStyle name="40 % – Zvýraznění6 5 2 5 6" xfId="22053"/>
    <cellStyle name="40 % – Zvýraznění6 5 2 5 7" xfId="44058"/>
    <cellStyle name="40 % – Zvýraznění6 5 2 5 8" xfId="44059"/>
    <cellStyle name="40 % – Zvýraznění6 5 2 6" xfId="7850"/>
    <cellStyle name="40 % – Zvýraznění6 5 2 6 2" xfId="23069"/>
    <cellStyle name="40 % – Zvýraznění6 5 2 6 3" xfId="60837"/>
    <cellStyle name="40 % – Zvýraznění6 5 2 6 4" xfId="60838"/>
    <cellStyle name="40 % – Zvýraznění6 5 2 6 5" xfId="60839"/>
    <cellStyle name="40 % – Zvýraznění6 5 2 7" xfId="11641"/>
    <cellStyle name="40 % – Zvýraznění6 5 2 7 2" xfId="26837"/>
    <cellStyle name="40 % – Zvýraznění6 5 2 7 3" xfId="60840"/>
    <cellStyle name="40 % – Zvýraznění6 5 2 7 4" xfId="60841"/>
    <cellStyle name="40 % – Zvýraznění6 5 2 8" xfId="15441"/>
    <cellStyle name="40 % – Zvýraznění6 5 2 8 2" xfId="30622"/>
    <cellStyle name="40 % – Zvýraznění6 5 2 9" xfId="34427"/>
    <cellStyle name="40 % – Zvýraznění6 5 3" xfId="577"/>
    <cellStyle name="40 % – Zvýraznění6 5 3 10" xfId="19248"/>
    <cellStyle name="40 % – Zvýraznění6 5 3 11" xfId="44060"/>
    <cellStyle name="40 % – Zvýraznění6 5 3 12" xfId="44061"/>
    <cellStyle name="40 % – Zvýraznění6 5 3 2" xfId="5723"/>
    <cellStyle name="40 % – Zvýraznění6 5 3 2 2" xfId="10501"/>
    <cellStyle name="40 % – Zvýraznění6 5 3 2 2 2" xfId="25717"/>
    <cellStyle name="40 % – Zvýraznění6 5 3 2 2 3" xfId="60842"/>
    <cellStyle name="40 % – Zvýraznění6 5 3 2 2 4" xfId="60843"/>
    <cellStyle name="40 % – Zvýraznění6 5 3 2 2 5" xfId="60844"/>
    <cellStyle name="40 % – Zvýraznění6 5 3 2 3" xfId="14455"/>
    <cellStyle name="40 % – Zvýraznění6 5 3 2 3 2" xfId="29644"/>
    <cellStyle name="40 % – Zvýraznění6 5 3 2 3 3" xfId="60845"/>
    <cellStyle name="40 % – Zvýraznění6 5 3 2 3 4" xfId="60846"/>
    <cellStyle name="40 % – Zvýraznění6 5 3 2 4" xfId="18256"/>
    <cellStyle name="40 % – Zvýraznění6 5 3 2 4 2" xfId="33437"/>
    <cellStyle name="40 % – Zvýraznění6 5 3 2 5" xfId="37234"/>
    <cellStyle name="40 % – Zvýraznění6 5 3 2 6" xfId="22054"/>
    <cellStyle name="40 % – Zvýraznění6 5 3 2 7" xfId="44062"/>
    <cellStyle name="40 % – Zvýraznění6 5 3 2 8" xfId="44063"/>
    <cellStyle name="40 % – Zvýraznění6 5 3 3" xfId="5724"/>
    <cellStyle name="40 % – Zvýraznění6 5 3 3 2" xfId="10502"/>
    <cellStyle name="40 % – Zvýraznění6 5 3 3 2 2" xfId="25718"/>
    <cellStyle name="40 % – Zvýraznění6 5 3 3 2 3" xfId="60847"/>
    <cellStyle name="40 % – Zvýraznění6 5 3 3 2 4" xfId="60848"/>
    <cellStyle name="40 % – Zvýraznění6 5 3 3 2 5" xfId="60849"/>
    <cellStyle name="40 % – Zvýraznění6 5 3 3 3" xfId="14456"/>
    <cellStyle name="40 % – Zvýraznění6 5 3 3 3 2" xfId="29645"/>
    <cellStyle name="40 % – Zvýraznění6 5 3 3 3 3" xfId="60850"/>
    <cellStyle name="40 % – Zvýraznění6 5 3 3 3 4" xfId="60851"/>
    <cellStyle name="40 % – Zvýraznění6 5 3 3 4" xfId="18257"/>
    <cellStyle name="40 % – Zvýraznění6 5 3 3 4 2" xfId="33438"/>
    <cellStyle name="40 % – Zvýraznění6 5 3 3 5" xfId="37235"/>
    <cellStyle name="40 % – Zvýraznění6 5 3 3 6" xfId="22055"/>
    <cellStyle name="40 % – Zvýraznění6 5 3 3 7" xfId="44064"/>
    <cellStyle name="40 % – Zvýraznění6 5 3 3 8" xfId="44065"/>
    <cellStyle name="40 % – Zvýraznění6 5 3 4" xfId="5725"/>
    <cellStyle name="40 % – Zvýraznění6 5 3 4 2" xfId="10503"/>
    <cellStyle name="40 % – Zvýraznění6 5 3 4 2 2" xfId="25719"/>
    <cellStyle name="40 % – Zvýraznění6 5 3 4 2 3" xfId="60852"/>
    <cellStyle name="40 % – Zvýraznění6 5 3 4 2 4" xfId="60853"/>
    <cellStyle name="40 % – Zvýraznění6 5 3 4 2 5" xfId="60854"/>
    <cellStyle name="40 % – Zvýraznění6 5 3 4 3" xfId="14457"/>
    <cellStyle name="40 % – Zvýraznění6 5 3 4 3 2" xfId="29646"/>
    <cellStyle name="40 % – Zvýraznění6 5 3 4 3 3" xfId="60855"/>
    <cellStyle name="40 % – Zvýraznění6 5 3 4 3 4" xfId="60856"/>
    <cellStyle name="40 % – Zvýraznění6 5 3 4 4" xfId="18258"/>
    <cellStyle name="40 % – Zvýraznění6 5 3 4 4 2" xfId="33439"/>
    <cellStyle name="40 % – Zvýraznění6 5 3 4 5" xfId="37236"/>
    <cellStyle name="40 % – Zvýraznění6 5 3 4 6" xfId="22056"/>
    <cellStyle name="40 % – Zvýraznění6 5 3 4 7" xfId="44066"/>
    <cellStyle name="40 % – Zvýraznění6 5 3 4 8" xfId="44067"/>
    <cellStyle name="40 % – Zvýraznění6 5 3 5" xfId="5726"/>
    <cellStyle name="40 % – Zvýraznění6 5 3 5 2" xfId="11152"/>
    <cellStyle name="40 % – Zvýraznění6 5 3 5 2 2" xfId="26352"/>
    <cellStyle name="40 % – Zvýraznění6 5 3 5 2 3" xfId="60857"/>
    <cellStyle name="40 % – Zvýraznění6 5 3 5 2 4" xfId="60858"/>
    <cellStyle name="40 % – Zvýraznění6 5 3 5 2 5" xfId="60859"/>
    <cellStyle name="40 % – Zvýraznění6 5 3 5 3" xfId="14458"/>
    <cellStyle name="40 % – Zvýraznění6 5 3 5 3 2" xfId="29647"/>
    <cellStyle name="40 % – Zvýraznění6 5 3 5 3 3" xfId="60860"/>
    <cellStyle name="40 % – Zvýraznění6 5 3 5 3 4" xfId="60861"/>
    <cellStyle name="40 % – Zvýraznění6 5 3 5 4" xfId="18259"/>
    <cellStyle name="40 % – Zvýraznění6 5 3 5 4 2" xfId="33440"/>
    <cellStyle name="40 % – Zvýraznění6 5 3 5 5" xfId="37237"/>
    <cellStyle name="40 % – Zvýraznění6 5 3 5 6" xfId="22057"/>
    <cellStyle name="40 % – Zvýraznění6 5 3 5 7" xfId="44068"/>
    <cellStyle name="40 % – Zvýraznění6 5 3 5 8" xfId="44069"/>
    <cellStyle name="40 % – Zvýraznění6 5 3 6" xfId="7777"/>
    <cellStyle name="40 % – Zvýraznění6 5 3 6 2" xfId="22996"/>
    <cellStyle name="40 % – Zvýraznění6 5 3 6 3" xfId="60862"/>
    <cellStyle name="40 % – Zvýraznění6 5 3 6 4" xfId="60863"/>
    <cellStyle name="40 % – Zvýraznění6 5 3 6 5" xfId="60864"/>
    <cellStyle name="40 % – Zvýraznění6 5 3 7" xfId="11642"/>
    <cellStyle name="40 % – Zvýraznění6 5 3 7 2" xfId="26838"/>
    <cellStyle name="40 % – Zvýraznění6 5 3 7 3" xfId="60865"/>
    <cellStyle name="40 % – Zvýraznění6 5 3 7 4" xfId="60866"/>
    <cellStyle name="40 % – Zvýraznění6 5 3 8" xfId="15442"/>
    <cellStyle name="40 % – Zvýraznění6 5 3 8 2" xfId="30623"/>
    <cellStyle name="40 % – Zvýraznění6 5 3 9" xfId="34428"/>
    <cellStyle name="40 % – Zvýraznění6 5 4" xfId="5727"/>
    <cellStyle name="40 % – Zvýraznění6 5 4 10" xfId="44070"/>
    <cellStyle name="40 % – Zvýraznění6 5 4 11" xfId="44071"/>
    <cellStyle name="40 % – Zvýraznění6 5 4 2" xfId="5728"/>
    <cellStyle name="40 % – Zvýraznění6 5 4 2 2" xfId="10504"/>
    <cellStyle name="40 % – Zvýraznění6 5 4 2 2 2" xfId="25720"/>
    <cellStyle name="40 % – Zvýraznění6 5 4 2 2 3" xfId="60867"/>
    <cellStyle name="40 % – Zvýraznění6 5 4 2 2 4" xfId="60868"/>
    <cellStyle name="40 % – Zvýraznění6 5 4 2 2 5" xfId="60869"/>
    <cellStyle name="40 % – Zvýraznění6 5 4 2 3" xfId="14460"/>
    <cellStyle name="40 % – Zvýraznění6 5 4 2 3 2" xfId="29649"/>
    <cellStyle name="40 % – Zvýraznění6 5 4 2 3 3" xfId="60870"/>
    <cellStyle name="40 % – Zvýraznění6 5 4 2 3 4" xfId="60871"/>
    <cellStyle name="40 % – Zvýraznění6 5 4 2 4" xfId="18261"/>
    <cellStyle name="40 % – Zvýraznění6 5 4 2 4 2" xfId="33442"/>
    <cellStyle name="40 % – Zvýraznění6 5 4 2 5" xfId="37239"/>
    <cellStyle name="40 % – Zvýraznění6 5 4 2 6" xfId="22059"/>
    <cellStyle name="40 % – Zvýraznění6 5 4 2 7" xfId="44072"/>
    <cellStyle name="40 % – Zvýraznění6 5 4 2 8" xfId="44073"/>
    <cellStyle name="40 % – Zvýraznění6 5 4 3" xfId="5729"/>
    <cellStyle name="40 % – Zvýraznění6 5 4 3 2" xfId="10505"/>
    <cellStyle name="40 % – Zvýraznění6 5 4 3 2 2" xfId="25721"/>
    <cellStyle name="40 % – Zvýraznění6 5 4 3 2 3" xfId="60872"/>
    <cellStyle name="40 % – Zvýraznění6 5 4 3 2 4" xfId="60873"/>
    <cellStyle name="40 % – Zvýraznění6 5 4 3 2 5" xfId="60874"/>
    <cellStyle name="40 % – Zvýraznění6 5 4 3 3" xfId="14461"/>
    <cellStyle name="40 % – Zvýraznění6 5 4 3 3 2" xfId="29650"/>
    <cellStyle name="40 % – Zvýraznění6 5 4 3 3 3" xfId="60875"/>
    <cellStyle name="40 % – Zvýraznění6 5 4 3 3 4" xfId="60876"/>
    <cellStyle name="40 % – Zvýraznění6 5 4 3 4" xfId="18262"/>
    <cellStyle name="40 % – Zvýraznění6 5 4 3 4 2" xfId="33443"/>
    <cellStyle name="40 % – Zvýraznění6 5 4 3 5" xfId="37240"/>
    <cellStyle name="40 % – Zvýraznění6 5 4 3 6" xfId="22060"/>
    <cellStyle name="40 % – Zvýraznění6 5 4 3 7" xfId="44074"/>
    <cellStyle name="40 % – Zvýraznění6 5 4 3 8" xfId="44075"/>
    <cellStyle name="40 % – Zvýraznění6 5 4 4" xfId="5730"/>
    <cellStyle name="40 % – Zvýraznění6 5 4 4 2" xfId="10506"/>
    <cellStyle name="40 % – Zvýraznění6 5 4 4 2 2" xfId="25722"/>
    <cellStyle name="40 % – Zvýraznění6 5 4 4 2 3" xfId="60877"/>
    <cellStyle name="40 % – Zvýraznění6 5 4 4 2 4" xfId="60878"/>
    <cellStyle name="40 % – Zvýraznění6 5 4 4 2 5" xfId="60879"/>
    <cellStyle name="40 % – Zvýraznění6 5 4 4 3" xfId="14462"/>
    <cellStyle name="40 % – Zvýraznění6 5 4 4 3 2" xfId="29651"/>
    <cellStyle name="40 % – Zvýraznění6 5 4 4 3 3" xfId="60880"/>
    <cellStyle name="40 % – Zvýraznění6 5 4 4 3 4" xfId="60881"/>
    <cellStyle name="40 % – Zvýraznění6 5 4 4 4" xfId="18263"/>
    <cellStyle name="40 % – Zvýraznění6 5 4 4 4 2" xfId="33444"/>
    <cellStyle name="40 % – Zvýraznění6 5 4 4 5" xfId="37241"/>
    <cellStyle name="40 % – Zvýraznění6 5 4 4 6" xfId="22061"/>
    <cellStyle name="40 % – Zvýraznění6 5 4 4 7" xfId="44076"/>
    <cellStyle name="40 % – Zvýraznění6 5 4 4 8" xfId="44077"/>
    <cellStyle name="40 % – Zvýraznění6 5 4 5" xfId="8064"/>
    <cellStyle name="40 % – Zvýraznění6 5 4 5 2" xfId="23280"/>
    <cellStyle name="40 % – Zvýraznění6 5 4 5 3" xfId="60882"/>
    <cellStyle name="40 % – Zvýraznění6 5 4 5 4" xfId="60883"/>
    <cellStyle name="40 % – Zvýraznění6 5 4 5 5" xfId="60884"/>
    <cellStyle name="40 % – Zvýraznění6 5 4 6" xfId="14459"/>
    <cellStyle name="40 % – Zvýraznění6 5 4 6 2" xfId="29648"/>
    <cellStyle name="40 % – Zvýraznění6 5 4 6 3" xfId="60885"/>
    <cellStyle name="40 % – Zvýraznění6 5 4 6 4" xfId="60886"/>
    <cellStyle name="40 % – Zvýraznění6 5 4 7" xfId="18260"/>
    <cellStyle name="40 % – Zvýraznění6 5 4 7 2" xfId="33441"/>
    <cellStyle name="40 % – Zvýraznění6 5 4 8" xfId="37238"/>
    <cellStyle name="40 % – Zvýraznění6 5 4 9" xfId="22058"/>
    <cellStyle name="40 % – Zvýraznění6 5 5" xfId="5731"/>
    <cellStyle name="40 % – Zvýraznění6 5 5 10" xfId="44078"/>
    <cellStyle name="40 % – Zvýraznění6 5 5 11" xfId="44079"/>
    <cellStyle name="40 % – Zvýraznění6 5 5 2" xfId="5732"/>
    <cellStyle name="40 % – Zvýraznění6 5 5 2 2" xfId="10507"/>
    <cellStyle name="40 % – Zvýraznění6 5 5 2 2 2" xfId="25723"/>
    <cellStyle name="40 % – Zvýraznění6 5 5 2 2 3" xfId="60887"/>
    <cellStyle name="40 % – Zvýraznění6 5 5 2 2 4" xfId="60888"/>
    <cellStyle name="40 % – Zvýraznění6 5 5 2 2 5" xfId="60889"/>
    <cellStyle name="40 % – Zvýraznění6 5 5 2 3" xfId="14464"/>
    <cellStyle name="40 % – Zvýraznění6 5 5 2 3 2" xfId="29653"/>
    <cellStyle name="40 % – Zvýraznění6 5 5 2 3 3" xfId="60890"/>
    <cellStyle name="40 % – Zvýraznění6 5 5 2 3 4" xfId="60891"/>
    <cellStyle name="40 % – Zvýraznění6 5 5 2 4" xfId="18265"/>
    <cellStyle name="40 % – Zvýraznění6 5 5 2 4 2" xfId="33446"/>
    <cellStyle name="40 % – Zvýraznění6 5 5 2 5" xfId="37243"/>
    <cellStyle name="40 % – Zvýraznění6 5 5 2 6" xfId="22063"/>
    <cellStyle name="40 % – Zvýraznění6 5 5 2 7" xfId="44080"/>
    <cellStyle name="40 % – Zvýraznění6 5 5 2 8" xfId="44081"/>
    <cellStyle name="40 % – Zvýraznění6 5 5 3" xfId="5733"/>
    <cellStyle name="40 % – Zvýraznění6 5 5 3 2" xfId="10508"/>
    <cellStyle name="40 % – Zvýraznění6 5 5 3 2 2" xfId="25724"/>
    <cellStyle name="40 % – Zvýraznění6 5 5 3 2 3" xfId="60892"/>
    <cellStyle name="40 % – Zvýraznění6 5 5 3 2 4" xfId="60893"/>
    <cellStyle name="40 % – Zvýraznění6 5 5 3 2 5" xfId="60894"/>
    <cellStyle name="40 % – Zvýraznění6 5 5 3 3" xfId="14465"/>
    <cellStyle name="40 % – Zvýraznění6 5 5 3 3 2" xfId="29654"/>
    <cellStyle name="40 % – Zvýraznění6 5 5 3 3 3" xfId="60895"/>
    <cellStyle name="40 % – Zvýraznění6 5 5 3 3 4" xfId="60896"/>
    <cellStyle name="40 % – Zvýraznění6 5 5 3 4" xfId="18266"/>
    <cellStyle name="40 % – Zvýraznění6 5 5 3 4 2" xfId="33447"/>
    <cellStyle name="40 % – Zvýraznění6 5 5 3 5" xfId="37244"/>
    <cellStyle name="40 % – Zvýraznění6 5 5 3 6" xfId="22064"/>
    <cellStyle name="40 % – Zvýraznění6 5 5 3 7" xfId="44082"/>
    <cellStyle name="40 % – Zvýraznění6 5 5 3 8" xfId="44083"/>
    <cellStyle name="40 % – Zvýraznění6 5 5 4" xfId="5734"/>
    <cellStyle name="40 % – Zvýraznění6 5 5 4 2" xfId="10509"/>
    <cellStyle name="40 % – Zvýraznění6 5 5 4 2 2" xfId="25725"/>
    <cellStyle name="40 % – Zvýraznění6 5 5 4 2 3" xfId="60897"/>
    <cellStyle name="40 % – Zvýraznění6 5 5 4 2 4" xfId="60898"/>
    <cellStyle name="40 % – Zvýraznění6 5 5 4 2 5" xfId="60899"/>
    <cellStyle name="40 % – Zvýraznění6 5 5 4 3" xfId="14466"/>
    <cellStyle name="40 % – Zvýraznění6 5 5 4 3 2" xfId="29655"/>
    <cellStyle name="40 % – Zvýraznění6 5 5 4 3 3" xfId="60900"/>
    <cellStyle name="40 % – Zvýraznění6 5 5 4 3 4" xfId="60901"/>
    <cellStyle name="40 % – Zvýraznění6 5 5 4 4" xfId="18267"/>
    <cellStyle name="40 % – Zvýraznění6 5 5 4 4 2" xfId="33448"/>
    <cellStyle name="40 % – Zvýraznění6 5 5 4 5" xfId="37245"/>
    <cellStyle name="40 % – Zvýraznění6 5 5 4 6" xfId="22065"/>
    <cellStyle name="40 % – Zvýraznění6 5 5 4 7" xfId="44084"/>
    <cellStyle name="40 % – Zvýraznění6 5 5 4 8" xfId="44085"/>
    <cellStyle name="40 % – Zvýraznění6 5 5 5" xfId="8144"/>
    <cellStyle name="40 % – Zvýraznění6 5 5 5 2" xfId="23360"/>
    <cellStyle name="40 % – Zvýraznění6 5 5 5 3" xfId="60902"/>
    <cellStyle name="40 % – Zvýraznění6 5 5 5 4" xfId="60903"/>
    <cellStyle name="40 % – Zvýraznění6 5 5 5 5" xfId="60904"/>
    <cellStyle name="40 % – Zvýraznění6 5 5 6" xfId="14463"/>
    <cellStyle name="40 % – Zvýraznění6 5 5 6 2" xfId="29652"/>
    <cellStyle name="40 % – Zvýraznění6 5 5 6 3" xfId="60905"/>
    <cellStyle name="40 % – Zvýraznění6 5 5 6 4" xfId="60906"/>
    <cellStyle name="40 % – Zvýraznění6 5 5 7" xfId="18264"/>
    <cellStyle name="40 % – Zvýraznění6 5 5 7 2" xfId="33445"/>
    <cellStyle name="40 % – Zvýraznění6 5 5 8" xfId="37242"/>
    <cellStyle name="40 % – Zvýraznění6 5 5 9" xfId="22062"/>
    <cellStyle name="40 % – Zvýraznění6 5 6" xfId="5735"/>
    <cellStyle name="40 % – Zvýraznění6 5 6 10" xfId="44086"/>
    <cellStyle name="40 % – Zvýraznění6 5 6 11" xfId="44087"/>
    <cellStyle name="40 % – Zvýraznění6 5 6 2" xfId="5736"/>
    <cellStyle name="40 % – Zvýraznění6 5 6 2 2" xfId="10510"/>
    <cellStyle name="40 % – Zvýraznění6 5 6 2 2 2" xfId="25726"/>
    <cellStyle name="40 % – Zvýraznění6 5 6 2 2 3" xfId="60907"/>
    <cellStyle name="40 % – Zvýraznění6 5 6 2 2 4" xfId="60908"/>
    <cellStyle name="40 % – Zvýraznění6 5 6 2 2 5" xfId="60909"/>
    <cellStyle name="40 % – Zvýraznění6 5 6 2 3" xfId="14468"/>
    <cellStyle name="40 % – Zvýraznění6 5 6 2 3 2" xfId="29657"/>
    <cellStyle name="40 % – Zvýraznění6 5 6 2 3 3" xfId="60910"/>
    <cellStyle name="40 % – Zvýraznění6 5 6 2 3 4" xfId="60911"/>
    <cellStyle name="40 % – Zvýraznění6 5 6 2 4" xfId="18269"/>
    <cellStyle name="40 % – Zvýraznění6 5 6 2 4 2" xfId="33450"/>
    <cellStyle name="40 % – Zvýraznění6 5 6 2 5" xfId="37247"/>
    <cellStyle name="40 % – Zvýraznění6 5 6 2 6" xfId="22067"/>
    <cellStyle name="40 % – Zvýraznění6 5 6 2 7" xfId="44088"/>
    <cellStyle name="40 % – Zvýraznění6 5 6 2 8" xfId="44089"/>
    <cellStyle name="40 % – Zvýraznění6 5 6 3" xfId="5737"/>
    <cellStyle name="40 % – Zvýraznění6 5 6 3 2" xfId="10511"/>
    <cellStyle name="40 % – Zvýraznění6 5 6 3 2 2" xfId="25727"/>
    <cellStyle name="40 % – Zvýraznění6 5 6 3 2 3" xfId="60912"/>
    <cellStyle name="40 % – Zvýraznění6 5 6 3 2 4" xfId="60913"/>
    <cellStyle name="40 % – Zvýraznění6 5 6 3 2 5" xfId="60914"/>
    <cellStyle name="40 % – Zvýraznění6 5 6 3 3" xfId="14469"/>
    <cellStyle name="40 % – Zvýraznění6 5 6 3 3 2" xfId="29658"/>
    <cellStyle name="40 % – Zvýraznění6 5 6 3 3 3" xfId="60915"/>
    <cellStyle name="40 % – Zvýraznění6 5 6 3 3 4" xfId="60916"/>
    <cellStyle name="40 % – Zvýraznění6 5 6 3 4" xfId="18270"/>
    <cellStyle name="40 % – Zvýraznění6 5 6 3 4 2" xfId="33451"/>
    <cellStyle name="40 % – Zvýraznění6 5 6 3 5" xfId="37248"/>
    <cellStyle name="40 % – Zvýraznění6 5 6 3 6" xfId="22068"/>
    <cellStyle name="40 % – Zvýraznění6 5 6 3 7" xfId="44090"/>
    <cellStyle name="40 % – Zvýraznění6 5 6 3 8" xfId="44091"/>
    <cellStyle name="40 % – Zvýraznění6 5 6 4" xfId="5738"/>
    <cellStyle name="40 % – Zvýraznění6 5 6 4 2" xfId="10512"/>
    <cellStyle name="40 % – Zvýraznění6 5 6 4 2 2" xfId="25728"/>
    <cellStyle name="40 % – Zvýraznění6 5 6 4 2 3" xfId="60917"/>
    <cellStyle name="40 % – Zvýraznění6 5 6 4 2 4" xfId="60918"/>
    <cellStyle name="40 % – Zvýraznění6 5 6 4 2 5" xfId="60919"/>
    <cellStyle name="40 % – Zvýraznění6 5 6 4 3" xfId="14470"/>
    <cellStyle name="40 % – Zvýraznění6 5 6 4 3 2" xfId="29659"/>
    <cellStyle name="40 % – Zvýraznění6 5 6 4 3 3" xfId="60920"/>
    <cellStyle name="40 % – Zvýraznění6 5 6 4 3 4" xfId="60921"/>
    <cellStyle name="40 % – Zvýraznění6 5 6 4 4" xfId="18271"/>
    <cellStyle name="40 % – Zvýraznění6 5 6 4 4 2" xfId="33452"/>
    <cellStyle name="40 % – Zvýraznění6 5 6 4 5" xfId="37249"/>
    <cellStyle name="40 % – Zvýraznění6 5 6 4 6" xfId="22069"/>
    <cellStyle name="40 % – Zvýraznění6 5 6 4 7" xfId="44092"/>
    <cellStyle name="40 % – Zvýraznění6 5 6 4 8" xfId="44093"/>
    <cellStyle name="40 % – Zvýraznění6 5 6 5" xfId="8226"/>
    <cellStyle name="40 % – Zvýraznění6 5 6 5 2" xfId="23442"/>
    <cellStyle name="40 % – Zvýraznění6 5 6 5 3" xfId="60922"/>
    <cellStyle name="40 % – Zvýraznění6 5 6 5 4" xfId="60923"/>
    <cellStyle name="40 % – Zvýraznění6 5 6 5 5" xfId="60924"/>
    <cellStyle name="40 % – Zvýraznění6 5 6 6" xfId="14467"/>
    <cellStyle name="40 % – Zvýraznění6 5 6 6 2" xfId="29656"/>
    <cellStyle name="40 % – Zvýraznění6 5 6 6 3" xfId="60925"/>
    <cellStyle name="40 % – Zvýraznění6 5 6 6 4" xfId="60926"/>
    <cellStyle name="40 % – Zvýraznění6 5 6 7" xfId="18268"/>
    <cellStyle name="40 % – Zvýraznění6 5 6 7 2" xfId="33449"/>
    <cellStyle name="40 % – Zvýraznění6 5 6 8" xfId="37246"/>
    <cellStyle name="40 % – Zvýraznění6 5 6 9" xfId="22066"/>
    <cellStyle name="40 % – Zvýraznění6 5 7" xfId="5739"/>
    <cellStyle name="40 % – Zvýraznění6 5 7 10" xfId="44094"/>
    <cellStyle name="40 % – Zvýraznění6 5 7 11" xfId="44095"/>
    <cellStyle name="40 % – Zvýraznění6 5 7 2" xfId="5740"/>
    <cellStyle name="40 % – Zvýraznění6 5 7 2 2" xfId="10513"/>
    <cellStyle name="40 % – Zvýraznění6 5 7 2 2 2" xfId="25729"/>
    <cellStyle name="40 % – Zvýraznění6 5 7 2 2 3" xfId="60927"/>
    <cellStyle name="40 % – Zvýraznění6 5 7 2 2 4" xfId="60928"/>
    <cellStyle name="40 % – Zvýraznění6 5 7 2 2 5" xfId="60929"/>
    <cellStyle name="40 % – Zvýraznění6 5 7 2 3" xfId="14472"/>
    <cellStyle name="40 % – Zvýraznění6 5 7 2 3 2" xfId="29661"/>
    <cellStyle name="40 % – Zvýraznění6 5 7 2 3 3" xfId="60930"/>
    <cellStyle name="40 % – Zvýraznění6 5 7 2 3 4" xfId="60931"/>
    <cellStyle name="40 % – Zvýraznění6 5 7 2 4" xfId="18273"/>
    <cellStyle name="40 % – Zvýraznění6 5 7 2 4 2" xfId="33454"/>
    <cellStyle name="40 % – Zvýraznění6 5 7 2 5" xfId="37251"/>
    <cellStyle name="40 % – Zvýraznění6 5 7 2 6" xfId="22071"/>
    <cellStyle name="40 % – Zvýraznění6 5 7 2 7" xfId="44096"/>
    <cellStyle name="40 % – Zvýraznění6 5 7 2 8" xfId="44097"/>
    <cellStyle name="40 % – Zvýraznění6 5 7 3" xfId="5741"/>
    <cellStyle name="40 % – Zvýraznění6 5 7 3 2" xfId="10514"/>
    <cellStyle name="40 % – Zvýraznění6 5 7 3 2 2" xfId="25730"/>
    <cellStyle name="40 % – Zvýraznění6 5 7 3 2 3" xfId="60932"/>
    <cellStyle name="40 % – Zvýraznění6 5 7 3 2 4" xfId="60933"/>
    <cellStyle name="40 % – Zvýraznění6 5 7 3 2 5" xfId="60934"/>
    <cellStyle name="40 % – Zvýraznění6 5 7 3 3" xfId="14473"/>
    <cellStyle name="40 % – Zvýraznění6 5 7 3 3 2" xfId="29662"/>
    <cellStyle name="40 % – Zvýraznění6 5 7 3 3 3" xfId="60935"/>
    <cellStyle name="40 % – Zvýraznění6 5 7 3 3 4" xfId="60936"/>
    <cellStyle name="40 % – Zvýraznění6 5 7 3 4" xfId="18274"/>
    <cellStyle name="40 % – Zvýraznění6 5 7 3 4 2" xfId="33455"/>
    <cellStyle name="40 % – Zvýraznění6 5 7 3 5" xfId="37252"/>
    <cellStyle name="40 % – Zvýraznění6 5 7 3 6" xfId="22072"/>
    <cellStyle name="40 % – Zvýraznění6 5 7 3 7" xfId="44098"/>
    <cellStyle name="40 % – Zvýraznění6 5 7 3 8" xfId="44099"/>
    <cellStyle name="40 % – Zvýraznění6 5 7 4" xfId="5742"/>
    <cellStyle name="40 % – Zvýraznění6 5 7 4 2" xfId="10515"/>
    <cellStyle name="40 % – Zvýraznění6 5 7 4 2 2" xfId="25731"/>
    <cellStyle name="40 % – Zvýraznění6 5 7 4 2 3" xfId="60937"/>
    <cellStyle name="40 % – Zvýraznění6 5 7 4 2 4" xfId="60938"/>
    <cellStyle name="40 % – Zvýraznění6 5 7 4 2 5" xfId="60939"/>
    <cellStyle name="40 % – Zvýraznění6 5 7 4 3" xfId="14474"/>
    <cellStyle name="40 % – Zvýraznění6 5 7 4 3 2" xfId="29663"/>
    <cellStyle name="40 % – Zvýraznění6 5 7 4 3 3" xfId="60940"/>
    <cellStyle name="40 % – Zvýraznění6 5 7 4 3 4" xfId="60941"/>
    <cellStyle name="40 % – Zvýraznění6 5 7 4 4" xfId="18275"/>
    <cellStyle name="40 % – Zvýraznění6 5 7 4 4 2" xfId="33456"/>
    <cellStyle name="40 % – Zvýraznění6 5 7 4 5" xfId="37253"/>
    <cellStyle name="40 % – Zvýraznění6 5 7 4 6" xfId="22073"/>
    <cellStyle name="40 % – Zvýraznění6 5 7 4 7" xfId="44100"/>
    <cellStyle name="40 % – Zvýraznění6 5 7 4 8" xfId="44101"/>
    <cellStyle name="40 % – Zvýraznění6 5 7 5" xfId="8319"/>
    <cellStyle name="40 % – Zvýraznění6 5 7 5 2" xfId="23535"/>
    <cellStyle name="40 % – Zvýraznění6 5 7 5 3" xfId="60942"/>
    <cellStyle name="40 % – Zvýraznění6 5 7 5 4" xfId="60943"/>
    <cellStyle name="40 % – Zvýraznění6 5 7 5 5" xfId="60944"/>
    <cellStyle name="40 % – Zvýraznění6 5 7 6" xfId="14471"/>
    <cellStyle name="40 % – Zvýraznění6 5 7 6 2" xfId="29660"/>
    <cellStyle name="40 % – Zvýraznění6 5 7 6 3" xfId="60945"/>
    <cellStyle name="40 % – Zvýraznění6 5 7 6 4" xfId="60946"/>
    <cellStyle name="40 % – Zvýraznění6 5 7 7" xfId="18272"/>
    <cellStyle name="40 % – Zvýraznění6 5 7 7 2" xfId="33453"/>
    <cellStyle name="40 % – Zvýraznění6 5 7 8" xfId="37250"/>
    <cellStyle name="40 % – Zvýraznění6 5 7 9" xfId="22070"/>
    <cellStyle name="40 % – Zvýraznění6 5 8" xfId="5743"/>
    <cellStyle name="40 % – Zvýraznění6 5 8 10" xfId="44102"/>
    <cellStyle name="40 % – Zvýraznění6 5 8 11" xfId="44103"/>
    <cellStyle name="40 % – Zvýraznění6 5 8 2" xfId="5744"/>
    <cellStyle name="40 % – Zvýraznění6 5 8 2 2" xfId="10516"/>
    <cellStyle name="40 % – Zvýraznění6 5 8 2 2 2" xfId="25732"/>
    <cellStyle name="40 % – Zvýraznění6 5 8 2 2 3" xfId="60947"/>
    <cellStyle name="40 % – Zvýraznění6 5 8 2 2 4" xfId="60948"/>
    <cellStyle name="40 % – Zvýraznění6 5 8 2 2 5" xfId="60949"/>
    <cellStyle name="40 % – Zvýraznění6 5 8 2 3" xfId="14476"/>
    <cellStyle name="40 % – Zvýraznění6 5 8 2 3 2" xfId="29665"/>
    <cellStyle name="40 % – Zvýraznění6 5 8 2 3 3" xfId="60950"/>
    <cellStyle name="40 % – Zvýraznění6 5 8 2 3 4" xfId="60951"/>
    <cellStyle name="40 % – Zvýraznění6 5 8 2 4" xfId="18277"/>
    <cellStyle name="40 % – Zvýraznění6 5 8 2 4 2" xfId="33458"/>
    <cellStyle name="40 % – Zvýraznění6 5 8 2 5" xfId="37255"/>
    <cellStyle name="40 % – Zvýraznění6 5 8 2 6" xfId="22075"/>
    <cellStyle name="40 % – Zvýraznění6 5 8 2 7" xfId="44104"/>
    <cellStyle name="40 % – Zvýraznění6 5 8 2 8" xfId="44105"/>
    <cellStyle name="40 % – Zvýraznění6 5 8 3" xfId="5745"/>
    <cellStyle name="40 % – Zvýraznění6 5 8 3 2" xfId="10517"/>
    <cellStyle name="40 % – Zvýraznění6 5 8 3 2 2" xfId="25733"/>
    <cellStyle name="40 % – Zvýraznění6 5 8 3 2 3" xfId="60952"/>
    <cellStyle name="40 % – Zvýraznění6 5 8 3 2 4" xfId="60953"/>
    <cellStyle name="40 % – Zvýraznění6 5 8 3 2 5" xfId="60954"/>
    <cellStyle name="40 % – Zvýraznění6 5 8 3 3" xfId="14477"/>
    <cellStyle name="40 % – Zvýraznění6 5 8 3 3 2" xfId="29666"/>
    <cellStyle name="40 % – Zvýraznění6 5 8 3 3 3" xfId="60955"/>
    <cellStyle name="40 % – Zvýraznění6 5 8 3 3 4" xfId="60956"/>
    <cellStyle name="40 % – Zvýraznění6 5 8 3 4" xfId="18278"/>
    <cellStyle name="40 % – Zvýraznění6 5 8 3 4 2" xfId="33459"/>
    <cellStyle name="40 % – Zvýraznění6 5 8 3 5" xfId="37256"/>
    <cellStyle name="40 % – Zvýraznění6 5 8 3 6" xfId="22076"/>
    <cellStyle name="40 % – Zvýraznění6 5 8 3 7" xfId="44106"/>
    <cellStyle name="40 % – Zvýraznění6 5 8 3 8" xfId="44107"/>
    <cellStyle name="40 % – Zvýraznění6 5 8 4" xfId="5746"/>
    <cellStyle name="40 % – Zvýraznění6 5 8 4 2" xfId="10518"/>
    <cellStyle name="40 % – Zvýraznění6 5 8 4 2 2" xfId="25734"/>
    <cellStyle name="40 % – Zvýraznění6 5 8 4 2 3" xfId="60957"/>
    <cellStyle name="40 % – Zvýraznění6 5 8 4 2 4" xfId="60958"/>
    <cellStyle name="40 % – Zvýraznění6 5 8 4 2 5" xfId="60959"/>
    <cellStyle name="40 % – Zvýraznění6 5 8 4 3" xfId="14478"/>
    <cellStyle name="40 % – Zvýraznění6 5 8 4 3 2" xfId="29667"/>
    <cellStyle name="40 % – Zvýraznění6 5 8 4 3 3" xfId="60960"/>
    <cellStyle name="40 % – Zvýraznění6 5 8 4 3 4" xfId="60961"/>
    <cellStyle name="40 % – Zvýraznění6 5 8 4 4" xfId="18279"/>
    <cellStyle name="40 % – Zvýraznění6 5 8 4 4 2" xfId="33460"/>
    <cellStyle name="40 % – Zvýraznění6 5 8 4 5" xfId="37257"/>
    <cellStyle name="40 % – Zvýraznění6 5 8 4 6" xfId="22077"/>
    <cellStyle name="40 % – Zvýraznění6 5 8 4 7" xfId="44108"/>
    <cellStyle name="40 % – Zvýraznění6 5 8 4 8" xfId="44109"/>
    <cellStyle name="40 % – Zvýraznění6 5 8 5" xfId="8402"/>
    <cellStyle name="40 % – Zvýraznění6 5 8 5 2" xfId="23618"/>
    <cellStyle name="40 % – Zvýraznění6 5 8 5 3" xfId="60962"/>
    <cellStyle name="40 % – Zvýraznění6 5 8 5 4" xfId="60963"/>
    <cellStyle name="40 % – Zvýraznění6 5 8 5 5" xfId="60964"/>
    <cellStyle name="40 % – Zvýraznění6 5 8 6" xfId="14475"/>
    <cellStyle name="40 % – Zvýraznění6 5 8 6 2" xfId="29664"/>
    <cellStyle name="40 % – Zvýraznění6 5 8 6 3" xfId="60965"/>
    <cellStyle name="40 % – Zvýraznění6 5 8 6 4" xfId="60966"/>
    <cellStyle name="40 % – Zvýraznění6 5 8 7" xfId="18276"/>
    <cellStyle name="40 % – Zvýraznění6 5 8 7 2" xfId="33457"/>
    <cellStyle name="40 % – Zvýraznění6 5 8 8" xfId="37254"/>
    <cellStyle name="40 % – Zvýraznění6 5 8 9" xfId="22074"/>
    <cellStyle name="40 % – Zvýraznění6 5 9" xfId="5747"/>
    <cellStyle name="40 % – Zvýraznění6 5 9 2" xfId="10519"/>
    <cellStyle name="40 % – Zvýraznění6 5 9 2 2" xfId="25735"/>
    <cellStyle name="40 % – Zvýraznění6 5 9 2 3" xfId="60967"/>
    <cellStyle name="40 % – Zvýraznění6 5 9 2 4" xfId="60968"/>
    <cellStyle name="40 % – Zvýraznění6 5 9 2 5" xfId="60969"/>
    <cellStyle name="40 % – Zvýraznění6 5 9 3" xfId="14479"/>
    <cellStyle name="40 % – Zvýraznění6 5 9 3 2" xfId="29668"/>
    <cellStyle name="40 % – Zvýraznění6 5 9 3 3" xfId="60970"/>
    <cellStyle name="40 % – Zvýraznění6 5 9 3 4" xfId="60971"/>
    <cellStyle name="40 % – Zvýraznění6 5 9 4" xfId="18280"/>
    <cellStyle name="40 % – Zvýraznění6 5 9 4 2" xfId="33461"/>
    <cellStyle name="40 % – Zvýraznění6 5 9 5" xfId="37258"/>
    <cellStyle name="40 % – Zvýraznění6 5 9 6" xfId="22078"/>
    <cellStyle name="40 % – Zvýraznění6 5 9 7" xfId="44110"/>
    <cellStyle name="40 % – Zvýraznění6 5 9 8" xfId="44111"/>
    <cellStyle name="40 % – Zvýraznění6 6" xfId="578"/>
    <cellStyle name="40 % – Zvýraznění6 6 10" xfId="5748"/>
    <cellStyle name="40 % – Zvýraznění6 6 10 2" xfId="10520"/>
    <cellStyle name="40 % – Zvýraznění6 6 10 2 2" xfId="25736"/>
    <cellStyle name="40 % – Zvýraznění6 6 10 2 3" xfId="60972"/>
    <cellStyle name="40 % – Zvýraznění6 6 10 2 4" xfId="60973"/>
    <cellStyle name="40 % – Zvýraznění6 6 10 2 5" xfId="60974"/>
    <cellStyle name="40 % – Zvýraznění6 6 10 3" xfId="14480"/>
    <cellStyle name="40 % – Zvýraznění6 6 10 3 2" xfId="29669"/>
    <cellStyle name="40 % – Zvýraznění6 6 10 3 3" xfId="60975"/>
    <cellStyle name="40 % – Zvýraznění6 6 10 3 4" xfId="60976"/>
    <cellStyle name="40 % – Zvýraznění6 6 10 4" xfId="18281"/>
    <cellStyle name="40 % – Zvýraznění6 6 10 4 2" xfId="33462"/>
    <cellStyle name="40 % – Zvýraznění6 6 10 5" xfId="37259"/>
    <cellStyle name="40 % – Zvýraznění6 6 10 6" xfId="22079"/>
    <cellStyle name="40 % – Zvýraznění6 6 10 7" xfId="44112"/>
    <cellStyle name="40 % – Zvýraznění6 6 10 8" xfId="44113"/>
    <cellStyle name="40 % – Zvýraznění6 6 11" xfId="5749"/>
    <cellStyle name="40 % – Zvýraznění6 6 11 2" xfId="11179"/>
    <cellStyle name="40 % – Zvýraznění6 6 11 2 2" xfId="26379"/>
    <cellStyle name="40 % – Zvýraznění6 6 11 2 3" xfId="60977"/>
    <cellStyle name="40 % – Zvýraznění6 6 11 2 4" xfId="60978"/>
    <cellStyle name="40 % – Zvýraznění6 6 11 2 5" xfId="60979"/>
    <cellStyle name="40 % – Zvýraznění6 6 11 3" xfId="14481"/>
    <cellStyle name="40 % – Zvýraznění6 6 11 3 2" xfId="29670"/>
    <cellStyle name="40 % – Zvýraznění6 6 11 3 3" xfId="60980"/>
    <cellStyle name="40 % – Zvýraznění6 6 11 3 4" xfId="60981"/>
    <cellStyle name="40 % – Zvýraznění6 6 11 4" xfId="18282"/>
    <cellStyle name="40 % – Zvýraznění6 6 11 4 2" xfId="33463"/>
    <cellStyle name="40 % – Zvýraznění6 6 11 5" xfId="37260"/>
    <cellStyle name="40 % – Zvýraznění6 6 11 6" xfId="22080"/>
    <cellStyle name="40 % – Zvýraznění6 6 11 7" xfId="44114"/>
    <cellStyle name="40 % – Zvýraznění6 6 11 8" xfId="44115"/>
    <cellStyle name="40 % – Zvýraznění6 6 12" xfId="7836"/>
    <cellStyle name="40 % – Zvýraznění6 6 12 2" xfId="23055"/>
    <cellStyle name="40 % – Zvýraznění6 6 12 3" xfId="60982"/>
    <cellStyle name="40 % – Zvýraznění6 6 12 4" xfId="60983"/>
    <cellStyle name="40 % – Zvýraznění6 6 12 5" xfId="60984"/>
    <cellStyle name="40 % – Zvýraznění6 6 13" xfId="11643"/>
    <cellStyle name="40 % – Zvýraznění6 6 13 2" xfId="26839"/>
    <cellStyle name="40 % – Zvýraznění6 6 13 3" xfId="60985"/>
    <cellStyle name="40 % – Zvýraznění6 6 13 4" xfId="60986"/>
    <cellStyle name="40 % – Zvýraznění6 6 14" xfId="15443"/>
    <cellStyle name="40 % – Zvýraznění6 6 14 2" xfId="30624"/>
    <cellStyle name="40 % – Zvýraznění6 6 15" xfId="34429"/>
    <cellStyle name="40 % – Zvýraznění6 6 16" xfId="19249"/>
    <cellStyle name="40 % – Zvýraznění6 6 17" xfId="44116"/>
    <cellStyle name="40 % – Zvýraznění6 6 18" xfId="44117"/>
    <cellStyle name="40 % – Zvýraznění6 6 2" xfId="5750"/>
    <cellStyle name="40 % – Zvýraznění6 6 2 10" xfId="44118"/>
    <cellStyle name="40 % – Zvýraznění6 6 2 11" xfId="44119"/>
    <cellStyle name="40 % – Zvýraznění6 6 2 2" xfId="5751"/>
    <cellStyle name="40 % – Zvýraznění6 6 2 2 2" xfId="10521"/>
    <cellStyle name="40 % – Zvýraznění6 6 2 2 2 2" xfId="25737"/>
    <cellStyle name="40 % – Zvýraznění6 6 2 2 2 3" xfId="60987"/>
    <cellStyle name="40 % – Zvýraznění6 6 2 2 2 4" xfId="60988"/>
    <cellStyle name="40 % – Zvýraznění6 6 2 2 2 5" xfId="60989"/>
    <cellStyle name="40 % – Zvýraznění6 6 2 2 3" xfId="14483"/>
    <cellStyle name="40 % – Zvýraznění6 6 2 2 3 2" xfId="29672"/>
    <cellStyle name="40 % – Zvýraznění6 6 2 2 3 3" xfId="60990"/>
    <cellStyle name="40 % – Zvýraznění6 6 2 2 3 4" xfId="60991"/>
    <cellStyle name="40 % – Zvýraznění6 6 2 2 4" xfId="18284"/>
    <cellStyle name="40 % – Zvýraznění6 6 2 2 4 2" xfId="33465"/>
    <cellStyle name="40 % – Zvýraznění6 6 2 2 5" xfId="37262"/>
    <cellStyle name="40 % – Zvýraznění6 6 2 2 6" xfId="22082"/>
    <cellStyle name="40 % – Zvýraznění6 6 2 2 7" xfId="44120"/>
    <cellStyle name="40 % – Zvýraznění6 6 2 2 8" xfId="44121"/>
    <cellStyle name="40 % – Zvýraznění6 6 2 3" xfId="5752"/>
    <cellStyle name="40 % – Zvýraznění6 6 2 3 2" xfId="10522"/>
    <cellStyle name="40 % – Zvýraznění6 6 2 3 2 2" xfId="25738"/>
    <cellStyle name="40 % – Zvýraznění6 6 2 3 2 3" xfId="60992"/>
    <cellStyle name="40 % – Zvýraznění6 6 2 3 2 4" xfId="60993"/>
    <cellStyle name="40 % – Zvýraznění6 6 2 3 2 5" xfId="60994"/>
    <cellStyle name="40 % – Zvýraznění6 6 2 3 3" xfId="14484"/>
    <cellStyle name="40 % – Zvýraznění6 6 2 3 3 2" xfId="29673"/>
    <cellStyle name="40 % – Zvýraznění6 6 2 3 3 3" xfId="60995"/>
    <cellStyle name="40 % – Zvýraznění6 6 2 3 3 4" xfId="60996"/>
    <cellStyle name="40 % – Zvýraznění6 6 2 3 4" xfId="18285"/>
    <cellStyle name="40 % – Zvýraznění6 6 2 3 4 2" xfId="33466"/>
    <cellStyle name="40 % – Zvýraznění6 6 2 3 5" xfId="37263"/>
    <cellStyle name="40 % – Zvýraznění6 6 2 3 6" xfId="22083"/>
    <cellStyle name="40 % – Zvýraznění6 6 2 3 7" xfId="44122"/>
    <cellStyle name="40 % – Zvýraznění6 6 2 3 8" xfId="44123"/>
    <cellStyle name="40 % – Zvýraznění6 6 2 4" xfId="5753"/>
    <cellStyle name="40 % – Zvýraznění6 6 2 4 2" xfId="10523"/>
    <cellStyle name="40 % – Zvýraznění6 6 2 4 2 2" xfId="25739"/>
    <cellStyle name="40 % – Zvýraznění6 6 2 4 2 3" xfId="60997"/>
    <cellStyle name="40 % – Zvýraznění6 6 2 4 2 4" xfId="60998"/>
    <cellStyle name="40 % – Zvýraznění6 6 2 4 2 5" xfId="60999"/>
    <cellStyle name="40 % – Zvýraznění6 6 2 4 3" xfId="14485"/>
    <cellStyle name="40 % – Zvýraznění6 6 2 4 3 2" xfId="29674"/>
    <cellStyle name="40 % – Zvýraznění6 6 2 4 3 3" xfId="61000"/>
    <cellStyle name="40 % – Zvýraznění6 6 2 4 3 4" xfId="61001"/>
    <cellStyle name="40 % – Zvýraznění6 6 2 4 4" xfId="18286"/>
    <cellStyle name="40 % – Zvýraznění6 6 2 4 4 2" xfId="33467"/>
    <cellStyle name="40 % – Zvýraznění6 6 2 4 5" xfId="37264"/>
    <cellStyle name="40 % – Zvýraznění6 6 2 4 6" xfId="22084"/>
    <cellStyle name="40 % – Zvýraznění6 6 2 4 7" xfId="44124"/>
    <cellStyle name="40 % – Zvýraznění6 6 2 4 8" xfId="44125"/>
    <cellStyle name="40 % – Zvýraznění6 6 2 5" xfId="7911"/>
    <cellStyle name="40 % – Zvýraznění6 6 2 5 2" xfId="23128"/>
    <cellStyle name="40 % – Zvýraznění6 6 2 5 3" xfId="61002"/>
    <cellStyle name="40 % – Zvýraznění6 6 2 5 4" xfId="61003"/>
    <cellStyle name="40 % – Zvýraznění6 6 2 5 5" xfId="61004"/>
    <cellStyle name="40 % – Zvýraznění6 6 2 6" xfId="14482"/>
    <cellStyle name="40 % – Zvýraznění6 6 2 6 2" xfId="29671"/>
    <cellStyle name="40 % – Zvýraznění6 6 2 6 3" xfId="61005"/>
    <cellStyle name="40 % – Zvýraznění6 6 2 6 4" xfId="61006"/>
    <cellStyle name="40 % – Zvýraznění6 6 2 7" xfId="18283"/>
    <cellStyle name="40 % – Zvýraznění6 6 2 7 2" xfId="33464"/>
    <cellStyle name="40 % – Zvýraznění6 6 2 8" xfId="37261"/>
    <cellStyle name="40 % – Zvýraznění6 6 2 9" xfId="22081"/>
    <cellStyle name="40 % – Zvýraznění6 6 3" xfId="5754"/>
    <cellStyle name="40 % – Zvýraznění6 6 3 10" xfId="44126"/>
    <cellStyle name="40 % – Zvýraznění6 6 3 11" xfId="44127"/>
    <cellStyle name="40 % – Zvýraznění6 6 3 2" xfId="5755"/>
    <cellStyle name="40 % – Zvýraznění6 6 3 2 2" xfId="10524"/>
    <cellStyle name="40 % – Zvýraznění6 6 3 2 2 2" xfId="25740"/>
    <cellStyle name="40 % – Zvýraznění6 6 3 2 2 3" xfId="61007"/>
    <cellStyle name="40 % – Zvýraznění6 6 3 2 2 4" xfId="61008"/>
    <cellStyle name="40 % – Zvýraznění6 6 3 2 2 5" xfId="61009"/>
    <cellStyle name="40 % – Zvýraznění6 6 3 2 3" xfId="14487"/>
    <cellStyle name="40 % – Zvýraznění6 6 3 2 3 2" xfId="29676"/>
    <cellStyle name="40 % – Zvýraznění6 6 3 2 3 3" xfId="61010"/>
    <cellStyle name="40 % – Zvýraznění6 6 3 2 3 4" xfId="61011"/>
    <cellStyle name="40 % – Zvýraznění6 6 3 2 4" xfId="18288"/>
    <cellStyle name="40 % – Zvýraznění6 6 3 2 4 2" xfId="33469"/>
    <cellStyle name="40 % – Zvýraznění6 6 3 2 5" xfId="37266"/>
    <cellStyle name="40 % – Zvýraznění6 6 3 2 6" xfId="22086"/>
    <cellStyle name="40 % – Zvýraznění6 6 3 2 7" xfId="44128"/>
    <cellStyle name="40 % – Zvýraznění6 6 3 2 8" xfId="44129"/>
    <cellStyle name="40 % – Zvýraznění6 6 3 3" xfId="5756"/>
    <cellStyle name="40 % – Zvýraznění6 6 3 3 2" xfId="10525"/>
    <cellStyle name="40 % – Zvýraznění6 6 3 3 2 2" xfId="25741"/>
    <cellStyle name="40 % – Zvýraznění6 6 3 3 2 3" xfId="61012"/>
    <cellStyle name="40 % – Zvýraznění6 6 3 3 2 4" xfId="61013"/>
    <cellStyle name="40 % – Zvýraznění6 6 3 3 2 5" xfId="61014"/>
    <cellStyle name="40 % – Zvýraznění6 6 3 3 3" xfId="14488"/>
    <cellStyle name="40 % – Zvýraznění6 6 3 3 3 2" xfId="29677"/>
    <cellStyle name="40 % – Zvýraznění6 6 3 3 3 3" xfId="61015"/>
    <cellStyle name="40 % – Zvýraznění6 6 3 3 3 4" xfId="61016"/>
    <cellStyle name="40 % – Zvýraznění6 6 3 3 4" xfId="18289"/>
    <cellStyle name="40 % – Zvýraznění6 6 3 3 4 2" xfId="33470"/>
    <cellStyle name="40 % – Zvýraznění6 6 3 3 5" xfId="37267"/>
    <cellStyle name="40 % – Zvýraznění6 6 3 3 6" xfId="22087"/>
    <cellStyle name="40 % – Zvýraznění6 6 3 3 7" xfId="44130"/>
    <cellStyle name="40 % – Zvýraznění6 6 3 3 8" xfId="44131"/>
    <cellStyle name="40 % – Zvýraznění6 6 3 4" xfId="5757"/>
    <cellStyle name="40 % – Zvýraznění6 6 3 4 2" xfId="10526"/>
    <cellStyle name="40 % – Zvýraznění6 6 3 4 2 2" xfId="25742"/>
    <cellStyle name="40 % – Zvýraznění6 6 3 4 2 3" xfId="61017"/>
    <cellStyle name="40 % – Zvýraznění6 6 3 4 2 4" xfId="61018"/>
    <cellStyle name="40 % – Zvýraznění6 6 3 4 2 5" xfId="61019"/>
    <cellStyle name="40 % – Zvýraznění6 6 3 4 3" xfId="14489"/>
    <cellStyle name="40 % – Zvýraznění6 6 3 4 3 2" xfId="29678"/>
    <cellStyle name="40 % – Zvýraznění6 6 3 4 3 3" xfId="61020"/>
    <cellStyle name="40 % – Zvýraznění6 6 3 4 3 4" xfId="61021"/>
    <cellStyle name="40 % – Zvýraznění6 6 3 4 4" xfId="18290"/>
    <cellStyle name="40 % – Zvýraznění6 6 3 4 4 2" xfId="33471"/>
    <cellStyle name="40 % – Zvýraznění6 6 3 4 5" xfId="37268"/>
    <cellStyle name="40 % – Zvýraznění6 6 3 4 6" xfId="22088"/>
    <cellStyle name="40 % – Zvýraznění6 6 3 4 7" xfId="44132"/>
    <cellStyle name="40 % – Zvýraznění6 6 3 4 8" xfId="44133"/>
    <cellStyle name="40 % – Zvýraznění6 6 3 5" xfId="8050"/>
    <cellStyle name="40 % – Zvýraznění6 6 3 5 2" xfId="23266"/>
    <cellStyle name="40 % – Zvýraznění6 6 3 5 3" xfId="61022"/>
    <cellStyle name="40 % – Zvýraznění6 6 3 5 4" xfId="61023"/>
    <cellStyle name="40 % – Zvýraznění6 6 3 5 5" xfId="61024"/>
    <cellStyle name="40 % – Zvýraznění6 6 3 6" xfId="14486"/>
    <cellStyle name="40 % – Zvýraznění6 6 3 6 2" xfId="29675"/>
    <cellStyle name="40 % – Zvýraznění6 6 3 6 3" xfId="61025"/>
    <cellStyle name="40 % – Zvýraznění6 6 3 6 4" xfId="61026"/>
    <cellStyle name="40 % – Zvýraznění6 6 3 7" xfId="18287"/>
    <cellStyle name="40 % – Zvýraznění6 6 3 7 2" xfId="33468"/>
    <cellStyle name="40 % – Zvýraznění6 6 3 8" xfId="37265"/>
    <cellStyle name="40 % – Zvýraznění6 6 3 9" xfId="22085"/>
    <cellStyle name="40 % – Zvýraznění6 6 4" xfId="5758"/>
    <cellStyle name="40 % – Zvýraznění6 6 4 10" xfId="44134"/>
    <cellStyle name="40 % – Zvýraznění6 6 4 11" xfId="44135"/>
    <cellStyle name="40 % – Zvýraznění6 6 4 2" xfId="5759"/>
    <cellStyle name="40 % – Zvýraznění6 6 4 2 2" xfId="10527"/>
    <cellStyle name="40 % – Zvýraznění6 6 4 2 2 2" xfId="25743"/>
    <cellStyle name="40 % – Zvýraznění6 6 4 2 2 3" xfId="61027"/>
    <cellStyle name="40 % – Zvýraznění6 6 4 2 2 4" xfId="61028"/>
    <cellStyle name="40 % – Zvýraznění6 6 4 2 2 5" xfId="61029"/>
    <cellStyle name="40 % – Zvýraznění6 6 4 2 3" xfId="14491"/>
    <cellStyle name="40 % – Zvýraznění6 6 4 2 3 2" xfId="29680"/>
    <cellStyle name="40 % – Zvýraznění6 6 4 2 3 3" xfId="61030"/>
    <cellStyle name="40 % – Zvýraznění6 6 4 2 3 4" xfId="61031"/>
    <cellStyle name="40 % – Zvýraznění6 6 4 2 4" xfId="18292"/>
    <cellStyle name="40 % – Zvýraznění6 6 4 2 4 2" xfId="33473"/>
    <cellStyle name="40 % – Zvýraznění6 6 4 2 5" xfId="37270"/>
    <cellStyle name="40 % – Zvýraznění6 6 4 2 6" xfId="22090"/>
    <cellStyle name="40 % – Zvýraznění6 6 4 2 7" xfId="44136"/>
    <cellStyle name="40 % – Zvýraznění6 6 4 2 8" xfId="44137"/>
    <cellStyle name="40 % – Zvýraznění6 6 4 3" xfId="5760"/>
    <cellStyle name="40 % – Zvýraznění6 6 4 3 2" xfId="10528"/>
    <cellStyle name="40 % – Zvýraznění6 6 4 3 2 2" xfId="25744"/>
    <cellStyle name="40 % – Zvýraznění6 6 4 3 2 3" xfId="61032"/>
    <cellStyle name="40 % – Zvýraznění6 6 4 3 2 4" xfId="61033"/>
    <cellStyle name="40 % – Zvýraznění6 6 4 3 2 5" xfId="61034"/>
    <cellStyle name="40 % – Zvýraznění6 6 4 3 3" xfId="14492"/>
    <cellStyle name="40 % – Zvýraznění6 6 4 3 3 2" xfId="29681"/>
    <cellStyle name="40 % – Zvýraznění6 6 4 3 3 3" xfId="61035"/>
    <cellStyle name="40 % – Zvýraznění6 6 4 3 3 4" xfId="61036"/>
    <cellStyle name="40 % – Zvýraznění6 6 4 3 4" xfId="18293"/>
    <cellStyle name="40 % – Zvýraznění6 6 4 3 4 2" xfId="33474"/>
    <cellStyle name="40 % – Zvýraznění6 6 4 3 5" xfId="37271"/>
    <cellStyle name="40 % – Zvýraznění6 6 4 3 6" xfId="22091"/>
    <cellStyle name="40 % – Zvýraznění6 6 4 3 7" xfId="44138"/>
    <cellStyle name="40 % – Zvýraznění6 6 4 3 8" xfId="44139"/>
    <cellStyle name="40 % – Zvýraznění6 6 4 4" xfId="5761"/>
    <cellStyle name="40 % – Zvýraznění6 6 4 4 2" xfId="10529"/>
    <cellStyle name="40 % – Zvýraznění6 6 4 4 2 2" xfId="25745"/>
    <cellStyle name="40 % – Zvýraznění6 6 4 4 2 3" xfId="61037"/>
    <cellStyle name="40 % – Zvýraznění6 6 4 4 2 4" xfId="61038"/>
    <cellStyle name="40 % – Zvýraznění6 6 4 4 2 5" xfId="61039"/>
    <cellStyle name="40 % – Zvýraznění6 6 4 4 3" xfId="14493"/>
    <cellStyle name="40 % – Zvýraznění6 6 4 4 3 2" xfId="29682"/>
    <cellStyle name="40 % – Zvýraznění6 6 4 4 3 3" xfId="61040"/>
    <cellStyle name="40 % – Zvýraznění6 6 4 4 3 4" xfId="61041"/>
    <cellStyle name="40 % – Zvýraznění6 6 4 4 4" xfId="18294"/>
    <cellStyle name="40 % – Zvýraznění6 6 4 4 4 2" xfId="33475"/>
    <cellStyle name="40 % – Zvýraznění6 6 4 4 5" xfId="37272"/>
    <cellStyle name="40 % – Zvýraznění6 6 4 4 6" xfId="22092"/>
    <cellStyle name="40 % – Zvýraznění6 6 4 4 7" xfId="44140"/>
    <cellStyle name="40 % – Zvýraznění6 6 4 4 8" xfId="44141"/>
    <cellStyle name="40 % – Zvýraznění6 6 4 5" xfId="8130"/>
    <cellStyle name="40 % – Zvýraznění6 6 4 5 2" xfId="23346"/>
    <cellStyle name="40 % – Zvýraznění6 6 4 5 3" xfId="61042"/>
    <cellStyle name="40 % – Zvýraznění6 6 4 5 4" xfId="61043"/>
    <cellStyle name="40 % – Zvýraznění6 6 4 5 5" xfId="61044"/>
    <cellStyle name="40 % – Zvýraznění6 6 4 6" xfId="14490"/>
    <cellStyle name="40 % – Zvýraznění6 6 4 6 2" xfId="29679"/>
    <cellStyle name="40 % – Zvýraznění6 6 4 6 3" xfId="61045"/>
    <cellStyle name="40 % – Zvýraznění6 6 4 6 4" xfId="61046"/>
    <cellStyle name="40 % – Zvýraznění6 6 4 7" xfId="18291"/>
    <cellStyle name="40 % – Zvýraznění6 6 4 7 2" xfId="33472"/>
    <cellStyle name="40 % – Zvýraznění6 6 4 8" xfId="37269"/>
    <cellStyle name="40 % – Zvýraznění6 6 4 9" xfId="22089"/>
    <cellStyle name="40 % – Zvýraznění6 6 5" xfId="5762"/>
    <cellStyle name="40 % – Zvýraznění6 6 5 10" xfId="44142"/>
    <cellStyle name="40 % – Zvýraznění6 6 5 11" xfId="44143"/>
    <cellStyle name="40 % – Zvýraznění6 6 5 2" xfId="5763"/>
    <cellStyle name="40 % – Zvýraznění6 6 5 2 2" xfId="10530"/>
    <cellStyle name="40 % – Zvýraznění6 6 5 2 2 2" xfId="25746"/>
    <cellStyle name="40 % – Zvýraznění6 6 5 2 2 3" xfId="61047"/>
    <cellStyle name="40 % – Zvýraznění6 6 5 2 2 4" xfId="61048"/>
    <cellStyle name="40 % – Zvýraznění6 6 5 2 2 5" xfId="61049"/>
    <cellStyle name="40 % – Zvýraznění6 6 5 2 3" xfId="14495"/>
    <cellStyle name="40 % – Zvýraznění6 6 5 2 3 2" xfId="29684"/>
    <cellStyle name="40 % – Zvýraznění6 6 5 2 3 3" xfId="61050"/>
    <cellStyle name="40 % – Zvýraznění6 6 5 2 3 4" xfId="61051"/>
    <cellStyle name="40 % – Zvýraznění6 6 5 2 4" xfId="18296"/>
    <cellStyle name="40 % – Zvýraznění6 6 5 2 4 2" xfId="33477"/>
    <cellStyle name="40 % – Zvýraznění6 6 5 2 5" xfId="37274"/>
    <cellStyle name="40 % – Zvýraznění6 6 5 2 6" xfId="22094"/>
    <cellStyle name="40 % – Zvýraznění6 6 5 2 7" xfId="44144"/>
    <cellStyle name="40 % – Zvýraznění6 6 5 2 8" xfId="44145"/>
    <cellStyle name="40 % – Zvýraznění6 6 5 3" xfId="5764"/>
    <cellStyle name="40 % – Zvýraznění6 6 5 3 2" xfId="10531"/>
    <cellStyle name="40 % – Zvýraznění6 6 5 3 2 2" xfId="25747"/>
    <cellStyle name="40 % – Zvýraznění6 6 5 3 2 3" xfId="61052"/>
    <cellStyle name="40 % – Zvýraznění6 6 5 3 2 4" xfId="61053"/>
    <cellStyle name="40 % – Zvýraznění6 6 5 3 2 5" xfId="61054"/>
    <cellStyle name="40 % – Zvýraznění6 6 5 3 3" xfId="14496"/>
    <cellStyle name="40 % – Zvýraznění6 6 5 3 3 2" xfId="29685"/>
    <cellStyle name="40 % – Zvýraznění6 6 5 3 3 3" xfId="61055"/>
    <cellStyle name="40 % – Zvýraznění6 6 5 3 3 4" xfId="61056"/>
    <cellStyle name="40 % – Zvýraznění6 6 5 3 4" xfId="18297"/>
    <cellStyle name="40 % – Zvýraznění6 6 5 3 4 2" xfId="33478"/>
    <cellStyle name="40 % – Zvýraznění6 6 5 3 5" xfId="37275"/>
    <cellStyle name="40 % – Zvýraznění6 6 5 3 6" xfId="22095"/>
    <cellStyle name="40 % – Zvýraznění6 6 5 3 7" xfId="44146"/>
    <cellStyle name="40 % – Zvýraznění6 6 5 3 8" xfId="44147"/>
    <cellStyle name="40 % – Zvýraznění6 6 5 4" xfId="5765"/>
    <cellStyle name="40 % – Zvýraznění6 6 5 4 2" xfId="10532"/>
    <cellStyle name="40 % – Zvýraznění6 6 5 4 2 2" xfId="25748"/>
    <cellStyle name="40 % – Zvýraznění6 6 5 4 2 3" xfId="61057"/>
    <cellStyle name="40 % – Zvýraznění6 6 5 4 2 4" xfId="61058"/>
    <cellStyle name="40 % – Zvýraznění6 6 5 4 2 5" xfId="61059"/>
    <cellStyle name="40 % – Zvýraznění6 6 5 4 3" xfId="14497"/>
    <cellStyle name="40 % – Zvýraznění6 6 5 4 3 2" xfId="29686"/>
    <cellStyle name="40 % – Zvýraznění6 6 5 4 3 3" xfId="61060"/>
    <cellStyle name="40 % – Zvýraznění6 6 5 4 3 4" xfId="61061"/>
    <cellStyle name="40 % – Zvýraznění6 6 5 4 4" xfId="18298"/>
    <cellStyle name="40 % – Zvýraznění6 6 5 4 4 2" xfId="33479"/>
    <cellStyle name="40 % – Zvýraznění6 6 5 4 5" xfId="37276"/>
    <cellStyle name="40 % – Zvýraznění6 6 5 4 6" xfId="22096"/>
    <cellStyle name="40 % – Zvýraznění6 6 5 4 7" xfId="44148"/>
    <cellStyle name="40 % – Zvýraznění6 6 5 4 8" xfId="44149"/>
    <cellStyle name="40 % – Zvýraznění6 6 5 5" xfId="8212"/>
    <cellStyle name="40 % – Zvýraznění6 6 5 5 2" xfId="23428"/>
    <cellStyle name="40 % – Zvýraznění6 6 5 5 3" xfId="61062"/>
    <cellStyle name="40 % – Zvýraznění6 6 5 5 4" xfId="61063"/>
    <cellStyle name="40 % – Zvýraznění6 6 5 5 5" xfId="61064"/>
    <cellStyle name="40 % – Zvýraznění6 6 5 6" xfId="14494"/>
    <cellStyle name="40 % – Zvýraznění6 6 5 6 2" xfId="29683"/>
    <cellStyle name="40 % – Zvýraznění6 6 5 6 3" xfId="61065"/>
    <cellStyle name="40 % – Zvýraznění6 6 5 6 4" xfId="61066"/>
    <cellStyle name="40 % – Zvýraznění6 6 5 7" xfId="18295"/>
    <cellStyle name="40 % – Zvýraznění6 6 5 7 2" xfId="33476"/>
    <cellStyle name="40 % – Zvýraznění6 6 5 8" xfId="37273"/>
    <cellStyle name="40 % – Zvýraznění6 6 5 9" xfId="22093"/>
    <cellStyle name="40 % – Zvýraznění6 6 6" xfId="5766"/>
    <cellStyle name="40 % – Zvýraznění6 6 6 10" xfId="44150"/>
    <cellStyle name="40 % – Zvýraznění6 6 6 11" xfId="44151"/>
    <cellStyle name="40 % – Zvýraznění6 6 6 2" xfId="5767"/>
    <cellStyle name="40 % – Zvýraznění6 6 6 2 2" xfId="10533"/>
    <cellStyle name="40 % – Zvýraznění6 6 6 2 2 2" xfId="25749"/>
    <cellStyle name="40 % – Zvýraznění6 6 6 2 2 3" xfId="61067"/>
    <cellStyle name="40 % – Zvýraznění6 6 6 2 2 4" xfId="61068"/>
    <cellStyle name="40 % – Zvýraznění6 6 6 2 2 5" xfId="61069"/>
    <cellStyle name="40 % – Zvýraznění6 6 6 2 3" xfId="14499"/>
    <cellStyle name="40 % – Zvýraznění6 6 6 2 3 2" xfId="29688"/>
    <cellStyle name="40 % – Zvýraznění6 6 6 2 3 3" xfId="61070"/>
    <cellStyle name="40 % – Zvýraznění6 6 6 2 3 4" xfId="61071"/>
    <cellStyle name="40 % – Zvýraznění6 6 6 2 4" xfId="18300"/>
    <cellStyle name="40 % – Zvýraznění6 6 6 2 4 2" xfId="33481"/>
    <cellStyle name="40 % – Zvýraznění6 6 6 2 5" xfId="37278"/>
    <cellStyle name="40 % – Zvýraznění6 6 6 2 6" xfId="22098"/>
    <cellStyle name="40 % – Zvýraznění6 6 6 2 7" xfId="44152"/>
    <cellStyle name="40 % – Zvýraznění6 6 6 2 8" xfId="44153"/>
    <cellStyle name="40 % – Zvýraznění6 6 6 3" xfId="5768"/>
    <cellStyle name="40 % – Zvýraznění6 6 6 3 2" xfId="10534"/>
    <cellStyle name="40 % – Zvýraznění6 6 6 3 2 2" xfId="25750"/>
    <cellStyle name="40 % – Zvýraznění6 6 6 3 2 3" xfId="61072"/>
    <cellStyle name="40 % – Zvýraznění6 6 6 3 2 4" xfId="61073"/>
    <cellStyle name="40 % – Zvýraznění6 6 6 3 2 5" xfId="61074"/>
    <cellStyle name="40 % – Zvýraznění6 6 6 3 3" xfId="14500"/>
    <cellStyle name="40 % – Zvýraznění6 6 6 3 3 2" xfId="29689"/>
    <cellStyle name="40 % – Zvýraznění6 6 6 3 3 3" xfId="61075"/>
    <cellStyle name="40 % – Zvýraznění6 6 6 3 3 4" xfId="61076"/>
    <cellStyle name="40 % – Zvýraznění6 6 6 3 4" xfId="18301"/>
    <cellStyle name="40 % – Zvýraznění6 6 6 3 4 2" xfId="33482"/>
    <cellStyle name="40 % – Zvýraznění6 6 6 3 5" xfId="37279"/>
    <cellStyle name="40 % – Zvýraznění6 6 6 3 6" xfId="22099"/>
    <cellStyle name="40 % – Zvýraznění6 6 6 3 7" xfId="44154"/>
    <cellStyle name="40 % – Zvýraznění6 6 6 3 8" xfId="44155"/>
    <cellStyle name="40 % – Zvýraznění6 6 6 4" xfId="5769"/>
    <cellStyle name="40 % – Zvýraznění6 6 6 4 2" xfId="10535"/>
    <cellStyle name="40 % – Zvýraznění6 6 6 4 2 2" xfId="25751"/>
    <cellStyle name="40 % – Zvýraznění6 6 6 4 2 3" xfId="61077"/>
    <cellStyle name="40 % – Zvýraznění6 6 6 4 2 4" xfId="61078"/>
    <cellStyle name="40 % – Zvýraznění6 6 6 4 2 5" xfId="61079"/>
    <cellStyle name="40 % – Zvýraznění6 6 6 4 3" xfId="14501"/>
    <cellStyle name="40 % – Zvýraznění6 6 6 4 3 2" xfId="29690"/>
    <cellStyle name="40 % – Zvýraznění6 6 6 4 3 3" xfId="61080"/>
    <cellStyle name="40 % – Zvýraznění6 6 6 4 3 4" xfId="61081"/>
    <cellStyle name="40 % – Zvýraznění6 6 6 4 4" xfId="18302"/>
    <cellStyle name="40 % – Zvýraznění6 6 6 4 4 2" xfId="33483"/>
    <cellStyle name="40 % – Zvýraznění6 6 6 4 5" xfId="37280"/>
    <cellStyle name="40 % – Zvýraznění6 6 6 4 6" xfId="22100"/>
    <cellStyle name="40 % – Zvýraznění6 6 6 4 7" xfId="44156"/>
    <cellStyle name="40 % – Zvýraznění6 6 6 4 8" xfId="44157"/>
    <cellStyle name="40 % – Zvýraznění6 6 6 5" xfId="8305"/>
    <cellStyle name="40 % – Zvýraznění6 6 6 5 2" xfId="23521"/>
    <cellStyle name="40 % – Zvýraznění6 6 6 5 3" xfId="61082"/>
    <cellStyle name="40 % – Zvýraznění6 6 6 5 4" xfId="61083"/>
    <cellStyle name="40 % – Zvýraznění6 6 6 5 5" xfId="61084"/>
    <cellStyle name="40 % – Zvýraznění6 6 6 6" xfId="14498"/>
    <cellStyle name="40 % – Zvýraznění6 6 6 6 2" xfId="29687"/>
    <cellStyle name="40 % – Zvýraznění6 6 6 6 3" xfId="61085"/>
    <cellStyle name="40 % – Zvýraznění6 6 6 6 4" xfId="61086"/>
    <cellStyle name="40 % – Zvýraznění6 6 6 7" xfId="18299"/>
    <cellStyle name="40 % – Zvýraznění6 6 6 7 2" xfId="33480"/>
    <cellStyle name="40 % – Zvýraznění6 6 6 8" xfId="37277"/>
    <cellStyle name="40 % – Zvýraznění6 6 6 9" xfId="22097"/>
    <cellStyle name="40 % – Zvýraznění6 6 7" xfId="5770"/>
    <cellStyle name="40 % – Zvýraznění6 6 7 10" xfId="44158"/>
    <cellStyle name="40 % – Zvýraznění6 6 7 11" xfId="44159"/>
    <cellStyle name="40 % – Zvýraznění6 6 7 2" xfId="5771"/>
    <cellStyle name="40 % – Zvýraznění6 6 7 2 2" xfId="10536"/>
    <cellStyle name="40 % – Zvýraznění6 6 7 2 2 2" xfId="25752"/>
    <cellStyle name="40 % – Zvýraznění6 6 7 2 2 3" xfId="61087"/>
    <cellStyle name="40 % – Zvýraznění6 6 7 2 2 4" xfId="61088"/>
    <cellStyle name="40 % – Zvýraznění6 6 7 2 2 5" xfId="61089"/>
    <cellStyle name="40 % – Zvýraznění6 6 7 2 3" xfId="14503"/>
    <cellStyle name="40 % – Zvýraznění6 6 7 2 3 2" xfId="29692"/>
    <cellStyle name="40 % – Zvýraznění6 6 7 2 3 3" xfId="61090"/>
    <cellStyle name="40 % – Zvýraznění6 6 7 2 3 4" xfId="61091"/>
    <cellStyle name="40 % – Zvýraznění6 6 7 2 4" xfId="18304"/>
    <cellStyle name="40 % – Zvýraznění6 6 7 2 4 2" xfId="33485"/>
    <cellStyle name="40 % – Zvýraznění6 6 7 2 5" xfId="37282"/>
    <cellStyle name="40 % – Zvýraznění6 6 7 2 6" xfId="22102"/>
    <cellStyle name="40 % – Zvýraznění6 6 7 2 7" xfId="44160"/>
    <cellStyle name="40 % – Zvýraznění6 6 7 2 8" xfId="44161"/>
    <cellStyle name="40 % – Zvýraznění6 6 7 3" xfId="5772"/>
    <cellStyle name="40 % – Zvýraznění6 6 7 3 2" xfId="10537"/>
    <cellStyle name="40 % – Zvýraznění6 6 7 3 2 2" xfId="25753"/>
    <cellStyle name="40 % – Zvýraznění6 6 7 3 2 3" xfId="61092"/>
    <cellStyle name="40 % – Zvýraznění6 6 7 3 2 4" xfId="61093"/>
    <cellStyle name="40 % – Zvýraznění6 6 7 3 2 5" xfId="61094"/>
    <cellStyle name="40 % – Zvýraznění6 6 7 3 3" xfId="14504"/>
    <cellStyle name="40 % – Zvýraznění6 6 7 3 3 2" xfId="29693"/>
    <cellStyle name="40 % – Zvýraznění6 6 7 3 3 3" xfId="61095"/>
    <cellStyle name="40 % – Zvýraznění6 6 7 3 3 4" xfId="61096"/>
    <cellStyle name="40 % – Zvýraznění6 6 7 3 4" xfId="18305"/>
    <cellStyle name="40 % – Zvýraznění6 6 7 3 4 2" xfId="33486"/>
    <cellStyle name="40 % – Zvýraznění6 6 7 3 5" xfId="37283"/>
    <cellStyle name="40 % – Zvýraznění6 6 7 3 6" xfId="22103"/>
    <cellStyle name="40 % – Zvýraznění6 6 7 3 7" xfId="44162"/>
    <cellStyle name="40 % – Zvýraznění6 6 7 3 8" xfId="44163"/>
    <cellStyle name="40 % – Zvýraznění6 6 7 4" xfId="5773"/>
    <cellStyle name="40 % – Zvýraznění6 6 7 4 2" xfId="10538"/>
    <cellStyle name="40 % – Zvýraznění6 6 7 4 2 2" xfId="25754"/>
    <cellStyle name="40 % – Zvýraznění6 6 7 4 2 3" xfId="61097"/>
    <cellStyle name="40 % – Zvýraznění6 6 7 4 2 4" xfId="61098"/>
    <cellStyle name="40 % – Zvýraznění6 6 7 4 2 5" xfId="61099"/>
    <cellStyle name="40 % – Zvýraznění6 6 7 4 3" xfId="14505"/>
    <cellStyle name="40 % – Zvýraznění6 6 7 4 3 2" xfId="29694"/>
    <cellStyle name="40 % – Zvýraznění6 6 7 4 3 3" xfId="61100"/>
    <cellStyle name="40 % – Zvýraznění6 6 7 4 3 4" xfId="61101"/>
    <cellStyle name="40 % – Zvýraznění6 6 7 4 4" xfId="18306"/>
    <cellStyle name="40 % – Zvýraznění6 6 7 4 4 2" xfId="33487"/>
    <cellStyle name="40 % – Zvýraznění6 6 7 4 5" xfId="37284"/>
    <cellStyle name="40 % – Zvýraznění6 6 7 4 6" xfId="22104"/>
    <cellStyle name="40 % – Zvýraznění6 6 7 4 7" xfId="44164"/>
    <cellStyle name="40 % – Zvýraznění6 6 7 4 8" xfId="44165"/>
    <cellStyle name="40 % – Zvýraznění6 6 7 5" xfId="8388"/>
    <cellStyle name="40 % – Zvýraznění6 6 7 5 2" xfId="23604"/>
    <cellStyle name="40 % – Zvýraznění6 6 7 5 3" xfId="61102"/>
    <cellStyle name="40 % – Zvýraznění6 6 7 5 4" xfId="61103"/>
    <cellStyle name="40 % – Zvýraznění6 6 7 5 5" xfId="61104"/>
    <cellStyle name="40 % – Zvýraznění6 6 7 6" xfId="14502"/>
    <cellStyle name="40 % – Zvýraznění6 6 7 6 2" xfId="29691"/>
    <cellStyle name="40 % – Zvýraznění6 6 7 6 3" xfId="61105"/>
    <cellStyle name="40 % – Zvýraznění6 6 7 6 4" xfId="61106"/>
    <cellStyle name="40 % – Zvýraznění6 6 7 7" xfId="18303"/>
    <cellStyle name="40 % – Zvýraznění6 6 7 7 2" xfId="33484"/>
    <cellStyle name="40 % – Zvýraznění6 6 7 8" xfId="37281"/>
    <cellStyle name="40 % – Zvýraznění6 6 7 9" xfId="22101"/>
    <cellStyle name="40 % – Zvýraznění6 6 8" xfId="5774"/>
    <cellStyle name="40 % – Zvýraznění6 6 8 2" xfId="10539"/>
    <cellStyle name="40 % – Zvýraznění6 6 8 2 2" xfId="25755"/>
    <cellStyle name="40 % – Zvýraznění6 6 8 2 3" xfId="61107"/>
    <cellStyle name="40 % – Zvýraznění6 6 8 2 4" xfId="61108"/>
    <cellStyle name="40 % – Zvýraznění6 6 8 2 5" xfId="61109"/>
    <cellStyle name="40 % – Zvýraznění6 6 8 3" xfId="14506"/>
    <cellStyle name="40 % – Zvýraznění6 6 8 3 2" xfId="29695"/>
    <cellStyle name="40 % – Zvýraznění6 6 8 3 3" xfId="61110"/>
    <cellStyle name="40 % – Zvýraznění6 6 8 3 4" xfId="61111"/>
    <cellStyle name="40 % – Zvýraznění6 6 8 4" xfId="18307"/>
    <cellStyle name="40 % – Zvýraznění6 6 8 4 2" xfId="33488"/>
    <cellStyle name="40 % – Zvýraznění6 6 8 5" xfId="37285"/>
    <cellStyle name="40 % – Zvýraznění6 6 8 6" xfId="22105"/>
    <cellStyle name="40 % – Zvýraznění6 6 8 7" xfId="44166"/>
    <cellStyle name="40 % – Zvýraznění6 6 8 8" xfId="44167"/>
    <cellStyle name="40 % – Zvýraznění6 6 9" xfId="5775"/>
    <cellStyle name="40 % – Zvýraznění6 6 9 2" xfId="10540"/>
    <cellStyle name="40 % – Zvýraznění6 6 9 2 2" xfId="25756"/>
    <cellStyle name="40 % – Zvýraznění6 6 9 2 3" xfId="61112"/>
    <cellStyle name="40 % – Zvýraznění6 6 9 2 4" xfId="61113"/>
    <cellStyle name="40 % – Zvýraznění6 6 9 2 5" xfId="61114"/>
    <cellStyle name="40 % – Zvýraznění6 6 9 3" xfId="14507"/>
    <cellStyle name="40 % – Zvýraznění6 6 9 3 2" xfId="29696"/>
    <cellStyle name="40 % – Zvýraznění6 6 9 3 3" xfId="61115"/>
    <cellStyle name="40 % – Zvýraznění6 6 9 3 4" xfId="61116"/>
    <cellStyle name="40 % – Zvýraznění6 6 9 4" xfId="18308"/>
    <cellStyle name="40 % – Zvýraznění6 6 9 4 2" xfId="33489"/>
    <cellStyle name="40 % – Zvýraznění6 6 9 5" xfId="37286"/>
    <cellStyle name="40 % – Zvýraznění6 6 9 6" xfId="22106"/>
    <cellStyle name="40 % – Zvýraznění6 6 9 7" xfId="44168"/>
    <cellStyle name="40 % – Zvýraznění6 6 9 8" xfId="44169"/>
    <cellStyle name="40 % – Zvýraznění6 7" xfId="579"/>
    <cellStyle name="40 % – Zvýraznění6 7 10" xfId="19250"/>
    <cellStyle name="40 % – Zvýraznění6 7 11" xfId="44170"/>
    <cellStyle name="40 % – Zvýraznění6 7 12" xfId="44171"/>
    <cellStyle name="40 % – Zvýraznění6 7 2" xfId="5776"/>
    <cellStyle name="40 % – Zvýraznění6 7 2 2" xfId="10541"/>
    <cellStyle name="40 % – Zvýraznění6 7 2 2 2" xfId="25757"/>
    <cellStyle name="40 % – Zvýraznění6 7 2 2 3" xfId="61117"/>
    <cellStyle name="40 % – Zvýraznění6 7 2 2 4" xfId="61118"/>
    <cellStyle name="40 % – Zvýraznění6 7 2 2 5" xfId="61119"/>
    <cellStyle name="40 % – Zvýraznění6 7 2 3" xfId="14508"/>
    <cellStyle name="40 % – Zvýraznění6 7 2 3 2" xfId="29697"/>
    <cellStyle name="40 % – Zvýraznění6 7 2 3 3" xfId="61120"/>
    <cellStyle name="40 % – Zvýraznění6 7 2 3 4" xfId="61121"/>
    <cellStyle name="40 % – Zvýraznění6 7 2 4" xfId="18309"/>
    <cellStyle name="40 % – Zvýraznění6 7 2 4 2" xfId="33490"/>
    <cellStyle name="40 % – Zvýraznění6 7 2 5" xfId="37287"/>
    <cellStyle name="40 % – Zvýraznění6 7 2 6" xfId="22107"/>
    <cellStyle name="40 % – Zvýraznění6 7 2 7" xfId="44172"/>
    <cellStyle name="40 % – Zvýraznění6 7 2 8" xfId="44173"/>
    <cellStyle name="40 % – Zvýraznění6 7 3" xfId="5777"/>
    <cellStyle name="40 % – Zvýraznění6 7 3 2" xfId="10542"/>
    <cellStyle name="40 % – Zvýraznění6 7 3 2 2" xfId="25758"/>
    <cellStyle name="40 % – Zvýraznění6 7 3 2 3" xfId="61122"/>
    <cellStyle name="40 % – Zvýraznění6 7 3 2 4" xfId="61123"/>
    <cellStyle name="40 % – Zvýraznění6 7 3 2 5" xfId="61124"/>
    <cellStyle name="40 % – Zvýraznění6 7 3 3" xfId="14509"/>
    <cellStyle name="40 % – Zvýraznění6 7 3 3 2" xfId="29698"/>
    <cellStyle name="40 % – Zvýraznění6 7 3 3 3" xfId="61125"/>
    <cellStyle name="40 % – Zvýraznění6 7 3 3 4" xfId="61126"/>
    <cellStyle name="40 % – Zvýraznění6 7 3 4" xfId="18310"/>
    <cellStyle name="40 % – Zvýraznění6 7 3 4 2" xfId="33491"/>
    <cellStyle name="40 % – Zvýraznění6 7 3 5" xfId="37288"/>
    <cellStyle name="40 % – Zvýraznění6 7 3 6" xfId="22108"/>
    <cellStyle name="40 % – Zvýraznění6 7 3 7" xfId="44174"/>
    <cellStyle name="40 % – Zvýraznění6 7 3 8" xfId="44175"/>
    <cellStyle name="40 % – Zvýraznění6 7 4" xfId="5778"/>
    <cellStyle name="40 % – Zvýraznění6 7 4 2" xfId="10543"/>
    <cellStyle name="40 % – Zvýraznění6 7 4 2 2" xfId="25759"/>
    <cellStyle name="40 % – Zvýraznění6 7 4 2 3" xfId="61127"/>
    <cellStyle name="40 % – Zvýraznění6 7 4 2 4" xfId="61128"/>
    <cellStyle name="40 % – Zvýraznění6 7 4 2 5" xfId="61129"/>
    <cellStyle name="40 % – Zvýraznění6 7 4 3" xfId="14510"/>
    <cellStyle name="40 % – Zvýraznění6 7 4 3 2" xfId="29699"/>
    <cellStyle name="40 % – Zvýraznění6 7 4 3 3" xfId="61130"/>
    <cellStyle name="40 % – Zvýraznění6 7 4 3 4" xfId="61131"/>
    <cellStyle name="40 % – Zvýraznění6 7 4 4" xfId="18311"/>
    <cellStyle name="40 % – Zvýraznění6 7 4 4 2" xfId="33492"/>
    <cellStyle name="40 % – Zvýraznění6 7 4 5" xfId="37289"/>
    <cellStyle name="40 % – Zvýraznění6 7 4 6" xfId="22109"/>
    <cellStyle name="40 % – Zvýraznění6 7 4 7" xfId="44176"/>
    <cellStyle name="40 % – Zvýraznění6 7 4 8" xfId="44177"/>
    <cellStyle name="40 % – Zvýraznění6 7 5" xfId="5779"/>
    <cellStyle name="40 % – Zvýraznění6 7 5 2" xfId="11305"/>
    <cellStyle name="40 % – Zvýraznění6 7 5 2 2" xfId="26505"/>
    <cellStyle name="40 % – Zvýraznění6 7 5 2 3" xfId="61132"/>
    <cellStyle name="40 % – Zvýraznění6 7 5 2 4" xfId="61133"/>
    <cellStyle name="40 % – Zvýraznění6 7 5 2 5" xfId="61134"/>
    <cellStyle name="40 % – Zvýraznění6 7 5 3" xfId="14511"/>
    <cellStyle name="40 % – Zvýraznění6 7 5 3 2" xfId="29700"/>
    <cellStyle name="40 % – Zvýraznění6 7 5 3 3" xfId="61135"/>
    <cellStyle name="40 % – Zvýraznění6 7 5 3 4" xfId="61136"/>
    <cellStyle name="40 % – Zvýraznění6 7 5 4" xfId="18312"/>
    <cellStyle name="40 % – Zvýraznění6 7 5 4 2" xfId="33493"/>
    <cellStyle name="40 % – Zvýraznění6 7 5 5" xfId="37290"/>
    <cellStyle name="40 % – Zvýraznění6 7 5 6" xfId="22110"/>
    <cellStyle name="40 % – Zvýraznění6 7 5 7" xfId="44178"/>
    <cellStyle name="40 % – Zvýraznění6 7 5 8" xfId="44179"/>
    <cellStyle name="40 % – Zvýraznění6 7 6" xfId="7682"/>
    <cellStyle name="40 % – Zvýraznění6 7 6 2" xfId="22901"/>
    <cellStyle name="40 % – Zvýraznění6 7 6 3" xfId="61137"/>
    <cellStyle name="40 % – Zvýraznění6 7 6 4" xfId="61138"/>
    <cellStyle name="40 % – Zvýraznění6 7 6 5" xfId="61139"/>
    <cellStyle name="40 % – Zvýraznění6 7 7" xfId="11644"/>
    <cellStyle name="40 % – Zvýraznění6 7 7 2" xfId="26840"/>
    <cellStyle name="40 % – Zvýraznění6 7 7 3" xfId="61140"/>
    <cellStyle name="40 % – Zvýraznění6 7 7 4" xfId="61141"/>
    <cellStyle name="40 % – Zvýraznění6 7 8" xfId="15444"/>
    <cellStyle name="40 % – Zvýraznění6 7 8 2" xfId="30625"/>
    <cellStyle name="40 % – Zvýraznění6 7 9" xfId="34430"/>
    <cellStyle name="40 % – Zvýraznění6 8" xfId="5780"/>
    <cellStyle name="40 % – Zvýraznění6 8 2" xfId="5781"/>
    <cellStyle name="40 % – Zvýraznění6 8 2 2" xfId="7940"/>
    <cellStyle name="40 % – Zvýraznění6 8 2 2 2" xfId="23157"/>
    <cellStyle name="40 % – Zvýraznění6 8 2 2 3" xfId="61142"/>
    <cellStyle name="40 % – Zvýraznění6 8 2 2 4" xfId="61143"/>
    <cellStyle name="40 % – Zvýraznění6 8 2 2 5" xfId="61144"/>
    <cellStyle name="40 % – Zvýraznění6 8 2 3" xfId="14512"/>
    <cellStyle name="40 % – Zvýraznění6 8 2 3 2" xfId="29701"/>
    <cellStyle name="40 % – Zvýraznění6 8 2 3 3" xfId="61145"/>
    <cellStyle name="40 % – Zvýraznění6 8 2 3 4" xfId="61146"/>
    <cellStyle name="40 % – Zvýraznění6 8 2 4" xfId="18313"/>
    <cellStyle name="40 % – Zvýraznění6 8 2 4 2" xfId="33494"/>
    <cellStyle name="40 % – Zvýraznění6 8 2 5" xfId="37291"/>
    <cellStyle name="40 % – Zvýraznění6 8 2 6" xfId="22111"/>
    <cellStyle name="40 % – Zvýraznění6 8 2 7" xfId="44180"/>
    <cellStyle name="40 % – Zvýraznění6 8 2 8" xfId="44181"/>
    <cellStyle name="40 % – Zvýraznění6 8 3" xfId="5782"/>
    <cellStyle name="40 % – Zvýraznění6 8 3 2" xfId="10544"/>
    <cellStyle name="40 % – Zvýraznění6 8 3 2 2" xfId="25760"/>
    <cellStyle name="40 % – Zvýraznění6 8 3 2 3" xfId="61147"/>
    <cellStyle name="40 % – Zvýraznění6 8 3 2 4" xfId="61148"/>
    <cellStyle name="40 % – Zvýraznění6 8 3 2 5" xfId="61149"/>
    <cellStyle name="40 % – Zvýraznění6 8 3 3" xfId="14513"/>
    <cellStyle name="40 % – Zvýraznění6 8 3 3 2" xfId="29702"/>
    <cellStyle name="40 % – Zvýraznění6 8 3 3 3" xfId="61150"/>
    <cellStyle name="40 % – Zvýraznění6 8 3 3 4" xfId="61151"/>
    <cellStyle name="40 % – Zvýraznění6 8 3 4" xfId="18314"/>
    <cellStyle name="40 % – Zvýraznění6 8 3 4 2" xfId="33495"/>
    <cellStyle name="40 % – Zvýraznění6 8 3 5" xfId="37292"/>
    <cellStyle name="40 % – Zvýraznění6 8 3 6" xfId="22112"/>
    <cellStyle name="40 % – Zvýraznění6 8 3 7" xfId="44182"/>
    <cellStyle name="40 % – Zvýraznění6 8 3 8" xfId="44183"/>
    <cellStyle name="40 % – Zvýraznění6 8 4" xfId="5783"/>
    <cellStyle name="40 % – Zvýraznění6 8 4 2" xfId="10545"/>
    <cellStyle name="40 % – Zvýraznění6 8 4 2 2" xfId="25761"/>
    <cellStyle name="40 % – Zvýraznění6 8 4 2 3" xfId="61152"/>
    <cellStyle name="40 % – Zvýraznění6 8 4 2 4" xfId="61153"/>
    <cellStyle name="40 % – Zvýraznění6 8 4 2 5" xfId="61154"/>
    <cellStyle name="40 % – Zvýraznění6 8 4 3" xfId="14514"/>
    <cellStyle name="40 % – Zvýraznění6 8 4 3 2" xfId="29703"/>
    <cellStyle name="40 % – Zvýraznění6 8 4 3 3" xfId="61155"/>
    <cellStyle name="40 % – Zvýraznění6 8 4 3 4" xfId="61156"/>
    <cellStyle name="40 % – Zvýraznění6 8 4 4" xfId="18315"/>
    <cellStyle name="40 % – Zvýraznění6 8 4 4 2" xfId="33496"/>
    <cellStyle name="40 % – Zvýraznění6 8 4 5" xfId="37293"/>
    <cellStyle name="40 % – Zvýraznění6 8 4 6" xfId="22113"/>
    <cellStyle name="40 % – Zvýraznění6 8 4 7" xfId="44184"/>
    <cellStyle name="40 % – Zvýraznění6 8 4 8" xfId="44185"/>
    <cellStyle name="40 % – Zvýraznění6 8 5" xfId="5784"/>
    <cellStyle name="40 % – Zvýraznění6 9" xfId="5785"/>
    <cellStyle name="40 % – Zvýraznění6 9 10" xfId="44186"/>
    <cellStyle name="40 % – Zvýraznění6 9 11" xfId="44187"/>
    <cellStyle name="40 % – Zvýraznění6 9 2" xfId="5786"/>
    <cellStyle name="40 % – Zvýraznění6 9 2 2" xfId="10546"/>
    <cellStyle name="40 % – Zvýraznění6 9 2 2 2" xfId="25762"/>
    <cellStyle name="40 % – Zvýraznění6 9 2 2 3" xfId="61157"/>
    <cellStyle name="40 % – Zvýraznění6 9 2 2 4" xfId="61158"/>
    <cellStyle name="40 % – Zvýraznění6 9 2 2 5" xfId="61159"/>
    <cellStyle name="40 % – Zvýraznění6 9 2 3" xfId="14516"/>
    <cellStyle name="40 % – Zvýraznění6 9 2 3 2" xfId="29705"/>
    <cellStyle name="40 % – Zvýraznění6 9 2 3 3" xfId="61160"/>
    <cellStyle name="40 % – Zvýraznění6 9 2 3 4" xfId="61161"/>
    <cellStyle name="40 % – Zvýraznění6 9 2 4" xfId="18317"/>
    <cellStyle name="40 % – Zvýraznění6 9 2 4 2" xfId="33498"/>
    <cellStyle name="40 % – Zvýraznění6 9 2 5" xfId="37295"/>
    <cellStyle name="40 % – Zvýraznění6 9 2 6" xfId="22115"/>
    <cellStyle name="40 % – Zvýraznění6 9 2 7" xfId="44188"/>
    <cellStyle name="40 % – Zvýraznění6 9 2 8" xfId="44189"/>
    <cellStyle name="40 % – Zvýraznění6 9 3" xfId="5787"/>
    <cellStyle name="40 % – Zvýraznění6 9 3 2" xfId="10547"/>
    <cellStyle name="40 % – Zvýraznění6 9 3 2 2" xfId="25763"/>
    <cellStyle name="40 % – Zvýraznění6 9 3 2 3" xfId="61162"/>
    <cellStyle name="40 % – Zvýraznění6 9 3 2 4" xfId="61163"/>
    <cellStyle name="40 % – Zvýraznění6 9 3 2 5" xfId="61164"/>
    <cellStyle name="40 % – Zvýraznění6 9 3 3" xfId="14517"/>
    <cellStyle name="40 % – Zvýraznění6 9 3 3 2" xfId="29706"/>
    <cellStyle name="40 % – Zvýraznění6 9 3 3 3" xfId="61165"/>
    <cellStyle name="40 % – Zvýraznění6 9 3 3 4" xfId="61166"/>
    <cellStyle name="40 % – Zvýraznění6 9 3 4" xfId="18318"/>
    <cellStyle name="40 % – Zvýraznění6 9 3 4 2" xfId="33499"/>
    <cellStyle name="40 % – Zvýraznění6 9 3 5" xfId="37296"/>
    <cellStyle name="40 % – Zvýraznění6 9 3 6" xfId="22116"/>
    <cellStyle name="40 % – Zvýraznění6 9 3 7" xfId="44190"/>
    <cellStyle name="40 % – Zvýraznění6 9 3 8" xfId="44191"/>
    <cellStyle name="40 % – Zvýraznění6 9 4" xfId="5788"/>
    <cellStyle name="40 % – Zvýraznění6 9 4 2" xfId="10548"/>
    <cellStyle name="40 % – Zvýraznění6 9 4 2 2" xfId="25764"/>
    <cellStyle name="40 % – Zvýraznění6 9 4 2 3" xfId="61167"/>
    <cellStyle name="40 % – Zvýraznění6 9 4 2 4" xfId="61168"/>
    <cellStyle name="40 % – Zvýraznění6 9 4 2 5" xfId="61169"/>
    <cellStyle name="40 % – Zvýraznění6 9 4 3" xfId="14518"/>
    <cellStyle name="40 % – Zvýraznění6 9 4 3 2" xfId="29707"/>
    <cellStyle name="40 % – Zvýraznění6 9 4 3 3" xfId="61170"/>
    <cellStyle name="40 % – Zvýraznění6 9 4 3 4" xfId="61171"/>
    <cellStyle name="40 % – Zvýraznění6 9 4 4" xfId="18319"/>
    <cellStyle name="40 % – Zvýraznění6 9 4 4 2" xfId="33500"/>
    <cellStyle name="40 % – Zvýraznění6 9 4 5" xfId="37297"/>
    <cellStyle name="40 % – Zvýraznění6 9 4 6" xfId="22117"/>
    <cellStyle name="40 % – Zvýraznění6 9 4 7" xfId="44192"/>
    <cellStyle name="40 % – Zvýraznění6 9 4 8" xfId="44193"/>
    <cellStyle name="40 % – Zvýraznění6 9 5" xfId="7987"/>
    <cellStyle name="40 % – Zvýraznění6 9 5 2" xfId="23204"/>
    <cellStyle name="40 % – Zvýraznění6 9 5 3" xfId="61172"/>
    <cellStyle name="40 % – Zvýraznění6 9 5 4" xfId="61173"/>
    <cellStyle name="40 % – Zvýraznění6 9 5 5" xfId="61174"/>
    <cellStyle name="40 % – Zvýraznění6 9 6" xfId="14515"/>
    <cellStyle name="40 % – Zvýraznění6 9 6 2" xfId="29704"/>
    <cellStyle name="40 % – Zvýraznění6 9 6 3" xfId="61175"/>
    <cellStyle name="40 % – Zvýraznění6 9 6 4" xfId="61176"/>
    <cellStyle name="40 % – Zvýraznění6 9 7" xfId="18316"/>
    <cellStyle name="40 % – Zvýraznění6 9 7 2" xfId="33497"/>
    <cellStyle name="40 % – Zvýraznění6 9 8" xfId="37294"/>
    <cellStyle name="40 % – Zvýraznění6 9 9" xfId="22114"/>
    <cellStyle name="60 % – Zvýraznění1" xfId="25" builtinId="32" customBuiltin="1"/>
    <cellStyle name="60 % – Zvýraznění1 10" xfId="5789"/>
    <cellStyle name="60 % – Zvýraznění1 11" xfId="5790"/>
    <cellStyle name="60 % – Zvýraznění1 12" xfId="5791"/>
    <cellStyle name="60 % – Zvýraznění1 13" xfId="5792"/>
    <cellStyle name="60 % – Zvýraznění1 14" xfId="5793"/>
    <cellStyle name="60 % – Zvýraznění1 15" xfId="5794"/>
    <cellStyle name="60 % – Zvýraznění1 16" xfId="64683"/>
    <cellStyle name="60 % – Zvýraznění1 17" xfId="64791"/>
    <cellStyle name="60 % – Zvýraznění1 18" xfId="64792"/>
    <cellStyle name="60 % – Zvýraznění1 19" xfId="64793"/>
    <cellStyle name="60 % – Zvýraznění1 2" xfId="26"/>
    <cellStyle name="60 % – Zvýraznění1 20" xfId="64794"/>
    <cellStyle name="60 % – Zvýraznění1 21" xfId="64795"/>
    <cellStyle name="60 % – Zvýraznění1 22" xfId="64796"/>
    <cellStyle name="60 % – Zvýraznění1 3" xfId="137"/>
    <cellStyle name="60 % – Zvýraznění1 3 2" xfId="293"/>
    <cellStyle name="60 % – Zvýraznění1 3 2 2" xfId="64592"/>
    <cellStyle name="60 % – Zvýraznění1 4" xfId="5795"/>
    <cellStyle name="60 % – Zvýraznění1 4 2" xfId="5796"/>
    <cellStyle name="60 % – Zvýraznění1 5" xfId="5797"/>
    <cellStyle name="60 % – Zvýraznění1 5 2" xfId="64593"/>
    <cellStyle name="60 % – Zvýraznění1 6" xfId="5798"/>
    <cellStyle name="60 % – Zvýraznění1 7" xfId="5799"/>
    <cellStyle name="60 % – Zvýraznění1 8" xfId="5800"/>
    <cellStyle name="60 % – Zvýraznění1 9" xfId="5801"/>
    <cellStyle name="60 % – Zvýraznění2" xfId="27" builtinId="36" customBuiltin="1"/>
    <cellStyle name="60 % – Zvýraznění2 10" xfId="5802"/>
    <cellStyle name="60 % – Zvýraznění2 11" xfId="5803"/>
    <cellStyle name="60 % – Zvýraznění2 12" xfId="5804"/>
    <cellStyle name="60 % – Zvýraznění2 13" xfId="5805"/>
    <cellStyle name="60 % – Zvýraznění2 14" xfId="5806"/>
    <cellStyle name="60 % – Zvýraznění2 15" xfId="5807"/>
    <cellStyle name="60 % – Zvýraznění2 16" xfId="64684"/>
    <cellStyle name="60 % – Zvýraznění2 17" xfId="64797"/>
    <cellStyle name="60 % – Zvýraznění2 18" xfId="64798"/>
    <cellStyle name="60 % – Zvýraznění2 19" xfId="64799"/>
    <cellStyle name="60 % – Zvýraznění2 2" xfId="28"/>
    <cellStyle name="60 % – Zvýraznění2 20" xfId="64800"/>
    <cellStyle name="60 % – Zvýraznění2 21" xfId="64801"/>
    <cellStyle name="60 % – Zvýraznění2 22" xfId="64802"/>
    <cellStyle name="60 % – Zvýraznění2 3" xfId="138"/>
    <cellStyle name="60 % – Zvýraznění2 3 2" xfId="297"/>
    <cellStyle name="60 % – Zvýraznění2 3 2 2" xfId="64594"/>
    <cellStyle name="60 % – Zvýraznění2 4" xfId="5808"/>
    <cellStyle name="60 % – Zvýraznění2 4 2" xfId="5809"/>
    <cellStyle name="60 % – Zvýraznění2 5" xfId="5810"/>
    <cellStyle name="60 % – Zvýraznění2 5 2" xfId="64595"/>
    <cellStyle name="60 % – Zvýraznění2 6" xfId="5811"/>
    <cellStyle name="60 % – Zvýraznění2 7" xfId="5812"/>
    <cellStyle name="60 % – Zvýraznění2 8" xfId="5813"/>
    <cellStyle name="60 % – Zvýraznění2 9" xfId="5814"/>
    <cellStyle name="60 % – Zvýraznění3" xfId="29" builtinId="40" customBuiltin="1"/>
    <cellStyle name="60 % – Zvýraznění3 10" xfId="5815"/>
    <cellStyle name="60 % – Zvýraznění3 11" xfId="5816"/>
    <cellStyle name="60 % – Zvýraznění3 12" xfId="5817"/>
    <cellStyle name="60 % – Zvýraznění3 13" xfId="5818"/>
    <cellStyle name="60 % – Zvýraznění3 14" xfId="5819"/>
    <cellStyle name="60 % – Zvýraznění3 15" xfId="5820"/>
    <cellStyle name="60 % – Zvýraznění3 16" xfId="64685"/>
    <cellStyle name="60 % – Zvýraznění3 17" xfId="64803"/>
    <cellStyle name="60 % – Zvýraznění3 18" xfId="64804"/>
    <cellStyle name="60 % – Zvýraznění3 19" xfId="64805"/>
    <cellStyle name="60 % – Zvýraznění3 2" xfId="30"/>
    <cellStyle name="60 % – Zvýraznění3 20" xfId="64806"/>
    <cellStyle name="60 % – Zvýraznění3 21" xfId="64807"/>
    <cellStyle name="60 % – Zvýraznění3 22" xfId="64808"/>
    <cellStyle name="60 % – Zvýraznění3 3" xfId="139"/>
    <cellStyle name="60 % – Zvýraznění3 3 2" xfId="301"/>
    <cellStyle name="60 % – Zvýraznění3 3 2 2" xfId="64596"/>
    <cellStyle name="60 % – Zvýraznění3 4" xfId="5821"/>
    <cellStyle name="60 % – Zvýraznění3 4 2" xfId="5822"/>
    <cellStyle name="60 % – Zvýraznění3 5" xfId="5823"/>
    <cellStyle name="60 % – Zvýraznění3 5 2" xfId="64597"/>
    <cellStyle name="60 % – Zvýraznění3 6" xfId="5824"/>
    <cellStyle name="60 % – Zvýraznění3 7" xfId="5825"/>
    <cellStyle name="60 % – Zvýraznění3 8" xfId="5826"/>
    <cellStyle name="60 % – Zvýraznění3 9" xfId="5827"/>
    <cellStyle name="60 % – Zvýraznění4" xfId="31" builtinId="44" customBuiltin="1"/>
    <cellStyle name="60 % – Zvýraznění4 10" xfId="5828"/>
    <cellStyle name="60 % – Zvýraznění4 11" xfId="5829"/>
    <cellStyle name="60 % – Zvýraznění4 12" xfId="5830"/>
    <cellStyle name="60 % – Zvýraznění4 13" xfId="5831"/>
    <cellStyle name="60 % – Zvýraznění4 14" xfId="5832"/>
    <cellStyle name="60 % – Zvýraznění4 15" xfId="5833"/>
    <cellStyle name="60 % – Zvýraznění4 16" xfId="64686"/>
    <cellStyle name="60 % – Zvýraznění4 17" xfId="64809"/>
    <cellStyle name="60 % – Zvýraznění4 18" xfId="64810"/>
    <cellStyle name="60 % – Zvýraznění4 19" xfId="64811"/>
    <cellStyle name="60 % – Zvýraznění4 2" xfId="32"/>
    <cellStyle name="60 % – Zvýraznění4 20" xfId="64812"/>
    <cellStyle name="60 % – Zvýraznění4 21" xfId="64813"/>
    <cellStyle name="60 % – Zvýraznění4 22" xfId="64814"/>
    <cellStyle name="60 % – Zvýraznění4 3" xfId="140"/>
    <cellStyle name="60 % – Zvýraznění4 3 2" xfId="305"/>
    <cellStyle name="60 % – Zvýraznění4 3 2 2" xfId="64598"/>
    <cellStyle name="60 % – Zvýraznění4 4" xfId="5834"/>
    <cellStyle name="60 % – Zvýraznění4 4 2" xfId="5835"/>
    <cellStyle name="60 % – Zvýraznění4 5" xfId="5836"/>
    <cellStyle name="60 % – Zvýraznění4 5 2" xfId="64599"/>
    <cellStyle name="60 % – Zvýraznění4 6" xfId="5837"/>
    <cellStyle name="60 % – Zvýraznění4 7" xfId="5838"/>
    <cellStyle name="60 % – Zvýraznění4 8" xfId="5839"/>
    <cellStyle name="60 % – Zvýraznění4 9" xfId="5840"/>
    <cellStyle name="60 % – Zvýraznění5" xfId="33" builtinId="48" customBuiltin="1"/>
    <cellStyle name="60 % – Zvýraznění5 10" xfId="5841"/>
    <cellStyle name="60 % – Zvýraznění5 11" xfId="5842"/>
    <cellStyle name="60 % – Zvýraznění5 12" xfId="5843"/>
    <cellStyle name="60 % – Zvýraznění5 13" xfId="5844"/>
    <cellStyle name="60 % – Zvýraznění5 14" xfId="5845"/>
    <cellStyle name="60 % – Zvýraznění5 15" xfId="5846"/>
    <cellStyle name="60 % – Zvýraznění5 16" xfId="64687"/>
    <cellStyle name="60 % – Zvýraznění5 17" xfId="64815"/>
    <cellStyle name="60 % – Zvýraznění5 18" xfId="64816"/>
    <cellStyle name="60 % – Zvýraznění5 19" xfId="64817"/>
    <cellStyle name="60 % – Zvýraznění5 2" xfId="34"/>
    <cellStyle name="60 % – Zvýraznění5 20" xfId="64818"/>
    <cellStyle name="60 % – Zvýraznění5 21" xfId="64819"/>
    <cellStyle name="60 % – Zvýraznění5 22" xfId="64820"/>
    <cellStyle name="60 % – Zvýraznění5 3" xfId="141"/>
    <cellStyle name="60 % – Zvýraznění5 3 2" xfId="309"/>
    <cellStyle name="60 % – Zvýraznění5 3 2 2" xfId="64600"/>
    <cellStyle name="60 % – Zvýraznění5 4" xfId="5847"/>
    <cellStyle name="60 % – Zvýraznění5 4 2" xfId="5848"/>
    <cellStyle name="60 % – Zvýraznění5 5" xfId="5849"/>
    <cellStyle name="60 % – Zvýraznění5 5 2" xfId="64601"/>
    <cellStyle name="60 % – Zvýraznění5 6" xfId="5850"/>
    <cellStyle name="60 % – Zvýraznění5 7" xfId="5851"/>
    <cellStyle name="60 % – Zvýraznění5 8" xfId="5852"/>
    <cellStyle name="60 % – Zvýraznění5 9" xfId="5853"/>
    <cellStyle name="60 % – Zvýraznění6" xfId="35" builtinId="52" customBuiltin="1"/>
    <cellStyle name="60 % – Zvýraznění6 10" xfId="5854"/>
    <cellStyle name="60 % – Zvýraznění6 11" xfId="5855"/>
    <cellStyle name="60 % – Zvýraznění6 12" xfId="5856"/>
    <cellStyle name="60 % – Zvýraznění6 13" xfId="5857"/>
    <cellStyle name="60 % – Zvýraznění6 14" xfId="5858"/>
    <cellStyle name="60 % – Zvýraznění6 15" xfId="5859"/>
    <cellStyle name="60 % – Zvýraznění6 16" xfId="64688"/>
    <cellStyle name="60 % – Zvýraznění6 17" xfId="64821"/>
    <cellStyle name="60 % – Zvýraznění6 18" xfId="64822"/>
    <cellStyle name="60 % – Zvýraznění6 19" xfId="64823"/>
    <cellStyle name="60 % – Zvýraznění6 2" xfId="36"/>
    <cellStyle name="60 % – Zvýraznění6 20" xfId="64824"/>
    <cellStyle name="60 % – Zvýraznění6 21" xfId="64825"/>
    <cellStyle name="60 % – Zvýraznění6 22" xfId="64826"/>
    <cellStyle name="60 % – Zvýraznění6 3" xfId="142"/>
    <cellStyle name="60 % – Zvýraznění6 3 2" xfId="313"/>
    <cellStyle name="60 % – Zvýraznění6 3 2 2" xfId="64602"/>
    <cellStyle name="60 % – Zvýraznění6 4" xfId="5860"/>
    <cellStyle name="60 % – Zvýraznění6 4 2" xfId="5861"/>
    <cellStyle name="60 % – Zvýraznění6 5" xfId="5862"/>
    <cellStyle name="60 % – Zvýraznění6 5 2" xfId="64603"/>
    <cellStyle name="60 % – Zvýraznění6 6" xfId="5863"/>
    <cellStyle name="60 % – Zvýraznění6 7" xfId="5864"/>
    <cellStyle name="60 % – Zvýraznění6 8" xfId="5865"/>
    <cellStyle name="60 % – Zvýraznění6 9" xfId="5866"/>
    <cellStyle name="Celkem" xfId="37" builtinId="25" customBuiltin="1"/>
    <cellStyle name="Celkem 10" xfId="5867"/>
    <cellStyle name="Celkem 11" xfId="5868"/>
    <cellStyle name="Celkem 12" xfId="5869"/>
    <cellStyle name="Celkem 13" xfId="5870"/>
    <cellStyle name="Celkem 14" xfId="5871"/>
    <cellStyle name="Celkem 15" xfId="5872"/>
    <cellStyle name="Celkem 16" xfId="64689"/>
    <cellStyle name="Celkem 17" xfId="64827"/>
    <cellStyle name="Celkem 18" xfId="64828"/>
    <cellStyle name="Celkem 19" xfId="64829"/>
    <cellStyle name="Celkem 2" xfId="38"/>
    <cellStyle name="Celkem 20" xfId="64830"/>
    <cellStyle name="Celkem 21" xfId="64831"/>
    <cellStyle name="Celkem 22" xfId="64832"/>
    <cellStyle name="Celkem 3" xfId="143"/>
    <cellStyle name="Celkem 3 2" xfId="289"/>
    <cellStyle name="Celkem 3 2 2" xfId="64604"/>
    <cellStyle name="Celkem 4" xfId="5873"/>
    <cellStyle name="Celkem 4 2" xfId="5874"/>
    <cellStyle name="Celkem 5" xfId="5875"/>
    <cellStyle name="Celkem 5 2" xfId="64605"/>
    <cellStyle name="Celkem 6" xfId="5876"/>
    <cellStyle name="Celkem 7" xfId="5877"/>
    <cellStyle name="Celkem 8" xfId="5878"/>
    <cellStyle name="Celkem 9" xfId="5879"/>
    <cellStyle name="Hypertextový odkaz 2" xfId="39"/>
    <cellStyle name="Hypertextový odkaz 2 2" xfId="40"/>
    <cellStyle name="Hypertextový odkaz 2 3" xfId="96"/>
    <cellStyle name="Hypertextový odkaz 3" xfId="113"/>
    <cellStyle name="Chybně" xfId="41" builtinId="27" customBuiltin="1"/>
    <cellStyle name="Chybně 10" xfId="5880"/>
    <cellStyle name="Chybně 11" xfId="5881"/>
    <cellStyle name="Chybně 12" xfId="5882"/>
    <cellStyle name="Chybně 13" xfId="5883"/>
    <cellStyle name="Chybně 14" xfId="5884"/>
    <cellStyle name="Chybně 15" xfId="5885"/>
    <cellStyle name="Chybně 16" xfId="64690"/>
    <cellStyle name="Chybně 17" xfId="64833"/>
    <cellStyle name="Chybně 18" xfId="64834"/>
    <cellStyle name="Chybně 19" xfId="64835"/>
    <cellStyle name="Chybně 2" xfId="42"/>
    <cellStyle name="Chybně 20" xfId="64836"/>
    <cellStyle name="Chybně 21" xfId="64837"/>
    <cellStyle name="Chybně 22" xfId="64838"/>
    <cellStyle name="Chybně 3" xfId="144"/>
    <cellStyle name="Chybně 3 2" xfId="279"/>
    <cellStyle name="Chybně 3 2 2" xfId="64606"/>
    <cellStyle name="Chybně 4" xfId="5886"/>
    <cellStyle name="Chybně 4 2" xfId="5887"/>
    <cellStyle name="Chybně 5" xfId="5888"/>
    <cellStyle name="Chybně 5 2" xfId="64607"/>
    <cellStyle name="Chybně 6" xfId="5889"/>
    <cellStyle name="Chybně 7" xfId="5890"/>
    <cellStyle name="Chybně 8" xfId="5891"/>
    <cellStyle name="Chybně 9" xfId="5892"/>
    <cellStyle name="Kontrolní buňka" xfId="43" builtinId="23" customBuiltin="1"/>
    <cellStyle name="Kontrolní buňka 10" xfId="5893"/>
    <cellStyle name="Kontrolní buňka 11" xfId="5894"/>
    <cellStyle name="Kontrolní buňka 12" xfId="5895"/>
    <cellStyle name="Kontrolní buňka 13" xfId="5896"/>
    <cellStyle name="Kontrolní buňka 14" xfId="5897"/>
    <cellStyle name="Kontrolní buňka 15" xfId="5898"/>
    <cellStyle name="Kontrolní buňka 16" xfId="64691"/>
    <cellStyle name="Kontrolní buňka 17" xfId="64839"/>
    <cellStyle name="Kontrolní buňka 18" xfId="64840"/>
    <cellStyle name="Kontrolní buňka 19" xfId="64841"/>
    <cellStyle name="Kontrolní buňka 2" xfId="44"/>
    <cellStyle name="Kontrolní buňka 20" xfId="64842"/>
    <cellStyle name="Kontrolní buňka 21" xfId="64843"/>
    <cellStyle name="Kontrolní buňka 22" xfId="64844"/>
    <cellStyle name="Kontrolní buňka 3" xfId="145"/>
    <cellStyle name="Kontrolní buňka 3 2" xfId="285"/>
    <cellStyle name="Kontrolní buňka 3 2 2" xfId="64608"/>
    <cellStyle name="Kontrolní buňka 4" xfId="5899"/>
    <cellStyle name="Kontrolní buňka 4 2" xfId="5900"/>
    <cellStyle name="Kontrolní buňka 5" xfId="5901"/>
    <cellStyle name="Kontrolní buňka 5 2" xfId="64609"/>
    <cellStyle name="Kontrolní buňka 6" xfId="5902"/>
    <cellStyle name="Kontrolní buňka 7" xfId="5903"/>
    <cellStyle name="Kontrolní buňka 8" xfId="5904"/>
    <cellStyle name="Kontrolní buňka 9" xfId="5905"/>
    <cellStyle name="Nadpis 1" xfId="45" builtinId="16" customBuiltin="1"/>
    <cellStyle name="Nadpis 1 10" xfId="5906"/>
    <cellStyle name="Nadpis 1 11" xfId="5907"/>
    <cellStyle name="Nadpis 1 12" xfId="5908"/>
    <cellStyle name="Nadpis 1 13" xfId="5909"/>
    <cellStyle name="Nadpis 1 14" xfId="5910"/>
    <cellStyle name="Nadpis 1 15" xfId="5911"/>
    <cellStyle name="Nadpis 1 16" xfId="64692"/>
    <cellStyle name="Nadpis 1 17" xfId="64845"/>
    <cellStyle name="Nadpis 1 18" xfId="64846"/>
    <cellStyle name="Nadpis 1 19" xfId="64847"/>
    <cellStyle name="Nadpis 1 2" xfId="46"/>
    <cellStyle name="Nadpis 1 20" xfId="64848"/>
    <cellStyle name="Nadpis 1 21" xfId="64849"/>
    <cellStyle name="Nadpis 1 22" xfId="64850"/>
    <cellStyle name="Nadpis 1 3" xfId="146"/>
    <cellStyle name="Nadpis 1 3 2" xfId="274"/>
    <cellStyle name="Nadpis 1 3 2 2" xfId="64610"/>
    <cellStyle name="Nadpis 1 4" xfId="5912"/>
    <cellStyle name="Nadpis 1 4 2" xfId="5913"/>
    <cellStyle name="Nadpis 1 5" xfId="5914"/>
    <cellStyle name="Nadpis 1 5 2" xfId="64611"/>
    <cellStyle name="Nadpis 1 6" xfId="5915"/>
    <cellStyle name="Nadpis 1 7" xfId="5916"/>
    <cellStyle name="Nadpis 1 8" xfId="5917"/>
    <cellStyle name="Nadpis 1 9" xfId="5918"/>
    <cellStyle name="Nadpis 2" xfId="47" builtinId="17" customBuiltin="1"/>
    <cellStyle name="Nadpis 2 10" xfId="5919"/>
    <cellStyle name="Nadpis 2 11" xfId="5920"/>
    <cellStyle name="Nadpis 2 12" xfId="5921"/>
    <cellStyle name="Nadpis 2 13" xfId="5922"/>
    <cellStyle name="Nadpis 2 14" xfId="5923"/>
    <cellStyle name="Nadpis 2 15" xfId="5924"/>
    <cellStyle name="Nadpis 2 16" xfId="64693"/>
    <cellStyle name="Nadpis 2 17" xfId="64851"/>
    <cellStyle name="Nadpis 2 18" xfId="64852"/>
    <cellStyle name="Nadpis 2 19" xfId="64853"/>
    <cellStyle name="Nadpis 2 2" xfId="48"/>
    <cellStyle name="Nadpis 2 20" xfId="64854"/>
    <cellStyle name="Nadpis 2 21" xfId="64855"/>
    <cellStyle name="Nadpis 2 22" xfId="64856"/>
    <cellStyle name="Nadpis 2 3" xfId="147"/>
    <cellStyle name="Nadpis 2 3 2" xfId="275"/>
    <cellStyle name="Nadpis 2 3 2 2" xfId="64612"/>
    <cellStyle name="Nadpis 2 4" xfId="5925"/>
    <cellStyle name="Nadpis 2 4 2" xfId="5926"/>
    <cellStyle name="Nadpis 2 5" xfId="5927"/>
    <cellStyle name="Nadpis 2 5 2" xfId="64613"/>
    <cellStyle name="Nadpis 2 6" xfId="5928"/>
    <cellStyle name="Nadpis 2 7" xfId="5929"/>
    <cellStyle name="Nadpis 2 8" xfId="5930"/>
    <cellStyle name="Nadpis 2 9" xfId="5931"/>
    <cellStyle name="Nadpis 3" xfId="49" builtinId="18" customBuiltin="1"/>
    <cellStyle name="Nadpis 3 10" xfId="5932"/>
    <cellStyle name="Nadpis 3 11" xfId="5933"/>
    <cellStyle name="Nadpis 3 12" xfId="5934"/>
    <cellStyle name="Nadpis 3 13" xfId="5935"/>
    <cellStyle name="Nadpis 3 14" xfId="5936"/>
    <cellStyle name="Nadpis 3 15" xfId="5937"/>
    <cellStyle name="Nadpis 3 16" xfId="64694"/>
    <cellStyle name="Nadpis 3 17" xfId="64857"/>
    <cellStyle name="Nadpis 3 18" xfId="64858"/>
    <cellStyle name="Nadpis 3 19" xfId="64859"/>
    <cellStyle name="Nadpis 3 2" xfId="50"/>
    <cellStyle name="Nadpis 3 20" xfId="64860"/>
    <cellStyle name="Nadpis 3 21" xfId="64861"/>
    <cellStyle name="Nadpis 3 22" xfId="64862"/>
    <cellStyle name="Nadpis 3 3" xfId="148"/>
    <cellStyle name="Nadpis 3 3 2" xfId="276"/>
    <cellStyle name="Nadpis 3 3 2 2" xfId="64614"/>
    <cellStyle name="Nadpis 3 4" xfId="5938"/>
    <cellStyle name="Nadpis 3 4 2" xfId="5939"/>
    <cellStyle name="Nadpis 3 5" xfId="5940"/>
    <cellStyle name="Nadpis 3 5 2" xfId="64615"/>
    <cellStyle name="Nadpis 3 6" xfId="5941"/>
    <cellStyle name="Nadpis 3 7" xfId="5942"/>
    <cellStyle name="Nadpis 3 8" xfId="5943"/>
    <cellStyle name="Nadpis 3 9" xfId="5944"/>
    <cellStyle name="Nadpis 4" xfId="51" builtinId="19" customBuiltin="1"/>
    <cellStyle name="Nadpis 4 10" xfId="5945"/>
    <cellStyle name="Nadpis 4 11" xfId="5946"/>
    <cellStyle name="Nadpis 4 12" xfId="5947"/>
    <cellStyle name="Nadpis 4 13" xfId="5948"/>
    <cellStyle name="Nadpis 4 14" xfId="5949"/>
    <cellStyle name="Nadpis 4 15" xfId="5950"/>
    <cellStyle name="Nadpis 4 16" xfId="64695"/>
    <cellStyle name="Nadpis 4 17" xfId="64863"/>
    <cellStyle name="Nadpis 4 18" xfId="64864"/>
    <cellStyle name="Nadpis 4 19" xfId="64865"/>
    <cellStyle name="Nadpis 4 2" xfId="52"/>
    <cellStyle name="Nadpis 4 20" xfId="64866"/>
    <cellStyle name="Nadpis 4 21" xfId="64867"/>
    <cellStyle name="Nadpis 4 22" xfId="64868"/>
    <cellStyle name="Nadpis 4 3" xfId="149"/>
    <cellStyle name="Nadpis 4 3 2" xfId="277"/>
    <cellStyle name="Nadpis 4 3 2 2" xfId="64616"/>
    <cellStyle name="Nadpis 4 4" xfId="5951"/>
    <cellStyle name="Nadpis 4 4 2" xfId="5952"/>
    <cellStyle name="Nadpis 4 5" xfId="5953"/>
    <cellStyle name="Nadpis 4 5 2" xfId="64617"/>
    <cellStyle name="Nadpis 4 6" xfId="5954"/>
    <cellStyle name="Nadpis 4 7" xfId="5955"/>
    <cellStyle name="Nadpis 4 8" xfId="5956"/>
    <cellStyle name="Nadpis 4 9" xfId="5957"/>
    <cellStyle name="Název" xfId="53" builtinId="15" customBuiltin="1"/>
    <cellStyle name="Neutrální" xfId="54" builtinId="28" customBuiltin="1"/>
    <cellStyle name="Neutrální 10" xfId="5958"/>
    <cellStyle name="Neutrální 11" xfId="5959"/>
    <cellStyle name="Neutrální 12" xfId="5960"/>
    <cellStyle name="Neutrální 13" xfId="5961"/>
    <cellStyle name="Neutrální 14" xfId="5962"/>
    <cellStyle name="Neutrální 15" xfId="5963"/>
    <cellStyle name="Neutrální 16" xfId="64696"/>
    <cellStyle name="Neutrální 17" xfId="64869"/>
    <cellStyle name="Neutrální 18" xfId="64870"/>
    <cellStyle name="Neutrální 19" xfId="64871"/>
    <cellStyle name="Neutrální 2" xfId="55"/>
    <cellStyle name="Neutrální 20" xfId="64872"/>
    <cellStyle name="Neutrální 21" xfId="64873"/>
    <cellStyle name="Neutrální 22" xfId="64874"/>
    <cellStyle name="Neutrální 3" xfId="150"/>
    <cellStyle name="Neutrální 3 2" xfId="280"/>
    <cellStyle name="Neutrální 3 2 2" xfId="64618"/>
    <cellStyle name="Neutrální 4" xfId="5964"/>
    <cellStyle name="Neutrální 4 2" xfId="5965"/>
    <cellStyle name="Neutrální 5" xfId="5966"/>
    <cellStyle name="Neutrální 5 2" xfId="64619"/>
    <cellStyle name="Neutrální 6" xfId="5967"/>
    <cellStyle name="Neutrální 7" xfId="5968"/>
    <cellStyle name="Neutrální 8" xfId="5969"/>
    <cellStyle name="Neutrální 9" xfId="5970"/>
    <cellStyle name="Normální" xfId="0" builtinId="0"/>
    <cellStyle name="Normální 10" xfId="151"/>
    <cellStyle name="Normální 10 10" xfId="5971"/>
    <cellStyle name="Normální 10 10 2" xfId="5972"/>
    <cellStyle name="Normální 10 10 2 2" xfId="7963"/>
    <cellStyle name="Normální 10 10 2 2 2" xfId="23180"/>
    <cellStyle name="Normální 10 10 2 2 3" xfId="61177"/>
    <cellStyle name="Normální 10 10 2 2 4" xfId="61178"/>
    <cellStyle name="Normální 10 10 2 2 4 2" xfId="64577"/>
    <cellStyle name="Normální 10 10 2 2 4 2 2" xfId="64679"/>
    <cellStyle name="Normální 10 10 2 2 4 2 3" xfId="64713"/>
    <cellStyle name="Normální 10 10 2 2 5" xfId="61179"/>
    <cellStyle name="Normální 10 10 2 3" xfId="14519"/>
    <cellStyle name="Normální 10 10 2 3 2" xfId="29708"/>
    <cellStyle name="Normální 10 10 2 3 3" xfId="61180"/>
    <cellStyle name="Normální 10 10 2 3 4" xfId="61181"/>
    <cellStyle name="Normální 10 10 2 4" xfId="18320"/>
    <cellStyle name="Normální 10 10 2 4 2" xfId="33501"/>
    <cellStyle name="Normální 10 10 2 5" xfId="37298"/>
    <cellStyle name="Normální 10 10 2 6" xfId="22118"/>
    <cellStyle name="Normální 10 10 2 7" xfId="44194"/>
    <cellStyle name="Normální 10 10 2 8" xfId="44195"/>
    <cellStyle name="Normální 10 10 3" xfId="5973"/>
    <cellStyle name="Normální 10 10 3 2" xfId="10549"/>
    <cellStyle name="Normální 10 10 3 2 2" xfId="25765"/>
    <cellStyle name="Normální 10 10 3 2 3" xfId="61182"/>
    <cellStyle name="Normální 10 10 3 2 4" xfId="61183"/>
    <cellStyle name="Normální 10 10 3 2 5" xfId="61184"/>
    <cellStyle name="Normální 10 10 3 3" xfId="14520"/>
    <cellStyle name="Normální 10 10 3 3 2" xfId="29709"/>
    <cellStyle name="Normální 10 10 3 3 3" xfId="61185"/>
    <cellStyle name="Normální 10 10 3 3 4" xfId="61186"/>
    <cellStyle name="Normální 10 10 3 4" xfId="18321"/>
    <cellStyle name="Normální 10 10 3 4 2" xfId="33502"/>
    <cellStyle name="Normální 10 10 3 5" xfId="37299"/>
    <cellStyle name="Normální 10 10 3 6" xfId="22119"/>
    <cellStyle name="Normální 10 10 3 7" xfId="44196"/>
    <cellStyle name="Normální 10 10 3 8" xfId="44197"/>
    <cellStyle name="Normální 10 10 4" xfId="5974"/>
    <cellStyle name="Normální 10 10 4 2" xfId="10550"/>
    <cellStyle name="Normální 10 10 4 2 2" xfId="25766"/>
    <cellStyle name="Normální 10 10 4 2 3" xfId="61187"/>
    <cellStyle name="Normální 10 10 4 2 4" xfId="61188"/>
    <cellStyle name="Normální 10 10 4 2 5" xfId="61189"/>
    <cellStyle name="Normální 10 10 4 3" xfId="14521"/>
    <cellStyle name="Normální 10 10 4 3 2" xfId="29710"/>
    <cellStyle name="Normální 10 10 4 3 3" xfId="61190"/>
    <cellStyle name="Normální 10 10 4 3 4" xfId="61191"/>
    <cellStyle name="Normální 10 10 4 4" xfId="18322"/>
    <cellStyle name="Normální 10 10 4 4 2" xfId="33503"/>
    <cellStyle name="Normální 10 10 4 5" xfId="37300"/>
    <cellStyle name="Normální 10 10 4 6" xfId="22120"/>
    <cellStyle name="Normální 10 10 4 7" xfId="44198"/>
    <cellStyle name="Normální 10 10 4 8" xfId="44199"/>
    <cellStyle name="Normální 10 11" xfId="5975"/>
    <cellStyle name="Normální 10 11 10" xfId="44200"/>
    <cellStyle name="Normální 10 11 11" xfId="44201"/>
    <cellStyle name="Normální 10 11 2" xfId="5976"/>
    <cellStyle name="Normální 10 11 2 2" xfId="10551"/>
    <cellStyle name="Normální 10 11 2 2 2" xfId="25767"/>
    <cellStyle name="Normální 10 11 2 2 3" xfId="61192"/>
    <cellStyle name="Normální 10 11 2 2 4" xfId="61193"/>
    <cellStyle name="Normální 10 11 2 2 5" xfId="61194"/>
    <cellStyle name="Normální 10 11 2 3" xfId="14523"/>
    <cellStyle name="Normální 10 11 2 3 2" xfId="29712"/>
    <cellStyle name="Normální 10 11 2 3 3" xfId="61195"/>
    <cellStyle name="Normální 10 11 2 3 4" xfId="61196"/>
    <cellStyle name="Normální 10 11 2 4" xfId="18324"/>
    <cellStyle name="Normální 10 11 2 4 2" xfId="33505"/>
    <cellStyle name="Normální 10 11 2 5" xfId="37302"/>
    <cellStyle name="Normální 10 11 2 6" xfId="22122"/>
    <cellStyle name="Normální 10 11 2 7" xfId="44202"/>
    <cellStyle name="Normální 10 11 2 8" xfId="44203"/>
    <cellStyle name="Normální 10 11 3" xfId="5977"/>
    <cellStyle name="Normální 10 11 3 2" xfId="10552"/>
    <cellStyle name="Normální 10 11 3 2 2" xfId="25768"/>
    <cellStyle name="Normální 10 11 3 2 3" xfId="61197"/>
    <cellStyle name="Normální 10 11 3 2 4" xfId="61198"/>
    <cellStyle name="Normální 10 11 3 2 5" xfId="61199"/>
    <cellStyle name="Normální 10 11 3 3" xfId="14524"/>
    <cellStyle name="Normální 10 11 3 3 2" xfId="29713"/>
    <cellStyle name="Normální 10 11 3 3 3" xfId="61200"/>
    <cellStyle name="Normální 10 11 3 3 4" xfId="61201"/>
    <cellStyle name="Normální 10 11 3 4" xfId="18325"/>
    <cellStyle name="Normální 10 11 3 4 2" xfId="33506"/>
    <cellStyle name="Normální 10 11 3 5" xfId="37303"/>
    <cellStyle name="Normální 10 11 3 6" xfId="22123"/>
    <cellStyle name="Normální 10 11 3 7" xfId="44204"/>
    <cellStyle name="Normální 10 11 3 8" xfId="44205"/>
    <cellStyle name="Normální 10 11 4" xfId="5978"/>
    <cellStyle name="Normální 10 11 4 2" xfId="10553"/>
    <cellStyle name="Normální 10 11 4 2 2" xfId="25769"/>
    <cellStyle name="Normální 10 11 4 2 3" xfId="61202"/>
    <cellStyle name="Normální 10 11 4 2 4" xfId="61203"/>
    <cellStyle name="Normální 10 11 4 2 5" xfId="61204"/>
    <cellStyle name="Normální 10 11 4 3" xfId="14525"/>
    <cellStyle name="Normální 10 11 4 3 2" xfId="29714"/>
    <cellStyle name="Normální 10 11 4 3 3" xfId="61205"/>
    <cellStyle name="Normální 10 11 4 3 4" xfId="61206"/>
    <cellStyle name="Normální 10 11 4 4" xfId="18326"/>
    <cellStyle name="Normální 10 11 4 4 2" xfId="33507"/>
    <cellStyle name="Normální 10 11 4 5" xfId="37304"/>
    <cellStyle name="Normální 10 11 4 6" xfId="22124"/>
    <cellStyle name="Normální 10 11 4 7" xfId="44206"/>
    <cellStyle name="Normální 10 11 4 8" xfId="44207"/>
    <cellStyle name="Normální 10 11 5" xfId="7973"/>
    <cellStyle name="Normální 10 11 5 2" xfId="23190"/>
    <cellStyle name="Normální 10 11 5 3" xfId="61207"/>
    <cellStyle name="Normální 10 11 5 4" xfId="61208"/>
    <cellStyle name="Normální 10 11 5 5" xfId="61209"/>
    <cellStyle name="Normální 10 11 6" xfId="14522"/>
    <cellStyle name="Normální 10 11 6 2" xfId="29711"/>
    <cellStyle name="Normální 10 11 6 3" xfId="61210"/>
    <cellStyle name="Normální 10 11 6 4" xfId="61211"/>
    <cellStyle name="Normální 10 11 7" xfId="18323"/>
    <cellStyle name="Normální 10 11 7 2" xfId="33504"/>
    <cellStyle name="Normální 10 11 8" xfId="37301"/>
    <cellStyle name="Normální 10 11 9" xfId="22121"/>
    <cellStyle name="Normální 10 12" xfId="5979"/>
    <cellStyle name="Normální 10 12 10" xfId="44208"/>
    <cellStyle name="Normální 10 12 11" xfId="44209"/>
    <cellStyle name="Normální 10 12 2" xfId="5980"/>
    <cellStyle name="Normální 10 12 2 2" xfId="10554"/>
    <cellStyle name="Normální 10 12 2 2 2" xfId="25770"/>
    <cellStyle name="Normální 10 12 2 2 3" xfId="61212"/>
    <cellStyle name="Normální 10 12 2 2 4" xfId="61213"/>
    <cellStyle name="Normální 10 12 2 2 5" xfId="61214"/>
    <cellStyle name="Normální 10 12 2 3" xfId="14527"/>
    <cellStyle name="Normální 10 12 2 3 2" xfId="29716"/>
    <cellStyle name="Normální 10 12 2 3 3" xfId="61215"/>
    <cellStyle name="Normální 10 12 2 3 4" xfId="61216"/>
    <cellStyle name="Normální 10 12 2 4" xfId="18328"/>
    <cellStyle name="Normální 10 12 2 4 2" xfId="33509"/>
    <cellStyle name="Normální 10 12 2 5" xfId="37306"/>
    <cellStyle name="Normální 10 12 2 6" xfId="22126"/>
    <cellStyle name="Normální 10 12 2 7" xfId="44210"/>
    <cellStyle name="Normální 10 12 2 8" xfId="44211"/>
    <cellStyle name="Normální 10 12 3" xfId="5981"/>
    <cellStyle name="Normální 10 12 3 2" xfId="10555"/>
    <cellStyle name="Normální 10 12 3 2 2" xfId="25771"/>
    <cellStyle name="Normální 10 12 3 2 3" xfId="61217"/>
    <cellStyle name="Normální 10 12 3 2 4" xfId="61218"/>
    <cellStyle name="Normální 10 12 3 2 5" xfId="61219"/>
    <cellStyle name="Normální 10 12 3 3" xfId="14528"/>
    <cellStyle name="Normální 10 12 3 3 2" xfId="29717"/>
    <cellStyle name="Normální 10 12 3 3 3" xfId="61220"/>
    <cellStyle name="Normální 10 12 3 3 4" xfId="61221"/>
    <cellStyle name="Normální 10 12 3 4" xfId="18329"/>
    <cellStyle name="Normální 10 12 3 4 2" xfId="33510"/>
    <cellStyle name="Normální 10 12 3 5" xfId="37307"/>
    <cellStyle name="Normální 10 12 3 6" xfId="22127"/>
    <cellStyle name="Normální 10 12 3 7" xfId="44212"/>
    <cellStyle name="Normální 10 12 3 8" xfId="44213"/>
    <cellStyle name="Normální 10 12 4" xfId="5982"/>
    <cellStyle name="Normální 10 12 4 2" xfId="10556"/>
    <cellStyle name="Normální 10 12 4 2 2" xfId="25772"/>
    <cellStyle name="Normální 10 12 4 2 3" xfId="61222"/>
    <cellStyle name="Normální 10 12 4 2 4" xfId="61223"/>
    <cellStyle name="Normální 10 12 4 2 5" xfId="61224"/>
    <cellStyle name="Normální 10 12 4 3" xfId="14529"/>
    <cellStyle name="Normální 10 12 4 3 2" xfId="29718"/>
    <cellStyle name="Normální 10 12 4 3 3" xfId="61225"/>
    <cellStyle name="Normální 10 12 4 3 4" xfId="61226"/>
    <cellStyle name="Normální 10 12 4 4" xfId="18330"/>
    <cellStyle name="Normální 10 12 4 4 2" xfId="33511"/>
    <cellStyle name="Normální 10 12 4 5" xfId="37308"/>
    <cellStyle name="Normální 10 12 4 6" xfId="22128"/>
    <cellStyle name="Normální 10 12 4 7" xfId="44214"/>
    <cellStyle name="Normální 10 12 4 8" xfId="44215"/>
    <cellStyle name="Normální 10 12 5" xfId="8034"/>
    <cellStyle name="Normální 10 12 5 2" xfId="23250"/>
    <cellStyle name="Normální 10 12 5 3" xfId="61227"/>
    <cellStyle name="Normální 10 12 5 4" xfId="61228"/>
    <cellStyle name="Normální 10 12 5 5" xfId="61229"/>
    <cellStyle name="Normální 10 12 6" xfId="14526"/>
    <cellStyle name="Normální 10 12 6 2" xfId="29715"/>
    <cellStyle name="Normální 10 12 6 3" xfId="61230"/>
    <cellStyle name="Normální 10 12 6 4" xfId="61231"/>
    <cellStyle name="Normální 10 12 7" xfId="18327"/>
    <cellStyle name="Normální 10 12 7 2" xfId="33508"/>
    <cellStyle name="Normální 10 12 8" xfId="37305"/>
    <cellStyle name="Normální 10 12 9" xfId="22125"/>
    <cellStyle name="Normální 10 13" xfId="5983"/>
    <cellStyle name="Normální 10 13 10" xfId="44216"/>
    <cellStyle name="Normální 10 13 11" xfId="44217"/>
    <cellStyle name="Normální 10 13 2" xfId="5984"/>
    <cellStyle name="Normální 10 13 2 2" xfId="10557"/>
    <cellStyle name="Normální 10 13 2 2 2" xfId="25773"/>
    <cellStyle name="Normální 10 13 2 2 3" xfId="61232"/>
    <cellStyle name="Normální 10 13 2 2 4" xfId="61233"/>
    <cellStyle name="Normální 10 13 2 2 5" xfId="61234"/>
    <cellStyle name="Normální 10 13 2 3" xfId="14531"/>
    <cellStyle name="Normální 10 13 2 3 2" xfId="29720"/>
    <cellStyle name="Normální 10 13 2 3 3" xfId="61235"/>
    <cellStyle name="Normální 10 13 2 3 4" xfId="61236"/>
    <cellStyle name="Normální 10 13 2 4" xfId="18332"/>
    <cellStyle name="Normální 10 13 2 4 2" xfId="33513"/>
    <cellStyle name="Normální 10 13 2 5" xfId="37310"/>
    <cellStyle name="Normální 10 13 2 6" xfId="22130"/>
    <cellStyle name="Normální 10 13 2 7" xfId="44218"/>
    <cellStyle name="Normální 10 13 2 8" xfId="44219"/>
    <cellStyle name="Normální 10 13 3" xfId="5985"/>
    <cellStyle name="Normální 10 13 3 2" xfId="10558"/>
    <cellStyle name="Normální 10 13 3 2 2" xfId="25774"/>
    <cellStyle name="Normální 10 13 3 2 3" xfId="61237"/>
    <cellStyle name="Normální 10 13 3 2 4" xfId="61238"/>
    <cellStyle name="Normální 10 13 3 2 5" xfId="61239"/>
    <cellStyle name="Normální 10 13 3 3" xfId="14532"/>
    <cellStyle name="Normální 10 13 3 3 2" xfId="29721"/>
    <cellStyle name="Normální 10 13 3 3 3" xfId="61240"/>
    <cellStyle name="Normální 10 13 3 3 4" xfId="61241"/>
    <cellStyle name="Normální 10 13 3 4" xfId="18333"/>
    <cellStyle name="Normální 10 13 3 4 2" xfId="33514"/>
    <cellStyle name="Normální 10 13 3 5" xfId="37311"/>
    <cellStyle name="Normální 10 13 3 6" xfId="22131"/>
    <cellStyle name="Normální 10 13 3 7" xfId="44220"/>
    <cellStyle name="Normální 10 13 3 8" xfId="44221"/>
    <cellStyle name="Normální 10 13 4" xfId="5986"/>
    <cellStyle name="Normální 10 13 4 2" xfId="10559"/>
    <cellStyle name="Normální 10 13 4 2 2" xfId="25775"/>
    <cellStyle name="Normální 10 13 4 2 3" xfId="61242"/>
    <cellStyle name="Normální 10 13 4 2 4" xfId="61243"/>
    <cellStyle name="Normální 10 13 4 2 5" xfId="61244"/>
    <cellStyle name="Normální 10 13 4 3" xfId="14533"/>
    <cellStyle name="Normální 10 13 4 3 2" xfId="29722"/>
    <cellStyle name="Normální 10 13 4 3 3" xfId="61245"/>
    <cellStyle name="Normální 10 13 4 3 4" xfId="61246"/>
    <cellStyle name="Normální 10 13 4 4" xfId="18334"/>
    <cellStyle name="Normální 10 13 4 4 2" xfId="33515"/>
    <cellStyle name="Normální 10 13 4 5" xfId="37312"/>
    <cellStyle name="Normální 10 13 4 6" xfId="22132"/>
    <cellStyle name="Normální 10 13 4 7" xfId="44222"/>
    <cellStyle name="Normální 10 13 4 8" xfId="44223"/>
    <cellStyle name="Normální 10 13 5" xfId="7975"/>
    <cellStyle name="Normální 10 13 5 2" xfId="23192"/>
    <cellStyle name="Normální 10 13 5 3" xfId="61247"/>
    <cellStyle name="Normální 10 13 5 4" xfId="61248"/>
    <cellStyle name="Normální 10 13 5 5" xfId="61249"/>
    <cellStyle name="Normální 10 13 6" xfId="14530"/>
    <cellStyle name="Normální 10 13 6 2" xfId="29719"/>
    <cellStyle name="Normální 10 13 6 3" xfId="61250"/>
    <cellStyle name="Normální 10 13 6 4" xfId="61251"/>
    <cellStyle name="Normální 10 13 7" xfId="18331"/>
    <cellStyle name="Normální 10 13 7 2" xfId="33512"/>
    <cellStyle name="Normální 10 13 8" xfId="37309"/>
    <cellStyle name="Normální 10 13 9" xfId="22129"/>
    <cellStyle name="Normální 10 14" xfId="5987"/>
    <cellStyle name="Normální 10 14 2" xfId="674"/>
    <cellStyle name="Normální 10 15" xfId="5988"/>
    <cellStyle name="Normální 10 15 2" xfId="5989"/>
    <cellStyle name="Normální 10 16" xfId="5990"/>
    <cellStyle name="Normální 10 16 2" xfId="5991"/>
    <cellStyle name="Normální 10 17" xfId="5992"/>
    <cellStyle name="Normální 10 17 2" xfId="5993"/>
    <cellStyle name="Normální 10 18" xfId="5994"/>
    <cellStyle name="Normální 10 18 2" xfId="5995"/>
    <cellStyle name="Normální 10 19" xfId="5996"/>
    <cellStyle name="Normální 10 19 2" xfId="5997"/>
    <cellStyle name="Normální 10 2" xfId="580"/>
    <cellStyle name="Normální 10 2 10" xfId="5998"/>
    <cellStyle name="Normální 10 2 10 2" xfId="10560"/>
    <cellStyle name="Normální 10 2 10 2 2" xfId="25776"/>
    <cellStyle name="Normální 10 2 10 2 3" xfId="61252"/>
    <cellStyle name="Normální 10 2 10 2 4" xfId="61253"/>
    <cellStyle name="Normální 10 2 10 2 5" xfId="61254"/>
    <cellStyle name="Normální 10 2 10 3" xfId="14534"/>
    <cellStyle name="Normální 10 2 10 3 2" xfId="29723"/>
    <cellStyle name="Normální 10 2 10 3 3" xfId="61255"/>
    <cellStyle name="Normální 10 2 10 3 4" xfId="61256"/>
    <cellStyle name="Normální 10 2 10 4" xfId="18335"/>
    <cellStyle name="Normální 10 2 10 4 2" xfId="33516"/>
    <cellStyle name="Normální 10 2 10 5" xfId="37313"/>
    <cellStyle name="Normální 10 2 10 6" xfId="22133"/>
    <cellStyle name="Normální 10 2 10 7" xfId="44224"/>
    <cellStyle name="Normální 10 2 10 8" xfId="44225"/>
    <cellStyle name="Normální 10 2 11" xfId="5999"/>
    <cellStyle name="Normální 10 2 11 2" xfId="10561"/>
    <cellStyle name="Normální 10 2 11 2 2" xfId="25777"/>
    <cellStyle name="Normální 10 2 11 2 3" xfId="61257"/>
    <cellStyle name="Normální 10 2 11 2 4" xfId="61258"/>
    <cellStyle name="Normální 10 2 11 2 5" xfId="61259"/>
    <cellStyle name="Normální 10 2 11 3" xfId="14535"/>
    <cellStyle name="Normální 10 2 11 3 2" xfId="29724"/>
    <cellStyle name="Normální 10 2 11 3 3" xfId="61260"/>
    <cellStyle name="Normální 10 2 11 3 4" xfId="61261"/>
    <cellStyle name="Normální 10 2 11 4" xfId="18336"/>
    <cellStyle name="Normální 10 2 11 4 2" xfId="33517"/>
    <cellStyle name="Normální 10 2 11 5" xfId="37314"/>
    <cellStyle name="Normální 10 2 11 6" xfId="22134"/>
    <cellStyle name="Normální 10 2 11 7" xfId="44226"/>
    <cellStyle name="Normální 10 2 11 8" xfId="44227"/>
    <cellStyle name="Normální 10 2 12" xfId="64620"/>
    <cellStyle name="Normální 10 2 2" xfId="581"/>
    <cellStyle name="Normální 10 2 2 2" xfId="6000"/>
    <cellStyle name="Normální 10 2 3" xfId="582"/>
    <cellStyle name="Normální 10 2 3 10" xfId="19251"/>
    <cellStyle name="Normální 10 2 3 11" xfId="44228"/>
    <cellStyle name="Normální 10 2 3 12" xfId="44229"/>
    <cellStyle name="Normální 10 2 3 2" xfId="6001"/>
    <cellStyle name="Normální 10 2 3 2 2" xfId="10562"/>
    <cellStyle name="Normální 10 2 3 2 2 2" xfId="25778"/>
    <cellStyle name="Normální 10 2 3 2 2 3" xfId="61262"/>
    <cellStyle name="Normální 10 2 3 2 2 4" xfId="61263"/>
    <cellStyle name="Normální 10 2 3 2 2 5" xfId="61264"/>
    <cellStyle name="Normální 10 2 3 2 3" xfId="14536"/>
    <cellStyle name="Normální 10 2 3 2 3 2" xfId="29725"/>
    <cellStyle name="Normální 10 2 3 2 3 3" xfId="61265"/>
    <cellStyle name="Normální 10 2 3 2 3 4" xfId="61266"/>
    <cellStyle name="Normální 10 2 3 2 4" xfId="18337"/>
    <cellStyle name="Normální 10 2 3 2 4 2" xfId="33518"/>
    <cellStyle name="Normální 10 2 3 2 5" xfId="37315"/>
    <cellStyle name="Normální 10 2 3 2 6" xfId="22135"/>
    <cellStyle name="Normální 10 2 3 2 7" xfId="44230"/>
    <cellStyle name="Normální 10 2 3 2 8" xfId="44231"/>
    <cellStyle name="Normální 10 2 3 3" xfId="6002"/>
    <cellStyle name="Normální 10 2 3 3 2" xfId="10563"/>
    <cellStyle name="Normální 10 2 3 3 2 2" xfId="25779"/>
    <cellStyle name="Normální 10 2 3 3 2 3" xfId="61267"/>
    <cellStyle name="Normální 10 2 3 3 2 4" xfId="61268"/>
    <cellStyle name="Normální 10 2 3 3 2 5" xfId="61269"/>
    <cellStyle name="Normální 10 2 3 3 3" xfId="14537"/>
    <cellStyle name="Normální 10 2 3 3 3 2" xfId="29726"/>
    <cellStyle name="Normální 10 2 3 3 3 3" xfId="61270"/>
    <cellStyle name="Normální 10 2 3 3 3 4" xfId="61271"/>
    <cellStyle name="Normální 10 2 3 3 4" xfId="18338"/>
    <cellStyle name="Normální 10 2 3 3 4 2" xfId="33519"/>
    <cellStyle name="Normální 10 2 3 3 5" xfId="37316"/>
    <cellStyle name="Normální 10 2 3 3 6" xfId="22136"/>
    <cellStyle name="Normální 10 2 3 3 7" xfId="44232"/>
    <cellStyle name="Normální 10 2 3 3 8" xfId="44233"/>
    <cellStyle name="Normální 10 2 3 4" xfId="6003"/>
    <cellStyle name="Normální 10 2 3 4 2" xfId="10564"/>
    <cellStyle name="Normální 10 2 3 4 2 2" xfId="25780"/>
    <cellStyle name="Normální 10 2 3 4 2 3" xfId="61272"/>
    <cellStyle name="Normální 10 2 3 4 2 4" xfId="61273"/>
    <cellStyle name="Normální 10 2 3 4 2 5" xfId="61274"/>
    <cellStyle name="Normální 10 2 3 4 3" xfId="14538"/>
    <cellStyle name="Normální 10 2 3 4 3 2" xfId="29727"/>
    <cellStyle name="Normální 10 2 3 4 3 3" xfId="61275"/>
    <cellStyle name="Normální 10 2 3 4 3 4" xfId="61276"/>
    <cellStyle name="Normální 10 2 3 4 4" xfId="18339"/>
    <cellStyle name="Normální 10 2 3 4 4 2" xfId="33520"/>
    <cellStyle name="Normální 10 2 3 4 5" xfId="37317"/>
    <cellStyle name="Normální 10 2 3 4 6" xfId="22137"/>
    <cellStyle name="Normální 10 2 3 4 7" xfId="44234"/>
    <cellStyle name="Normální 10 2 3 4 8" xfId="44235"/>
    <cellStyle name="Normální 10 2 3 5" xfId="6004"/>
    <cellStyle name="Normální 10 2 3 5 2" xfId="11222"/>
    <cellStyle name="Normální 10 2 3 5 2 2" xfId="26422"/>
    <cellStyle name="Normální 10 2 3 5 2 3" xfId="61277"/>
    <cellStyle name="Normální 10 2 3 5 2 4" xfId="61278"/>
    <cellStyle name="Normální 10 2 3 5 2 5" xfId="61279"/>
    <cellStyle name="Normální 10 2 3 5 3" xfId="14539"/>
    <cellStyle name="Normální 10 2 3 5 3 2" xfId="29728"/>
    <cellStyle name="Normální 10 2 3 5 3 3" xfId="61280"/>
    <cellStyle name="Normální 10 2 3 5 3 4" xfId="61281"/>
    <cellStyle name="Normální 10 2 3 5 4" xfId="18340"/>
    <cellStyle name="Normální 10 2 3 5 4 2" xfId="33521"/>
    <cellStyle name="Normální 10 2 3 5 5" xfId="37318"/>
    <cellStyle name="Normální 10 2 3 5 6" xfId="22138"/>
    <cellStyle name="Normální 10 2 3 5 7" xfId="44236"/>
    <cellStyle name="Normální 10 2 3 5 8" xfId="44237"/>
    <cellStyle name="Normální 10 2 3 6" xfId="7821"/>
    <cellStyle name="Normální 10 2 3 6 2" xfId="23040"/>
    <cellStyle name="Normální 10 2 3 6 3" xfId="61282"/>
    <cellStyle name="Normální 10 2 3 6 4" xfId="61283"/>
    <cellStyle name="Normální 10 2 3 6 5" xfId="61284"/>
    <cellStyle name="Normální 10 2 3 7" xfId="11645"/>
    <cellStyle name="Normální 10 2 3 7 2" xfId="26841"/>
    <cellStyle name="Normální 10 2 3 7 3" xfId="61285"/>
    <cellStyle name="Normální 10 2 3 7 4" xfId="61286"/>
    <cellStyle name="Normální 10 2 3 8" xfId="15445"/>
    <cellStyle name="Normální 10 2 3 8 2" xfId="30626"/>
    <cellStyle name="Normální 10 2 3 9" xfId="34431"/>
    <cellStyle name="Normální 10 2 4" xfId="6005"/>
    <cellStyle name="Normální 10 2 4 10" xfId="44238"/>
    <cellStyle name="Normální 10 2 4 11" xfId="44239"/>
    <cellStyle name="Normální 10 2 4 2" xfId="6006"/>
    <cellStyle name="Normální 10 2 4 2 2" xfId="10565"/>
    <cellStyle name="Normální 10 2 4 2 2 2" xfId="25781"/>
    <cellStyle name="Normální 10 2 4 2 2 3" xfId="61287"/>
    <cellStyle name="Normální 10 2 4 2 2 4" xfId="61288"/>
    <cellStyle name="Normální 10 2 4 2 2 5" xfId="61289"/>
    <cellStyle name="Normální 10 2 4 2 3" xfId="14541"/>
    <cellStyle name="Normální 10 2 4 2 3 2" xfId="29730"/>
    <cellStyle name="Normální 10 2 4 2 3 3" xfId="61290"/>
    <cellStyle name="Normální 10 2 4 2 3 4" xfId="61291"/>
    <cellStyle name="Normální 10 2 4 2 4" xfId="18342"/>
    <cellStyle name="Normální 10 2 4 2 4 2" xfId="33523"/>
    <cellStyle name="Normální 10 2 4 2 5" xfId="37320"/>
    <cellStyle name="Normální 10 2 4 2 6" xfId="22140"/>
    <cellStyle name="Normální 10 2 4 2 7" xfId="44240"/>
    <cellStyle name="Normální 10 2 4 2 8" xfId="44241"/>
    <cellStyle name="Normální 10 2 4 3" xfId="6007"/>
    <cellStyle name="Normální 10 2 4 3 2" xfId="10566"/>
    <cellStyle name="Normální 10 2 4 3 2 2" xfId="25782"/>
    <cellStyle name="Normální 10 2 4 3 2 3" xfId="61292"/>
    <cellStyle name="Normální 10 2 4 3 2 4" xfId="61293"/>
    <cellStyle name="Normální 10 2 4 3 2 5" xfId="61294"/>
    <cellStyle name="Normální 10 2 4 3 3" xfId="14542"/>
    <cellStyle name="Normální 10 2 4 3 3 2" xfId="29731"/>
    <cellStyle name="Normální 10 2 4 3 3 3" xfId="61295"/>
    <cellStyle name="Normální 10 2 4 3 3 4" xfId="61296"/>
    <cellStyle name="Normální 10 2 4 3 4" xfId="18343"/>
    <cellStyle name="Normální 10 2 4 3 4 2" xfId="33524"/>
    <cellStyle name="Normální 10 2 4 3 5" xfId="37321"/>
    <cellStyle name="Normální 10 2 4 3 6" xfId="22141"/>
    <cellStyle name="Normální 10 2 4 3 7" xfId="44242"/>
    <cellStyle name="Normální 10 2 4 3 8" xfId="44243"/>
    <cellStyle name="Normální 10 2 4 4" xfId="6008"/>
    <cellStyle name="Normální 10 2 4 4 2" xfId="10567"/>
    <cellStyle name="Normální 10 2 4 4 2 2" xfId="25783"/>
    <cellStyle name="Normální 10 2 4 4 2 3" xfId="61297"/>
    <cellStyle name="Normální 10 2 4 4 2 4" xfId="61298"/>
    <cellStyle name="Normální 10 2 4 4 2 5" xfId="61299"/>
    <cellStyle name="Normální 10 2 4 4 3" xfId="14543"/>
    <cellStyle name="Normální 10 2 4 4 3 2" xfId="29732"/>
    <cellStyle name="Normální 10 2 4 4 3 3" xfId="61300"/>
    <cellStyle name="Normální 10 2 4 4 3 4" xfId="61301"/>
    <cellStyle name="Normální 10 2 4 4 4" xfId="18344"/>
    <cellStyle name="Normální 10 2 4 4 4 2" xfId="33525"/>
    <cellStyle name="Normální 10 2 4 4 5" xfId="37322"/>
    <cellStyle name="Normální 10 2 4 4 6" xfId="22142"/>
    <cellStyle name="Normální 10 2 4 4 7" xfId="44244"/>
    <cellStyle name="Normální 10 2 4 4 8" xfId="44245"/>
    <cellStyle name="Normální 10 2 4 5" xfId="7885"/>
    <cellStyle name="Normální 10 2 4 5 2" xfId="23102"/>
    <cellStyle name="Normální 10 2 4 5 3" xfId="61302"/>
    <cellStyle name="Normální 10 2 4 5 4" xfId="61303"/>
    <cellStyle name="Normální 10 2 4 5 5" xfId="61304"/>
    <cellStyle name="Normální 10 2 4 6" xfId="14540"/>
    <cellStyle name="Normální 10 2 4 6 2" xfId="29729"/>
    <cellStyle name="Normální 10 2 4 6 3" xfId="61305"/>
    <cellStyle name="Normální 10 2 4 6 4" xfId="61306"/>
    <cellStyle name="Normální 10 2 4 7" xfId="18341"/>
    <cellStyle name="Normální 10 2 4 7 2" xfId="33522"/>
    <cellStyle name="Normální 10 2 4 8" xfId="37319"/>
    <cellStyle name="Normální 10 2 4 9" xfId="22139"/>
    <cellStyle name="Normální 10 2 5" xfId="6009"/>
    <cellStyle name="Normální 10 2 5 10" xfId="44246"/>
    <cellStyle name="Normální 10 2 5 11" xfId="44247"/>
    <cellStyle name="Normální 10 2 5 2" xfId="6010"/>
    <cellStyle name="Normální 10 2 5 2 2" xfId="10568"/>
    <cellStyle name="Normální 10 2 5 2 2 2" xfId="25784"/>
    <cellStyle name="Normální 10 2 5 2 2 3" xfId="61307"/>
    <cellStyle name="Normální 10 2 5 2 2 4" xfId="61308"/>
    <cellStyle name="Normální 10 2 5 2 2 5" xfId="61309"/>
    <cellStyle name="Normální 10 2 5 2 3" xfId="14545"/>
    <cellStyle name="Normální 10 2 5 2 3 2" xfId="29734"/>
    <cellStyle name="Normální 10 2 5 2 3 3" xfId="61310"/>
    <cellStyle name="Normální 10 2 5 2 3 4" xfId="61311"/>
    <cellStyle name="Normální 10 2 5 2 4" xfId="18346"/>
    <cellStyle name="Normální 10 2 5 2 4 2" xfId="33527"/>
    <cellStyle name="Normální 10 2 5 2 5" xfId="37324"/>
    <cellStyle name="Normální 10 2 5 2 6" xfId="22144"/>
    <cellStyle name="Normální 10 2 5 2 7" xfId="44248"/>
    <cellStyle name="Normální 10 2 5 2 8" xfId="44249"/>
    <cellStyle name="Normální 10 2 5 3" xfId="6011"/>
    <cellStyle name="Normální 10 2 5 3 2" xfId="10569"/>
    <cellStyle name="Normální 10 2 5 3 2 2" xfId="25785"/>
    <cellStyle name="Normální 10 2 5 3 2 3" xfId="61312"/>
    <cellStyle name="Normální 10 2 5 3 2 4" xfId="61313"/>
    <cellStyle name="Normální 10 2 5 3 2 5" xfId="61314"/>
    <cellStyle name="Normální 10 2 5 3 3" xfId="14546"/>
    <cellStyle name="Normální 10 2 5 3 3 2" xfId="29735"/>
    <cellStyle name="Normální 10 2 5 3 3 3" xfId="61315"/>
    <cellStyle name="Normální 10 2 5 3 3 4" xfId="61316"/>
    <cellStyle name="Normální 10 2 5 3 4" xfId="18347"/>
    <cellStyle name="Normální 10 2 5 3 4 2" xfId="33528"/>
    <cellStyle name="Normální 10 2 5 3 5" xfId="37325"/>
    <cellStyle name="Normální 10 2 5 3 6" xfId="22145"/>
    <cellStyle name="Normální 10 2 5 3 7" xfId="44250"/>
    <cellStyle name="Normální 10 2 5 3 8" xfId="44251"/>
    <cellStyle name="Normální 10 2 5 4" xfId="6012"/>
    <cellStyle name="Normální 10 2 5 4 2" xfId="10570"/>
    <cellStyle name="Normální 10 2 5 4 2 2" xfId="25786"/>
    <cellStyle name="Normální 10 2 5 4 2 3" xfId="61317"/>
    <cellStyle name="Normální 10 2 5 4 2 4" xfId="61318"/>
    <cellStyle name="Normální 10 2 5 4 2 5" xfId="61319"/>
    <cellStyle name="Normální 10 2 5 4 3" xfId="14547"/>
    <cellStyle name="Normální 10 2 5 4 3 2" xfId="29736"/>
    <cellStyle name="Normální 10 2 5 4 3 3" xfId="61320"/>
    <cellStyle name="Normální 10 2 5 4 3 4" xfId="61321"/>
    <cellStyle name="Normální 10 2 5 4 4" xfId="18348"/>
    <cellStyle name="Normální 10 2 5 4 4 2" xfId="33529"/>
    <cellStyle name="Normální 10 2 5 4 5" xfId="37326"/>
    <cellStyle name="Normální 10 2 5 4 6" xfId="22146"/>
    <cellStyle name="Normální 10 2 5 4 7" xfId="44252"/>
    <cellStyle name="Normální 10 2 5 4 8" xfId="44253"/>
    <cellStyle name="Normální 10 2 5 5" xfId="7997"/>
    <cellStyle name="Normální 10 2 5 5 2" xfId="23214"/>
    <cellStyle name="Normální 10 2 5 5 3" xfId="61322"/>
    <cellStyle name="Normální 10 2 5 5 4" xfId="61323"/>
    <cellStyle name="Normální 10 2 5 5 5" xfId="61324"/>
    <cellStyle name="Normální 10 2 5 6" xfId="14544"/>
    <cellStyle name="Normální 10 2 5 6 2" xfId="29733"/>
    <cellStyle name="Normální 10 2 5 6 3" xfId="61325"/>
    <cellStyle name="Normální 10 2 5 6 4" xfId="61326"/>
    <cellStyle name="Normální 10 2 5 7" xfId="18345"/>
    <cellStyle name="Normální 10 2 5 7 2" xfId="33526"/>
    <cellStyle name="Normální 10 2 5 8" xfId="37323"/>
    <cellStyle name="Normální 10 2 5 9" xfId="22143"/>
    <cellStyle name="Normální 10 2 6" xfId="6013"/>
    <cellStyle name="Normální 10 2 6 10" xfId="44254"/>
    <cellStyle name="Normální 10 2 6 11" xfId="44255"/>
    <cellStyle name="Normální 10 2 6 2" xfId="6014"/>
    <cellStyle name="Normální 10 2 6 2 2" xfId="10571"/>
    <cellStyle name="Normální 10 2 6 2 2 2" xfId="25787"/>
    <cellStyle name="Normální 10 2 6 2 2 3" xfId="61327"/>
    <cellStyle name="Normální 10 2 6 2 2 4" xfId="61328"/>
    <cellStyle name="Normální 10 2 6 2 2 5" xfId="61329"/>
    <cellStyle name="Normální 10 2 6 2 3" xfId="14549"/>
    <cellStyle name="Normální 10 2 6 2 3 2" xfId="29738"/>
    <cellStyle name="Normální 10 2 6 2 3 3" xfId="61330"/>
    <cellStyle name="Normální 10 2 6 2 3 4" xfId="61331"/>
    <cellStyle name="Normální 10 2 6 2 4" xfId="18350"/>
    <cellStyle name="Normální 10 2 6 2 4 2" xfId="33531"/>
    <cellStyle name="Normální 10 2 6 2 5" xfId="37328"/>
    <cellStyle name="Normální 10 2 6 2 6" xfId="22148"/>
    <cellStyle name="Normální 10 2 6 2 7" xfId="44256"/>
    <cellStyle name="Normální 10 2 6 2 8" xfId="44257"/>
    <cellStyle name="Normální 10 2 6 3" xfId="6015"/>
    <cellStyle name="Normální 10 2 6 3 2" xfId="10572"/>
    <cellStyle name="Normální 10 2 6 3 2 2" xfId="25788"/>
    <cellStyle name="Normální 10 2 6 3 2 3" xfId="61332"/>
    <cellStyle name="Normální 10 2 6 3 2 4" xfId="61333"/>
    <cellStyle name="Normální 10 2 6 3 2 5" xfId="61334"/>
    <cellStyle name="Normální 10 2 6 3 3" xfId="14550"/>
    <cellStyle name="Normální 10 2 6 3 3 2" xfId="29739"/>
    <cellStyle name="Normální 10 2 6 3 3 3" xfId="61335"/>
    <cellStyle name="Normální 10 2 6 3 3 4" xfId="61336"/>
    <cellStyle name="Normální 10 2 6 3 4" xfId="18351"/>
    <cellStyle name="Normální 10 2 6 3 4 2" xfId="33532"/>
    <cellStyle name="Normální 10 2 6 3 5" xfId="37329"/>
    <cellStyle name="Normální 10 2 6 3 6" xfId="22149"/>
    <cellStyle name="Normální 10 2 6 3 7" xfId="44258"/>
    <cellStyle name="Normální 10 2 6 3 8" xfId="44259"/>
    <cellStyle name="Normální 10 2 6 4" xfId="6016"/>
    <cellStyle name="Normální 10 2 6 4 2" xfId="10573"/>
    <cellStyle name="Normální 10 2 6 4 2 2" xfId="25789"/>
    <cellStyle name="Normální 10 2 6 4 2 3" xfId="61337"/>
    <cellStyle name="Normální 10 2 6 4 2 4" xfId="61338"/>
    <cellStyle name="Normální 10 2 6 4 2 5" xfId="61339"/>
    <cellStyle name="Normální 10 2 6 4 3" xfId="14551"/>
    <cellStyle name="Normální 10 2 6 4 3 2" xfId="29740"/>
    <cellStyle name="Normální 10 2 6 4 3 3" xfId="61340"/>
    <cellStyle name="Normální 10 2 6 4 3 4" xfId="61341"/>
    <cellStyle name="Normální 10 2 6 4 4" xfId="18352"/>
    <cellStyle name="Normální 10 2 6 4 4 2" xfId="33533"/>
    <cellStyle name="Normální 10 2 6 4 5" xfId="37330"/>
    <cellStyle name="Normální 10 2 6 4 6" xfId="22150"/>
    <cellStyle name="Normální 10 2 6 4 7" xfId="44260"/>
    <cellStyle name="Normální 10 2 6 4 8" xfId="44261"/>
    <cellStyle name="Normální 10 2 6 5" xfId="8113"/>
    <cellStyle name="Normální 10 2 6 5 2" xfId="23329"/>
    <cellStyle name="Normální 10 2 6 5 3" xfId="61342"/>
    <cellStyle name="Normální 10 2 6 5 4" xfId="61343"/>
    <cellStyle name="Normální 10 2 6 5 5" xfId="61344"/>
    <cellStyle name="Normální 10 2 6 6" xfId="14548"/>
    <cellStyle name="Normální 10 2 6 6 2" xfId="29737"/>
    <cellStyle name="Normální 10 2 6 6 3" xfId="61345"/>
    <cellStyle name="Normální 10 2 6 6 4" xfId="61346"/>
    <cellStyle name="Normální 10 2 6 7" xfId="18349"/>
    <cellStyle name="Normální 10 2 6 7 2" xfId="33530"/>
    <cellStyle name="Normální 10 2 6 8" xfId="37327"/>
    <cellStyle name="Normální 10 2 6 9" xfId="22147"/>
    <cellStyle name="Normální 10 2 7" xfId="6017"/>
    <cellStyle name="Normální 10 2 7 10" xfId="44262"/>
    <cellStyle name="Normální 10 2 7 11" xfId="44263"/>
    <cellStyle name="Normální 10 2 7 2" xfId="6018"/>
    <cellStyle name="Normální 10 2 7 2 2" xfId="10574"/>
    <cellStyle name="Normální 10 2 7 2 2 2" xfId="25790"/>
    <cellStyle name="Normální 10 2 7 2 2 3" xfId="61347"/>
    <cellStyle name="Normální 10 2 7 2 2 4" xfId="61348"/>
    <cellStyle name="Normální 10 2 7 2 2 5" xfId="61349"/>
    <cellStyle name="Normální 10 2 7 2 3" xfId="14553"/>
    <cellStyle name="Normální 10 2 7 2 3 2" xfId="29742"/>
    <cellStyle name="Normální 10 2 7 2 3 3" xfId="61350"/>
    <cellStyle name="Normální 10 2 7 2 3 4" xfId="61351"/>
    <cellStyle name="Normální 10 2 7 2 4" xfId="18354"/>
    <cellStyle name="Normální 10 2 7 2 4 2" xfId="33535"/>
    <cellStyle name="Normální 10 2 7 2 5" xfId="37332"/>
    <cellStyle name="Normální 10 2 7 2 6" xfId="22152"/>
    <cellStyle name="Normální 10 2 7 2 7" xfId="44264"/>
    <cellStyle name="Normální 10 2 7 2 8" xfId="44265"/>
    <cellStyle name="Normální 10 2 7 3" xfId="6019"/>
    <cellStyle name="Normální 10 2 7 3 2" xfId="10575"/>
    <cellStyle name="Normální 10 2 7 3 2 2" xfId="25791"/>
    <cellStyle name="Normální 10 2 7 3 2 3" xfId="61352"/>
    <cellStyle name="Normální 10 2 7 3 2 4" xfId="61353"/>
    <cellStyle name="Normální 10 2 7 3 2 5" xfId="61354"/>
    <cellStyle name="Normální 10 2 7 3 3" xfId="14554"/>
    <cellStyle name="Normální 10 2 7 3 3 2" xfId="29743"/>
    <cellStyle name="Normální 10 2 7 3 3 3" xfId="61355"/>
    <cellStyle name="Normální 10 2 7 3 3 4" xfId="61356"/>
    <cellStyle name="Normální 10 2 7 3 4" xfId="18355"/>
    <cellStyle name="Normální 10 2 7 3 4 2" xfId="33536"/>
    <cellStyle name="Normální 10 2 7 3 5" xfId="37333"/>
    <cellStyle name="Normální 10 2 7 3 6" xfId="22153"/>
    <cellStyle name="Normální 10 2 7 3 7" xfId="44266"/>
    <cellStyle name="Normální 10 2 7 3 8" xfId="44267"/>
    <cellStyle name="Normální 10 2 7 4" xfId="6020"/>
    <cellStyle name="Normální 10 2 7 4 2" xfId="10576"/>
    <cellStyle name="Normální 10 2 7 4 2 2" xfId="25792"/>
    <cellStyle name="Normální 10 2 7 4 2 3" xfId="61357"/>
    <cellStyle name="Normální 10 2 7 4 2 4" xfId="61358"/>
    <cellStyle name="Normální 10 2 7 4 2 5" xfId="61359"/>
    <cellStyle name="Normální 10 2 7 4 3" xfId="14555"/>
    <cellStyle name="Normální 10 2 7 4 3 2" xfId="29744"/>
    <cellStyle name="Normální 10 2 7 4 3 3" xfId="61360"/>
    <cellStyle name="Normální 10 2 7 4 3 4" xfId="61361"/>
    <cellStyle name="Normální 10 2 7 4 4" xfId="18356"/>
    <cellStyle name="Normální 10 2 7 4 4 2" xfId="33537"/>
    <cellStyle name="Normální 10 2 7 4 5" xfId="37334"/>
    <cellStyle name="Normální 10 2 7 4 6" xfId="22154"/>
    <cellStyle name="Normální 10 2 7 4 7" xfId="44268"/>
    <cellStyle name="Normální 10 2 7 4 8" xfId="44269"/>
    <cellStyle name="Normální 10 2 7 5" xfId="8102"/>
    <cellStyle name="Normální 10 2 7 5 2" xfId="23318"/>
    <cellStyle name="Normální 10 2 7 5 3" xfId="61362"/>
    <cellStyle name="Normální 10 2 7 5 4" xfId="61363"/>
    <cellStyle name="Normální 10 2 7 5 5" xfId="61364"/>
    <cellStyle name="Normální 10 2 7 6" xfId="14552"/>
    <cellStyle name="Normální 10 2 7 6 2" xfId="29741"/>
    <cellStyle name="Normální 10 2 7 6 3" xfId="61365"/>
    <cellStyle name="Normální 10 2 7 6 4" xfId="61366"/>
    <cellStyle name="Normální 10 2 7 7" xfId="18353"/>
    <cellStyle name="Normální 10 2 7 7 2" xfId="33534"/>
    <cellStyle name="Normální 10 2 7 8" xfId="37331"/>
    <cellStyle name="Normální 10 2 7 9" xfId="22151"/>
    <cellStyle name="Normální 10 2 8" xfId="6021"/>
    <cellStyle name="Normální 10 2 8 10" xfId="44270"/>
    <cellStyle name="Normální 10 2 8 11" xfId="44271"/>
    <cellStyle name="Normální 10 2 8 2" xfId="6022"/>
    <cellStyle name="Normální 10 2 8 2 2" xfId="10577"/>
    <cellStyle name="Normální 10 2 8 2 2 2" xfId="25793"/>
    <cellStyle name="Normální 10 2 8 2 2 3" xfId="61367"/>
    <cellStyle name="Normální 10 2 8 2 2 4" xfId="61368"/>
    <cellStyle name="Normální 10 2 8 2 2 5" xfId="61369"/>
    <cellStyle name="Normální 10 2 8 2 3" xfId="14557"/>
    <cellStyle name="Normální 10 2 8 2 3 2" xfId="29746"/>
    <cellStyle name="Normální 10 2 8 2 3 3" xfId="61370"/>
    <cellStyle name="Normální 10 2 8 2 3 4" xfId="61371"/>
    <cellStyle name="Normální 10 2 8 2 4" xfId="18358"/>
    <cellStyle name="Normální 10 2 8 2 4 2" xfId="33539"/>
    <cellStyle name="Normální 10 2 8 2 5" xfId="37336"/>
    <cellStyle name="Normální 10 2 8 2 6" xfId="22156"/>
    <cellStyle name="Normální 10 2 8 2 7" xfId="44272"/>
    <cellStyle name="Normální 10 2 8 2 8" xfId="44273"/>
    <cellStyle name="Normální 10 2 8 3" xfId="6023"/>
    <cellStyle name="Normální 10 2 8 3 2" xfId="10578"/>
    <cellStyle name="Normální 10 2 8 3 2 2" xfId="25794"/>
    <cellStyle name="Normální 10 2 8 3 2 3" xfId="61372"/>
    <cellStyle name="Normální 10 2 8 3 2 4" xfId="61373"/>
    <cellStyle name="Normální 10 2 8 3 2 5" xfId="61374"/>
    <cellStyle name="Normální 10 2 8 3 3" xfId="14558"/>
    <cellStyle name="Normální 10 2 8 3 3 2" xfId="29747"/>
    <cellStyle name="Normální 10 2 8 3 3 3" xfId="61375"/>
    <cellStyle name="Normální 10 2 8 3 3 4" xfId="61376"/>
    <cellStyle name="Normální 10 2 8 3 4" xfId="18359"/>
    <cellStyle name="Normální 10 2 8 3 4 2" xfId="33540"/>
    <cellStyle name="Normální 10 2 8 3 5" xfId="37337"/>
    <cellStyle name="Normální 10 2 8 3 6" xfId="22157"/>
    <cellStyle name="Normální 10 2 8 3 7" xfId="44274"/>
    <cellStyle name="Normální 10 2 8 3 8" xfId="44275"/>
    <cellStyle name="Normální 10 2 8 4" xfId="6024"/>
    <cellStyle name="Normální 10 2 8 4 2" xfId="10579"/>
    <cellStyle name="Normální 10 2 8 4 2 2" xfId="25795"/>
    <cellStyle name="Normální 10 2 8 4 2 3" xfId="61377"/>
    <cellStyle name="Normální 10 2 8 4 2 4" xfId="61378"/>
    <cellStyle name="Normální 10 2 8 4 2 5" xfId="61379"/>
    <cellStyle name="Normální 10 2 8 4 3" xfId="14559"/>
    <cellStyle name="Normální 10 2 8 4 3 2" xfId="29748"/>
    <cellStyle name="Normální 10 2 8 4 3 3" xfId="61380"/>
    <cellStyle name="Normální 10 2 8 4 3 4" xfId="61381"/>
    <cellStyle name="Normální 10 2 8 4 4" xfId="18360"/>
    <cellStyle name="Normální 10 2 8 4 4 2" xfId="33541"/>
    <cellStyle name="Normální 10 2 8 4 5" xfId="37338"/>
    <cellStyle name="Normální 10 2 8 4 6" xfId="22158"/>
    <cellStyle name="Normální 10 2 8 4 7" xfId="44276"/>
    <cellStyle name="Normální 10 2 8 4 8" xfId="44277"/>
    <cellStyle name="Normální 10 2 8 5" xfId="8115"/>
    <cellStyle name="Normální 10 2 8 5 2" xfId="23331"/>
    <cellStyle name="Normální 10 2 8 5 3" xfId="61382"/>
    <cellStyle name="Normální 10 2 8 5 4" xfId="61383"/>
    <cellStyle name="Normální 10 2 8 5 5" xfId="61384"/>
    <cellStyle name="Normální 10 2 8 6" xfId="14556"/>
    <cellStyle name="Normální 10 2 8 6 2" xfId="29745"/>
    <cellStyle name="Normální 10 2 8 6 3" xfId="61385"/>
    <cellStyle name="Normální 10 2 8 6 4" xfId="61386"/>
    <cellStyle name="Normální 10 2 8 7" xfId="18357"/>
    <cellStyle name="Normální 10 2 8 7 2" xfId="33538"/>
    <cellStyle name="Normální 10 2 8 8" xfId="37335"/>
    <cellStyle name="Normální 10 2 8 9" xfId="22155"/>
    <cellStyle name="Normální 10 2 9" xfId="6025"/>
    <cellStyle name="Normální 10 2 9 2" xfId="10580"/>
    <cellStyle name="Normální 10 2 9 2 2" xfId="25796"/>
    <cellStyle name="Normální 10 2 9 2 3" xfId="61387"/>
    <cellStyle name="Normální 10 2 9 2 4" xfId="61388"/>
    <cellStyle name="Normální 10 2 9 2 5" xfId="61389"/>
    <cellStyle name="Normální 10 2 9 3" xfId="14560"/>
    <cellStyle name="Normální 10 2 9 3 2" xfId="29749"/>
    <cellStyle name="Normální 10 2 9 3 3" xfId="61390"/>
    <cellStyle name="Normální 10 2 9 3 4" xfId="61391"/>
    <cellStyle name="Normální 10 2 9 4" xfId="18361"/>
    <cellStyle name="Normální 10 2 9 4 2" xfId="33542"/>
    <cellStyle name="Normální 10 2 9 5" xfId="37339"/>
    <cellStyle name="Normální 10 2 9 6" xfId="22159"/>
    <cellStyle name="Normální 10 2 9 7" xfId="44278"/>
    <cellStyle name="Normální 10 2 9 8" xfId="44279"/>
    <cellStyle name="Normální 10 20" xfId="6026"/>
    <cellStyle name="Normální 10 20 2" xfId="6027"/>
    <cellStyle name="Normální 10 21" xfId="211"/>
    <cellStyle name="Normální 10 22" xfId="64621"/>
    <cellStyle name="Normální 10 3" xfId="373"/>
    <cellStyle name="Normální 10 3 10" xfId="6028"/>
    <cellStyle name="Normální 10 3 10 10" xfId="44280"/>
    <cellStyle name="Normální 10 3 10 11" xfId="44281"/>
    <cellStyle name="Normální 10 3 10 2" xfId="6029"/>
    <cellStyle name="Normální 10 3 10 2 2" xfId="10581"/>
    <cellStyle name="Normální 10 3 10 2 2 2" xfId="25797"/>
    <cellStyle name="Normální 10 3 10 2 2 3" xfId="61392"/>
    <cellStyle name="Normální 10 3 10 2 2 4" xfId="61393"/>
    <cellStyle name="Normální 10 3 10 2 2 5" xfId="61394"/>
    <cellStyle name="Normální 10 3 10 2 3" xfId="14562"/>
    <cellStyle name="Normální 10 3 10 2 3 2" xfId="29751"/>
    <cellStyle name="Normální 10 3 10 2 3 3" xfId="61395"/>
    <cellStyle name="Normální 10 3 10 2 3 4" xfId="61396"/>
    <cellStyle name="Normální 10 3 10 2 4" xfId="18363"/>
    <cellStyle name="Normální 10 3 10 2 4 2" xfId="33544"/>
    <cellStyle name="Normální 10 3 10 2 5" xfId="37341"/>
    <cellStyle name="Normální 10 3 10 2 6" xfId="22161"/>
    <cellStyle name="Normální 10 3 10 2 7" xfId="44282"/>
    <cellStyle name="Normální 10 3 10 2 8" xfId="44283"/>
    <cellStyle name="Normální 10 3 10 3" xfId="6030"/>
    <cellStyle name="Normální 10 3 10 3 2" xfId="10582"/>
    <cellStyle name="Normální 10 3 10 3 2 2" xfId="25798"/>
    <cellStyle name="Normální 10 3 10 3 2 3" xfId="61397"/>
    <cellStyle name="Normální 10 3 10 3 2 4" xfId="61398"/>
    <cellStyle name="Normální 10 3 10 3 2 5" xfId="61399"/>
    <cellStyle name="Normální 10 3 10 3 3" xfId="14563"/>
    <cellStyle name="Normální 10 3 10 3 3 2" xfId="29752"/>
    <cellStyle name="Normální 10 3 10 3 3 3" xfId="61400"/>
    <cellStyle name="Normální 10 3 10 3 3 4" xfId="61401"/>
    <cellStyle name="Normální 10 3 10 3 4" xfId="18364"/>
    <cellStyle name="Normální 10 3 10 3 4 2" xfId="33545"/>
    <cellStyle name="Normální 10 3 10 3 5" xfId="37342"/>
    <cellStyle name="Normální 10 3 10 3 6" xfId="22162"/>
    <cellStyle name="Normální 10 3 10 3 7" xfId="44284"/>
    <cellStyle name="Normální 10 3 10 3 8" xfId="44285"/>
    <cellStyle name="Normální 10 3 10 4" xfId="6031"/>
    <cellStyle name="Normální 10 3 10 4 2" xfId="10583"/>
    <cellStyle name="Normální 10 3 10 4 2 2" xfId="25799"/>
    <cellStyle name="Normální 10 3 10 4 2 3" xfId="61402"/>
    <cellStyle name="Normální 10 3 10 4 2 4" xfId="61403"/>
    <cellStyle name="Normální 10 3 10 4 2 5" xfId="61404"/>
    <cellStyle name="Normální 10 3 10 4 3" xfId="14564"/>
    <cellStyle name="Normální 10 3 10 4 3 2" xfId="29753"/>
    <cellStyle name="Normální 10 3 10 4 3 3" xfId="61405"/>
    <cellStyle name="Normální 10 3 10 4 3 4" xfId="61406"/>
    <cellStyle name="Normální 10 3 10 4 4" xfId="18365"/>
    <cellStyle name="Normální 10 3 10 4 4 2" xfId="33546"/>
    <cellStyle name="Normální 10 3 10 4 5" xfId="37343"/>
    <cellStyle name="Normální 10 3 10 4 6" xfId="22163"/>
    <cellStyle name="Normální 10 3 10 4 7" xfId="44286"/>
    <cellStyle name="Normální 10 3 10 4 8" xfId="44287"/>
    <cellStyle name="Normální 10 3 10 5" xfId="7960"/>
    <cellStyle name="Normální 10 3 10 5 2" xfId="23177"/>
    <cellStyle name="Normální 10 3 10 5 3" xfId="61407"/>
    <cellStyle name="Normální 10 3 10 5 4" xfId="61408"/>
    <cellStyle name="Normální 10 3 10 5 5" xfId="61409"/>
    <cellStyle name="Normální 10 3 10 6" xfId="14561"/>
    <cellStyle name="Normální 10 3 10 6 2" xfId="29750"/>
    <cellStyle name="Normální 10 3 10 6 3" xfId="61410"/>
    <cellStyle name="Normální 10 3 10 6 4" xfId="61411"/>
    <cellStyle name="Normální 10 3 10 7" xfId="18362"/>
    <cellStyle name="Normální 10 3 10 7 2" xfId="33543"/>
    <cellStyle name="Normální 10 3 10 8" xfId="37340"/>
    <cellStyle name="Normální 10 3 10 9" xfId="22160"/>
    <cellStyle name="Normální 10 3 11" xfId="6032"/>
    <cellStyle name="Normální 10 3 11 2" xfId="10584"/>
    <cellStyle name="Normální 10 3 11 2 2" xfId="25800"/>
    <cellStyle name="Normální 10 3 11 2 3" xfId="61412"/>
    <cellStyle name="Normální 10 3 11 2 4" xfId="61413"/>
    <cellStyle name="Normální 10 3 11 2 5" xfId="61414"/>
    <cellStyle name="Normální 10 3 11 3" xfId="14565"/>
    <cellStyle name="Normální 10 3 11 3 2" xfId="29754"/>
    <cellStyle name="Normální 10 3 11 3 3" xfId="61415"/>
    <cellStyle name="Normální 10 3 11 3 4" xfId="61416"/>
    <cellStyle name="Normální 10 3 11 4" xfId="18366"/>
    <cellStyle name="Normální 10 3 11 4 2" xfId="33547"/>
    <cellStyle name="Normální 10 3 11 5" xfId="37344"/>
    <cellStyle name="Normální 10 3 11 6" xfId="22164"/>
    <cellStyle name="Normální 10 3 11 7" xfId="44288"/>
    <cellStyle name="Normální 10 3 11 8" xfId="44289"/>
    <cellStyle name="Normální 10 3 12" xfId="6033"/>
    <cellStyle name="Normální 10 3 12 2" xfId="10585"/>
    <cellStyle name="Normální 10 3 12 2 2" xfId="25801"/>
    <cellStyle name="Normální 10 3 12 2 3" xfId="61417"/>
    <cellStyle name="Normální 10 3 12 2 4" xfId="61418"/>
    <cellStyle name="Normální 10 3 12 2 5" xfId="61419"/>
    <cellStyle name="Normální 10 3 12 3" xfId="14566"/>
    <cellStyle name="Normální 10 3 12 3 2" xfId="29755"/>
    <cellStyle name="Normální 10 3 12 3 3" xfId="61420"/>
    <cellStyle name="Normální 10 3 12 3 4" xfId="61421"/>
    <cellStyle name="Normální 10 3 12 4" xfId="18367"/>
    <cellStyle name="Normální 10 3 12 4 2" xfId="33548"/>
    <cellStyle name="Normální 10 3 12 5" xfId="37345"/>
    <cellStyle name="Normální 10 3 12 6" xfId="22165"/>
    <cellStyle name="Normální 10 3 12 7" xfId="44290"/>
    <cellStyle name="Normální 10 3 12 8" xfId="44291"/>
    <cellStyle name="Normální 10 3 13" xfId="6034"/>
    <cellStyle name="Normální 10 3 13 2" xfId="10586"/>
    <cellStyle name="Normální 10 3 13 2 2" xfId="25802"/>
    <cellStyle name="Normální 10 3 13 2 3" xfId="61422"/>
    <cellStyle name="Normální 10 3 13 2 4" xfId="61423"/>
    <cellStyle name="Normální 10 3 13 2 5" xfId="61424"/>
    <cellStyle name="Normální 10 3 13 3" xfId="14567"/>
    <cellStyle name="Normální 10 3 13 3 2" xfId="29756"/>
    <cellStyle name="Normální 10 3 13 3 3" xfId="61425"/>
    <cellStyle name="Normální 10 3 13 3 4" xfId="61426"/>
    <cellStyle name="Normální 10 3 13 4" xfId="18368"/>
    <cellStyle name="Normální 10 3 13 4 2" xfId="33549"/>
    <cellStyle name="Normální 10 3 13 5" xfId="37346"/>
    <cellStyle name="Normální 10 3 13 6" xfId="22166"/>
    <cellStyle name="Normální 10 3 13 7" xfId="44292"/>
    <cellStyle name="Normální 10 3 13 8" xfId="44293"/>
    <cellStyle name="Normální 10 3 14" xfId="6035"/>
    <cellStyle name="Normální 10 3 14 2" xfId="6036"/>
    <cellStyle name="Normální 10 3 15" xfId="6037"/>
    <cellStyle name="Normální 10 3 15 2" xfId="6038"/>
    <cellStyle name="Normální 10 3 16" xfId="6039"/>
    <cellStyle name="Normální 10 3 16 2" xfId="6040"/>
    <cellStyle name="Normální 10 3 17" xfId="6041"/>
    <cellStyle name="Normální 10 3 17 2" xfId="6042"/>
    <cellStyle name="Normální 10 3 18" xfId="6043"/>
    <cellStyle name="Normální 10 3 18 2" xfId="6044"/>
    <cellStyle name="Normální 10 3 19" xfId="6045"/>
    <cellStyle name="Normální 10 3 19 2" xfId="6046"/>
    <cellStyle name="Normální 10 3 2" xfId="583"/>
    <cellStyle name="Normální 10 3 2 10" xfId="6047"/>
    <cellStyle name="Normální 10 3 2 10 2" xfId="10587"/>
    <cellStyle name="Normální 10 3 2 10 2 2" xfId="25803"/>
    <cellStyle name="Normální 10 3 2 10 2 3" xfId="61427"/>
    <cellStyle name="Normální 10 3 2 10 2 4" xfId="61428"/>
    <cellStyle name="Normální 10 3 2 10 2 5" xfId="61429"/>
    <cellStyle name="Normální 10 3 2 10 3" xfId="14568"/>
    <cellStyle name="Normální 10 3 2 10 3 2" xfId="29757"/>
    <cellStyle name="Normální 10 3 2 10 3 3" xfId="61430"/>
    <cellStyle name="Normální 10 3 2 10 3 4" xfId="61431"/>
    <cellStyle name="Normální 10 3 2 10 4" xfId="18369"/>
    <cellStyle name="Normální 10 3 2 10 4 2" xfId="33550"/>
    <cellStyle name="Normální 10 3 2 10 5" xfId="37347"/>
    <cellStyle name="Normální 10 3 2 10 6" xfId="22167"/>
    <cellStyle name="Normální 10 3 2 10 7" xfId="44294"/>
    <cellStyle name="Normální 10 3 2 10 8" xfId="44295"/>
    <cellStyle name="Normální 10 3 2 11" xfId="6048"/>
    <cellStyle name="Normální 10 3 2 11 2" xfId="10588"/>
    <cellStyle name="Normální 10 3 2 11 2 2" xfId="25804"/>
    <cellStyle name="Normální 10 3 2 11 2 3" xfId="61432"/>
    <cellStyle name="Normální 10 3 2 11 2 4" xfId="61433"/>
    <cellStyle name="Normální 10 3 2 11 2 5" xfId="61434"/>
    <cellStyle name="Normální 10 3 2 11 3" xfId="14569"/>
    <cellStyle name="Normální 10 3 2 11 3 2" xfId="29758"/>
    <cellStyle name="Normální 10 3 2 11 3 3" xfId="61435"/>
    <cellStyle name="Normální 10 3 2 11 3 4" xfId="61436"/>
    <cellStyle name="Normální 10 3 2 11 4" xfId="18370"/>
    <cellStyle name="Normální 10 3 2 11 4 2" xfId="33551"/>
    <cellStyle name="Normální 10 3 2 11 5" xfId="37348"/>
    <cellStyle name="Normální 10 3 2 11 6" xfId="22168"/>
    <cellStyle name="Normální 10 3 2 11 7" xfId="44296"/>
    <cellStyle name="Normální 10 3 2 11 8" xfId="44297"/>
    <cellStyle name="Normální 10 3 2 12" xfId="6049"/>
    <cellStyle name="Normální 10 3 2 12 2" xfId="11205"/>
    <cellStyle name="Normální 10 3 2 12 2 2" xfId="26405"/>
    <cellStyle name="Normální 10 3 2 12 2 3" xfId="61437"/>
    <cellStyle name="Normální 10 3 2 12 2 4" xfId="61438"/>
    <cellStyle name="Normální 10 3 2 12 2 5" xfId="61439"/>
    <cellStyle name="Normální 10 3 2 12 3" xfId="14570"/>
    <cellStyle name="Normální 10 3 2 12 3 2" xfId="29759"/>
    <cellStyle name="Normální 10 3 2 12 3 3" xfId="61440"/>
    <cellStyle name="Normální 10 3 2 12 3 4" xfId="61441"/>
    <cellStyle name="Normální 10 3 2 12 4" xfId="18371"/>
    <cellStyle name="Normální 10 3 2 12 4 2" xfId="33552"/>
    <cellStyle name="Normální 10 3 2 12 5" xfId="37349"/>
    <cellStyle name="Normální 10 3 2 12 6" xfId="22169"/>
    <cellStyle name="Normální 10 3 2 12 7" xfId="44298"/>
    <cellStyle name="Normální 10 3 2 12 8" xfId="44299"/>
    <cellStyle name="Normální 10 3 2 13" xfId="7692"/>
    <cellStyle name="Normální 10 3 2 13 2" xfId="22911"/>
    <cellStyle name="Normální 10 3 2 13 3" xfId="61442"/>
    <cellStyle name="Normální 10 3 2 13 4" xfId="61443"/>
    <cellStyle name="Normální 10 3 2 13 5" xfId="61444"/>
    <cellStyle name="Normální 10 3 2 14" xfId="11646"/>
    <cellStyle name="Normální 10 3 2 14 2" xfId="26842"/>
    <cellStyle name="Normální 10 3 2 14 3" xfId="61445"/>
    <cellStyle name="Normální 10 3 2 14 4" xfId="61446"/>
    <cellStyle name="Normální 10 3 2 15" xfId="15446"/>
    <cellStyle name="Normální 10 3 2 15 2" xfId="30627"/>
    <cellStyle name="Normální 10 3 2 16" xfId="34432"/>
    <cellStyle name="Normální 10 3 2 17" xfId="19252"/>
    <cellStyle name="Normální 10 3 2 18" xfId="44300"/>
    <cellStyle name="Normální 10 3 2 19" xfId="44301"/>
    <cellStyle name="Normální 10 3 2 2" xfId="584"/>
    <cellStyle name="Normální 10 3 2 2 10" xfId="19253"/>
    <cellStyle name="Normální 10 3 2 2 11" xfId="44302"/>
    <cellStyle name="Normální 10 3 2 2 12" xfId="44303"/>
    <cellStyle name="Normální 10 3 2 2 2" xfId="6050"/>
    <cellStyle name="Normální 10 3 2 2 2 2" xfId="10589"/>
    <cellStyle name="Normální 10 3 2 2 2 2 2" xfId="25805"/>
    <cellStyle name="Normální 10 3 2 2 2 2 3" xfId="61447"/>
    <cellStyle name="Normální 10 3 2 2 2 2 4" xfId="61448"/>
    <cellStyle name="Normální 10 3 2 2 2 2 5" xfId="61449"/>
    <cellStyle name="Normální 10 3 2 2 2 3" xfId="14571"/>
    <cellStyle name="Normální 10 3 2 2 2 3 2" xfId="29760"/>
    <cellStyle name="Normální 10 3 2 2 2 3 3" xfId="61450"/>
    <cellStyle name="Normální 10 3 2 2 2 3 4" xfId="61451"/>
    <cellStyle name="Normální 10 3 2 2 2 4" xfId="18372"/>
    <cellStyle name="Normální 10 3 2 2 2 4 2" xfId="33553"/>
    <cellStyle name="Normální 10 3 2 2 2 5" xfId="37350"/>
    <cellStyle name="Normální 10 3 2 2 2 6" xfId="22170"/>
    <cellStyle name="Normální 10 3 2 2 2 7" xfId="44304"/>
    <cellStyle name="Normální 10 3 2 2 2 8" xfId="44305"/>
    <cellStyle name="Normální 10 3 2 2 3" xfId="6051"/>
    <cellStyle name="Normální 10 3 2 2 3 2" xfId="10590"/>
    <cellStyle name="Normální 10 3 2 2 3 2 2" xfId="25806"/>
    <cellStyle name="Normální 10 3 2 2 3 2 3" xfId="61452"/>
    <cellStyle name="Normální 10 3 2 2 3 2 4" xfId="61453"/>
    <cellStyle name="Normální 10 3 2 2 3 2 5" xfId="61454"/>
    <cellStyle name="Normální 10 3 2 2 3 3" xfId="14572"/>
    <cellStyle name="Normální 10 3 2 2 3 3 2" xfId="29761"/>
    <cellStyle name="Normální 10 3 2 2 3 3 3" xfId="61455"/>
    <cellStyle name="Normální 10 3 2 2 3 3 4" xfId="61456"/>
    <cellStyle name="Normální 10 3 2 2 3 4" xfId="18373"/>
    <cellStyle name="Normální 10 3 2 2 3 4 2" xfId="33554"/>
    <cellStyle name="Normální 10 3 2 2 3 5" xfId="37351"/>
    <cellStyle name="Normální 10 3 2 2 3 6" xfId="22171"/>
    <cellStyle name="Normální 10 3 2 2 3 7" xfId="44306"/>
    <cellStyle name="Normální 10 3 2 2 3 8" xfId="44307"/>
    <cellStyle name="Normální 10 3 2 2 4" xfId="6052"/>
    <cellStyle name="Normální 10 3 2 2 4 2" xfId="10591"/>
    <cellStyle name="Normální 10 3 2 2 4 2 2" xfId="25807"/>
    <cellStyle name="Normální 10 3 2 2 4 2 3" xfId="61457"/>
    <cellStyle name="Normální 10 3 2 2 4 2 4" xfId="61458"/>
    <cellStyle name="Normální 10 3 2 2 4 2 5" xfId="61459"/>
    <cellStyle name="Normální 10 3 2 2 4 3" xfId="14573"/>
    <cellStyle name="Normální 10 3 2 2 4 3 2" xfId="29762"/>
    <cellStyle name="Normální 10 3 2 2 4 3 3" xfId="61460"/>
    <cellStyle name="Normální 10 3 2 2 4 3 4" xfId="61461"/>
    <cellStyle name="Normální 10 3 2 2 4 4" xfId="18374"/>
    <cellStyle name="Normální 10 3 2 2 4 4 2" xfId="33555"/>
    <cellStyle name="Normální 10 3 2 2 4 5" xfId="37352"/>
    <cellStyle name="Normální 10 3 2 2 4 6" xfId="22172"/>
    <cellStyle name="Normální 10 3 2 2 4 7" xfId="44308"/>
    <cellStyle name="Normální 10 3 2 2 4 8" xfId="44309"/>
    <cellStyle name="Normální 10 3 2 2 5" xfId="6053"/>
    <cellStyle name="Normální 10 3 2 2 5 2" xfId="11209"/>
    <cellStyle name="Normální 10 3 2 2 5 2 2" xfId="26409"/>
    <cellStyle name="Normální 10 3 2 2 5 2 3" xfId="61462"/>
    <cellStyle name="Normální 10 3 2 2 5 2 4" xfId="61463"/>
    <cellStyle name="Normální 10 3 2 2 5 2 5" xfId="61464"/>
    <cellStyle name="Normální 10 3 2 2 5 3" xfId="14574"/>
    <cellStyle name="Normální 10 3 2 2 5 3 2" xfId="29763"/>
    <cellStyle name="Normální 10 3 2 2 5 3 3" xfId="61465"/>
    <cellStyle name="Normální 10 3 2 2 5 3 4" xfId="61466"/>
    <cellStyle name="Normální 10 3 2 2 5 4" xfId="18375"/>
    <cellStyle name="Normální 10 3 2 2 5 4 2" xfId="33556"/>
    <cellStyle name="Normální 10 3 2 2 5 5" xfId="37353"/>
    <cellStyle name="Normální 10 3 2 2 5 6" xfId="22173"/>
    <cellStyle name="Normální 10 3 2 2 5 7" xfId="44310"/>
    <cellStyle name="Normální 10 3 2 2 5 8" xfId="44311"/>
    <cellStyle name="Normální 10 3 2 2 6" xfId="7881"/>
    <cellStyle name="Normální 10 3 2 2 6 2" xfId="23100"/>
    <cellStyle name="Normální 10 3 2 2 6 3" xfId="61467"/>
    <cellStyle name="Normální 10 3 2 2 6 4" xfId="61468"/>
    <cellStyle name="Normální 10 3 2 2 6 5" xfId="61469"/>
    <cellStyle name="Normální 10 3 2 2 7" xfId="11647"/>
    <cellStyle name="Normální 10 3 2 2 7 2" xfId="26843"/>
    <cellStyle name="Normální 10 3 2 2 7 3" xfId="61470"/>
    <cellStyle name="Normální 10 3 2 2 7 4" xfId="61471"/>
    <cellStyle name="Normální 10 3 2 2 8" xfId="15447"/>
    <cellStyle name="Normální 10 3 2 2 8 2" xfId="30628"/>
    <cellStyle name="Normální 10 3 2 2 9" xfId="34433"/>
    <cellStyle name="Normální 10 3 2 3" xfId="585"/>
    <cellStyle name="Normální 10 3 2 3 10" xfId="19254"/>
    <cellStyle name="Normální 10 3 2 3 11" xfId="44312"/>
    <cellStyle name="Normální 10 3 2 3 12" xfId="44313"/>
    <cellStyle name="Normální 10 3 2 3 2" xfId="6054"/>
    <cellStyle name="Normální 10 3 2 3 2 2" xfId="10592"/>
    <cellStyle name="Normální 10 3 2 3 2 2 2" xfId="25808"/>
    <cellStyle name="Normální 10 3 2 3 2 2 3" xfId="61472"/>
    <cellStyle name="Normální 10 3 2 3 2 2 4" xfId="61473"/>
    <cellStyle name="Normální 10 3 2 3 2 2 5" xfId="61474"/>
    <cellStyle name="Normální 10 3 2 3 2 3" xfId="14575"/>
    <cellStyle name="Normální 10 3 2 3 2 3 2" xfId="29764"/>
    <cellStyle name="Normální 10 3 2 3 2 3 3" xfId="61475"/>
    <cellStyle name="Normální 10 3 2 3 2 3 4" xfId="61476"/>
    <cellStyle name="Normální 10 3 2 3 2 4" xfId="18376"/>
    <cellStyle name="Normální 10 3 2 3 2 4 2" xfId="33557"/>
    <cellStyle name="Normální 10 3 2 3 2 5" xfId="37354"/>
    <cellStyle name="Normální 10 3 2 3 2 6" xfId="22174"/>
    <cellStyle name="Normální 10 3 2 3 2 7" xfId="44314"/>
    <cellStyle name="Normální 10 3 2 3 2 8" xfId="44315"/>
    <cellStyle name="Normální 10 3 2 3 3" xfId="6055"/>
    <cellStyle name="Normální 10 3 2 3 3 2" xfId="10593"/>
    <cellStyle name="Normální 10 3 2 3 3 2 2" xfId="25809"/>
    <cellStyle name="Normální 10 3 2 3 3 2 3" xfId="61477"/>
    <cellStyle name="Normální 10 3 2 3 3 2 4" xfId="61478"/>
    <cellStyle name="Normální 10 3 2 3 3 2 5" xfId="61479"/>
    <cellStyle name="Normální 10 3 2 3 3 3" xfId="14576"/>
    <cellStyle name="Normální 10 3 2 3 3 3 2" xfId="29765"/>
    <cellStyle name="Normální 10 3 2 3 3 3 3" xfId="61480"/>
    <cellStyle name="Normální 10 3 2 3 3 3 4" xfId="61481"/>
    <cellStyle name="Normální 10 3 2 3 3 4" xfId="18377"/>
    <cellStyle name="Normální 10 3 2 3 3 4 2" xfId="33558"/>
    <cellStyle name="Normální 10 3 2 3 3 5" xfId="37355"/>
    <cellStyle name="Normální 10 3 2 3 3 6" xfId="22175"/>
    <cellStyle name="Normální 10 3 2 3 3 7" xfId="44316"/>
    <cellStyle name="Normální 10 3 2 3 3 8" xfId="44317"/>
    <cellStyle name="Normální 10 3 2 3 4" xfId="6056"/>
    <cellStyle name="Normální 10 3 2 3 4 2" xfId="10594"/>
    <cellStyle name="Normální 10 3 2 3 4 2 2" xfId="25810"/>
    <cellStyle name="Normální 10 3 2 3 4 2 3" xfId="61482"/>
    <cellStyle name="Normální 10 3 2 3 4 2 4" xfId="61483"/>
    <cellStyle name="Normální 10 3 2 3 4 2 5" xfId="61484"/>
    <cellStyle name="Normální 10 3 2 3 4 3" xfId="14577"/>
    <cellStyle name="Normální 10 3 2 3 4 3 2" xfId="29766"/>
    <cellStyle name="Normální 10 3 2 3 4 3 3" xfId="61485"/>
    <cellStyle name="Normální 10 3 2 3 4 3 4" xfId="61486"/>
    <cellStyle name="Normální 10 3 2 3 4 4" xfId="18378"/>
    <cellStyle name="Normální 10 3 2 3 4 4 2" xfId="33559"/>
    <cellStyle name="Normální 10 3 2 3 4 5" xfId="37356"/>
    <cellStyle name="Normální 10 3 2 3 4 6" xfId="22176"/>
    <cellStyle name="Normální 10 3 2 3 4 7" xfId="44318"/>
    <cellStyle name="Normální 10 3 2 3 4 8" xfId="44319"/>
    <cellStyle name="Normální 10 3 2 3 5" xfId="6057"/>
    <cellStyle name="Normální 10 3 2 3 5 2" xfId="11132"/>
    <cellStyle name="Normální 10 3 2 3 5 2 2" xfId="26332"/>
    <cellStyle name="Normální 10 3 2 3 5 2 3" xfId="61487"/>
    <cellStyle name="Normální 10 3 2 3 5 2 4" xfId="61488"/>
    <cellStyle name="Normální 10 3 2 3 5 2 5" xfId="61489"/>
    <cellStyle name="Normální 10 3 2 3 5 3" xfId="14578"/>
    <cellStyle name="Normální 10 3 2 3 5 3 2" xfId="29767"/>
    <cellStyle name="Normální 10 3 2 3 5 3 3" xfId="61490"/>
    <cellStyle name="Normální 10 3 2 3 5 3 4" xfId="61491"/>
    <cellStyle name="Normální 10 3 2 3 5 4" xfId="18379"/>
    <cellStyle name="Normální 10 3 2 3 5 4 2" xfId="33560"/>
    <cellStyle name="Normální 10 3 2 3 5 5" xfId="37357"/>
    <cellStyle name="Normální 10 3 2 3 5 6" xfId="22177"/>
    <cellStyle name="Normální 10 3 2 3 5 7" xfId="44320"/>
    <cellStyle name="Normální 10 3 2 3 5 8" xfId="44321"/>
    <cellStyle name="Normální 10 3 2 3 6" xfId="7807"/>
    <cellStyle name="Normální 10 3 2 3 6 2" xfId="23026"/>
    <cellStyle name="Normální 10 3 2 3 6 3" xfId="61492"/>
    <cellStyle name="Normální 10 3 2 3 6 4" xfId="61493"/>
    <cellStyle name="Normální 10 3 2 3 6 5" xfId="61494"/>
    <cellStyle name="Normální 10 3 2 3 7" xfId="11648"/>
    <cellStyle name="Normální 10 3 2 3 7 2" xfId="26844"/>
    <cellStyle name="Normální 10 3 2 3 7 3" xfId="61495"/>
    <cellStyle name="Normální 10 3 2 3 7 4" xfId="61496"/>
    <cellStyle name="Normální 10 3 2 3 8" xfId="15448"/>
    <cellStyle name="Normální 10 3 2 3 8 2" xfId="30629"/>
    <cellStyle name="Normální 10 3 2 3 9" xfId="34434"/>
    <cellStyle name="Normální 10 3 2 4" xfId="6058"/>
    <cellStyle name="Normální 10 3 2 4 10" xfId="44322"/>
    <cellStyle name="Normální 10 3 2 4 11" xfId="44323"/>
    <cellStyle name="Normální 10 3 2 4 2" xfId="6059"/>
    <cellStyle name="Normální 10 3 2 4 2 2" xfId="10595"/>
    <cellStyle name="Normální 10 3 2 4 2 2 2" xfId="25811"/>
    <cellStyle name="Normální 10 3 2 4 2 2 3" xfId="61497"/>
    <cellStyle name="Normální 10 3 2 4 2 2 4" xfId="61498"/>
    <cellStyle name="Normální 10 3 2 4 2 2 5" xfId="61499"/>
    <cellStyle name="Normální 10 3 2 4 2 3" xfId="14580"/>
    <cellStyle name="Normální 10 3 2 4 2 3 2" xfId="29769"/>
    <cellStyle name="Normální 10 3 2 4 2 3 3" xfId="61500"/>
    <cellStyle name="Normální 10 3 2 4 2 3 4" xfId="61501"/>
    <cellStyle name="Normální 10 3 2 4 2 4" xfId="18381"/>
    <cellStyle name="Normální 10 3 2 4 2 4 2" xfId="33562"/>
    <cellStyle name="Normální 10 3 2 4 2 5" xfId="37359"/>
    <cellStyle name="Normální 10 3 2 4 2 6" xfId="22179"/>
    <cellStyle name="Normální 10 3 2 4 2 7" xfId="44324"/>
    <cellStyle name="Normální 10 3 2 4 2 8" xfId="44325"/>
    <cellStyle name="Normální 10 3 2 4 3" xfId="6060"/>
    <cellStyle name="Normální 10 3 2 4 3 2" xfId="10596"/>
    <cellStyle name="Normální 10 3 2 4 3 2 2" xfId="25812"/>
    <cellStyle name="Normální 10 3 2 4 3 2 3" xfId="61502"/>
    <cellStyle name="Normální 10 3 2 4 3 2 4" xfId="61503"/>
    <cellStyle name="Normální 10 3 2 4 3 2 5" xfId="61504"/>
    <cellStyle name="Normální 10 3 2 4 3 3" xfId="14581"/>
    <cellStyle name="Normální 10 3 2 4 3 3 2" xfId="29770"/>
    <cellStyle name="Normální 10 3 2 4 3 3 3" xfId="61505"/>
    <cellStyle name="Normální 10 3 2 4 3 3 4" xfId="61506"/>
    <cellStyle name="Normální 10 3 2 4 3 4" xfId="18382"/>
    <cellStyle name="Normální 10 3 2 4 3 4 2" xfId="33563"/>
    <cellStyle name="Normální 10 3 2 4 3 5" xfId="37360"/>
    <cellStyle name="Normální 10 3 2 4 3 6" xfId="22180"/>
    <cellStyle name="Normální 10 3 2 4 3 7" xfId="44326"/>
    <cellStyle name="Normální 10 3 2 4 3 8" xfId="44327"/>
    <cellStyle name="Normální 10 3 2 4 4" xfId="6061"/>
    <cellStyle name="Normální 10 3 2 4 4 2" xfId="10597"/>
    <cellStyle name="Normální 10 3 2 4 4 2 2" xfId="25813"/>
    <cellStyle name="Normální 10 3 2 4 4 2 3" xfId="61507"/>
    <cellStyle name="Normální 10 3 2 4 4 2 4" xfId="61508"/>
    <cellStyle name="Normální 10 3 2 4 4 2 5" xfId="61509"/>
    <cellStyle name="Normální 10 3 2 4 4 3" xfId="14582"/>
    <cellStyle name="Normální 10 3 2 4 4 3 2" xfId="29771"/>
    <cellStyle name="Normální 10 3 2 4 4 3 3" xfId="61510"/>
    <cellStyle name="Normální 10 3 2 4 4 3 4" xfId="61511"/>
    <cellStyle name="Normální 10 3 2 4 4 4" xfId="18383"/>
    <cellStyle name="Normální 10 3 2 4 4 4 2" xfId="33564"/>
    <cellStyle name="Normální 10 3 2 4 4 5" xfId="37361"/>
    <cellStyle name="Normální 10 3 2 4 4 6" xfId="22181"/>
    <cellStyle name="Normální 10 3 2 4 4 7" xfId="44328"/>
    <cellStyle name="Normální 10 3 2 4 4 8" xfId="44329"/>
    <cellStyle name="Normální 10 3 2 4 5" xfId="8088"/>
    <cellStyle name="Normální 10 3 2 4 5 2" xfId="23304"/>
    <cellStyle name="Normální 10 3 2 4 5 3" xfId="61512"/>
    <cellStyle name="Normální 10 3 2 4 5 4" xfId="61513"/>
    <cellStyle name="Normální 10 3 2 4 5 5" xfId="61514"/>
    <cellStyle name="Normální 10 3 2 4 6" xfId="14579"/>
    <cellStyle name="Normální 10 3 2 4 6 2" xfId="29768"/>
    <cellStyle name="Normální 10 3 2 4 6 3" xfId="61515"/>
    <cellStyle name="Normální 10 3 2 4 6 4" xfId="61516"/>
    <cellStyle name="Normální 10 3 2 4 7" xfId="18380"/>
    <cellStyle name="Normální 10 3 2 4 7 2" xfId="33561"/>
    <cellStyle name="Normální 10 3 2 4 8" xfId="37358"/>
    <cellStyle name="Normální 10 3 2 4 9" xfId="22178"/>
    <cellStyle name="Normální 10 3 2 5" xfId="6062"/>
    <cellStyle name="Normální 10 3 2 5 10" xfId="44330"/>
    <cellStyle name="Normální 10 3 2 5 11" xfId="44331"/>
    <cellStyle name="Normální 10 3 2 5 2" xfId="6063"/>
    <cellStyle name="Normální 10 3 2 5 2 2" xfId="10598"/>
    <cellStyle name="Normální 10 3 2 5 2 2 2" xfId="25814"/>
    <cellStyle name="Normální 10 3 2 5 2 2 3" xfId="61517"/>
    <cellStyle name="Normální 10 3 2 5 2 2 4" xfId="61518"/>
    <cellStyle name="Normální 10 3 2 5 2 2 5" xfId="61519"/>
    <cellStyle name="Normální 10 3 2 5 2 3" xfId="14584"/>
    <cellStyle name="Normální 10 3 2 5 2 3 2" xfId="29773"/>
    <cellStyle name="Normální 10 3 2 5 2 3 3" xfId="61520"/>
    <cellStyle name="Normální 10 3 2 5 2 3 4" xfId="61521"/>
    <cellStyle name="Normální 10 3 2 5 2 4" xfId="18385"/>
    <cellStyle name="Normální 10 3 2 5 2 4 2" xfId="33566"/>
    <cellStyle name="Normální 10 3 2 5 2 5" xfId="37363"/>
    <cellStyle name="Normální 10 3 2 5 2 6" xfId="22183"/>
    <cellStyle name="Normální 10 3 2 5 2 7" xfId="44332"/>
    <cellStyle name="Normální 10 3 2 5 2 8" xfId="44333"/>
    <cellStyle name="Normální 10 3 2 5 3" xfId="6064"/>
    <cellStyle name="Normální 10 3 2 5 3 2" xfId="10599"/>
    <cellStyle name="Normální 10 3 2 5 3 2 2" xfId="25815"/>
    <cellStyle name="Normální 10 3 2 5 3 2 3" xfId="61522"/>
    <cellStyle name="Normální 10 3 2 5 3 2 4" xfId="61523"/>
    <cellStyle name="Normální 10 3 2 5 3 2 5" xfId="61524"/>
    <cellStyle name="Normální 10 3 2 5 3 3" xfId="14585"/>
    <cellStyle name="Normální 10 3 2 5 3 3 2" xfId="29774"/>
    <cellStyle name="Normální 10 3 2 5 3 3 3" xfId="61525"/>
    <cellStyle name="Normální 10 3 2 5 3 3 4" xfId="61526"/>
    <cellStyle name="Normální 10 3 2 5 3 4" xfId="18386"/>
    <cellStyle name="Normální 10 3 2 5 3 4 2" xfId="33567"/>
    <cellStyle name="Normální 10 3 2 5 3 5" xfId="37364"/>
    <cellStyle name="Normální 10 3 2 5 3 6" xfId="22184"/>
    <cellStyle name="Normální 10 3 2 5 3 7" xfId="44334"/>
    <cellStyle name="Normální 10 3 2 5 3 8" xfId="44335"/>
    <cellStyle name="Normální 10 3 2 5 4" xfId="6065"/>
    <cellStyle name="Normální 10 3 2 5 4 2" xfId="10600"/>
    <cellStyle name="Normální 10 3 2 5 4 2 2" xfId="25816"/>
    <cellStyle name="Normální 10 3 2 5 4 2 3" xfId="61527"/>
    <cellStyle name="Normální 10 3 2 5 4 2 4" xfId="61528"/>
    <cellStyle name="Normální 10 3 2 5 4 2 5" xfId="61529"/>
    <cellStyle name="Normální 10 3 2 5 4 3" xfId="14586"/>
    <cellStyle name="Normální 10 3 2 5 4 3 2" xfId="29775"/>
    <cellStyle name="Normální 10 3 2 5 4 3 3" xfId="61530"/>
    <cellStyle name="Normální 10 3 2 5 4 3 4" xfId="61531"/>
    <cellStyle name="Normální 10 3 2 5 4 4" xfId="18387"/>
    <cellStyle name="Normální 10 3 2 5 4 4 2" xfId="33568"/>
    <cellStyle name="Normální 10 3 2 5 4 5" xfId="37365"/>
    <cellStyle name="Normální 10 3 2 5 4 6" xfId="22185"/>
    <cellStyle name="Normální 10 3 2 5 4 7" xfId="44336"/>
    <cellStyle name="Normální 10 3 2 5 4 8" xfId="44337"/>
    <cellStyle name="Normální 10 3 2 5 5" xfId="8180"/>
    <cellStyle name="Normální 10 3 2 5 5 2" xfId="23396"/>
    <cellStyle name="Normální 10 3 2 5 5 3" xfId="61532"/>
    <cellStyle name="Normální 10 3 2 5 5 4" xfId="61533"/>
    <cellStyle name="Normální 10 3 2 5 5 5" xfId="61534"/>
    <cellStyle name="Normální 10 3 2 5 6" xfId="14583"/>
    <cellStyle name="Normální 10 3 2 5 6 2" xfId="29772"/>
    <cellStyle name="Normální 10 3 2 5 6 3" xfId="61535"/>
    <cellStyle name="Normální 10 3 2 5 6 4" xfId="61536"/>
    <cellStyle name="Normální 10 3 2 5 7" xfId="18384"/>
    <cellStyle name="Normální 10 3 2 5 7 2" xfId="33565"/>
    <cellStyle name="Normální 10 3 2 5 8" xfId="37362"/>
    <cellStyle name="Normální 10 3 2 5 9" xfId="22182"/>
    <cellStyle name="Normální 10 3 2 6" xfId="6066"/>
    <cellStyle name="Normální 10 3 2 6 10" xfId="44338"/>
    <cellStyle name="Normální 10 3 2 6 11" xfId="44339"/>
    <cellStyle name="Normální 10 3 2 6 2" xfId="6067"/>
    <cellStyle name="Normální 10 3 2 6 2 2" xfId="10601"/>
    <cellStyle name="Normální 10 3 2 6 2 2 2" xfId="25817"/>
    <cellStyle name="Normální 10 3 2 6 2 2 3" xfId="61537"/>
    <cellStyle name="Normální 10 3 2 6 2 2 4" xfId="61538"/>
    <cellStyle name="Normální 10 3 2 6 2 2 5" xfId="61539"/>
    <cellStyle name="Normální 10 3 2 6 2 3" xfId="14588"/>
    <cellStyle name="Normální 10 3 2 6 2 3 2" xfId="29777"/>
    <cellStyle name="Normální 10 3 2 6 2 3 3" xfId="61540"/>
    <cellStyle name="Normální 10 3 2 6 2 3 4" xfId="61541"/>
    <cellStyle name="Normální 10 3 2 6 2 4" xfId="18389"/>
    <cellStyle name="Normální 10 3 2 6 2 4 2" xfId="33570"/>
    <cellStyle name="Normální 10 3 2 6 2 5" xfId="37367"/>
    <cellStyle name="Normální 10 3 2 6 2 6" xfId="22187"/>
    <cellStyle name="Normální 10 3 2 6 2 7" xfId="44340"/>
    <cellStyle name="Normální 10 3 2 6 2 8" xfId="44341"/>
    <cellStyle name="Normální 10 3 2 6 3" xfId="6068"/>
    <cellStyle name="Normální 10 3 2 6 3 2" xfId="10602"/>
    <cellStyle name="Normální 10 3 2 6 3 2 2" xfId="25818"/>
    <cellStyle name="Normální 10 3 2 6 3 2 3" xfId="61542"/>
    <cellStyle name="Normální 10 3 2 6 3 2 4" xfId="61543"/>
    <cellStyle name="Normální 10 3 2 6 3 2 5" xfId="61544"/>
    <cellStyle name="Normální 10 3 2 6 3 3" xfId="14589"/>
    <cellStyle name="Normální 10 3 2 6 3 3 2" xfId="29778"/>
    <cellStyle name="Normální 10 3 2 6 3 3 3" xfId="61545"/>
    <cellStyle name="Normální 10 3 2 6 3 3 4" xfId="61546"/>
    <cellStyle name="Normální 10 3 2 6 3 4" xfId="18390"/>
    <cellStyle name="Normální 10 3 2 6 3 4 2" xfId="33571"/>
    <cellStyle name="Normální 10 3 2 6 3 5" xfId="37368"/>
    <cellStyle name="Normální 10 3 2 6 3 6" xfId="22188"/>
    <cellStyle name="Normální 10 3 2 6 3 7" xfId="44342"/>
    <cellStyle name="Normální 10 3 2 6 3 8" xfId="44343"/>
    <cellStyle name="Normální 10 3 2 6 4" xfId="6069"/>
    <cellStyle name="Normální 10 3 2 6 4 2" xfId="10603"/>
    <cellStyle name="Normální 10 3 2 6 4 2 2" xfId="25819"/>
    <cellStyle name="Normální 10 3 2 6 4 2 3" xfId="61547"/>
    <cellStyle name="Normální 10 3 2 6 4 2 4" xfId="61548"/>
    <cellStyle name="Normální 10 3 2 6 4 2 5" xfId="61549"/>
    <cellStyle name="Normální 10 3 2 6 4 3" xfId="14590"/>
    <cellStyle name="Normální 10 3 2 6 4 3 2" xfId="29779"/>
    <cellStyle name="Normální 10 3 2 6 4 3 3" xfId="61550"/>
    <cellStyle name="Normální 10 3 2 6 4 3 4" xfId="61551"/>
    <cellStyle name="Normální 10 3 2 6 4 4" xfId="18391"/>
    <cellStyle name="Normální 10 3 2 6 4 4 2" xfId="33572"/>
    <cellStyle name="Normální 10 3 2 6 4 5" xfId="37369"/>
    <cellStyle name="Normální 10 3 2 6 4 6" xfId="22189"/>
    <cellStyle name="Normální 10 3 2 6 4 7" xfId="44344"/>
    <cellStyle name="Normální 10 3 2 6 4 8" xfId="44345"/>
    <cellStyle name="Normální 10 3 2 6 5" xfId="8274"/>
    <cellStyle name="Normální 10 3 2 6 5 2" xfId="23490"/>
    <cellStyle name="Normální 10 3 2 6 5 3" xfId="61552"/>
    <cellStyle name="Normální 10 3 2 6 5 4" xfId="61553"/>
    <cellStyle name="Normální 10 3 2 6 5 5" xfId="61554"/>
    <cellStyle name="Normální 10 3 2 6 6" xfId="14587"/>
    <cellStyle name="Normální 10 3 2 6 6 2" xfId="29776"/>
    <cellStyle name="Normální 10 3 2 6 6 3" xfId="61555"/>
    <cellStyle name="Normální 10 3 2 6 6 4" xfId="61556"/>
    <cellStyle name="Normální 10 3 2 6 7" xfId="18388"/>
    <cellStyle name="Normální 10 3 2 6 7 2" xfId="33569"/>
    <cellStyle name="Normální 10 3 2 6 8" xfId="37366"/>
    <cellStyle name="Normální 10 3 2 6 9" xfId="22186"/>
    <cellStyle name="Normální 10 3 2 7" xfId="6070"/>
    <cellStyle name="Normální 10 3 2 7 10" xfId="44346"/>
    <cellStyle name="Normální 10 3 2 7 11" xfId="44347"/>
    <cellStyle name="Normální 10 3 2 7 2" xfId="6071"/>
    <cellStyle name="Normální 10 3 2 7 2 2" xfId="10604"/>
    <cellStyle name="Normální 10 3 2 7 2 2 2" xfId="25820"/>
    <cellStyle name="Normální 10 3 2 7 2 2 3" xfId="61557"/>
    <cellStyle name="Normální 10 3 2 7 2 2 4" xfId="61558"/>
    <cellStyle name="Normální 10 3 2 7 2 2 5" xfId="61559"/>
    <cellStyle name="Normální 10 3 2 7 2 3" xfId="14592"/>
    <cellStyle name="Normální 10 3 2 7 2 3 2" xfId="29781"/>
    <cellStyle name="Normální 10 3 2 7 2 3 3" xfId="61560"/>
    <cellStyle name="Normální 10 3 2 7 2 3 4" xfId="61561"/>
    <cellStyle name="Normální 10 3 2 7 2 4" xfId="18393"/>
    <cellStyle name="Normální 10 3 2 7 2 4 2" xfId="33574"/>
    <cellStyle name="Normální 10 3 2 7 2 5" xfId="37371"/>
    <cellStyle name="Normální 10 3 2 7 2 6" xfId="22191"/>
    <cellStyle name="Normální 10 3 2 7 2 7" xfId="44348"/>
    <cellStyle name="Normální 10 3 2 7 2 8" xfId="44349"/>
    <cellStyle name="Normální 10 3 2 7 3" xfId="6072"/>
    <cellStyle name="Normální 10 3 2 7 3 2" xfId="10605"/>
    <cellStyle name="Normální 10 3 2 7 3 2 2" xfId="25821"/>
    <cellStyle name="Normální 10 3 2 7 3 2 3" xfId="61562"/>
    <cellStyle name="Normální 10 3 2 7 3 2 4" xfId="61563"/>
    <cellStyle name="Normální 10 3 2 7 3 2 5" xfId="61564"/>
    <cellStyle name="Normální 10 3 2 7 3 3" xfId="14593"/>
    <cellStyle name="Normální 10 3 2 7 3 3 2" xfId="29782"/>
    <cellStyle name="Normální 10 3 2 7 3 3 3" xfId="61565"/>
    <cellStyle name="Normální 10 3 2 7 3 3 4" xfId="61566"/>
    <cellStyle name="Normální 10 3 2 7 3 4" xfId="18394"/>
    <cellStyle name="Normální 10 3 2 7 3 4 2" xfId="33575"/>
    <cellStyle name="Normální 10 3 2 7 3 5" xfId="37372"/>
    <cellStyle name="Normální 10 3 2 7 3 6" xfId="22192"/>
    <cellStyle name="Normální 10 3 2 7 3 7" xfId="44350"/>
    <cellStyle name="Normální 10 3 2 7 3 8" xfId="44351"/>
    <cellStyle name="Normální 10 3 2 7 4" xfId="6073"/>
    <cellStyle name="Normální 10 3 2 7 4 2" xfId="10606"/>
    <cellStyle name="Normální 10 3 2 7 4 2 2" xfId="25822"/>
    <cellStyle name="Normální 10 3 2 7 4 2 3" xfId="61567"/>
    <cellStyle name="Normální 10 3 2 7 4 2 4" xfId="61568"/>
    <cellStyle name="Normální 10 3 2 7 4 2 5" xfId="61569"/>
    <cellStyle name="Normální 10 3 2 7 4 3" xfId="14594"/>
    <cellStyle name="Normální 10 3 2 7 4 3 2" xfId="29783"/>
    <cellStyle name="Normální 10 3 2 7 4 3 3" xfId="61570"/>
    <cellStyle name="Normální 10 3 2 7 4 3 4" xfId="61571"/>
    <cellStyle name="Normální 10 3 2 7 4 4" xfId="18395"/>
    <cellStyle name="Normální 10 3 2 7 4 4 2" xfId="33576"/>
    <cellStyle name="Normální 10 3 2 7 4 5" xfId="37373"/>
    <cellStyle name="Normální 10 3 2 7 4 6" xfId="22193"/>
    <cellStyle name="Normální 10 3 2 7 4 7" xfId="44352"/>
    <cellStyle name="Normální 10 3 2 7 4 8" xfId="44353"/>
    <cellStyle name="Normální 10 3 2 7 5" xfId="8362"/>
    <cellStyle name="Normální 10 3 2 7 5 2" xfId="23578"/>
    <cellStyle name="Normální 10 3 2 7 5 3" xfId="61572"/>
    <cellStyle name="Normální 10 3 2 7 5 4" xfId="61573"/>
    <cellStyle name="Normální 10 3 2 7 5 5" xfId="61574"/>
    <cellStyle name="Normální 10 3 2 7 6" xfId="14591"/>
    <cellStyle name="Normální 10 3 2 7 6 2" xfId="29780"/>
    <cellStyle name="Normální 10 3 2 7 6 3" xfId="61575"/>
    <cellStyle name="Normální 10 3 2 7 6 4" xfId="61576"/>
    <cellStyle name="Normální 10 3 2 7 7" xfId="18392"/>
    <cellStyle name="Normální 10 3 2 7 7 2" xfId="33573"/>
    <cellStyle name="Normální 10 3 2 7 8" xfId="37370"/>
    <cellStyle name="Normální 10 3 2 7 9" xfId="22190"/>
    <cellStyle name="Normální 10 3 2 8" xfId="6074"/>
    <cellStyle name="Normální 10 3 2 8 10" xfId="44354"/>
    <cellStyle name="Normální 10 3 2 8 11" xfId="44355"/>
    <cellStyle name="Normální 10 3 2 8 2" xfId="6075"/>
    <cellStyle name="Normální 10 3 2 8 2 2" xfId="10607"/>
    <cellStyle name="Normální 10 3 2 8 2 2 2" xfId="25823"/>
    <cellStyle name="Normální 10 3 2 8 2 2 3" xfId="61577"/>
    <cellStyle name="Normální 10 3 2 8 2 2 4" xfId="61578"/>
    <cellStyle name="Normální 10 3 2 8 2 2 5" xfId="61579"/>
    <cellStyle name="Normální 10 3 2 8 2 3" xfId="14596"/>
    <cellStyle name="Normální 10 3 2 8 2 3 2" xfId="29785"/>
    <cellStyle name="Normální 10 3 2 8 2 3 3" xfId="61580"/>
    <cellStyle name="Normální 10 3 2 8 2 3 4" xfId="61581"/>
    <cellStyle name="Normální 10 3 2 8 2 4" xfId="18397"/>
    <cellStyle name="Normální 10 3 2 8 2 4 2" xfId="33578"/>
    <cellStyle name="Normální 10 3 2 8 2 5" xfId="37375"/>
    <cellStyle name="Normální 10 3 2 8 2 6" xfId="22195"/>
    <cellStyle name="Normální 10 3 2 8 2 7" xfId="44356"/>
    <cellStyle name="Normální 10 3 2 8 2 8" xfId="44357"/>
    <cellStyle name="Normální 10 3 2 8 3" xfId="6076"/>
    <cellStyle name="Normální 10 3 2 8 3 2" xfId="10608"/>
    <cellStyle name="Normální 10 3 2 8 3 2 2" xfId="25824"/>
    <cellStyle name="Normální 10 3 2 8 3 2 3" xfId="61582"/>
    <cellStyle name="Normální 10 3 2 8 3 2 4" xfId="61583"/>
    <cellStyle name="Normální 10 3 2 8 3 2 5" xfId="61584"/>
    <cellStyle name="Normální 10 3 2 8 3 3" xfId="14597"/>
    <cellStyle name="Normální 10 3 2 8 3 3 2" xfId="29786"/>
    <cellStyle name="Normální 10 3 2 8 3 3 3" xfId="61585"/>
    <cellStyle name="Normální 10 3 2 8 3 3 4" xfId="61586"/>
    <cellStyle name="Normální 10 3 2 8 3 4" xfId="18398"/>
    <cellStyle name="Normální 10 3 2 8 3 4 2" xfId="33579"/>
    <cellStyle name="Normální 10 3 2 8 3 5" xfId="37376"/>
    <cellStyle name="Normální 10 3 2 8 3 6" xfId="22196"/>
    <cellStyle name="Normální 10 3 2 8 3 7" xfId="44358"/>
    <cellStyle name="Normální 10 3 2 8 3 8" xfId="44359"/>
    <cellStyle name="Normální 10 3 2 8 4" xfId="6077"/>
    <cellStyle name="Normální 10 3 2 8 4 2" xfId="10609"/>
    <cellStyle name="Normální 10 3 2 8 4 2 2" xfId="25825"/>
    <cellStyle name="Normální 10 3 2 8 4 2 3" xfId="61587"/>
    <cellStyle name="Normální 10 3 2 8 4 2 4" xfId="61588"/>
    <cellStyle name="Normální 10 3 2 8 4 2 5" xfId="61589"/>
    <cellStyle name="Normální 10 3 2 8 4 3" xfId="14598"/>
    <cellStyle name="Normální 10 3 2 8 4 3 2" xfId="29787"/>
    <cellStyle name="Normální 10 3 2 8 4 3 3" xfId="61590"/>
    <cellStyle name="Normální 10 3 2 8 4 3 4" xfId="61591"/>
    <cellStyle name="Normální 10 3 2 8 4 4" xfId="18399"/>
    <cellStyle name="Normální 10 3 2 8 4 4 2" xfId="33580"/>
    <cellStyle name="Normální 10 3 2 8 4 5" xfId="37377"/>
    <cellStyle name="Normální 10 3 2 8 4 6" xfId="22197"/>
    <cellStyle name="Normální 10 3 2 8 4 7" xfId="44360"/>
    <cellStyle name="Normální 10 3 2 8 4 8" xfId="44361"/>
    <cellStyle name="Normální 10 3 2 8 5" xfId="8445"/>
    <cellStyle name="Normální 10 3 2 8 5 2" xfId="23661"/>
    <cellStyle name="Normální 10 3 2 8 5 3" xfId="61592"/>
    <cellStyle name="Normální 10 3 2 8 5 4" xfId="61593"/>
    <cellStyle name="Normální 10 3 2 8 5 5" xfId="61594"/>
    <cellStyle name="Normální 10 3 2 8 6" xfId="14595"/>
    <cellStyle name="Normální 10 3 2 8 6 2" xfId="29784"/>
    <cellStyle name="Normální 10 3 2 8 6 3" xfId="61595"/>
    <cellStyle name="Normální 10 3 2 8 6 4" xfId="61596"/>
    <cellStyle name="Normální 10 3 2 8 7" xfId="18396"/>
    <cellStyle name="Normální 10 3 2 8 7 2" xfId="33577"/>
    <cellStyle name="Normální 10 3 2 8 8" xfId="37374"/>
    <cellStyle name="Normální 10 3 2 8 9" xfId="22194"/>
    <cellStyle name="Normální 10 3 2 9" xfId="6078"/>
    <cellStyle name="Normální 10 3 2 9 2" xfId="10610"/>
    <cellStyle name="Normální 10 3 2 9 2 2" xfId="25826"/>
    <cellStyle name="Normální 10 3 2 9 2 3" xfId="61597"/>
    <cellStyle name="Normální 10 3 2 9 2 4" xfId="61598"/>
    <cellStyle name="Normální 10 3 2 9 2 5" xfId="61599"/>
    <cellStyle name="Normální 10 3 2 9 3" xfId="14599"/>
    <cellStyle name="Normální 10 3 2 9 3 2" xfId="29788"/>
    <cellStyle name="Normální 10 3 2 9 3 3" xfId="61600"/>
    <cellStyle name="Normální 10 3 2 9 3 4" xfId="61601"/>
    <cellStyle name="Normální 10 3 2 9 4" xfId="18400"/>
    <cellStyle name="Normální 10 3 2 9 4 2" xfId="33581"/>
    <cellStyle name="Normální 10 3 2 9 5" xfId="37378"/>
    <cellStyle name="Normální 10 3 2 9 6" xfId="22198"/>
    <cellStyle name="Normální 10 3 2 9 7" xfId="44362"/>
    <cellStyle name="Normální 10 3 2 9 8" xfId="44363"/>
    <cellStyle name="Normální 10 3 20" xfId="6079"/>
    <cellStyle name="Normální 10 3 20 2" xfId="6080"/>
    <cellStyle name="Normální 10 3 21" xfId="6081"/>
    <cellStyle name="Normální 10 3 3" xfId="586"/>
    <cellStyle name="Normální 10 3 3 10" xfId="6082"/>
    <cellStyle name="Normální 10 3 3 10 2" xfId="10611"/>
    <cellStyle name="Normální 10 3 3 10 2 2" xfId="25827"/>
    <cellStyle name="Normální 10 3 3 10 2 3" xfId="61602"/>
    <cellStyle name="Normální 10 3 3 10 2 4" xfId="61603"/>
    <cellStyle name="Normální 10 3 3 10 2 5" xfId="61604"/>
    <cellStyle name="Normální 10 3 3 10 3" xfId="14600"/>
    <cellStyle name="Normální 10 3 3 10 3 2" xfId="29789"/>
    <cellStyle name="Normální 10 3 3 10 3 3" xfId="61605"/>
    <cellStyle name="Normální 10 3 3 10 3 4" xfId="61606"/>
    <cellStyle name="Normální 10 3 3 10 4" xfId="18401"/>
    <cellStyle name="Normální 10 3 3 10 4 2" xfId="33582"/>
    <cellStyle name="Normální 10 3 3 10 5" xfId="37379"/>
    <cellStyle name="Normální 10 3 3 10 6" xfId="22199"/>
    <cellStyle name="Normální 10 3 3 10 7" xfId="44364"/>
    <cellStyle name="Normální 10 3 3 10 8" xfId="44365"/>
    <cellStyle name="Normální 10 3 3 11" xfId="6083"/>
    <cellStyle name="Normální 10 3 3 11 2" xfId="11211"/>
    <cellStyle name="Normální 10 3 3 11 2 2" xfId="26411"/>
    <cellStyle name="Normální 10 3 3 11 2 3" xfId="61607"/>
    <cellStyle name="Normální 10 3 3 11 2 4" xfId="61608"/>
    <cellStyle name="Normální 10 3 3 11 2 5" xfId="61609"/>
    <cellStyle name="Normální 10 3 3 11 3" xfId="14601"/>
    <cellStyle name="Normální 10 3 3 11 3 2" xfId="29790"/>
    <cellStyle name="Normální 10 3 3 11 3 3" xfId="61610"/>
    <cellStyle name="Normální 10 3 3 11 3 4" xfId="61611"/>
    <cellStyle name="Normální 10 3 3 11 4" xfId="18402"/>
    <cellStyle name="Normální 10 3 3 11 4 2" xfId="33583"/>
    <cellStyle name="Normální 10 3 3 11 5" xfId="37380"/>
    <cellStyle name="Normální 10 3 3 11 6" xfId="22200"/>
    <cellStyle name="Normální 10 3 3 11 7" xfId="44366"/>
    <cellStyle name="Normální 10 3 3 11 8" xfId="44367"/>
    <cellStyle name="Normální 10 3 3 12" xfId="7865"/>
    <cellStyle name="Normální 10 3 3 12 2" xfId="23084"/>
    <cellStyle name="Normální 10 3 3 12 3" xfId="61612"/>
    <cellStyle name="Normální 10 3 3 12 4" xfId="61613"/>
    <cellStyle name="Normální 10 3 3 12 5" xfId="61614"/>
    <cellStyle name="Normální 10 3 3 13" xfId="11649"/>
    <cellStyle name="Normální 10 3 3 13 2" xfId="26845"/>
    <cellStyle name="Normální 10 3 3 13 3" xfId="61615"/>
    <cellStyle name="Normální 10 3 3 13 4" xfId="61616"/>
    <cellStyle name="Normální 10 3 3 14" xfId="15449"/>
    <cellStyle name="Normální 10 3 3 14 2" xfId="30630"/>
    <cellStyle name="Normální 10 3 3 15" xfId="34435"/>
    <cellStyle name="Normální 10 3 3 16" xfId="19255"/>
    <cellStyle name="Normální 10 3 3 17" xfId="44368"/>
    <cellStyle name="Normální 10 3 3 18" xfId="44369"/>
    <cellStyle name="Normální 10 3 3 2" xfId="6084"/>
    <cellStyle name="Normální 10 3 3 2 10" xfId="44370"/>
    <cellStyle name="Normální 10 3 3 2 11" xfId="44371"/>
    <cellStyle name="Normální 10 3 3 2 2" xfId="6085"/>
    <cellStyle name="Normální 10 3 3 2 2 2" xfId="10612"/>
    <cellStyle name="Normální 10 3 3 2 2 2 2" xfId="25828"/>
    <cellStyle name="Normální 10 3 3 2 2 2 3" xfId="61617"/>
    <cellStyle name="Normální 10 3 3 2 2 2 4" xfId="61618"/>
    <cellStyle name="Normální 10 3 3 2 2 2 5" xfId="61619"/>
    <cellStyle name="Normální 10 3 3 2 2 3" xfId="14603"/>
    <cellStyle name="Normální 10 3 3 2 2 3 2" xfId="29792"/>
    <cellStyle name="Normální 10 3 3 2 2 3 3" xfId="61620"/>
    <cellStyle name="Normální 10 3 3 2 2 3 4" xfId="61621"/>
    <cellStyle name="Normální 10 3 3 2 2 4" xfId="18404"/>
    <cellStyle name="Normální 10 3 3 2 2 4 2" xfId="33585"/>
    <cellStyle name="Normální 10 3 3 2 2 5" xfId="37382"/>
    <cellStyle name="Normální 10 3 3 2 2 6" xfId="22202"/>
    <cellStyle name="Normální 10 3 3 2 2 7" xfId="44372"/>
    <cellStyle name="Normální 10 3 3 2 2 8" xfId="44373"/>
    <cellStyle name="Normální 10 3 3 2 3" xfId="6086"/>
    <cellStyle name="Normální 10 3 3 2 3 2" xfId="10613"/>
    <cellStyle name="Normální 10 3 3 2 3 2 2" xfId="25829"/>
    <cellStyle name="Normální 10 3 3 2 3 2 3" xfId="61622"/>
    <cellStyle name="Normální 10 3 3 2 3 2 4" xfId="61623"/>
    <cellStyle name="Normální 10 3 3 2 3 2 5" xfId="61624"/>
    <cellStyle name="Normální 10 3 3 2 3 3" xfId="14604"/>
    <cellStyle name="Normální 10 3 3 2 3 3 2" xfId="29793"/>
    <cellStyle name="Normální 10 3 3 2 3 3 3" xfId="61625"/>
    <cellStyle name="Normální 10 3 3 2 3 3 4" xfId="61626"/>
    <cellStyle name="Normální 10 3 3 2 3 4" xfId="18405"/>
    <cellStyle name="Normální 10 3 3 2 3 4 2" xfId="33586"/>
    <cellStyle name="Normální 10 3 3 2 3 5" xfId="37383"/>
    <cellStyle name="Normální 10 3 3 2 3 6" xfId="22203"/>
    <cellStyle name="Normální 10 3 3 2 3 7" xfId="44374"/>
    <cellStyle name="Normální 10 3 3 2 3 8" xfId="44375"/>
    <cellStyle name="Normální 10 3 3 2 4" xfId="6087"/>
    <cellStyle name="Normální 10 3 3 2 4 2" xfId="10614"/>
    <cellStyle name="Normální 10 3 3 2 4 2 2" xfId="25830"/>
    <cellStyle name="Normální 10 3 3 2 4 2 3" xfId="61627"/>
    <cellStyle name="Normální 10 3 3 2 4 2 4" xfId="61628"/>
    <cellStyle name="Normální 10 3 3 2 4 2 5" xfId="61629"/>
    <cellStyle name="Normální 10 3 3 2 4 3" xfId="14605"/>
    <cellStyle name="Normální 10 3 3 2 4 3 2" xfId="29794"/>
    <cellStyle name="Normální 10 3 3 2 4 3 3" xfId="61630"/>
    <cellStyle name="Normální 10 3 3 2 4 3 4" xfId="61631"/>
    <cellStyle name="Normální 10 3 3 2 4 4" xfId="18406"/>
    <cellStyle name="Normální 10 3 3 2 4 4 2" xfId="33587"/>
    <cellStyle name="Normální 10 3 3 2 4 5" xfId="37384"/>
    <cellStyle name="Normální 10 3 3 2 4 6" xfId="22204"/>
    <cellStyle name="Normální 10 3 3 2 4 7" xfId="44376"/>
    <cellStyle name="Normální 10 3 3 2 4 8" xfId="44377"/>
    <cellStyle name="Normální 10 3 3 2 5" xfId="7926"/>
    <cellStyle name="Normální 10 3 3 2 5 2" xfId="23143"/>
    <cellStyle name="Normální 10 3 3 2 5 3" xfId="61632"/>
    <cellStyle name="Normální 10 3 3 2 5 4" xfId="61633"/>
    <cellStyle name="Normální 10 3 3 2 5 5" xfId="61634"/>
    <cellStyle name="Normální 10 3 3 2 6" xfId="14602"/>
    <cellStyle name="Normální 10 3 3 2 6 2" xfId="29791"/>
    <cellStyle name="Normální 10 3 3 2 6 3" xfId="61635"/>
    <cellStyle name="Normální 10 3 3 2 6 4" xfId="61636"/>
    <cellStyle name="Normální 10 3 3 2 7" xfId="18403"/>
    <cellStyle name="Normální 10 3 3 2 7 2" xfId="33584"/>
    <cellStyle name="Normální 10 3 3 2 8" xfId="37381"/>
    <cellStyle name="Normální 10 3 3 2 9" xfId="22201"/>
    <cellStyle name="Normální 10 3 3 3" xfId="6088"/>
    <cellStyle name="Normální 10 3 3 3 10" xfId="44378"/>
    <cellStyle name="Normální 10 3 3 3 11" xfId="44379"/>
    <cellStyle name="Normální 10 3 3 3 2" xfId="6089"/>
    <cellStyle name="Normální 10 3 3 3 2 2" xfId="10615"/>
    <cellStyle name="Normální 10 3 3 3 2 2 2" xfId="25831"/>
    <cellStyle name="Normální 10 3 3 3 2 2 3" xfId="61637"/>
    <cellStyle name="Normální 10 3 3 3 2 2 4" xfId="61638"/>
    <cellStyle name="Normální 10 3 3 3 2 2 5" xfId="61639"/>
    <cellStyle name="Normální 10 3 3 3 2 3" xfId="14607"/>
    <cellStyle name="Normální 10 3 3 3 2 3 2" xfId="29796"/>
    <cellStyle name="Normální 10 3 3 3 2 3 3" xfId="61640"/>
    <cellStyle name="Normální 10 3 3 3 2 3 4" xfId="61641"/>
    <cellStyle name="Normální 10 3 3 3 2 4" xfId="18408"/>
    <cellStyle name="Normální 10 3 3 3 2 4 2" xfId="33589"/>
    <cellStyle name="Normální 10 3 3 3 2 5" xfId="37386"/>
    <cellStyle name="Normální 10 3 3 3 2 6" xfId="22206"/>
    <cellStyle name="Normální 10 3 3 3 2 7" xfId="44380"/>
    <cellStyle name="Normální 10 3 3 3 2 8" xfId="44381"/>
    <cellStyle name="Normální 10 3 3 3 3" xfId="6090"/>
    <cellStyle name="Normální 10 3 3 3 3 2" xfId="10616"/>
    <cellStyle name="Normální 10 3 3 3 3 2 2" xfId="25832"/>
    <cellStyle name="Normální 10 3 3 3 3 2 3" xfId="61642"/>
    <cellStyle name="Normální 10 3 3 3 3 2 4" xfId="61643"/>
    <cellStyle name="Normální 10 3 3 3 3 2 5" xfId="61644"/>
    <cellStyle name="Normální 10 3 3 3 3 3" xfId="14608"/>
    <cellStyle name="Normální 10 3 3 3 3 3 2" xfId="29797"/>
    <cellStyle name="Normální 10 3 3 3 3 3 3" xfId="61645"/>
    <cellStyle name="Normální 10 3 3 3 3 3 4" xfId="61646"/>
    <cellStyle name="Normální 10 3 3 3 3 4" xfId="18409"/>
    <cellStyle name="Normální 10 3 3 3 3 4 2" xfId="33590"/>
    <cellStyle name="Normální 10 3 3 3 3 5" xfId="37387"/>
    <cellStyle name="Normální 10 3 3 3 3 6" xfId="22207"/>
    <cellStyle name="Normální 10 3 3 3 3 7" xfId="44382"/>
    <cellStyle name="Normální 10 3 3 3 3 8" xfId="44383"/>
    <cellStyle name="Normální 10 3 3 3 4" xfId="6091"/>
    <cellStyle name="Normální 10 3 3 3 4 2" xfId="10617"/>
    <cellStyle name="Normální 10 3 3 3 4 2 2" xfId="25833"/>
    <cellStyle name="Normální 10 3 3 3 4 2 3" xfId="61647"/>
    <cellStyle name="Normální 10 3 3 3 4 2 4" xfId="61648"/>
    <cellStyle name="Normální 10 3 3 3 4 2 5" xfId="61649"/>
    <cellStyle name="Normální 10 3 3 3 4 3" xfId="14609"/>
    <cellStyle name="Normální 10 3 3 3 4 3 2" xfId="29798"/>
    <cellStyle name="Normální 10 3 3 3 4 3 3" xfId="61650"/>
    <cellStyle name="Normální 10 3 3 3 4 3 4" xfId="61651"/>
    <cellStyle name="Normální 10 3 3 3 4 4" xfId="18410"/>
    <cellStyle name="Normální 10 3 3 3 4 4 2" xfId="33591"/>
    <cellStyle name="Normální 10 3 3 3 4 5" xfId="37388"/>
    <cellStyle name="Normální 10 3 3 3 4 6" xfId="22208"/>
    <cellStyle name="Normální 10 3 3 3 4 7" xfId="44384"/>
    <cellStyle name="Normální 10 3 3 3 4 8" xfId="44385"/>
    <cellStyle name="Normální 10 3 3 3 5" xfId="8079"/>
    <cellStyle name="Normální 10 3 3 3 5 2" xfId="23295"/>
    <cellStyle name="Normální 10 3 3 3 5 3" xfId="61652"/>
    <cellStyle name="Normální 10 3 3 3 5 4" xfId="61653"/>
    <cellStyle name="Normální 10 3 3 3 5 5" xfId="61654"/>
    <cellStyle name="Normální 10 3 3 3 6" xfId="14606"/>
    <cellStyle name="Normální 10 3 3 3 6 2" xfId="29795"/>
    <cellStyle name="Normální 10 3 3 3 6 3" xfId="61655"/>
    <cellStyle name="Normální 10 3 3 3 6 4" xfId="61656"/>
    <cellStyle name="Normální 10 3 3 3 7" xfId="18407"/>
    <cellStyle name="Normální 10 3 3 3 7 2" xfId="33588"/>
    <cellStyle name="Normální 10 3 3 3 8" xfId="37385"/>
    <cellStyle name="Normální 10 3 3 3 9" xfId="22205"/>
    <cellStyle name="Normální 10 3 3 4" xfId="6092"/>
    <cellStyle name="Normální 10 3 3 4 10" xfId="44386"/>
    <cellStyle name="Normální 10 3 3 4 11" xfId="44387"/>
    <cellStyle name="Normální 10 3 3 4 2" xfId="6093"/>
    <cellStyle name="Normální 10 3 3 4 2 2" xfId="10618"/>
    <cellStyle name="Normální 10 3 3 4 2 2 2" xfId="25834"/>
    <cellStyle name="Normální 10 3 3 4 2 2 3" xfId="61657"/>
    <cellStyle name="Normální 10 3 3 4 2 2 4" xfId="61658"/>
    <cellStyle name="Normální 10 3 3 4 2 2 5" xfId="61659"/>
    <cellStyle name="Normální 10 3 3 4 2 3" xfId="14611"/>
    <cellStyle name="Normální 10 3 3 4 2 3 2" xfId="29800"/>
    <cellStyle name="Normální 10 3 3 4 2 3 3" xfId="61660"/>
    <cellStyle name="Normální 10 3 3 4 2 3 4" xfId="61661"/>
    <cellStyle name="Normální 10 3 3 4 2 4" xfId="18412"/>
    <cellStyle name="Normální 10 3 3 4 2 4 2" xfId="33593"/>
    <cellStyle name="Normální 10 3 3 4 2 5" xfId="37390"/>
    <cellStyle name="Normální 10 3 3 4 2 6" xfId="22210"/>
    <cellStyle name="Normální 10 3 3 4 2 7" xfId="44388"/>
    <cellStyle name="Normální 10 3 3 4 2 8" xfId="44389"/>
    <cellStyle name="Normální 10 3 3 4 3" xfId="6094"/>
    <cellStyle name="Normální 10 3 3 4 3 2" xfId="10619"/>
    <cellStyle name="Normální 10 3 3 4 3 2 2" xfId="25835"/>
    <cellStyle name="Normální 10 3 3 4 3 2 3" xfId="61662"/>
    <cellStyle name="Normální 10 3 3 4 3 2 4" xfId="61663"/>
    <cellStyle name="Normální 10 3 3 4 3 2 5" xfId="61664"/>
    <cellStyle name="Normální 10 3 3 4 3 3" xfId="14612"/>
    <cellStyle name="Normální 10 3 3 4 3 3 2" xfId="29801"/>
    <cellStyle name="Normální 10 3 3 4 3 3 3" xfId="61665"/>
    <cellStyle name="Normální 10 3 3 4 3 3 4" xfId="61666"/>
    <cellStyle name="Normální 10 3 3 4 3 4" xfId="18413"/>
    <cellStyle name="Normální 10 3 3 4 3 4 2" xfId="33594"/>
    <cellStyle name="Normální 10 3 3 4 3 5" xfId="37391"/>
    <cellStyle name="Normální 10 3 3 4 3 6" xfId="22211"/>
    <cellStyle name="Normální 10 3 3 4 3 7" xfId="44390"/>
    <cellStyle name="Normální 10 3 3 4 3 8" xfId="44391"/>
    <cellStyle name="Normální 10 3 3 4 4" xfId="6095"/>
    <cellStyle name="Normální 10 3 3 4 4 2" xfId="10620"/>
    <cellStyle name="Normální 10 3 3 4 4 2 2" xfId="25836"/>
    <cellStyle name="Normální 10 3 3 4 4 2 3" xfId="61667"/>
    <cellStyle name="Normální 10 3 3 4 4 2 4" xfId="61668"/>
    <cellStyle name="Normální 10 3 3 4 4 2 5" xfId="61669"/>
    <cellStyle name="Normální 10 3 3 4 4 3" xfId="14613"/>
    <cellStyle name="Normální 10 3 3 4 4 3 2" xfId="29802"/>
    <cellStyle name="Normální 10 3 3 4 4 3 3" xfId="61670"/>
    <cellStyle name="Normální 10 3 3 4 4 3 4" xfId="61671"/>
    <cellStyle name="Normální 10 3 3 4 4 4" xfId="18414"/>
    <cellStyle name="Normální 10 3 3 4 4 4 2" xfId="33595"/>
    <cellStyle name="Normální 10 3 3 4 4 5" xfId="37392"/>
    <cellStyle name="Normální 10 3 3 4 4 6" xfId="22212"/>
    <cellStyle name="Normální 10 3 3 4 4 7" xfId="44392"/>
    <cellStyle name="Normální 10 3 3 4 4 8" xfId="44393"/>
    <cellStyle name="Normální 10 3 3 4 5" xfId="8159"/>
    <cellStyle name="Normální 10 3 3 4 5 2" xfId="23375"/>
    <cellStyle name="Normální 10 3 3 4 5 3" xfId="61672"/>
    <cellStyle name="Normální 10 3 3 4 5 4" xfId="61673"/>
    <cellStyle name="Normální 10 3 3 4 5 5" xfId="61674"/>
    <cellStyle name="Normální 10 3 3 4 6" xfId="14610"/>
    <cellStyle name="Normální 10 3 3 4 6 2" xfId="29799"/>
    <cellStyle name="Normální 10 3 3 4 6 3" xfId="61675"/>
    <cellStyle name="Normální 10 3 3 4 6 4" xfId="61676"/>
    <cellStyle name="Normální 10 3 3 4 7" xfId="18411"/>
    <cellStyle name="Normální 10 3 3 4 7 2" xfId="33592"/>
    <cellStyle name="Normální 10 3 3 4 8" xfId="37389"/>
    <cellStyle name="Normální 10 3 3 4 9" xfId="22209"/>
    <cellStyle name="Normální 10 3 3 5" xfId="6096"/>
    <cellStyle name="Normální 10 3 3 5 10" xfId="44394"/>
    <cellStyle name="Normální 10 3 3 5 11" xfId="44395"/>
    <cellStyle name="Normální 10 3 3 5 2" xfId="6097"/>
    <cellStyle name="Normální 10 3 3 5 2 2" xfId="10621"/>
    <cellStyle name="Normální 10 3 3 5 2 2 2" xfId="25837"/>
    <cellStyle name="Normální 10 3 3 5 2 2 3" xfId="61677"/>
    <cellStyle name="Normální 10 3 3 5 2 2 4" xfId="61678"/>
    <cellStyle name="Normální 10 3 3 5 2 2 5" xfId="61679"/>
    <cellStyle name="Normální 10 3 3 5 2 3" xfId="14615"/>
    <cellStyle name="Normální 10 3 3 5 2 3 2" xfId="29804"/>
    <cellStyle name="Normální 10 3 3 5 2 3 3" xfId="61680"/>
    <cellStyle name="Normální 10 3 3 5 2 3 4" xfId="61681"/>
    <cellStyle name="Normální 10 3 3 5 2 4" xfId="18416"/>
    <cellStyle name="Normální 10 3 3 5 2 4 2" xfId="33597"/>
    <cellStyle name="Normální 10 3 3 5 2 5" xfId="37394"/>
    <cellStyle name="Normální 10 3 3 5 2 6" xfId="22214"/>
    <cellStyle name="Normální 10 3 3 5 2 7" xfId="44396"/>
    <cellStyle name="Normální 10 3 3 5 2 8" xfId="44397"/>
    <cellStyle name="Normální 10 3 3 5 3" xfId="6098"/>
    <cellStyle name="Normální 10 3 3 5 3 2" xfId="10622"/>
    <cellStyle name="Normální 10 3 3 5 3 2 2" xfId="25838"/>
    <cellStyle name="Normální 10 3 3 5 3 2 3" xfId="61682"/>
    <cellStyle name="Normální 10 3 3 5 3 2 4" xfId="61683"/>
    <cellStyle name="Normální 10 3 3 5 3 2 5" xfId="61684"/>
    <cellStyle name="Normální 10 3 3 5 3 3" xfId="14616"/>
    <cellStyle name="Normální 10 3 3 5 3 3 2" xfId="29805"/>
    <cellStyle name="Normální 10 3 3 5 3 3 3" xfId="61685"/>
    <cellStyle name="Normální 10 3 3 5 3 3 4" xfId="61686"/>
    <cellStyle name="Normální 10 3 3 5 3 4" xfId="18417"/>
    <cellStyle name="Normální 10 3 3 5 3 4 2" xfId="33598"/>
    <cellStyle name="Normální 10 3 3 5 3 5" xfId="37395"/>
    <cellStyle name="Normální 10 3 3 5 3 6" xfId="22215"/>
    <cellStyle name="Normální 10 3 3 5 3 7" xfId="44398"/>
    <cellStyle name="Normální 10 3 3 5 3 8" xfId="44399"/>
    <cellStyle name="Normální 10 3 3 5 4" xfId="6099"/>
    <cellStyle name="Normální 10 3 3 5 4 2" xfId="10623"/>
    <cellStyle name="Normální 10 3 3 5 4 2 2" xfId="25839"/>
    <cellStyle name="Normální 10 3 3 5 4 2 3" xfId="61687"/>
    <cellStyle name="Normální 10 3 3 5 4 2 4" xfId="61688"/>
    <cellStyle name="Normální 10 3 3 5 4 2 5" xfId="61689"/>
    <cellStyle name="Normální 10 3 3 5 4 3" xfId="14617"/>
    <cellStyle name="Normální 10 3 3 5 4 3 2" xfId="29806"/>
    <cellStyle name="Normální 10 3 3 5 4 3 3" xfId="61690"/>
    <cellStyle name="Normální 10 3 3 5 4 3 4" xfId="61691"/>
    <cellStyle name="Normální 10 3 3 5 4 4" xfId="18418"/>
    <cellStyle name="Normální 10 3 3 5 4 4 2" xfId="33599"/>
    <cellStyle name="Normální 10 3 3 5 4 5" xfId="37396"/>
    <cellStyle name="Normální 10 3 3 5 4 6" xfId="22216"/>
    <cellStyle name="Normální 10 3 3 5 4 7" xfId="44400"/>
    <cellStyle name="Normální 10 3 3 5 4 8" xfId="44401"/>
    <cellStyle name="Normální 10 3 3 5 5" xfId="8241"/>
    <cellStyle name="Normální 10 3 3 5 5 2" xfId="23457"/>
    <cellStyle name="Normální 10 3 3 5 5 3" xfId="61692"/>
    <cellStyle name="Normální 10 3 3 5 5 4" xfId="61693"/>
    <cellStyle name="Normální 10 3 3 5 5 5" xfId="61694"/>
    <cellStyle name="Normální 10 3 3 5 6" xfId="14614"/>
    <cellStyle name="Normální 10 3 3 5 6 2" xfId="29803"/>
    <cellStyle name="Normální 10 3 3 5 6 3" xfId="61695"/>
    <cellStyle name="Normální 10 3 3 5 6 4" xfId="61696"/>
    <cellStyle name="Normální 10 3 3 5 7" xfId="18415"/>
    <cellStyle name="Normální 10 3 3 5 7 2" xfId="33596"/>
    <cellStyle name="Normální 10 3 3 5 8" xfId="37393"/>
    <cellStyle name="Normální 10 3 3 5 9" xfId="22213"/>
    <cellStyle name="Normální 10 3 3 6" xfId="6100"/>
    <cellStyle name="Normální 10 3 3 6 10" xfId="44402"/>
    <cellStyle name="Normální 10 3 3 6 11" xfId="44403"/>
    <cellStyle name="Normální 10 3 3 6 2" xfId="6101"/>
    <cellStyle name="Normální 10 3 3 6 2 2" xfId="10624"/>
    <cellStyle name="Normální 10 3 3 6 2 2 2" xfId="25840"/>
    <cellStyle name="Normální 10 3 3 6 2 2 3" xfId="61697"/>
    <cellStyle name="Normální 10 3 3 6 2 2 4" xfId="61698"/>
    <cellStyle name="Normální 10 3 3 6 2 2 5" xfId="61699"/>
    <cellStyle name="Normální 10 3 3 6 2 3" xfId="14619"/>
    <cellStyle name="Normální 10 3 3 6 2 3 2" xfId="29808"/>
    <cellStyle name="Normální 10 3 3 6 2 3 3" xfId="61700"/>
    <cellStyle name="Normální 10 3 3 6 2 3 4" xfId="61701"/>
    <cellStyle name="Normální 10 3 3 6 2 4" xfId="18420"/>
    <cellStyle name="Normální 10 3 3 6 2 4 2" xfId="33601"/>
    <cellStyle name="Normální 10 3 3 6 2 5" xfId="37398"/>
    <cellStyle name="Normální 10 3 3 6 2 6" xfId="22218"/>
    <cellStyle name="Normální 10 3 3 6 2 7" xfId="44404"/>
    <cellStyle name="Normální 10 3 3 6 2 8" xfId="44405"/>
    <cellStyle name="Normální 10 3 3 6 3" xfId="6102"/>
    <cellStyle name="Normální 10 3 3 6 3 2" xfId="10625"/>
    <cellStyle name="Normální 10 3 3 6 3 2 2" xfId="25841"/>
    <cellStyle name="Normální 10 3 3 6 3 2 3" xfId="61702"/>
    <cellStyle name="Normální 10 3 3 6 3 2 4" xfId="61703"/>
    <cellStyle name="Normální 10 3 3 6 3 2 5" xfId="61704"/>
    <cellStyle name="Normální 10 3 3 6 3 3" xfId="14620"/>
    <cellStyle name="Normální 10 3 3 6 3 3 2" xfId="29809"/>
    <cellStyle name="Normální 10 3 3 6 3 3 3" xfId="61705"/>
    <cellStyle name="Normální 10 3 3 6 3 3 4" xfId="61706"/>
    <cellStyle name="Normální 10 3 3 6 3 4" xfId="18421"/>
    <cellStyle name="Normální 10 3 3 6 3 4 2" xfId="33602"/>
    <cellStyle name="Normální 10 3 3 6 3 5" xfId="37399"/>
    <cellStyle name="Normální 10 3 3 6 3 6" xfId="22219"/>
    <cellStyle name="Normální 10 3 3 6 3 7" xfId="44406"/>
    <cellStyle name="Normální 10 3 3 6 3 8" xfId="44407"/>
    <cellStyle name="Normální 10 3 3 6 4" xfId="6103"/>
    <cellStyle name="Normální 10 3 3 6 4 2" xfId="10626"/>
    <cellStyle name="Normální 10 3 3 6 4 2 2" xfId="25842"/>
    <cellStyle name="Normální 10 3 3 6 4 2 3" xfId="61707"/>
    <cellStyle name="Normální 10 3 3 6 4 2 4" xfId="61708"/>
    <cellStyle name="Normální 10 3 3 6 4 2 5" xfId="61709"/>
    <cellStyle name="Normální 10 3 3 6 4 3" xfId="14621"/>
    <cellStyle name="Normální 10 3 3 6 4 3 2" xfId="29810"/>
    <cellStyle name="Normální 10 3 3 6 4 3 3" xfId="61710"/>
    <cellStyle name="Normální 10 3 3 6 4 3 4" xfId="61711"/>
    <cellStyle name="Normální 10 3 3 6 4 4" xfId="18422"/>
    <cellStyle name="Normální 10 3 3 6 4 4 2" xfId="33603"/>
    <cellStyle name="Normální 10 3 3 6 4 5" xfId="37400"/>
    <cellStyle name="Normální 10 3 3 6 4 6" xfId="22220"/>
    <cellStyle name="Normální 10 3 3 6 4 7" xfId="44408"/>
    <cellStyle name="Normální 10 3 3 6 4 8" xfId="44409"/>
    <cellStyle name="Normální 10 3 3 6 5" xfId="8334"/>
    <cellStyle name="Normální 10 3 3 6 5 2" xfId="23550"/>
    <cellStyle name="Normální 10 3 3 6 5 3" xfId="61712"/>
    <cellStyle name="Normální 10 3 3 6 5 4" xfId="61713"/>
    <cellStyle name="Normální 10 3 3 6 5 5" xfId="61714"/>
    <cellStyle name="Normální 10 3 3 6 6" xfId="14618"/>
    <cellStyle name="Normální 10 3 3 6 6 2" xfId="29807"/>
    <cellStyle name="Normální 10 3 3 6 6 3" xfId="61715"/>
    <cellStyle name="Normální 10 3 3 6 6 4" xfId="61716"/>
    <cellStyle name="Normální 10 3 3 6 7" xfId="18419"/>
    <cellStyle name="Normální 10 3 3 6 7 2" xfId="33600"/>
    <cellStyle name="Normální 10 3 3 6 8" xfId="37397"/>
    <cellStyle name="Normální 10 3 3 6 9" xfId="22217"/>
    <cellStyle name="Normální 10 3 3 7" xfId="6104"/>
    <cellStyle name="Normální 10 3 3 7 10" xfId="44410"/>
    <cellStyle name="Normální 10 3 3 7 11" xfId="44411"/>
    <cellStyle name="Normální 10 3 3 7 2" xfId="6105"/>
    <cellStyle name="Normální 10 3 3 7 2 2" xfId="10627"/>
    <cellStyle name="Normální 10 3 3 7 2 2 2" xfId="25843"/>
    <cellStyle name="Normální 10 3 3 7 2 2 3" xfId="61717"/>
    <cellStyle name="Normální 10 3 3 7 2 2 4" xfId="61718"/>
    <cellStyle name="Normální 10 3 3 7 2 2 5" xfId="61719"/>
    <cellStyle name="Normální 10 3 3 7 2 3" xfId="14623"/>
    <cellStyle name="Normální 10 3 3 7 2 3 2" xfId="29812"/>
    <cellStyle name="Normální 10 3 3 7 2 3 3" xfId="61720"/>
    <cellStyle name="Normální 10 3 3 7 2 3 4" xfId="61721"/>
    <cellStyle name="Normální 10 3 3 7 2 4" xfId="18424"/>
    <cellStyle name="Normální 10 3 3 7 2 4 2" xfId="33605"/>
    <cellStyle name="Normální 10 3 3 7 2 5" xfId="37402"/>
    <cellStyle name="Normální 10 3 3 7 2 6" xfId="22222"/>
    <cellStyle name="Normální 10 3 3 7 2 7" xfId="44412"/>
    <cellStyle name="Normální 10 3 3 7 2 8" xfId="44413"/>
    <cellStyle name="Normální 10 3 3 7 3" xfId="6106"/>
    <cellStyle name="Normální 10 3 3 7 3 2" xfId="10628"/>
    <cellStyle name="Normální 10 3 3 7 3 2 2" xfId="25844"/>
    <cellStyle name="Normální 10 3 3 7 3 2 3" xfId="61722"/>
    <cellStyle name="Normální 10 3 3 7 3 2 4" xfId="61723"/>
    <cellStyle name="Normální 10 3 3 7 3 2 5" xfId="61724"/>
    <cellStyle name="Normální 10 3 3 7 3 3" xfId="14624"/>
    <cellStyle name="Normální 10 3 3 7 3 3 2" xfId="29813"/>
    <cellStyle name="Normální 10 3 3 7 3 3 3" xfId="61725"/>
    <cellStyle name="Normální 10 3 3 7 3 3 4" xfId="61726"/>
    <cellStyle name="Normální 10 3 3 7 3 4" xfId="18425"/>
    <cellStyle name="Normální 10 3 3 7 3 4 2" xfId="33606"/>
    <cellStyle name="Normální 10 3 3 7 3 5" xfId="37403"/>
    <cellStyle name="Normální 10 3 3 7 3 6" xfId="22223"/>
    <cellStyle name="Normální 10 3 3 7 3 7" xfId="44414"/>
    <cellStyle name="Normální 10 3 3 7 3 8" xfId="44415"/>
    <cellStyle name="Normální 10 3 3 7 4" xfId="6107"/>
    <cellStyle name="Normální 10 3 3 7 4 2" xfId="10629"/>
    <cellStyle name="Normální 10 3 3 7 4 2 2" xfId="25845"/>
    <cellStyle name="Normální 10 3 3 7 4 2 3" xfId="61727"/>
    <cellStyle name="Normální 10 3 3 7 4 2 4" xfId="61728"/>
    <cellStyle name="Normální 10 3 3 7 4 2 5" xfId="61729"/>
    <cellStyle name="Normální 10 3 3 7 4 3" xfId="14625"/>
    <cellStyle name="Normální 10 3 3 7 4 3 2" xfId="29814"/>
    <cellStyle name="Normální 10 3 3 7 4 3 3" xfId="61730"/>
    <cellStyle name="Normální 10 3 3 7 4 3 4" xfId="61731"/>
    <cellStyle name="Normální 10 3 3 7 4 4" xfId="18426"/>
    <cellStyle name="Normální 10 3 3 7 4 4 2" xfId="33607"/>
    <cellStyle name="Normální 10 3 3 7 4 5" xfId="37404"/>
    <cellStyle name="Normální 10 3 3 7 4 6" xfId="22224"/>
    <cellStyle name="Normální 10 3 3 7 4 7" xfId="44416"/>
    <cellStyle name="Normální 10 3 3 7 4 8" xfId="44417"/>
    <cellStyle name="Normální 10 3 3 7 5" xfId="8417"/>
    <cellStyle name="Normální 10 3 3 7 5 2" xfId="23633"/>
    <cellStyle name="Normální 10 3 3 7 5 3" xfId="61732"/>
    <cellStyle name="Normální 10 3 3 7 5 4" xfId="61733"/>
    <cellStyle name="Normální 10 3 3 7 5 5" xfId="61734"/>
    <cellStyle name="Normální 10 3 3 7 6" xfId="14622"/>
    <cellStyle name="Normální 10 3 3 7 6 2" xfId="29811"/>
    <cellStyle name="Normální 10 3 3 7 6 3" xfId="61735"/>
    <cellStyle name="Normální 10 3 3 7 6 4" xfId="61736"/>
    <cellStyle name="Normální 10 3 3 7 7" xfId="18423"/>
    <cellStyle name="Normální 10 3 3 7 7 2" xfId="33604"/>
    <cellStyle name="Normální 10 3 3 7 8" xfId="37401"/>
    <cellStyle name="Normální 10 3 3 7 9" xfId="22221"/>
    <cellStyle name="Normální 10 3 3 8" xfId="6108"/>
    <cellStyle name="Normální 10 3 3 8 2" xfId="10630"/>
    <cellStyle name="Normální 10 3 3 8 2 2" xfId="25846"/>
    <cellStyle name="Normální 10 3 3 8 2 3" xfId="61737"/>
    <cellStyle name="Normální 10 3 3 8 2 4" xfId="61738"/>
    <cellStyle name="Normální 10 3 3 8 2 5" xfId="61739"/>
    <cellStyle name="Normální 10 3 3 8 3" xfId="14626"/>
    <cellStyle name="Normální 10 3 3 8 3 2" xfId="29815"/>
    <cellStyle name="Normální 10 3 3 8 3 3" xfId="61740"/>
    <cellStyle name="Normální 10 3 3 8 3 4" xfId="61741"/>
    <cellStyle name="Normální 10 3 3 8 4" xfId="18427"/>
    <cellStyle name="Normální 10 3 3 8 4 2" xfId="33608"/>
    <cellStyle name="Normální 10 3 3 8 5" xfId="37405"/>
    <cellStyle name="Normální 10 3 3 8 6" xfId="22225"/>
    <cellStyle name="Normální 10 3 3 8 7" xfId="44418"/>
    <cellStyle name="Normální 10 3 3 8 8" xfId="44419"/>
    <cellStyle name="Normální 10 3 3 9" xfId="6109"/>
    <cellStyle name="Normální 10 3 3 9 2" xfId="10631"/>
    <cellStyle name="Normální 10 3 3 9 2 2" xfId="25847"/>
    <cellStyle name="Normální 10 3 3 9 2 3" xfId="61742"/>
    <cellStyle name="Normální 10 3 3 9 2 4" xfId="61743"/>
    <cellStyle name="Normální 10 3 3 9 2 5" xfId="61744"/>
    <cellStyle name="Normální 10 3 3 9 3" xfId="14627"/>
    <cellStyle name="Normální 10 3 3 9 3 2" xfId="29816"/>
    <cellStyle name="Normální 10 3 3 9 3 3" xfId="61745"/>
    <cellStyle name="Normální 10 3 3 9 3 4" xfId="61746"/>
    <cellStyle name="Normální 10 3 3 9 4" xfId="18428"/>
    <cellStyle name="Normální 10 3 3 9 4 2" xfId="33609"/>
    <cellStyle name="Normální 10 3 3 9 5" xfId="37406"/>
    <cellStyle name="Normální 10 3 3 9 6" xfId="22226"/>
    <cellStyle name="Normální 10 3 3 9 7" xfId="44420"/>
    <cellStyle name="Normální 10 3 3 9 8" xfId="44421"/>
    <cellStyle name="Normální 10 3 4" xfId="587"/>
    <cellStyle name="Normální 10 3 4 10" xfId="6110"/>
    <cellStyle name="Normální 10 3 4 10 2" xfId="11207"/>
    <cellStyle name="Normální 10 3 4 10 2 2" xfId="26407"/>
    <cellStyle name="Normální 10 3 4 10 2 3" xfId="61747"/>
    <cellStyle name="Normální 10 3 4 10 2 4" xfId="61748"/>
    <cellStyle name="Normální 10 3 4 10 2 5" xfId="61749"/>
    <cellStyle name="Normální 10 3 4 10 3" xfId="14628"/>
    <cellStyle name="Normální 10 3 4 10 3 2" xfId="29817"/>
    <cellStyle name="Normální 10 3 4 10 3 3" xfId="61750"/>
    <cellStyle name="Normální 10 3 4 10 3 4" xfId="61751"/>
    <cellStyle name="Normální 10 3 4 10 4" xfId="18429"/>
    <cellStyle name="Normální 10 3 4 10 4 2" xfId="33610"/>
    <cellStyle name="Normální 10 3 4 10 5" xfId="37407"/>
    <cellStyle name="Normální 10 3 4 10 6" xfId="22227"/>
    <cellStyle name="Normální 10 3 4 10 7" xfId="44422"/>
    <cellStyle name="Normální 10 3 4 10 8" xfId="44423"/>
    <cellStyle name="Normální 10 3 4 11" xfId="7823"/>
    <cellStyle name="Normální 10 3 4 11 2" xfId="23042"/>
    <cellStyle name="Normální 10 3 4 11 3" xfId="61752"/>
    <cellStyle name="Normální 10 3 4 11 4" xfId="61753"/>
    <cellStyle name="Normální 10 3 4 11 5" xfId="61754"/>
    <cellStyle name="Normální 10 3 4 12" xfId="11650"/>
    <cellStyle name="Normální 10 3 4 12 2" xfId="26846"/>
    <cellStyle name="Normální 10 3 4 12 3" xfId="61755"/>
    <cellStyle name="Normální 10 3 4 12 4" xfId="61756"/>
    <cellStyle name="Normální 10 3 4 13" xfId="15450"/>
    <cellStyle name="Normální 10 3 4 13 2" xfId="30631"/>
    <cellStyle name="Normální 10 3 4 14" xfId="34436"/>
    <cellStyle name="Normální 10 3 4 15" xfId="19256"/>
    <cellStyle name="Normální 10 3 4 16" xfId="44424"/>
    <cellStyle name="Normální 10 3 4 17" xfId="44425"/>
    <cellStyle name="Normální 10 3 4 2" xfId="6111"/>
    <cellStyle name="Normální 10 3 4 2 2" xfId="6112"/>
    <cellStyle name="Normální 10 3 4 3" xfId="6113"/>
    <cellStyle name="Normální 10 3 4 3 2" xfId="6114"/>
    <cellStyle name="Normální 10 3 4 4" xfId="6115"/>
    <cellStyle name="Normální 10 3 4 4 2" xfId="6116"/>
    <cellStyle name="Normální 10 3 4 5" xfId="6117"/>
    <cellStyle name="Normální 10 3 4 5 2" xfId="6118"/>
    <cellStyle name="Normální 10 3 4 6" xfId="6119"/>
    <cellStyle name="Normální 10 3 4 6 2" xfId="6120"/>
    <cellStyle name="Normální 10 3 4 7" xfId="6121"/>
    <cellStyle name="Normální 10 3 4 7 2" xfId="10632"/>
    <cellStyle name="Normální 10 3 4 7 2 2" xfId="25848"/>
    <cellStyle name="Normální 10 3 4 7 2 3" xfId="61757"/>
    <cellStyle name="Normální 10 3 4 7 2 4" xfId="61758"/>
    <cellStyle name="Normální 10 3 4 7 2 5" xfId="61759"/>
    <cellStyle name="Normální 10 3 4 7 3" xfId="14629"/>
    <cellStyle name="Normální 10 3 4 7 3 2" xfId="29818"/>
    <cellStyle name="Normální 10 3 4 7 3 3" xfId="61760"/>
    <cellStyle name="Normální 10 3 4 7 3 4" xfId="61761"/>
    <cellStyle name="Normální 10 3 4 7 4" xfId="18430"/>
    <cellStyle name="Normální 10 3 4 7 4 2" xfId="33611"/>
    <cellStyle name="Normální 10 3 4 7 5" xfId="37408"/>
    <cellStyle name="Normální 10 3 4 7 6" xfId="22228"/>
    <cellStyle name="Normální 10 3 4 7 7" xfId="44426"/>
    <cellStyle name="Normální 10 3 4 7 8" xfId="44427"/>
    <cellStyle name="Normální 10 3 4 8" xfId="6122"/>
    <cellStyle name="Normální 10 3 4 8 2" xfId="10633"/>
    <cellStyle name="Normální 10 3 4 8 2 2" xfId="25849"/>
    <cellStyle name="Normální 10 3 4 8 2 3" xfId="61762"/>
    <cellStyle name="Normální 10 3 4 8 2 4" xfId="61763"/>
    <cellStyle name="Normální 10 3 4 8 2 5" xfId="61764"/>
    <cellStyle name="Normální 10 3 4 8 3" xfId="14630"/>
    <cellStyle name="Normální 10 3 4 8 3 2" xfId="29819"/>
    <cellStyle name="Normální 10 3 4 8 3 3" xfId="61765"/>
    <cellStyle name="Normální 10 3 4 8 3 4" xfId="61766"/>
    <cellStyle name="Normální 10 3 4 8 4" xfId="18431"/>
    <cellStyle name="Normální 10 3 4 8 4 2" xfId="33612"/>
    <cellStyle name="Normální 10 3 4 8 5" xfId="37409"/>
    <cellStyle name="Normální 10 3 4 8 6" xfId="22229"/>
    <cellStyle name="Normální 10 3 4 8 7" xfId="44428"/>
    <cellStyle name="Normální 10 3 4 8 8" xfId="44429"/>
    <cellStyle name="Normální 10 3 4 9" xfId="6123"/>
    <cellStyle name="Normální 10 3 4 9 2" xfId="10634"/>
    <cellStyle name="Normální 10 3 4 9 2 2" xfId="25850"/>
    <cellStyle name="Normální 10 3 4 9 2 3" xfId="61767"/>
    <cellStyle name="Normální 10 3 4 9 2 4" xfId="61768"/>
    <cellStyle name="Normální 10 3 4 9 2 5" xfId="61769"/>
    <cellStyle name="Normální 10 3 4 9 3" xfId="14631"/>
    <cellStyle name="Normální 10 3 4 9 3 2" xfId="29820"/>
    <cellStyle name="Normální 10 3 4 9 3 3" xfId="61770"/>
    <cellStyle name="Normální 10 3 4 9 3 4" xfId="61771"/>
    <cellStyle name="Normální 10 3 4 9 4" xfId="18432"/>
    <cellStyle name="Normální 10 3 4 9 4 2" xfId="33613"/>
    <cellStyle name="Normální 10 3 4 9 5" xfId="37410"/>
    <cellStyle name="Normální 10 3 4 9 6" xfId="22230"/>
    <cellStyle name="Normální 10 3 4 9 7" xfId="44430"/>
    <cellStyle name="Normální 10 3 4 9 8" xfId="44431"/>
    <cellStyle name="Normální 10 3 5" xfId="588"/>
    <cellStyle name="Normální 10 3 5 10" xfId="19257"/>
    <cellStyle name="Normální 10 3 5 11" xfId="44432"/>
    <cellStyle name="Normální 10 3 5 12" xfId="44433"/>
    <cellStyle name="Normální 10 3 5 2" xfId="6124"/>
    <cellStyle name="Normální 10 3 5 2 2" xfId="10635"/>
    <cellStyle name="Normální 10 3 5 2 2 2" xfId="25851"/>
    <cellStyle name="Normální 10 3 5 2 2 3" xfId="61772"/>
    <cellStyle name="Normální 10 3 5 2 2 4" xfId="61773"/>
    <cellStyle name="Normální 10 3 5 2 2 5" xfId="61774"/>
    <cellStyle name="Normální 10 3 5 2 3" xfId="14632"/>
    <cellStyle name="Normální 10 3 5 2 3 2" xfId="29821"/>
    <cellStyle name="Normální 10 3 5 2 3 3" xfId="61775"/>
    <cellStyle name="Normální 10 3 5 2 3 4" xfId="61776"/>
    <cellStyle name="Normální 10 3 5 2 4" xfId="18433"/>
    <cellStyle name="Normální 10 3 5 2 4 2" xfId="33614"/>
    <cellStyle name="Normální 10 3 5 2 5" xfId="37411"/>
    <cellStyle name="Normální 10 3 5 2 6" xfId="22231"/>
    <cellStyle name="Normální 10 3 5 2 7" xfId="44434"/>
    <cellStyle name="Normální 10 3 5 2 8" xfId="44435"/>
    <cellStyle name="Normální 10 3 5 3" xfId="6125"/>
    <cellStyle name="Normální 10 3 5 3 2" xfId="10636"/>
    <cellStyle name="Normální 10 3 5 3 2 2" xfId="25852"/>
    <cellStyle name="Normální 10 3 5 3 2 3" xfId="61777"/>
    <cellStyle name="Normální 10 3 5 3 2 4" xfId="61778"/>
    <cellStyle name="Normální 10 3 5 3 2 5" xfId="61779"/>
    <cellStyle name="Normální 10 3 5 3 3" xfId="14633"/>
    <cellStyle name="Normální 10 3 5 3 3 2" xfId="29822"/>
    <cellStyle name="Normální 10 3 5 3 3 3" xfId="61780"/>
    <cellStyle name="Normální 10 3 5 3 3 4" xfId="61781"/>
    <cellStyle name="Normální 10 3 5 3 4" xfId="18434"/>
    <cellStyle name="Normální 10 3 5 3 4 2" xfId="33615"/>
    <cellStyle name="Normální 10 3 5 3 5" xfId="37412"/>
    <cellStyle name="Normální 10 3 5 3 6" xfId="22232"/>
    <cellStyle name="Normální 10 3 5 3 7" xfId="44436"/>
    <cellStyle name="Normální 10 3 5 3 8" xfId="44437"/>
    <cellStyle name="Normální 10 3 5 4" xfId="6126"/>
    <cellStyle name="Normální 10 3 5 4 2" xfId="10637"/>
    <cellStyle name="Normální 10 3 5 4 2 2" xfId="25853"/>
    <cellStyle name="Normální 10 3 5 4 2 3" xfId="61782"/>
    <cellStyle name="Normální 10 3 5 4 2 4" xfId="61783"/>
    <cellStyle name="Normální 10 3 5 4 2 5" xfId="61784"/>
    <cellStyle name="Normální 10 3 5 4 3" xfId="14634"/>
    <cellStyle name="Normální 10 3 5 4 3 2" xfId="29823"/>
    <cellStyle name="Normální 10 3 5 4 3 3" xfId="61785"/>
    <cellStyle name="Normální 10 3 5 4 3 4" xfId="61786"/>
    <cellStyle name="Normální 10 3 5 4 4" xfId="18435"/>
    <cellStyle name="Normální 10 3 5 4 4 2" xfId="33616"/>
    <cellStyle name="Normální 10 3 5 4 5" xfId="37413"/>
    <cellStyle name="Normální 10 3 5 4 6" xfId="22233"/>
    <cellStyle name="Normální 10 3 5 4 7" xfId="44438"/>
    <cellStyle name="Normální 10 3 5 4 8" xfId="44439"/>
    <cellStyle name="Normální 10 3 5 5" xfId="6127"/>
    <cellStyle name="Normální 10 3 5 5 2" xfId="11294"/>
    <cellStyle name="Normální 10 3 5 5 2 2" xfId="26494"/>
    <cellStyle name="Normální 10 3 5 5 2 3" xfId="61787"/>
    <cellStyle name="Normální 10 3 5 5 2 4" xfId="61788"/>
    <cellStyle name="Normální 10 3 5 5 2 5" xfId="61789"/>
    <cellStyle name="Normální 10 3 5 5 3" xfId="14635"/>
    <cellStyle name="Normální 10 3 5 5 3 2" xfId="29824"/>
    <cellStyle name="Normální 10 3 5 5 3 3" xfId="61790"/>
    <cellStyle name="Normální 10 3 5 5 3 4" xfId="61791"/>
    <cellStyle name="Normální 10 3 5 5 4" xfId="18436"/>
    <cellStyle name="Normální 10 3 5 5 4 2" xfId="33617"/>
    <cellStyle name="Normální 10 3 5 5 5" xfId="37414"/>
    <cellStyle name="Normální 10 3 5 5 6" xfId="22234"/>
    <cellStyle name="Normální 10 3 5 5 7" xfId="44440"/>
    <cellStyle name="Normální 10 3 5 5 8" xfId="44441"/>
    <cellStyle name="Normální 10 3 5 6" xfId="7693"/>
    <cellStyle name="Normální 10 3 5 6 2" xfId="22912"/>
    <cellStyle name="Normální 10 3 5 6 3" xfId="61792"/>
    <cellStyle name="Normální 10 3 5 6 4" xfId="61793"/>
    <cellStyle name="Normální 10 3 5 6 5" xfId="61794"/>
    <cellStyle name="Normální 10 3 5 7" xfId="11651"/>
    <cellStyle name="Normální 10 3 5 7 2" xfId="26847"/>
    <cellStyle name="Normální 10 3 5 7 3" xfId="61795"/>
    <cellStyle name="Normální 10 3 5 7 4" xfId="61796"/>
    <cellStyle name="Normální 10 3 5 8" xfId="15451"/>
    <cellStyle name="Normální 10 3 5 8 2" xfId="30632"/>
    <cellStyle name="Normální 10 3 5 9" xfId="34437"/>
    <cellStyle name="Normální 10 3 6" xfId="589"/>
    <cellStyle name="Normální 10 3 6 10" xfId="19258"/>
    <cellStyle name="Normální 10 3 6 11" xfId="44442"/>
    <cellStyle name="Normální 10 3 6 12" xfId="44443"/>
    <cellStyle name="Normální 10 3 6 2" xfId="6128"/>
    <cellStyle name="Normální 10 3 6 2 2" xfId="10638"/>
    <cellStyle name="Normální 10 3 6 2 2 2" xfId="25854"/>
    <cellStyle name="Normální 10 3 6 2 2 3" xfId="61797"/>
    <cellStyle name="Normální 10 3 6 2 2 4" xfId="61798"/>
    <cellStyle name="Normální 10 3 6 2 2 5" xfId="61799"/>
    <cellStyle name="Normální 10 3 6 2 3" xfId="14636"/>
    <cellStyle name="Normální 10 3 6 2 3 2" xfId="29825"/>
    <cellStyle name="Normální 10 3 6 2 3 3" xfId="61800"/>
    <cellStyle name="Normální 10 3 6 2 3 4" xfId="61801"/>
    <cellStyle name="Normální 10 3 6 2 4" xfId="18437"/>
    <cellStyle name="Normální 10 3 6 2 4 2" xfId="33618"/>
    <cellStyle name="Normální 10 3 6 2 5" xfId="37415"/>
    <cellStyle name="Normální 10 3 6 2 6" xfId="22235"/>
    <cellStyle name="Normální 10 3 6 2 7" xfId="44444"/>
    <cellStyle name="Normální 10 3 6 2 8" xfId="44445"/>
    <cellStyle name="Normální 10 3 6 3" xfId="6129"/>
    <cellStyle name="Normální 10 3 6 3 2" xfId="10639"/>
    <cellStyle name="Normální 10 3 6 3 2 2" xfId="25855"/>
    <cellStyle name="Normální 10 3 6 3 2 3" xfId="61802"/>
    <cellStyle name="Normální 10 3 6 3 2 4" xfId="61803"/>
    <cellStyle name="Normální 10 3 6 3 2 5" xfId="61804"/>
    <cellStyle name="Normální 10 3 6 3 3" xfId="14637"/>
    <cellStyle name="Normální 10 3 6 3 3 2" xfId="29826"/>
    <cellStyle name="Normální 10 3 6 3 3 3" xfId="61805"/>
    <cellStyle name="Normální 10 3 6 3 3 4" xfId="61806"/>
    <cellStyle name="Normální 10 3 6 3 4" xfId="18438"/>
    <cellStyle name="Normální 10 3 6 3 4 2" xfId="33619"/>
    <cellStyle name="Normální 10 3 6 3 5" xfId="37416"/>
    <cellStyle name="Normální 10 3 6 3 6" xfId="22236"/>
    <cellStyle name="Normální 10 3 6 3 7" xfId="44446"/>
    <cellStyle name="Normální 10 3 6 3 8" xfId="44447"/>
    <cellStyle name="Normální 10 3 6 4" xfId="6130"/>
    <cellStyle name="Normální 10 3 6 4 2" xfId="10640"/>
    <cellStyle name="Normální 10 3 6 4 2 2" xfId="25856"/>
    <cellStyle name="Normální 10 3 6 4 2 3" xfId="61807"/>
    <cellStyle name="Normální 10 3 6 4 2 4" xfId="61808"/>
    <cellStyle name="Normální 10 3 6 4 2 5" xfId="61809"/>
    <cellStyle name="Normální 10 3 6 4 3" xfId="14638"/>
    <cellStyle name="Normální 10 3 6 4 3 2" xfId="29827"/>
    <cellStyle name="Normální 10 3 6 4 3 3" xfId="61810"/>
    <cellStyle name="Normální 10 3 6 4 3 4" xfId="61811"/>
    <cellStyle name="Normální 10 3 6 4 4" xfId="18439"/>
    <cellStyle name="Normální 10 3 6 4 4 2" xfId="33620"/>
    <cellStyle name="Normální 10 3 6 4 5" xfId="37417"/>
    <cellStyle name="Normální 10 3 6 4 6" xfId="22237"/>
    <cellStyle name="Normální 10 3 6 4 7" xfId="44448"/>
    <cellStyle name="Normální 10 3 6 4 8" xfId="44449"/>
    <cellStyle name="Normální 10 3 6 5" xfId="6131"/>
    <cellStyle name="Normální 10 3 6 5 2" xfId="11133"/>
    <cellStyle name="Normální 10 3 6 5 2 2" xfId="26333"/>
    <cellStyle name="Normální 10 3 6 5 2 3" xfId="61812"/>
    <cellStyle name="Normální 10 3 6 5 2 4" xfId="61813"/>
    <cellStyle name="Normální 10 3 6 5 2 5" xfId="61814"/>
    <cellStyle name="Normální 10 3 6 5 3" xfId="14639"/>
    <cellStyle name="Normální 10 3 6 5 3 2" xfId="29828"/>
    <cellStyle name="Normální 10 3 6 5 3 3" xfId="61815"/>
    <cellStyle name="Normální 10 3 6 5 3 4" xfId="61816"/>
    <cellStyle name="Normální 10 3 6 5 4" xfId="18440"/>
    <cellStyle name="Normální 10 3 6 5 4 2" xfId="33621"/>
    <cellStyle name="Normální 10 3 6 5 5" xfId="37418"/>
    <cellStyle name="Normální 10 3 6 5 6" xfId="22238"/>
    <cellStyle name="Normální 10 3 6 5 7" xfId="44450"/>
    <cellStyle name="Normální 10 3 6 5 8" xfId="44451"/>
    <cellStyle name="Normální 10 3 6 6" xfId="7717"/>
    <cellStyle name="Normální 10 3 6 6 2" xfId="22936"/>
    <cellStyle name="Normální 10 3 6 6 3" xfId="61817"/>
    <cellStyle name="Normální 10 3 6 6 4" xfId="61818"/>
    <cellStyle name="Normální 10 3 6 6 5" xfId="61819"/>
    <cellStyle name="Normální 10 3 6 7" xfId="11652"/>
    <cellStyle name="Normální 10 3 6 7 2" xfId="26848"/>
    <cellStyle name="Normální 10 3 6 7 3" xfId="61820"/>
    <cellStyle name="Normální 10 3 6 7 4" xfId="61821"/>
    <cellStyle name="Normální 10 3 6 8" xfId="15452"/>
    <cellStyle name="Normální 10 3 6 8 2" xfId="30633"/>
    <cellStyle name="Normální 10 3 6 9" xfId="34438"/>
    <cellStyle name="Normální 10 3 7" xfId="6132"/>
    <cellStyle name="Normální 10 3 7 10" xfId="44452"/>
    <cellStyle name="Normální 10 3 7 11" xfId="44453"/>
    <cellStyle name="Normální 10 3 7 2" xfId="6133"/>
    <cellStyle name="Normální 10 3 7 2 2" xfId="10641"/>
    <cellStyle name="Normální 10 3 7 2 2 2" xfId="25857"/>
    <cellStyle name="Normální 10 3 7 2 2 3" xfId="61822"/>
    <cellStyle name="Normální 10 3 7 2 2 4" xfId="61823"/>
    <cellStyle name="Normální 10 3 7 2 2 5" xfId="61824"/>
    <cellStyle name="Normální 10 3 7 2 3" xfId="14641"/>
    <cellStyle name="Normální 10 3 7 2 3 2" xfId="29830"/>
    <cellStyle name="Normální 10 3 7 2 3 3" xfId="61825"/>
    <cellStyle name="Normální 10 3 7 2 3 4" xfId="61826"/>
    <cellStyle name="Normální 10 3 7 2 4" xfId="18442"/>
    <cellStyle name="Normální 10 3 7 2 4 2" xfId="33623"/>
    <cellStyle name="Normální 10 3 7 2 5" xfId="37420"/>
    <cellStyle name="Normální 10 3 7 2 6" xfId="22240"/>
    <cellStyle name="Normální 10 3 7 2 7" xfId="44454"/>
    <cellStyle name="Normální 10 3 7 2 8" xfId="44455"/>
    <cellStyle name="Normální 10 3 7 3" xfId="6134"/>
    <cellStyle name="Normální 10 3 7 3 2" xfId="10642"/>
    <cellStyle name="Normální 10 3 7 3 2 2" xfId="25858"/>
    <cellStyle name="Normální 10 3 7 3 2 3" xfId="61827"/>
    <cellStyle name="Normální 10 3 7 3 2 4" xfId="61828"/>
    <cellStyle name="Normální 10 3 7 3 2 5" xfId="61829"/>
    <cellStyle name="Normální 10 3 7 3 3" xfId="14642"/>
    <cellStyle name="Normální 10 3 7 3 3 2" xfId="29831"/>
    <cellStyle name="Normální 10 3 7 3 3 3" xfId="61830"/>
    <cellStyle name="Normální 10 3 7 3 3 4" xfId="61831"/>
    <cellStyle name="Normální 10 3 7 3 4" xfId="18443"/>
    <cellStyle name="Normální 10 3 7 3 4 2" xfId="33624"/>
    <cellStyle name="Normální 10 3 7 3 5" xfId="37421"/>
    <cellStyle name="Normální 10 3 7 3 6" xfId="22241"/>
    <cellStyle name="Normální 10 3 7 3 7" xfId="44456"/>
    <cellStyle name="Normální 10 3 7 3 8" xfId="44457"/>
    <cellStyle name="Normální 10 3 7 4" xfId="6135"/>
    <cellStyle name="Normální 10 3 7 4 2" xfId="10643"/>
    <cellStyle name="Normální 10 3 7 4 2 2" xfId="25859"/>
    <cellStyle name="Normální 10 3 7 4 2 3" xfId="61832"/>
    <cellStyle name="Normální 10 3 7 4 2 4" xfId="61833"/>
    <cellStyle name="Normální 10 3 7 4 2 5" xfId="61834"/>
    <cellStyle name="Normální 10 3 7 4 3" xfId="14643"/>
    <cellStyle name="Normální 10 3 7 4 3 2" xfId="29832"/>
    <cellStyle name="Normální 10 3 7 4 3 3" xfId="61835"/>
    <cellStyle name="Normální 10 3 7 4 3 4" xfId="61836"/>
    <cellStyle name="Normální 10 3 7 4 4" xfId="18444"/>
    <cellStyle name="Normální 10 3 7 4 4 2" xfId="33625"/>
    <cellStyle name="Normální 10 3 7 4 5" xfId="37422"/>
    <cellStyle name="Normální 10 3 7 4 6" xfId="22242"/>
    <cellStyle name="Normální 10 3 7 4 7" xfId="44458"/>
    <cellStyle name="Normální 10 3 7 4 8" xfId="44459"/>
    <cellStyle name="Normální 10 3 7 5" xfId="7887"/>
    <cellStyle name="Normální 10 3 7 5 2" xfId="23104"/>
    <cellStyle name="Normální 10 3 7 5 3" xfId="61837"/>
    <cellStyle name="Normální 10 3 7 5 4" xfId="61838"/>
    <cellStyle name="Normální 10 3 7 5 5" xfId="61839"/>
    <cellStyle name="Normální 10 3 7 6" xfId="14640"/>
    <cellStyle name="Normální 10 3 7 6 2" xfId="29829"/>
    <cellStyle name="Normální 10 3 7 6 3" xfId="61840"/>
    <cellStyle name="Normální 10 3 7 6 4" xfId="61841"/>
    <cellStyle name="Normální 10 3 7 7" xfId="18441"/>
    <cellStyle name="Normální 10 3 7 7 2" xfId="33622"/>
    <cellStyle name="Normální 10 3 7 8" xfId="37419"/>
    <cellStyle name="Normální 10 3 7 9" xfId="22239"/>
    <cellStyle name="Normální 10 3 8" xfId="6136"/>
    <cellStyle name="Normální 10 3 8 10" xfId="44460"/>
    <cellStyle name="Normální 10 3 8 11" xfId="44461"/>
    <cellStyle name="Normální 10 3 8 2" xfId="6137"/>
    <cellStyle name="Normální 10 3 8 2 2" xfId="10644"/>
    <cellStyle name="Normální 10 3 8 2 2 2" xfId="25860"/>
    <cellStyle name="Normální 10 3 8 2 2 3" xfId="61842"/>
    <cellStyle name="Normální 10 3 8 2 2 4" xfId="61843"/>
    <cellStyle name="Normální 10 3 8 2 2 5" xfId="61844"/>
    <cellStyle name="Normální 10 3 8 2 3" xfId="14645"/>
    <cellStyle name="Normální 10 3 8 2 3 2" xfId="29834"/>
    <cellStyle name="Normální 10 3 8 2 3 3" xfId="61845"/>
    <cellStyle name="Normální 10 3 8 2 3 4" xfId="61846"/>
    <cellStyle name="Normální 10 3 8 2 4" xfId="18446"/>
    <cellStyle name="Normální 10 3 8 2 4 2" xfId="33627"/>
    <cellStyle name="Normální 10 3 8 2 5" xfId="37424"/>
    <cellStyle name="Normální 10 3 8 2 6" xfId="22244"/>
    <cellStyle name="Normální 10 3 8 2 7" xfId="44462"/>
    <cellStyle name="Normální 10 3 8 2 8" xfId="44463"/>
    <cellStyle name="Normální 10 3 8 3" xfId="6138"/>
    <cellStyle name="Normální 10 3 8 3 2" xfId="10645"/>
    <cellStyle name="Normální 10 3 8 3 2 2" xfId="25861"/>
    <cellStyle name="Normální 10 3 8 3 2 3" xfId="61847"/>
    <cellStyle name="Normální 10 3 8 3 2 4" xfId="61848"/>
    <cellStyle name="Normální 10 3 8 3 2 5" xfId="61849"/>
    <cellStyle name="Normální 10 3 8 3 3" xfId="14646"/>
    <cellStyle name="Normální 10 3 8 3 3 2" xfId="29835"/>
    <cellStyle name="Normální 10 3 8 3 3 3" xfId="61850"/>
    <cellStyle name="Normální 10 3 8 3 3 4" xfId="61851"/>
    <cellStyle name="Normální 10 3 8 3 4" xfId="18447"/>
    <cellStyle name="Normální 10 3 8 3 4 2" xfId="33628"/>
    <cellStyle name="Normální 10 3 8 3 5" xfId="37425"/>
    <cellStyle name="Normální 10 3 8 3 6" xfId="22245"/>
    <cellStyle name="Normální 10 3 8 3 7" xfId="44464"/>
    <cellStyle name="Normální 10 3 8 3 8" xfId="44465"/>
    <cellStyle name="Normální 10 3 8 4" xfId="6139"/>
    <cellStyle name="Normální 10 3 8 4 2" xfId="10646"/>
    <cellStyle name="Normální 10 3 8 4 2 2" xfId="25862"/>
    <cellStyle name="Normální 10 3 8 4 2 3" xfId="61852"/>
    <cellStyle name="Normální 10 3 8 4 2 4" xfId="61853"/>
    <cellStyle name="Normální 10 3 8 4 2 5" xfId="61854"/>
    <cellStyle name="Normální 10 3 8 4 3" xfId="14647"/>
    <cellStyle name="Normální 10 3 8 4 3 2" xfId="29836"/>
    <cellStyle name="Normální 10 3 8 4 3 3" xfId="61855"/>
    <cellStyle name="Normální 10 3 8 4 3 4" xfId="61856"/>
    <cellStyle name="Normální 10 3 8 4 4" xfId="18448"/>
    <cellStyle name="Normální 10 3 8 4 4 2" xfId="33629"/>
    <cellStyle name="Normální 10 3 8 4 5" xfId="37426"/>
    <cellStyle name="Normální 10 3 8 4 6" xfId="22246"/>
    <cellStyle name="Normální 10 3 8 4 7" xfId="44466"/>
    <cellStyle name="Normální 10 3 8 4 8" xfId="44467"/>
    <cellStyle name="Normální 10 3 8 5" xfId="8008"/>
    <cellStyle name="Normální 10 3 8 5 2" xfId="23225"/>
    <cellStyle name="Normální 10 3 8 5 3" xfId="61857"/>
    <cellStyle name="Normální 10 3 8 5 4" xfId="61858"/>
    <cellStyle name="Normální 10 3 8 5 5" xfId="61859"/>
    <cellStyle name="Normální 10 3 8 6" xfId="14644"/>
    <cellStyle name="Normální 10 3 8 6 2" xfId="29833"/>
    <cellStyle name="Normální 10 3 8 6 3" xfId="61860"/>
    <cellStyle name="Normální 10 3 8 6 4" xfId="61861"/>
    <cellStyle name="Normální 10 3 8 7" xfId="18445"/>
    <cellStyle name="Normální 10 3 8 7 2" xfId="33626"/>
    <cellStyle name="Normální 10 3 8 8" xfId="37423"/>
    <cellStyle name="Normální 10 3 8 9" xfId="22243"/>
    <cellStyle name="Normální 10 3 9" xfId="6140"/>
    <cellStyle name="Normální 10 3 9 10" xfId="44468"/>
    <cellStyle name="Normální 10 3 9 11" xfId="44469"/>
    <cellStyle name="Normální 10 3 9 2" xfId="6141"/>
    <cellStyle name="Normální 10 3 9 2 2" xfId="10647"/>
    <cellStyle name="Normální 10 3 9 2 2 2" xfId="25863"/>
    <cellStyle name="Normální 10 3 9 2 2 3" xfId="61862"/>
    <cellStyle name="Normální 10 3 9 2 2 4" xfId="61863"/>
    <cellStyle name="Normální 10 3 9 2 2 5" xfId="61864"/>
    <cellStyle name="Normální 10 3 9 2 3" xfId="14649"/>
    <cellStyle name="Normální 10 3 9 2 3 2" xfId="29838"/>
    <cellStyle name="Normální 10 3 9 2 3 3" xfId="61865"/>
    <cellStyle name="Normální 10 3 9 2 3 4" xfId="61866"/>
    <cellStyle name="Normální 10 3 9 2 4" xfId="18450"/>
    <cellStyle name="Normální 10 3 9 2 4 2" xfId="33631"/>
    <cellStyle name="Normální 10 3 9 2 5" xfId="37428"/>
    <cellStyle name="Normální 10 3 9 2 6" xfId="22248"/>
    <cellStyle name="Normální 10 3 9 2 7" xfId="44470"/>
    <cellStyle name="Normální 10 3 9 2 8" xfId="44471"/>
    <cellStyle name="Normální 10 3 9 3" xfId="6142"/>
    <cellStyle name="Normální 10 3 9 3 2" xfId="10648"/>
    <cellStyle name="Normální 10 3 9 3 2 2" xfId="25864"/>
    <cellStyle name="Normální 10 3 9 3 2 3" xfId="61867"/>
    <cellStyle name="Normální 10 3 9 3 2 4" xfId="61868"/>
    <cellStyle name="Normální 10 3 9 3 2 5" xfId="61869"/>
    <cellStyle name="Normální 10 3 9 3 3" xfId="14650"/>
    <cellStyle name="Normální 10 3 9 3 3 2" xfId="29839"/>
    <cellStyle name="Normální 10 3 9 3 3 3" xfId="61870"/>
    <cellStyle name="Normální 10 3 9 3 3 4" xfId="61871"/>
    <cellStyle name="Normální 10 3 9 3 4" xfId="18451"/>
    <cellStyle name="Normální 10 3 9 3 4 2" xfId="33632"/>
    <cellStyle name="Normální 10 3 9 3 5" xfId="37429"/>
    <cellStyle name="Normální 10 3 9 3 6" xfId="22249"/>
    <cellStyle name="Normální 10 3 9 3 7" xfId="44472"/>
    <cellStyle name="Normální 10 3 9 3 8" xfId="44473"/>
    <cellStyle name="Normální 10 3 9 4" xfId="6143"/>
    <cellStyle name="Normální 10 3 9 4 2" xfId="10649"/>
    <cellStyle name="Normální 10 3 9 4 2 2" xfId="25865"/>
    <cellStyle name="Normální 10 3 9 4 2 3" xfId="61872"/>
    <cellStyle name="Normální 10 3 9 4 2 4" xfId="61873"/>
    <cellStyle name="Normální 10 3 9 4 2 5" xfId="61874"/>
    <cellStyle name="Normální 10 3 9 4 3" xfId="14651"/>
    <cellStyle name="Normální 10 3 9 4 3 2" xfId="29840"/>
    <cellStyle name="Normální 10 3 9 4 3 3" xfId="61875"/>
    <cellStyle name="Normální 10 3 9 4 3 4" xfId="61876"/>
    <cellStyle name="Normální 10 3 9 4 4" xfId="18452"/>
    <cellStyle name="Normální 10 3 9 4 4 2" xfId="33633"/>
    <cellStyle name="Normální 10 3 9 4 5" xfId="37430"/>
    <cellStyle name="Normální 10 3 9 4 6" xfId="22250"/>
    <cellStyle name="Normální 10 3 9 4 7" xfId="44474"/>
    <cellStyle name="Normální 10 3 9 4 8" xfId="44475"/>
    <cellStyle name="Normální 10 3 9 5" xfId="7956"/>
    <cellStyle name="Normální 10 3 9 5 2" xfId="23173"/>
    <cellStyle name="Normální 10 3 9 5 3" xfId="61877"/>
    <cellStyle name="Normální 10 3 9 5 4" xfId="61878"/>
    <cellStyle name="Normální 10 3 9 5 5" xfId="61879"/>
    <cellStyle name="Normální 10 3 9 6" xfId="14648"/>
    <cellStyle name="Normální 10 3 9 6 2" xfId="29837"/>
    <cellStyle name="Normální 10 3 9 6 3" xfId="61880"/>
    <cellStyle name="Normální 10 3 9 6 4" xfId="61881"/>
    <cellStyle name="Normální 10 3 9 7" xfId="18449"/>
    <cellStyle name="Normální 10 3 9 7 2" xfId="33630"/>
    <cellStyle name="Normální 10 3 9 8" xfId="37427"/>
    <cellStyle name="Normální 10 3 9 9" xfId="22247"/>
    <cellStyle name="Normální 10 4" xfId="590"/>
    <cellStyle name="Normální 10 4 10" xfId="6144"/>
    <cellStyle name="Normální 10 4 10 2" xfId="10650"/>
    <cellStyle name="Normální 10 4 10 2 2" xfId="25866"/>
    <cellStyle name="Normální 10 4 10 2 3" xfId="61882"/>
    <cellStyle name="Normální 10 4 10 2 4" xfId="61883"/>
    <cellStyle name="Normální 10 4 10 2 5" xfId="61884"/>
    <cellStyle name="Normální 10 4 10 3" xfId="14652"/>
    <cellStyle name="Normální 10 4 10 3 2" xfId="29841"/>
    <cellStyle name="Normální 10 4 10 3 3" xfId="61885"/>
    <cellStyle name="Normální 10 4 10 3 4" xfId="61886"/>
    <cellStyle name="Normální 10 4 10 4" xfId="18453"/>
    <cellStyle name="Normální 10 4 10 4 2" xfId="33634"/>
    <cellStyle name="Normální 10 4 10 5" xfId="37431"/>
    <cellStyle name="Normální 10 4 10 6" xfId="22251"/>
    <cellStyle name="Normální 10 4 10 7" xfId="44476"/>
    <cellStyle name="Normální 10 4 10 8" xfId="44477"/>
    <cellStyle name="Normální 10 4 11" xfId="6145"/>
    <cellStyle name="Normální 10 4 11 2" xfId="10651"/>
    <cellStyle name="Normální 10 4 11 2 2" xfId="25867"/>
    <cellStyle name="Normální 10 4 11 2 3" xfId="61887"/>
    <cellStyle name="Normální 10 4 11 2 4" xfId="61888"/>
    <cellStyle name="Normální 10 4 11 2 5" xfId="61889"/>
    <cellStyle name="Normální 10 4 11 3" xfId="14653"/>
    <cellStyle name="Normální 10 4 11 3 2" xfId="29842"/>
    <cellStyle name="Normální 10 4 11 3 3" xfId="61890"/>
    <cellStyle name="Normální 10 4 11 3 4" xfId="61891"/>
    <cellStyle name="Normální 10 4 11 4" xfId="18454"/>
    <cellStyle name="Normální 10 4 11 4 2" xfId="33635"/>
    <cellStyle name="Normální 10 4 11 5" xfId="37432"/>
    <cellStyle name="Normální 10 4 11 6" xfId="22252"/>
    <cellStyle name="Normální 10 4 11 7" xfId="44478"/>
    <cellStyle name="Normální 10 4 11 8" xfId="44479"/>
    <cellStyle name="Normální 10 4 12" xfId="6146"/>
    <cellStyle name="Normální 10 4 12 2" xfId="11285"/>
    <cellStyle name="Normální 10 4 12 2 2" xfId="26485"/>
    <cellStyle name="Normální 10 4 12 2 3" xfId="61892"/>
    <cellStyle name="Normální 10 4 12 2 4" xfId="61893"/>
    <cellStyle name="Normální 10 4 12 2 5" xfId="61894"/>
    <cellStyle name="Normální 10 4 12 3" xfId="14654"/>
    <cellStyle name="Normální 10 4 12 3 2" xfId="29843"/>
    <cellStyle name="Normální 10 4 12 3 3" xfId="61895"/>
    <cellStyle name="Normální 10 4 12 3 4" xfId="61896"/>
    <cellStyle name="Normální 10 4 12 4" xfId="18455"/>
    <cellStyle name="Normální 10 4 12 4 2" xfId="33636"/>
    <cellStyle name="Normální 10 4 12 5" xfId="37433"/>
    <cellStyle name="Normální 10 4 12 6" xfId="22253"/>
    <cellStyle name="Normální 10 4 12 7" xfId="44480"/>
    <cellStyle name="Normální 10 4 12 8" xfId="44481"/>
    <cellStyle name="Normální 10 4 13" xfId="7761"/>
    <cellStyle name="Normální 10 4 13 2" xfId="22980"/>
    <cellStyle name="Normální 10 4 13 3" xfId="61897"/>
    <cellStyle name="Normální 10 4 13 4" xfId="61898"/>
    <cellStyle name="Normální 10 4 13 5" xfId="61899"/>
    <cellStyle name="Normální 10 4 14" xfId="11653"/>
    <cellStyle name="Normální 10 4 14 2" xfId="26849"/>
    <cellStyle name="Normální 10 4 14 3" xfId="61900"/>
    <cellStyle name="Normální 10 4 14 4" xfId="61901"/>
    <cellStyle name="Normální 10 4 15" xfId="15453"/>
    <cellStyle name="Normální 10 4 15 2" xfId="30634"/>
    <cellStyle name="Normální 10 4 16" xfId="34439"/>
    <cellStyle name="Normální 10 4 17" xfId="19259"/>
    <cellStyle name="Normální 10 4 18" xfId="44482"/>
    <cellStyle name="Normální 10 4 19" xfId="44483"/>
    <cellStyle name="Normální 10 4 2" xfId="591"/>
    <cellStyle name="Normální 10 4 2 10" xfId="19260"/>
    <cellStyle name="Normální 10 4 2 11" xfId="44484"/>
    <cellStyle name="Normální 10 4 2 12" xfId="44485"/>
    <cellStyle name="Normální 10 4 2 2" xfId="6147"/>
    <cellStyle name="Normální 10 4 2 2 2" xfId="10652"/>
    <cellStyle name="Normální 10 4 2 2 2 2" xfId="25868"/>
    <cellStyle name="Normální 10 4 2 2 2 3" xfId="61902"/>
    <cellStyle name="Normální 10 4 2 2 2 4" xfId="61903"/>
    <cellStyle name="Normální 10 4 2 2 2 5" xfId="61904"/>
    <cellStyle name="Normální 10 4 2 2 3" xfId="14655"/>
    <cellStyle name="Normální 10 4 2 2 3 2" xfId="29844"/>
    <cellStyle name="Normální 10 4 2 2 3 3" xfId="61905"/>
    <cellStyle name="Normální 10 4 2 2 3 4" xfId="61906"/>
    <cellStyle name="Normální 10 4 2 2 4" xfId="18456"/>
    <cellStyle name="Normální 10 4 2 2 4 2" xfId="33637"/>
    <cellStyle name="Normální 10 4 2 2 5" xfId="37434"/>
    <cellStyle name="Normální 10 4 2 2 6" xfId="22254"/>
    <cellStyle name="Normální 10 4 2 2 7" xfId="44486"/>
    <cellStyle name="Normální 10 4 2 2 8" xfId="44487"/>
    <cellStyle name="Normální 10 4 2 3" xfId="6148"/>
    <cellStyle name="Normální 10 4 2 3 2" xfId="10653"/>
    <cellStyle name="Normální 10 4 2 3 2 2" xfId="25869"/>
    <cellStyle name="Normální 10 4 2 3 2 3" xfId="61907"/>
    <cellStyle name="Normální 10 4 2 3 2 4" xfId="61908"/>
    <cellStyle name="Normální 10 4 2 3 2 5" xfId="61909"/>
    <cellStyle name="Normální 10 4 2 3 3" xfId="14656"/>
    <cellStyle name="Normální 10 4 2 3 3 2" xfId="29845"/>
    <cellStyle name="Normální 10 4 2 3 3 3" xfId="61910"/>
    <cellStyle name="Normální 10 4 2 3 3 4" xfId="61911"/>
    <cellStyle name="Normální 10 4 2 3 4" xfId="18457"/>
    <cellStyle name="Normální 10 4 2 3 4 2" xfId="33638"/>
    <cellStyle name="Normální 10 4 2 3 5" xfId="37435"/>
    <cellStyle name="Normální 10 4 2 3 6" xfId="22255"/>
    <cellStyle name="Normální 10 4 2 3 7" xfId="44488"/>
    <cellStyle name="Normální 10 4 2 3 8" xfId="44489"/>
    <cellStyle name="Normální 10 4 2 4" xfId="6149"/>
    <cellStyle name="Normální 10 4 2 4 2" xfId="10654"/>
    <cellStyle name="Normální 10 4 2 4 2 2" xfId="25870"/>
    <cellStyle name="Normální 10 4 2 4 2 3" xfId="61912"/>
    <cellStyle name="Normální 10 4 2 4 2 4" xfId="61913"/>
    <cellStyle name="Normální 10 4 2 4 2 5" xfId="61914"/>
    <cellStyle name="Normální 10 4 2 4 3" xfId="14657"/>
    <cellStyle name="Normální 10 4 2 4 3 2" xfId="29846"/>
    <cellStyle name="Normální 10 4 2 4 3 3" xfId="61915"/>
    <cellStyle name="Normální 10 4 2 4 3 4" xfId="61916"/>
    <cellStyle name="Normální 10 4 2 4 4" xfId="18458"/>
    <cellStyle name="Normální 10 4 2 4 4 2" xfId="33639"/>
    <cellStyle name="Normální 10 4 2 4 5" xfId="37436"/>
    <cellStyle name="Normální 10 4 2 4 6" xfId="22256"/>
    <cellStyle name="Normální 10 4 2 4 7" xfId="44490"/>
    <cellStyle name="Normální 10 4 2 4 8" xfId="44491"/>
    <cellStyle name="Normální 10 4 2 5" xfId="6150"/>
    <cellStyle name="Normální 10 4 2 5 2" xfId="11250"/>
    <cellStyle name="Normální 10 4 2 5 2 2" xfId="26450"/>
    <cellStyle name="Normální 10 4 2 5 2 3" xfId="61917"/>
    <cellStyle name="Normální 10 4 2 5 2 4" xfId="61918"/>
    <cellStyle name="Normální 10 4 2 5 2 5" xfId="61919"/>
    <cellStyle name="Normální 10 4 2 5 3" xfId="14658"/>
    <cellStyle name="Normální 10 4 2 5 3 2" xfId="29847"/>
    <cellStyle name="Normální 10 4 2 5 3 3" xfId="61920"/>
    <cellStyle name="Normální 10 4 2 5 3 4" xfId="61921"/>
    <cellStyle name="Normální 10 4 2 5 4" xfId="18459"/>
    <cellStyle name="Normální 10 4 2 5 4 2" xfId="33640"/>
    <cellStyle name="Normální 10 4 2 5 5" xfId="37437"/>
    <cellStyle name="Normální 10 4 2 5 6" xfId="22257"/>
    <cellStyle name="Normální 10 4 2 5 7" xfId="44492"/>
    <cellStyle name="Normální 10 4 2 5 8" xfId="44493"/>
    <cellStyle name="Normální 10 4 2 6" xfId="7867"/>
    <cellStyle name="Normální 10 4 2 6 2" xfId="23086"/>
    <cellStyle name="Normální 10 4 2 6 3" xfId="61922"/>
    <cellStyle name="Normální 10 4 2 6 4" xfId="61923"/>
    <cellStyle name="Normální 10 4 2 6 5" xfId="61924"/>
    <cellStyle name="Normální 10 4 2 7" xfId="11654"/>
    <cellStyle name="Normální 10 4 2 7 2" xfId="26850"/>
    <cellStyle name="Normální 10 4 2 7 3" xfId="61925"/>
    <cellStyle name="Normální 10 4 2 7 4" xfId="61926"/>
    <cellStyle name="Normální 10 4 2 8" xfId="15454"/>
    <cellStyle name="Normální 10 4 2 8 2" xfId="30635"/>
    <cellStyle name="Normální 10 4 2 9" xfId="34440"/>
    <cellStyle name="Normální 10 4 3" xfId="592"/>
    <cellStyle name="Normální 10 4 3 10" xfId="19261"/>
    <cellStyle name="Normální 10 4 3 11" xfId="44494"/>
    <cellStyle name="Normální 10 4 3 12" xfId="44495"/>
    <cellStyle name="Normální 10 4 3 2" xfId="6151"/>
    <cellStyle name="Normální 10 4 3 2 2" xfId="10655"/>
    <cellStyle name="Normální 10 4 3 2 2 2" xfId="25871"/>
    <cellStyle name="Normální 10 4 3 2 2 3" xfId="61927"/>
    <cellStyle name="Normální 10 4 3 2 2 4" xfId="61928"/>
    <cellStyle name="Normální 10 4 3 2 2 5" xfId="61929"/>
    <cellStyle name="Normální 10 4 3 2 3" xfId="14659"/>
    <cellStyle name="Normální 10 4 3 2 3 2" xfId="29848"/>
    <cellStyle name="Normální 10 4 3 2 3 3" xfId="61930"/>
    <cellStyle name="Normální 10 4 3 2 3 4" xfId="61931"/>
    <cellStyle name="Normální 10 4 3 2 4" xfId="18460"/>
    <cellStyle name="Normální 10 4 3 2 4 2" xfId="33641"/>
    <cellStyle name="Normální 10 4 3 2 5" xfId="37438"/>
    <cellStyle name="Normální 10 4 3 2 6" xfId="22258"/>
    <cellStyle name="Normální 10 4 3 2 7" xfId="44496"/>
    <cellStyle name="Normální 10 4 3 2 8" xfId="44497"/>
    <cellStyle name="Normální 10 4 3 3" xfId="6152"/>
    <cellStyle name="Normální 10 4 3 3 2" xfId="10656"/>
    <cellStyle name="Normální 10 4 3 3 2 2" xfId="25872"/>
    <cellStyle name="Normální 10 4 3 3 2 3" xfId="61932"/>
    <cellStyle name="Normální 10 4 3 3 2 4" xfId="61933"/>
    <cellStyle name="Normální 10 4 3 3 2 5" xfId="61934"/>
    <cellStyle name="Normální 10 4 3 3 3" xfId="14660"/>
    <cellStyle name="Normální 10 4 3 3 3 2" xfId="29849"/>
    <cellStyle name="Normální 10 4 3 3 3 3" xfId="61935"/>
    <cellStyle name="Normální 10 4 3 3 3 4" xfId="61936"/>
    <cellStyle name="Normální 10 4 3 3 4" xfId="18461"/>
    <cellStyle name="Normální 10 4 3 3 4 2" xfId="33642"/>
    <cellStyle name="Normální 10 4 3 3 5" xfId="37439"/>
    <cellStyle name="Normální 10 4 3 3 6" xfId="22259"/>
    <cellStyle name="Normální 10 4 3 3 7" xfId="44498"/>
    <cellStyle name="Normální 10 4 3 3 8" xfId="44499"/>
    <cellStyle name="Normální 10 4 3 4" xfId="6153"/>
    <cellStyle name="Normální 10 4 3 4 2" xfId="10657"/>
    <cellStyle name="Normální 10 4 3 4 2 2" xfId="25873"/>
    <cellStyle name="Normální 10 4 3 4 2 3" xfId="61937"/>
    <cellStyle name="Normální 10 4 3 4 2 4" xfId="61938"/>
    <cellStyle name="Normální 10 4 3 4 2 5" xfId="61939"/>
    <cellStyle name="Normální 10 4 3 4 3" xfId="14661"/>
    <cellStyle name="Normální 10 4 3 4 3 2" xfId="29850"/>
    <cellStyle name="Normální 10 4 3 4 3 3" xfId="61940"/>
    <cellStyle name="Normální 10 4 3 4 3 4" xfId="61941"/>
    <cellStyle name="Normální 10 4 3 4 4" xfId="18462"/>
    <cellStyle name="Normální 10 4 3 4 4 2" xfId="33643"/>
    <cellStyle name="Normální 10 4 3 4 5" xfId="37440"/>
    <cellStyle name="Normální 10 4 3 4 6" xfId="22260"/>
    <cellStyle name="Normální 10 4 3 4 7" xfId="44500"/>
    <cellStyle name="Normální 10 4 3 4 8" xfId="44501"/>
    <cellStyle name="Normální 10 4 3 5" xfId="6154"/>
    <cellStyle name="Normální 10 4 3 5 2" xfId="11062"/>
    <cellStyle name="Normální 10 4 3 5 2 2" xfId="26262"/>
    <cellStyle name="Normální 10 4 3 5 2 3" xfId="61942"/>
    <cellStyle name="Normální 10 4 3 5 2 4" xfId="61943"/>
    <cellStyle name="Normální 10 4 3 5 2 5" xfId="61944"/>
    <cellStyle name="Normální 10 4 3 5 3" xfId="14662"/>
    <cellStyle name="Normální 10 4 3 5 3 2" xfId="29851"/>
    <cellStyle name="Normální 10 4 3 5 3 3" xfId="61945"/>
    <cellStyle name="Normální 10 4 3 5 3 4" xfId="61946"/>
    <cellStyle name="Normální 10 4 3 5 4" xfId="18463"/>
    <cellStyle name="Normální 10 4 3 5 4 2" xfId="33644"/>
    <cellStyle name="Normální 10 4 3 5 5" xfId="37441"/>
    <cellStyle name="Normální 10 4 3 5 6" xfId="22261"/>
    <cellStyle name="Normální 10 4 3 5 7" xfId="44502"/>
    <cellStyle name="Normální 10 4 3 5 8" xfId="44503"/>
    <cellStyle name="Normální 10 4 3 6" xfId="7793"/>
    <cellStyle name="Normální 10 4 3 6 2" xfId="23012"/>
    <cellStyle name="Normální 10 4 3 6 3" xfId="61947"/>
    <cellStyle name="Normální 10 4 3 6 4" xfId="61948"/>
    <cellStyle name="Normální 10 4 3 6 5" xfId="61949"/>
    <cellStyle name="Normální 10 4 3 7" xfId="11655"/>
    <cellStyle name="Normální 10 4 3 7 2" xfId="26851"/>
    <cellStyle name="Normální 10 4 3 7 3" xfId="61950"/>
    <cellStyle name="Normální 10 4 3 7 4" xfId="61951"/>
    <cellStyle name="Normální 10 4 3 8" xfId="15455"/>
    <cellStyle name="Normální 10 4 3 8 2" xfId="30636"/>
    <cellStyle name="Normální 10 4 3 9" xfId="34441"/>
    <cellStyle name="Normální 10 4 4" xfId="6155"/>
    <cellStyle name="Normální 10 4 4 10" xfId="44504"/>
    <cellStyle name="Normální 10 4 4 11" xfId="44505"/>
    <cellStyle name="Normální 10 4 4 2" xfId="6156"/>
    <cellStyle name="Normální 10 4 4 2 2" xfId="10658"/>
    <cellStyle name="Normální 10 4 4 2 2 2" xfId="25874"/>
    <cellStyle name="Normální 10 4 4 2 2 3" xfId="61952"/>
    <cellStyle name="Normální 10 4 4 2 2 4" xfId="61953"/>
    <cellStyle name="Normální 10 4 4 2 2 5" xfId="61954"/>
    <cellStyle name="Normální 10 4 4 2 3" xfId="14664"/>
    <cellStyle name="Normální 10 4 4 2 3 2" xfId="29853"/>
    <cellStyle name="Normální 10 4 4 2 3 3" xfId="61955"/>
    <cellStyle name="Normální 10 4 4 2 3 4" xfId="61956"/>
    <cellStyle name="Normální 10 4 4 2 4" xfId="18465"/>
    <cellStyle name="Normální 10 4 4 2 4 2" xfId="33646"/>
    <cellStyle name="Normální 10 4 4 2 5" xfId="37443"/>
    <cellStyle name="Normální 10 4 4 2 6" xfId="22263"/>
    <cellStyle name="Normální 10 4 4 2 7" xfId="44506"/>
    <cellStyle name="Normální 10 4 4 2 8" xfId="44507"/>
    <cellStyle name="Normální 10 4 4 3" xfId="6157"/>
    <cellStyle name="Normální 10 4 4 3 2" xfId="10659"/>
    <cellStyle name="Normální 10 4 4 3 2 2" xfId="25875"/>
    <cellStyle name="Normální 10 4 4 3 2 3" xfId="61957"/>
    <cellStyle name="Normální 10 4 4 3 2 4" xfId="61958"/>
    <cellStyle name="Normální 10 4 4 3 2 5" xfId="61959"/>
    <cellStyle name="Normální 10 4 4 3 3" xfId="14665"/>
    <cellStyle name="Normální 10 4 4 3 3 2" xfId="29854"/>
    <cellStyle name="Normální 10 4 4 3 3 3" xfId="61960"/>
    <cellStyle name="Normální 10 4 4 3 3 4" xfId="61961"/>
    <cellStyle name="Normální 10 4 4 3 4" xfId="18466"/>
    <cellStyle name="Normální 10 4 4 3 4 2" xfId="33647"/>
    <cellStyle name="Normální 10 4 4 3 5" xfId="37444"/>
    <cellStyle name="Normální 10 4 4 3 6" xfId="22264"/>
    <cellStyle name="Normální 10 4 4 3 7" xfId="44508"/>
    <cellStyle name="Normální 10 4 4 3 8" xfId="44509"/>
    <cellStyle name="Normální 10 4 4 4" xfId="6158"/>
    <cellStyle name="Normální 10 4 4 4 2" xfId="10660"/>
    <cellStyle name="Normální 10 4 4 4 2 2" xfId="25876"/>
    <cellStyle name="Normální 10 4 4 4 2 3" xfId="61962"/>
    <cellStyle name="Normální 10 4 4 4 2 4" xfId="61963"/>
    <cellStyle name="Normální 10 4 4 4 2 5" xfId="61964"/>
    <cellStyle name="Normální 10 4 4 4 3" xfId="14666"/>
    <cellStyle name="Normální 10 4 4 4 3 2" xfId="29855"/>
    <cellStyle name="Normální 10 4 4 4 3 3" xfId="61965"/>
    <cellStyle name="Normální 10 4 4 4 3 4" xfId="61966"/>
    <cellStyle name="Normální 10 4 4 4 4" xfId="18467"/>
    <cellStyle name="Normální 10 4 4 4 4 2" xfId="33648"/>
    <cellStyle name="Normální 10 4 4 4 5" xfId="37445"/>
    <cellStyle name="Normální 10 4 4 4 6" xfId="22265"/>
    <cellStyle name="Normální 10 4 4 4 7" xfId="44510"/>
    <cellStyle name="Normální 10 4 4 4 8" xfId="44511"/>
    <cellStyle name="Normální 10 4 4 5" xfId="8086"/>
    <cellStyle name="Normální 10 4 4 5 2" xfId="23302"/>
    <cellStyle name="Normální 10 4 4 5 3" xfId="61967"/>
    <cellStyle name="Normální 10 4 4 5 4" xfId="61968"/>
    <cellStyle name="Normální 10 4 4 5 5" xfId="61969"/>
    <cellStyle name="Normální 10 4 4 6" xfId="14663"/>
    <cellStyle name="Normální 10 4 4 6 2" xfId="29852"/>
    <cellStyle name="Normální 10 4 4 6 3" xfId="61970"/>
    <cellStyle name="Normální 10 4 4 6 4" xfId="61971"/>
    <cellStyle name="Normální 10 4 4 7" xfId="18464"/>
    <cellStyle name="Normální 10 4 4 7 2" xfId="33645"/>
    <cellStyle name="Normální 10 4 4 8" xfId="37442"/>
    <cellStyle name="Normální 10 4 4 9" xfId="22262"/>
    <cellStyle name="Normální 10 4 5" xfId="6159"/>
    <cellStyle name="Normální 10 4 5 10" xfId="44512"/>
    <cellStyle name="Normální 10 4 5 11" xfId="44513"/>
    <cellStyle name="Normální 10 4 5 2" xfId="6160"/>
    <cellStyle name="Normální 10 4 5 2 2" xfId="10661"/>
    <cellStyle name="Normální 10 4 5 2 2 2" xfId="25877"/>
    <cellStyle name="Normální 10 4 5 2 2 3" xfId="61972"/>
    <cellStyle name="Normální 10 4 5 2 2 4" xfId="61973"/>
    <cellStyle name="Normální 10 4 5 2 2 5" xfId="61974"/>
    <cellStyle name="Normální 10 4 5 2 3" xfId="14668"/>
    <cellStyle name="Normální 10 4 5 2 3 2" xfId="29857"/>
    <cellStyle name="Normální 10 4 5 2 3 3" xfId="61975"/>
    <cellStyle name="Normální 10 4 5 2 3 4" xfId="61976"/>
    <cellStyle name="Normální 10 4 5 2 4" xfId="18469"/>
    <cellStyle name="Normální 10 4 5 2 4 2" xfId="33650"/>
    <cellStyle name="Normální 10 4 5 2 5" xfId="37447"/>
    <cellStyle name="Normální 10 4 5 2 6" xfId="22267"/>
    <cellStyle name="Normální 10 4 5 2 7" xfId="44514"/>
    <cellStyle name="Normální 10 4 5 2 8" xfId="44515"/>
    <cellStyle name="Normální 10 4 5 3" xfId="6161"/>
    <cellStyle name="Normální 10 4 5 3 2" xfId="10662"/>
    <cellStyle name="Normální 10 4 5 3 2 2" xfId="25878"/>
    <cellStyle name="Normální 10 4 5 3 2 3" xfId="61977"/>
    <cellStyle name="Normální 10 4 5 3 2 4" xfId="61978"/>
    <cellStyle name="Normální 10 4 5 3 2 5" xfId="61979"/>
    <cellStyle name="Normální 10 4 5 3 3" xfId="14669"/>
    <cellStyle name="Normální 10 4 5 3 3 2" xfId="29858"/>
    <cellStyle name="Normální 10 4 5 3 3 3" xfId="61980"/>
    <cellStyle name="Normální 10 4 5 3 3 4" xfId="61981"/>
    <cellStyle name="Normální 10 4 5 3 4" xfId="18470"/>
    <cellStyle name="Normální 10 4 5 3 4 2" xfId="33651"/>
    <cellStyle name="Normální 10 4 5 3 5" xfId="37448"/>
    <cellStyle name="Normální 10 4 5 3 6" xfId="22268"/>
    <cellStyle name="Normální 10 4 5 3 7" xfId="44516"/>
    <cellStyle name="Normální 10 4 5 3 8" xfId="44517"/>
    <cellStyle name="Normální 10 4 5 4" xfId="6162"/>
    <cellStyle name="Normální 10 4 5 4 2" xfId="10663"/>
    <cellStyle name="Normální 10 4 5 4 2 2" xfId="25879"/>
    <cellStyle name="Normální 10 4 5 4 2 3" xfId="61982"/>
    <cellStyle name="Normální 10 4 5 4 2 4" xfId="61983"/>
    <cellStyle name="Normální 10 4 5 4 2 5" xfId="61984"/>
    <cellStyle name="Normální 10 4 5 4 3" xfId="14670"/>
    <cellStyle name="Normální 10 4 5 4 3 2" xfId="29859"/>
    <cellStyle name="Normální 10 4 5 4 3 3" xfId="61985"/>
    <cellStyle name="Normální 10 4 5 4 3 4" xfId="61986"/>
    <cellStyle name="Normální 10 4 5 4 4" xfId="18471"/>
    <cellStyle name="Normální 10 4 5 4 4 2" xfId="33652"/>
    <cellStyle name="Normální 10 4 5 4 5" xfId="37449"/>
    <cellStyle name="Normální 10 4 5 4 6" xfId="22269"/>
    <cellStyle name="Normální 10 4 5 4 7" xfId="44518"/>
    <cellStyle name="Normální 10 4 5 4 8" xfId="44519"/>
    <cellStyle name="Normální 10 4 5 5" xfId="8178"/>
    <cellStyle name="Normální 10 4 5 5 2" xfId="23394"/>
    <cellStyle name="Normální 10 4 5 5 3" xfId="61987"/>
    <cellStyle name="Normální 10 4 5 5 4" xfId="61988"/>
    <cellStyle name="Normální 10 4 5 5 5" xfId="61989"/>
    <cellStyle name="Normální 10 4 5 6" xfId="14667"/>
    <cellStyle name="Normální 10 4 5 6 2" xfId="29856"/>
    <cellStyle name="Normální 10 4 5 6 3" xfId="61990"/>
    <cellStyle name="Normální 10 4 5 6 4" xfId="61991"/>
    <cellStyle name="Normální 10 4 5 7" xfId="18468"/>
    <cellStyle name="Normální 10 4 5 7 2" xfId="33649"/>
    <cellStyle name="Normální 10 4 5 8" xfId="37446"/>
    <cellStyle name="Normální 10 4 5 9" xfId="22266"/>
    <cellStyle name="Normální 10 4 6" xfId="6163"/>
    <cellStyle name="Normální 10 4 6 10" xfId="44520"/>
    <cellStyle name="Normální 10 4 6 11" xfId="44521"/>
    <cellStyle name="Normální 10 4 6 2" xfId="6164"/>
    <cellStyle name="Normální 10 4 6 2 2" xfId="10664"/>
    <cellStyle name="Normální 10 4 6 2 2 2" xfId="25880"/>
    <cellStyle name="Normální 10 4 6 2 2 3" xfId="61992"/>
    <cellStyle name="Normální 10 4 6 2 2 4" xfId="61993"/>
    <cellStyle name="Normální 10 4 6 2 2 5" xfId="61994"/>
    <cellStyle name="Normální 10 4 6 2 3" xfId="14672"/>
    <cellStyle name="Normální 10 4 6 2 3 2" xfId="29861"/>
    <cellStyle name="Normální 10 4 6 2 3 3" xfId="61995"/>
    <cellStyle name="Normální 10 4 6 2 3 4" xfId="61996"/>
    <cellStyle name="Normální 10 4 6 2 4" xfId="18473"/>
    <cellStyle name="Normální 10 4 6 2 4 2" xfId="33654"/>
    <cellStyle name="Normální 10 4 6 2 5" xfId="37451"/>
    <cellStyle name="Normální 10 4 6 2 6" xfId="22271"/>
    <cellStyle name="Normální 10 4 6 2 7" xfId="44522"/>
    <cellStyle name="Normální 10 4 6 2 8" xfId="44523"/>
    <cellStyle name="Normální 10 4 6 3" xfId="6165"/>
    <cellStyle name="Normální 10 4 6 3 2" xfId="10665"/>
    <cellStyle name="Normální 10 4 6 3 2 2" xfId="25881"/>
    <cellStyle name="Normální 10 4 6 3 2 3" xfId="61997"/>
    <cellStyle name="Normální 10 4 6 3 2 4" xfId="61998"/>
    <cellStyle name="Normální 10 4 6 3 2 5" xfId="61999"/>
    <cellStyle name="Normální 10 4 6 3 3" xfId="14673"/>
    <cellStyle name="Normální 10 4 6 3 3 2" xfId="29862"/>
    <cellStyle name="Normální 10 4 6 3 3 3" xfId="62000"/>
    <cellStyle name="Normální 10 4 6 3 3 4" xfId="62001"/>
    <cellStyle name="Normální 10 4 6 3 4" xfId="18474"/>
    <cellStyle name="Normální 10 4 6 3 4 2" xfId="33655"/>
    <cellStyle name="Normální 10 4 6 3 5" xfId="37452"/>
    <cellStyle name="Normální 10 4 6 3 6" xfId="22272"/>
    <cellStyle name="Normální 10 4 6 3 7" xfId="44524"/>
    <cellStyle name="Normální 10 4 6 3 8" xfId="44525"/>
    <cellStyle name="Normální 10 4 6 4" xfId="6166"/>
    <cellStyle name="Normální 10 4 6 4 2" xfId="10666"/>
    <cellStyle name="Normální 10 4 6 4 2 2" xfId="25882"/>
    <cellStyle name="Normální 10 4 6 4 2 3" xfId="62002"/>
    <cellStyle name="Normální 10 4 6 4 2 4" xfId="62003"/>
    <cellStyle name="Normální 10 4 6 4 2 5" xfId="62004"/>
    <cellStyle name="Normální 10 4 6 4 3" xfId="14674"/>
    <cellStyle name="Normální 10 4 6 4 3 2" xfId="29863"/>
    <cellStyle name="Normální 10 4 6 4 3 3" xfId="62005"/>
    <cellStyle name="Normální 10 4 6 4 3 4" xfId="62006"/>
    <cellStyle name="Normální 10 4 6 4 4" xfId="18475"/>
    <cellStyle name="Normální 10 4 6 4 4 2" xfId="33656"/>
    <cellStyle name="Normální 10 4 6 4 5" xfId="37453"/>
    <cellStyle name="Normální 10 4 6 4 6" xfId="22273"/>
    <cellStyle name="Normální 10 4 6 4 7" xfId="44526"/>
    <cellStyle name="Normální 10 4 6 4 8" xfId="44527"/>
    <cellStyle name="Normální 10 4 6 5" xfId="8260"/>
    <cellStyle name="Normální 10 4 6 5 2" xfId="23476"/>
    <cellStyle name="Normální 10 4 6 5 3" xfId="62007"/>
    <cellStyle name="Normální 10 4 6 5 4" xfId="62008"/>
    <cellStyle name="Normální 10 4 6 5 5" xfId="62009"/>
    <cellStyle name="Normální 10 4 6 6" xfId="14671"/>
    <cellStyle name="Normální 10 4 6 6 2" xfId="29860"/>
    <cellStyle name="Normální 10 4 6 6 3" xfId="62010"/>
    <cellStyle name="Normální 10 4 6 6 4" xfId="62011"/>
    <cellStyle name="Normální 10 4 6 7" xfId="18472"/>
    <cellStyle name="Normální 10 4 6 7 2" xfId="33653"/>
    <cellStyle name="Normální 10 4 6 8" xfId="37450"/>
    <cellStyle name="Normální 10 4 6 9" xfId="22270"/>
    <cellStyle name="Normální 10 4 7" xfId="6167"/>
    <cellStyle name="Normální 10 4 7 10" xfId="44528"/>
    <cellStyle name="Normální 10 4 7 11" xfId="44529"/>
    <cellStyle name="Normální 10 4 7 2" xfId="6168"/>
    <cellStyle name="Normální 10 4 7 2 2" xfId="10667"/>
    <cellStyle name="Normální 10 4 7 2 2 2" xfId="25883"/>
    <cellStyle name="Normální 10 4 7 2 2 3" xfId="62012"/>
    <cellStyle name="Normální 10 4 7 2 2 4" xfId="62013"/>
    <cellStyle name="Normální 10 4 7 2 2 5" xfId="62014"/>
    <cellStyle name="Normální 10 4 7 2 3" xfId="14676"/>
    <cellStyle name="Normální 10 4 7 2 3 2" xfId="29865"/>
    <cellStyle name="Normální 10 4 7 2 3 3" xfId="62015"/>
    <cellStyle name="Normální 10 4 7 2 3 4" xfId="62016"/>
    <cellStyle name="Normální 10 4 7 2 4" xfId="18477"/>
    <cellStyle name="Normální 10 4 7 2 4 2" xfId="33658"/>
    <cellStyle name="Normální 10 4 7 2 5" xfId="37455"/>
    <cellStyle name="Normální 10 4 7 2 6" xfId="22275"/>
    <cellStyle name="Normální 10 4 7 2 7" xfId="44530"/>
    <cellStyle name="Normální 10 4 7 2 8" xfId="44531"/>
    <cellStyle name="Normální 10 4 7 3" xfId="6169"/>
    <cellStyle name="Normální 10 4 7 3 2" xfId="10668"/>
    <cellStyle name="Normální 10 4 7 3 2 2" xfId="25884"/>
    <cellStyle name="Normální 10 4 7 3 2 3" xfId="62017"/>
    <cellStyle name="Normální 10 4 7 3 2 4" xfId="62018"/>
    <cellStyle name="Normální 10 4 7 3 2 5" xfId="62019"/>
    <cellStyle name="Normální 10 4 7 3 3" xfId="14677"/>
    <cellStyle name="Normální 10 4 7 3 3 2" xfId="29866"/>
    <cellStyle name="Normální 10 4 7 3 3 3" xfId="62020"/>
    <cellStyle name="Normální 10 4 7 3 3 4" xfId="62021"/>
    <cellStyle name="Normální 10 4 7 3 4" xfId="18478"/>
    <cellStyle name="Normální 10 4 7 3 4 2" xfId="33659"/>
    <cellStyle name="Normální 10 4 7 3 5" xfId="37456"/>
    <cellStyle name="Normální 10 4 7 3 6" xfId="22276"/>
    <cellStyle name="Normální 10 4 7 3 7" xfId="44532"/>
    <cellStyle name="Normální 10 4 7 3 8" xfId="44533"/>
    <cellStyle name="Normální 10 4 7 4" xfId="6170"/>
    <cellStyle name="Normální 10 4 7 4 2" xfId="10669"/>
    <cellStyle name="Normální 10 4 7 4 2 2" xfId="25885"/>
    <cellStyle name="Normální 10 4 7 4 2 3" xfId="62022"/>
    <cellStyle name="Normální 10 4 7 4 2 4" xfId="62023"/>
    <cellStyle name="Normální 10 4 7 4 2 5" xfId="62024"/>
    <cellStyle name="Normální 10 4 7 4 3" xfId="14678"/>
    <cellStyle name="Normální 10 4 7 4 3 2" xfId="29867"/>
    <cellStyle name="Normální 10 4 7 4 3 3" xfId="62025"/>
    <cellStyle name="Normální 10 4 7 4 3 4" xfId="62026"/>
    <cellStyle name="Normální 10 4 7 4 4" xfId="18479"/>
    <cellStyle name="Normální 10 4 7 4 4 2" xfId="33660"/>
    <cellStyle name="Normální 10 4 7 4 5" xfId="37457"/>
    <cellStyle name="Normální 10 4 7 4 6" xfId="22277"/>
    <cellStyle name="Normální 10 4 7 4 7" xfId="44534"/>
    <cellStyle name="Normální 10 4 7 4 8" xfId="44535"/>
    <cellStyle name="Normální 10 4 7 5" xfId="8348"/>
    <cellStyle name="Normální 10 4 7 5 2" xfId="23564"/>
    <cellStyle name="Normální 10 4 7 5 3" xfId="62027"/>
    <cellStyle name="Normální 10 4 7 5 4" xfId="62028"/>
    <cellStyle name="Normální 10 4 7 5 5" xfId="62029"/>
    <cellStyle name="Normální 10 4 7 6" xfId="14675"/>
    <cellStyle name="Normální 10 4 7 6 2" xfId="29864"/>
    <cellStyle name="Normální 10 4 7 6 3" xfId="62030"/>
    <cellStyle name="Normální 10 4 7 6 4" xfId="62031"/>
    <cellStyle name="Normální 10 4 7 7" xfId="18476"/>
    <cellStyle name="Normální 10 4 7 7 2" xfId="33657"/>
    <cellStyle name="Normální 10 4 7 8" xfId="37454"/>
    <cellStyle name="Normální 10 4 7 9" xfId="22274"/>
    <cellStyle name="Normální 10 4 8" xfId="6171"/>
    <cellStyle name="Normální 10 4 8 10" xfId="44536"/>
    <cellStyle name="Normální 10 4 8 11" xfId="44537"/>
    <cellStyle name="Normální 10 4 8 2" xfId="6172"/>
    <cellStyle name="Normální 10 4 8 2 2" xfId="10670"/>
    <cellStyle name="Normální 10 4 8 2 2 2" xfId="25886"/>
    <cellStyle name="Normální 10 4 8 2 2 3" xfId="62032"/>
    <cellStyle name="Normální 10 4 8 2 2 4" xfId="62033"/>
    <cellStyle name="Normální 10 4 8 2 2 5" xfId="62034"/>
    <cellStyle name="Normální 10 4 8 2 3" xfId="14680"/>
    <cellStyle name="Normální 10 4 8 2 3 2" xfId="29869"/>
    <cellStyle name="Normální 10 4 8 2 3 3" xfId="62035"/>
    <cellStyle name="Normální 10 4 8 2 3 4" xfId="62036"/>
    <cellStyle name="Normální 10 4 8 2 4" xfId="18481"/>
    <cellStyle name="Normální 10 4 8 2 4 2" xfId="33662"/>
    <cellStyle name="Normální 10 4 8 2 5" xfId="37459"/>
    <cellStyle name="Normální 10 4 8 2 6" xfId="22279"/>
    <cellStyle name="Normální 10 4 8 2 7" xfId="44538"/>
    <cellStyle name="Normální 10 4 8 2 8" xfId="44539"/>
    <cellStyle name="Normální 10 4 8 3" xfId="6173"/>
    <cellStyle name="Normální 10 4 8 3 2" xfId="10671"/>
    <cellStyle name="Normální 10 4 8 3 2 2" xfId="25887"/>
    <cellStyle name="Normální 10 4 8 3 2 3" xfId="62037"/>
    <cellStyle name="Normální 10 4 8 3 2 4" xfId="62038"/>
    <cellStyle name="Normální 10 4 8 3 2 5" xfId="62039"/>
    <cellStyle name="Normální 10 4 8 3 3" xfId="14681"/>
    <cellStyle name="Normální 10 4 8 3 3 2" xfId="29870"/>
    <cellStyle name="Normální 10 4 8 3 3 3" xfId="62040"/>
    <cellStyle name="Normální 10 4 8 3 3 4" xfId="62041"/>
    <cellStyle name="Normální 10 4 8 3 4" xfId="18482"/>
    <cellStyle name="Normální 10 4 8 3 4 2" xfId="33663"/>
    <cellStyle name="Normální 10 4 8 3 5" xfId="37460"/>
    <cellStyle name="Normální 10 4 8 3 6" xfId="22280"/>
    <cellStyle name="Normální 10 4 8 3 7" xfId="44540"/>
    <cellStyle name="Normální 10 4 8 3 8" xfId="44541"/>
    <cellStyle name="Normální 10 4 8 4" xfId="6174"/>
    <cellStyle name="Normální 10 4 8 4 2" xfId="10672"/>
    <cellStyle name="Normální 10 4 8 4 2 2" xfId="25888"/>
    <cellStyle name="Normální 10 4 8 4 2 3" xfId="62042"/>
    <cellStyle name="Normální 10 4 8 4 2 4" xfId="62043"/>
    <cellStyle name="Normální 10 4 8 4 2 5" xfId="62044"/>
    <cellStyle name="Normální 10 4 8 4 3" xfId="14682"/>
    <cellStyle name="Normální 10 4 8 4 3 2" xfId="29871"/>
    <cellStyle name="Normální 10 4 8 4 3 3" xfId="62045"/>
    <cellStyle name="Normální 10 4 8 4 3 4" xfId="62046"/>
    <cellStyle name="Normální 10 4 8 4 4" xfId="18483"/>
    <cellStyle name="Normální 10 4 8 4 4 2" xfId="33664"/>
    <cellStyle name="Normální 10 4 8 4 5" xfId="37461"/>
    <cellStyle name="Normální 10 4 8 4 6" xfId="22281"/>
    <cellStyle name="Normální 10 4 8 4 7" xfId="44542"/>
    <cellStyle name="Normální 10 4 8 4 8" xfId="44543"/>
    <cellStyle name="Normální 10 4 8 5" xfId="8431"/>
    <cellStyle name="Normální 10 4 8 5 2" xfId="23647"/>
    <cellStyle name="Normální 10 4 8 5 3" xfId="62047"/>
    <cellStyle name="Normální 10 4 8 5 4" xfId="62048"/>
    <cellStyle name="Normální 10 4 8 5 5" xfId="62049"/>
    <cellStyle name="Normální 10 4 8 6" xfId="14679"/>
    <cellStyle name="Normální 10 4 8 6 2" xfId="29868"/>
    <cellStyle name="Normální 10 4 8 6 3" xfId="62050"/>
    <cellStyle name="Normální 10 4 8 6 4" xfId="62051"/>
    <cellStyle name="Normální 10 4 8 7" xfId="18480"/>
    <cellStyle name="Normální 10 4 8 7 2" xfId="33661"/>
    <cellStyle name="Normální 10 4 8 8" xfId="37458"/>
    <cellStyle name="Normální 10 4 8 9" xfId="22278"/>
    <cellStyle name="Normální 10 4 9" xfId="6175"/>
    <cellStyle name="Normální 10 4 9 2" xfId="10673"/>
    <cellStyle name="Normální 10 4 9 2 2" xfId="25889"/>
    <cellStyle name="Normální 10 4 9 2 3" xfId="62052"/>
    <cellStyle name="Normální 10 4 9 2 4" xfId="62053"/>
    <cellStyle name="Normální 10 4 9 2 5" xfId="62054"/>
    <cellStyle name="Normální 10 4 9 3" xfId="14683"/>
    <cellStyle name="Normální 10 4 9 3 2" xfId="29872"/>
    <cellStyle name="Normální 10 4 9 3 3" xfId="62055"/>
    <cellStyle name="Normální 10 4 9 3 4" xfId="62056"/>
    <cellStyle name="Normální 10 4 9 4" xfId="18484"/>
    <cellStyle name="Normální 10 4 9 4 2" xfId="33665"/>
    <cellStyle name="Normální 10 4 9 5" xfId="37462"/>
    <cellStyle name="Normální 10 4 9 6" xfId="22282"/>
    <cellStyle name="Normální 10 4 9 7" xfId="44544"/>
    <cellStyle name="Normální 10 4 9 8" xfId="44545"/>
    <cellStyle name="Normální 10 5" xfId="593"/>
    <cellStyle name="Normální 10 5 10" xfId="6176"/>
    <cellStyle name="Normální 10 5 10 2" xfId="10674"/>
    <cellStyle name="Normální 10 5 10 2 2" xfId="25890"/>
    <cellStyle name="Normální 10 5 10 2 3" xfId="62057"/>
    <cellStyle name="Normální 10 5 10 2 4" xfId="62058"/>
    <cellStyle name="Normální 10 5 10 2 5" xfId="62059"/>
    <cellStyle name="Normální 10 5 10 3" xfId="14684"/>
    <cellStyle name="Normální 10 5 10 3 2" xfId="29873"/>
    <cellStyle name="Normální 10 5 10 3 3" xfId="62060"/>
    <cellStyle name="Normální 10 5 10 3 4" xfId="62061"/>
    <cellStyle name="Normální 10 5 10 4" xfId="18485"/>
    <cellStyle name="Normální 10 5 10 4 2" xfId="33666"/>
    <cellStyle name="Normální 10 5 10 5" xfId="37463"/>
    <cellStyle name="Normální 10 5 10 6" xfId="22283"/>
    <cellStyle name="Normální 10 5 10 7" xfId="44546"/>
    <cellStyle name="Normální 10 5 10 8" xfId="44547"/>
    <cellStyle name="Normální 10 5 11" xfId="6177"/>
    <cellStyle name="Normální 10 5 11 2" xfId="10675"/>
    <cellStyle name="Normální 10 5 11 2 2" xfId="25891"/>
    <cellStyle name="Normální 10 5 11 2 3" xfId="62062"/>
    <cellStyle name="Normální 10 5 11 2 4" xfId="62063"/>
    <cellStyle name="Normální 10 5 11 2 5" xfId="62064"/>
    <cellStyle name="Normální 10 5 11 3" xfId="14685"/>
    <cellStyle name="Normální 10 5 11 3 2" xfId="29874"/>
    <cellStyle name="Normální 10 5 11 3 3" xfId="62065"/>
    <cellStyle name="Normální 10 5 11 3 4" xfId="62066"/>
    <cellStyle name="Normální 10 5 11 4" xfId="18486"/>
    <cellStyle name="Normální 10 5 11 4 2" xfId="33667"/>
    <cellStyle name="Normální 10 5 11 5" xfId="37464"/>
    <cellStyle name="Normální 10 5 11 6" xfId="22284"/>
    <cellStyle name="Normální 10 5 11 7" xfId="44548"/>
    <cellStyle name="Normální 10 5 11 8" xfId="44549"/>
    <cellStyle name="Normální 10 5 12" xfId="6178"/>
    <cellStyle name="Normální 10 5 12 2" xfId="11310"/>
    <cellStyle name="Normální 10 5 12 2 2" xfId="26510"/>
    <cellStyle name="Normální 10 5 12 2 3" xfId="62067"/>
    <cellStyle name="Normální 10 5 12 2 4" xfId="62068"/>
    <cellStyle name="Normální 10 5 12 2 5" xfId="62069"/>
    <cellStyle name="Normální 10 5 12 3" xfId="14686"/>
    <cellStyle name="Normální 10 5 12 3 2" xfId="29875"/>
    <cellStyle name="Normální 10 5 12 3 3" xfId="62070"/>
    <cellStyle name="Normální 10 5 12 3 4" xfId="62071"/>
    <cellStyle name="Normální 10 5 12 4" xfId="18487"/>
    <cellStyle name="Normální 10 5 12 4 2" xfId="33668"/>
    <cellStyle name="Normální 10 5 12 5" xfId="37465"/>
    <cellStyle name="Normální 10 5 12 6" xfId="22285"/>
    <cellStyle name="Normální 10 5 12 7" xfId="44550"/>
    <cellStyle name="Normální 10 5 12 8" xfId="44551"/>
    <cellStyle name="Normální 10 5 13" xfId="7715"/>
    <cellStyle name="Normální 10 5 13 2" xfId="22934"/>
    <cellStyle name="Normální 10 5 13 3" xfId="62072"/>
    <cellStyle name="Normální 10 5 13 4" xfId="62073"/>
    <cellStyle name="Normální 10 5 13 5" xfId="62074"/>
    <cellStyle name="Normální 10 5 14" xfId="11656"/>
    <cellStyle name="Normální 10 5 14 2" xfId="26852"/>
    <cellStyle name="Normální 10 5 14 3" xfId="62075"/>
    <cellStyle name="Normální 10 5 14 4" xfId="62076"/>
    <cellStyle name="Normální 10 5 15" xfId="15456"/>
    <cellStyle name="Normální 10 5 15 2" xfId="30637"/>
    <cellStyle name="Normální 10 5 16" xfId="34442"/>
    <cellStyle name="Normální 10 5 17" xfId="19262"/>
    <cellStyle name="Normální 10 5 18" xfId="44552"/>
    <cellStyle name="Normální 10 5 19" xfId="44553"/>
    <cellStyle name="Normální 10 5 2" xfId="594"/>
    <cellStyle name="Normální 10 5 2 10" xfId="19263"/>
    <cellStyle name="Normální 10 5 2 11" xfId="44554"/>
    <cellStyle name="Normální 10 5 2 12" xfId="44555"/>
    <cellStyle name="Normální 10 5 2 2" xfId="6179"/>
    <cellStyle name="Normální 10 5 2 2 2" xfId="10676"/>
    <cellStyle name="Normální 10 5 2 2 2 2" xfId="25892"/>
    <cellStyle name="Normální 10 5 2 2 2 3" xfId="62077"/>
    <cellStyle name="Normální 10 5 2 2 2 4" xfId="62078"/>
    <cellStyle name="Normální 10 5 2 2 2 5" xfId="62079"/>
    <cellStyle name="Normální 10 5 2 2 3" xfId="14687"/>
    <cellStyle name="Normální 10 5 2 2 3 2" xfId="29876"/>
    <cellStyle name="Normální 10 5 2 2 3 3" xfId="62080"/>
    <cellStyle name="Normální 10 5 2 2 3 4" xfId="62081"/>
    <cellStyle name="Normální 10 5 2 2 4" xfId="18488"/>
    <cellStyle name="Normální 10 5 2 2 4 2" xfId="33669"/>
    <cellStyle name="Normální 10 5 2 2 5" xfId="37466"/>
    <cellStyle name="Normální 10 5 2 2 6" xfId="22286"/>
    <cellStyle name="Normální 10 5 2 2 7" xfId="44556"/>
    <cellStyle name="Normální 10 5 2 2 8" xfId="44557"/>
    <cellStyle name="Normální 10 5 2 3" xfId="6180"/>
    <cellStyle name="Normální 10 5 2 3 2" xfId="10677"/>
    <cellStyle name="Normální 10 5 2 3 2 2" xfId="25893"/>
    <cellStyle name="Normální 10 5 2 3 2 3" xfId="62082"/>
    <cellStyle name="Normální 10 5 2 3 2 4" xfId="62083"/>
    <cellStyle name="Normální 10 5 2 3 2 5" xfId="62084"/>
    <cellStyle name="Normální 10 5 2 3 3" xfId="14688"/>
    <cellStyle name="Normální 10 5 2 3 3 2" xfId="29877"/>
    <cellStyle name="Normální 10 5 2 3 3 3" xfId="62085"/>
    <cellStyle name="Normální 10 5 2 3 3 4" xfId="62086"/>
    <cellStyle name="Normální 10 5 2 3 4" xfId="18489"/>
    <cellStyle name="Normální 10 5 2 3 4 2" xfId="33670"/>
    <cellStyle name="Normální 10 5 2 3 5" xfId="37467"/>
    <cellStyle name="Normální 10 5 2 3 6" xfId="22287"/>
    <cellStyle name="Normální 10 5 2 3 7" xfId="44558"/>
    <cellStyle name="Normální 10 5 2 3 8" xfId="44559"/>
    <cellStyle name="Normální 10 5 2 4" xfId="6181"/>
    <cellStyle name="Normální 10 5 2 4 2" xfId="10678"/>
    <cellStyle name="Normální 10 5 2 4 2 2" xfId="25894"/>
    <cellStyle name="Normální 10 5 2 4 2 3" xfId="62087"/>
    <cellStyle name="Normální 10 5 2 4 2 4" xfId="62088"/>
    <cellStyle name="Normální 10 5 2 4 2 5" xfId="62089"/>
    <cellStyle name="Normální 10 5 2 4 3" xfId="14689"/>
    <cellStyle name="Normální 10 5 2 4 3 2" xfId="29878"/>
    <cellStyle name="Normální 10 5 2 4 3 3" xfId="62090"/>
    <cellStyle name="Normální 10 5 2 4 3 4" xfId="62091"/>
    <cellStyle name="Normální 10 5 2 4 4" xfId="18490"/>
    <cellStyle name="Normální 10 5 2 4 4 2" xfId="33671"/>
    <cellStyle name="Normální 10 5 2 4 5" xfId="37468"/>
    <cellStyle name="Normální 10 5 2 4 6" xfId="22288"/>
    <cellStyle name="Normální 10 5 2 4 7" xfId="44560"/>
    <cellStyle name="Normální 10 5 2 4 8" xfId="44561"/>
    <cellStyle name="Normální 10 5 2 5" xfId="6182"/>
    <cellStyle name="Normální 10 5 2 5 2" xfId="11175"/>
    <cellStyle name="Normální 10 5 2 5 2 2" xfId="26375"/>
    <cellStyle name="Normální 10 5 2 5 2 3" xfId="62092"/>
    <cellStyle name="Normální 10 5 2 5 2 4" xfId="62093"/>
    <cellStyle name="Normální 10 5 2 5 2 5" xfId="62094"/>
    <cellStyle name="Normální 10 5 2 5 3" xfId="14690"/>
    <cellStyle name="Normální 10 5 2 5 3 2" xfId="29879"/>
    <cellStyle name="Normální 10 5 2 5 3 3" xfId="62095"/>
    <cellStyle name="Normální 10 5 2 5 3 4" xfId="62096"/>
    <cellStyle name="Normální 10 5 2 5 4" xfId="18491"/>
    <cellStyle name="Normální 10 5 2 5 4 2" xfId="33672"/>
    <cellStyle name="Normální 10 5 2 5 5" xfId="37469"/>
    <cellStyle name="Normální 10 5 2 5 6" xfId="22289"/>
    <cellStyle name="Normální 10 5 2 5 7" xfId="44562"/>
    <cellStyle name="Normální 10 5 2 5 8" xfId="44563"/>
    <cellStyle name="Normální 10 5 2 6" xfId="7851"/>
    <cellStyle name="Normální 10 5 2 6 2" xfId="23070"/>
    <cellStyle name="Normální 10 5 2 6 3" xfId="62097"/>
    <cellStyle name="Normální 10 5 2 6 4" xfId="62098"/>
    <cellStyle name="Normální 10 5 2 6 5" xfId="62099"/>
    <cellStyle name="Normální 10 5 2 7" xfId="11657"/>
    <cellStyle name="Normální 10 5 2 7 2" xfId="26853"/>
    <cellStyle name="Normální 10 5 2 7 3" xfId="62100"/>
    <cellStyle name="Normální 10 5 2 7 4" xfId="62101"/>
    <cellStyle name="Normální 10 5 2 8" xfId="15457"/>
    <cellStyle name="Normální 10 5 2 8 2" xfId="30638"/>
    <cellStyle name="Normální 10 5 2 9" xfId="34443"/>
    <cellStyle name="Normální 10 5 3" xfId="595"/>
    <cellStyle name="Normální 10 5 3 10" xfId="19264"/>
    <cellStyle name="Normální 10 5 3 11" xfId="44564"/>
    <cellStyle name="Normální 10 5 3 12" xfId="44565"/>
    <cellStyle name="Normální 10 5 3 2" xfId="6183"/>
    <cellStyle name="Normální 10 5 3 2 2" xfId="10679"/>
    <cellStyle name="Normální 10 5 3 2 2 2" xfId="25895"/>
    <cellStyle name="Normální 10 5 3 2 2 3" xfId="62102"/>
    <cellStyle name="Normální 10 5 3 2 2 4" xfId="62103"/>
    <cellStyle name="Normální 10 5 3 2 2 5" xfId="62104"/>
    <cellStyle name="Normální 10 5 3 2 3" xfId="14691"/>
    <cellStyle name="Normální 10 5 3 2 3 2" xfId="29880"/>
    <cellStyle name="Normální 10 5 3 2 3 3" xfId="62105"/>
    <cellStyle name="Normální 10 5 3 2 3 4" xfId="62106"/>
    <cellStyle name="Normální 10 5 3 2 4" xfId="18492"/>
    <cellStyle name="Normální 10 5 3 2 4 2" xfId="33673"/>
    <cellStyle name="Normální 10 5 3 2 5" xfId="37470"/>
    <cellStyle name="Normální 10 5 3 2 6" xfId="22290"/>
    <cellStyle name="Normální 10 5 3 2 7" xfId="44566"/>
    <cellStyle name="Normální 10 5 3 2 8" xfId="44567"/>
    <cellStyle name="Normální 10 5 3 3" xfId="6184"/>
    <cellStyle name="Normální 10 5 3 3 2" xfId="10680"/>
    <cellStyle name="Normální 10 5 3 3 2 2" xfId="25896"/>
    <cellStyle name="Normální 10 5 3 3 2 3" xfId="62107"/>
    <cellStyle name="Normální 10 5 3 3 2 4" xfId="62108"/>
    <cellStyle name="Normální 10 5 3 3 2 5" xfId="62109"/>
    <cellStyle name="Normální 10 5 3 3 3" xfId="14692"/>
    <cellStyle name="Normální 10 5 3 3 3 2" xfId="29881"/>
    <cellStyle name="Normální 10 5 3 3 3 3" xfId="62110"/>
    <cellStyle name="Normální 10 5 3 3 3 4" xfId="62111"/>
    <cellStyle name="Normální 10 5 3 3 4" xfId="18493"/>
    <cellStyle name="Normální 10 5 3 3 4 2" xfId="33674"/>
    <cellStyle name="Normální 10 5 3 3 5" xfId="37471"/>
    <cellStyle name="Normální 10 5 3 3 6" xfId="22291"/>
    <cellStyle name="Normální 10 5 3 3 7" xfId="44568"/>
    <cellStyle name="Normální 10 5 3 3 8" xfId="44569"/>
    <cellStyle name="Normální 10 5 3 4" xfId="6185"/>
    <cellStyle name="Normální 10 5 3 4 2" xfId="10681"/>
    <cellStyle name="Normální 10 5 3 4 2 2" xfId="25897"/>
    <cellStyle name="Normální 10 5 3 4 2 3" xfId="62112"/>
    <cellStyle name="Normální 10 5 3 4 2 4" xfId="62113"/>
    <cellStyle name="Normální 10 5 3 4 2 5" xfId="62114"/>
    <cellStyle name="Normální 10 5 3 4 3" xfId="14693"/>
    <cellStyle name="Normální 10 5 3 4 3 2" xfId="29882"/>
    <cellStyle name="Normální 10 5 3 4 3 3" xfId="62115"/>
    <cellStyle name="Normální 10 5 3 4 3 4" xfId="62116"/>
    <cellStyle name="Normální 10 5 3 4 4" xfId="18494"/>
    <cellStyle name="Normální 10 5 3 4 4 2" xfId="33675"/>
    <cellStyle name="Normální 10 5 3 4 5" xfId="37472"/>
    <cellStyle name="Normální 10 5 3 4 6" xfId="22292"/>
    <cellStyle name="Normální 10 5 3 4 7" xfId="44570"/>
    <cellStyle name="Normální 10 5 3 4 8" xfId="44571"/>
    <cellStyle name="Normální 10 5 3 5" xfId="6186"/>
    <cellStyle name="Normální 10 5 3 5 2" xfId="11102"/>
    <cellStyle name="Normální 10 5 3 5 2 2" xfId="26302"/>
    <cellStyle name="Normální 10 5 3 5 2 3" xfId="62117"/>
    <cellStyle name="Normální 10 5 3 5 2 4" xfId="62118"/>
    <cellStyle name="Normální 10 5 3 5 2 5" xfId="62119"/>
    <cellStyle name="Normální 10 5 3 5 3" xfId="14694"/>
    <cellStyle name="Normální 10 5 3 5 3 2" xfId="29883"/>
    <cellStyle name="Normální 10 5 3 5 3 3" xfId="62120"/>
    <cellStyle name="Normální 10 5 3 5 3 4" xfId="62121"/>
    <cellStyle name="Normální 10 5 3 5 4" xfId="18495"/>
    <cellStyle name="Normální 10 5 3 5 4 2" xfId="33676"/>
    <cellStyle name="Normální 10 5 3 5 5" xfId="37473"/>
    <cellStyle name="Normální 10 5 3 5 6" xfId="22293"/>
    <cellStyle name="Normální 10 5 3 5 7" xfId="44572"/>
    <cellStyle name="Normální 10 5 3 5 8" xfId="44573"/>
    <cellStyle name="Normální 10 5 3 6" xfId="7689"/>
    <cellStyle name="Normální 10 5 3 6 2" xfId="22908"/>
    <cellStyle name="Normální 10 5 3 6 3" xfId="62122"/>
    <cellStyle name="Normální 10 5 3 6 4" xfId="62123"/>
    <cellStyle name="Normální 10 5 3 6 5" xfId="62124"/>
    <cellStyle name="Normální 10 5 3 7" xfId="11658"/>
    <cellStyle name="Normální 10 5 3 7 2" xfId="26854"/>
    <cellStyle name="Normální 10 5 3 7 3" xfId="62125"/>
    <cellStyle name="Normální 10 5 3 7 4" xfId="62126"/>
    <cellStyle name="Normální 10 5 3 8" xfId="15458"/>
    <cellStyle name="Normální 10 5 3 8 2" xfId="30639"/>
    <cellStyle name="Normální 10 5 3 9" xfId="34444"/>
    <cellStyle name="Normální 10 5 4" xfId="6187"/>
    <cellStyle name="Normální 10 5 4 10" xfId="44574"/>
    <cellStyle name="Normální 10 5 4 11" xfId="44575"/>
    <cellStyle name="Normální 10 5 4 2" xfId="6188"/>
    <cellStyle name="Normální 10 5 4 2 2" xfId="10682"/>
    <cellStyle name="Normální 10 5 4 2 2 2" xfId="25898"/>
    <cellStyle name="Normální 10 5 4 2 2 3" xfId="62127"/>
    <cellStyle name="Normální 10 5 4 2 2 4" xfId="62128"/>
    <cellStyle name="Normální 10 5 4 2 2 5" xfId="62129"/>
    <cellStyle name="Normální 10 5 4 2 3" xfId="14696"/>
    <cellStyle name="Normální 10 5 4 2 3 2" xfId="29885"/>
    <cellStyle name="Normální 10 5 4 2 3 3" xfId="62130"/>
    <cellStyle name="Normální 10 5 4 2 3 4" xfId="62131"/>
    <cellStyle name="Normální 10 5 4 2 4" xfId="18497"/>
    <cellStyle name="Normální 10 5 4 2 4 2" xfId="33678"/>
    <cellStyle name="Normální 10 5 4 2 5" xfId="37475"/>
    <cellStyle name="Normální 10 5 4 2 6" xfId="22295"/>
    <cellStyle name="Normální 10 5 4 2 7" xfId="44576"/>
    <cellStyle name="Normální 10 5 4 2 8" xfId="44577"/>
    <cellStyle name="Normální 10 5 4 3" xfId="6189"/>
    <cellStyle name="Normální 10 5 4 3 2" xfId="10683"/>
    <cellStyle name="Normální 10 5 4 3 2 2" xfId="25899"/>
    <cellStyle name="Normální 10 5 4 3 2 3" xfId="62132"/>
    <cellStyle name="Normální 10 5 4 3 2 4" xfId="62133"/>
    <cellStyle name="Normální 10 5 4 3 2 5" xfId="62134"/>
    <cellStyle name="Normální 10 5 4 3 3" xfId="14697"/>
    <cellStyle name="Normální 10 5 4 3 3 2" xfId="29886"/>
    <cellStyle name="Normální 10 5 4 3 3 3" xfId="62135"/>
    <cellStyle name="Normální 10 5 4 3 3 4" xfId="62136"/>
    <cellStyle name="Normální 10 5 4 3 4" xfId="18498"/>
    <cellStyle name="Normální 10 5 4 3 4 2" xfId="33679"/>
    <cellStyle name="Normální 10 5 4 3 5" xfId="37476"/>
    <cellStyle name="Normální 10 5 4 3 6" xfId="22296"/>
    <cellStyle name="Normální 10 5 4 3 7" xfId="44578"/>
    <cellStyle name="Normální 10 5 4 3 8" xfId="44579"/>
    <cellStyle name="Normální 10 5 4 4" xfId="6190"/>
    <cellStyle name="Normální 10 5 4 4 2" xfId="10684"/>
    <cellStyle name="Normální 10 5 4 4 2 2" xfId="25900"/>
    <cellStyle name="Normální 10 5 4 4 2 3" xfId="62137"/>
    <cellStyle name="Normální 10 5 4 4 2 4" xfId="62138"/>
    <cellStyle name="Normální 10 5 4 4 2 5" xfId="62139"/>
    <cellStyle name="Normální 10 5 4 4 3" xfId="14698"/>
    <cellStyle name="Normální 10 5 4 4 3 2" xfId="29887"/>
    <cellStyle name="Normální 10 5 4 4 3 3" xfId="62140"/>
    <cellStyle name="Normální 10 5 4 4 3 4" xfId="62141"/>
    <cellStyle name="Normální 10 5 4 4 4" xfId="18499"/>
    <cellStyle name="Normální 10 5 4 4 4 2" xfId="33680"/>
    <cellStyle name="Normální 10 5 4 4 5" xfId="37477"/>
    <cellStyle name="Normální 10 5 4 4 6" xfId="22297"/>
    <cellStyle name="Normální 10 5 4 4 7" xfId="44580"/>
    <cellStyle name="Normální 10 5 4 4 8" xfId="44581"/>
    <cellStyle name="Normální 10 5 4 5" xfId="8065"/>
    <cellStyle name="Normální 10 5 4 5 2" xfId="23281"/>
    <cellStyle name="Normální 10 5 4 5 3" xfId="62142"/>
    <cellStyle name="Normální 10 5 4 5 4" xfId="62143"/>
    <cellStyle name="Normální 10 5 4 5 5" xfId="62144"/>
    <cellStyle name="Normální 10 5 4 6" xfId="14695"/>
    <cellStyle name="Normální 10 5 4 6 2" xfId="29884"/>
    <cellStyle name="Normální 10 5 4 6 3" xfId="62145"/>
    <cellStyle name="Normální 10 5 4 6 4" xfId="62146"/>
    <cellStyle name="Normální 10 5 4 7" xfId="18496"/>
    <cellStyle name="Normální 10 5 4 7 2" xfId="33677"/>
    <cellStyle name="Normální 10 5 4 8" xfId="37474"/>
    <cellStyle name="Normální 10 5 4 9" xfId="22294"/>
    <cellStyle name="Normální 10 5 5" xfId="6191"/>
    <cellStyle name="Normální 10 5 5 10" xfId="44582"/>
    <cellStyle name="Normální 10 5 5 11" xfId="44583"/>
    <cellStyle name="Normální 10 5 5 2" xfId="6192"/>
    <cellStyle name="Normální 10 5 5 2 2" xfId="10685"/>
    <cellStyle name="Normální 10 5 5 2 2 2" xfId="25901"/>
    <cellStyle name="Normální 10 5 5 2 2 3" xfId="62147"/>
    <cellStyle name="Normální 10 5 5 2 2 4" xfId="62148"/>
    <cellStyle name="Normální 10 5 5 2 2 5" xfId="62149"/>
    <cellStyle name="Normální 10 5 5 2 3" xfId="14700"/>
    <cellStyle name="Normální 10 5 5 2 3 2" xfId="29889"/>
    <cellStyle name="Normální 10 5 5 2 3 3" xfId="62150"/>
    <cellStyle name="Normální 10 5 5 2 3 4" xfId="62151"/>
    <cellStyle name="Normální 10 5 5 2 4" xfId="18501"/>
    <cellStyle name="Normální 10 5 5 2 4 2" xfId="33682"/>
    <cellStyle name="Normální 10 5 5 2 5" xfId="37479"/>
    <cellStyle name="Normální 10 5 5 2 6" xfId="22299"/>
    <cellStyle name="Normální 10 5 5 2 7" xfId="44584"/>
    <cellStyle name="Normální 10 5 5 2 8" xfId="44585"/>
    <cellStyle name="Normální 10 5 5 3" xfId="6193"/>
    <cellStyle name="Normální 10 5 5 3 2" xfId="10686"/>
    <cellStyle name="Normální 10 5 5 3 2 2" xfId="25902"/>
    <cellStyle name="Normální 10 5 5 3 2 3" xfId="62152"/>
    <cellStyle name="Normální 10 5 5 3 2 4" xfId="62153"/>
    <cellStyle name="Normální 10 5 5 3 2 5" xfId="62154"/>
    <cellStyle name="Normální 10 5 5 3 3" xfId="14701"/>
    <cellStyle name="Normální 10 5 5 3 3 2" xfId="29890"/>
    <cellStyle name="Normální 10 5 5 3 3 3" xfId="62155"/>
    <cellStyle name="Normální 10 5 5 3 3 4" xfId="62156"/>
    <cellStyle name="Normální 10 5 5 3 4" xfId="18502"/>
    <cellStyle name="Normální 10 5 5 3 4 2" xfId="33683"/>
    <cellStyle name="Normální 10 5 5 3 5" xfId="37480"/>
    <cellStyle name="Normální 10 5 5 3 6" xfId="22300"/>
    <cellStyle name="Normální 10 5 5 3 7" xfId="44586"/>
    <cellStyle name="Normální 10 5 5 3 8" xfId="44587"/>
    <cellStyle name="Normální 10 5 5 4" xfId="6194"/>
    <cellStyle name="Normální 10 5 5 4 2" xfId="10687"/>
    <cellStyle name="Normální 10 5 5 4 2 2" xfId="25903"/>
    <cellStyle name="Normální 10 5 5 4 2 3" xfId="62157"/>
    <cellStyle name="Normální 10 5 5 4 2 4" xfId="62158"/>
    <cellStyle name="Normální 10 5 5 4 2 5" xfId="62159"/>
    <cellStyle name="Normální 10 5 5 4 3" xfId="14702"/>
    <cellStyle name="Normální 10 5 5 4 3 2" xfId="29891"/>
    <cellStyle name="Normální 10 5 5 4 3 3" xfId="62160"/>
    <cellStyle name="Normální 10 5 5 4 3 4" xfId="62161"/>
    <cellStyle name="Normální 10 5 5 4 4" xfId="18503"/>
    <cellStyle name="Normální 10 5 5 4 4 2" xfId="33684"/>
    <cellStyle name="Normální 10 5 5 4 5" xfId="37481"/>
    <cellStyle name="Normální 10 5 5 4 6" xfId="22301"/>
    <cellStyle name="Normální 10 5 5 4 7" xfId="44588"/>
    <cellStyle name="Normální 10 5 5 4 8" xfId="44589"/>
    <cellStyle name="Normální 10 5 5 5" xfId="8145"/>
    <cellStyle name="Normální 10 5 5 5 2" xfId="23361"/>
    <cellStyle name="Normální 10 5 5 5 3" xfId="62162"/>
    <cellStyle name="Normální 10 5 5 5 4" xfId="62163"/>
    <cellStyle name="Normální 10 5 5 5 5" xfId="62164"/>
    <cellStyle name="Normální 10 5 5 6" xfId="14699"/>
    <cellStyle name="Normální 10 5 5 6 2" xfId="29888"/>
    <cellStyle name="Normální 10 5 5 6 3" xfId="62165"/>
    <cellStyle name="Normální 10 5 5 6 4" xfId="62166"/>
    <cellStyle name="Normální 10 5 5 7" xfId="18500"/>
    <cellStyle name="Normální 10 5 5 7 2" xfId="33681"/>
    <cellStyle name="Normální 10 5 5 8" xfId="37478"/>
    <cellStyle name="Normální 10 5 5 9" xfId="22298"/>
    <cellStyle name="Normální 10 5 6" xfId="6195"/>
    <cellStyle name="Normální 10 5 6 10" xfId="44590"/>
    <cellStyle name="Normální 10 5 6 11" xfId="44591"/>
    <cellStyle name="Normální 10 5 6 2" xfId="6196"/>
    <cellStyle name="Normální 10 5 6 2 2" xfId="10688"/>
    <cellStyle name="Normální 10 5 6 2 2 2" xfId="25904"/>
    <cellStyle name="Normální 10 5 6 2 2 3" xfId="62167"/>
    <cellStyle name="Normální 10 5 6 2 2 4" xfId="62168"/>
    <cellStyle name="Normální 10 5 6 2 2 5" xfId="62169"/>
    <cellStyle name="Normální 10 5 6 2 3" xfId="14704"/>
    <cellStyle name="Normální 10 5 6 2 3 2" xfId="29893"/>
    <cellStyle name="Normální 10 5 6 2 3 3" xfId="62170"/>
    <cellStyle name="Normální 10 5 6 2 3 4" xfId="62171"/>
    <cellStyle name="Normální 10 5 6 2 4" xfId="18505"/>
    <cellStyle name="Normální 10 5 6 2 4 2" xfId="33686"/>
    <cellStyle name="Normální 10 5 6 2 5" xfId="37483"/>
    <cellStyle name="Normální 10 5 6 2 6" xfId="22303"/>
    <cellStyle name="Normální 10 5 6 2 7" xfId="44592"/>
    <cellStyle name="Normální 10 5 6 2 8" xfId="44593"/>
    <cellStyle name="Normální 10 5 6 3" xfId="6197"/>
    <cellStyle name="Normální 10 5 6 3 2" xfId="10689"/>
    <cellStyle name="Normální 10 5 6 3 2 2" xfId="25905"/>
    <cellStyle name="Normální 10 5 6 3 2 3" xfId="62172"/>
    <cellStyle name="Normální 10 5 6 3 2 4" xfId="62173"/>
    <cellStyle name="Normální 10 5 6 3 2 5" xfId="62174"/>
    <cellStyle name="Normální 10 5 6 3 3" xfId="14705"/>
    <cellStyle name="Normální 10 5 6 3 3 2" xfId="29894"/>
    <cellStyle name="Normální 10 5 6 3 3 3" xfId="62175"/>
    <cellStyle name="Normální 10 5 6 3 3 4" xfId="62176"/>
    <cellStyle name="Normální 10 5 6 3 4" xfId="18506"/>
    <cellStyle name="Normální 10 5 6 3 4 2" xfId="33687"/>
    <cellStyle name="Normální 10 5 6 3 5" xfId="37484"/>
    <cellStyle name="Normální 10 5 6 3 6" xfId="22304"/>
    <cellStyle name="Normální 10 5 6 3 7" xfId="44594"/>
    <cellStyle name="Normální 10 5 6 3 8" xfId="44595"/>
    <cellStyle name="Normální 10 5 6 4" xfId="6198"/>
    <cellStyle name="Normální 10 5 6 4 2" xfId="10690"/>
    <cellStyle name="Normální 10 5 6 4 2 2" xfId="25906"/>
    <cellStyle name="Normální 10 5 6 4 2 3" xfId="62177"/>
    <cellStyle name="Normální 10 5 6 4 2 4" xfId="62178"/>
    <cellStyle name="Normální 10 5 6 4 2 5" xfId="62179"/>
    <cellStyle name="Normální 10 5 6 4 3" xfId="14706"/>
    <cellStyle name="Normální 10 5 6 4 3 2" xfId="29895"/>
    <cellStyle name="Normální 10 5 6 4 3 3" xfId="62180"/>
    <cellStyle name="Normální 10 5 6 4 3 4" xfId="62181"/>
    <cellStyle name="Normální 10 5 6 4 4" xfId="18507"/>
    <cellStyle name="Normální 10 5 6 4 4 2" xfId="33688"/>
    <cellStyle name="Normální 10 5 6 4 5" xfId="37485"/>
    <cellStyle name="Normální 10 5 6 4 6" xfId="22305"/>
    <cellStyle name="Normální 10 5 6 4 7" xfId="44596"/>
    <cellStyle name="Normální 10 5 6 4 8" xfId="44597"/>
    <cellStyle name="Normální 10 5 6 5" xfId="8227"/>
    <cellStyle name="Normální 10 5 6 5 2" xfId="23443"/>
    <cellStyle name="Normální 10 5 6 5 3" xfId="62182"/>
    <cellStyle name="Normální 10 5 6 5 4" xfId="62183"/>
    <cellStyle name="Normální 10 5 6 5 5" xfId="62184"/>
    <cellStyle name="Normální 10 5 6 6" xfId="14703"/>
    <cellStyle name="Normální 10 5 6 6 2" xfId="29892"/>
    <cellStyle name="Normální 10 5 6 6 3" xfId="62185"/>
    <cellStyle name="Normální 10 5 6 6 4" xfId="62186"/>
    <cellStyle name="Normální 10 5 6 7" xfId="18504"/>
    <cellStyle name="Normální 10 5 6 7 2" xfId="33685"/>
    <cellStyle name="Normální 10 5 6 8" xfId="37482"/>
    <cellStyle name="Normální 10 5 6 9" xfId="22302"/>
    <cellStyle name="Normální 10 5 7" xfId="6199"/>
    <cellStyle name="Normální 10 5 7 10" xfId="44598"/>
    <cellStyle name="Normální 10 5 7 11" xfId="44599"/>
    <cellStyle name="Normální 10 5 7 2" xfId="6200"/>
    <cellStyle name="Normální 10 5 7 2 2" xfId="10691"/>
    <cellStyle name="Normální 10 5 7 2 2 2" xfId="25907"/>
    <cellStyle name="Normální 10 5 7 2 2 3" xfId="62187"/>
    <cellStyle name="Normální 10 5 7 2 2 4" xfId="62188"/>
    <cellStyle name="Normální 10 5 7 2 2 5" xfId="62189"/>
    <cellStyle name="Normální 10 5 7 2 3" xfId="14708"/>
    <cellStyle name="Normální 10 5 7 2 3 2" xfId="29897"/>
    <cellStyle name="Normální 10 5 7 2 3 3" xfId="62190"/>
    <cellStyle name="Normální 10 5 7 2 3 4" xfId="62191"/>
    <cellStyle name="Normální 10 5 7 2 4" xfId="18509"/>
    <cellStyle name="Normální 10 5 7 2 4 2" xfId="33690"/>
    <cellStyle name="Normální 10 5 7 2 5" xfId="37487"/>
    <cellStyle name="Normální 10 5 7 2 6" xfId="22307"/>
    <cellStyle name="Normální 10 5 7 2 7" xfId="44600"/>
    <cellStyle name="Normální 10 5 7 2 8" xfId="44601"/>
    <cellStyle name="Normální 10 5 7 3" xfId="6201"/>
    <cellStyle name="Normální 10 5 7 3 2" xfId="10692"/>
    <cellStyle name="Normální 10 5 7 3 2 2" xfId="25908"/>
    <cellStyle name="Normální 10 5 7 3 2 3" xfId="62192"/>
    <cellStyle name="Normální 10 5 7 3 2 4" xfId="62193"/>
    <cellStyle name="Normální 10 5 7 3 2 5" xfId="62194"/>
    <cellStyle name="Normální 10 5 7 3 3" xfId="14709"/>
    <cellStyle name="Normální 10 5 7 3 3 2" xfId="29898"/>
    <cellStyle name="Normální 10 5 7 3 3 3" xfId="62195"/>
    <cellStyle name="Normální 10 5 7 3 3 4" xfId="62196"/>
    <cellStyle name="Normální 10 5 7 3 4" xfId="18510"/>
    <cellStyle name="Normální 10 5 7 3 4 2" xfId="33691"/>
    <cellStyle name="Normální 10 5 7 3 5" xfId="37488"/>
    <cellStyle name="Normální 10 5 7 3 6" xfId="22308"/>
    <cellStyle name="Normální 10 5 7 3 7" xfId="44602"/>
    <cellStyle name="Normální 10 5 7 3 8" xfId="44603"/>
    <cellStyle name="Normální 10 5 7 4" xfId="6202"/>
    <cellStyle name="Normální 10 5 7 4 2" xfId="10693"/>
    <cellStyle name="Normální 10 5 7 4 2 2" xfId="25909"/>
    <cellStyle name="Normální 10 5 7 4 2 3" xfId="62197"/>
    <cellStyle name="Normální 10 5 7 4 2 4" xfId="62198"/>
    <cellStyle name="Normální 10 5 7 4 2 5" xfId="62199"/>
    <cellStyle name="Normální 10 5 7 4 3" xfId="14710"/>
    <cellStyle name="Normální 10 5 7 4 3 2" xfId="29899"/>
    <cellStyle name="Normální 10 5 7 4 3 3" xfId="62200"/>
    <cellStyle name="Normální 10 5 7 4 3 4" xfId="62201"/>
    <cellStyle name="Normální 10 5 7 4 4" xfId="18511"/>
    <cellStyle name="Normální 10 5 7 4 4 2" xfId="33692"/>
    <cellStyle name="Normální 10 5 7 4 5" xfId="37489"/>
    <cellStyle name="Normální 10 5 7 4 6" xfId="22309"/>
    <cellStyle name="Normální 10 5 7 4 7" xfId="44604"/>
    <cellStyle name="Normální 10 5 7 4 8" xfId="44605"/>
    <cellStyle name="Normální 10 5 7 5" xfId="8320"/>
    <cellStyle name="Normální 10 5 7 5 2" xfId="23536"/>
    <cellStyle name="Normální 10 5 7 5 3" xfId="62202"/>
    <cellStyle name="Normální 10 5 7 5 4" xfId="62203"/>
    <cellStyle name="Normální 10 5 7 5 5" xfId="62204"/>
    <cellStyle name="Normální 10 5 7 6" xfId="14707"/>
    <cellStyle name="Normální 10 5 7 6 2" xfId="29896"/>
    <cellStyle name="Normální 10 5 7 6 3" xfId="62205"/>
    <cellStyle name="Normální 10 5 7 6 4" xfId="62206"/>
    <cellStyle name="Normální 10 5 7 7" xfId="18508"/>
    <cellStyle name="Normální 10 5 7 7 2" xfId="33689"/>
    <cellStyle name="Normální 10 5 7 8" xfId="37486"/>
    <cellStyle name="Normální 10 5 7 9" xfId="22306"/>
    <cellStyle name="Normální 10 5 8" xfId="6203"/>
    <cellStyle name="Normální 10 5 8 10" xfId="44606"/>
    <cellStyle name="Normální 10 5 8 11" xfId="44607"/>
    <cellStyle name="Normální 10 5 8 2" xfId="6204"/>
    <cellStyle name="Normální 10 5 8 2 2" xfId="10694"/>
    <cellStyle name="Normální 10 5 8 2 2 2" xfId="25910"/>
    <cellStyle name="Normální 10 5 8 2 2 3" xfId="62207"/>
    <cellStyle name="Normální 10 5 8 2 2 4" xfId="62208"/>
    <cellStyle name="Normální 10 5 8 2 2 5" xfId="62209"/>
    <cellStyle name="Normální 10 5 8 2 3" xfId="14712"/>
    <cellStyle name="Normální 10 5 8 2 3 2" xfId="29901"/>
    <cellStyle name="Normální 10 5 8 2 3 3" xfId="62210"/>
    <cellStyle name="Normální 10 5 8 2 3 4" xfId="62211"/>
    <cellStyle name="Normální 10 5 8 2 4" xfId="18513"/>
    <cellStyle name="Normální 10 5 8 2 4 2" xfId="33694"/>
    <cellStyle name="Normální 10 5 8 2 5" xfId="37491"/>
    <cellStyle name="Normální 10 5 8 2 6" xfId="22311"/>
    <cellStyle name="Normální 10 5 8 2 7" xfId="44608"/>
    <cellStyle name="Normální 10 5 8 2 8" xfId="44609"/>
    <cellStyle name="Normální 10 5 8 3" xfId="6205"/>
    <cellStyle name="Normální 10 5 8 3 2" xfId="10695"/>
    <cellStyle name="Normální 10 5 8 3 2 2" xfId="25911"/>
    <cellStyle name="Normální 10 5 8 3 2 3" xfId="62212"/>
    <cellStyle name="Normální 10 5 8 3 2 4" xfId="62213"/>
    <cellStyle name="Normální 10 5 8 3 2 5" xfId="62214"/>
    <cellStyle name="Normální 10 5 8 3 3" xfId="14713"/>
    <cellStyle name="Normální 10 5 8 3 3 2" xfId="29902"/>
    <cellStyle name="Normální 10 5 8 3 3 3" xfId="62215"/>
    <cellStyle name="Normální 10 5 8 3 3 4" xfId="62216"/>
    <cellStyle name="Normální 10 5 8 3 4" xfId="18514"/>
    <cellStyle name="Normální 10 5 8 3 4 2" xfId="33695"/>
    <cellStyle name="Normální 10 5 8 3 5" xfId="37492"/>
    <cellStyle name="Normální 10 5 8 3 6" xfId="22312"/>
    <cellStyle name="Normální 10 5 8 3 7" xfId="44610"/>
    <cellStyle name="Normální 10 5 8 3 8" xfId="44611"/>
    <cellStyle name="Normální 10 5 8 4" xfId="6206"/>
    <cellStyle name="Normální 10 5 8 4 2" xfId="10696"/>
    <cellStyle name="Normální 10 5 8 4 2 2" xfId="25912"/>
    <cellStyle name="Normální 10 5 8 4 2 3" xfId="62217"/>
    <cellStyle name="Normální 10 5 8 4 2 4" xfId="62218"/>
    <cellStyle name="Normální 10 5 8 4 2 5" xfId="62219"/>
    <cellStyle name="Normální 10 5 8 4 3" xfId="14714"/>
    <cellStyle name="Normální 10 5 8 4 3 2" xfId="29903"/>
    <cellStyle name="Normální 10 5 8 4 3 3" xfId="62220"/>
    <cellStyle name="Normální 10 5 8 4 3 4" xfId="62221"/>
    <cellStyle name="Normální 10 5 8 4 4" xfId="18515"/>
    <cellStyle name="Normální 10 5 8 4 4 2" xfId="33696"/>
    <cellStyle name="Normální 10 5 8 4 5" xfId="37493"/>
    <cellStyle name="Normální 10 5 8 4 6" xfId="22313"/>
    <cellStyle name="Normální 10 5 8 4 7" xfId="44612"/>
    <cellStyle name="Normální 10 5 8 4 8" xfId="44613"/>
    <cellStyle name="Normální 10 5 8 5" xfId="8403"/>
    <cellStyle name="Normální 10 5 8 5 2" xfId="23619"/>
    <cellStyle name="Normální 10 5 8 5 3" xfId="62222"/>
    <cellStyle name="Normální 10 5 8 5 4" xfId="62223"/>
    <cellStyle name="Normální 10 5 8 5 5" xfId="62224"/>
    <cellStyle name="Normální 10 5 8 6" xfId="14711"/>
    <cellStyle name="Normální 10 5 8 6 2" xfId="29900"/>
    <cellStyle name="Normální 10 5 8 6 3" xfId="62225"/>
    <cellStyle name="Normální 10 5 8 6 4" xfId="62226"/>
    <cellStyle name="Normální 10 5 8 7" xfId="18512"/>
    <cellStyle name="Normální 10 5 8 7 2" xfId="33693"/>
    <cellStyle name="Normální 10 5 8 8" xfId="37490"/>
    <cellStyle name="Normální 10 5 8 9" xfId="22310"/>
    <cellStyle name="Normální 10 5 9" xfId="6207"/>
    <cellStyle name="Normální 10 5 9 2" xfId="10697"/>
    <cellStyle name="Normální 10 5 9 2 2" xfId="25913"/>
    <cellStyle name="Normální 10 5 9 2 3" xfId="62227"/>
    <cellStyle name="Normální 10 5 9 2 4" xfId="62228"/>
    <cellStyle name="Normální 10 5 9 2 5" xfId="62229"/>
    <cellStyle name="Normální 10 5 9 3" xfId="14715"/>
    <cellStyle name="Normální 10 5 9 3 2" xfId="29904"/>
    <cellStyle name="Normální 10 5 9 3 3" xfId="62230"/>
    <cellStyle name="Normální 10 5 9 3 4" xfId="62231"/>
    <cellStyle name="Normální 10 5 9 4" xfId="18516"/>
    <cellStyle name="Normální 10 5 9 4 2" xfId="33697"/>
    <cellStyle name="Normální 10 5 9 5" xfId="37494"/>
    <cellStyle name="Normální 10 5 9 6" xfId="22314"/>
    <cellStyle name="Normální 10 5 9 7" xfId="44614"/>
    <cellStyle name="Normální 10 5 9 8" xfId="44615"/>
    <cellStyle name="Normální 10 6" xfId="596"/>
    <cellStyle name="Normální 10 6 10" xfId="6208"/>
    <cellStyle name="Normální 10 6 10 2" xfId="10698"/>
    <cellStyle name="Normální 10 6 10 2 2" xfId="25914"/>
    <cellStyle name="Normální 10 6 10 2 3" xfId="62232"/>
    <cellStyle name="Normální 10 6 10 2 4" xfId="62233"/>
    <cellStyle name="Normální 10 6 10 2 5" xfId="62234"/>
    <cellStyle name="Normální 10 6 10 3" xfId="14716"/>
    <cellStyle name="Normální 10 6 10 3 2" xfId="29905"/>
    <cellStyle name="Normální 10 6 10 3 3" xfId="62235"/>
    <cellStyle name="Normální 10 6 10 3 4" xfId="62236"/>
    <cellStyle name="Normální 10 6 10 4" xfId="18517"/>
    <cellStyle name="Normální 10 6 10 4 2" xfId="33698"/>
    <cellStyle name="Normální 10 6 10 5" xfId="37495"/>
    <cellStyle name="Normální 10 6 10 6" xfId="22315"/>
    <cellStyle name="Normální 10 6 10 7" xfId="44616"/>
    <cellStyle name="Normální 10 6 10 8" xfId="44617"/>
    <cellStyle name="Normální 10 6 11" xfId="6209"/>
    <cellStyle name="Normální 10 6 11 2" xfId="11144"/>
    <cellStyle name="Normální 10 6 11 2 2" xfId="26344"/>
    <cellStyle name="Normální 10 6 11 2 3" xfId="62237"/>
    <cellStyle name="Normální 10 6 11 2 4" xfId="62238"/>
    <cellStyle name="Normální 10 6 11 2 5" xfId="62239"/>
    <cellStyle name="Normální 10 6 11 3" xfId="14717"/>
    <cellStyle name="Normální 10 6 11 3 2" xfId="29906"/>
    <cellStyle name="Normální 10 6 11 3 3" xfId="62240"/>
    <cellStyle name="Normální 10 6 11 3 4" xfId="62241"/>
    <cellStyle name="Normální 10 6 11 4" xfId="18518"/>
    <cellStyle name="Normální 10 6 11 4 2" xfId="33699"/>
    <cellStyle name="Normální 10 6 11 5" xfId="37496"/>
    <cellStyle name="Normální 10 6 11 6" xfId="22316"/>
    <cellStyle name="Normální 10 6 11 7" xfId="44618"/>
    <cellStyle name="Normální 10 6 11 8" xfId="44619"/>
    <cellStyle name="Normální 10 6 12" xfId="7837"/>
    <cellStyle name="Normální 10 6 12 2" xfId="23056"/>
    <cellStyle name="Normální 10 6 12 3" xfId="62242"/>
    <cellStyle name="Normální 10 6 12 4" xfId="62243"/>
    <cellStyle name="Normální 10 6 12 5" xfId="62244"/>
    <cellStyle name="Normální 10 6 13" xfId="11659"/>
    <cellStyle name="Normální 10 6 13 2" xfId="26855"/>
    <cellStyle name="Normální 10 6 13 3" xfId="62245"/>
    <cellStyle name="Normální 10 6 13 4" xfId="62246"/>
    <cellStyle name="Normální 10 6 14" xfId="15459"/>
    <cellStyle name="Normální 10 6 14 2" xfId="30640"/>
    <cellStyle name="Normální 10 6 15" xfId="34445"/>
    <cellStyle name="Normální 10 6 16" xfId="19265"/>
    <cellStyle name="Normální 10 6 17" xfId="44620"/>
    <cellStyle name="Normální 10 6 18" xfId="44621"/>
    <cellStyle name="Normální 10 6 2" xfId="6210"/>
    <cellStyle name="Normální 10 6 2 10" xfId="44622"/>
    <cellStyle name="Normální 10 6 2 11" xfId="44623"/>
    <cellStyle name="Normální 10 6 2 2" xfId="6211"/>
    <cellStyle name="Normální 10 6 2 2 2" xfId="10699"/>
    <cellStyle name="Normální 10 6 2 2 2 2" xfId="25915"/>
    <cellStyle name="Normální 10 6 2 2 2 3" xfId="62247"/>
    <cellStyle name="Normální 10 6 2 2 2 4" xfId="62248"/>
    <cellStyle name="Normální 10 6 2 2 2 5" xfId="62249"/>
    <cellStyle name="Normální 10 6 2 2 3" xfId="14719"/>
    <cellStyle name="Normální 10 6 2 2 3 2" xfId="29908"/>
    <cellStyle name="Normální 10 6 2 2 3 3" xfId="62250"/>
    <cellStyle name="Normální 10 6 2 2 3 4" xfId="62251"/>
    <cellStyle name="Normální 10 6 2 2 4" xfId="18520"/>
    <cellStyle name="Normální 10 6 2 2 4 2" xfId="33701"/>
    <cellStyle name="Normální 10 6 2 2 5" xfId="37498"/>
    <cellStyle name="Normální 10 6 2 2 6" xfId="22318"/>
    <cellStyle name="Normální 10 6 2 2 7" xfId="44624"/>
    <cellStyle name="Normální 10 6 2 2 8" xfId="44625"/>
    <cellStyle name="Normální 10 6 2 3" xfId="6212"/>
    <cellStyle name="Normální 10 6 2 3 2" xfId="10700"/>
    <cellStyle name="Normální 10 6 2 3 2 2" xfId="25916"/>
    <cellStyle name="Normální 10 6 2 3 2 3" xfId="62252"/>
    <cellStyle name="Normální 10 6 2 3 2 4" xfId="62253"/>
    <cellStyle name="Normální 10 6 2 3 2 5" xfId="62254"/>
    <cellStyle name="Normální 10 6 2 3 3" xfId="14720"/>
    <cellStyle name="Normální 10 6 2 3 3 2" xfId="29909"/>
    <cellStyle name="Normální 10 6 2 3 3 3" xfId="62255"/>
    <cellStyle name="Normální 10 6 2 3 3 4" xfId="62256"/>
    <cellStyle name="Normální 10 6 2 3 4" xfId="18521"/>
    <cellStyle name="Normální 10 6 2 3 4 2" xfId="33702"/>
    <cellStyle name="Normální 10 6 2 3 5" xfId="37499"/>
    <cellStyle name="Normální 10 6 2 3 6" xfId="22319"/>
    <cellStyle name="Normální 10 6 2 3 7" xfId="44626"/>
    <cellStyle name="Normální 10 6 2 3 8" xfId="44627"/>
    <cellStyle name="Normální 10 6 2 4" xfId="6213"/>
    <cellStyle name="Normální 10 6 2 4 2" xfId="10701"/>
    <cellStyle name="Normální 10 6 2 4 2 2" xfId="25917"/>
    <cellStyle name="Normální 10 6 2 4 2 3" xfId="62257"/>
    <cellStyle name="Normální 10 6 2 4 2 4" xfId="62258"/>
    <cellStyle name="Normální 10 6 2 4 2 5" xfId="62259"/>
    <cellStyle name="Normální 10 6 2 4 3" xfId="14721"/>
    <cellStyle name="Normální 10 6 2 4 3 2" xfId="29910"/>
    <cellStyle name="Normální 10 6 2 4 3 3" xfId="62260"/>
    <cellStyle name="Normální 10 6 2 4 3 4" xfId="62261"/>
    <cellStyle name="Normální 10 6 2 4 4" xfId="18522"/>
    <cellStyle name="Normální 10 6 2 4 4 2" xfId="33703"/>
    <cellStyle name="Normální 10 6 2 4 5" xfId="37500"/>
    <cellStyle name="Normální 10 6 2 4 6" xfId="22320"/>
    <cellStyle name="Normální 10 6 2 4 7" xfId="44628"/>
    <cellStyle name="Normální 10 6 2 4 8" xfId="44629"/>
    <cellStyle name="Normální 10 6 2 5" xfId="7912"/>
    <cellStyle name="Normální 10 6 2 5 2" xfId="23129"/>
    <cellStyle name="Normální 10 6 2 5 3" xfId="62262"/>
    <cellStyle name="Normální 10 6 2 5 4" xfId="62263"/>
    <cellStyle name="Normální 10 6 2 5 5" xfId="62264"/>
    <cellStyle name="Normální 10 6 2 6" xfId="14718"/>
    <cellStyle name="Normální 10 6 2 6 2" xfId="29907"/>
    <cellStyle name="Normální 10 6 2 6 3" xfId="62265"/>
    <cellStyle name="Normální 10 6 2 6 4" xfId="62266"/>
    <cellStyle name="Normální 10 6 2 7" xfId="18519"/>
    <cellStyle name="Normální 10 6 2 7 2" xfId="33700"/>
    <cellStyle name="Normální 10 6 2 8" xfId="37497"/>
    <cellStyle name="Normální 10 6 2 9" xfId="22317"/>
    <cellStyle name="Normální 10 6 3" xfId="6214"/>
    <cellStyle name="Normální 10 6 3 10" xfId="44630"/>
    <cellStyle name="Normální 10 6 3 11" xfId="44631"/>
    <cellStyle name="Normální 10 6 3 2" xfId="6215"/>
    <cellStyle name="Normální 10 6 3 2 2" xfId="10702"/>
    <cellStyle name="Normální 10 6 3 2 2 2" xfId="25918"/>
    <cellStyle name="Normální 10 6 3 2 2 3" xfId="62267"/>
    <cellStyle name="Normální 10 6 3 2 2 4" xfId="62268"/>
    <cellStyle name="Normální 10 6 3 2 2 5" xfId="62269"/>
    <cellStyle name="Normální 10 6 3 2 3" xfId="14723"/>
    <cellStyle name="Normální 10 6 3 2 3 2" xfId="29912"/>
    <cellStyle name="Normální 10 6 3 2 3 3" xfId="62270"/>
    <cellStyle name="Normální 10 6 3 2 3 4" xfId="62271"/>
    <cellStyle name="Normální 10 6 3 2 4" xfId="18524"/>
    <cellStyle name="Normální 10 6 3 2 4 2" xfId="33705"/>
    <cellStyle name="Normální 10 6 3 2 5" xfId="37502"/>
    <cellStyle name="Normální 10 6 3 2 6" xfId="22322"/>
    <cellStyle name="Normální 10 6 3 2 7" xfId="44632"/>
    <cellStyle name="Normální 10 6 3 2 8" xfId="44633"/>
    <cellStyle name="Normální 10 6 3 3" xfId="6216"/>
    <cellStyle name="Normální 10 6 3 3 2" xfId="10703"/>
    <cellStyle name="Normální 10 6 3 3 2 2" xfId="25919"/>
    <cellStyle name="Normální 10 6 3 3 2 3" xfId="62272"/>
    <cellStyle name="Normální 10 6 3 3 2 4" xfId="62273"/>
    <cellStyle name="Normální 10 6 3 3 2 5" xfId="62274"/>
    <cellStyle name="Normální 10 6 3 3 3" xfId="14724"/>
    <cellStyle name="Normální 10 6 3 3 3 2" xfId="29913"/>
    <cellStyle name="Normální 10 6 3 3 3 3" xfId="62275"/>
    <cellStyle name="Normální 10 6 3 3 3 4" xfId="62276"/>
    <cellStyle name="Normální 10 6 3 3 4" xfId="18525"/>
    <cellStyle name="Normální 10 6 3 3 4 2" xfId="33706"/>
    <cellStyle name="Normální 10 6 3 3 5" xfId="37503"/>
    <cellStyle name="Normální 10 6 3 3 6" xfId="22323"/>
    <cellStyle name="Normální 10 6 3 3 7" xfId="44634"/>
    <cellStyle name="Normální 10 6 3 3 8" xfId="44635"/>
    <cellStyle name="Normální 10 6 3 4" xfId="6217"/>
    <cellStyle name="Normální 10 6 3 4 2" xfId="10704"/>
    <cellStyle name="Normální 10 6 3 4 2 2" xfId="25920"/>
    <cellStyle name="Normální 10 6 3 4 2 3" xfId="62277"/>
    <cellStyle name="Normální 10 6 3 4 2 4" xfId="62278"/>
    <cellStyle name="Normální 10 6 3 4 2 5" xfId="62279"/>
    <cellStyle name="Normální 10 6 3 4 3" xfId="14725"/>
    <cellStyle name="Normální 10 6 3 4 3 2" xfId="29914"/>
    <cellStyle name="Normální 10 6 3 4 3 3" xfId="62280"/>
    <cellStyle name="Normální 10 6 3 4 3 4" xfId="62281"/>
    <cellStyle name="Normální 10 6 3 4 4" xfId="18526"/>
    <cellStyle name="Normální 10 6 3 4 4 2" xfId="33707"/>
    <cellStyle name="Normální 10 6 3 4 5" xfId="37504"/>
    <cellStyle name="Normální 10 6 3 4 6" xfId="22324"/>
    <cellStyle name="Normální 10 6 3 4 7" xfId="44636"/>
    <cellStyle name="Normální 10 6 3 4 8" xfId="44637"/>
    <cellStyle name="Normální 10 6 3 5" xfId="8051"/>
    <cellStyle name="Normální 10 6 3 5 2" xfId="23267"/>
    <cellStyle name="Normální 10 6 3 5 3" xfId="62282"/>
    <cellStyle name="Normální 10 6 3 5 4" xfId="62283"/>
    <cellStyle name="Normální 10 6 3 5 5" xfId="62284"/>
    <cellStyle name="Normální 10 6 3 6" xfId="14722"/>
    <cellStyle name="Normální 10 6 3 6 2" xfId="29911"/>
    <cellStyle name="Normální 10 6 3 6 3" xfId="62285"/>
    <cellStyle name="Normální 10 6 3 6 4" xfId="62286"/>
    <cellStyle name="Normální 10 6 3 7" xfId="18523"/>
    <cellStyle name="Normální 10 6 3 7 2" xfId="33704"/>
    <cellStyle name="Normální 10 6 3 8" xfId="37501"/>
    <cellStyle name="Normální 10 6 3 9" xfId="22321"/>
    <cellStyle name="Normální 10 6 4" xfId="6218"/>
    <cellStyle name="Normální 10 6 4 10" xfId="44638"/>
    <cellStyle name="Normální 10 6 4 11" xfId="44639"/>
    <cellStyle name="Normální 10 6 4 2" xfId="6219"/>
    <cellStyle name="Normální 10 6 4 2 2" xfId="10705"/>
    <cellStyle name="Normální 10 6 4 2 2 2" xfId="25921"/>
    <cellStyle name="Normální 10 6 4 2 2 3" xfId="62287"/>
    <cellStyle name="Normální 10 6 4 2 2 4" xfId="62288"/>
    <cellStyle name="Normální 10 6 4 2 2 5" xfId="62289"/>
    <cellStyle name="Normální 10 6 4 2 3" xfId="14727"/>
    <cellStyle name="Normální 10 6 4 2 3 2" xfId="29916"/>
    <cellStyle name="Normální 10 6 4 2 3 3" xfId="62290"/>
    <cellStyle name="Normální 10 6 4 2 3 4" xfId="62291"/>
    <cellStyle name="Normální 10 6 4 2 4" xfId="18528"/>
    <cellStyle name="Normální 10 6 4 2 4 2" xfId="33709"/>
    <cellStyle name="Normální 10 6 4 2 5" xfId="37506"/>
    <cellStyle name="Normální 10 6 4 2 6" xfId="22326"/>
    <cellStyle name="Normální 10 6 4 2 7" xfId="44640"/>
    <cellStyle name="Normální 10 6 4 2 8" xfId="44641"/>
    <cellStyle name="Normální 10 6 4 3" xfId="6220"/>
    <cellStyle name="Normální 10 6 4 3 2" xfId="10706"/>
    <cellStyle name="Normální 10 6 4 3 2 2" xfId="25922"/>
    <cellStyle name="Normální 10 6 4 3 2 3" xfId="62292"/>
    <cellStyle name="Normální 10 6 4 3 2 4" xfId="62293"/>
    <cellStyle name="Normální 10 6 4 3 2 5" xfId="62294"/>
    <cellStyle name="Normální 10 6 4 3 3" xfId="14728"/>
    <cellStyle name="Normální 10 6 4 3 3 2" xfId="29917"/>
    <cellStyle name="Normální 10 6 4 3 3 3" xfId="62295"/>
    <cellStyle name="Normální 10 6 4 3 3 4" xfId="62296"/>
    <cellStyle name="Normální 10 6 4 3 4" xfId="18529"/>
    <cellStyle name="Normální 10 6 4 3 4 2" xfId="33710"/>
    <cellStyle name="Normální 10 6 4 3 5" xfId="37507"/>
    <cellStyle name="Normální 10 6 4 3 6" xfId="22327"/>
    <cellStyle name="Normální 10 6 4 3 7" xfId="44642"/>
    <cellStyle name="Normální 10 6 4 3 8" xfId="44643"/>
    <cellStyle name="Normální 10 6 4 4" xfId="6221"/>
    <cellStyle name="Normální 10 6 4 4 2" xfId="10707"/>
    <cellStyle name="Normální 10 6 4 4 2 2" xfId="25923"/>
    <cellStyle name="Normální 10 6 4 4 2 3" xfId="62297"/>
    <cellStyle name="Normální 10 6 4 4 2 4" xfId="62298"/>
    <cellStyle name="Normální 10 6 4 4 2 5" xfId="62299"/>
    <cellStyle name="Normální 10 6 4 4 3" xfId="14729"/>
    <cellStyle name="Normální 10 6 4 4 3 2" xfId="29918"/>
    <cellStyle name="Normální 10 6 4 4 3 3" xfId="62300"/>
    <cellStyle name="Normální 10 6 4 4 3 4" xfId="62301"/>
    <cellStyle name="Normální 10 6 4 4 4" xfId="18530"/>
    <cellStyle name="Normální 10 6 4 4 4 2" xfId="33711"/>
    <cellStyle name="Normální 10 6 4 4 5" xfId="37508"/>
    <cellStyle name="Normální 10 6 4 4 6" xfId="22328"/>
    <cellStyle name="Normální 10 6 4 4 7" xfId="44644"/>
    <cellStyle name="Normální 10 6 4 4 8" xfId="44645"/>
    <cellStyle name="Normální 10 6 4 5" xfId="8131"/>
    <cellStyle name="Normální 10 6 4 5 2" xfId="23347"/>
    <cellStyle name="Normální 10 6 4 5 3" xfId="62302"/>
    <cellStyle name="Normální 10 6 4 5 4" xfId="62303"/>
    <cellStyle name="Normální 10 6 4 5 5" xfId="62304"/>
    <cellStyle name="Normální 10 6 4 6" xfId="14726"/>
    <cellStyle name="Normální 10 6 4 6 2" xfId="29915"/>
    <cellStyle name="Normální 10 6 4 6 3" xfId="62305"/>
    <cellStyle name="Normální 10 6 4 6 4" xfId="62306"/>
    <cellStyle name="Normální 10 6 4 7" xfId="18527"/>
    <cellStyle name="Normální 10 6 4 7 2" xfId="33708"/>
    <cellStyle name="Normální 10 6 4 8" xfId="37505"/>
    <cellStyle name="Normální 10 6 4 9" xfId="22325"/>
    <cellStyle name="Normální 10 6 5" xfId="6222"/>
    <cellStyle name="Normální 10 6 5 10" xfId="44646"/>
    <cellStyle name="Normální 10 6 5 11" xfId="44647"/>
    <cellStyle name="Normální 10 6 5 2" xfId="6223"/>
    <cellStyle name="Normální 10 6 5 2 2" xfId="10708"/>
    <cellStyle name="Normální 10 6 5 2 2 2" xfId="25924"/>
    <cellStyle name="Normální 10 6 5 2 2 3" xfId="62307"/>
    <cellStyle name="Normální 10 6 5 2 2 4" xfId="62308"/>
    <cellStyle name="Normální 10 6 5 2 2 5" xfId="62309"/>
    <cellStyle name="Normální 10 6 5 2 3" xfId="14731"/>
    <cellStyle name="Normální 10 6 5 2 3 2" xfId="29920"/>
    <cellStyle name="Normální 10 6 5 2 3 3" xfId="62310"/>
    <cellStyle name="Normální 10 6 5 2 3 4" xfId="62311"/>
    <cellStyle name="Normální 10 6 5 2 4" xfId="18532"/>
    <cellStyle name="Normální 10 6 5 2 4 2" xfId="33713"/>
    <cellStyle name="Normální 10 6 5 2 5" xfId="37510"/>
    <cellStyle name="Normální 10 6 5 2 6" xfId="22330"/>
    <cellStyle name="Normální 10 6 5 2 7" xfId="44648"/>
    <cellStyle name="Normální 10 6 5 2 8" xfId="44649"/>
    <cellStyle name="Normální 10 6 5 3" xfId="6224"/>
    <cellStyle name="Normální 10 6 5 3 2" xfId="10709"/>
    <cellStyle name="Normální 10 6 5 3 2 2" xfId="25925"/>
    <cellStyle name="Normální 10 6 5 3 2 3" xfId="62312"/>
    <cellStyle name="Normální 10 6 5 3 2 4" xfId="62313"/>
    <cellStyle name="Normální 10 6 5 3 2 5" xfId="62314"/>
    <cellStyle name="Normální 10 6 5 3 3" xfId="14732"/>
    <cellStyle name="Normální 10 6 5 3 3 2" xfId="29921"/>
    <cellStyle name="Normální 10 6 5 3 3 3" xfId="62315"/>
    <cellStyle name="Normální 10 6 5 3 3 4" xfId="62316"/>
    <cellStyle name="Normální 10 6 5 3 4" xfId="18533"/>
    <cellStyle name="Normální 10 6 5 3 4 2" xfId="33714"/>
    <cellStyle name="Normální 10 6 5 3 5" xfId="37511"/>
    <cellStyle name="Normální 10 6 5 3 6" xfId="22331"/>
    <cellStyle name="Normální 10 6 5 3 7" xfId="44650"/>
    <cellStyle name="Normální 10 6 5 3 8" xfId="44651"/>
    <cellStyle name="Normální 10 6 5 4" xfId="6225"/>
    <cellStyle name="Normální 10 6 5 4 2" xfId="10710"/>
    <cellStyle name="Normální 10 6 5 4 2 2" xfId="25926"/>
    <cellStyle name="Normální 10 6 5 4 2 3" xfId="62317"/>
    <cellStyle name="Normální 10 6 5 4 2 4" xfId="62318"/>
    <cellStyle name="Normální 10 6 5 4 2 5" xfId="62319"/>
    <cellStyle name="Normální 10 6 5 4 3" xfId="14733"/>
    <cellStyle name="Normální 10 6 5 4 3 2" xfId="29922"/>
    <cellStyle name="Normální 10 6 5 4 3 3" xfId="62320"/>
    <cellStyle name="Normální 10 6 5 4 3 4" xfId="62321"/>
    <cellStyle name="Normální 10 6 5 4 4" xfId="18534"/>
    <cellStyle name="Normální 10 6 5 4 4 2" xfId="33715"/>
    <cellStyle name="Normální 10 6 5 4 5" xfId="37512"/>
    <cellStyle name="Normální 10 6 5 4 6" xfId="22332"/>
    <cellStyle name="Normální 10 6 5 4 7" xfId="44652"/>
    <cellStyle name="Normální 10 6 5 4 8" xfId="44653"/>
    <cellStyle name="Normální 10 6 5 5" xfId="8213"/>
    <cellStyle name="Normální 10 6 5 5 2" xfId="23429"/>
    <cellStyle name="Normální 10 6 5 5 3" xfId="62322"/>
    <cellStyle name="Normální 10 6 5 5 4" xfId="62323"/>
    <cellStyle name="Normální 10 6 5 5 5" xfId="62324"/>
    <cellStyle name="Normální 10 6 5 6" xfId="14730"/>
    <cellStyle name="Normální 10 6 5 6 2" xfId="29919"/>
    <cellStyle name="Normální 10 6 5 6 3" xfId="62325"/>
    <cellStyle name="Normální 10 6 5 6 4" xfId="62326"/>
    <cellStyle name="Normální 10 6 5 7" xfId="18531"/>
    <cellStyle name="Normální 10 6 5 7 2" xfId="33712"/>
    <cellStyle name="Normální 10 6 5 8" xfId="37509"/>
    <cellStyle name="Normální 10 6 5 9" xfId="22329"/>
    <cellStyle name="Normální 10 6 6" xfId="6226"/>
    <cellStyle name="Normální 10 6 6 10" xfId="44654"/>
    <cellStyle name="Normální 10 6 6 11" xfId="44655"/>
    <cellStyle name="Normální 10 6 6 2" xfId="6227"/>
    <cellStyle name="Normální 10 6 6 2 2" xfId="10711"/>
    <cellStyle name="Normální 10 6 6 2 2 2" xfId="25927"/>
    <cellStyle name="Normální 10 6 6 2 2 3" xfId="62327"/>
    <cellStyle name="Normální 10 6 6 2 2 4" xfId="62328"/>
    <cellStyle name="Normální 10 6 6 2 2 5" xfId="62329"/>
    <cellStyle name="Normální 10 6 6 2 3" xfId="14735"/>
    <cellStyle name="Normální 10 6 6 2 3 2" xfId="29924"/>
    <cellStyle name="Normální 10 6 6 2 3 3" xfId="62330"/>
    <cellStyle name="Normální 10 6 6 2 3 4" xfId="62331"/>
    <cellStyle name="Normální 10 6 6 2 4" xfId="18536"/>
    <cellStyle name="Normální 10 6 6 2 4 2" xfId="33717"/>
    <cellStyle name="Normální 10 6 6 2 5" xfId="37514"/>
    <cellStyle name="Normální 10 6 6 2 6" xfId="22334"/>
    <cellStyle name="Normální 10 6 6 2 7" xfId="44656"/>
    <cellStyle name="Normální 10 6 6 2 8" xfId="44657"/>
    <cellStyle name="Normální 10 6 6 3" xfId="6228"/>
    <cellStyle name="Normální 10 6 6 3 2" xfId="10712"/>
    <cellStyle name="Normální 10 6 6 3 2 2" xfId="25928"/>
    <cellStyle name="Normální 10 6 6 3 2 3" xfId="62332"/>
    <cellStyle name="Normální 10 6 6 3 2 4" xfId="62333"/>
    <cellStyle name="Normální 10 6 6 3 2 5" xfId="62334"/>
    <cellStyle name="Normální 10 6 6 3 3" xfId="14736"/>
    <cellStyle name="Normální 10 6 6 3 3 2" xfId="29925"/>
    <cellStyle name="Normální 10 6 6 3 3 3" xfId="62335"/>
    <cellStyle name="Normální 10 6 6 3 3 4" xfId="62336"/>
    <cellStyle name="Normální 10 6 6 3 4" xfId="18537"/>
    <cellStyle name="Normální 10 6 6 3 4 2" xfId="33718"/>
    <cellStyle name="Normální 10 6 6 3 5" xfId="37515"/>
    <cellStyle name="Normální 10 6 6 3 6" xfId="22335"/>
    <cellStyle name="Normální 10 6 6 3 7" xfId="44658"/>
    <cellStyle name="Normální 10 6 6 3 8" xfId="44659"/>
    <cellStyle name="Normální 10 6 6 4" xfId="6229"/>
    <cellStyle name="Normální 10 6 6 4 2" xfId="10713"/>
    <cellStyle name="Normální 10 6 6 4 2 2" xfId="25929"/>
    <cellStyle name="Normální 10 6 6 4 2 3" xfId="62337"/>
    <cellStyle name="Normální 10 6 6 4 2 4" xfId="62338"/>
    <cellStyle name="Normální 10 6 6 4 2 5" xfId="62339"/>
    <cellStyle name="Normální 10 6 6 4 3" xfId="14737"/>
    <cellStyle name="Normální 10 6 6 4 3 2" xfId="29926"/>
    <cellStyle name="Normální 10 6 6 4 3 3" xfId="62340"/>
    <cellStyle name="Normální 10 6 6 4 3 4" xfId="62341"/>
    <cellStyle name="Normální 10 6 6 4 4" xfId="18538"/>
    <cellStyle name="Normální 10 6 6 4 4 2" xfId="33719"/>
    <cellStyle name="Normální 10 6 6 4 5" xfId="37516"/>
    <cellStyle name="Normální 10 6 6 4 6" xfId="22336"/>
    <cellStyle name="Normální 10 6 6 4 7" xfId="44660"/>
    <cellStyle name="Normální 10 6 6 4 8" xfId="44661"/>
    <cellStyle name="Normální 10 6 6 5" xfId="8306"/>
    <cellStyle name="Normální 10 6 6 5 2" xfId="23522"/>
    <cellStyle name="Normální 10 6 6 5 3" xfId="62342"/>
    <cellStyle name="Normální 10 6 6 5 4" xfId="62343"/>
    <cellStyle name="Normální 10 6 6 5 5" xfId="62344"/>
    <cellStyle name="Normální 10 6 6 6" xfId="14734"/>
    <cellStyle name="Normální 10 6 6 6 2" xfId="29923"/>
    <cellStyle name="Normální 10 6 6 6 3" xfId="62345"/>
    <cellStyle name="Normální 10 6 6 6 4" xfId="62346"/>
    <cellStyle name="Normální 10 6 6 7" xfId="18535"/>
    <cellStyle name="Normální 10 6 6 7 2" xfId="33716"/>
    <cellStyle name="Normální 10 6 6 8" xfId="37513"/>
    <cellStyle name="Normální 10 6 6 9" xfId="22333"/>
    <cellStyle name="Normální 10 6 7" xfId="6230"/>
    <cellStyle name="Normální 10 6 7 10" xfId="44662"/>
    <cellStyle name="Normální 10 6 7 11" xfId="44663"/>
    <cellStyle name="Normální 10 6 7 2" xfId="6231"/>
    <cellStyle name="Normální 10 6 7 2 2" xfId="10714"/>
    <cellStyle name="Normální 10 6 7 2 2 2" xfId="25930"/>
    <cellStyle name="Normální 10 6 7 2 2 3" xfId="62347"/>
    <cellStyle name="Normální 10 6 7 2 2 4" xfId="62348"/>
    <cellStyle name="Normální 10 6 7 2 2 5" xfId="62349"/>
    <cellStyle name="Normální 10 6 7 2 3" xfId="14739"/>
    <cellStyle name="Normální 10 6 7 2 3 2" xfId="29928"/>
    <cellStyle name="Normální 10 6 7 2 3 3" xfId="62350"/>
    <cellStyle name="Normální 10 6 7 2 3 4" xfId="62351"/>
    <cellStyle name="Normální 10 6 7 2 4" xfId="18540"/>
    <cellStyle name="Normální 10 6 7 2 4 2" xfId="33721"/>
    <cellStyle name="Normální 10 6 7 2 5" xfId="37518"/>
    <cellStyle name="Normální 10 6 7 2 6" xfId="22338"/>
    <cellStyle name="Normální 10 6 7 2 7" xfId="44664"/>
    <cellStyle name="Normální 10 6 7 2 8" xfId="44665"/>
    <cellStyle name="Normální 10 6 7 3" xfId="6232"/>
    <cellStyle name="Normální 10 6 7 3 2" xfId="10715"/>
    <cellStyle name="Normální 10 6 7 3 2 2" xfId="25931"/>
    <cellStyle name="Normální 10 6 7 3 2 3" xfId="62352"/>
    <cellStyle name="Normální 10 6 7 3 2 4" xfId="62353"/>
    <cellStyle name="Normální 10 6 7 3 2 5" xfId="62354"/>
    <cellStyle name="Normální 10 6 7 3 3" xfId="14740"/>
    <cellStyle name="Normální 10 6 7 3 3 2" xfId="29929"/>
    <cellStyle name="Normální 10 6 7 3 3 3" xfId="62355"/>
    <cellStyle name="Normální 10 6 7 3 3 4" xfId="62356"/>
    <cellStyle name="Normální 10 6 7 3 4" xfId="18541"/>
    <cellStyle name="Normální 10 6 7 3 4 2" xfId="33722"/>
    <cellStyle name="Normální 10 6 7 3 5" xfId="37519"/>
    <cellStyle name="Normální 10 6 7 3 6" xfId="22339"/>
    <cellStyle name="Normální 10 6 7 3 7" xfId="44666"/>
    <cellStyle name="Normální 10 6 7 3 8" xfId="44667"/>
    <cellStyle name="Normální 10 6 7 4" xfId="6233"/>
    <cellStyle name="Normální 10 6 7 4 2" xfId="10716"/>
    <cellStyle name="Normální 10 6 7 4 2 2" xfId="25932"/>
    <cellStyle name="Normální 10 6 7 4 2 3" xfId="62357"/>
    <cellStyle name="Normální 10 6 7 4 2 4" xfId="62358"/>
    <cellStyle name="Normální 10 6 7 4 2 5" xfId="62359"/>
    <cellStyle name="Normální 10 6 7 4 3" xfId="14741"/>
    <cellStyle name="Normální 10 6 7 4 3 2" xfId="29930"/>
    <cellStyle name="Normální 10 6 7 4 3 3" xfId="62360"/>
    <cellStyle name="Normální 10 6 7 4 3 4" xfId="62361"/>
    <cellStyle name="Normální 10 6 7 4 4" xfId="18542"/>
    <cellStyle name="Normální 10 6 7 4 4 2" xfId="33723"/>
    <cellStyle name="Normální 10 6 7 4 5" xfId="37520"/>
    <cellStyle name="Normální 10 6 7 4 6" xfId="22340"/>
    <cellStyle name="Normální 10 6 7 4 7" xfId="44668"/>
    <cellStyle name="Normální 10 6 7 4 8" xfId="44669"/>
    <cellStyle name="Normální 10 6 7 5" xfId="8389"/>
    <cellStyle name="Normální 10 6 7 5 2" xfId="23605"/>
    <cellStyle name="Normální 10 6 7 5 3" xfId="62362"/>
    <cellStyle name="Normální 10 6 7 5 4" xfId="62363"/>
    <cellStyle name="Normální 10 6 7 5 5" xfId="62364"/>
    <cellStyle name="Normální 10 6 7 6" xfId="14738"/>
    <cellStyle name="Normální 10 6 7 6 2" xfId="29927"/>
    <cellStyle name="Normální 10 6 7 6 3" xfId="62365"/>
    <cellStyle name="Normální 10 6 7 6 4" xfId="62366"/>
    <cellStyle name="Normální 10 6 7 7" xfId="18539"/>
    <cellStyle name="Normální 10 6 7 7 2" xfId="33720"/>
    <cellStyle name="Normální 10 6 7 8" xfId="37517"/>
    <cellStyle name="Normální 10 6 7 9" xfId="22337"/>
    <cellStyle name="Normální 10 6 8" xfId="6234"/>
    <cellStyle name="Normální 10 6 8 2" xfId="10717"/>
    <cellStyle name="Normální 10 6 8 2 2" xfId="25933"/>
    <cellStyle name="Normální 10 6 8 2 3" xfId="62367"/>
    <cellStyle name="Normální 10 6 8 2 4" xfId="62368"/>
    <cellStyle name="Normální 10 6 8 2 5" xfId="62369"/>
    <cellStyle name="Normální 10 6 8 3" xfId="14742"/>
    <cellStyle name="Normální 10 6 8 3 2" xfId="29931"/>
    <cellStyle name="Normální 10 6 8 3 3" xfId="62370"/>
    <cellStyle name="Normální 10 6 8 3 4" xfId="62371"/>
    <cellStyle name="Normální 10 6 8 4" xfId="18543"/>
    <cellStyle name="Normální 10 6 8 4 2" xfId="33724"/>
    <cellStyle name="Normální 10 6 8 5" xfId="37521"/>
    <cellStyle name="Normální 10 6 8 6" xfId="22341"/>
    <cellStyle name="Normální 10 6 8 7" xfId="44670"/>
    <cellStyle name="Normální 10 6 8 8" xfId="44671"/>
    <cellStyle name="Normální 10 6 9" xfId="6235"/>
    <cellStyle name="Normální 10 6 9 2" xfId="10718"/>
    <cellStyle name="Normální 10 6 9 2 2" xfId="25934"/>
    <cellStyle name="Normální 10 6 9 2 3" xfId="62372"/>
    <cellStyle name="Normální 10 6 9 2 4" xfId="62373"/>
    <cellStyle name="Normální 10 6 9 2 5" xfId="62374"/>
    <cellStyle name="Normální 10 6 9 3" xfId="14743"/>
    <cellStyle name="Normální 10 6 9 3 2" xfId="29932"/>
    <cellStyle name="Normální 10 6 9 3 3" xfId="62375"/>
    <cellStyle name="Normální 10 6 9 3 4" xfId="62376"/>
    <cellStyle name="Normální 10 6 9 4" xfId="18544"/>
    <cellStyle name="Normální 10 6 9 4 2" xfId="33725"/>
    <cellStyle name="Normální 10 6 9 5" xfId="37522"/>
    <cellStyle name="Normální 10 6 9 6" xfId="22342"/>
    <cellStyle name="Normální 10 6 9 7" xfId="44672"/>
    <cellStyle name="Normální 10 6 9 8" xfId="44673"/>
    <cellStyle name="Normální 10 7" xfId="597"/>
    <cellStyle name="Normální 10 8" xfId="598"/>
    <cellStyle name="Normální 10 8 10" xfId="19266"/>
    <cellStyle name="Normální 10 8 11" xfId="44674"/>
    <cellStyle name="Normální 10 8 12" xfId="44675"/>
    <cellStyle name="Normální 10 8 2" xfId="6236"/>
    <cellStyle name="Normální 10 8 2 2" xfId="10719"/>
    <cellStyle name="Normální 10 8 2 2 2" xfId="25935"/>
    <cellStyle name="Normální 10 8 2 2 3" xfId="62377"/>
    <cellStyle name="Normální 10 8 2 2 4" xfId="62378"/>
    <cellStyle name="Normální 10 8 2 2 5" xfId="62379"/>
    <cellStyle name="Normální 10 8 2 3" xfId="14744"/>
    <cellStyle name="Normální 10 8 2 3 2" xfId="29933"/>
    <cellStyle name="Normální 10 8 2 3 3" xfId="62380"/>
    <cellStyle name="Normální 10 8 2 3 4" xfId="62381"/>
    <cellStyle name="Normální 10 8 2 4" xfId="18545"/>
    <cellStyle name="Normální 10 8 2 4 2" xfId="33726"/>
    <cellStyle name="Normální 10 8 2 5" xfId="37523"/>
    <cellStyle name="Normální 10 8 2 6" xfId="22343"/>
    <cellStyle name="Normální 10 8 2 7" xfId="44676"/>
    <cellStyle name="Normální 10 8 2 8" xfId="44677"/>
    <cellStyle name="Normální 10 8 3" xfId="6237"/>
    <cellStyle name="Normální 10 8 3 2" xfId="10720"/>
    <cellStyle name="Normální 10 8 3 2 2" xfId="25936"/>
    <cellStyle name="Normální 10 8 3 2 3" xfId="62382"/>
    <cellStyle name="Normální 10 8 3 2 4" xfId="62383"/>
    <cellStyle name="Normální 10 8 3 2 5" xfId="62384"/>
    <cellStyle name="Normální 10 8 3 3" xfId="14745"/>
    <cellStyle name="Normální 10 8 3 3 2" xfId="29934"/>
    <cellStyle name="Normální 10 8 3 3 3" xfId="62385"/>
    <cellStyle name="Normální 10 8 3 3 4" xfId="62386"/>
    <cellStyle name="Normální 10 8 3 4" xfId="18546"/>
    <cellStyle name="Normální 10 8 3 4 2" xfId="33727"/>
    <cellStyle name="Normální 10 8 3 5" xfId="37524"/>
    <cellStyle name="Normální 10 8 3 6" xfId="22344"/>
    <cellStyle name="Normální 10 8 3 7" xfId="44678"/>
    <cellStyle name="Normální 10 8 3 8" xfId="44679"/>
    <cellStyle name="Normální 10 8 4" xfId="6238"/>
    <cellStyle name="Normální 10 8 4 2" xfId="10721"/>
    <cellStyle name="Normální 10 8 4 2 2" xfId="25937"/>
    <cellStyle name="Normální 10 8 4 2 3" xfId="62387"/>
    <cellStyle name="Normální 10 8 4 2 4" xfId="62388"/>
    <cellStyle name="Normální 10 8 4 2 5" xfId="62389"/>
    <cellStyle name="Normální 10 8 4 3" xfId="14746"/>
    <cellStyle name="Normální 10 8 4 3 2" xfId="29935"/>
    <cellStyle name="Normální 10 8 4 3 3" xfId="62390"/>
    <cellStyle name="Normální 10 8 4 3 4" xfId="62391"/>
    <cellStyle name="Normální 10 8 4 4" xfId="18547"/>
    <cellStyle name="Normální 10 8 4 4 2" xfId="33728"/>
    <cellStyle name="Normální 10 8 4 5" xfId="37525"/>
    <cellStyle name="Normální 10 8 4 6" xfId="22345"/>
    <cellStyle name="Normální 10 8 4 7" xfId="44680"/>
    <cellStyle name="Normální 10 8 4 8" xfId="44681"/>
    <cellStyle name="Normální 10 8 5" xfId="6239"/>
    <cellStyle name="Normální 10 8 5 2" xfId="11317"/>
    <cellStyle name="Normální 10 8 5 2 2" xfId="26517"/>
    <cellStyle name="Normální 10 8 5 2 3" xfId="62392"/>
    <cellStyle name="Normální 10 8 5 2 4" xfId="62393"/>
    <cellStyle name="Normální 10 8 5 2 5" xfId="62394"/>
    <cellStyle name="Normální 10 8 5 3" xfId="14747"/>
    <cellStyle name="Normální 10 8 5 3 2" xfId="29936"/>
    <cellStyle name="Normální 10 8 5 3 3" xfId="62395"/>
    <cellStyle name="Normální 10 8 5 3 4" xfId="62396"/>
    <cellStyle name="Normální 10 8 5 4" xfId="18548"/>
    <cellStyle name="Normální 10 8 5 4 2" xfId="33729"/>
    <cellStyle name="Normální 10 8 5 5" xfId="37526"/>
    <cellStyle name="Normální 10 8 5 6" xfId="22346"/>
    <cellStyle name="Normální 10 8 5 7" xfId="44682"/>
    <cellStyle name="Normální 10 8 5 8" xfId="44683"/>
    <cellStyle name="Normální 10 8 6" xfId="7765"/>
    <cellStyle name="Normální 10 8 6 2" xfId="22984"/>
    <cellStyle name="Normální 10 8 6 3" xfId="62397"/>
    <cellStyle name="Normální 10 8 6 4" xfId="62398"/>
    <cellStyle name="Normální 10 8 6 5" xfId="62399"/>
    <cellStyle name="Normální 10 8 7" xfId="11660"/>
    <cellStyle name="Normální 10 8 7 2" xfId="26856"/>
    <cellStyle name="Normální 10 8 7 3" xfId="62400"/>
    <cellStyle name="Normální 10 8 7 4" xfId="62401"/>
    <cellStyle name="Normální 10 8 8" xfId="15460"/>
    <cellStyle name="Normální 10 8 8 2" xfId="30641"/>
    <cellStyle name="Normální 10 8 9" xfId="34446"/>
    <cellStyle name="Normální 10 9" xfId="599"/>
    <cellStyle name="Normální 10 9 10" xfId="19267"/>
    <cellStyle name="Normální 10 9 11" xfId="44684"/>
    <cellStyle name="Normální 10 9 12" xfId="44685"/>
    <cellStyle name="Normální 10 9 2" xfId="6240"/>
    <cellStyle name="Normální 10 9 2 2" xfId="10722"/>
    <cellStyle name="Normální 10 9 2 2 2" xfId="25938"/>
    <cellStyle name="Normální 10 9 2 2 3" xfId="62402"/>
    <cellStyle name="Normální 10 9 2 2 4" xfId="62403"/>
    <cellStyle name="Normální 10 9 2 2 5" xfId="62404"/>
    <cellStyle name="Normální 10 9 2 3" xfId="14748"/>
    <cellStyle name="Normální 10 9 2 3 2" xfId="29937"/>
    <cellStyle name="Normální 10 9 2 3 3" xfId="62405"/>
    <cellStyle name="Normální 10 9 2 3 4" xfId="62406"/>
    <cellStyle name="Normální 10 9 2 4" xfId="18549"/>
    <cellStyle name="Normální 10 9 2 4 2" xfId="33730"/>
    <cellStyle name="Normální 10 9 2 5" xfId="37527"/>
    <cellStyle name="Normální 10 9 2 6" xfId="22347"/>
    <cellStyle name="Normální 10 9 2 7" xfId="44686"/>
    <cellStyle name="Normální 10 9 2 8" xfId="44687"/>
    <cellStyle name="Normální 10 9 3" xfId="6241"/>
    <cellStyle name="Normální 10 9 3 2" xfId="10723"/>
    <cellStyle name="Normální 10 9 3 2 2" xfId="25939"/>
    <cellStyle name="Normální 10 9 3 2 3" xfId="62407"/>
    <cellStyle name="Normální 10 9 3 2 4" xfId="62408"/>
    <cellStyle name="Normální 10 9 3 2 5" xfId="62409"/>
    <cellStyle name="Normální 10 9 3 3" xfId="14749"/>
    <cellStyle name="Normální 10 9 3 3 2" xfId="29938"/>
    <cellStyle name="Normální 10 9 3 3 3" xfId="62410"/>
    <cellStyle name="Normální 10 9 3 3 4" xfId="62411"/>
    <cellStyle name="Normální 10 9 3 4" xfId="18550"/>
    <cellStyle name="Normální 10 9 3 4 2" xfId="33731"/>
    <cellStyle name="Normální 10 9 3 5" xfId="37528"/>
    <cellStyle name="Normální 10 9 3 6" xfId="22348"/>
    <cellStyle name="Normální 10 9 3 7" xfId="44688"/>
    <cellStyle name="Normální 10 9 3 8" xfId="44689"/>
    <cellStyle name="Normální 10 9 4" xfId="6242"/>
    <cellStyle name="Normální 10 9 4 2" xfId="10724"/>
    <cellStyle name="Normální 10 9 4 2 2" xfId="25940"/>
    <cellStyle name="Normální 10 9 4 2 3" xfId="62412"/>
    <cellStyle name="Normální 10 9 4 2 4" xfId="62413"/>
    <cellStyle name="Normální 10 9 4 2 5" xfId="62414"/>
    <cellStyle name="Normální 10 9 4 3" xfId="14750"/>
    <cellStyle name="Normální 10 9 4 3 2" xfId="29939"/>
    <cellStyle name="Normální 10 9 4 3 3" xfId="62415"/>
    <cellStyle name="Normální 10 9 4 3 4" xfId="62416"/>
    <cellStyle name="Normální 10 9 4 4" xfId="18551"/>
    <cellStyle name="Normální 10 9 4 4 2" xfId="33732"/>
    <cellStyle name="Normální 10 9 4 5" xfId="37529"/>
    <cellStyle name="Normální 10 9 4 6" xfId="22349"/>
    <cellStyle name="Normální 10 9 4 7" xfId="44690"/>
    <cellStyle name="Normální 10 9 4 8" xfId="44691"/>
    <cellStyle name="Normální 10 9 5" xfId="6243"/>
    <cellStyle name="Normální 10 9 5 2" xfId="11081"/>
    <cellStyle name="Normální 10 9 5 2 2" xfId="26281"/>
    <cellStyle name="Normální 10 9 5 2 3" xfId="62417"/>
    <cellStyle name="Normální 10 9 5 2 4" xfId="62418"/>
    <cellStyle name="Normální 10 9 5 2 5" xfId="62419"/>
    <cellStyle name="Normální 10 9 5 3" xfId="14751"/>
    <cellStyle name="Normální 10 9 5 3 2" xfId="29940"/>
    <cellStyle name="Normální 10 9 5 3 3" xfId="62420"/>
    <cellStyle name="Normální 10 9 5 3 4" xfId="62421"/>
    <cellStyle name="Normální 10 9 5 4" xfId="18552"/>
    <cellStyle name="Normální 10 9 5 4 2" xfId="33733"/>
    <cellStyle name="Normální 10 9 5 5" xfId="37530"/>
    <cellStyle name="Normální 10 9 5 6" xfId="22350"/>
    <cellStyle name="Normální 10 9 5 7" xfId="44692"/>
    <cellStyle name="Normální 10 9 5 8" xfId="44693"/>
    <cellStyle name="Normální 10 9 6" xfId="7770"/>
    <cellStyle name="Normální 10 9 6 2" xfId="22989"/>
    <cellStyle name="Normální 10 9 6 3" xfId="62422"/>
    <cellStyle name="Normální 10 9 6 4" xfId="62423"/>
    <cellStyle name="Normální 10 9 6 5" xfId="62424"/>
    <cellStyle name="Normální 10 9 7" xfId="11661"/>
    <cellStyle name="Normální 10 9 7 2" xfId="26857"/>
    <cellStyle name="Normální 10 9 7 3" xfId="62425"/>
    <cellStyle name="Normální 10 9 7 4" xfId="62426"/>
    <cellStyle name="Normální 10 9 8" xfId="15461"/>
    <cellStyle name="Normální 10 9 8 2" xfId="30642"/>
    <cellStyle name="Normální 10 9 9" xfId="34447"/>
    <cellStyle name="Normální 11" xfId="273"/>
    <cellStyle name="Normální 11 10" xfId="6244"/>
    <cellStyle name="normální 11 11" xfId="6245"/>
    <cellStyle name="normální 11 11 2" xfId="10725"/>
    <cellStyle name="normální 11 11 2 2" xfId="25941"/>
    <cellStyle name="normální 11 11 2 3" xfId="62427"/>
    <cellStyle name="normální 11 11 2 4" xfId="62428"/>
    <cellStyle name="normální 11 11 2 5" xfId="62429"/>
    <cellStyle name="normální 11 11 3" xfId="14752"/>
    <cellStyle name="normální 11 11 3 2" xfId="29941"/>
    <cellStyle name="normální 11 11 3 3" xfId="62430"/>
    <cellStyle name="normální 11 11 3 4" xfId="62431"/>
    <cellStyle name="normální 11 11 4" xfId="18553"/>
    <cellStyle name="normální 11 11 4 2" xfId="33734"/>
    <cellStyle name="normální 11 11 5" xfId="37531"/>
    <cellStyle name="normální 11 11 6" xfId="22351"/>
    <cellStyle name="normální 11 11 7" xfId="44694"/>
    <cellStyle name="normální 11 11 8" xfId="44695"/>
    <cellStyle name="normální 11 12" xfId="6246"/>
    <cellStyle name="normální 11 12 2" xfId="10726"/>
    <cellStyle name="normální 11 12 2 2" xfId="25942"/>
    <cellStyle name="normální 11 12 2 3" xfId="62432"/>
    <cellStyle name="normální 11 12 2 4" xfId="62433"/>
    <cellStyle name="normální 11 12 2 5" xfId="62434"/>
    <cellStyle name="normální 11 12 3" xfId="14753"/>
    <cellStyle name="normální 11 12 3 2" xfId="29942"/>
    <cellStyle name="normální 11 12 3 3" xfId="62435"/>
    <cellStyle name="normální 11 12 3 4" xfId="62436"/>
    <cellStyle name="normální 11 12 4" xfId="18554"/>
    <cellStyle name="normální 11 12 4 2" xfId="33735"/>
    <cellStyle name="normální 11 12 5" xfId="37532"/>
    <cellStyle name="normální 11 12 6" xfId="22352"/>
    <cellStyle name="normální 11 12 7" xfId="44696"/>
    <cellStyle name="normální 11 12 8" xfId="44697"/>
    <cellStyle name="normální 11 13" xfId="6247"/>
    <cellStyle name="normální 11 13 2" xfId="10727"/>
    <cellStyle name="normální 11 13 2 2" xfId="25943"/>
    <cellStyle name="normální 11 13 2 3" xfId="62437"/>
    <cellStyle name="normální 11 13 2 4" xfId="62438"/>
    <cellStyle name="normální 11 13 2 5" xfId="62439"/>
    <cellStyle name="normální 11 13 3" xfId="14754"/>
    <cellStyle name="normální 11 13 3 2" xfId="29943"/>
    <cellStyle name="normální 11 13 3 3" xfId="62440"/>
    <cellStyle name="normální 11 13 3 4" xfId="62441"/>
    <cellStyle name="normální 11 13 4" xfId="18555"/>
    <cellStyle name="normální 11 13 4 2" xfId="33736"/>
    <cellStyle name="normální 11 13 5" xfId="37533"/>
    <cellStyle name="normální 11 13 6" xfId="22353"/>
    <cellStyle name="normální 11 13 7" xfId="44698"/>
    <cellStyle name="normální 11 13 8" xfId="44699"/>
    <cellStyle name="normální 11 14" xfId="6248"/>
    <cellStyle name="normální 11 14 2" xfId="10728"/>
    <cellStyle name="normální 11 14 2 2" xfId="25944"/>
    <cellStyle name="normální 11 14 2 3" xfId="62442"/>
    <cellStyle name="normální 11 14 2 4" xfId="62443"/>
    <cellStyle name="normální 11 14 2 5" xfId="62444"/>
    <cellStyle name="normální 11 14 3" xfId="14755"/>
    <cellStyle name="normální 11 14 3 2" xfId="29944"/>
    <cellStyle name="normální 11 14 3 3" xfId="62445"/>
    <cellStyle name="normální 11 14 3 4" xfId="62446"/>
    <cellStyle name="normální 11 14 4" xfId="18556"/>
    <cellStyle name="normální 11 14 4 2" xfId="33737"/>
    <cellStyle name="normální 11 14 5" xfId="37534"/>
    <cellStyle name="normální 11 14 6" xfId="22354"/>
    <cellStyle name="normální 11 14 7" xfId="44700"/>
    <cellStyle name="normální 11 14 8" xfId="44701"/>
    <cellStyle name="normální 11 15" xfId="6249"/>
    <cellStyle name="normální 11 15 2" xfId="10729"/>
    <cellStyle name="normální 11 15 2 2" xfId="25945"/>
    <cellStyle name="normální 11 15 2 3" xfId="62447"/>
    <cellStyle name="normální 11 15 2 4" xfId="62448"/>
    <cellStyle name="normální 11 15 2 5" xfId="62449"/>
    <cellStyle name="normální 11 15 3" xfId="14756"/>
    <cellStyle name="normální 11 15 3 2" xfId="29945"/>
    <cellStyle name="normální 11 15 3 3" xfId="62450"/>
    <cellStyle name="normální 11 15 3 4" xfId="62451"/>
    <cellStyle name="normální 11 15 4" xfId="18557"/>
    <cellStyle name="normální 11 15 4 2" xfId="33738"/>
    <cellStyle name="normální 11 15 5" xfId="37535"/>
    <cellStyle name="normální 11 15 6" xfId="22355"/>
    <cellStyle name="normální 11 15 7" xfId="44702"/>
    <cellStyle name="normální 11 15 8" xfId="44703"/>
    <cellStyle name="normální 11 16" xfId="6250"/>
    <cellStyle name="normální 11 16 2" xfId="10730"/>
    <cellStyle name="normální 11 16 2 2" xfId="25946"/>
    <cellStyle name="normální 11 16 2 3" xfId="62452"/>
    <cellStyle name="normální 11 16 2 4" xfId="62453"/>
    <cellStyle name="normální 11 16 2 5" xfId="62454"/>
    <cellStyle name="normální 11 16 3" xfId="14757"/>
    <cellStyle name="normální 11 16 3 2" xfId="29946"/>
    <cellStyle name="normální 11 16 3 3" xfId="62455"/>
    <cellStyle name="normální 11 16 3 4" xfId="62456"/>
    <cellStyle name="normální 11 16 4" xfId="18558"/>
    <cellStyle name="normální 11 16 4 2" xfId="33739"/>
    <cellStyle name="normální 11 16 5" xfId="37536"/>
    <cellStyle name="normální 11 16 6" xfId="22356"/>
    <cellStyle name="normální 11 16 7" xfId="44704"/>
    <cellStyle name="normální 11 16 8" xfId="44705"/>
    <cellStyle name="normální 11 17" xfId="6251"/>
    <cellStyle name="normální 11 17 2" xfId="10731"/>
    <cellStyle name="normální 11 17 2 2" xfId="25947"/>
    <cellStyle name="normální 11 17 2 3" xfId="62457"/>
    <cellStyle name="normální 11 17 2 4" xfId="62458"/>
    <cellStyle name="normální 11 17 2 5" xfId="62459"/>
    <cellStyle name="normální 11 17 3" xfId="14758"/>
    <cellStyle name="normální 11 17 3 2" xfId="29947"/>
    <cellStyle name="normální 11 17 3 3" xfId="62460"/>
    <cellStyle name="normální 11 17 3 4" xfId="62461"/>
    <cellStyle name="normální 11 17 4" xfId="18559"/>
    <cellStyle name="normální 11 17 4 2" xfId="33740"/>
    <cellStyle name="normální 11 17 5" xfId="37537"/>
    <cellStyle name="normální 11 17 6" xfId="22357"/>
    <cellStyle name="normální 11 17 7" xfId="44706"/>
    <cellStyle name="normální 11 17 8" xfId="44707"/>
    <cellStyle name="normální 11 18" xfId="6252"/>
    <cellStyle name="normální 11 18 2" xfId="10732"/>
    <cellStyle name="normální 11 18 2 2" xfId="25948"/>
    <cellStyle name="normální 11 18 2 3" xfId="62462"/>
    <cellStyle name="normální 11 18 2 4" xfId="62463"/>
    <cellStyle name="normální 11 18 2 5" xfId="62464"/>
    <cellStyle name="normální 11 18 3" xfId="14759"/>
    <cellStyle name="normální 11 18 3 2" xfId="29948"/>
    <cellStyle name="normální 11 18 3 3" xfId="62465"/>
    <cellStyle name="normální 11 18 3 4" xfId="62466"/>
    <cellStyle name="normální 11 18 4" xfId="18560"/>
    <cellStyle name="normální 11 18 4 2" xfId="33741"/>
    <cellStyle name="normální 11 18 5" xfId="37538"/>
    <cellStyle name="normální 11 18 6" xfId="22358"/>
    <cellStyle name="normální 11 18 7" xfId="44708"/>
    <cellStyle name="normální 11 18 8" xfId="44709"/>
    <cellStyle name="normální 11 19" xfId="6253"/>
    <cellStyle name="normální 11 19 2" xfId="10733"/>
    <cellStyle name="normální 11 19 2 2" xfId="25949"/>
    <cellStyle name="normální 11 19 2 3" xfId="62467"/>
    <cellStyle name="normální 11 19 2 4" xfId="62468"/>
    <cellStyle name="normální 11 19 2 5" xfId="62469"/>
    <cellStyle name="normální 11 19 3" xfId="14760"/>
    <cellStyle name="normální 11 19 3 2" xfId="29949"/>
    <cellStyle name="normální 11 19 3 3" xfId="62470"/>
    <cellStyle name="normální 11 19 3 4" xfId="62471"/>
    <cellStyle name="normální 11 19 4" xfId="18561"/>
    <cellStyle name="normální 11 19 4 2" xfId="33742"/>
    <cellStyle name="normální 11 19 5" xfId="37539"/>
    <cellStyle name="normální 11 19 6" xfId="22359"/>
    <cellStyle name="normální 11 19 7" xfId="44710"/>
    <cellStyle name="normální 11 19 8" xfId="44711"/>
    <cellStyle name="Normální 11 2" xfId="328"/>
    <cellStyle name="Normální 11 2 10" xfId="7640"/>
    <cellStyle name="Normální 11 2 10 2" xfId="22859"/>
    <cellStyle name="Normální 11 2 10 3" xfId="62472"/>
    <cellStyle name="Normální 11 2 10 4" xfId="62473"/>
    <cellStyle name="Normální 11 2 11" xfId="11432"/>
    <cellStyle name="Normální 11 2 11 2" xfId="26629"/>
    <cellStyle name="Normální 11 2 11 3" xfId="62474"/>
    <cellStyle name="Normální 11 2 11 4" xfId="62475"/>
    <cellStyle name="Normální 11 2 12" xfId="15233"/>
    <cellStyle name="Normální 11 2 12 2" xfId="30414"/>
    <cellStyle name="Normální 11 2 13" xfId="34219"/>
    <cellStyle name="Normální 11 2 14" xfId="19039"/>
    <cellStyle name="Normální 11 2 15" xfId="44712"/>
    <cellStyle name="Normální 11 2 16" xfId="44713"/>
    <cellStyle name="Normální 11 2 2" xfId="357"/>
    <cellStyle name="Normální 11 2 2 10" xfId="34247"/>
    <cellStyle name="Normální 11 2 2 11" xfId="19067"/>
    <cellStyle name="Normální 11 2 2 12" xfId="44714"/>
    <cellStyle name="Normální 11 2 2 13" xfId="44715"/>
    <cellStyle name="Normální 11 2 2 2" xfId="6254"/>
    <cellStyle name="Normální 11 2 2 2 2" xfId="10734"/>
    <cellStyle name="Normální 11 2 2 2 2 2" xfId="25950"/>
    <cellStyle name="Normální 11 2 2 2 2 3" xfId="62476"/>
    <cellStyle name="Normální 11 2 2 2 2 4" xfId="62477"/>
    <cellStyle name="Normální 11 2 2 2 2 5" xfId="62478"/>
    <cellStyle name="Normální 11 2 2 2 3" xfId="14761"/>
    <cellStyle name="Normální 11 2 2 2 3 2" xfId="29950"/>
    <cellStyle name="Normální 11 2 2 2 3 3" xfId="62479"/>
    <cellStyle name="Normální 11 2 2 2 3 4" xfId="62480"/>
    <cellStyle name="Normální 11 2 2 2 4" xfId="18562"/>
    <cellStyle name="Normální 11 2 2 2 4 2" xfId="33743"/>
    <cellStyle name="Normální 11 2 2 2 5" xfId="37540"/>
    <cellStyle name="Normální 11 2 2 2 6" xfId="22360"/>
    <cellStyle name="Normální 11 2 2 2 7" xfId="44716"/>
    <cellStyle name="Normální 11 2 2 2 8" xfId="44717"/>
    <cellStyle name="Normální 11 2 2 3" xfId="6255"/>
    <cellStyle name="Normální 11 2 2 3 2" xfId="10735"/>
    <cellStyle name="Normální 11 2 2 3 2 2" xfId="25951"/>
    <cellStyle name="Normální 11 2 2 3 2 3" xfId="62481"/>
    <cellStyle name="Normální 11 2 2 3 2 4" xfId="62482"/>
    <cellStyle name="Normální 11 2 2 3 2 5" xfId="62483"/>
    <cellStyle name="Normální 11 2 2 3 3" xfId="14762"/>
    <cellStyle name="Normální 11 2 2 3 3 2" xfId="29951"/>
    <cellStyle name="Normální 11 2 2 3 3 3" xfId="62484"/>
    <cellStyle name="Normální 11 2 2 3 3 4" xfId="62485"/>
    <cellStyle name="Normální 11 2 2 3 4" xfId="18563"/>
    <cellStyle name="Normální 11 2 2 3 4 2" xfId="33744"/>
    <cellStyle name="Normální 11 2 2 3 5" xfId="37541"/>
    <cellStyle name="Normální 11 2 2 3 6" xfId="22361"/>
    <cellStyle name="Normální 11 2 2 3 7" xfId="44718"/>
    <cellStyle name="Normální 11 2 2 3 8" xfId="44719"/>
    <cellStyle name="Normální 11 2 2 4" xfId="6256"/>
    <cellStyle name="Normální 11 2 2 4 2" xfId="10736"/>
    <cellStyle name="Normální 11 2 2 4 2 2" xfId="25952"/>
    <cellStyle name="Normální 11 2 2 4 2 3" xfId="62486"/>
    <cellStyle name="Normální 11 2 2 4 2 4" xfId="62487"/>
    <cellStyle name="Normální 11 2 2 4 2 5" xfId="62488"/>
    <cellStyle name="Normální 11 2 2 4 3" xfId="14763"/>
    <cellStyle name="Normální 11 2 2 4 3 2" xfId="29952"/>
    <cellStyle name="Normální 11 2 2 4 3 3" xfId="62489"/>
    <cellStyle name="Normální 11 2 2 4 3 4" xfId="62490"/>
    <cellStyle name="Normální 11 2 2 4 4" xfId="18564"/>
    <cellStyle name="Normální 11 2 2 4 4 2" xfId="33745"/>
    <cellStyle name="Normální 11 2 2 4 5" xfId="37542"/>
    <cellStyle name="Normální 11 2 2 4 6" xfId="22362"/>
    <cellStyle name="Normální 11 2 2 4 7" xfId="44720"/>
    <cellStyle name="Normální 11 2 2 4 8" xfId="44721"/>
    <cellStyle name="Normální 11 2 2 5" xfId="6257"/>
    <cellStyle name="Normální 11 2 2 5 2" xfId="11210"/>
    <cellStyle name="Normální 11 2 2 5 2 2" xfId="26410"/>
    <cellStyle name="Normální 11 2 2 5 2 3" xfId="62491"/>
    <cellStyle name="Normální 11 2 2 5 2 4" xfId="62492"/>
    <cellStyle name="Normální 11 2 2 5 2 5" xfId="62493"/>
    <cellStyle name="Normální 11 2 2 5 3" xfId="14764"/>
    <cellStyle name="Normální 11 2 2 5 3 2" xfId="29953"/>
    <cellStyle name="Normální 11 2 2 5 3 3" xfId="62494"/>
    <cellStyle name="Normální 11 2 2 5 3 4" xfId="62495"/>
    <cellStyle name="Normální 11 2 2 5 4" xfId="18565"/>
    <cellStyle name="Normální 11 2 2 5 4 2" xfId="33746"/>
    <cellStyle name="Normální 11 2 2 5 5" xfId="37543"/>
    <cellStyle name="Normální 11 2 2 5 6" xfId="22363"/>
    <cellStyle name="Normální 11 2 2 5 7" xfId="44722"/>
    <cellStyle name="Normální 11 2 2 5 8" xfId="44723"/>
    <cellStyle name="Normální 11 2 2 6" xfId="7558"/>
    <cellStyle name="Normální 11 2 2 6 2" xfId="11389"/>
    <cellStyle name="Normální 11 2 2 6 2 2" xfId="26589"/>
    <cellStyle name="Normální 11 2 2 6 2 3" xfId="62496"/>
    <cellStyle name="Normální 11 2 2 6 2 4" xfId="62497"/>
    <cellStyle name="Normální 11 2 2 6 2 5" xfId="62498"/>
    <cellStyle name="Normální 11 2 2 6 3" xfId="15184"/>
    <cellStyle name="Normální 11 2 2 6 3 2" xfId="30371"/>
    <cellStyle name="Normální 11 2 2 6 3 3" xfId="62499"/>
    <cellStyle name="Normální 11 2 2 6 3 4" xfId="62500"/>
    <cellStyle name="Normální 11 2 2 6 4" xfId="18987"/>
    <cellStyle name="Normální 11 2 2 6 4 2" xfId="34168"/>
    <cellStyle name="Normální 11 2 2 6 5" xfId="37959"/>
    <cellStyle name="Normální 11 2 2 6 6" xfId="22779"/>
    <cellStyle name="Normální 11 2 2 6 7" xfId="44724"/>
    <cellStyle name="Normální 11 2 2 6 8" xfId="44725"/>
    <cellStyle name="Normální 11 2 2 7" xfId="7668"/>
    <cellStyle name="Normální 11 2 2 7 2" xfId="22887"/>
    <cellStyle name="Normální 11 2 2 7 3" xfId="62501"/>
    <cellStyle name="Normální 11 2 2 7 4" xfId="62502"/>
    <cellStyle name="Normální 11 2 2 7 5" xfId="62503"/>
    <cellStyle name="Normální 11 2 2 8" xfId="11460"/>
    <cellStyle name="Normální 11 2 2 8 2" xfId="26657"/>
    <cellStyle name="Normální 11 2 2 8 3" xfId="62504"/>
    <cellStyle name="Normální 11 2 2 8 4" xfId="62505"/>
    <cellStyle name="Normální 11 2 2 9" xfId="15261"/>
    <cellStyle name="Normální 11 2 2 9 2" xfId="30442"/>
    <cellStyle name="Normální 11 2 3" xfId="375"/>
    <cellStyle name="Normální 11 2 3 10" xfId="19082"/>
    <cellStyle name="Normální 11 2 3 11" xfId="44726"/>
    <cellStyle name="Normální 11 2 3 12" xfId="44727"/>
    <cellStyle name="Normální 11 2 3 2" xfId="6258"/>
    <cellStyle name="Normální 11 2 3 2 2" xfId="10737"/>
    <cellStyle name="Normální 11 2 3 2 2 2" xfId="25953"/>
    <cellStyle name="Normální 11 2 3 2 2 3" xfId="62506"/>
    <cellStyle name="Normální 11 2 3 2 2 4" xfId="62507"/>
    <cellStyle name="Normální 11 2 3 2 2 5" xfId="62508"/>
    <cellStyle name="Normální 11 2 3 2 3" xfId="14765"/>
    <cellStyle name="Normální 11 2 3 2 3 2" xfId="29954"/>
    <cellStyle name="Normální 11 2 3 2 3 3" xfId="62509"/>
    <cellStyle name="Normální 11 2 3 2 3 4" xfId="62510"/>
    <cellStyle name="Normální 11 2 3 2 4" xfId="18566"/>
    <cellStyle name="Normální 11 2 3 2 4 2" xfId="33747"/>
    <cellStyle name="Normální 11 2 3 2 5" xfId="37544"/>
    <cellStyle name="Normální 11 2 3 2 6" xfId="22364"/>
    <cellStyle name="Normální 11 2 3 2 7" xfId="44728"/>
    <cellStyle name="Normální 11 2 3 2 8" xfId="44729"/>
    <cellStyle name="Normální 11 2 3 3" xfId="6259"/>
    <cellStyle name="Normální 11 2 3 3 2" xfId="10738"/>
    <cellStyle name="Normální 11 2 3 3 2 2" xfId="25954"/>
    <cellStyle name="Normální 11 2 3 3 2 3" xfId="62511"/>
    <cellStyle name="Normální 11 2 3 3 2 4" xfId="62512"/>
    <cellStyle name="Normální 11 2 3 3 2 5" xfId="62513"/>
    <cellStyle name="Normální 11 2 3 3 3" xfId="14766"/>
    <cellStyle name="Normální 11 2 3 3 3 2" xfId="29955"/>
    <cellStyle name="Normální 11 2 3 3 3 3" xfId="62514"/>
    <cellStyle name="Normální 11 2 3 3 3 4" xfId="62515"/>
    <cellStyle name="Normální 11 2 3 3 4" xfId="18567"/>
    <cellStyle name="Normální 11 2 3 3 4 2" xfId="33748"/>
    <cellStyle name="Normální 11 2 3 3 5" xfId="37545"/>
    <cellStyle name="Normální 11 2 3 3 6" xfId="22365"/>
    <cellStyle name="Normální 11 2 3 3 7" xfId="44730"/>
    <cellStyle name="Normální 11 2 3 3 8" xfId="44731"/>
    <cellStyle name="Normální 11 2 3 4" xfId="6260"/>
    <cellStyle name="Normální 11 2 3 4 2" xfId="10739"/>
    <cellStyle name="Normální 11 2 3 4 2 2" xfId="25955"/>
    <cellStyle name="Normální 11 2 3 4 2 3" xfId="62516"/>
    <cellStyle name="Normální 11 2 3 4 2 4" xfId="62517"/>
    <cellStyle name="Normální 11 2 3 4 2 5" xfId="62518"/>
    <cellStyle name="Normální 11 2 3 4 3" xfId="14767"/>
    <cellStyle name="Normální 11 2 3 4 3 2" xfId="29956"/>
    <cellStyle name="Normální 11 2 3 4 3 3" xfId="62519"/>
    <cellStyle name="Normální 11 2 3 4 3 4" xfId="62520"/>
    <cellStyle name="Normální 11 2 3 4 4" xfId="18568"/>
    <cellStyle name="Normální 11 2 3 4 4 2" xfId="33749"/>
    <cellStyle name="Normální 11 2 3 4 5" xfId="37546"/>
    <cellStyle name="Normální 11 2 3 4 6" xfId="22366"/>
    <cellStyle name="Normální 11 2 3 4 7" xfId="44732"/>
    <cellStyle name="Normální 11 2 3 4 8" xfId="44733"/>
    <cellStyle name="Normální 11 2 3 5" xfId="6261"/>
    <cellStyle name="Normální 11 2 3 5 2" xfId="11099"/>
    <cellStyle name="Normální 11 2 3 5 2 2" xfId="26299"/>
    <cellStyle name="Normální 11 2 3 5 2 3" xfId="62521"/>
    <cellStyle name="Normální 11 2 3 5 2 4" xfId="62522"/>
    <cellStyle name="Normální 11 2 3 5 2 5" xfId="62523"/>
    <cellStyle name="Normální 11 2 3 5 3" xfId="14768"/>
    <cellStyle name="Normální 11 2 3 5 3 2" xfId="29957"/>
    <cellStyle name="Normální 11 2 3 5 3 3" xfId="62524"/>
    <cellStyle name="Normální 11 2 3 5 3 4" xfId="62525"/>
    <cellStyle name="Normální 11 2 3 5 4" xfId="18569"/>
    <cellStyle name="Normální 11 2 3 5 4 2" xfId="33750"/>
    <cellStyle name="Normální 11 2 3 5 5" xfId="37547"/>
    <cellStyle name="Normální 11 2 3 5 6" xfId="22367"/>
    <cellStyle name="Normální 11 2 3 5 7" xfId="44734"/>
    <cellStyle name="Normální 11 2 3 5 8" xfId="44735"/>
    <cellStyle name="Normální 11 2 3 6" xfId="7747"/>
    <cellStyle name="Normální 11 2 3 6 2" xfId="22966"/>
    <cellStyle name="Normální 11 2 3 6 3" xfId="62526"/>
    <cellStyle name="Normální 11 2 3 6 4" xfId="62527"/>
    <cellStyle name="Normální 11 2 3 6 5" xfId="62528"/>
    <cellStyle name="Normální 11 2 3 7" xfId="11476"/>
    <cellStyle name="Normální 11 2 3 7 2" xfId="26672"/>
    <cellStyle name="Normální 11 2 3 7 3" xfId="62529"/>
    <cellStyle name="Normální 11 2 3 7 4" xfId="62530"/>
    <cellStyle name="Normální 11 2 3 8" xfId="15276"/>
    <cellStyle name="Normální 11 2 3 8 2" xfId="30457"/>
    <cellStyle name="Normální 11 2 3 9" xfId="34262"/>
    <cellStyle name="Normální 11 2 4" xfId="670"/>
    <cellStyle name="Normální 11 2 4 10" xfId="44736"/>
    <cellStyle name="Normální 11 2 4 11" xfId="44737"/>
    <cellStyle name="Normální 11 2 4 12" xfId="44738"/>
    <cellStyle name="Normální 11 2 4 13" xfId="44739"/>
    <cellStyle name="Normální 11 2 4 2" xfId="6262"/>
    <cellStyle name="Normální 11 2 4 2 2" xfId="8289"/>
    <cellStyle name="Normální 11 2 4 2 2 2" xfId="23505"/>
    <cellStyle name="Normální 11 2 4 2 2 3" xfId="62531"/>
    <cellStyle name="Normální 11 2 4 2 2 4" xfId="62532"/>
    <cellStyle name="Normální 11 2 4 2 2 5" xfId="62533"/>
    <cellStyle name="Normální 11 2 4 2 3" xfId="14769"/>
    <cellStyle name="Normální 11 2 4 2 3 2" xfId="29958"/>
    <cellStyle name="Normální 11 2 4 2 3 3" xfId="62534"/>
    <cellStyle name="Normální 11 2 4 2 3 4" xfId="62535"/>
    <cellStyle name="Normální 11 2 4 2 4" xfId="18570"/>
    <cellStyle name="Normální 11 2 4 2 4 2" xfId="33751"/>
    <cellStyle name="Normální 11 2 4 2 5" xfId="37548"/>
    <cellStyle name="Normální 11 2 4 2 6" xfId="22368"/>
    <cellStyle name="Normální 11 2 4 2 7" xfId="44740"/>
    <cellStyle name="Normální 11 2 4 2 8" xfId="44741"/>
    <cellStyle name="Normální 11 2 4 3" xfId="6263"/>
    <cellStyle name="Normální 11 2 4 3 2" xfId="10740"/>
    <cellStyle name="Normální 11 2 4 3 2 2" xfId="25956"/>
    <cellStyle name="Normální 11 2 4 3 2 3" xfId="62536"/>
    <cellStyle name="Normální 11 2 4 3 2 4" xfId="62537"/>
    <cellStyle name="Normální 11 2 4 3 2 5" xfId="62538"/>
    <cellStyle name="Normální 11 2 4 3 3" xfId="14770"/>
    <cellStyle name="Normální 11 2 4 3 3 2" xfId="29959"/>
    <cellStyle name="Normální 11 2 4 3 3 3" xfId="62539"/>
    <cellStyle name="Normální 11 2 4 3 3 4" xfId="62540"/>
    <cellStyle name="Normální 11 2 4 3 4" xfId="18571"/>
    <cellStyle name="Normální 11 2 4 3 4 2" xfId="33752"/>
    <cellStyle name="Normální 11 2 4 3 5" xfId="37549"/>
    <cellStyle name="Normální 11 2 4 3 6" xfId="22369"/>
    <cellStyle name="Normální 11 2 4 3 7" xfId="44742"/>
    <cellStyle name="Normální 11 2 4 3 8" xfId="44743"/>
    <cellStyle name="Normální 11 2 4 4" xfId="6264"/>
    <cellStyle name="Normální 11 2 4 4 2" xfId="10741"/>
    <cellStyle name="Normální 11 2 4 4 2 2" xfId="25957"/>
    <cellStyle name="Normální 11 2 4 4 2 3" xfId="62541"/>
    <cellStyle name="Normální 11 2 4 4 2 4" xfId="62542"/>
    <cellStyle name="Normální 11 2 4 4 2 5" xfId="62543"/>
    <cellStyle name="Normální 11 2 4 4 3" xfId="14771"/>
    <cellStyle name="Normální 11 2 4 4 3 2" xfId="29960"/>
    <cellStyle name="Normální 11 2 4 4 3 3" xfId="62544"/>
    <cellStyle name="Normální 11 2 4 4 3 4" xfId="62545"/>
    <cellStyle name="Normální 11 2 4 4 4" xfId="18572"/>
    <cellStyle name="Normální 11 2 4 4 4 2" xfId="33753"/>
    <cellStyle name="Normální 11 2 4 4 5" xfId="37550"/>
    <cellStyle name="Normální 11 2 4 4 6" xfId="22370"/>
    <cellStyle name="Normální 11 2 4 4 7" xfId="44744"/>
    <cellStyle name="Normální 11 2 4 4 8" xfId="44745"/>
    <cellStyle name="Normální 11 2 4 5" xfId="6265"/>
    <cellStyle name="Normální 11 2 4 6" xfId="11687"/>
    <cellStyle name="Normální 11 2 4 6 2" xfId="37975"/>
    <cellStyle name="Normální 11 2 4 6 3" xfId="26883"/>
    <cellStyle name="Normální 11 2 4 6 4" xfId="44746"/>
    <cellStyle name="Normální 11 2 4 6 5" xfId="44747"/>
    <cellStyle name="Normální 11 2 4 6 6" xfId="44748"/>
    <cellStyle name="Normální 11 2 4 6 7" xfId="44749"/>
    <cellStyle name="Normální 11 2 4 6 8" xfId="44750"/>
    <cellStyle name="Normální 11 2 4 7" xfId="15487"/>
    <cellStyle name="Normální 11 2 4 7 2" xfId="30668"/>
    <cellStyle name="Normální 11 2 4 8" xfId="34473"/>
    <cellStyle name="Normální 11 2 4 9" xfId="19293"/>
    <cellStyle name="Normální 11 2 5" xfId="675"/>
    <cellStyle name="Normální 11 2 5 10" xfId="44751"/>
    <cellStyle name="Normální 11 2 5 11" xfId="44752"/>
    <cellStyle name="Normální 11 2 5 2" xfId="6266"/>
    <cellStyle name="Normální 11 2 5 2 2" xfId="10742"/>
    <cellStyle name="Normální 11 2 5 2 2 2" xfId="25958"/>
    <cellStyle name="Normální 11 2 5 2 2 3" xfId="62546"/>
    <cellStyle name="Normální 11 2 5 2 2 4" xfId="62547"/>
    <cellStyle name="Normální 11 2 5 2 2 5" xfId="62548"/>
    <cellStyle name="Normální 11 2 5 2 3" xfId="14772"/>
    <cellStyle name="Normální 11 2 5 2 3 2" xfId="29961"/>
    <cellStyle name="Normální 11 2 5 2 3 3" xfId="62549"/>
    <cellStyle name="Normální 11 2 5 2 3 4" xfId="62550"/>
    <cellStyle name="Normální 11 2 5 2 4" xfId="18573"/>
    <cellStyle name="Normální 11 2 5 2 4 2" xfId="33754"/>
    <cellStyle name="Normální 11 2 5 2 5" xfId="37551"/>
    <cellStyle name="Normální 11 2 5 2 6" xfId="22371"/>
    <cellStyle name="Normální 11 2 5 2 7" xfId="44753"/>
    <cellStyle name="Normální 11 2 5 2 8" xfId="44754"/>
    <cellStyle name="Normální 11 2 5 3" xfId="6267"/>
    <cellStyle name="Normální 11 2 5 3 2" xfId="10743"/>
    <cellStyle name="Normální 11 2 5 3 2 2" xfId="25959"/>
    <cellStyle name="Normální 11 2 5 3 2 3" xfId="62551"/>
    <cellStyle name="Normální 11 2 5 3 2 4" xfId="62552"/>
    <cellStyle name="Normální 11 2 5 3 2 5" xfId="62553"/>
    <cellStyle name="Normální 11 2 5 3 3" xfId="14773"/>
    <cellStyle name="Normální 11 2 5 3 3 2" xfId="29962"/>
    <cellStyle name="Normální 11 2 5 3 3 3" xfId="62554"/>
    <cellStyle name="Normální 11 2 5 3 3 4" xfId="62555"/>
    <cellStyle name="Normální 11 2 5 3 4" xfId="18574"/>
    <cellStyle name="Normální 11 2 5 3 4 2" xfId="33755"/>
    <cellStyle name="Normální 11 2 5 3 5" xfId="37552"/>
    <cellStyle name="Normální 11 2 5 3 6" xfId="22372"/>
    <cellStyle name="Normální 11 2 5 3 7" xfId="44755"/>
    <cellStyle name="Normální 11 2 5 3 8" xfId="44756"/>
    <cellStyle name="Normální 11 2 5 4" xfId="6268"/>
    <cellStyle name="Normální 11 2 5 4 2" xfId="10744"/>
    <cellStyle name="Normální 11 2 5 4 2 2" xfId="25960"/>
    <cellStyle name="Normální 11 2 5 4 2 3" xfId="62556"/>
    <cellStyle name="Normální 11 2 5 4 2 4" xfId="62557"/>
    <cellStyle name="Normální 11 2 5 4 2 5" xfId="62558"/>
    <cellStyle name="Normální 11 2 5 4 3" xfId="14774"/>
    <cellStyle name="Normální 11 2 5 4 3 2" xfId="29963"/>
    <cellStyle name="Normální 11 2 5 4 3 3" xfId="62559"/>
    <cellStyle name="Normální 11 2 5 4 3 4" xfId="62560"/>
    <cellStyle name="Normální 11 2 5 4 4" xfId="18575"/>
    <cellStyle name="Normální 11 2 5 4 4 2" xfId="33756"/>
    <cellStyle name="Normální 11 2 5 4 5" xfId="37553"/>
    <cellStyle name="Normální 11 2 5 4 6" xfId="22373"/>
    <cellStyle name="Normální 11 2 5 4 7" xfId="44757"/>
    <cellStyle name="Normální 11 2 5 4 8" xfId="44758"/>
    <cellStyle name="Normální 11 2 5 5" xfId="8374"/>
    <cellStyle name="Normální 11 2 5 5 2" xfId="23590"/>
    <cellStyle name="Normální 11 2 5 5 3" xfId="62561"/>
    <cellStyle name="Normální 11 2 5 5 4" xfId="62562"/>
    <cellStyle name="Normální 11 2 5 5 5" xfId="62563"/>
    <cellStyle name="Normální 11 2 5 6" xfId="11690"/>
    <cellStyle name="Normální 11 2 5 6 2" xfId="26886"/>
    <cellStyle name="Normální 11 2 5 6 3" xfId="62564"/>
    <cellStyle name="Normální 11 2 5 6 4" xfId="62565"/>
    <cellStyle name="Normální 11 2 5 7" xfId="15490"/>
    <cellStyle name="Normální 11 2 5 7 2" xfId="30671"/>
    <cellStyle name="Normální 11 2 5 8" xfId="34476"/>
    <cellStyle name="Normální 11 2 5 9" xfId="19296"/>
    <cellStyle name="Normální 11 2 6" xfId="6269"/>
    <cellStyle name="Normální 11 2 6 10" xfId="44759"/>
    <cellStyle name="Normální 11 2 6 11" xfId="44760"/>
    <cellStyle name="Normální 11 2 6 2" xfId="6270"/>
    <cellStyle name="Normální 11 2 6 2 2" xfId="10745"/>
    <cellStyle name="Normální 11 2 6 2 2 2" xfId="25961"/>
    <cellStyle name="Normální 11 2 6 2 2 3" xfId="62566"/>
    <cellStyle name="Normální 11 2 6 2 2 4" xfId="62567"/>
    <cellStyle name="Normální 11 2 6 2 2 5" xfId="62568"/>
    <cellStyle name="Normální 11 2 6 2 3" xfId="14776"/>
    <cellStyle name="Normální 11 2 6 2 3 2" xfId="29965"/>
    <cellStyle name="Normální 11 2 6 2 3 3" xfId="62569"/>
    <cellStyle name="Normální 11 2 6 2 3 4" xfId="62570"/>
    <cellStyle name="Normální 11 2 6 2 4" xfId="18577"/>
    <cellStyle name="Normální 11 2 6 2 4 2" xfId="33758"/>
    <cellStyle name="Normální 11 2 6 2 5" xfId="37555"/>
    <cellStyle name="Normální 11 2 6 2 6" xfId="22375"/>
    <cellStyle name="Normální 11 2 6 2 7" xfId="44761"/>
    <cellStyle name="Normální 11 2 6 2 8" xfId="44762"/>
    <cellStyle name="Normální 11 2 6 3" xfId="6271"/>
    <cellStyle name="Normální 11 2 6 3 2" xfId="10746"/>
    <cellStyle name="Normální 11 2 6 3 2 2" xfId="25962"/>
    <cellStyle name="Normální 11 2 6 3 2 3" xfId="62571"/>
    <cellStyle name="Normální 11 2 6 3 2 4" xfId="62572"/>
    <cellStyle name="Normální 11 2 6 3 2 5" xfId="62573"/>
    <cellStyle name="Normální 11 2 6 3 3" xfId="14777"/>
    <cellStyle name="Normální 11 2 6 3 3 2" xfId="29966"/>
    <cellStyle name="Normální 11 2 6 3 3 3" xfId="62574"/>
    <cellStyle name="Normální 11 2 6 3 3 4" xfId="62575"/>
    <cellStyle name="Normální 11 2 6 3 4" xfId="18578"/>
    <cellStyle name="Normální 11 2 6 3 4 2" xfId="33759"/>
    <cellStyle name="Normální 11 2 6 3 5" xfId="37556"/>
    <cellStyle name="Normální 11 2 6 3 6" xfId="22376"/>
    <cellStyle name="Normální 11 2 6 3 7" xfId="44763"/>
    <cellStyle name="Normální 11 2 6 3 8" xfId="44764"/>
    <cellStyle name="Normální 11 2 6 4" xfId="6272"/>
    <cellStyle name="Normální 11 2 6 4 2" xfId="10747"/>
    <cellStyle name="Normální 11 2 6 4 2 2" xfId="25963"/>
    <cellStyle name="Normální 11 2 6 4 2 3" xfId="62576"/>
    <cellStyle name="Normální 11 2 6 4 2 4" xfId="62577"/>
    <cellStyle name="Normální 11 2 6 4 2 5" xfId="62578"/>
    <cellStyle name="Normální 11 2 6 4 3" xfId="14778"/>
    <cellStyle name="Normální 11 2 6 4 3 2" xfId="29967"/>
    <cellStyle name="Normální 11 2 6 4 3 3" xfId="62579"/>
    <cellStyle name="Normální 11 2 6 4 3 4" xfId="62580"/>
    <cellStyle name="Normální 11 2 6 4 4" xfId="18579"/>
    <cellStyle name="Normální 11 2 6 4 4 2" xfId="33760"/>
    <cellStyle name="Normální 11 2 6 4 5" xfId="37557"/>
    <cellStyle name="Normální 11 2 6 4 6" xfId="22377"/>
    <cellStyle name="Normální 11 2 6 4 7" xfId="44765"/>
    <cellStyle name="Normální 11 2 6 4 8" xfId="44766"/>
    <cellStyle name="Normální 11 2 6 5" xfId="8447"/>
    <cellStyle name="Normální 11 2 6 5 2" xfId="23663"/>
    <cellStyle name="Normální 11 2 6 5 3" xfId="62581"/>
    <cellStyle name="Normální 11 2 6 5 4" xfId="62582"/>
    <cellStyle name="Normální 11 2 6 5 5" xfId="62583"/>
    <cellStyle name="Normální 11 2 6 6" xfId="14775"/>
    <cellStyle name="Normální 11 2 6 6 2" xfId="29964"/>
    <cellStyle name="Normální 11 2 6 6 3" xfId="62584"/>
    <cellStyle name="Normální 11 2 6 6 4" xfId="62585"/>
    <cellStyle name="Normální 11 2 6 7" xfId="18576"/>
    <cellStyle name="Normální 11 2 6 7 2" xfId="33757"/>
    <cellStyle name="Normální 11 2 6 8" xfId="37554"/>
    <cellStyle name="Normální 11 2 6 9" xfId="22374"/>
    <cellStyle name="Normální 11 2 7" xfId="6273"/>
    <cellStyle name="Normální 11 2 7 2" xfId="11248"/>
    <cellStyle name="Normální 11 2 7 2 2" xfId="26448"/>
    <cellStyle name="Normální 11 2 7 2 3" xfId="62586"/>
    <cellStyle name="Normální 11 2 7 2 4" xfId="62587"/>
    <cellStyle name="Normální 11 2 7 2 5" xfId="62588"/>
    <cellStyle name="Normální 11 2 7 3" xfId="14779"/>
    <cellStyle name="Normální 11 2 7 3 2" xfId="29968"/>
    <cellStyle name="Normální 11 2 7 3 3" xfId="62589"/>
    <cellStyle name="Normální 11 2 7 3 4" xfId="62590"/>
    <cellStyle name="Normální 11 2 7 4" xfId="18580"/>
    <cellStyle name="Normální 11 2 7 4 2" xfId="33761"/>
    <cellStyle name="Normální 11 2 7 5" xfId="37558"/>
    <cellStyle name="Normální 11 2 7 6" xfId="22378"/>
    <cellStyle name="Normální 11 2 7 7" xfId="44767"/>
    <cellStyle name="Normální 11 2 7 8" xfId="44768"/>
    <cellStyle name="Normální 11 2 8" xfId="7559"/>
    <cellStyle name="Normální 11 2 8 2" xfId="11390"/>
    <cellStyle name="Normální 11 2 8 2 2" xfId="26590"/>
    <cellStyle name="Normální 11 2 8 2 3" xfId="62591"/>
    <cellStyle name="Normální 11 2 8 2 4" xfId="62592"/>
    <cellStyle name="Normální 11 2 8 2 5" xfId="62593"/>
    <cellStyle name="Normální 11 2 8 3" xfId="15185"/>
    <cellStyle name="Normální 11 2 8 3 2" xfId="30372"/>
    <cellStyle name="Normální 11 2 8 3 3" xfId="62594"/>
    <cellStyle name="Normální 11 2 8 3 4" xfId="62595"/>
    <cellStyle name="Normální 11 2 8 4" xfId="18988"/>
    <cellStyle name="Normální 11 2 8 4 2" xfId="34169"/>
    <cellStyle name="Normální 11 2 8 5" xfId="37960"/>
    <cellStyle name="Normální 11 2 8 6" xfId="22780"/>
    <cellStyle name="Normální 11 2 8 7" xfId="44769"/>
    <cellStyle name="Normální 11 2 8 8" xfId="44770"/>
    <cellStyle name="Normální 11 2 9" xfId="7572"/>
    <cellStyle name="Normální 11 2 9 2" xfId="37973"/>
    <cellStyle name="Normální 11 2 9 3" xfId="22793"/>
    <cellStyle name="Normální 11 2 9 4" xfId="44771"/>
    <cellStyle name="Normální 11 2 9 5" xfId="44772"/>
    <cellStyle name="Normální 11 2 9 6" xfId="44773"/>
    <cellStyle name="Normální 11 2 9 7" xfId="44774"/>
    <cellStyle name="Normální 11 2 9 8" xfId="44775"/>
    <cellStyle name="normální 11 20" xfId="6274"/>
    <cellStyle name="normální 11 20 2" xfId="10748"/>
    <cellStyle name="normální 11 20 2 2" xfId="25964"/>
    <cellStyle name="normální 11 20 2 3" xfId="62596"/>
    <cellStyle name="normální 11 20 2 4" xfId="62597"/>
    <cellStyle name="normální 11 20 2 5" xfId="62598"/>
    <cellStyle name="normální 11 20 3" xfId="14780"/>
    <cellStyle name="normální 11 20 3 2" xfId="29969"/>
    <cellStyle name="normální 11 20 3 3" xfId="62599"/>
    <cellStyle name="normální 11 20 3 4" xfId="62600"/>
    <cellStyle name="normální 11 20 4" xfId="18581"/>
    <cellStyle name="normální 11 20 4 2" xfId="33762"/>
    <cellStyle name="normální 11 20 5" xfId="37559"/>
    <cellStyle name="normální 11 20 6" xfId="22379"/>
    <cellStyle name="normální 11 20 7" xfId="44776"/>
    <cellStyle name="normální 11 20 8" xfId="44777"/>
    <cellStyle name="normální 11 21" xfId="6275"/>
    <cellStyle name="normální 11 21 2" xfId="10749"/>
    <cellStyle name="normální 11 21 2 2" xfId="25965"/>
    <cellStyle name="normální 11 21 2 3" xfId="62601"/>
    <cellStyle name="normální 11 21 2 4" xfId="62602"/>
    <cellStyle name="normální 11 21 2 5" xfId="62603"/>
    <cellStyle name="normální 11 21 3" xfId="14781"/>
    <cellStyle name="normální 11 21 3 2" xfId="29970"/>
    <cellStyle name="normální 11 21 3 3" xfId="62604"/>
    <cellStyle name="normální 11 21 3 4" xfId="62605"/>
    <cellStyle name="normální 11 21 4" xfId="18582"/>
    <cellStyle name="normální 11 21 4 2" xfId="33763"/>
    <cellStyle name="normální 11 21 5" xfId="37560"/>
    <cellStyle name="normální 11 21 6" xfId="22380"/>
    <cellStyle name="normální 11 21 7" xfId="44778"/>
    <cellStyle name="normální 11 21 8" xfId="44779"/>
    <cellStyle name="normální 11 22" xfId="6276"/>
    <cellStyle name="normální 11 22 2" xfId="10750"/>
    <cellStyle name="normální 11 22 2 2" xfId="25966"/>
    <cellStyle name="normální 11 22 2 3" xfId="62606"/>
    <cellStyle name="normální 11 22 2 4" xfId="62607"/>
    <cellStyle name="normální 11 22 2 5" xfId="62608"/>
    <cellStyle name="normální 11 22 3" xfId="14782"/>
    <cellStyle name="normální 11 22 3 2" xfId="29971"/>
    <cellStyle name="normální 11 22 3 3" xfId="62609"/>
    <cellStyle name="normální 11 22 3 4" xfId="62610"/>
    <cellStyle name="normální 11 22 4" xfId="18583"/>
    <cellStyle name="normální 11 22 4 2" xfId="33764"/>
    <cellStyle name="normální 11 22 5" xfId="37561"/>
    <cellStyle name="normální 11 22 6" xfId="22381"/>
    <cellStyle name="normální 11 22 7" xfId="44780"/>
    <cellStyle name="normální 11 22 8" xfId="44781"/>
    <cellStyle name="Normální 11 23" xfId="6277"/>
    <cellStyle name="Normální 11 23 2" xfId="10989"/>
    <cellStyle name="Normální 11 23 2 2" xfId="26203"/>
    <cellStyle name="Normální 11 23 2 3" xfId="62611"/>
    <cellStyle name="Normální 11 23 2 4" xfId="62612"/>
    <cellStyle name="Normální 11 23 2 5" xfId="62613"/>
    <cellStyle name="Normální 11 23 3" xfId="14783"/>
    <cellStyle name="Normální 11 23 3 2" xfId="29972"/>
    <cellStyle name="Normální 11 23 3 3" xfId="62614"/>
    <cellStyle name="Normální 11 23 3 4" xfId="62615"/>
    <cellStyle name="Normální 11 23 4" xfId="18584"/>
    <cellStyle name="Normální 11 23 4 2" xfId="33765"/>
    <cellStyle name="Normální 11 23 5" xfId="37562"/>
    <cellStyle name="Normální 11 23 6" xfId="22382"/>
    <cellStyle name="Normální 11 23 7" xfId="44782"/>
    <cellStyle name="Normální 11 23 8" xfId="44783"/>
    <cellStyle name="Normální 11 24" xfId="6278"/>
    <cellStyle name="Normální 11 24 2" xfId="10994"/>
    <cellStyle name="Normální 11 24 2 2" xfId="26204"/>
    <cellStyle name="Normální 11 24 2 3" xfId="62616"/>
    <cellStyle name="Normální 11 24 2 4" xfId="62617"/>
    <cellStyle name="Normální 11 24 2 5" xfId="62618"/>
    <cellStyle name="Normální 11 24 3" xfId="14784"/>
    <cellStyle name="Normální 11 24 3 2" xfId="29973"/>
    <cellStyle name="Normální 11 24 3 3" xfId="62619"/>
    <cellStyle name="Normální 11 24 3 4" xfId="62620"/>
    <cellStyle name="Normální 11 24 4" xfId="18585"/>
    <cellStyle name="Normální 11 24 4 2" xfId="33766"/>
    <cellStyle name="Normální 11 24 5" xfId="37563"/>
    <cellStyle name="Normální 11 24 6" xfId="22383"/>
    <cellStyle name="Normální 11 24 7" xfId="44784"/>
    <cellStyle name="Normální 11 24 8" xfId="44785"/>
    <cellStyle name="Normální 11 25" xfId="6279"/>
    <cellStyle name="Normální 11 25 2" xfId="10997"/>
    <cellStyle name="Normální 11 25 2 2" xfId="26205"/>
    <cellStyle name="Normální 11 25 2 3" xfId="62621"/>
    <cellStyle name="Normální 11 25 2 4" xfId="62622"/>
    <cellStyle name="Normální 11 25 2 5" xfId="62623"/>
    <cellStyle name="Normální 11 25 3" xfId="14785"/>
    <cellStyle name="Normální 11 25 3 2" xfId="29974"/>
    <cellStyle name="Normální 11 25 3 3" xfId="62624"/>
    <cellStyle name="Normální 11 25 3 4" xfId="62625"/>
    <cellStyle name="Normální 11 25 4" xfId="18586"/>
    <cellStyle name="Normální 11 25 4 2" xfId="33767"/>
    <cellStyle name="Normální 11 25 5" xfId="37564"/>
    <cellStyle name="Normální 11 25 6" xfId="22384"/>
    <cellStyle name="Normální 11 25 7" xfId="44786"/>
    <cellStyle name="Normální 11 25 8" xfId="44787"/>
    <cellStyle name="Normální 11 26" xfId="6280"/>
    <cellStyle name="Normální 11 26 2" xfId="11001"/>
    <cellStyle name="Normální 11 26 2 2" xfId="26207"/>
    <cellStyle name="Normální 11 26 2 3" xfId="62626"/>
    <cellStyle name="Normální 11 26 2 4" xfId="62627"/>
    <cellStyle name="Normální 11 26 2 5" xfId="62628"/>
    <cellStyle name="Normální 11 26 3" xfId="14786"/>
    <cellStyle name="Normální 11 26 3 2" xfId="29975"/>
    <cellStyle name="Normální 11 26 3 3" xfId="62629"/>
    <cellStyle name="Normální 11 26 3 4" xfId="62630"/>
    <cellStyle name="Normální 11 26 4" xfId="18587"/>
    <cellStyle name="Normální 11 26 4 2" xfId="33768"/>
    <cellStyle name="Normální 11 26 5" xfId="37565"/>
    <cellStyle name="Normální 11 26 6" xfId="22385"/>
    <cellStyle name="Normální 11 26 7" xfId="44788"/>
    <cellStyle name="Normální 11 26 8" xfId="44789"/>
    <cellStyle name="Normální 11 27" xfId="6281"/>
    <cellStyle name="Normální 11 27 2" xfId="11003"/>
    <cellStyle name="Normální 11 27 2 2" xfId="26208"/>
    <cellStyle name="Normální 11 27 2 3" xfId="62631"/>
    <cellStyle name="Normální 11 27 2 4" xfId="62632"/>
    <cellStyle name="Normální 11 27 2 5" xfId="62633"/>
    <cellStyle name="Normální 11 27 3" xfId="14787"/>
    <cellStyle name="Normální 11 27 3 2" xfId="29976"/>
    <cellStyle name="Normální 11 27 3 3" xfId="62634"/>
    <cellStyle name="Normální 11 27 3 4" xfId="62635"/>
    <cellStyle name="Normální 11 27 4" xfId="18588"/>
    <cellStyle name="Normální 11 27 4 2" xfId="33769"/>
    <cellStyle name="Normální 11 27 5" xfId="37566"/>
    <cellStyle name="Normální 11 27 6" xfId="22386"/>
    <cellStyle name="Normální 11 27 7" xfId="44790"/>
    <cellStyle name="Normální 11 27 8" xfId="44791"/>
    <cellStyle name="Normální 11 28" xfId="6282"/>
    <cellStyle name="Normální 11 28 2" xfId="11005"/>
    <cellStyle name="Normální 11 28 2 2" xfId="26209"/>
    <cellStyle name="Normální 11 28 2 3" xfId="62636"/>
    <cellStyle name="Normální 11 28 2 4" xfId="62637"/>
    <cellStyle name="Normální 11 28 2 5" xfId="62638"/>
    <cellStyle name="Normální 11 28 3" xfId="14788"/>
    <cellStyle name="Normální 11 28 3 2" xfId="29977"/>
    <cellStyle name="Normální 11 28 3 3" xfId="62639"/>
    <cellStyle name="Normální 11 28 3 4" xfId="62640"/>
    <cellStyle name="Normální 11 28 4" xfId="18589"/>
    <cellStyle name="Normální 11 28 4 2" xfId="33770"/>
    <cellStyle name="Normální 11 28 5" xfId="37567"/>
    <cellStyle name="Normální 11 28 6" xfId="22387"/>
    <cellStyle name="Normální 11 28 7" xfId="44792"/>
    <cellStyle name="Normální 11 28 8" xfId="44793"/>
    <cellStyle name="Normální 11 29" xfId="6283"/>
    <cellStyle name="Normální 11 29 2" xfId="11009"/>
    <cellStyle name="Normální 11 29 2 2" xfId="26210"/>
    <cellStyle name="Normální 11 29 2 3" xfId="62641"/>
    <cellStyle name="Normální 11 29 2 4" xfId="62642"/>
    <cellStyle name="Normální 11 29 2 5" xfId="62643"/>
    <cellStyle name="Normální 11 29 3" xfId="14789"/>
    <cellStyle name="Normální 11 29 3 2" xfId="29978"/>
    <cellStyle name="Normální 11 29 3 3" xfId="62644"/>
    <cellStyle name="Normální 11 29 3 4" xfId="62645"/>
    <cellStyle name="Normální 11 29 4" xfId="18590"/>
    <cellStyle name="Normální 11 29 4 2" xfId="33771"/>
    <cellStyle name="Normální 11 29 5" xfId="37568"/>
    <cellStyle name="Normální 11 29 6" xfId="22388"/>
    <cellStyle name="Normální 11 29 7" xfId="44794"/>
    <cellStyle name="Normální 11 29 8" xfId="44795"/>
    <cellStyle name="Normální 11 3" xfId="314"/>
    <cellStyle name="Normální 11 3 10" xfId="34205"/>
    <cellStyle name="Normální 11 3 11" xfId="19025"/>
    <cellStyle name="Normální 11 3 12" xfId="44796"/>
    <cellStyle name="Normální 11 3 13" xfId="44797"/>
    <cellStyle name="Normální 11 3 2" xfId="600"/>
    <cellStyle name="Normální 11 3 2 2" xfId="6284"/>
    <cellStyle name="Normální 11 3 2 2 2" xfId="11036"/>
    <cellStyle name="Normální 11 3 2 2 2 2" xfId="26236"/>
    <cellStyle name="Normální 11 3 2 2 2 3" xfId="62646"/>
    <cellStyle name="Normální 11 3 2 2 2 4" xfId="62647"/>
    <cellStyle name="Normální 11 3 2 2 2 5" xfId="62648"/>
    <cellStyle name="Normální 11 3 2 2 3" xfId="14790"/>
    <cellStyle name="Normální 11 3 2 2 3 2" xfId="29979"/>
    <cellStyle name="Normální 11 3 2 2 3 3" xfId="62649"/>
    <cellStyle name="Normální 11 3 2 2 3 4" xfId="62650"/>
    <cellStyle name="Normální 11 3 2 2 4" xfId="18591"/>
    <cellStyle name="Normální 11 3 2 2 4 2" xfId="33772"/>
    <cellStyle name="Normální 11 3 2 2 5" xfId="37569"/>
    <cellStyle name="Normální 11 3 2 2 6" xfId="22389"/>
    <cellStyle name="Normální 11 3 2 2 7" xfId="44798"/>
    <cellStyle name="Normální 11 3 2 2 8" xfId="44799"/>
    <cellStyle name="Normální 11 3 2 3" xfId="7733"/>
    <cellStyle name="Normální 11 3 2 3 2" xfId="22952"/>
    <cellStyle name="Normální 11 3 2 3 3" xfId="62651"/>
    <cellStyle name="Normální 11 3 2 3 4" xfId="62652"/>
    <cellStyle name="Normální 11 3 2 3 5" xfId="62653"/>
    <cellStyle name="Normální 11 3 2 4" xfId="11662"/>
    <cellStyle name="Normální 11 3 2 4 2" xfId="26858"/>
    <cellStyle name="Normální 11 3 2 4 3" xfId="62654"/>
    <cellStyle name="Normální 11 3 2 4 4" xfId="62655"/>
    <cellStyle name="Normální 11 3 2 5" xfId="15462"/>
    <cellStyle name="Normální 11 3 2 5 2" xfId="30643"/>
    <cellStyle name="Normální 11 3 2 6" xfId="34448"/>
    <cellStyle name="Normální 11 3 2 7" xfId="19268"/>
    <cellStyle name="Normální 11 3 2 8" xfId="44800"/>
    <cellStyle name="Normální 11 3 2 9" xfId="44801"/>
    <cellStyle name="Normální 11 3 3" xfId="6285"/>
    <cellStyle name="Normální 11 3 3 2" xfId="10751"/>
    <cellStyle name="Normální 11 3 3 2 2" xfId="25967"/>
    <cellStyle name="Normální 11 3 3 2 3" xfId="62656"/>
    <cellStyle name="Normální 11 3 3 2 4" xfId="62657"/>
    <cellStyle name="Normální 11 3 3 2 5" xfId="62658"/>
    <cellStyle name="Normální 11 3 3 3" xfId="14791"/>
    <cellStyle name="Normální 11 3 3 3 2" xfId="29980"/>
    <cellStyle name="Normální 11 3 3 3 3" xfId="62659"/>
    <cellStyle name="Normální 11 3 3 3 4" xfId="62660"/>
    <cellStyle name="Normální 11 3 3 4" xfId="18592"/>
    <cellStyle name="Normální 11 3 3 4 2" xfId="33773"/>
    <cellStyle name="Normální 11 3 3 5" xfId="37570"/>
    <cellStyle name="Normální 11 3 3 6" xfId="22390"/>
    <cellStyle name="Normální 11 3 3 7" xfId="44802"/>
    <cellStyle name="Normální 11 3 3 8" xfId="44803"/>
    <cellStyle name="Normální 11 3 4" xfId="6286"/>
    <cellStyle name="Normální 11 3 4 2" xfId="10752"/>
    <cellStyle name="Normální 11 3 4 2 2" xfId="25968"/>
    <cellStyle name="Normální 11 3 4 2 3" xfId="62661"/>
    <cellStyle name="Normální 11 3 4 2 4" xfId="62662"/>
    <cellStyle name="Normální 11 3 4 2 5" xfId="62663"/>
    <cellStyle name="Normální 11 3 4 3" xfId="14792"/>
    <cellStyle name="Normální 11 3 4 3 2" xfId="29981"/>
    <cellStyle name="Normální 11 3 4 3 3" xfId="62664"/>
    <cellStyle name="Normální 11 3 4 3 4" xfId="62665"/>
    <cellStyle name="Normální 11 3 4 4" xfId="18593"/>
    <cellStyle name="Normální 11 3 4 4 2" xfId="33774"/>
    <cellStyle name="Normální 11 3 4 5" xfId="37571"/>
    <cellStyle name="Normální 11 3 4 6" xfId="22391"/>
    <cellStyle name="Normální 11 3 4 7" xfId="44804"/>
    <cellStyle name="Normální 11 3 4 8" xfId="44805"/>
    <cellStyle name="Normální 11 3 5" xfId="6287"/>
    <cellStyle name="Normální 11 3 5 2" xfId="11276"/>
    <cellStyle name="Normální 11 3 5 2 2" xfId="26476"/>
    <cellStyle name="Normální 11 3 5 2 3" xfId="62666"/>
    <cellStyle name="Normální 11 3 5 2 4" xfId="62667"/>
    <cellStyle name="Normální 11 3 5 2 5" xfId="62668"/>
    <cellStyle name="Normální 11 3 5 3" xfId="14793"/>
    <cellStyle name="Normální 11 3 5 3 2" xfId="29982"/>
    <cellStyle name="Normální 11 3 5 3 3" xfId="62669"/>
    <cellStyle name="Normální 11 3 5 3 4" xfId="62670"/>
    <cellStyle name="Normální 11 3 5 4" xfId="18594"/>
    <cellStyle name="Normální 11 3 5 4 2" xfId="33775"/>
    <cellStyle name="Normální 11 3 5 5" xfId="37572"/>
    <cellStyle name="Normální 11 3 5 6" xfId="22392"/>
    <cellStyle name="Normální 11 3 5 7" xfId="44806"/>
    <cellStyle name="Normální 11 3 5 8" xfId="44807"/>
    <cellStyle name="Normální 11 3 6" xfId="7560"/>
    <cellStyle name="Normální 11 3 6 2" xfId="11391"/>
    <cellStyle name="Normální 11 3 6 2 2" xfId="26591"/>
    <cellStyle name="Normální 11 3 6 2 3" xfId="62671"/>
    <cellStyle name="Normální 11 3 6 2 4" xfId="62672"/>
    <cellStyle name="Normální 11 3 6 2 5" xfId="62673"/>
    <cellStyle name="Normální 11 3 6 3" xfId="15186"/>
    <cellStyle name="Normální 11 3 6 3 2" xfId="30373"/>
    <cellStyle name="Normální 11 3 6 3 3" xfId="62674"/>
    <cellStyle name="Normální 11 3 6 3 4" xfId="62675"/>
    <cellStyle name="Normální 11 3 6 4" xfId="18989"/>
    <cellStyle name="Normální 11 3 6 4 2" xfId="34170"/>
    <cellStyle name="Normální 11 3 6 5" xfId="37961"/>
    <cellStyle name="Normální 11 3 6 6" xfId="22781"/>
    <cellStyle name="Normální 11 3 6 7" xfId="44808"/>
    <cellStyle name="Normální 11 3 6 8" xfId="44809"/>
    <cellStyle name="Normální 11 3 7" xfId="7626"/>
    <cellStyle name="Normální 11 3 7 2" xfId="22845"/>
    <cellStyle name="Normální 11 3 7 3" xfId="62676"/>
    <cellStyle name="Normální 11 3 7 4" xfId="62677"/>
    <cellStyle name="Normální 11 3 7 5" xfId="62678"/>
    <cellStyle name="Normální 11 3 8" xfId="11418"/>
    <cellStyle name="Normální 11 3 8 2" xfId="26615"/>
    <cellStyle name="Normální 11 3 8 3" xfId="62679"/>
    <cellStyle name="Normální 11 3 8 4" xfId="62680"/>
    <cellStyle name="Normální 11 3 9" xfId="15219"/>
    <cellStyle name="Normální 11 3 9 2" xfId="30400"/>
    <cellStyle name="Normální 11 30" xfId="6288"/>
    <cellStyle name="Normální 11 30 2" xfId="11010"/>
    <cellStyle name="Normální 11 30 2 2" xfId="26211"/>
    <cellStyle name="Normální 11 30 2 3" xfId="62681"/>
    <cellStyle name="Normální 11 30 2 4" xfId="62682"/>
    <cellStyle name="Normální 11 30 2 5" xfId="62683"/>
    <cellStyle name="Normální 11 30 3" xfId="14794"/>
    <cellStyle name="Normální 11 30 3 2" xfId="29983"/>
    <cellStyle name="Normální 11 30 3 3" xfId="62684"/>
    <cellStyle name="Normální 11 30 3 4" xfId="62685"/>
    <cellStyle name="Normální 11 30 4" xfId="18595"/>
    <cellStyle name="Normální 11 30 4 2" xfId="33776"/>
    <cellStyle name="Normální 11 30 5" xfId="37573"/>
    <cellStyle name="Normální 11 30 6" xfId="22393"/>
    <cellStyle name="Normální 11 30 7" xfId="44810"/>
    <cellStyle name="Normální 11 30 8" xfId="44811"/>
    <cellStyle name="Normální 11 31" xfId="6289"/>
    <cellStyle name="Normální 11 31 2" xfId="11014"/>
    <cellStyle name="Normální 11 31 2 2" xfId="26215"/>
    <cellStyle name="Normální 11 31 2 3" xfId="62686"/>
    <cellStyle name="Normální 11 31 2 4" xfId="62687"/>
    <cellStyle name="Normální 11 31 2 5" xfId="62688"/>
    <cellStyle name="Normální 11 31 3" xfId="14795"/>
    <cellStyle name="Normální 11 31 3 2" xfId="29984"/>
    <cellStyle name="Normální 11 31 3 3" xfId="62689"/>
    <cellStyle name="Normální 11 31 3 4" xfId="62690"/>
    <cellStyle name="Normální 11 31 4" xfId="18596"/>
    <cellStyle name="Normální 11 31 4 2" xfId="33777"/>
    <cellStyle name="Normální 11 31 5" xfId="37574"/>
    <cellStyle name="Normální 11 31 6" xfId="22394"/>
    <cellStyle name="Normální 11 31 7" xfId="44812"/>
    <cellStyle name="Normální 11 31 8" xfId="44813"/>
    <cellStyle name="Normální 11 32" xfId="6290"/>
    <cellStyle name="Normální 11 32 2" xfId="11015"/>
    <cellStyle name="Normální 11 32 2 2" xfId="26216"/>
    <cellStyle name="Normální 11 32 2 3" xfId="62691"/>
    <cellStyle name="Normální 11 32 2 4" xfId="62692"/>
    <cellStyle name="Normální 11 32 2 5" xfId="62693"/>
    <cellStyle name="Normální 11 32 3" xfId="14796"/>
    <cellStyle name="Normální 11 32 3 2" xfId="29985"/>
    <cellStyle name="Normální 11 32 3 3" xfId="62694"/>
    <cellStyle name="Normální 11 32 3 4" xfId="62695"/>
    <cellStyle name="Normální 11 32 4" xfId="18597"/>
    <cellStyle name="Normální 11 32 4 2" xfId="33778"/>
    <cellStyle name="Normální 11 32 5" xfId="37575"/>
    <cellStyle name="Normální 11 32 6" xfId="22395"/>
    <cellStyle name="Normální 11 32 7" xfId="44814"/>
    <cellStyle name="Normální 11 32 8" xfId="44815"/>
    <cellStyle name="Normální 11 33" xfId="6291"/>
    <cellStyle name="Normální 11 33 2" xfId="11012"/>
    <cellStyle name="Normální 11 33 2 2" xfId="26213"/>
    <cellStyle name="Normální 11 33 2 3" xfId="62696"/>
    <cellStyle name="Normální 11 33 2 4" xfId="62697"/>
    <cellStyle name="Normální 11 33 2 5" xfId="62698"/>
    <cellStyle name="Normální 11 33 3" xfId="14797"/>
    <cellStyle name="Normální 11 33 3 2" xfId="29986"/>
    <cellStyle name="Normální 11 33 3 3" xfId="62699"/>
    <cellStyle name="Normální 11 33 3 4" xfId="62700"/>
    <cellStyle name="Normální 11 33 4" xfId="18598"/>
    <cellStyle name="Normální 11 33 4 2" xfId="33779"/>
    <cellStyle name="Normální 11 33 5" xfId="37576"/>
    <cellStyle name="Normální 11 33 6" xfId="22396"/>
    <cellStyle name="Normální 11 33 7" xfId="44816"/>
    <cellStyle name="Normální 11 33 8" xfId="44817"/>
    <cellStyle name="Normální 11 34" xfId="6292"/>
    <cellStyle name="Normální 11 34 2" xfId="11017"/>
    <cellStyle name="Normální 11 34 2 2" xfId="26218"/>
    <cellStyle name="Normální 11 34 2 3" xfId="62701"/>
    <cellStyle name="Normální 11 34 2 4" xfId="62702"/>
    <cellStyle name="Normální 11 34 2 5" xfId="62703"/>
    <cellStyle name="Normální 11 34 3" xfId="14798"/>
    <cellStyle name="Normální 11 34 3 2" xfId="29987"/>
    <cellStyle name="Normální 11 34 3 3" xfId="62704"/>
    <cellStyle name="Normální 11 34 3 4" xfId="62705"/>
    <cellStyle name="Normální 11 34 4" xfId="18599"/>
    <cellStyle name="Normální 11 34 4 2" xfId="33780"/>
    <cellStyle name="Normální 11 34 5" xfId="37577"/>
    <cellStyle name="Normální 11 34 6" xfId="22397"/>
    <cellStyle name="Normální 11 34 7" xfId="44818"/>
    <cellStyle name="Normální 11 34 8" xfId="44819"/>
    <cellStyle name="Normální 11 35" xfId="6293"/>
    <cellStyle name="Normální 11 35 2" xfId="11013"/>
    <cellStyle name="Normální 11 35 2 2" xfId="26214"/>
    <cellStyle name="Normální 11 35 2 3" xfId="62706"/>
    <cellStyle name="Normální 11 35 2 4" xfId="62707"/>
    <cellStyle name="Normální 11 35 2 5" xfId="62708"/>
    <cellStyle name="Normální 11 35 3" xfId="14799"/>
    <cellStyle name="Normální 11 35 3 2" xfId="29988"/>
    <cellStyle name="Normální 11 35 3 3" xfId="62709"/>
    <cellStyle name="Normální 11 35 3 4" xfId="62710"/>
    <cellStyle name="Normální 11 35 4" xfId="18600"/>
    <cellStyle name="Normální 11 35 4 2" xfId="33781"/>
    <cellStyle name="Normální 11 35 5" xfId="37578"/>
    <cellStyle name="Normální 11 35 6" xfId="22398"/>
    <cellStyle name="Normální 11 35 7" xfId="44820"/>
    <cellStyle name="Normální 11 35 8" xfId="44821"/>
    <cellStyle name="Normální 11 36" xfId="6294"/>
    <cellStyle name="Normální 11 36 2" xfId="11016"/>
    <cellStyle name="Normální 11 36 2 2" xfId="26217"/>
    <cellStyle name="Normální 11 36 2 3" xfId="62711"/>
    <cellStyle name="Normální 11 36 2 4" xfId="62712"/>
    <cellStyle name="Normální 11 36 2 5" xfId="62713"/>
    <cellStyle name="Normální 11 36 3" xfId="14800"/>
    <cellStyle name="Normální 11 36 3 2" xfId="29989"/>
    <cellStyle name="Normální 11 36 3 3" xfId="62714"/>
    <cellStyle name="Normální 11 36 3 4" xfId="62715"/>
    <cellStyle name="Normální 11 36 4" xfId="18601"/>
    <cellStyle name="Normální 11 36 4 2" xfId="33782"/>
    <cellStyle name="Normální 11 36 5" xfId="37579"/>
    <cellStyle name="Normální 11 36 6" xfId="22399"/>
    <cellStyle name="Normální 11 36 7" xfId="44822"/>
    <cellStyle name="Normální 11 36 8" xfId="44823"/>
    <cellStyle name="Normální 11 37" xfId="6295"/>
    <cellStyle name="normální 11 37 2" xfId="6296"/>
    <cellStyle name="normální 11 37 2 2" xfId="11033"/>
    <cellStyle name="normální 11 37 2 2 2" xfId="26233"/>
    <cellStyle name="normální 11 37 2 2 3" xfId="62716"/>
    <cellStyle name="normální 11 37 2 2 4" xfId="62717"/>
    <cellStyle name="normální 11 37 2 2 5" xfId="62718"/>
    <cellStyle name="normální 11 37 2 3" xfId="14801"/>
    <cellStyle name="normální 11 37 2 3 2" xfId="29990"/>
    <cellStyle name="normální 11 37 2 3 3" xfId="62719"/>
    <cellStyle name="normální 11 37 2 3 4" xfId="62720"/>
    <cellStyle name="normální 11 37 2 4" xfId="18602"/>
    <cellStyle name="normální 11 37 2 4 2" xfId="33783"/>
    <cellStyle name="normální 11 37 2 5" xfId="37580"/>
    <cellStyle name="normální 11 37 2 6" xfId="22400"/>
    <cellStyle name="normální 11 37 2 7" xfId="44824"/>
    <cellStyle name="normální 11 37 2 8" xfId="44825"/>
    <cellStyle name="Normální 11 38" xfId="6297"/>
    <cellStyle name="Normální 11 39" xfId="6298"/>
    <cellStyle name="Normální 11 39 2" xfId="11091"/>
    <cellStyle name="Normální 11 39 2 2" xfId="26291"/>
    <cellStyle name="Normální 11 39 2 3" xfId="62721"/>
    <cellStyle name="Normální 11 39 2 4" xfId="62722"/>
    <cellStyle name="Normální 11 39 2 5" xfId="62723"/>
    <cellStyle name="Normální 11 39 3" xfId="14802"/>
    <cellStyle name="Normální 11 39 3 2" xfId="29991"/>
    <cellStyle name="Normální 11 39 3 3" xfId="62724"/>
    <cellStyle name="Normální 11 39 3 4" xfId="62725"/>
    <cellStyle name="Normální 11 39 4" xfId="18603"/>
    <cellStyle name="Normální 11 39 4 2" xfId="33784"/>
    <cellStyle name="Normální 11 39 5" xfId="37581"/>
    <cellStyle name="Normální 11 39 6" xfId="22401"/>
    <cellStyle name="Normální 11 39 7" xfId="44826"/>
    <cellStyle name="Normální 11 39 8" xfId="44827"/>
    <cellStyle name="Normální 11 4" xfId="343"/>
    <cellStyle name="Normální 11 4 10" xfId="34233"/>
    <cellStyle name="Normální 11 4 11" xfId="19053"/>
    <cellStyle name="Normální 11 4 12" xfId="44828"/>
    <cellStyle name="Normální 11 4 13" xfId="44829"/>
    <cellStyle name="Normální 11 4 2" xfId="6299"/>
    <cellStyle name="Normální 11 4 2 2" xfId="10753"/>
    <cellStyle name="Normální 11 4 2 2 2" xfId="25969"/>
    <cellStyle name="Normální 11 4 2 2 3" xfId="62726"/>
    <cellStyle name="Normální 11 4 2 2 4" xfId="62727"/>
    <cellStyle name="Normální 11 4 2 2 5" xfId="62728"/>
    <cellStyle name="Normální 11 4 2 3" xfId="14803"/>
    <cellStyle name="Normální 11 4 2 3 2" xfId="29992"/>
    <cellStyle name="Normální 11 4 2 3 3" xfId="62729"/>
    <cellStyle name="Normální 11 4 2 3 4" xfId="62730"/>
    <cellStyle name="Normální 11 4 2 4" xfId="18604"/>
    <cellStyle name="Normální 11 4 2 4 2" xfId="33785"/>
    <cellStyle name="Normální 11 4 2 5" xfId="37582"/>
    <cellStyle name="Normální 11 4 2 6" xfId="22402"/>
    <cellStyle name="Normální 11 4 2 7" xfId="44830"/>
    <cellStyle name="Normální 11 4 2 8" xfId="44831"/>
    <cellStyle name="Normální 11 4 3" xfId="6300"/>
    <cellStyle name="Normální 11 4 3 2" xfId="10754"/>
    <cellStyle name="Normální 11 4 3 2 2" xfId="25970"/>
    <cellStyle name="Normální 11 4 3 2 3" xfId="62731"/>
    <cellStyle name="Normální 11 4 3 2 4" xfId="62732"/>
    <cellStyle name="Normální 11 4 3 2 5" xfId="62733"/>
    <cellStyle name="Normální 11 4 3 3" xfId="14804"/>
    <cellStyle name="Normální 11 4 3 3 2" xfId="29993"/>
    <cellStyle name="Normální 11 4 3 3 3" xfId="62734"/>
    <cellStyle name="Normální 11 4 3 3 4" xfId="62735"/>
    <cellStyle name="Normální 11 4 3 4" xfId="18605"/>
    <cellStyle name="Normální 11 4 3 4 2" xfId="33786"/>
    <cellStyle name="Normální 11 4 3 5" xfId="37583"/>
    <cellStyle name="Normální 11 4 3 6" xfId="22403"/>
    <cellStyle name="Normální 11 4 3 7" xfId="44832"/>
    <cellStyle name="Normální 11 4 3 8" xfId="44833"/>
    <cellStyle name="Normální 11 4 4" xfId="6301"/>
    <cellStyle name="Normální 11 4 4 2" xfId="10755"/>
    <cellStyle name="Normální 11 4 4 2 2" xfId="25971"/>
    <cellStyle name="Normální 11 4 4 2 3" xfId="62736"/>
    <cellStyle name="Normální 11 4 4 2 4" xfId="62737"/>
    <cellStyle name="Normální 11 4 4 2 5" xfId="62738"/>
    <cellStyle name="Normální 11 4 4 3" xfId="14805"/>
    <cellStyle name="Normální 11 4 4 3 2" xfId="29994"/>
    <cellStyle name="Normální 11 4 4 3 3" xfId="62739"/>
    <cellStyle name="Normální 11 4 4 3 4" xfId="62740"/>
    <cellStyle name="Normální 11 4 4 4" xfId="18606"/>
    <cellStyle name="Normální 11 4 4 4 2" xfId="33787"/>
    <cellStyle name="Normální 11 4 4 5" xfId="37584"/>
    <cellStyle name="Normální 11 4 4 6" xfId="22404"/>
    <cellStyle name="Normální 11 4 4 7" xfId="44834"/>
    <cellStyle name="Normální 11 4 4 8" xfId="44835"/>
    <cellStyle name="Normální 11 4 5" xfId="6302"/>
    <cellStyle name="Normální 11 4 5 2" xfId="11272"/>
    <cellStyle name="Normální 11 4 5 2 2" xfId="26472"/>
    <cellStyle name="Normální 11 4 5 2 3" xfId="62741"/>
    <cellStyle name="Normální 11 4 5 2 4" xfId="62742"/>
    <cellStyle name="Normální 11 4 5 2 5" xfId="62743"/>
    <cellStyle name="Normální 11 4 5 3" xfId="14806"/>
    <cellStyle name="Normální 11 4 5 3 2" xfId="29995"/>
    <cellStyle name="Normální 11 4 5 3 3" xfId="62744"/>
    <cellStyle name="Normální 11 4 5 3 4" xfId="62745"/>
    <cellStyle name="Normální 11 4 5 4" xfId="18607"/>
    <cellStyle name="Normální 11 4 5 4 2" xfId="33788"/>
    <cellStyle name="Normální 11 4 5 5" xfId="37585"/>
    <cellStyle name="Normální 11 4 5 6" xfId="22405"/>
    <cellStyle name="Normální 11 4 5 7" xfId="44836"/>
    <cellStyle name="Normální 11 4 5 8" xfId="44837"/>
    <cellStyle name="Normální 11 4 6" xfId="7561"/>
    <cellStyle name="Normální 11 4 6 2" xfId="11392"/>
    <cellStyle name="Normální 11 4 6 2 2" xfId="26592"/>
    <cellStyle name="Normální 11 4 6 2 3" xfId="62746"/>
    <cellStyle name="Normální 11 4 6 2 4" xfId="62747"/>
    <cellStyle name="Normální 11 4 6 2 5" xfId="62748"/>
    <cellStyle name="Normální 11 4 6 3" xfId="15187"/>
    <cellStyle name="Normální 11 4 6 3 2" xfId="30374"/>
    <cellStyle name="Normální 11 4 6 3 3" xfId="62749"/>
    <cellStyle name="Normální 11 4 6 3 4" xfId="62750"/>
    <cellStyle name="Normální 11 4 6 4" xfId="18990"/>
    <cellStyle name="Normální 11 4 6 4 2" xfId="34171"/>
    <cellStyle name="Normální 11 4 6 5" xfId="37962"/>
    <cellStyle name="Normální 11 4 6 6" xfId="22782"/>
    <cellStyle name="Normální 11 4 6 7" xfId="44838"/>
    <cellStyle name="Normální 11 4 6 8" xfId="44839"/>
    <cellStyle name="Normální 11 4 7" xfId="7654"/>
    <cellStyle name="Normální 11 4 7 2" xfId="22873"/>
    <cellStyle name="Normální 11 4 7 3" xfId="62751"/>
    <cellStyle name="Normální 11 4 7 4" xfId="62752"/>
    <cellStyle name="Normální 11 4 7 5" xfId="62753"/>
    <cellStyle name="Normální 11 4 8" xfId="11446"/>
    <cellStyle name="Normální 11 4 8 2" xfId="26643"/>
    <cellStyle name="Normální 11 4 8 3" xfId="62754"/>
    <cellStyle name="Normální 11 4 8 4" xfId="62755"/>
    <cellStyle name="Normální 11 4 9" xfId="15247"/>
    <cellStyle name="Normální 11 4 9 2" xfId="30428"/>
    <cellStyle name="Normální 11 40" xfId="6303"/>
    <cellStyle name="Normální 11 41" xfId="6304"/>
    <cellStyle name="Normální 11 42" xfId="6305"/>
    <cellStyle name="Normální 11 43" xfId="7562"/>
    <cellStyle name="Normální 11 43 2" xfId="11393"/>
    <cellStyle name="Normální 11 43 2 2" xfId="26593"/>
    <cellStyle name="Normální 11 43 2 3" xfId="62756"/>
    <cellStyle name="Normální 11 43 2 4" xfId="62757"/>
    <cellStyle name="Normální 11 43 2 5" xfId="62758"/>
    <cellStyle name="Normální 11 43 3" xfId="15188"/>
    <cellStyle name="Normální 11 43 3 2" xfId="30375"/>
    <cellStyle name="Normální 11 43 3 3" xfId="62759"/>
    <cellStyle name="Normální 11 43 3 4" xfId="62760"/>
    <cellStyle name="Normální 11 43 4" xfId="18991"/>
    <cellStyle name="Normální 11 43 4 2" xfId="34172"/>
    <cellStyle name="Normální 11 43 5" xfId="37963"/>
    <cellStyle name="Normální 11 43 6" xfId="22783"/>
    <cellStyle name="Normální 11 43 7" xfId="44840"/>
    <cellStyle name="Normální 11 43 8" xfId="44841"/>
    <cellStyle name="Normální 11 44" xfId="7563"/>
    <cellStyle name="Normální 11 44 2" xfId="11394"/>
    <cellStyle name="Normální 11 44 2 2" xfId="26594"/>
    <cellStyle name="Normální 11 44 2 3" xfId="62761"/>
    <cellStyle name="Normální 11 44 2 4" xfId="62762"/>
    <cellStyle name="Normální 11 44 2 5" xfId="62763"/>
    <cellStyle name="Normální 11 44 3" xfId="15189"/>
    <cellStyle name="Normální 11 44 3 2" xfId="30376"/>
    <cellStyle name="Normální 11 44 3 3" xfId="62764"/>
    <cellStyle name="Normální 11 44 3 4" xfId="62765"/>
    <cellStyle name="Normální 11 44 4" xfId="18992"/>
    <cellStyle name="Normální 11 44 4 2" xfId="34173"/>
    <cellStyle name="Normální 11 44 5" xfId="37964"/>
    <cellStyle name="Normální 11 44 6" xfId="22784"/>
    <cellStyle name="Normální 11 44 7" xfId="44842"/>
    <cellStyle name="Normální 11 44 8" xfId="44843"/>
    <cellStyle name="Normální 11 45" xfId="7595"/>
    <cellStyle name="Normální 11 45 2" xfId="62766"/>
    <cellStyle name="Normální 11 46" xfId="8017"/>
    <cellStyle name="Normální 11 46 2" xfId="62767"/>
    <cellStyle name="Normální 11 47" xfId="7594"/>
    <cellStyle name="Normální 11 47 2" xfId="62768"/>
    <cellStyle name="Normální 11 48" xfId="11018"/>
    <cellStyle name="Normální 11 48 2" xfId="62769"/>
    <cellStyle name="Normální 11 49" xfId="11404"/>
    <cellStyle name="Normální 11 49 2" xfId="26601"/>
    <cellStyle name="Normální 11 49 3" xfId="62770"/>
    <cellStyle name="Normální 11 49 4" xfId="62771"/>
    <cellStyle name="Normální 11 49 5" xfId="62772"/>
    <cellStyle name="Normální 11 5" xfId="601"/>
    <cellStyle name="Normální 11 5 10" xfId="19269"/>
    <cellStyle name="Normální 11 5 11" xfId="44844"/>
    <cellStyle name="Normální 11 5 12" xfId="44845"/>
    <cellStyle name="Normální 11 5 2" xfId="6306"/>
    <cellStyle name="Normální 11 5 2 2" xfId="10756"/>
    <cellStyle name="Normální 11 5 2 2 2" xfId="25972"/>
    <cellStyle name="Normální 11 5 2 2 3" xfId="62773"/>
    <cellStyle name="Normální 11 5 2 2 4" xfId="62774"/>
    <cellStyle name="Normální 11 5 2 2 5" xfId="62775"/>
    <cellStyle name="Normální 11 5 2 3" xfId="14807"/>
    <cellStyle name="Normální 11 5 2 3 2" xfId="29996"/>
    <cellStyle name="Normální 11 5 2 3 3" xfId="62776"/>
    <cellStyle name="Normální 11 5 2 3 4" xfId="62777"/>
    <cellStyle name="Normální 11 5 2 4" xfId="18608"/>
    <cellStyle name="Normální 11 5 2 4 2" xfId="33789"/>
    <cellStyle name="Normální 11 5 2 5" xfId="37586"/>
    <cellStyle name="Normální 11 5 2 6" xfId="22406"/>
    <cellStyle name="Normální 11 5 2 7" xfId="44846"/>
    <cellStyle name="Normální 11 5 2 8" xfId="44847"/>
    <cellStyle name="Normální 11 5 3" xfId="6307"/>
    <cellStyle name="Normální 11 5 3 2" xfId="10757"/>
    <cellStyle name="Normální 11 5 3 2 2" xfId="25973"/>
    <cellStyle name="Normální 11 5 3 2 3" xfId="62778"/>
    <cellStyle name="Normální 11 5 3 2 4" xfId="62779"/>
    <cellStyle name="Normální 11 5 3 2 5" xfId="62780"/>
    <cellStyle name="Normální 11 5 3 3" xfId="14808"/>
    <cellStyle name="Normální 11 5 3 3 2" xfId="29997"/>
    <cellStyle name="Normální 11 5 3 3 3" xfId="62781"/>
    <cellStyle name="Normální 11 5 3 3 4" xfId="62782"/>
    <cellStyle name="Normální 11 5 3 4" xfId="18609"/>
    <cellStyle name="Normální 11 5 3 4 2" xfId="33790"/>
    <cellStyle name="Normální 11 5 3 5" xfId="37587"/>
    <cellStyle name="Normální 11 5 3 6" xfId="22407"/>
    <cellStyle name="Normální 11 5 3 7" xfId="44848"/>
    <cellStyle name="Normální 11 5 3 8" xfId="44849"/>
    <cellStyle name="Normální 11 5 4" xfId="6308"/>
    <cellStyle name="Normální 11 5 4 2" xfId="10758"/>
    <cellStyle name="Normální 11 5 4 2 2" xfId="25974"/>
    <cellStyle name="Normální 11 5 4 2 3" xfId="62783"/>
    <cellStyle name="Normální 11 5 4 2 4" xfId="62784"/>
    <cellStyle name="Normální 11 5 4 2 5" xfId="62785"/>
    <cellStyle name="Normální 11 5 4 3" xfId="14809"/>
    <cellStyle name="Normální 11 5 4 3 2" xfId="29998"/>
    <cellStyle name="Normální 11 5 4 3 3" xfId="62786"/>
    <cellStyle name="Normální 11 5 4 3 4" xfId="62787"/>
    <cellStyle name="Normální 11 5 4 4" xfId="18610"/>
    <cellStyle name="Normální 11 5 4 4 2" xfId="33791"/>
    <cellStyle name="Normální 11 5 4 5" xfId="37588"/>
    <cellStyle name="Normální 11 5 4 6" xfId="22408"/>
    <cellStyle name="Normální 11 5 4 7" xfId="44850"/>
    <cellStyle name="Normální 11 5 4 8" xfId="44851"/>
    <cellStyle name="Normální 11 5 5" xfId="6309"/>
    <cellStyle name="Normální 11 5 5 2" xfId="11038"/>
    <cellStyle name="Normální 11 5 5 2 2" xfId="26238"/>
    <cellStyle name="Normální 11 5 5 2 3" xfId="62788"/>
    <cellStyle name="Normální 11 5 5 2 4" xfId="62789"/>
    <cellStyle name="Normální 11 5 5 2 5" xfId="62790"/>
    <cellStyle name="Normální 11 5 5 3" xfId="14810"/>
    <cellStyle name="Normální 11 5 5 3 2" xfId="29999"/>
    <cellStyle name="Normální 11 5 5 3 3" xfId="62791"/>
    <cellStyle name="Normální 11 5 5 3 4" xfId="62792"/>
    <cellStyle name="Normální 11 5 5 4" xfId="18611"/>
    <cellStyle name="Normální 11 5 5 4 2" xfId="33792"/>
    <cellStyle name="Normální 11 5 5 5" xfId="37589"/>
    <cellStyle name="Normální 11 5 5 6" xfId="22409"/>
    <cellStyle name="Normální 11 5 5 7" xfId="44852"/>
    <cellStyle name="Normální 11 5 5 8" xfId="44853"/>
    <cellStyle name="Normální 11 5 6" xfId="7612"/>
    <cellStyle name="Normální 11 5 6 2" xfId="22831"/>
    <cellStyle name="Normální 11 5 6 3" xfId="62793"/>
    <cellStyle name="Normální 11 5 6 4" xfId="62794"/>
    <cellStyle name="Normální 11 5 6 5" xfId="62795"/>
    <cellStyle name="Normální 11 5 7" xfId="11663"/>
    <cellStyle name="Normální 11 5 7 2" xfId="26859"/>
    <cellStyle name="Normální 11 5 7 3" xfId="62796"/>
    <cellStyle name="Normální 11 5 7 4" xfId="62797"/>
    <cellStyle name="Normální 11 5 8" xfId="15463"/>
    <cellStyle name="Normální 11 5 8 2" xfId="30644"/>
    <cellStyle name="Normální 11 5 9" xfId="34449"/>
    <cellStyle name="Normální 11 50" xfId="11400"/>
    <cellStyle name="Normální 11 51" xfId="14839"/>
    <cellStyle name="Normální 11 52" xfId="11402"/>
    <cellStyle name="Normální 11 53" xfId="13355"/>
    <cellStyle name="Normální 11 54" xfId="11704"/>
    <cellStyle name="Normální 11 55" xfId="12410"/>
    <cellStyle name="Normální 11 56" xfId="15198"/>
    <cellStyle name="Normální 11 57" xfId="15122"/>
    <cellStyle name="Normální 11 58" xfId="12655"/>
    <cellStyle name="Normální 11 59" xfId="12883"/>
    <cellStyle name="Normální 11 6" xfId="602"/>
    <cellStyle name="Normální 11 6 2" xfId="6310"/>
    <cellStyle name="Normální 11 6 2 2" xfId="6311"/>
    <cellStyle name="Normální 11 6 3" xfId="6312"/>
    <cellStyle name="Normální 11 60" xfId="11403"/>
    <cellStyle name="Normální 11 61" xfId="15200"/>
    <cellStyle name="Normální 11 62" xfId="11475"/>
    <cellStyle name="Normální 11 63" xfId="15197"/>
    <cellStyle name="Normální 11 64" xfId="12411"/>
    <cellStyle name="Normální 11 65" xfId="15196"/>
    <cellStyle name="Normální 11 66" xfId="12884"/>
    <cellStyle name="Normální 11 67" xfId="15202"/>
    <cellStyle name="Normální 11 68" xfId="15199"/>
    <cellStyle name="Normální 11 69" xfId="15121"/>
    <cellStyle name="Normální 11 69 2" xfId="30309"/>
    <cellStyle name="Normální 11 69 3" xfId="62798"/>
    <cellStyle name="Normální 11 69 4" xfId="62799"/>
    <cellStyle name="normální 11 7" xfId="6313"/>
    <cellStyle name="normální 11 7 10" xfId="15201"/>
    <cellStyle name="normální 11 7 10 2" xfId="30383"/>
    <cellStyle name="normální 11 7 10 3" xfId="62800"/>
    <cellStyle name="normální 11 7 10 4" xfId="62801"/>
    <cellStyle name="normální 11 7 11" xfId="18612"/>
    <cellStyle name="normální 11 7 11 2" xfId="33793"/>
    <cellStyle name="normální 11 7 12" xfId="37590"/>
    <cellStyle name="normální 11 7 13" xfId="22410"/>
    <cellStyle name="normální 11 7 14" xfId="62802"/>
    <cellStyle name="Normální 11 7 2" xfId="6314"/>
    <cellStyle name="normální 11 7 3" xfId="7928"/>
    <cellStyle name="normální 11 7 3 2" xfId="23145"/>
    <cellStyle name="normální 11 7 3 3" xfId="62803"/>
    <cellStyle name="normální 11 7 3 4" xfId="62804"/>
    <cellStyle name="normální 11 7 3 5" xfId="62805"/>
    <cellStyle name="normální 11 7 4" xfId="10987"/>
    <cellStyle name="normální 11 7 4 2" xfId="26202"/>
    <cellStyle name="normální 11 7 4 3" xfId="62806"/>
    <cellStyle name="normální 11 7 4 4" xfId="62807"/>
    <cellStyle name="normální 11 7 4 5" xfId="62808"/>
    <cellStyle name="normální 11 7 5" xfId="8101"/>
    <cellStyle name="normální 11 7 5 2" xfId="23317"/>
    <cellStyle name="normální 11 7 5 3" xfId="62809"/>
    <cellStyle name="normální 11 7 5 4" xfId="62810"/>
    <cellStyle name="normální 11 7 5 5" xfId="62811"/>
    <cellStyle name="normální 11 7 6" xfId="10998"/>
    <cellStyle name="normální 11 7 6 2" xfId="26206"/>
    <cellStyle name="normální 11 7 6 3" xfId="62812"/>
    <cellStyle name="normální 11 7 6 4" xfId="62813"/>
    <cellStyle name="normální 11 7 6 5" xfId="62814"/>
    <cellStyle name="normální 11 7 7" xfId="14811"/>
    <cellStyle name="normální 11 7 7 2" xfId="30000"/>
    <cellStyle name="normální 11 7 7 3" xfId="62815"/>
    <cellStyle name="normální 11 7 7 4" xfId="62816"/>
    <cellStyle name="normální 11 7 7 5" xfId="62817"/>
    <cellStyle name="normální 11 7 8" xfId="14841"/>
    <cellStyle name="normální 11 7 8 2" xfId="30029"/>
    <cellStyle name="normální 11 7 8 3" xfId="62818"/>
    <cellStyle name="normální 11 7 8 4" xfId="62819"/>
    <cellStyle name="normální 11 7 9" xfId="11401"/>
    <cellStyle name="normální 11 7 9 2" xfId="26600"/>
    <cellStyle name="normální 11 7 9 3" xfId="62820"/>
    <cellStyle name="normální 11 7 9 4" xfId="62821"/>
    <cellStyle name="Normální 11 70" xfId="15205"/>
    <cellStyle name="Normální 11 70 2" xfId="30386"/>
    <cellStyle name="Normální 11 71" xfId="18647"/>
    <cellStyle name="Normální 11 71 2" xfId="33828"/>
    <cellStyle name="Normální 11 72" xfId="19008"/>
    <cellStyle name="Normální 11 72 2" xfId="34189"/>
    <cellStyle name="Normální 11 73" xfId="18642"/>
    <cellStyle name="Normální 11 73 2" xfId="33823"/>
    <cellStyle name="Normální 11 74" xfId="19005"/>
    <cellStyle name="Normální 11 74 2" xfId="34186"/>
    <cellStyle name="Normální 11 75" xfId="18096"/>
    <cellStyle name="Normální 11 75 2" xfId="33277"/>
    <cellStyle name="Normální 11 76" xfId="19003"/>
    <cellStyle name="Normální 11 76 2" xfId="34184"/>
    <cellStyle name="Normální 11 77" xfId="17623"/>
    <cellStyle name="Normální 11 77 2" xfId="32804"/>
    <cellStyle name="Normální 11 78" xfId="19000"/>
    <cellStyle name="Normální 11 78 2" xfId="34181"/>
    <cellStyle name="Normální 11 79" xfId="17160"/>
    <cellStyle name="Normální 11 79 2" xfId="32341"/>
    <cellStyle name="Normální 11 8" xfId="6315"/>
    <cellStyle name="Normální 11 80" xfId="18644"/>
    <cellStyle name="Normální 11 80 2" xfId="33825"/>
    <cellStyle name="Normální 11 81" xfId="19007"/>
    <cellStyle name="Normální 11 81 2" xfId="34188"/>
    <cellStyle name="Normální 11 82" xfId="18095"/>
    <cellStyle name="Normální 11 82 2" xfId="33276"/>
    <cellStyle name="Normální 11 83" xfId="16680"/>
    <cellStyle name="Normální 11 83 2" xfId="31861"/>
    <cellStyle name="Normální 11 84" xfId="19006"/>
    <cellStyle name="Normální 11 84 2" xfId="34187"/>
    <cellStyle name="Normální 11 85" xfId="16444"/>
    <cellStyle name="Normální 11 85 2" xfId="31625"/>
    <cellStyle name="Normální 11 86" xfId="19001"/>
    <cellStyle name="Normální 11 86 2" xfId="34182"/>
    <cellStyle name="Normální 11 87" xfId="15204"/>
    <cellStyle name="Normální 11 87 2" xfId="30385"/>
    <cellStyle name="Normální 11 88" xfId="18643"/>
    <cellStyle name="Normální 11 88 2" xfId="33824"/>
    <cellStyle name="Normální 11 89" xfId="18641"/>
    <cellStyle name="Normální 11 89 2" xfId="33822"/>
    <cellStyle name="Normální 11 9" xfId="6316"/>
    <cellStyle name="Normální 11 90" xfId="19004"/>
    <cellStyle name="Normální 11 90 2" xfId="34185"/>
    <cellStyle name="Normální 11 91" xfId="18646"/>
    <cellStyle name="Normální 11 91 2" xfId="33827"/>
    <cellStyle name="Normální 11 92" xfId="16916"/>
    <cellStyle name="Normální 11 92 2" xfId="32097"/>
    <cellStyle name="Normální 11 93" xfId="19002"/>
    <cellStyle name="Normální 11 93 2" xfId="34183"/>
    <cellStyle name="Normální 11 94" xfId="17624"/>
    <cellStyle name="Normální 11 94 2" xfId="32805"/>
    <cellStyle name="Normální 11 95" xfId="19009"/>
    <cellStyle name="Normální 11 95 2" xfId="34190"/>
    <cellStyle name="Normální 11 96" xfId="34191"/>
    <cellStyle name="Normální 11 97" xfId="19011"/>
    <cellStyle name="Normální 12" xfId="372"/>
    <cellStyle name="Normální 12 10" xfId="11474"/>
    <cellStyle name="Normální 12 10 2" xfId="26671"/>
    <cellStyle name="Normální 12 10 3" xfId="62822"/>
    <cellStyle name="Normální 12 10 4" xfId="62823"/>
    <cellStyle name="Normální 12 11" xfId="15275"/>
    <cellStyle name="Normální 12 11 2" xfId="30456"/>
    <cellStyle name="Normální 12 12" xfId="34261"/>
    <cellStyle name="Normální 12 13" xfId="19081"/>
    <cellStyle name="Normální 12 14" xfId="44854"/>
    <cellStyle name="Normální 12 14 2" xfId="64583"/>
    <cellStyle name="Normální 12 15" xfId="44855"/>
    <cellStyle name="Normální 12 2" xfId="603"/>
    <cellStyle name="Normální 12 2 10" xfId="19270"/>
    <cellStyle name="Normální 12 2 11" xfId="44856"/>
    <cellStyle name="Normální 12 2 12" xfId="44857"/>
    <cellStyle name="Normální 12 2 2" xfId="6317"/>
    <cellStyle name="Normální 12 2 2 2" xfId="10759"/>
    <cellStyle name="Normální 12 2 2 2 2" xfId="25975"/>
    <cellStyle name="Normální 12 2 2 2 3" xfId="62824"/>
    <cellStyle name="Normální 12 2 2 2 4" xfId="62825"/>
    <cellStyle name="Normální 12 2 2 2 5" xfId="62826"/>
    <cellStyle name="Normální 12 2 2 3" xfId="14812"/>
    <cellStyle name="Normální 12 2 2 3 2" xfId="30001"/>
    <cellStyle name="Normální 12 2 2 3 3" xfId="62827"/>
    <cellStyle name="Normální 12 2 2 3 4" xfId="62828"/>
    <cellStyle name="Normální 12 2 2 4" xfId="18613"/>
    <cellStyle name="Normální 12 2 2 4 2" xfId="33794"/>
    <cellStyle name="Normální 12 2 2 5" xfId="37591"/>
    <cellStyle name="Normální 12 2 2 6" xfId="22411"/>
    <cellStyle name="Normální 12 2 2 7" xfId="44858"/>
    <cellStyle name="Normální 12 2 2 8" xfId="44859"/>
    <cellStyle name="Normální 12 2 3" xfId="6318"/>
    <cellStyle name="Normální 12 2 3 2" xfId="10760"/>
    <cellStyle name="Normální 12 2 3 2 2" xfId="25976"/>
    <cellStyle name="Normální 12 2 3 2 3" xfId="62829"/>
    <cellStyle name="Normální 12 2 3 2 4" xfId="62830"/>
    <cellStyle name="Normální 12 2 3 2 5" xfId="62831"/>
    <cellStyle name="Normální 12 2 3 3" xfId="14813"/>
    <cellStyle name="Normální 12 2 3 3 2" xfId="30002"/>
    <cellStyle name="Normální 12 2 3 3 3" xfId="62832"/>
    <cellStyle name="Normální 12 2 3 3 4" xfId="62833"/>
    <cellStyle name="Normální 12 2 3 4" xfId="18614"/>
    <cellStyle name="Normální 12 2 3 4 2" xfId="33795"/>
    <cellStyle name="Normální 12 2 3 5" xfId="37592"/>
    <cellStyle name="Normální 12 2 3 6" xfId="22412"/>
    <cellStyle name="Normální 12 2 3 7" xfId="44860"/>
    <cellStyle name="Normální 12 2 3 8" xfId="44861"/>
    <cellStyle name="Normální 12 2 4" xfId="6319"/>
    <cellStyle name="Normální 12 2 4 2" xfId="10761"/>
    <cellStyle name="Normální 12 2 4 2 2" xfId="25977"/>
    <cellStyle name="Normální 12 2 4 2 3" xfId="62834"/>
    <cellStyle name="Normální 12 2 4 2 4" xfId="62835"/>
    <cellStyle name="Normální 12 2 4 2 5" xfId="62836"/>
    <cellStyle name="Normální 12 2 4 3" xfId="14814"/>
    <cellStyle name="Normální 12 2 4 3 2" xfId="30003"/>
    <cellStyle name="Normální 12 2 4 3 3" xfId="62837"/>
    <cellStyle name="Normální 12 2 4 3 4" xfId="62838"/>
    <cellStyle name="Normální 12 2 4 4" xfId="18615"/>
    <cellStyle name="Normální 12 2 4 4 2" xfId="33796"/>
    <cellStyle name="Normální 12 2 4 5" xfId="37593"/>
    <cellStyle name="Normální 12 2 4 6" xfId="22413"/>
    <cellStyle name="Normální 12 2 4 7" xfId="44862"/>
    <cellStyle name="Normální 12 2 4 8" xfId="44863"/>
    <cellStyle name="Normální 12 2 5" xfId="6320"/>
    <cellStyle name="Normální 12 2 5 2" xfId="11167"/>
    <cellStyle name="Normální 12 2 5 2 2" xfId="26367"/>
    <cellStyle name="Normální 12 2 5 2 3" xfId="62839"/>
    <cellStyle name="Normální 12 2 5 2 4" xfId="62840"/>
    <cellStyle name="Normální 12 2 5 2 5" xfId="62841"/>
    <cellStyle name="Normální 12 2 5 3" xfId="14815"/>
    <cellStyle name="Normální 12 2 5 3 2" xfId="30004"/>
    <cellStyle name="Normální 12 2 5 3 3" xfId="62842"/>
    <cellStyle name="Normální 12 2 5 3 4" xfId="62843"/>
    <cellStyle name="Normální 12 2 5 4" xfId="18616"/>
    <cellStyle name="Normální 12 2 5 4 2" xfId="33797"/>
    <cellStyle name="Normální 12 2 5 5" xfId="37594"/>
    <cellStyle name="Normální 12 2 5 6" xfId="22414"/>
    <cellStyle name="Normální 12 2 5 7" xfId="44864"/>
    <cellStyle name="Normální 12 2 5 8" xfId="44865"/>
    <cellStyle name="Normální 12 2 6" xfId="7610"/>
    <cellStyle name="Normální 12 2 6 2" xfId="22829"/>
    <cellStyle name="Normální 12 2 6 3" xfId="62844"/>
    <cellStyle name="Normální 12 2 6 4" xfId="62845"/>
    <cellStyle name="Normální 12 2 6 5" xfId="62846"/>
    <cellStyle name="Normální 12 2 7" xfId="11664"/>
    <cellStyle name="Normální 12 2 7 2" xfId="26860"/>
    <cellStyle name="Normální 12 2 7 3" xfId="62847"/>
    <cellStyle name="Normální 12 2 7 4" xfId="62848"/>
    <cellStyle name="Normální 12 2 8" xfId="15464"/>
    <cellStyle name="Normální 12 2 8 2" xfId="30645"/>
    <cellStyle name="Normální 12 2 9" xfId="34450"/>
    <cellStyle name="Normální 12 3" xfId="374"/>
    <cellStyle name="Normální 12 3 2" xfId="6321"/>
    <cellStyle name="Normální 12 3 2 2" xfId="11169"/>
    <cellStyle name="Normální 12 3 2 2 2" xfId="26369"/>
    <cellStyle name="Normální 12 3 2 2 3" xfId="62849"/>
    <cellStyle name="Normální 12 3 2 2 4" xfId="62850"/>
    <cellStyle name="Normální 12 3 2 2 5" xfId="62851"/>
    <cellStyle name="Normální 12 3 2 3" xfId="14816"/>
    <cellStyle name="Normální 12 3 2 3 2" xfId="30005"/>
    <cellStyle name="Normální 12 3 2 3 3" xfId="62852"/>
    <cellStyle name="Normální 12 3 2 3 4" xfId="62853"/>
    <cellStyle name="Normální 12 3 2 4" xfId="18617"/>
    <cellStyle name="Normální 12 3 2 4 2" xfId="33798"/>
    <cellStyle name="Normální 12 3 2 5" xfId="37595"/>
    <cellStyle name="Normální 12 3 2 6" xfId="22415"/>
    <cellStyle name="Normální 12 3 2 7" xfId="44866"/>
    <cellStyle name="Normální 12 3 2 8" xfId="44867"/>
    <cellStyle name="Normální 12 4" xfId="672"/>
    <cellStyle name="Normální 12 4 2" xfId="10762"/>
    <cellStyle name="Normální 12 4 2 2" xfId="25978"/>
    <cellStyle name="Normální 12 4 2 3" xfId="62854"/>
    <cellStyle name="Normální 12 4 2 4" xfId="62855"/>
    <cellStyle name="Normální 12 4 2 5" xfId="62856"/>
    <cellStyle name="Normální 12 4 3" xfId="11689"/>
    <cellStyle name="Normální 12 4 3 2" xfId="26885"/>
    <cellStyle name="Normální 12 4 3 3" xfId="62857"/>
    <cellStyle name="Normální 12 4 3 4" xfId="62858"/>
    <cellStyle name="Normální 12 4 4" xfId="15489"/>
    <cellStyle name="Normální 12 4 4 2" xfId="30670"/>
    <cellStyle name="Normální 12 4 5" xfId="34475"/>
    <cellStyle name="Normální 12 4 6" xfId="19295"/>
    <cellStyle name="Normální 12 4 7" xfId="44868"/>
    <cellStyle name="Normální 12 4 8" xfId="44869"/>
    <cellStyle name="Normální 12 5" xfId="6322"/>
    <cellStyle name="Normální 12 5 2" xfId="10763"/>
    <cellStyle name="Normální 12 5 2 2" xfId="25979"/>
    <cellStyle name="Normální 12 5 2 3" xfId="62859"/>
    <cellStyle name="Normální 12 5 2 4" xfId="62860"/>
    <cellStyle name="Normální 12 5 2 5" xfId="62861"/>
    <cellStyle name="Normální 12 5 3" xfId="14817"/>
    <cellStyle name="Normální 12 5 3 2" xfId="30006"/>
    <cellStyle name="Normální 12 5 3 3" xfId="62862"/>
    <cellStyle name="Normální 12 5 3 4" xfId="62863"/>
    <cellStyle name="Normální 12 5 4" xfId="18618"/>
    <cellStyle name="Normální 12 5 4 2" xfId="33799"/>
    <cellStyle name="Normální 12 5 5" xfId="37596"/>
    <cellStyle name="Normální 12 5 6" xfId="22416"/>
    <cellStyle name="Normální 12 5 7" xfId="44870"/>
    <cellStyle name="Normální 12 5 8" xfId="44871"/>
    <cellStyle name="Normální 12 6" xfId="6323"/>
    <cellStyle name="Normální 12 6 2" xfId="10764"/>
    <cellStyle name="Normální 12 6 2 2" xfId="25980"/>
    <cellStyle name="Normální 12 6 2 3" xfId="62864"/>
    <cellStyle name="Normální 12 6 2 4" xfId="62865"/>
    <cellStyle name="Normální 12 6 2 5" xfId="62866"/>
    <cellStyle name="Normální 12 6 3" xfId="14818"/>
    <cellStyle name="Normální 12 6 3 2" xfId="30007"/>
    <cellStyle name="Normální 12 6 3 3" xfId="62867"/>
    <cellStyle name="Normální 12 6 3 4" xfId="62868"/>
    <cellStyle name="Normální 12 6 4" xfId="18619"/>
    <cellStyle name="Normální 12 6 4 2" xfId="33800"/>
    <cellStyle name="Normální 12 6 5" xfId="37597"/>
    <cellStyle name="Normální 12 6 6" xfId="22417"/>
    <cellStyle name="Normální 12 6 7" xfId="44872"/>
    <cellStyle name="Normální 12 6 8" xfId="44873"/>
    <cellStyle name="Normální 12 7" xfId="6324"/>
    <cellStyle name="Normální 12 7 2" xfId="11239"/>
    <cellStyle name="Normální 12 7 2 2" xfId="26439"/>
    <cellStyle name="Normální 12 7 2 3" xfId="62869"/>
    <cellStyle name="Normální 12 7 2 4" xfId="62870"/>
    <cellStyle name="Normální 12 7 2 5" xfId="62871"/>
    <cellStyle name="Normální 12 7 3" xfId="14819"/>
    <cellStyle name="Normální 12 7 3 2" xfId="30008"/>
    <cellStyle name="Normální 12 7 3 3" xfId="62872"/>
    <cellStyle name="Normální 12 7 3 4" xfId="62873"/>
    <cellStyle name="Normální 12 7 4" xfId="18620"/>
    <cellStyle name="Normální 12 7 4 2" xfId="33801"/>
    <cellStyle name="Normální 12 7 5" xfId="37598"/>
    <cellStyle name="Normální 12 7 6" xfId="22418"/>
    <cellStyle name="Normální 12 7 7" xfId="44874"/>
    <cellStyle name="Normální 12 7 8" xfId="44875"/>
    <cellStyle name="Normální 12 8" xfId="7571"/>
    <cellStyle name="Normální 12 8 2" xfId="37972"/>
    <cellStyle name="Normální 12 8 3" xfId="22792"/>
    <cellStyle name="Normální 12 8 4" xfId="44876"/>
    <cellStyle name="Normální 12 8 5" xfId="44877"/>
    <cellStyle name="Normální 12 8 6" xfId="44878"/>
    <cellStyle name="Normální 12 8 7" xfId="44879"/>
    <cellStyle name="Normální 12 8 8" xfId="44880"/>
    <cellStyle name="Normální 12 9" xfId="7596"/>
    <cellStyle name="Normální 12 9 2" xfId="22815"/>
    <cellStyle name="Normální 12 9 3" xfId="62874"/>
    <cellStyle name="Normální 12 9 4" xfId="62875"/>
    <cellStyle name="Normální 13" xfId="604"/>
    <cellStyle name="Normální 13 2" xfId="6325"/>
    <cellStyle name="Normální 13 3" xfId="64622"/>
    <cellStyle name="Normální 14" xfId="669"/>
    <cellStyle name="Normální 14 10" xfId="15486"/>
    <cellStyle name="Normální 14 10 2" xfId="30667"/>
    <cellStyle name="Normální 14 11" xfId="34472"/>
    <cellStyle name="Normální 14 12" xfId="19292"/>
    <cellStyle name="Normální 14 13" xfId="44881"/>
    <cellStyle name="Normální 14 14" xfId="44882"/>
    <cellStyle name="Normální 14 15" xfId="45561"/>
    <cellStyle name="Normální 14 15 2" xfId="64585"/>
    <cellStyle name="Normální 14 16" xfId="64575"/>
    <cellStyle name="Normální 14 16 2" xfId="64677"/>
    <cellStyle name="Normální 14 16 3" xfId="64711"/>
    <cellStyle name="Normální 14 2" xfId="676"/>
    <cellStyle name="Normální 14 2 2" xfId="8103"/>
    <cellStyle name="Normální 14 2 2 2" xfId="23319"/>
    <cellStyle name="Normální 14 2 2 3" xfId="62876"/>
    <cellStyle name="Normální 14 2 2 4" xfId="62877"/>
    <cellStyle name="Normální 14 2 2 5" xfId="62878"/>
    <cellStyle name="Normální 14 2 3" xfId="11691"/>
    <cellStyle name="Normální 14 2 3 2" xfId="26887"/>
    <cellStyle name="Normální 14 2 3 3" xfId="62879"/>
    <cellStyle name="Normální 14 2 3 4" xfId="62880"/>
    <cellStyle name="Normální 14 2 4" xfId="15491"/>
    <cellStyle name="Normální 14 2 4 2" xfId="30672"/>
    <cellStyle name="Normální 14 2 5" xfId="34477"/>
    <cellStyle name="Normální 14 2 6" xfId="19297"/>
    <cellStyle name="Normální 14 2 7" xfId="44883"/>
    <cellStyle name="Normální 14 2 8" xfId="44884"/>
    <cellStyle name="Normální 14 3" xfId="6326"/>
    <cellStyle name="Normální 14 3 2" xfId="10765"/>
    <cellStyle name="Normální 14 3 2 2" xfId="25981"/>
    <cellStyle name="Normální 14 3 2 3" xfId="62881"/>
    <cellStyle name="Normální 14 3 2 4" xfId="62882"/>
    <cellStyle name="Normální 14 3 2 5" xfId="62883"/>
    <cellStyle name="Normální 14 3 3" xfId="14820"/>
    <cellStyle name="Normální 14 3 3 2" xfId="30009"/>
    <cellStyle name="Normální 14 3 3 3" xfId="62884"/>
    <cellStyle name="Normální 14 3 3 4" xfId="62885"/>
    <cellStyle name="Normální 14 3 4" xfId="18621"/>
    <cellStyle name="Normální 14 3 4 2" xfId="33802"/>
    <cellStyle name="Normální 14 3 5" xfId="37599"/>
    <cellStyle name="Normální 14 3 6" xfId="22419"/>
    <cellStyle name="Normální 14 3 7" xfId="44885"/>
    <cellStyle name="Normální 14 3 8" xfId="44886"/>
    <cellStyle name="Normální 14 4" xfId="6327"/>
    <cellStyle name="Normální 14 4 2" xfId="10766"/>
    <cellStyle name="Normální 14 4 2 2" xfId="25982"/>
    <cellStyle name="Normální 14 4 2 3" xfId="62886"/>
    <cellStyle name="Normální 14 4 2 4" xfId="62887"/>
    <cellStyle name="Normální 14 4 2 5" xfId="62888"/>
    <cellStyle name="Normální 14 4 3" xfId="14821"/>
    <cellStyle name="Normální 14 4 3 2" xfId="30010"/>
    <cellStyle name="Normální 14 4 3 3" xfId="62889"/>
    <cellStyle name="Normální 14 4 3 4" xfId="62890"/>
    <cellStyle name="Normální 14 4 4" xfId="18622"/>
    <cellStyle name="Normální 14 4 4 2" xfId="33803"/>
    <cellStyle name="Normální 14 4 5" xfId="37600"/>
    <cellStyle name="Normální 14 4 6" xfId="22420"/>
    <cellStyle name="Normální 14 4 7" xfId="44887"/>
    <cellStyle name="Normální 14 4 8" xfId="44888"/>
    <cellStyle name="Normální 14 5" xfId="6328"/>
    <cellStyle name="Normální 14 5 2" xfId="11328"/>
    <cellStyle name="Normální 14 5 2 2" xfId="26528"/>
    <cellStyle name="Normální 14 5 2 3" xfId="62891"/>
    <cellStyle name="Normální 14 5 2 4" xfId="62892"/>
    <cellStyle name="Normální 14 5 2 5" xfId="62893"/>
    <cellStyle name="Normální 14 5 3" xfId="14822"/>
    <cellStyle name="Normální 14 5 3 2" xfId="30011"/>
    <cellStyle name="Normální 14 5 3 3" xfId="62894"/>
    <cellStyle name="Normální 14 5 3 4" xfId="62895"/>
    <cellStyle name="Normální 14 5 4" xfId="18623"/>
    <cellStyle name="Normální 14 5 4 2" xfId="33804"/>
    <cellStyle name="Normální 14 5 5" xfId="37601"/>
    <cellStyle name="Normální 14 5 6" xfId="22421"/>
    <cellStyle name="Normální 14 5 7" xfId="44889"/>
    <cellStyle name="Normální 14 5 8" xfId="44890"/>
    <cellStyle name="Normální 14 6" xfId="7497"/>
    <cellStyle name="Normální 14 6 2" xfId="15123"/>
    <cellStyle name="Normální 14 6 2 2" xfId="30310"/>
    <cellStyle name="Normální 14 6 2 3" xfId="62896"/>
    <cellStyle name="Normální 14 6 2 4" xfId="62897"/>
    <cellStyle name="Normální 14 6 2 5" xfId="62898"/>
    <cellStyle name="Normální 14 6 3" xfId="18926"/>
    <cellStyle name="Normální 14 6 3 2" xfId="34107"/>
    <cellStyle name="Normální 14 6 4" xfId="37898"/>
    <cellStyle name="Normální 14 6 5" xfId="22718"/>
    <cellStyle name="Normální 14 6 6" xfId="44891"/>
    <cellStyle name="Normální 14 6 7" xfId="44892"/>
    <cellStyle name="Normální 14 6 8" xfId="44893"/>
    <cellStyle name="Normální 14 7" xfId="7573"/>
    <cellStyle name="Normální 14 7 2" xfId="37974"/>
    <cellStyle name="Normální 14 7 3" xfId="22794"/>
    <cellStyle name="Normální 14 7 4" xfId="44894"/>
    <cellStyle name="Normální 14 7 5" xfId="44895"/>
    <cellStyle name="Normální 14 7 6" xfId="44896"/>
    <cellStyle name="Normální 14 7 7" xfId="44897"/>
    <cellStyle name="Normální 14 7 8" xfId="44898"/>
    <cellStyle name="Normální 14 7 9" xfId="64591"/>
    <cellStyle name="Normální 14 8" xfId="11011"/>
    <cellStyle name="Normální 14 8 2" xfId="26212"/>
    <cellStyle name="Normální 14 8 3" xfId="62899"/>
    <cellStyle name="Normální 14 8 4" xfId="62900"/>
    <cellStyle name="Normální 14 9" xfId="11686"/>
    <cellStyle name="Normální 14 9 2" xfId="26882"/>
    <cellStyle name="Normální 14 9 3" xfId="45563"/>
    <cellStyle name="Normální 14 9 3 2" xfId="64587"/>
    <cellStyle name="Normální 14 9 4" xfId="62901"/>
    <cellStyle name="Normální 14 9 5" xfId="64579"/>
    <cellStyle name="Normální 14 9 6" xfId="64589"/>
    <cellStyle name="Normální 15" xfId="671"/>
    <cellStyle name="Normální 15 2" xfId="6329"/>
    <cellStyle name="Normální 15 2 2" xfId="6330"/>
    <cellStyle name="Normální 15 2 2 2" xfId="6331"/>
    <cellStyle name="Normální 15 2 2 3" xfId="10986"/>
    <cellStyle name="Normální 15 2 2 3 2" xfId="62902"/>
    <cellStyle name="Normální 15 2 2 4" xfId="64623"/>
    <cellStyle name="Normální 15 3" xfId="11688"/>
    <cellStyle name="Normální 15 3 2" xfId="26884"/>
    <cellStyle name="Normální 15 3 3" xfId="62903"/>
    <cellStyle name="Normální 15 3 4" xfId="62904"/>
    <cellStyle name="Normální 15 3 4 2" xfId="64584"/>
    <cellStyle name="Normální 15 3 5" xfId="62905"/>
    <cellStyle name="Normální 15 4" xfId="15488"/>
    <cellStyle name="Normální 15 4 2" xfId="30669"/>
    <cellStyle name="Normální 15 5" xfId="34474"/>
    <cellStyle name="Normální 15 6" xfId="19294"/>
    <cellStyle name="Normální 15 7" xfId="44899"/>
    <cellStyle name="Normální 15 8" xfId="44900"/>
    <cellStyle name="Normální 15 9" xfId="44901"/>
    <cellStyle name="normální 16" xfId="6332"/>
    <cellStyle name="normální 16 10" xfId="44902"/>
    <cellStyle name="normální 16 11" xfId="44903"/>
    <cellStyle name="normální 16 2" xfId="6333"/>
    <cellStyle name="normální 16 2 2" xfId="10767"/>
    <cellStyle name="normální 16 2 2 2" xfId="25983"/>
    <cellStyle name="normální 16 2 2 3" xfId="62906"/>
    <cellStyle name="normální 16 2 2 4" xfId="62907"/>
    <cellStyle name="normální 16 2 2 5" xfId="62908"/>
    <cellStyle name="normální 16 2 3" xfId="14824"/>
    <cellStyle name="normální 16 2 3 2" xfId="30013"/>
    <cellStyle name="normální 16 2 3 3" xfId="62909"/>
    <cellStyle name="normální 16 2 3 4" xfId="62910"/>
    <cellStyle name="normální 16 2 4" xfId="18625"/>
    <cellStyle name="normální 16 2 4 2" xfId="33806"/>
    <cellStyle name="normální 16 2 5" xfId="37603"/>
    <cellStyle name="normální 16 2 6" xfId="22423"/>
    <cellStyle name="normální 16 2 7" xfId="44904"/>
    <cellStyle name="normální 16 2 8" xfId="44905"/>
    <cellStyle name="normální 16 3" xfId="6334"/>
    <cellStyle name="normální 16 3 2" xfId="10768"/>
    <cellStyle name="normální 16 3 2 2" xfId="25984"/>
    <cellStyle name="normální 16 3 2 3" xfId="62911"/>
    <cellStyle name="normální 16 3 2 4" xfId="62912"/>
    <cellStyle name="normální 16 3 2 5" xfId="62913"/>
    <cellStyle name="normální 16 3 3" xfId="14825"/>
    <cellStyle name="normální 16 3 3 2" xfId="30014"/>
    <cellStyle name="normální 16 3 3 3" xfId="62914"/>
    <cellStyle name="normální 16 3 3 4" xfId="62915"/>
    <cellStyle name="normální 16 3 4" xfId="18626"/>
    <cellStyle name="normální 16 3 4 2" xfId="33807"/>
    <cellStyle name="normální 16 3 5" xfId="37604"/>
    <cellStyle name="normální 16 3 6" xfId="22424"/>
    <cellStyle name="normální 16 3 7" xfId="44906"/>
    <cellStyle name="normální 16 3 8" xfId="44907"/>
    <cellStyle name="normální 16 4" xfId="6335"/>
    <cellStyle name="normální 16 4 2" xfId="10769"/>
    <cellStyle name="normální 16 4 2 2" xfId="25985"/>
    <cellStyle name="normální 16 4 2 3" xfId="62916"/>
    <cellStyle name="normální 16 4 2 4" xfId="62917"/>
    <cellStyle name="normální 16 4 2 5" xfId="62918"/>
    <cellStyle name="normální 16 4 3" xfId="14826"/>
    <cellStyle name="normální 16 4 3 2" xfId="30015"/>
    <cellStyle name="normální 16 4 3 3" xfId="62919"/>
    <cellStyle name="normální 16 4 3 4" xfId="62920"/>
    <cellStyle name="normální 16 4 4" xfId="18627"/>
    <cellStyle name="normální 16 4 4 2" xfId="33808"/>
    <cellStyle name="normální 16 4 5" xfId="37605"/>
    <cellStyle name="normální 16 4 6" xfId="22425"/>
    <cellStyle name="normální 16 4 7" xfId="44908"/>
    <cellStyle name="normální 16 4 8" xfId="44909"/>
    <cellStyle name="normální 16 5" xfId="8023"/>
    <cellStyle name="normální 16 5 2" xfId="23239"/>
    <cellStyle name="normální 16 5 3" xfId="62921"/>
    <cellStyle name="normální 16 5 4" xfId="62922"/>
    <cellStyle name="normální 16 5 5" xfId="62923"/>
    <cellStyle name="normální 16 6" xfId="14823"/>
    <cellStyle name="normální 16 6 2" xfId="30012"/>
    <cellStyle name="normální 16 6 3" xfId="62924"/>
    <cellStyle name="normální 16 6 4" xfId="62925"/>
    <cellStyle name="normální 16 7" xfId="18624"/>
    <cellStyle name="normální 16 7 2" xfId="33805"/>
    <cellStyle name="normální 16 8" xfId="37602"/>
    <cellStyle name="normální 16 9" xfId="22422"/>
    <cellStyle name="normální 17" xfId="6336"/>
    <cellStyle name="normální 17 10" xfId="44910"/>
    <cellStyle name="normální 17 11" xfId="44911"/>
    <cellStyle name="normální 17 2" xfId="6337"/>
    <cellStyle name="normální 17 2 2" xfId="10770"/>
    <cellStyle name="normální 17 2 2 2" xfId="25986"/>
    <cellStyle name="normální 17 2 2 3" xfId="62926"/>
    <cellStyle name="normální 17 2 2 4" xfId="62927"/>
    <cellStyle name="normální 17 2 2 5" xfId="62928"/>
    <cellStyle name="normální 17 2 3" xfId="14828"/>
    <cellStyle name="normální 17 2 3 2" xfId="30017"/>
    <cellStyle name="normální 17 2 3 3" xfId="62929"/>
    <cellStyle name="normální 17 2 3 4" xfId="62930"/>
    <cellStyle name="normální 17 2 4" xfId="18629"/>
    <cellStyle name="normální 17 2 4 2" xfId="33810"/>
    <cellStyle name="normální 17 2 5" xfId="37607"/>
    <cellStyle name="normální 17 2 6" xfId="22427"/>
    <cellStyle name="normální 17 2 7" xfId="44912"/>
    <cellStyle name="normální 17 2 8" xfId="44913"/>
    <cellStyle name="normální 17 3" xfId="6338"/>
    <cellStyle name="normální 17 3 2" xfId="10771"/>
    <cellStyle name="normální 17 3 2 2" xfId="25987"/>
    <cellStyle name="normální 17 3 2 3" xfId="62931"/>
    <cellStyle name="normální 17 3 2 4" xfId="62932"/>
    <cellStyle name="normální 17 3 2 5" xfId="62933"/>
    <cellStyle name="normální 17 3 3" xfId="14829"/>
    <cellStyle name="normální 17 3 3 2" xfId="30018"/>
    <cellStyle name="normální 17 3 3 3" xfId="62934"/>
    <cellStyle name="normální 17 3 3 4" xfId="62935"/>
    <cellStyle name="normální 17 3 4" xfId="18630"/>
    <cellStyle name="normální 17 3 4 2" xfId="33811"/>
    <cellStyle name="normální 17 3 5" xfId="37608"/>
    <cellStyle name="normální 17 3 6" xfId="22428"/>
    <cellStyle name="normální 17 3 7" xfId="44914"/>
    <cellStyle name="normální 17 3 8" xfId="44915"/>
    <cellStyle name="normální 17 4" xfId="6339"/>
    <cellStyle name="normální 17 4 2" xfId="10772"/>
    <cellStyle name="normální 17 4 2 2" xfId="25988"/>
    <cellStyle name="normální 17 4 2 3" xfId="62936"/>
    <cellStyle name="normální 17 4 2 4" xfId="62937"/>
    <cellStyle name="normální 17 4 2 5" xfId="62938"/>
    <cellStyle name="normální 17 4 3" xfId="14830"/>
    <cellStyle name="normální 17 4 3 2" xfId="30019"/>
    <cellStyle name="normální 17 4 3 3" xfId="62939"/>
    <cellStyle name="normální 17 4 3 4" xfId="62940"/>
    <cellStyle name="normální 17 4 4" xfId="18631"/>
    <cellStyle name="normální 17 4 4 2" xfId="33812"/>
    <cellStyle name="normální 17 4 5" xfId="37609"/>
    <cellStyle name="normální 17 4 6" xfId="22429"/>
    <cellStyle name="normální 17 4 7" xfId="44916"/>
    <cellStyle name="normální 17 4 8" xfId="44917"/>
    <cellStyle name="normální 17 5" xfId="7949"/>
    <cellStyle name="normální 17 5 2" xfId="23166"/>
    <cellStyle name="normální 17 5 3" xfId="62941"/>
    <cellStyle name="normální 17 5 4" xfId="62942"/>
    <cellStyle name="normální 17 5 5" xfId="62943"/>
    <cellStyle name="normální 17 6" xfId="14827"/>
    <cellStyle name="normální 17 6 2" xfId="30016"/>
    <cellStyle name="normální 17 6 3" xfId="62944"/>
    <cellStyle name="normální 17 6 4" xfId="62945"/>
    <cellStyle name="normální 17 7" xfId="18628"/>
    <cellStyle name="normální 17 7 2" xfId="33809"/>
    <cellStyle name="normální 17 8" xfId="37606"/>
    <cellStyle name="normální 17 9" xfId="22426"/>
    <cellStyle name="normální 18" xfId="6340"/>
    <cellStyle name="normální 18 10" xfId="44918"/>
    <cellStyle name="normální 18 11" xfId="44919"/>
    <cellStyle name="normální 18 2" xfId="6341"/>
    <cellStyle name="normální 18 2 2" xfId="10773"/>
    <cellStyle name="normální 18 2 2 2" xfId="25989"/>
    <cellStyle name="normální 18 2 2 3" xfId="62946"/>
    <cellStyle name="normální 18 2 2 4" xfId="62947"/>
    <cellStyle name="normální 18 2 2 5" xfId="62948"/>
    <cellStyle name="normální 18 2 3" xfId="14832"/>
    <cellStyle name="normální 18 2 3 2" xfId="30021"/>
    <cellStyle name="normální 18 2 3 3" xfId="62949"/>
    <cellStyle name="normální 18 2 3 4" xfId="62950"/>
    <cellStyle name="normální 18 2 4" xfId="18633"/>
    <cellStyle name="normální 18 2 4 2" xfId="33814"/>
    <cellStyle name="normální 18 2 5" xfId="37611"/>
    <cellStyle name="normální 18 2 6" xfId="22431"/>
    <cellStyle name="normální 18 2 7" xfId="44920"/>
    <cellStyle name="normální 18 2 8" xfId="44921"/>
    <cellStyle name="normální 18 3" xfId="6342"/>
    <cellStyle name="normální 18 3 2" xfId="10774"/>
    <cellStyle name="normální 18 3 2 2" xfId="25990"/>
    <cellStyle name="normální 18 3 2 3" xfId="62951"/>
    <cellStyle name="normální 18 3 2 4" xfId="62952"/>
    <cellStyle name="normální 18 3 2 5" xfId="62953"/>
    <cellStyle name="normální 18 3 3" xfId="14833"/>
    <cellStyle name="normální 18 3 3 2" xfId="30022"/>
    <cellStyle name="normální 18 3 3 3" xfId="62954"/>
    <cellStyle name="normální 18 3 3 4" xfId="62955"/>
    <cellStyle name="normální 18 3 4" xfId="18634"/>
    <cellStyle name="normální 18 3 4 2" xfId="33815"/>
    <cellStyle name="normální 18 3 5" xfId="37612"/>
    <cellStyle name="normální 18 3 6" xfId="22432"/>
    <cellStyle name="normální 18 3 7" xfId="44922"/>
    <cellStyle name="normální 18 3 8" xfId="44923"/>
    <cellStyle name="normální 18 4" xfId="6343"/>
    <cellStyle name="normální 18 4 2" xfId="10775"/>
    <cellStyle name="normální 18 4 2 2" xfId="25991"/>
    <cellStyle name="normální 18 4 2 3" xfId="62956"/>
    <cellStyle name="normální 18 4 2 4" xfId="62957"/>
    <cellStyle name="normální 18 4 2 5" xfId="62958"/>
    <cellStyle name="normální 18 4 3" xfId="14834"/>
    <cellStyle name="normální 18 4 3 2" xfId="30023"/>
    <cellStyle name="normální 18 4 3 3" xfId="62959"/>
    <cellStyle name="normální 18 4 3 4" xfId="62960"/>
    <cellStyle name="normální 18 4 4" xfId="18635"/>
    <cellStyle name="normální 18 4 4 2" xfId="33816"/>
    <cellStyle name="normální 18 4 5" xfId="37613"/>
    <cellStyle name="normální 18 4 6" xfId="22433"/>
    <cellStyle name="normální 18 4 7" xfId="44924"/>
    <cellStyle name="normální 18 4 8" xfId="44925"/>
    <cellStyle name="normální 18 5" xfId="7998"/>
    <cellStyle name="normální 18 5 2" xfId="23215"/>
    <cellStyle name="normální 18 5 3" xfId="62961"/>
    <cellStyle name="normální 18 5 4" xfId="62962"/>
    <cellStyle name="normální 18 5 5" xfId="62963"/>
    <cellStyle name="normální 18 6" xfId="14831"/>
    <cellStyle name="normální 18 6 2" xfId="30020"/>
    <cellStyle name="normální 18 6 3" xfId="62964"/>
    <cellStyle name="normální 18 6 4" xfId="62965"/>
    <cellStyle name="normální 18 7" xfId="18632"/>
    <cellStyle name="normální 18 7 2" xfId="33813"/>
    <cellStyle name="normální 18 8" xfId="37610"/>
    <cellStyle name="normální 18 9" xfId="22430"/>
    <cellStyle name="normální 19" xfId="6344"/>
    <cellStyle name="normální 19 10" xfId="44926"/>
    <cellStyle name="normální 19 11" xfId="44927"/>
    <cellStyle name="normální 19 2" xfId="6345"/>
    <cellStyle name="normální 19 2 2" xfId="10776"/>
    <cellStyle name="normální 19 2 2 2" xfId="25992"/>
    <cellStyle name="normální 19 2 2 3" xfId="62966"/>
    <cellStyle name="normální 19 2 2 4" xfId="62967"/>
    <cellStyle name="normální 19 2 2 5" xfId="62968"/>
    <cellStyle name="normální 19 2 3" xfId="14836"/>
    <cellStyle name="normální 19 2 3 2" xfId="30025"/>
    <cellStyle name="normální 19 2 3 3" xfId="62969"/>
    <cellStyle name="normální 19 2 3 4" xfId="62970"/>
    <cellStyle name="normální 19 2 4" xfId="18637"/>
    <cellStyle name="normální 19 2 4 2" xfId="33818"/>
    <cellStyle name="normální 19 2 5" xfId="37615"/>
    <cellStyle name="normální 19 2 6" xfId="22435"/>
    <cellStyle name="normální 19 2 7" xfId="44928"/>
    <cellStyle name="normální 19 2 8" xfId="44929"/>
    <cellStyle name="normální 19 3" xfId="6346"/>
    <cellStyle name="normální 19 3 2" xfId="10777"/>
    <cellStyle name="normální 19 3 2 2" xfId="25993"/>
    <cellStyle name="normální 19 3 2 3" xfId="62971"/>
    <cellStyle name="normální 19 3 2 4" xfId="62972"/>
    <cellStyle name="normální 19 3 2 5" xfId="62973"/>
    <cellStyle name="normální 19 3 3" xfId="14837"/>
    <cellStyle name="normální 19 3 3 2" xfId="30026"/>
    <cellStyle name="normální 19 3 3 3" xfId="62974"/>
    <cellStyle name="normální 19 3 3 4" xfId="62975"/>
    <cellStyle name="normální 19 3 4" xfId="18638"/>
    <cellStyle name="normální 19 3 4 2" xfId="33819"/>
    <cellStyle name="normální 19 3 5" xfId="37616"/>
    <cellStyle name="normální 19 3 6" xfId="22436"/>
    <cellStyle name="normální 19 3 7" xfId="44930"/>
    <cellStyle name="normální 19 3 8" xfId="44931"/>
    <cellStyle name="normální 19 4" xfId="6347"/>
    <cellStyle name="normální 19 4 2" xfId="10778"/>
    <cellStyle name="normální 19 4 2 2" xfId="25994"/>
    <cellStyle name="normální 19 4 2 3" xfId="62976"/>
    <cellStyle name="normální 19 4 2 4" xfId="62977"/>
    <cellStyle name="normální 19 4 2 5" xfId="62978"/>
    <cellStyle name="normální 19 4 3" xfId="14838"/>
    <cellStyle name="normální 19 4 3 2" xfId="30027"/>
    <cellStyle name="normální 19 4 3 3" xfId="62979"/>
    <cellStyle name="normální 19 4 3 4" xfId="62980"/>
    <cellStyle name="normální 19 4 4" xfId="18639"/>
    <cellStyle name="normální 19 4 4 2" xfId="33820"/>
    <cellStyle name="normální 19 4 5" xfId="37617"/>
    <cellStyle name="normální 19 4 6" xfId="22437"/>
    <cellStyle name="normální 19 4 7" xfId="44932"/>
    <cellStyle name="normální 19 4 8" xfId="44933"/>
    <cellStyle name="normální 19 5" xfId="8190"/>
    <cellStyle name="normální 19 5 2" xfId="23406"/>
    <cellStyle name="normální 19 5 3" xfId="62981"/>
    <cellStyle name="normální 19 5 4" xfId="62982"/>
    <cellStyle name="normální 19 5 5" xfId="62983"/>
    <cellStyle name="normální 19 6" xfId="14835"/>
    <cellStyle name="normální 19 6 2" xfId="30024"/>
    <cellStyle name="normální 19 6 3" xfId="62984"/>
    <cellStyle name="normální 19 6 4" xfId="62985"/>
    <cellStyle name="normální 19 7" xfId="18636"/>
    <cellStyle name="normální 19 7 2" xfId="33817"/>
    <cellStyle name="normální 19 8" xfId="37614"/>
    <cellStyle name="normální 19 9" xfId="22434"/>
    <cellStyle name="Normální 2" xfId="56"/>
    <cellStyle name="Normální 2 2" xfId="57"/>
    <cellStyle name="Normální 2 2 2" xfId="114"/>
    <cellStyle name="Normální 2 2 2 2" xfId="152"/>
    <cellStyle name="Normální 2 2 2 3" xfId="605"/>
    <cellStyle name="Normální 2 2 3" xfId="153"/>
    <cellStyle name="Normální 2 2 3 2" xfId="154"/>
    <cellStyle name="Normální 2 2 4" xfId="155"/>
    <cellStyle name="Normální 2 3" xfId="95"/>
    <cellStyle name="Normální 2 3 10" xfId="6348"/>
    <cellStyle name="Normální 2 3 11" xfId="6349"/>
    <cellStyle name="Normální 2 3 12" xfId="6350"/>
    <cellStyle name="Normální 2 3 2" xfId="115"/>
    <cellStyle name="Normální 2 3 3" xfId="156"/>
    <cellStyle name="Normální 2 3 4" xfId="157"/>
    <cellStyle name="Normální 2 3 5" xfId="606"/>
    <cellStyle name="Normální 2 3 6" xfId="6351"/>
    <cellStyle name="Normální 2 3 7" xfId="6352"/>
    <cellStyle name="Normální 2 3 8" xfId="6353"/>
    <cellStyle name="Normální 2 3 9" xfId="6354"/>
    <cellStyle name="Normální 2 4" xfId="158"/>
    <cellStyle name="Normální 2 4 2" xfId="159"/>
    <cellStyle name="Normální 2 5" xfId="160"/>
    <cellStyle name="Normální 2 6" xfId="6355"/>
    <cellStyle name="Normální 2 7" xfId="6356"/>
    <cellStyle name="Normální 2 7 2" xfId="6357"/>
    <cellStyle name="Normální 2 8" xfId="64710"/>
    <cellStyle name="normální 2 9" xfId="64717"/>
    <cellStyle name="Normální 20" xfId="6358"/>
    <cellStyle name="Normální 20 2" xfId="11184"/>
    <cellStyle name="Normální 20 2 2" xfId="26384"/>
    <cellStyle name="Normální 20 2 3" xfId="62986"/>
    <cellStyle name="Normální 20 2 4" xfId="62987"/>
    <cellStyle name="Normální 20 2 5" xfId="62988"/>
    <cellStyle name="Normální 20 3" xfId="14840"/>
    <cellStyle name="Normální 20 3 2" xfId="30028"/>
    <cellStyle name="Normální 20 3 3" xfId="62989"/>
    <cellStyle name="Normální 20 3 4" xfId="62990"/>
    <cellStyle name="Normální 20 4" xfId="18640"/>
    <cellStyle name="Normální 20 4 2" xfId="33821"/>
    <cellStyle name="Normální 20 5" xfId="37618"/>
    <cellStyle name="Normální 20 6" xfId="22438"/>
    <cellStyle name="Normální 20 7" xfId="44934"/>
    <cellStyle name="Normální 20 8" xfId="44935"/>
    <cellStyle name="Normální 21" xfId="7569"/>
    <cellStyle name="Normální 21 2" xfId="15195"/>
    <cellStyle name="Normální 21 2 2" xfId="30382"/>
    <cellStyle name="Normální 21 2 3" xfId="62991"/>
    <cellStyle name="Normální 21 2 4" xfId="62992"/>
    <cellStyle name="Normální 21 2 5" xfId="62993"/>
    <cellStyle name="Normální 21 3" xfId="18998"/>
    <cellStyle name="Normální 21 3 2" xfId="34179"/>
    <cellStyle name="Normální 21 4" xfId="37970"/>
    <cellStyle name="Normální 21 5" xfId="22790"/>
    <cellStyle name="Normální 21 6" xfId="44936"/>
    <cellStyle name="Normální 21 7" xfId="44937"/>
    <cellStyle name="Normální 21 8" xfId="44938"/>
    <cellStyle name="Normální 22" xfId="7570"/>
    <cellStyle name="Normální 22 2" xfId="18999"/>
    <cellStyle name="Normální 22 2 2" xfId="34180"/>
    <cellStyle name="normální 22 3" xfId="37971"/>
    <cellStyle name="normální 22 3 2" xfId="62994"/>
    <cellStyle name="Normální 22 4" xfId="22791"/>
    <cellStyle name="normální 22 5" xfId="37976"/>
    <cellStyle name="normální 22 6" xfId="37977"/>
    <cellStyle name="normální 22 7" xfId="44939"/>
    <cellStyle name="normální 22 8" xfId="44940"/>
    <cellStyle name="Normální 23" xfId="7574"/>
    <cellStyle name="Normální 23 2" xfId="22795"/>
    <cellStyle name="Normální 23 3" xfId="62995"/>
    <cellStyle name="Normální 23 4" xfId="62996"/>
    <cellStyle name="Normální 23 5" xfId="62997"/>
    <cellStyle name="Normální 24" xfId="7575"/>
    <cellStyle name="Normální 24 2" xfId="22796"/>
    <cellStyle name="Normální 24 3" xfId="62998"/>
    <cellStyle name="Normální 24 3 2" xfId="64580"/>
    <cellStyle name="Normální 24 3 2 2" xfId="64680"/>
    <cellStyle name="Normální 24 3 2 3" xfId="64714"/>
    <cellStyle name="Normální 24 4" xfId="62999"/>
    <cellStyle name="Normální 25" xfId="15203"/>
    <cellStyle name="Normální 25 2" xfId="30384"/>
    <cellStyle name="Normální 26" xfId="63000"/>
    <cellStyle name="Normální 26 2" xfId="64582"/>
    <cellStyle name="Normální 26 3" xfId="64682"/>
    <cellStyle name="Normální 26 4" xfId="64716"/>
    <cellStyle name="normální 27" xfId="64588"/>
    <cellStyle name="Normální 28" xfId="64681"/>
    <cellStyle name="Normální 28 2" xfId="64715"/>
    <cellStyle name="Normální 3" xfId="58"/>
    <cellStyle name="Normální 3 2" xfId="94"/>
    <cellStyle name="Normální 3 2 10" xfId="6359"/>
    <cellStyle name="Normální 3 2 10 2" xfId="6360"/>
    <cellStyle name="Normální 3 2 11" xfId="6361"/>
    <cellStyle name="Normální 3 2 11 2" xfId="6362"/>
    <cellStyle name="Normální 3 2 12" xfId="6363"/>
    <cellStyle name="Normální 3 2 12 2" xfId="6364"/>
    <cellStyle name="Normální 3 2 2" xfId="116"/>
    <cellStyle name="Normální 3 2 3" xfId="124"/>
    <cellStyle name="Normální 3 2 3 10" xfId="6365"/>
    <cellStyle name="Normální 3 2 3 10 2" xfId="673"/>
    <cellStyle name="Normální 3 2 3 11" xfId="6366"/>
    <cellStyle name="Normální 3 2 3 11 2" xfId="6367"/>
    <cellStyle name="Normální 3 2 3 12" xfId="6368"/>
    <cellStyle name="Normální 3 2 3 12 2" xfId="6369"/>
    <cellStyle name="Normální 3 2 3 13" xfId="6370"/>
    <cellStyle name="Normální 3 2 3 2" xfId="237"/>
    <cellStyle name="Normální 3 2 3 2 10" xfId="6371"/>
    <cellStyle name="Normální 3 2 3 2 2" xfId="6372"/>
    <cellStyle name="Normální 3 2 3 2 2 2" xfId="6373"/>
    <cellStyle name="Normální 3 2 3 2 3" xfId="6374"/>
    <cellStyle name="Normální 3 2 3 2 3 2" xfId="6375"/>
    <cellStyle name="Normální 3 2 3 2 4" xfId="6376"/>
    <cellStyle name="Normální 3 2 3 2 4 2" xfId="6377"/>
    <cellStyle name="Normální 3 2 3 2 5" xfId="6378"/>
    <cellStyle name="Normální 3 2 3 2 5 2" xfId="6379"/>
    <cellStyle name="Normální 3 2 3 2 6" xfId="6380"/>
    <cellStyle name="Normální 3 2 3 2 6 2" xfId="6381"/>
    <cellStyle name="Normální 3 2 3 2 7" xfId="6382"/>
    <cellStyle name="Normální 3 2 3 2 7 2" xfId="6383"/>
    <cellStyle name="Normální 3 2 3 2 8" xfId="6384"/>
    <cellStyle name="Normální 3 2 3 2 8 2" xfId="6385"/>
    <cellStyle name="Normální 3 2 3 2 9" xfId="6386"/>
    <cellStyle name="Normální 3 2 3 2 9 2" xfId="6387"/>
    <cellStyle name="Normální 3 2 3 3" xfId="266"/>
    <cellStyle name="Normální 3 2 3 3 10" xfId="6388"/>
    <cellStyle name="Normální 3 2 3 3 2" xfId="6389"/>
    <cellStyle name="Normální 3 2 3 3 2 2" xfId="6390"/>
    <cellStyle name="Normální 3 2 3 3 3" xfId="6391"/>
    <cellStyle name="Normální 3 2 3 3 3 2" xfId="6392"/>
    <cellStyle name="Normální 3 2 3 3 4" xfId="6393"/>
    <cellStyle name="Normální 3 2 3 3 4 2" xfId="6394"/>
    <cellStyle name="Normální 3 2 3 3 5" xfId="6395"/>
    <cellStyle name="Normální 3 2 3 3 5 2" xfId="6396"/>
    <cellStyle name="Normální 3 2 3 3 6" xfId="6397"/>
    <cellStyle name="Normální 3 2 3 3 6 2" xfId="6398"/>
    <cellStyle name="Normální 3 2 3 3 7" xfId="6399"/>
    <cellStyle name="Normální 3 2 3 3 7 2" xfId="6400"/>
    <cellStyle name="Normální 3 2 3 3 8" xfId="6401"/>
    <cellStyle name="Normální 3 2 3 3 8 2" xfId="6402"/>
    <cellStyle name="Normální 3 2 3 3 9" xfId="6403"/>
    <cellStyle name="Normální 3 2 3 3 9 2" xfId="6404"/>
    <cellStyle name="Normální 3 2 3 4" xfId="607"/>
    <cellStyle name="Normální 3 2 3 4 10" xfId="6405"/>
    <cellStyle name="Normální 3 2 3 4 2" xfId="6406"/>
    <cellStyle name="Normální 3 2 3 4 2 2" xfId="6407"/>
    <cellStyle name="Normální 3 2 3 4 3" xfId="6408"/>
    <cellStyle name="Normální 3 2 3 4 3 2" xfId="6409"/>
    <cellStyle name="Normální 3 2 3 4 4" xfId="6410"/>
    <cellStyle name="Normální 3 2 3 4 4 2" xfId="6411"/>
    <cellStyle name="Normální 3 2 3 4 5" xfId="6412"/>
    <cellStyle name="Normální 3 2 3 4 5 2" xfId="6413"/>
    <cellStyle name="Normální 3 2 3 4 6" xfId="6414"/>
    <cellStyle name="Normální 3 2 3 4 6 2" xfId="6415"/>
    <cellStyle name="Normální 3 2 3 4 7" xfId="6416"/>
    <cellStyle name="Normální 3 2 3 4 7 2" xfId="6417"/>
    <cellStyle name="Normální 3 2 3 4 8" xfId="6418"/>
    <cellStyle name="Normální 3 2 3 4 8 2" xfId="6419"/>
    <cellStyle name="Normální 3 2 3 4 9" xfId="6420"/>
    <cellStyle name="Normální 3 2 3 4 9 2" xfId="6421"/>
    <cellStyle name="Normální 3 2 3 5" xfId="6422"/>
    <cellStyle name="Normální 3 2 3 5 2" xfId="6423"/>
    <cellStyle name="Normální 3 2 3 6" xfId="6424"/>
    <cellStyle name="Normální 3 2 3 6 2" xfId="6425"/>
    <cellStyle name="Normální 3 2 3 7" xfId="6426"/>
    <cellStyle name="Normální 3 2 3 7 2" xfId="6427"/>
    <cellStyle name="Normální 3 2 3 8" xfId="6428"/>
    <cellStyle name="Normální 3 2 3 8 2" xfId="6429"/>
    <cellStyle name="Normální 3 2 3 9" xfId="6430"/>
    <cellStyle name="Normální 3 2 3 9 2" xfId="6431"/>
    <cellStyle name="Normální 3 2 4" xfId="161"/>
    <cellStyle name="Normální 3 2 5" xfId="236"/>
    <cellStyle name="Normální 3 2 5 10" xfId="6432"/>
    <cellStyle name="Normální 3 2 5 2" xfId="608"/>
    <cellStyle name="Normální 3 2 5 2 10" xfId="6433"/>
    <cellStyle name="Normální 3 2 5 2 2" xfId="6434"/>
    <cellStyle name="Normální 3 2 5 2 2 2" xfId="6435"/>
    <cellStyle name="Normální 3 2 5 2 3" xfId="6436"/>
    <cellStyle name="Normální 3 2 5 2 3 2" xfId="6437"/>
    <cellStyle name="Normální 3 2 5 2 4" xfId="6438"/>
    <cellStyle name="Normální 3 2 5 2 4 2" xfId="6439"/>
    <cellStyle name="Normální 3 2 5 2 5" xfId="6440"/>
    <cellStyle name="Normální 3 2 5 2 5 2" xfId="6441"/>
    <cellStyle name="Normální 3 2 5 2 6" xfId="6442"/>
    <cellStyle name="Normální 3 2 5 2 6 2" xfId="6443"/>
    <cellStyle name="Normální 3 2 5 2 7" xfId="6444"/>
    <cellStyle name="Normální 3 2 5 2 7 2" xfId="6445"/>
    <cellStyle name="Normální 3 2 5 2 8" xfId="6446"/>
    <cellStyle name="Normální 3 2 5 2 8 2" xfId="6447"/>
    <cellStyle name="Normální 3 2 5 2 9" xfId="6448"/>
    <cellStyle name="Normální 3 2 5 2 9 2" xfId="6449"/>
    <cellStyle name="Normální 3 2 5 3" xfId="6450"/>
    <cellStyle name="Normální 3 2 5 3 2" xfId="6451"/>
    <cellStyle name="Normální 3 2 5 4" xfId="6452"/>
    <cellStyle name="Normální 3 2 5 4 2" xfId="6453"/>
    <cellStyle name="Normální 3 2 5 5" xfId="6454"/>
    <cellStyle name="Normální 3 2 5 5 2" xfId="6455"/>
    <cellStyle name="Normální 3 2 5 6" xfId="6456"/>
    <cellStyle name="Normální 3 2 5 6 2" xfId="6457"/>
    <cellStyle name="Normální 3 2 5 7" xfId="6458"/>
    <cellStyle name="Normální 3 2 5 7 2" xfId="6459"/>
    <cellStyle name="Normální 3 2 5 8" xfId="6460"/>
    <cellStyle name="Normální 3 2 5 8 2" xfId="6461"/>
    <cellStyle name="Normální 3 2 5 9" xfId="6462"/>
    <cellStyle name="Normální 3 2 5 9 2" xfId="6463"/>
    <cellStyle name="Normální 3 2 6" xfId="6464"/>
    <cellStyle name="Normální 3 2 6 2" xfId="6465"/>
    <cellStyle name="Normální 3 2 7" xfId="6466"/>
    <cellStyle name="Normální 3 2 7 2" xfId="6467"/>
    <cellStyle name="Normální 3 2 8" xfId="6468"/>
    <cellStyle name="Normální 3 2 8 2" xfId="6469"/>
    <cellStyle name="Normální 3 2 9" xfId="6470"/>
    <cellStyle name="Normální 3 2 9 2" xfId="6471"/>
    <cellStyle name="Normální 3 3" xfId="162"/>
    <cellStyle name="Normální 3 3 2" xfId="163"/>
    <cellStyle name="Normální 3 4" xfId="164"/>
    <cellStyle name="Normální 4" xfId="59"/>
    <cellStyle name="Normální 4 10" xfId="6472"/>
    <cellStyle name="Normální 4 10 2" xfId="6473"/>
    <cellStyle name="Normální 4 11" xfId="6474"/>
    <cellStyle name="Normální 4 11 2" xfId="6475"/>
    <cellStyle name="Normální 4 12" xfId="6476"/>
    <cellStyle name="Normální 4 12 2" xfId="6477"/>
    <cellStyle name="Normální 4 13" xfId="6478"/>
    <cellStyle name="Normální 4 13 2" xfId="6479"/>
    <cellStyle name="Normální 4 14" xfId="6480"/>
    <cellStyle name="Normální 4 2" xfId="117"/>
    <cellStyle name="Normální 4 2 10" xfId="6481"/>
    <cellStyle name="Normální 4 2 10 2" xfId="6482"/>
    <cellStyle name="Normální 4 2 11" xfId="6483"/>
    <cellStyle name="Normální 4 2 11 2" xfId="6484"/>
    <cellStyle name="Normální 4 2 12" xfId="6485"/>
    <cellStyle name="Normální 4 2 12 2" xfId="6486"/>
    <cellStyle name="Normální 4 2 13" xfId="6487"/>
    <cellStyle name="Normální 4 2 2" xfId="239"/>
    <cellStyle name="Normální 4 2 2 10" xfId="6488"/>
    <cellStyle name="Normální 4 2 2 2" xfId="6489"/>
    <cellStyle name="Normální 4 2 2 2 2" xfId="6490"/>
    <cellStyle name="Normální 4 2 2 3" xfId="6491"/>
    <cellStyle name="Normální 4 2 2 3 2" xfId="6492"/>
    <cellStyle name="Normální 4 2 2 4" xfId="6493"/>
    <cellStyle name="Normální 4 2 2 4 2" xfId="6494"/>
    <cellStyle name="Normální 4 2 2 5" xfId="6495"/>
    <cellStyle name="Normální 4 2 2 5 2" xfId="6496"/>
    <cellStyle name="Normální 4 2 2 6" xfId="6497"/>
    <cellStyle name="Normální 4 2 2 6 2" xfId="6498"/>
    <cellStyle name="Normální 4 2 2 7" xfId="6499"/>
    <cellStyle name="Normální 4 2 2 7 2" xfId="6500"/>
    <cellStyle name="Normální 4 2 2 8" xfId="6501"/>
    <cellStyle name="Normální 4 2 2 8 2" xfId="6502"/>
    <cellStyle name="Normální 4 2 2 9" xfId="6503"/>
    <cellStyle name="Normální 4 2 2 9 2" xfId="6504"/>
    <cellStyle name="Normální 4 2 3" xfId="268"/>
    <cellStyle name="Normální 4 2 3 10" xfId="6505"/>
    <cellStyle name="Normální 4 2 3 2" xfId="6506"/>
    <cellStyle name="Normální 4 2 3 2 2" xfId="6507"/>
    <cellStyle name="Normální 4 2 3 3" xfId="6508"/>
    <cellStyle name="Normální 4 2 3 3 2" xfId="6509"/>
    <cellStyle name="Normální 4 2 3 4" xfId="6510"/>
    <cellStyle name="Normální 4 2 3 4 2" xfId="6511"/>
    <cellStyle name="Normální 4 2 3 5" xfId="6512"/>
    <cellStyle name="Normální 4 2 3 5 2" xfId="6513"/>
    <cellStyle name="Normální 4 2 3 6" xfId="6514"/>
    <cellStyle name="Normální 4 2 3 6 2" xfId="6515"/>
    <cellStyle name="Normální 4 2 3 7" xfId="6516"/>
    <cellStyle name="Normální 4 2 3 7 2" xfId="6517"/>
    <cellStyle name="Normální 4 2 3 8" xfId="6518"/>
    <cellStyle name="Normální 4 2 3 8 2" xfId="6519"/>
    <cellStyle name="Normální 4 2 3 9" xfId="6520"/>
    <cellStyle name="Normální 4 2 3 9 2" xfId="6521"/>
    <cellStyle name="Normální 4 2 4" xfId="609"/>
    <cellStyle name="Normální 4 2 4 10" xfId="6522"/>
    <cellStyle name="Normální 4 2 4 2" xfId="6523"/>
    <cellStyle name="Normální 4 2 4 2 2" xfId="6524"/>
    <cellStyle name="Normální 4 2 4 3" xfId="6525"/>
    <cellStyle name="Normální 4 2 4 3 2" xfId="6526"/>
    <cellStyle name="Normální 4 2 4 4" xfId="6527"/>
    <cellStyle name="Normální 4 2 4 4 2" xfId="6528"/>
    <cellStyle name="Normální 4 2 4 5" xfId="6529"/>
    <cellStyle name="Normální 4 2 4 5 2" xfId="6530"/>
    <cellStyle name="Normální 4 2 4 6" xfId="6531"/>
    <cellStyle name="Normální 4 2 4 6 2" xfId="6532"/>
    <cellStyle name="Normální 4 2 4 7" xfId="6533"/>
    <cellStyle name="Normální 4 2 4 7 2" xfId="6534"/>
    <cellStyle name="Normální 4 2 4 8" xfId="6535"/>
    <cellStyle name="Normální 4 2 4 8 2" xfId="6536"/>
    <cellStyle name="Normální 4 2 4 9" xfId="6537"/>
    <cellStyle name="Normální 4 2 4 9 2" xfId="6538"/>
    <cellStyle name="Normální 4 2 5" xfId="6539"/>
    <cellStyle name="Normální 4 2 5 2" xfId="6540"/>
    <cellStyle name="Normální 4 2 6" xfId="6541"/>
    <cellStyle name="Normální 4 2 6 2" xfId="6542"/>
    <cellStyle name="Normální 4 2 7" xfId="6543"/>
    <cellStyle name="Normální 4 2 7 2" xfId="6544"/>
    <cellStyle name="Normální 4 2 8" xfId="6545"/>
    <cellStyle name="Normální 4 2 8 2" xfId="6546"/>
    <cellStyle name="Normální 4 2 9" xfId="6547"/>
    <cellStyle name="Normální 4 2 9 2" xfId="6548"/>
    <cellStyle name="Normální 4 3" xfId="238"/>
    <cellStyle name="Normální 4 3 10" xfId="6549"/>
    <cellStyle name="Normální 4 3 2" xfId="6550"/>
    <cellStyle name="Normální 4 3 2 2" xfId="6551"/>
    <cellStyle name="Normální 4 3 3" xfId="6552"/>
    <cellStyle name="Normální 4 3 3 2" xfId="6553"/>
    <cellStyle name="Normální 4 3 4" xfId="6554"/>
    <cellStyle name="Normální 4 3 4 2" xfId="6555"/>
    <cellStyle name="Normální 4 3 5" xfId="6556"/>
    <cellStyle name="Normální 4 3 5 2" xfId="6557"/>
    <cellStyle name="Normální 4 3 6" xfId="6558"/>
    <cellStyle name="Normální 4 3 6 2" xfId="6559"/>
    <cellStyle name="Normální 4 3 7" xfId="6560"/>
    <cellStyle name="Normální 4 3 7 2" xfId="6561"/>
    <cellStyle name="Normální 4 3 8" xfId="6562"/>
    <cellStyle name="Normální 4 3 8 2" xfId="6563"/>
    <cellStyle name="Normální 4 3 9" xfId="6564"/>
    <cellStyle name="Normální 4 3 9 2" xfId="6565"/>
    <cellStyle name="Normální 4 4" xfId="267"/>
    <cellStyle name="Normální 4 4 10" xfId="6566"/>
    <cellStyle name="Normální 4 4 2" xfId="6567"/>
    <cellStyle name="Normální 4 4 2 2" xfId="6568"/>
    <cellStyle name="Normální 4 4 3" xfId="6569"/>
    <cellStyle name="Normální 4 4 3 2" xfId="6570"/>
    <cellStyle name="Normální 4 4 4" xfId="6571"/>
    <cellStyle name="Normální 4 4 4 2" xfId="6572"/>
    <cellStyle name="Normální 4 4 5" xfId="6573"/>
    <cellStyle name="Normální 4 4 5 2" xfId="6574"/>
    <cellStyle name="Normální 4 4 6" xfId="6575"/>
    <cellStyle name="Normální 4 4 6 2" xfId="6576"/>
    <cellStyle name="Normální 4 4 7" xfId="6577"/>
    <cellStyle name="Normální 4 4 7 2" xfId="6578"/>
    <cellStyle name="Normální 4 4 8" xfId="6579"/>
    <cellStyle name="Normální 4 4 8 2" xfId="6580"/>
    <cellStyle name="Normální 4 4 9" xfId="6581"/>
    <cellStyle name="Normální 4 4 9 2" xfId="6582"/>
    <cellStyle name="Normální 4 5" xfId="610"/>
    <cellStyle name="Normální 4 5 10" xfId="6583"/>
    <cellStyle name="Normální 4 5 2" xfId="6584"/>
    <cellStyle name="Normální 4 5 2 2" xfId="6585"/>
    <cellStyle name="Normální 4 5 3" xfId="6586"/>
    <cellStyle name="Normální 4 5 3 2" xfId="6587"/>
    <cellStyle name="Normální 4 5 4" xfId="6588"/>
    <cellStyle name="Normální 4 5 4 2" xfId="6589"/>
    <cellStyle name="Normální 4 5 5" xfId="6590"/>
    <cellStyle name="Normální 4 5 5 2" xfId="6591"/>
    <cellStyle name="Normální 4 5 6" xfId="6592"/>
    <cellStyle name="Normální 4 5 6 2" xfId="6593"/>
    <cellStyle name="Normální 4 5 7" xfId="6594"/>
    <cellStyle name="Normální 4 5 7 2" xfId="6595"/>
    <cellStyle name="Normální 4 5 8" xfId="6596"/>
    <cellStyle name="Normální 4 5 8 2" xfId="6597"/>
    <cellStyle name="Normální 4 5 9" xfId="6598"/>
    <cellStyle name="Normální 4 5 9 2" xfId="6599"/>
    <cellStyle name="Normální 4 6" xfId="6600"/>
    <cellStyle name="Normální 4 6 2" xfId="6601"/>
    <cellStyle name="Normální 4 7" xfId="6602"/>
    <cellStyle name="Normální 4 7 2" xfId="6603"/>
    <cellStyle name="Normální 4 8" xfId="6604"/>
    <cellStyle name="Normální 4 8 2" xfId="6605"/>
    <cellStyle name="Normální 4 9" xfId="6606"/>
    <cellStyle name="Normální 4 9 2" xfId="6607"/>
    <cellStyle name="Normální 5" xfId="60"/>
    <cellStyle name="Normální 5 2" xfId="118"/>
    <cellStyle name="Normální 5 2 2" xfId="165"/>
    <cellStyle name="Normální 5 2 3" xfId="611"/>
    <cellStyle name="Normální 5 3" xfId="166"/>
    <cellStyle name="Normální 5 3 2" xfId="167"/>
    <cellStyle name="Normální 5 4" xfId="168"/>
    <cellStyle name="Normální 6" xfId="61"/>
    <cellStyle name="Normální 6 2" xfId="62"/>
    <cellStyle name="Normální 6 2 2" xfId="169"/>
    <cellStyle name="Normální 6 2 2 2" xfId="170"/>
    <cellStyle name="Normální 6 2 2 3" xfId="612"/>
    <cellStyle name="Normální 6 2 3" xfId="171"/>
    <cellStyle name="Normální 6 2 4" xfId="613"/>
    <cellStyle name="Normální 6 2 4 2" xfId="6608"/>
    <cellStyle name="Normální 6 3" xfId="63"/>
    <cellStyle name="Normální 6 3 10" xfId="6609"/>
    <cellStyle name="Normální 6 3 10 2" xfId="6610"/>
    <cellStyle name="Normální 6 3 10 3" xfId="10999"/>
    <cellStyle name="Normální 6 3 10 3 2" xfId="63001"/>
    <cellStyle name="Normální 6 3 10 4" xfId="64624"/>
    <cellStyle name="Normální 6 3 11" xfId="6611"/>
    <cellStyle name="Normální 6 3 11 2" xfId="6612"/>
    <cellStyle name="Normální 6 3 11 3" xfId="11002"/>
    <cellStyle name="Normální 6 3 11 3 2" xfId="63002"/>
    <cellStyle name="Normální 6 3 11 4" xfId="64625"/>
    <cellStyle name="Normální 6 3 12" xfId="6613"/>
    <cellStyle name="Normální 6 3 12 2" xfId="6614"/>
    <cellStyle name="Normální 6 3 12 3" xfId="11004"/>
    <cellStyle name="Normální 6 3 12 3 2" xfId="63003"/>
    <cellStyle name="Normální 6 3 12 4" xfId="64626"/>
    <cellStyle name="Normální 6 3 13" xfId="6615"/>
    <cellStyle name="Normální 6 3 13 2" xfId="6616"/>
    <cellStyle name="Normální 6 3 13 3" xfId="11007"/>
    <cellStyle name="Normální 6 3 13 3 2" xfId="63004"/>
    <cellStyle name="Normální 6 3 13 4" xfId="64627"/>
    <cellStyle name="Normální 6 3 14" xfId="6617"/>
    <cellStyle name="Normální 6 3 14 2" xfId="6618"/>
    <cellStyle name="Normální 6 3 14 3" xfId="11006"/>
    <cellStyle name="Normální 6 3 14 3 2" xfId="63005"/>
    <cellStyle name="Normální 6 3 14 4" xfId="64628"/>
    <cellStyle name="Normální 6 3 2" xfId="64"/>
    <cellStyle name="Normální 6 3 2 2" xfId="614"/>
    <cellStyle name="Normální 6 3 2 3" xfId="615"/>
    <cellStyle name="Normální 6 3 3" xfId="97"/>
    <cellStyle name="Normální 6 3 3 2" xfId="98"/>
    <cellStyle name="Normální 6 3 3 3" xfId="99"/>
    <cellStyle name="Normální 6 3 3 3 2" xfId="172"/>
    <cellStyle name="Normální 6 3 3 3 2 2" xfId="63006"/>
    <cellStyle name="Normální 6 3 3 3 2 3" xfId="64629"/>
    <cellStyle name="Normální 6 3 3 3 2 4" xfId="64630"/>
    <cellStyle name="Normální 6 3 3 4" xfId="616"/>
    <cellStyle name="Normální 6 3 4" xfId="173"/>
    <cellStyle name="Normální 6 3 4 2" xfId="174"/>
    <cellStyle name="Normální 6 3 5" xfId="175"/>
    <cellStyle name="Normální 6 3 6" xfId="342"/>
    <cellStyle name="Normální 6 3 6 10" xfId="6619"/>
    <cellStyle name="Normální 6 3 6 10 2" xfId="6620"/>
    <cellStyle name="Normální 6 3 6 10 3" xfId="11008"/>
    <cellStyle name="Normální 6 3 6 10 3 2" xfId="63007"/>
    <cellStyle name="Normální 6 3 6 10 4" xfId="64631"/>
    <cellStyle name="Normální 6 3 6 11" xfId="64632"/>
    <cellStyle name="Normální 6 3 6 2" xfId="371"/>
    <cellStyle name="Normální 6 3 6 3" xfId="617"/>
    <cellStyle name="Normální 6 3 6 3 2" xfId="6621"/>
    <cellStyle name="Normální 6 3 6 3 3" xfId="7884"/>
    <cellStyle name="Normální 6 3 6 3 3 2" xfId="63008"/>
    <cellStyle name="Normální 6 3 6 3 4" xfId="64633"/>
    <cellStyle name="Normální 6 3 6 4" xfId="6622"/>
    <cellStyle name="Normální 6 3 6 4 2" xfId="6623"/>
    <cellStyle name="Normální 6 3 6 4 3" xfId="10990"/>
    <cellStyle name="Normální 6 3 6 4 3 2" xfId="63009"/>
    <cellStyle name="Normální 6 3 6 4 4" xfId="64634"/>
    <cellStyle name="Normální 6 3 6 5" xfId="6624"/>
    <cellStyle name="Normální 6 3 6 5 2" xfId="6625"/>
    <cellStyle name="Normální 6 3 6 5 3" xfId="10991"/>
    <cellStyle name="Normální 6 3 6 5 3 2" xfId="63010"/>
    <cellStyle name="Normální 6 3 6 5 4" xfId="64635"/>
    <cellStyle name="Normální 6 3 6 6" xfId="6626"/>
    <cellStyle name="Normální 6 3 6 6 2" xfId="6627"/>
    <cellStyle name="Normální 6 3 6 6 3" xfId="10992"/>
    <cellStyle name="Normální 6 3 6 6 3 2" xfId="63011"/>
    <cellStyle name="Normální 6 3 6 6 4" xfId="64636"/>
    <cellStyle name="Normální 6 3 6 7" xfId="6628"/>
    <cellStyle name="Normální 6 3 6 7 2" xfId="6629"/>
    <cellStyle name="Normální 6 3 6 7 3" xfId="10993"/>
    <cellStyle name="Normální 6 3 6 7 3 2" xfId="63012"/>
    <cellStyle name="Normální 6 3 6 7 4" xfId="64637"/>
    <cellStyle name="Normální 6 3 6 8" xfId="6630"/>
    <cellStyle name="Normální 6 3 6 8 2" xfId="6631"/>
    <cellStyle name="Normální 6 3 6 8 3" xfId="10996"/>
    <cellStyle name="Normální 6 3 6 8 3 2" xfId="63013"/>
    <cellStyle name="Normální 6 3 6 8 4" xfId="64638"/>
    <cellStyle name="Normální 6 3 6 9" xfId="6632"/>
    <cellStyle name="Normální 6 3 6 9 2" xfId="6633"/>
    <cellStyle name="Normální 6 3 6 9 3" xfId="11000"/>
    <cellStyle name="Normální 6 3 6 9 3 2" xfId="63014"/>
    <cellStyle name="Normální 6 3 6 9 4" xfId="64639"/>
    <cellStyle name="Normální 6 3 7" xfId="618"/>
    <cellStyle name="Normální 6 3 7 2" xfId="6634"/>
    <cellStyle name="Normální 6 3 7 3" xfId="7883"/>
    <cellStyle name="Normální 6 3 7 3 2" xfId="63015"/>
    <cellStyle name="Normální 6 3 7 4" xfId="64640"/>
    <cellStyle name="Normální 6 3 8" xfId="6635"/>
    <cellStyle name="Normální 6 3 8 2" xfId="6636"/>
    <cellStyle name="Normální 6 3 8 3" xfId="10988"/>
    <cellStyle name="Normální 6 3 8 3 2" xfId="63016"/>
    <cellStyle name="Normální 6 3 8 4" xfId="64641"/>
    <cellStyle name="Normální 6 3 9" xfId="6637"/>
    <cellStyle name="Normální 6 3 9 2" xfId="6638"/>
    <cellStyle name="Normální 6 3 9 3" xfId="10995"/>
    <cellStyle name="Normální 6 3 9 3 2" xfId="63017"/>
    <cellStyle name="Normální 6 3 9 4" xfId="64642"/>
    <cellStyle name="Normální 6 4" xfId="176"/>
    <cellStyle name="Normální 6 4 10" xfId="6639"/>
    <cellStyle name="Normální 6 4 2" xfId="177"/>
    <cellStyle name="Normální 6 4 2 2" xfId="619"/>
    <cellStyle name="Normální 6 4 3" xfId="620"/>
    <cellStyle name="Normální 6 4 4" xfId="621"/>
    <cellStyle name="Normální 6 4 5" xfId="6640"/>
    <cellStyle name="Normální 6 4 6" xfId="6641"/>
    <cellStyle name="Normální 6 4 7" xfId="6642"/>
    <cellStyle name="Normální 6 4 8" xfId="6643"/>
    <cellStyle name="Normální 6 4 9" xfId="6644"/>
    <cellStyle name="Normální 6 5" xfId="178"/>
    <cellStyle name="Normální 6 5 2" xfId="622"/>
    <cellStyle name="Normální 6 5 3" xfId="623"/>
    <cellStyle name="Normální 6 5 3 2" xfId="624"/>
    <cellStyle name="Normální 6 5 3 3" xfId="6645"/>
    <cellStyle name="Normální 6 5 3 4" xfId="6646"/>
    <cellStyle name="Normální 6 5 3 5" xfId="6647"/>
    <cellStyle name="Normální 6 5 3 6" xfId="6648"/>
    <cellStyle name="Normální 6 5 3 7" xfId="6649"/>
    <cellStyle name="Normální 6 5 3 8" xfId="6650"/>
    <cellStyle name="Normální 7" xfId="93"/>
    <cellStyle name="Normální 7 10" xfId="6651"/>
    <cellStyle name="Normální 7 11" xfId="6652"/>
    <cellStyle name="Normální 7 12" xfId="6653"/>
    <cellStyle name="Normální 7 13" xfId="6654"/>
    <cellStyle name="Normální 7 14" xfId="6655"/>
    <cellStyle name="Normální 7 15" xfId="6656"/>
    <cellStyle name="Normální 7 16" xfId="6657"/>
    <cellStyle name="Normální 7 17" xfId="6658"/>
    <cellStyle name="Normální 7 18" xfId="6659"/>
    <cellStyle name="Normální 7 19" xfId="6660"/>
    <cellStyle name="Normální 7 2" xfId="100"/>
    <cellStyle name="Normální 7 2 10" xfId="6661"/>
    <cellStyle name="Normální 7 2 11" xfId="6662"/>
    <cellStyle name="Normální 7 2 2" xfId="120"/>
    <cellStyle name="Normální 7 2 2 2" xfId="179"/>
    <cellStyle name="Normální 7 2 2 2 2" xfId="64643"/>
    <cellStyle name="Normální 7 2 2 2 3" xfId="64644"/>
    <cellStyle name="Normální 7 2 2 3" xfId="625"/>
    <cellStyle name="Normální 7 2 2 3 2" xfId="626"/>
    <cellStyle name="Normální 7 2 2 3 3" xfId="627"/>
    <cellStyle name="Normální 7 2 2 3 4" xfId="6663"/>
    <cellStyle name="Normální 7 2 2 4" xfId="6664"/>
    <cellStyle name="Normální 7 2 2 4 2" xfId="6665"/>
    <cellStyle name="Normální 7 2 2 4 2 2" xfId="6666"/>
    <cellStyle name="Normální 7 2 2 4 3" xfId="6667"/>
    <cellStyle name="Normální 7 2 2 4 4" xfId="6668"/>
    <cellStyle name="Normální 7 2 2 4 5" xfId="6669"/>
    <cellStyle name="Normální 7 2 2 4 6" xfId="6670"/>
    <cellStyle name="Normální 7 2 2 5" xfId="6671"/>
    <cellStyle name="Normální 7 2 2 6" xfId="6672"/>
    <cellStyle name="Normální 7 2 2 7" xfId="6673"/>
    <cellStyle name="Normální 7 2 2 8" xfId="6674"/>
    <cellStyle name="Normální 7 2 3" xfId="180"/>
    <cellStyle name="Normální 7 2 4" xfId="181"/>
    <cellStyle name="Normální 7 2 5" xfId="182"/>
    <cellStyle name="Normální 7 2 6" xfId="628"/>
    <cellStyle name="Normální 7 2 7" xfId="6675"/>
    <cellStyle name="Normální 7 2 7 2" xfId="6676"/>
    <cellStyle name="Normální 7 2 8" xfId="6677"/>
    <cellStyle name="Normální 7 2 9" xfId="6678"/>
    <cellStyle name="Normální 7 3" xfId="119"/>
    <cellStyle name="Normální 7 3 2" xfId="183"/>
    <cellStyle name="Normální 7 3 2 2" xfId="184"/>
    <cellStyle name="Normální 7 3 2 2 2" xfId="64645"/>
    <cellStyle name="Normální 7 3 2 2 3" xfId="64646"/>
    <cellStyle name="Normální 7 3 2 3" xfId="64647"/>
    <cellStyle name="Normální 7 3 3" xfId="629"/>
    <cellStyle name="Normální 7 3 3 2" xfId="630"/>
    <cellStyle name="Normální 7 3 3 3" xfId="631"/>
    <cellStyle name="Normální 7 3 3 4" xfId="6679"/>
    <cellStyle name="Normální 7 3 4" xfId="6680"/>
    <cellStyle name="Normální 7 3 4 2" xfId="6681"/>
    <cellStyle name="Normální 7 3 4 2 2" xfId="6682"/>
    <cellStyle name="Normální 7 3 4 3" xfId="6683"/>
    <cellStyle name="Normální 7 3 4 4" xfId="6684"/>
    <cellStyle name="Normální 7 3 4 5" xfId="6685"/>
    <cellStyle name="Normální 7 3 4 6" xfId="6686"/>
    <cellStyle name="Normální 7 3 5" xfId="6687"/>
    <cellStyle name="Normální 7 3 6" xfId="6688"/>
    <cellStyle name="Normální 7 3 7" xfId="6689"/>
    <cellStyle name="Normální 7 3 8" xfId="6690"/>
    <cellStyle name="Normální 7 4" xfId="185"/>
    <cellStyle name="Normální 7 4 2" xfId="632"/>
    <cellStyle name="Normální 7 4 3" xfId="633"/>
    <cellStyle name="Normální 7 4 4" xfId="6691"/>
    <cellStyle name="Normální 7 4 4 2" xfId="6692"/>
    <cellStyle name="Normální 7 4 5" xfId="6693"/>
    <cellStyle name="Normální 7 4 6" xfId="6694"/>
    <cellStyle name="Normální 7 4 7" xfId="6695"/>
    <cellStyle name="Normální 7 4 8" xfId="6696"/>
    <cellStyle name="Normální 7 5" xfId="186"/>
    <cellStyle name="Normální 7 6" xfId="634"/>
    <cellStyle name="Normální 7 7" xfId="6697"/>
    <cellStyle name="Normální 7 7 2" xfId="6698"/>
    <cellStyle name="Normální 7 7 2 2" xfId="6699"/>
    <cellStyle name="Normální 7 7 3" xfId="6700"/>
    <cellStyle name="Normální 7 7 4" xfId="6701"/>
    <cellStyle name="Normální 7 7 5" xfId="6702"/>
    <cellStyle name="Normální 7 7 6" xfId="6703"/>
    <cellStyle name="Normální 7 8" xfId="6704"/>
    <cellStyle name="Normální 7 9" xfId="6705"/>
    <cellStyle name="Normální 8" xfId="121"/>
    <cellStyle name="Normální 8 2" xfId="187"/>
    <cellStyle name="Normální 8 2 2" xfId="64648"/>
    <cellStyle name="Normální 8 2 3" xfId="64649"/>
    <cellStyle name="Normální 8 3" xfId="635"/>
    <cellStyle name="Normální 8 3 2" xfId="636"/>
    <cellStyle name="Normální 8 3 3" xfId="637"/>
    <cellStyle name="Normální 8 3 4" xfId="6706"/>
    <cellStyle name="Normální 8 4" xfId="6707"/>
    <cellStyle name="Normální 8 4 2" xfId="6708"/>
    <cellStyle name="Normální 8 4 2 2" xfId="6709"/>
    <cellStyle name="Normální 8 4 3" xfId="6710"/>
    <cellStyle name="Normální 8 4 4" xfId="6711"/>
    <cellStyle name="Normální 8 4 5" xfId="6712"/>
    <cellStyle name="Normální 8 4 6" xfId="6713"/>
    <cellStyle name="Normální 8 5" xfId="6714"/>
    <cellStyle name="Normální 8 6" xfId="6715"/>
    <cellStyle name="Normální 8 7" xfId="6716"/>
    <cellStyle name="Normální 8 8" xfId="6717"/>
    <cellStyle name="Normální 9" xfId="123"/>
    <cellStyle name="Normální 9 10" xfId="208"/>
    <cellStyle name="Normální 9 11" xfId="19010"/>
    <cellStyle name="Normální 9 12" xfId="45562"/>
    <cellStyle name="Normální 9 12 2" xfId="64586"/>
    <cellStyle name="Normální 9 13" xfId="63018"/>
    <cellStyle name="Normální 9 14" xfId="63019"/>
    <cellStyle name="Normální 9 15" xfId="63020"/>
    <cellStyle name="Normální 9 15 2" xfId="64578"/>
    <cellStyle name="Normální 9 16" xfId="63021"/>
    <cellStyle name="Normální 9 16 2" xfId="64581"/>
    <cellStyle name="Normální 9 17" xfId="64576"/>
    <cellStyle name="Normální 9 17 2" xfId="64678"/>
    <cellStyle name="Normální 9 17 3" xfId="64712"/>
    <cellStyle name="Normální 9 2" xfId="638"/>
    <cellStyle name="Normální 9 2 2" xfId="45564"/>
    <cellStyle name="Normální 9 2 2 2" xfId="64650"/>
    <cellStyle name="Normální 9 2 3" xfId="64590"/>
    <cellStyle name="Normální 9 2 4" xfId="64718"/>
    <cellStyle name="Normální 9 3" xfId="639"/>
    <cellStyle name="Normální 9 3 2" xfId="640"/>
    <cellStyle name="Normální 9 3 2 2" xfId="641"/>
    <cellStyle name="Normální 9 3 2 3" xfId="642"/>
    <cellStyle name="Normální 9 3 2 4" xfId="6718"/>
    <cellStyle name="Normální 9 3 3" xfId="6719"/>
    <cellStyle name="Normální 9 3 4" xfId="6720"/>
    <cellStyle name="Normální 9 3 5" xfId="6721"/>
    <cellStyle name="Normální 9 3 6" xfId="6722"/>
    <cellStyle name="Normální 9 3 7" xfId="6723"/>
    <cellStyle name="Normální 9 3 8" xfId="6724"/>
    <cellStyle name="Normální 9 4" xfId="643"/>
    <cellStyle name="Normální 9 5" xfId="6725"/>
    <cellStyle name="Normální 9 5 2" xfId="6726"/>
    <cellStyle name="Normální 9 5 2 2" xfId="6727"/>
    <cellStyle name="Normální 9 5 3" xfId="6728"/>
    <cellStyle name="Normální 9 5 4" xfId="6729"/>
    <cellStyle name="Normální 9 5 5" xfId="6730"/>
    <cellStyle name="Normální 9 5 6" xfId="6731"/>
    <cellStyle name="Normální 9 6" xfId="6732"/>
    <cellStyle name="Normální 9 7" xfId="6733"/>
    <cellStyle name="Normální 9 8" xfId="6734"/>
    <cellStyle name="Normální 9 9" xfId="6735"/>
    <cellStyle name="Poznámka" xfId="65" builtinId="10" customBuiltin="1"/>
    <cellStyle name="Poznámka 10" xfId="6736"/>
    <cellStyle name="Poznámka 10 2" xfId="6737"/>
    <cellStyle name="Poznámka 11" xfId="6738"/>
    <cellStyle name="Poznámka 11 2" xfId="6739"/>
    <cellStyle name="Poznámka 12" xfId="6740"/>
    <cellStyle name="Poznámka 12 2" xfId="6741"/>
    <cellStyle name="Poznámka 13" xfId="6742"/>
    <cellStyle name="Poznámka 13 2" xfId="6743"/>
    <cellStyle name="Poznámka 14" xfId="6744"/>
    <cellStyle name="Poznámka 14 2" xfId="6745"/>
    <cellStyle name="Poznámka 15" xfId="6746"/>
    <cellStyle name="Poznámka 15 2" xfId="6747"/>
    <cellStyle name="Poznámka 16" xfId="6748"/>
    <cellStyle name="Poznámka 16 2" xfId="6749"/>
    <cellStyle name="Poznámka 17" xfId="6750"/>
    <cellStyle name="Poznámka 17 2" xfId="11195"/>
    <cellStyle name="Poznámka 17 2 2" xfId="26395"/>
    <cellStyle name="Poznámka 17 2 3" xfId="63022"/>
    <cellStyle name="Poznámka 17 2 4" xfId="63023"/>
    <cellStyle name="Poznámka 17 2 5" xfId="63024"/>
    <cellStyle name="Poznámka 17 3" xfId="14842"/>
    <cellStyle name="Poznámka 17 3 2" xfId="30030"/>
    <cellStyle name="Poznámka 17 3 3" xfId="63025"/>
    <cellStyle name="Poznámka 17 3 4" xfId="63026"/>
    <cellStyle name="Poznámka 17 4" xfId="18645"/>
    <cellStyle name="Poznámka 17 4 2" xfId="33826"/>
    <cellStyle name="Poznámka 17 5" xfId="37619"/>
    <cellStyle name="Poznámka 17 6" xfId="22439"/>
    <cellStyle name="Poznámka 17 7" xfId="44941"/>
    <cellStyle name="Poznámka 17 8" xfId="44942"/>
    <cellStyle name="Poznámka 18" xfId="7576"/>
    <cellStyle name="Poznámka 18 2" xfId="22797"/>
    <cellStyle name="Poznámka 18 3" xfId="63027"/>
    <cellStyle name="Poznámka 18 4" xfId="63028"/>
    <cellStyle name="Poznámka 19" xfId="63029"/>
    <cellStyle name="Poznámka 2" xfId="66"/>
    <cellStyle name="Poznámka 2 10" xfId="6751"/>
    <cellStyle name="Poznámka 2 10 2" xfId="6752"/>
    <cellStyle name="Poznámka 2 11" xfId="6753"/>
    <cellStyle name="Poznámka 2 11 2" xfId="6754"/>
    <cellStyle name="Poznámka 2 12" xfId="6755"/>
    <cellStyle name="Poznámka 2 12 2" xfId="6756"/>
    <cellStyle name="Poznámka 2 13" xfId="6757"/>
    <cellStyle name="Poznámka 2 13 2" xfId="6758"/>
    <cellStyle name="Poznámka 2 14" xfId="6759"/>
    <cellStyle name="Poznámka 2 14 2" xfId="6760"/>
    <cellStyle name="Poznámka 2 15" xfId="6761"/>
    <cellStyle name="Poznámka 2 15 2" xfId="6762"/>
    <cellStyle name="Poznámka 2 16" xfId="6763"/>
    <cellStyle name="Poznámka 2 2" xfId="122"/>
    <cellStyle name="Poznámka 2 2 10" xfId="6764"/>
    <cellStyle name="Poznámka 2 2 10 2" xfId="6765"/>
    <cellStyle name="Poznámka 2 2 11" xfId="6766"/>
    <cellStyle name="Poznámka 2 2 11 2" xfId="6767"/>
    <cellStyle name="Poznámka 2 2 12" xfId="6768"/>
    <cellStyle name="Poznámka 2 2 12 2" xfId="6769"/>
    <cellStyle name="Poznámka 2 2 13" xfId="6770"/>
    <cellStyle name="Poznámka 2 2 13 2" xfId="6771"/>
    <cellStyle name="Poznámka 2 2 14" xfId="6772"/>
    <cellStyle name="Poznámka 2 2 14 2" xfId="6773"/>
    <cellStyle name="Poznámka 2 2 15" xfId="6774"/>
    <cellStyle name="Poznámka 2 2 2" xfId="188"/>
    <cellStyle name="Poznámka 2 2 2 10" xfId="6775"/>
    <cellStyle name="Poznámka 2 2 2 10 2" xfId="6776"/>
    <cellStyle name="Poznámka 2 2 2 11" xfId="6777"/>
    <cellStyle name="Poznámka 2 2 2 11 2" xfId="6778"/>
    <cellStyle name="Poznámka 2 2 2 12" xfId="6779"/>
    <cellStyle name="Poznámka 2 2 2 12 2" xfId="6780"/>
    <cellStyle name="Poznámka 2 2 2 13" xfId="6781"/>
    <cellStyle name="Poznámka 2 2 2 14" xfId="209"/>
    <cellStyle name="Poznámka 2 2 2 2" xfId="240"/>
    <cellStyle name="Poznámka 2 2 2 2 10" xfId="6782"/>
    <cellStyle name="Poznámka 2 2 2 2 2" xfId="6783"/>
    <cellStyle name="Poznámka 2 2 2 2 2 2" xfId="6784"/>
    <cellStyle name="Poznámka 2 2 2 2 3" xfId="6785"/>
    <cellStyle name="Poznámka 2 2 2 2 3 2" xfId="6786"/>
    <cellStyle name="Poznámka 2 2 2 2 4" xfId="6787"/>
    <cellStyle name="Poznámka 2 2 2 2 4 2" xfId="6788"/>
    <cellStyle name="Poznámka 2 2 2 2 5" xfId="6789"/>
    <cellStyle name="Poznámka 2 2 2 2 5 2" xfId="6790"/>
    <cellStyle name="Poznámka 2 2 2 2 6" xfId="6791"/>
    <cellStyle name="Poznámka 2 2 2 2 6 2" xfId="6792"/>
    <cellStyle name="Poznámka 2 2 2 2 7" xfId="6793"/>
    <cellStyle name="Poznámka 2 2 2 2 7 2" xfId="6794"/>
    <cellStyle name="Poznámka 2 2 2 2 8" xfId="6795"/>
    <cellStyle name="Poznámka 2 2 2 2 8 2" xfId="6796"/>
    <cellStyle name="Poznámka 2 2 2 2 9" xfId="6797"/>
    <cellStyle name="Poznámka 2 2 2 2 9 2" xfId="6798"/>
    <cellStyle name="Poznámka 2 2 2 3" xfId="271"/>
    <cellStyle name="Poznámka 2 2 2 3 10" xfId="6799"/>
    <cellStyle name="Poznámka 2 2 2 3 2" xfId="6800"/>
    <cellStyle name="Poznámka 2 2 2 3 2 2" xfId="6801"/>
    <cellStyle name="Poznámka 2 2 2 3 3" xfId="6802"/>
    <cellStyle name="Poznámka 2 2 2 3 3 2" xfId="6803"/>
    <cellStyle name="Poznámka 2 2 2 3 4" xfId="6804"/>
    <cellStyle name="Poznámka 2 2 2 3 4 2" xfId="6805"/>
    <cellStyle name="Poznámka 2 2 2 3 5" xfId="6806"/>
    <cellStyle name="Poznámka 2 2 2 3 5 2" xfId="6807"/>
    <cellStyle name="Poznámka 2 2 2 3 6" xfId="6808"/>
    <cellStyle name="Poznámka 2 2 2 3 6 2" xfId="6809"/>
    <cellStyle name="Poznámka 2 2 2 3 7" xfId="6810"/>
    <cellStyle name="Poznámka 2 2 2 3 7 2" xfId="6811"/>
    <cellStyle name="Poznámka 2 2 2 3 8" xfId="6812"/>
    <cellStyle name="Poznámka 2 2 2 3 8 2" xfId="6813"/>
    <cellStyle name="Poznámka 2 2 2 3 9" xfId="6814"/>
    <cellStyle name="Poznámka 2 2 2 3 9 2" xfId="6815"/>
    <cellStyle name="Poznámka 2 2 2 4" xfId="644"/>
    <cellStyle name="Poznámka 2 2 2 4 10" xfId="6816"/>
    <cellStyle name="Poznámka 2 2 2 4 2" xfId="6817"/>
    <cellStyle name="Poznámka 2 2 2 4 2 2" xfId="6818"/>
    <cellStyle name="Poznámka 2 2 2 4 3" xfId="6819"/>
    <cellStyle name="Poznámka 2 2 2 4 3 2" xfId="6820"/>
    <cellStyle name="Poznámka 2 2 2 4 4" xfId="6821"/>
    <cellStyle name="Poznámka 2 2 2 4 4 2" xfId="6822"/>
    <cellStyle name="Poznámka 2 2 2 4 5" xfId="6823"/>
    <cellStyle name="Poznámka 2 2 2 4 5 2" xfId="6824"/>
    <cellStyle name="Poznámka 2 2 2 4 6" xfId="6825"/>
    <cellStyle name="Poznámka 2 2 2 4 6 2" xfId="6826"/>
    <cellStyle name="Poznámka 2 2 2 4 7" xfId="6827"/>
    <cellStyle name="Poznámka 2 2 2 4 7 2" xfId="6828"/>
    <cellStyle name="Poznámka 2 2 2 4 8" xfId="6829"/>
    <cellStyle name="Poznámka 2 2 2 4 8 2" xfId="6830"/>
    <cellStyle name="Poznámka 2 2 2 4 9" xfId="6831"/>
    <cellStyle name="Poznámka 2 2 2 4 9 2" xfId="6832"/>
    <cellStyle name="Poznámka 2 2 2 5" xfId="6833"/>
    <cellStyle name="Poznámka 2 2 2 5 2" xfId="6834"/>
    <cellStyle name="Poznámka 2 2 2 6" xfId="6835"/>
    <cellStyle name="Poznámka 2 2 2 6 2" xfId="6836"/>
    <cellStyle name="Poznámka 2 2 2 7" xfId="6837"/>
    <cellStyle name="Poznámka 2 2 2 7 2" xfId="6838"/>
    <cellStyle name="Poznámka 2 2 2 8" xfId="6839"/>
    <cellStyle name="Poznámka 2 2 2 8 2" xfId="6840"/>
    <cellStyle name="Poznámka 2 2 2 9" xfId="6841"/>
    <cellStyle name="Poznámka 2 2 2 9 2" xfId="6842"/>
    <cellStyle name="Poznámka 2 2 3" xfId="189"/>
    <cellStyle name="Poznámka 2 2 4" xfId="190"/>
    <cellStyle name="Poznámka 2 2 4 10" xfId="6843"/>
    <cellStyle name="Poznámka 2 2 4 2" xfId="6844"/>
    <cellStyle name="Poznámka 2 2 4 2 2" xfId="6845"/>
    <cellStyle name="Poznámka 2 2 4 3" xfId="6846"/>
    <cellStyle name="Poznámka 2 2 4 3 2" xfId="6847"/>
    <cellStyle name="Poznámka 2 2 4 4" xfId="6848"/>
    <cellStyle name="Poznámka 2 2 4 4 2" xfId="6849"/>
    <cellStyle name="Poznámka 2 2 4 5" xfId="6850"/>
    <cellStyle name="Poznámka 2 2 4 5 2" xfId="6851"/>
    <cellStyle name="Poznámka 2 2 4 6" xfId="6852"/>
    <cellStyle name="Poznámka 2 2 4 6 2" xfId="6853"/>
    <cellStyle name="Poznámka 2 2 4 7" xfId="6854"/>
    <cellStyle name="Poznámka 2 2 4 7 2" xfId="6855"/>
    <cellStyle name="Poznámka 2 2 4 8" xfId="6856"/>
    <cellStyle name="Poznámka 2 2 4 8 2" xfId="6857"/>
    <cellStyle name="Poznámka 2 2 4 9" xfId="6858"/>
    <cellStyle name="Poznámka 2 2 4 9 2" xfId="6859"/>
    <cellStyle name="Poznámka 2 2 5" xfId="270"/>
    <cellStyle name="Poznámka 2 2 5 10" xfId="6860"/>
    <cellStyle name="Poznámka 2 2 5 2" xfId="6861"/>
    <cellStyle name="Poznámka 2 2 5 2 2" xfId="6862"/>
    <cellStyle name="Poznámka 2 2 5 3" xfId="6863"/>
    <cellStyle name="Poznámka 2 2 5 3 2" xfId="6864"/>
    <cellStyle name="Poznámka 2 2 5 4" xfId="6865"/>
    <cellStyle name="Poznámka 2 2 5 4 2" xfId="6866"/>
    <cellStyle name="Poznámka 2 2 5 5" xfId="6867"/>
    <cellStyle name="Poznámka 2 2 5 5 2" xfId="6868"/>
    <cellStyle name="Poznámka 2 2 5 6" xfId="6869"/>
    <cellStyle name="Poznámka 2 2 5 6 2" xfId="6870"/>
    <cellStyle name="Poznámka 2 2 5 7" xfId="6871"/>
    <cellStyle name="Poznámka 2 2 5 7 2" xfId="6872"/>
    <cellStyle name="Poznámka 2 2 5 8" xfId="6873"/>
    <cellStyle name="Poznámka 2 2 5 8 2" xfId="6874"/>
    <cellStyle name="Poznámka 2 2 5 9" xfId="6875"/>
    <cellStyle name="Poznámka 2 2 5 9 2" xfId="6876"/>
    <cellStyle name="Poznámka 2 2 6" xfId="645"/>
    <cellStyle name="Poznámka 2 2 6 10" xfId="6877"/>
    <cellStyle name="Poznámka 2 2 6 2" xfId="6878"/>
    <cellStyle name="Poznámka 2 2 6 2 2" xfId="6879"/>
    <cellStyle name="Poznámka 2 2 6 3" xfId="6880"/>
    <cellStyle name="Poznámka 2 2 6 3 2" xfId="6881"/>
    <cellStyle name="Poznámka 2 2 6 4" xfId="6882"/>
    <cellStyle name="Poznámka 2 2 6 4 2" xfId="6883"/>
    <cellStyle name="Poznámka 2 2 6 5" xfId="6884"/>
    <cellStyle name="Poznámka 2 2 6 5 2" xfId="6885"/>
    <cellStyle name="Poznámka 2 2 6 6" xfId="6886"/>
    <cellStyle name="Poznámka 2 2 6 6 2" xfId="6887"/>
    <cellStyle name="Poznámka 2 2 6 7" xfId="6888"/>
    <cellStyle name="Poznámka 2 2 6 7 2" xfId="6889"/>
    <cellStyle name="Poznámka 2 2 6 8" xfId="6890"/>
    <cellStyle name="Poznámka 2 2 6 8 2" xfId="6891"/>
    <cellStyle name="Poznámka 2 2 6 9" xfId="6892"/>
    <cellStyle name="Poznámka 2 2 6 9 2" xfId="6893"/>
    <cellStyle name="Poznámka 2 2 7" xfId="6894"/>
    <cellStyle name="Poznámka 2 2 7 2" xfId="6895"/>
    <cellStyle name="Poznámka 2 2 8" xfId="6896"/>
    <cellStyle name="Poznámka 2 2 8 2" xfId="6897"/>
    <cellStyle name="Poznámka 2 2 9" xfId="6898"/>
    <cellStyle name="Poznámka 2 2 9 2" xfId="6899"/>
    <cellStyle name="Poznámka 2 3" xfId="191"/>
    <cellStyle name="Poznámka 2 3 10" xfId="6900"/>
    <cellStyle name="Poznámka 2 3 10 2" xfId="6901"/>
    <cellStyle name="Poznámka 2 3 11" xfId="6902"/>
    <cellStyle name="Poznámka 2 3 11 2" xfId="6903"/>
    <cellStyle name="Poznámka 2 3 12" xfId="6904"/>
    <cellStyle name="Poznámka 2 3 12 2" xfId="6905"/>
    <cellStyle name="Poznámka 2 3 13" xfId="6906"/>
    <cellStyle name="Poznámka 2 3 14" xfId="210"/>
    <cellStyle name="Poznámka 2 3 2" xfId="241"/>
    <cellStyle name="Poznámka 2 3 2 10" xfId="6907"/>
    <cellStyle name="Poznámka 2 3 2 2" xfId="6908"/>
    <cellStyle name="Poznámka 2 3 2 2 2" xfId="6909"/>
    <cellStyle name="Poznámka 2 3 2 3" xfId="6910"/>
    <cellStyle name="Poznámka 2 3 2 3 2" xfId="6911"/>
    <cellStyle name="Poznámka 2 3 2 4" xfId="6912"/>
    <cellStyle name="Poznámka 2 3 2 4 2" xfId="6913"/>
    <cellStyle name="Poznámka 2 3 2 5" xfId="6914"/>
    <cellStyle name="Poznámka 2 3 2 5 2" xfId="6915"/>
    <cellStyle name="Poznámka 2 3 2 6" xfId="6916"/>
    <cellStyle name="Poznámka 2 3 2 6 2" xfId="6917"/>
    <cellStyle name="Poznámka 2 3 2 7" xfId="6918"/>
    <cellStyle name="Poznámka 2 3 2 7 2" xfId="6919"/>
    <cellStyle name="Poznámka 2 3 2 8" xfId="6920"/>
    <cellStyle name="Poznámka 2 3 2 8 2" xfId="6921"/>
    <cellStyle name="Poznámka 2 3 2 9" xfId="6922"/>
    <cellStyle name="Poznámka 2 3 2 9 2" xfId="6923"/>
    <cellStyle name="Poznámka 2 3 3" xfId="272"/>
    <cellStyle name="Poznámka 2 3 3 10" xfId="6924"/>
    <cellStyle name="Poznámka 2 3 3 2" xfId="6925"/>
    <cellStyle name="Poznámka 2 3 3 2 2" xfId="6926"/>
    <cellStyle name="Poznámka 2 3 3 3" xfId="6927"/>
    <cellStyle name="Poznámka 2 3 3 3 2" xfId="6928"/>
    <cellStyle name="Poznámka 2 3 3 4" xfId="6929"/>
    <cellStyle name="Poznámka 2 3 3 4 2" xfId="6930"/>
    <cellStyle name="Poznámka 2 3 3 5" xfId="6931"/>
    <cellStyle name="Poznámka 2 3 3 5 2" xfId="6932"/>
    <cellStyle name="Poznámka 2 3 3 6" xfId="6933"/>
    <cellStyle name="Poznámka 2 3 3 6 2" xfId="6934"/>
    <cellStyle name="Poznámka 2 3 3 7" xfId="6935"/>
    <cellStyle name="Poznámka 2 3 3 7 2" xfId="6936"/>
    <cellStyle name="Poznámka 2 3 3 8" xfId="6937"/>
    <cellStyle name="Poznámka 2 3 3 8 2" xfId="6938"/>
    <cellStyle name="Poznámka 2 3 3 9" xfId="6939"/>
    <cellStyle name="Poznámka 2 3 3 9 2" xfId="6940"/>
    <cellStyle name="Poznámka 2 3 4" xfId="646"/>
    <cellStyle name="Poznámka 2 3 4 10" xfId="6941"/>
    <cellStyle name="Poznámka 2 3 4 2" xfId="6942"/>
    <cellStyle name="Poznámka 2 3 4 2 2" xfId="6943"/>
    <cellStyle name="Poznámka 2 3 4 3" xfId="6944"/>
    <cellStyle name="Poznámka 2 3 4 3 2" xfId="6945"/>
    <cellStyle name="Poznámka 2 3 4 4" xfId="6946"/>
    <cellStyle name="Poznámka 2 3 4 4 2" xfId="6947"/>
    <cellStyle name="Poznámka 2 3 4 5" xfId="6948"/>
    <cellStyle name="Poznámka 2 3 4 5 2" xfId="6949"/>
    <cellStyle name="Poznámka 2 3 4 6" xfId="6950"/>
    <cellStyle name="Poznámka 2 3 4 6 2" xfId="6951"/>
    <cellStyle name="Poznámka 2 3 4 7" xfId="6952"/>
    <cellStyle name="Poznámka 2 3 4 7 2" xfId="6953"/>
    <cellStyle name="Poznámka 2 3 4 8" xfId="6954"/>
    <cellStyle name="Poznámka 2 3 4 8 2" xfId="6955"/>
    <cellStyle name="Poznámka 2 3 4 9" xfId="6956"/>
    <cellStyle name="Poznámka 2 3 4 9 2" xfId="6957"/>
    <cellStyle name="Poznámka 2 3 5" xfId="6958"/>
    <cellStyle name="Poznámka 2 3 5 2" xfId="6959"/>
    <cellStyle name="Poznámka 2 3 6" xfId="6960"/>
    <cellStyle name="Poznámka 2 3 6 2" xfId="6961"/>
    <cellStyle name="Poznámka 2 3 7" xfId="6962"/>
    <cellStyle name="Poznámka 2 3 7 2" xfId="6963"/>
    <cellStyle name="Poznámka 2 3 8" xfId="6964"/>
    <cellStyle name="Poznámka 2 3 8 2" xfId="6965"/>
    <cellStyle name="Poznámka 2 3 9" xfId="6966"/>
    <cellStyle name="Poznámka 2 3 9 2" xfId="6967"/>
    <cellStyle name="Poznámka 2 4" xfId="192"/>
    <cellStyle name="Poznámka 2 5" xfId="193"/>
    <cellStyle name="Poznámka 2 5 10" xfId="6968"/>
    <cellStyle name="Poznámka 2 5 2" xfId="6969"/>
    <cellStyle name="Poznámka 2 5 2 2" xfId="6970"/>
    <cellStyle name="Poznámka 2 5 3" xfId="6971"/>
    <cellStyle name="Poznámka 2 5 3 2" xfId="6972"/>
    <cellStyle name="Poznámka 2 5 4" xfId="6973"/>
    <cellStyle name="Poznámka 2 5 4 2" xfId="6974"/>
    <cellStyle name="Poznámka 2 5 5" xfId="6975"/>
    <cellStyle name="Poznámka 2 5 5 2" xfId="6976"/>
    <cellStyle name="Poznámka 2 5 6" xfId="6977"/>
    <cellStyle name="Poznámka 2 5 6 2" xfId="6978"/>
    <cellStyle name="Poznámka 2 5 7" xfId="6979"/>
    <cellStyle name="Poznámka 2 5 7 2" xfId="6980"/>
    <cellStyle name="Poznámka 2 5 8" xfId="6981"/>
    <cellStyle name="Poznámka 2 5 8 2" xfId="6982"/>
    <cellStyle name="Poznámka 2 5 9" xfId="6983"/>
    <cellStyle name="Poznámka 2 5 9 2" xfId="6984"/>
    <cellStyle name="Poznámka 2 6" xfId="269"/>
    <cellStyle name="Poznámka 2 6 10" xfId="6985"/>
    <cellStyle name="Poznámka 2 6 2" xfId="6986"/>
    <cellStyle name="Poznámka 2 6 2 2" xfId="6987"/>
    <cellStyle name="Poznámka 2 6 3" xfId="6988"/>
    <cellStyle name="Poznámka 2 6 3 2" xfId="6989"/>
    <cellStyle name="Poznámka 2 6 4" xfId="6990"/>
    <cellStyle name="Poznámka 2 6 4 2" xfId="6991"/>
    <cellStyle name="Poznámka 2 6 5" xfId="6992"/>
    <cellStyle name="Poznámka 2 6 5 2" xfId="6993"/>
    <cellStyle name="Poznámka 2 6 6" xfId="6994"/>
    <cellStyle name="Poznámka 2 6 6 2" xfId="6995"/>
    <cellStyle name="Poznámka 2 6 7" xfId="6996"/>
    <cellStyle name="Poznámka 2 6 7 2" xfId="6997"/>
    <cellStyle name="Poznámka 2 6 8" xfId="6998"/>
    <cellStyle name="Poznámka 2 6 8 2" xfId="6999"/>
    <cellStyle name="Poznámka 2 6 9" xfId="7000"/>
    <cellStyle name="Poznámka 2 6 9 2" xfId="7001"/>
    <cellStyle name="Poznámka 2 7" xfId="647"/>
    <cellStyle name="Poznámka 2 7 10" xfId="7002"/>
    <cellStyle name="Poznámka 2 7 2" xfId="7003"/>
    <cellStyle name="Poznámka 2 7 2 2" xfId="7004"/>
    <cellStyle name="Poznámka 2 7 3" xfId="7005"/>
    <cellStyle name="Poznámka 2 7 3 2" xfId="7006"/>
    <cellStyle name="Poznámka 2 7 4" xfId="7007"/>
    <cellStyle name="Poznámka 2 7 4 2" xfId="7008"/>
    <cellStyle name="Poznámka 2 7 5" xfId="7009"/>
    <cellStyle name="Poznámka 2 7 5 2" xfId="7010"/>
    <cellStyle name="Poznámka 2 7 6" xfId="7011"/>
    <cellStyle name="Poznámka 2 7 6 2" xfId="7012"/>
    <cellStyle name="Poznámka 2 7 7" xfId="7013"/>
    <cellStyle name="Poznámka 2 7 7 2" xfId="7014"/>
    <cellStyle name="Poznámka 2 7 8" xfId="7015"/>
    <cellStyle name="Poznámka 2 7 8 2" xfId="7016"/>
    <cellStyle name="Poznámka 2 7 9" xfId="7017"/>
    <cellStyle name="Poznámka 2 7 9 2" xfId="7018"/>
    <cellStyle name="Poznámka 2 8" xfId="7019"/>
    <cellStyle name="Poznámka 2 8 2" xfId="7020"/>
    <cellStyle name="Poznámka 2 9" xfId="7021"/>
    <cellStyle name="Poznámka 2 9 2" xfId="7022"/>
    <cellStyle name="Poznámka 20" xfId="64875"/>
    <cellStyle name="Poznámka 21" xfId="64876"/>
    <cellStyle name="Poznámka 22" xfId="64877"/>
    <cellStyle name="Poznámka 23" xfId="64878"/>
    <cellStyle name="Poznámka 24" xfId="64879"/>
    <cellStyle name="Poznámka 25" xfId="64880"/>
    <cellStyle name="Poznámka 3" xfId="194"/>
    <cellStyle name="Poznámka 3 10" xfId="7023"/>
    <cellStyle name="Poznámka 3 10 10" xfId="44943"/>
    <cellStyle name="Poznámka 3 10 11" xfId="44944"/>
    <cellStyle name="Poznámka 3 10 2" xfId="7024"/>
    <cellStyle name="Poznámka 3 10 2 2" xfId="10779"/>
    <cellStyle name="Poznámka 3 10 2 2 2" xfId="25995"/>
    <cellStyle name="Poznámka 3 10 2 2 3" xfId="63030"/>
    <cellStyle name="Poznámka 3 10 2 2 4" xfId="63031"/>
    <cellStyle name="Poznámka 3 10 2 2 5" xfId="63032"/>
    <cellStyle name="Poznámka 3 10 2 3" xfId="14844"/>
    <cellStyle name="Poznámka 3 10 2 3 2" xfId="30032"/>
    <cellStyle name="Poznámka 3 10 2 3 3" xfId="63033"/>
    <cellStyle name="Poznámka 3 10 2 3 4" xfId="63034"/>
    <cellStyle name="Poznámka 3 10 2 4" xfId="18649"/>
    <cellStyle name="Poznámka 3 10 2 4 2" xfId="33830"/>
    <cellStyle name="Poznámka 3 10 2 5" xfId="37621"/>
    <cellStyle name="Poznámka 3 10 2 6" xfId="22441"/>
    <cellStyle name="Poznámka 3 10 2 7" xfId="44945"/>
    <cellStyle name="Poznámka 3 10 2 8" xfId="44946"/>
    <cellStyle name="Poznámka 3 10 3" xfId="7025"/>
    <cellStyle name="Poznámka 3 10 3 2" xfId="10780"/>
    <cellStyle name="Poznámka 3 10 3 2 2" xfId="25996"/>
    <cellStyle name="Poznámka 3 10 3 2 3" xfId="63035"/>
    <cellStyle name="Poznámka 3 10 3 2 4" xfId="63036"/>
    <cellStyle name="Poznámka 3 10 3 2 5" xfId="63037"/>
    <cellStyle name="Poznámka 3 10 3 3" xfId="14845"/>
    <cellStyle name="Poznámka 3 10 3 3 2" xfId="30033"/>
    <cellStyle name="Poznámka 3 10 3 3 3" xfId="63038"/>
    <cellStyle name="Poznámka 3 10 3 3 4" xfId="63039"/>
    <cellStyle name="Poznámka 3 10 3 4" xfId="18650"/>
    <cellStyle name="Poznámka 3 10 3 4 2" xfId="33831"/>
    <cellStyle name="Poznámka 3 10 3 5" xfId="37622"/>
    <cellStyle name="Poznámka 3 10 3 6" xfId="22442"/>
    <cellStyle name="Poznámka 3 10 3 7" xfId="44947"/>
    <cellStyle name="Poznámka 3 10 3 8" xfId="44948"/>
    <cellStyle name="Poznámka 3 10 4" xfId="7026"/>
    <cellStyle name="Poznámka 3 10 4 2" xfId="10781"/>
    <cellStyle name="Poznámka 3 10 4 2 2" xfId="25997"/>
    <cellStyle name="Poznámka 3 10 4 2 3" xfId="63040"/>
    <cellStyle name="Poznámka 3 10 4 2 4" xfId="63041"/>
    <cellStyle name="Poznámka 3 10 4 2 5" xfId="63042"/>
    <cellStyle name="Poznámka 3 10 4 3" xfId="14846"/>
    <cellStyle name="Poznámka 3 10 4 3 2" xfId="30034"/>
    <cellStyle name="Poznámka 3 10 4 3 3" xfId="63043"/>
    <cellStyle name="Poznámka 3 10 4 3 4" xfId="63044"/>
    <cellStyle name="Poznámka 3 10 4 4" xfId="18651"/>
    <cellStyle name="Poznámka 3 10 4 4 2" xfId="33832"/>
    <cellStyle name="Poznámka 3 10 4 5" xfId="37623"/>
    <cellStyle name="Poznámka 3 10 4 6" xfId="22443"/>
    <cellStyle name="Poznámka 3 10 4 7" xfId="44949"/>
    <cellStyle name="Poznámka 3 10 4 8" xfId="44950"/>
    <cellStyle name="Poznámka 3 10 5" xfId="7974"/>
    <cellStyle name="Poznámka 3 10 5 2" xfId="23191"/>
    <cellStyle name="Poznámka 3 10 5 3" xfId="63045"/>
    <cellStyle name="Poznámka 3 10 5 4" xfId="63046"/>
    <cellStyle name="Poznámka 3 10 5 5" xfId="63047"/>
    <cellStyle name="Poznámka 3 10 6" xfId="14843"/>
    <cellStyle name="Poznámka 3 10 6 2" xfId="30031"/>
    <cellStyle name="Poznámka 3 10 6 3" xfId="63048"/>
    <cellStyle name="Poznámka 3 10 6 4" xfId="63049"/>
    <cellStyle name="Poznámka 3 10 7" xfId="18648"/>
    <cellStyle name="Poznámka 3 10 7 2" xfId="33829"/>
    <cellStyle name="Poznámka 3 10 8" xfId="37620"/>
    <cellStyle name="Poznámka 3 10 9" xfId="22440"/>
    <cellStyle name="Poznámka 3 11" xfId="7027"/>
    <cellStyle name="Poznámka 3 11 10" xfId="44951"/>
    <cellStyle name="Poznámka 3 11 11" xfId="44952"/>
    <cellStyle name="Poznámka 3 11 2" xfId="7028"/>
    <cellStyle name="Poznámka 3 11 2 2" xfId="10782"/>
    <cellStyle name="Poznámka 3 11 2 2 2" xfId="25998"/>
    <cellStyle name="Poznámka 3 11 2 2 3" xfId="63050"/>
    <cellStyle name="Poznámka 3 11 2 2 4" xfId="63051"/>
    <cellStyle name="Poznámka 3 11 2 2 5" xfId="63052"/>
    <cellStyle name="Poznámka 3 11 2 3" xfId="14848"/>
    <cellStyle name="Poznámka 3 11 2 3 2" xfId="30036"/>
    <cellStyle name="Poznámka 3 11 2 3 3" xfId="63053"/>
    <cellStyle name="Poznámka 3 11 2 3 4" xfId="63054"/>
    <cellStyle name="Poznámka 3 11 2 4" xfId="18653"/>
    <cellStyle name="Poznámka 3 11 2 4 2" xfId="33834"/>
    <cellStyle name="Poznámka 3 11 2 5" xfId="37625"/>
    <cellStyle name="Poznámka 3 11 2 6" xfId="22445"/>
    <cellStyle name="Poznámka 3 11 2 7" xfId="44953"/>
    <cellStyle name="Poznámka 3 11 2 8" xfId="44954"/>
    <cellStyle name="Poznámka 3 11 3" xfId="7029"/>
    <cellStyle name="Poznámka 3 11 3 2" xfId="10783"/>
    <cellStyle name="Poznámka 3 11 3 2 2" xfId="25999"/>
    <cellStyle name="Poznámka 3 11 3 2 3" xfId="63055"/>
    <cellStyle name="Poznámka 3 11 3 2 4" xfId="63056"/>
    <cellStyle name="Poznámka 3 11 3 2 5" xfId="63057"/>
    <cellStyle name="Poznámka 3 11 3 3" xfId="14849"/>
    <cellStyle name="Poznámka 3 11 3 3 2" xfId="30037"/>
    <cellStyle name="Poznámka 3 11 3 3 3" xfId="63058"/>
    <cellStyle name="Poznámka 3 11 3 3 4" xfId="63059"/>
    <cellStyle name="Poznámka 3 11 3 4" xfId="18654"/>
    <cellStyle name="Poznámka 3 11 3 4 2" xfId="33835"/>
    <cellStyle name="Poznámka 3 11 3 5" xfId="37626"/>
    <cellStyle name="Poznámka 3 11 3 6" xfId="22446"/>
    <cellStyle name="Poznámka 3 11 3 7" xfId="44955"/>
    <cellStyle name="Poznámka 3 11 3 8" xfId="44956"/>
    <cellStyle name="Poznámka 3 11 4" xfId="7030"/>
    <cellStyle name="Poznámka 3 11 4 2" xfId="10784"/>
    <cellStyle name="Poznámka 3 11 4 2 2" xfId="26000"/>
    <cellStyle name="Poznámka 3 11 4 2 3" xfId="63060"/>
    <cellStyle name="Poznámka 3 11 4 2 4" xfId="63061"/>
    <cellStyle name="Poznámka 3 11 4 2 5" xfId="63062"/>
    <cellStyle name="Poznámka 3 11 4 3" xfId="14850"/>
    <cellStyle name="Poznámka 3 11 4 3 2" xfId="30038"/>
    <cellStyle name="Poznámka 3 11 4 3 3" xfId="63063"/>
    <cellStyle name="Poznámka 3 11 4 3 4" xfId="63064"/>
    <cellStyle name="Poznámka 3 11 4 4" xfId="18655"/>
    <cellStyle name="Poznámka 3 11 4 4 2" xfId="33836"/>
    <cellStyle name="Poznámka 3 11 4 5" xfId="37627"/>
    <cellStyle name="Poznámka 3 11 4 6" xfId="22447"/>
    <cellStyle name="Poznámka 3 11 4 7" xfId="44957"/>
    <cellStyle name="Poznámka 3 11 4 8" xfId="44958"/>
    <cellStyle name="Poznámka 3 11 5" xfId="8109"/>
    <cellStyle name="Poznámka 3 11 5 2" xfId="23325"/>
    <cellStyle name="Poznámka 3 11 5 3" xfId="63065"/>
    <cellStyle name="Poznámka 3 11 5 4" xfId="63066"/>
    <cellStyle name="Poznámka 3 11 5 5" xfId="63067"/>
    <cellStyle name="Poznámka 3 11 6" xfId="14847"/>
    <cellStyle name="Poznámka 3 11 6 2" xfId="30035"/>
    <cellStyle name="Poznámka 3 11 6 3" xfId="63068"/>
    <cellStyle name="Poznámka 3 11 6 4" xfId="63069"/>
    <cellStyle name="Poznámka 3 11 7" xfId="18652"/>
    <cellStyle name="Poznámka 3 11 7 2" xfId="33833"/>
    <cellStyle name="Poznámka 3 11 8" xfId="37624"/>
    <cellStyle name="Poznámka 3 11 9" xfId="22444"/>
    <cellStyle name="Poznámka 3 12" xfId="7031"/>
    <cellStyle name="Poznámka 3 12 10" xfId="44959"/>
    <cellStyle name="Poznámka 3 12 11" xfId="44960"/>
    <cellStyle name="Poznámka 3 12 2" xfId="7032"/>
    <cellStyle name="Poznámka 3 12 2 2" xfId="10785"/>
    <cellStyle name="Poznámka 3 12 2 2 2" xfId="26001"/>
    <cellStyle name="Poznámka 3 12 2 2 3" xfId="63070"/>
    <cellStyle name="Poznámka 3 12 2 2 4" xfId="63071"/>
    <cellStyle name="Poznámka 3 12 2 2 5" xfId="63072"/>
    <cellStyle name="Poznámka 3 12 2 3" xfId="14852"/>
    <cellStyle name="Poznámka 3 12 2 3 2" xfId="30040"/>
    <cellStyle name="Poznámka 3 12 2 3 3" xfId="63073"/>
    <cellStyle name="Poznámka 3 12 2 3 4" xfId="63074"/>
    <cellStyle name="Poznámka 3 12 2 4" xfId="18657"/>
    <cellStyle name="Poznámka 3 12 2 4 2" xfId="33838"/>
    <cellStyle name="Poznámka 3 12 2 5" xfId="37629"/>
    <cellStyle name="Poznámka 3 12 2 6" xfId="22449"/>
    <cellStyle name="Poznámka 3 12 2 7" xfId="44961"/>
    <cellStyle name="Poznámka 3 12 2 8" xfId="44962"/>
    <cellStyle name="Poznámka 3 12 3" xfId="7033"/>
    <cellStyle name="Poznámka 3 12 3 2" xfId="10786"/>
    <cellStyle name="Poznámka 3 12 3 2 2" xfId="26002"/>
    <cellStyle name="Poznámka 3 12 3 2 3" xfId="63075"/>
    <cellStyle name="Poznámka 3 12 3 2 4" xfId="63076"/>
    <cellStyle name="Poznámka 3 12 3 2 5" xfId="63077"/>
    <cellStyle name="Poznámka 3 12 3 3" xfId="14853"/>
    <cellStyle name="Poznámka 3 12 3 3 2" xfId="30041"/>
    <cellStyle name="Poznámka 3 12 3 3 3" xfId="63078"/>
    <cellStyle name="Poznámka 3 12 3 3 4" xfId="63079"/>
    <cellStyle name="Poznámka 3 12 3 4" xfId="18658"/>
    <cellStyle name="Poznámka 3 12 3 4 2" xfId="33839"/>
    <cellStyle name="Poznámka 3 12 3 5" xfId="37630"/>
    <cellStyle name="Poznámka 3 12 3 6" xfId="22450"/>
    <cellStyle name="Poznámka 3 12 3 7" xfId="44963"/>
    <cellStyle name="Poznámka 3 12 3 8" xfId="44964"/>
    <cellStyle name="Poznámka 3 12 4" xfId="7034"/>
    <cellStyle name="Poznámka 3 12 4 2" xfId="10787"/>
    <cellStyle name="Poznámka 3 12 4 2 2" xfId="26003"/>
    <cellStyle name="Poznámka 3 12 4 2 3" xfId="63080"/>
    <cellStyle name="Poznámka 3 12 4 2 4" xfId="63081"/>
    <cellStyle name="Poznámka 3 12 4 2 5" xfId="63082"/>
    <cellStyle name="Poznámka 3 12 4 3" xfId="14854"/>
    <cellStyle name="Poznámka 3 12 4 3 2" xfId="30042"/>
    <cellStyle name="Poznámka 3 12 4 3 3" xfId="63083"/>
    <cellStyle name="Poznámka 3 12 4 3 4" xfId="63084"/>
    <cellStyle name="Poznámka 3 12 4 4" xfId="18659"/>
    <cellStyle name="Poznámka 3 12 4 4 2" xfId="33840"/>
    <cellStyle name="Poznámka 3 12 4 5" xfId="37631"/>
    <cellStyle name="Poznámka 3 12 4 6" xfId="22451"/>
    <cellStyle name="Poznámka 3 12 4 7" xfId="44965"/>
    <cellStyle name="Poznámka 3 12 4 8" xfId="44966"/>
    <cellStyle name="Poznámka 3 12 5" xfId="8085"/>
    <cellStyle name="Poznámka 3 12 5 2" xfId="23301"/>
    <cellStyle name="Poznámka 3 12 5 3" xfId="63085"/>
    <cellStyle name="Poznámka 3 12 5 4" xfId="63086"/>
    <cellStyle name="Poznámka 3 12 5 5" xfId="63087"/>
    <cellStyle name="Poznámka 3 12 6" xfId="14851"/>
    <cellStyle name="Poznámka 3 12 6 2" xfId="30039"/>
    <cellStyle name="Poznámka 3 12 6 3" xfId="63088"/>
    <cellStyle name="Poznámka 3 12 6 4" xfId="63089"/>
    <cellStyle name="Poznámka 3 12 7" xfId="18656"/>
    <cellStyle name="Poznámka 3 12 7 2" xfId="33837"/>
    <cellStyle name="Poznámka 3 12 8" xfId="37628"/>
    <cellStyle name="Poznámka 3 12 9" xfId="22448"/>
    <cellStyle name="Poznámka 3 13" xfId="7035"/>
    <cellStyle name="Poznámka 3 13 2" xfId="10788"/>
    <cellStyle name="Poznámka 3 13 2 2" xfId="26004"/>
    <cellStyle name="Poznámka 3 13 2 3" xfId="63090"/>
    <cellStyle name="Poznámka 3 13 2 4" xfId="63091"/>
    <cellStyle name="Poznámka 3 13 2 5" xfId="63092"/>
    <cellStyle name="Poznámka 3 13 3" xfId="14855"/>
    <cellStyle name="Poznámka 3 13 3 2" xfId="30043"/>
    <cellStyle name="Poznámka 3 13 3 3" xfId="63093"/>
    <cellStyle name="Poznámka 3 13 3 4" xfId="63094"/>
    <cellStyle name="Poznámka 3 13 4" xfId="18660"/>
    <cellStyle name="Poznámka 3 13 4 2" xfId="33841"/>
    <cellStyle name="Poznámka 3 13 5" xfId="37632"/>
    <cellStyle name="Poznámka 3 13 6" xfId="22452"/>
    <cellStyle name="Poznámka 3 13 7" xfId="44967"/>
    <cellStyle name="Poznámka 3 13 8" xfId="44968"/>
    <cellStyle name="Poznámka 3 14" xfId="7036"/>
    <cellStyle name="Poznámka 3 14 2" xfId="10789"/>
    <cellStyle name="Poznámka 3 14 2 2" xfId="26005"/>
    <cellStyle name="Poznámka 3 14 2 3" xfId="63095"/>
    <cellStyle name="Poznámka 3 14 2 4" xfId="63096"/>
    <cellStyle name="Poznámka 3 14 2 5" xfId="63097"/>
    <cellStyle name="Poznámka 3 14 3" xfId="14856"/>
    <cellStyle name="Poznámka 3 14 3 2" xfId="30044"/>
    <cellStyle name="Poznámka 3 14 3 3" xfId="63098"/>
    <cellStyle name="Poznámka 3 14 3 4" xfId="63099"/>
    <cellStyle name="Poznámka 3 14 4" xfId="18661"/>
    <cellStyle name="Poznámka 3 14 4 2" xfId="33842"/>
    <cellStyle name="Poznámka 3 14 5" xfId="37633"/>
    <cellStyle name="Poznámka 3 14 6" xfId="22453"/>
    <cellStyle name="Poznámka 3 14 7" xfId="44969"/>
    <cellStyle name="Poznámka 3 14 8" xfId="44970"/>
    <cellStyle name="Poznámka 3 15" xfId="7037"/>
    <cellStyle name="Poznámka 3 15 2" xfId="10790"/>
    <cellStyle name="Poznámka 3 15 2 2" xfId="26006"/>
    <cellStyle name="Poznámka 3 15 2 3" xfId="63100"/>
    <cellStyle name="Poznámka 3 15 2 4" xfId="63101"/>
    <cellStyle name="Poznámka 3 15 2 5" xfId="63102"/>
    <cellStyle name="Poznámka 3 15 3" xfId="14857"/>
    <cellStyle name="Poznámka 3 15 3 2" xfId="30045"/>
    <cellStyle name="Poznámka 3 15 3 3" xfId="63103"/>
    <cellStyle name="Poznámka 3 15 3 4" xfId="63104"/>
    <cellStyle name="Poznámka 3 15 4" xfId="18662"/>
    <cellStyle name="Poznámka 3 15 4 2" xfId="33843"/>
    <cellStyle name="Poznámka 3 15 5" xfId="37634"/>
    <cellStyle name="Poznámka 3 15 6" xfId="22454"/>
    <cellStyle name="Poznámka 3 15 7" xfId="44971"/>
    <cellStyle name="Poznámka 3 15 8" xfId="44972"/>
    <cellStyle name="Poznámka 3 16" xfId="7038"/>
    <cellStyle name="Poznámka 3 16 2" xfId="7039"/>
    <cellStyle name="Poznámka 3 17" xfId="7040"/>
    <cellStyle name="Poznámka 3 17 2" xfId="7041"/>
    <cellStyle name="Poznámka 3 18" xfId="7042"/>
    <cellStyle name="Poznámka 3 18 2" xfId="7043"/>
    <cellStyle name="Poznámka 3 19" xfId="7044"/>
    <cellStyle name="Poznámka 3 19 2" xfId="7045"/>
    <cellStyle name="Poznámka 3 2" xfId="648"/>
    <cellStyle name="Poznámka 3 2 10" xfId="7046"/>
    <cellStyle name="Poznámka 3 2 10 10" xfId="44973"/>
    <cellStyle name="Poznámka 3 2 10 11" xfId="44974"/>
    <cellStyle name="Poznámka 3 2 10 2" xfId="7047"/>
    <cellStyle name="Poznámka 3 2 10 2 2" xfId="10791"/>
    <cellStyle name="Poznámka 3 2 10 2 2 2" xfId="26007"/>
    <cellStyle name="Poznámka 3 2 10 2 2 3" xfId="63105"/>
    <cellStyle name="Poznámka 3 2 10 2 2 4" xfId="63106"/>
    <cellStyle name="Poznámka 3 2 10 2 2 5" xfId="63107"/>
    <cellStyle name="Poznámka 3 2 10 2 3" xfId="14859"/>
    <cellStyle name="Poznámka 3 2 10 2 3 2" xfId="30047"/>
    <cellStyle name="Poznámka 3 2 10 2 3 3" xfId="63108"/>
    <cellStyle name="Poznámka 3 2 10 2 3 4" xfId="63109"/>
    <cellStyle name="Poznámka 3 2 10 2 4" xfId="18664"/>
    <cellStyle name="Poznámka 3 2 10 2 4 2" xfId="33845"/>
    <cellStyle name="Poznámka 3 2 10 2 5" xfId="37636"/>
    <cellStyle name="Poznámka 3 2 10 2 6" xfId="22456"/>
    <cellStyle name="Poznámka 3 2 10 2 7" xfId="44975"/>
    <cellStyle name="Poznámka 3 2 10 2 8" xfId="44976"/>
    <cellStyle name="Poznámka 3 2 10 3" xfId="7048"/>
    <cellStyle name="Poznámka 3 2 10 3 2" xfId="10792"/>
    <cellStyle name="Poznámka 3 2 10 3 2 2" xfId="26008"/>
    <cellStyle name="Poznámka 3 2 10 3 2 3" xfId="63110"/>
    <cellStyle name="Poznámka 3 2 10 3 2 4" xfId="63111"/>
    <cellStyle name="Poznámka 3 2 10 3 2 5" xfId="63112"/>
    <cellStyle name="Poznámka 3 2 10 3 3" xfId="14860"/>
    <cellStyle name="Poznámka 3 2 10 3 3 2" xfId="30048"/>
    <cellStyle name="Poznámka 3 2 10 3 3 3" xfId="63113"/>
    <cellStyle name="Poznámka 3 2 10 3 3 4" xfId="63114"/>
    <cellStyle name="Poznámka 3 2 10 3 4" xfId="18665"/>
    <cellStyle name="Poznámka 3 2 10 3 4 2" xfId="33846"/>
    <cellStyle name="Poznámka 3 2 10 3 5" xfId="37637"/>
    <cellStyle name="Poznámka 3 2 10 3 6" xfId="22457"/>
    <cellStyle name="Poznámka 3 2 10 3 7" xfId="44977"/>
    <cellStyle name="Poznámka 3 2 10 3 8" xfId="44978"/>
    <cellStyle name="Poznámka 3 2 10 4" xfId="7049"/>
    <cellStyle name="Poznámka 3 2 10 4 2" xfId="10793"/>
    <cellStyle name="Poznámka 3 2 10 4 2 2" xfId="26009"/>
    <cellStyle name="Poznámka 3 2 10 4 2 3" xfId="63115"/>
    <cellStyle name="Poznámka 3 2 10 4 2 4" xfId="63116"/>
    <cellStyle name="Poznámka 3 2 10 4 2 5" xfId="63117"/>
    <cellStyle name="Poznámka 3 2 10 4 3" xfId="14861"/>
    <cellStyle name="Poznámka 3 2 10 4 3 2" xfId="30049"/>
    <cellStyle name="Poznámka 3 2 10 4 3 3" xfId="63118"/>
    <cellStyle name="Poznámka 3 2 10 4 3 4" xfId="63119"/>
    <cellStyle name="Poznámka 3 2 10 4 4" xfId="18666"/>
    <cellStyle name="Poznámka 3 2 10 4 4 2" xfId="33847"/>
    <cellStyle name="Poznámka 3 2 10 4 5" xfId="37638"/>
    <cellStyle name="Poznámka 3 2 10 4 6" xfId="22458"/>
    <cellStyle name="Poznámka 3 2 10 4 7" xfId="44979"/>
    <cellStyle name="Poznámka 3 2 10 4 8" xfId="44980"/>
    <cellStyle name="Poznámka 3 2 10 5" xfId="8092"/>
    <cellStyle name="Poznámka 3 2 10 5 2" xfId="23308"/>
    <cellStyle name="Poznámka 3 2 10 5 3" xfId="63120"/>
    <cellStyle name="Poznámka 3 2 10 5 4" xfId="63121"/>
    <cellStyle name="Poznámka 3 2 10 5 5" xfId="63122"/>
    <cellStyle name="Poznámka 3 2 10 6" xfId="14858"/>
    <cellStyle name="Poznámka 3 2 10 6 2" xfId="30046"/>
    <cellStyle name="Poznámka 3 2 10 6 3" xfId="63123"/>
    <cellStyle name="Poznámka 3 2 10 6 4" xfId="63124"/>
    <cellStyle name="Poznámka 3 2 10 7" xfId="18663"/>
    <cellStyle name="Poznámka 3 2 10 7 2" xfId="33844"/>
    <cellStyle name="Poznámka 3 2 10 8" xfId="37635"/>
    <cellStyle name="Poznámka 3 2 10 9" xfId="22455"/>
    <cellStyle name="Poznámka 3 2 11" xfId="7050"/>
    <cellStyle name="Poznámka 3 2 11 2" xfId="10794"/>
    <cellStyle name="Poznámka 3 2 11 2 2" xfId="26010"/>
    <cellStyle name="Poznámka 3 2 11 2 3" xfId="63125"/>
    <cellStyle name="Poznámka 3 2 11 2 4" xfId="63126"/>
    <cellStyle name="Poznámka 3 2 11 2 5" xfId="63127"/>
    <cellStyle name="Poznámka 3 2 11 3" xfId="14862"/>
    <cellStyle name="Poznámka 3 2 11 3 2" xfId="30050"/>
    <cellStyle name="Poznámka 3 2 11 3 3" xfId="63128"/>
    <cellStyle name="Poznámka 3 2 11 3 4" xfId="63129"/>
    <cellStyle name="Poznámka 3 2 11 4" xfId="18667"/>
    <cellStyle name="Poznámka 3 2 11 4 2" xfId="33848"/>
    <cellStyle name="Poznámka 3 2 11 5" xfId="37639"/>
    <cellStyle name="Poznámka 3 2 11 6" xfId="22459"/>
    <cellStyle name="Poznámka 3 2 11 7" xfId="44981"/>
    <cellStyle name="Poznámka 3 2 11 8" xfId="44982"/>
    <cellStyle name="Poznámka 3 2 12" xfId="7051"/>
    <cellStyle name="Poznámka 3 2 12 2" xfId="10795"/>
    <cellStyle name="Poznámka 3 2 12 2 2" xfId="26011"/>
    <cellStyle name="Poznámka 3 2 12 2 3" xfId="63130"/>
    <cellStyle name="Poznámka 3 2 12 2 4" xfId="63131"/>
    <cellStyle name="Poznámka 3 2 12 2 5" xfId="63132"/>
    <cellStyle name="Poznámka 3 2 12 3" xfId="14863"/>
    <cellStyle name="Poznámka 3 2 12 3 2" xfId="30051"/>
    <cellStyle name="Poznámka 3 2 12 3 3" xfId="63133"/>
    <cellStyle name="Poznámka 3 2 12 3 4" xfId="63134"/>
    <cellStyle name="Poznámka 3 2 12 4" xfId="18668"/>
    <cellStyle name="Poznámka 3 2 12 4 2" xfId="33849"/>
    <cellStyle name="Poznámka 3 2 12 5" xfId="37640"/>
    <cellStyle name="Poznámka 3 2 12 6" xfId="22460"/>
    <cellStyle name="Poznámka 3 2 12 7" xfId="44983"/>
    <cellStyle name="Poznámka 3 2 12 8" xfId="44984"/>
    <cellStyle name="Poznámka 3 2 13" xfId="7052"/>
    <cellStyle name="Poznámka 3 2 13 2" xfId="10796"/>
    <cellStyle name="Poznámka 3 2 13 2 2" xfId="26012"/>
    <cellStyle name="Poznámka 3 2 13 2 3" xfId="63135"/>
    <cellStyle name="Poznámka 3 2 13 2 4" xfId="63136"/>
    <cellStyle name="Poznámka 3 2 13 2 5" xfId="63137"/>
    <cellStyle name="Poznámka 3 2 13 3" xfId="14864"/>
    <cellStyle name="Poznámka 3 2 13 3 2" xfId="30052"/>
    <cellStyle name="Poznámka 3 2 13 3 3" xfId="63138"/>
    <cellStyle name="Poznámka 3 2 13 3 4" xfId="63139"/>
    <cellStyle name="Poznámka 3 2 13 4" xfId="18669"/>
    <cellStyle name="Poznámka 3 2 13 4 2" xfId="33850"/>
    <cellStyle name="Poznámka 3 2 13 5" xfId="37641"/>
    <cellStyle name="Poznámka 3 2 13 6" xfId="22461"/>
    <cellStyle name="Poznámka 3 2 13 7" xfId="44985"/>
    <cellStyle name="Poznámka 3 2 13 8" xfId="44986"/>
    <cellStyle name="Poznámka 3 2 14" xfId="7053"/>
    <cellStyle name="Poznámka 3 2 14 2" xfId="11278"/>
    <cellStyle name="Poznámka 3 2 14 2 2" xfId="26478"/>
    <cellStyle name="Poznámka 3 2 14 2 3" xfId="63140"/>
    <cellStyle name="Poznámka 3 2 14 2 4" xfId="63141"/>
    <cellStyle name="Poznámka 3 2 14 2 5" xfId="63142"/>
    <cellStyle name="Poznámka 3 2 14 3" xfId="14865"/>
    <cellStyle name="Poznámka 3 2 14 3 2" xfId="30053"/>
    <cellStyle name="Poznámka 3 2 14 3 3" xfId="63143"/>
    <cellStyle name="Poznámka 3 2 14 3 4" xfId="63144"/>
    <cellStyle name="Poznámka 3 2 14 4" xfId="18670"/>
    <cellStyle name="Poznámka 3 2 14 4 2" xfId="33851"/>
    <cellStyle name="Poznámka 3 2 14 5" xfId="37642"/>
    <cellStyle name="Poznámka 3 2 14 6" xfId="22462"/>
    <cellStyle name="Poznámka 3 2 14 7" xfId="44987"/>
    <cellStyle name="Poznámka 3 2 14 8" xfId="44988"/>
    <cellStyle name="Poznámka 3 2 15" xfId="7785"/>
    <cellStyle name="Poznámka 3 2 15 2" xfId="23004"/>
    <cellStyle name="Poznámka 3 2 15 3" xfId="63145"/>
    <cellStyle name="Poznámka 3 2 15 4" xfId="63146"/>
    <cellStyle name="Poznámka 3 2 15 5" xfId="63147"/>
    <cellStyle name="Poznámka 3 2 16" xfId="11665"/>
    <cellStyle name="Poznámka 3 2 16 2" xfId="26861"/>
    <cellStyle name="Poznámka 3 2 16 3" xfId="63148"/>
    <cellStyle name="Poznámka 3 2 16 4" xfId="63149"/>
    <cellStyle name="Poznámka 3 2 17" xfId="15465"/>
    <cellStyle name="Poznámka 3 2 17 2" xfId="30646"/>
    <cellStyle name="Poznámka 3 2 18" xfId="34451"/>
    <cellStyle name="Poznámka 3 2 19" xfId="19271"/>
    <cellStyle name="Poznámka 3 2 2" xfId="649"/>
    <cellStyle name="Poznámka 3 2 2 10" xfId="7054"/>
    <cellStyle name="Poznámka 3 2 2 10 2" xfId="10797"/>
    <cellStyle name="Poznámka 3 2 2 10 2 2" xfId="26013"/>
    <cellStyle name="Poznámka 3 2 2 10 2 3" xfId="63150"/>
    <cellStyle name="Poznámka 3 2 2 10 2 4" xfId="63151"/>
    <cellStyle name="Poznámka 3 2 2 10 2 5" xfId="63152"/>
    <cellStyle name="Poznámka 3 2 2 10 3" xfId="14866"/>
    <cellStyle name="Poznámka 3 2 2 10 3 2" xfId="30054"/>
    <cellStyle name="Poznámka 3 2 2 10 3 3" xfId="63153"/>
    <cellStyle name="Poznámka 3 2 2 10 3 4" xfId="63154"/>
    <cellStyle name="Poznámka 3 2 2 10 4" xfId="18671"/>
    <cellStyle name="Poznámka 3 2 2 10 4 2" xfId="33852"/>
    <cellStyle name="Poznámka 3 2 2 10 5" xfId="37643"/>
    <cellStyle name="Poznámka 3 2 2 10 6" xfId="22463"/>
    <cellStyle name="Poznámka 3 2 2 10 7" xfId="44989"/>
    <cellStyle name="Poznámka 3 2 2 10 8" xfId="44990"/>
    <cellStyle name="Poznámka 3 2 2 11" xfId="7055"/>
    <cellStyle name="Poznámka 3 2 2 11 2" xfId="10798"/>
    <cellStyle name="Poznámka 3 2 2 11 2 2" xfId="26014"/>
    <cellStyle name="Poznámka 3 2 2 11 2 3" xfId="63155"/>
    <cellStyle name="Poznámka 3 2 2 11 2 4" xfId="63156"/>
    <cellStyle name="Poznámka 3 2 2 11 2 5" xfId="63157"/>
    <cellStyle name="Poznámka 3 2 2 11 3" xfId="14867"/>
    <cellStyle name="Poznámka 3 2 2 11 3 2" xfId="30055"/>
    <cellStyle name="Poznámka 3 2 2 11 3 3" xfId="63158"/>
    <cellStyle name="Poznámka 3 2 2 11 3 4" xfId="63159"/>
    <cellStyle name="Poznámka 3 2 2 11 4" xfId="18672"/>
    <cellStyle name="Poznámka 3 2 2 11 4 2" xfId="33853"/>
    <cellStyle name="Poznámka 3 2 2 11 5" xfId="37644"/>
    <cellStyle name="Poznámka 3 2 2 11 6" xfId="22464"/>
    <cellStyle name="Poznámka 3 2 2 11 7" xfId="44991"/>
    <cellStyle name="Poznámka 3 2 2 11 8" xfId="44992"/>
    <cellStyle name="Poznámka 3 2 2 12" xfId="7056"/>
    <cellStyle name="Poznámka 3 2 2 12 2" xfId="11058"/>
    <cellStyle name="Poznámka 3 2 2 12 2 2" xfId="26258"/>
    <cellStyle name="Poznámka 3 2 2 12 2 3" xfId="63160"/>
    <cellStyle name="Poznámka 3 2 2 12 2 4" xfId="63161"/>
    <cellStyle name="Poznámka 3 2 2 12 2 5" xfId="63162"/>
    <cellStyle name="Poznámka 3 2 2 12 3" xfId="14868"/>
    <cellStyle name="Poznámka 3 2 2 12 3 2" xfId="30056"/>
    <cellStyle name="Poznámka 3 2 2 12 3 3" xfId="63163"/>
    <cellStyle name="Poznámka 3 2 2 12 3 4" xfId="63164"/>
    <cellStyle name="Poznámka 3 2 2 12 4" xfId="18673"/>
    <cellStyle name="Poznámka 3 2 2 12 4 2" xfId="33854"/>
    <cellStyle name="Poznámka 3 2 2 12 5" xfId="37645"/>
    <cellStyle name="Poznámka 3 2 2 12 6" xfId="22465"/>
    <cellStyle name="Poznámka 3 2 2 12 7" xfId="44993"/>
    <cellStyle name="Poznámka 3 2 2 12 8" xfId="44994"/>
    <cellStyle name="Poznámka 3 2 2 13" xfId="7690"/>
    <cellStyle name="Poznámka 3 2 2 13 2" xfId="22909"/>
    <cellStyle name="Poznámka 3 2 2 13 3" xfId="63165"/>
    <cellStyle name="Poznámka 3 2 2 13 4" xfId="63166"/>
    <cellStyle name="Poznámka 3 2 2 13 5" xfId="63167"/>
    <cellStyle name="Poznámka 3 2 2 14" xfId="11666"/>
    <cellStyle name="Poznámka 3 2 2 14 2" xfId="26862"/>
    <cellStyle name="Poznámka 3 2 2 14 3" xfId="63168"/>
    <cellStyle name="Poznámka 3 2 2 14 4" xfId="63169"/>
    <cellStyle name="Poznámka 3 2 2 15" xfId="15466"/>
    <cellStyle name="Poznámka 3 2 2 15 2" xfId="30647"/>
    <cellStyle name="Poznámka 3 2 2 16" xfId="34452"/>
    <cellStyle name="Poznámka 3 2 2 17" xfId="19272"/>
    <cellStyle name="Poznámka 3 2 2 18" xfId="44995"/>
    <cellStyle name="Poznámka 3 2 2 19" xfId="44996"/>
    <cellStyle name="Poznámka 3 2 2 2" xfId="650"/>
    <cellStyle name="Poznámka 3 2 2 2 10" xfId="19273"/>
    <cellStyle name="Poznámka 3 2 2 2 11" xfId="44997"/>
    <cellStyle name="Poznámka 3 2 2 2 12" xfId="44998"/>
    <cellStyle name="Poznámka 3 2 2 2 2" xfId="7057"/>
    <cellStyle name="Poznámka 3 2 2 2 2 2" xfId="10799"/>
    <cellStyle name="Poznámka 3 2 2 2 2 2 2" xfId="26015"/>
    <cellStyle name="Poznámka 3 2 2 2 2 2 3" xfId="63170"/>
    <cellStyle name="Poznámka 3 2 2 2 2 2 4" xfId="63171"/>
    <cellStyle name="Poznámka 3 2 2 2 2 2 5" xfId="63172"/>
    <cellStyle name="Poznámka 3 2 2 2 2 3" xfId="14869"/>
    <cellStyle name="Poznámka 3 2 2 2 2 3 2" xfId="30057"/>
    <cellStyle name="Poznámka 3 2 2 2 2 3 3" xfId="63173"/>
    <cellStyle name="Poznámka 3 2 2 2 2 3 4" xfId="63174"/>
    <cellStyle name="Poznámka 3 2 2 2 2 4" xfId="18674"/>
    <cellStyle name="Poznámka 3 2 2 2 2 4 2" xfId="33855"/>
    <cellStyle name="Poznámka 3 2 2 2 2 5" xfId="37646"/>
    <cellStyle name="Poznámka 3 2 2 2 2 6" xfId="22466"/>
    <cellStyle name="Poznámka 3 2 2 2 2 7" xfId="44999"/>
    <cellStyle name="Poznámka 3 2 2 2 2 8" xfId="45000"/>
    <cellStyle name="Poznámka 3 2 2 2 3" xfId="7058"/>
    <cellStyle name="Poznámka 3 2 2 2 3 2" xfId="10800"/>
    <cellStyle name="Poznámka 3 2 2 2 3 2 2" xfId="26016"/>
    <cellStyle name="Poznámka 3 2 2 2 3 2 3" xfId="63175"/>
    <cellStyle name="Poznámka 3 2 2 2 3 2 4" xfId="63176"/>
    <cellStyle name="Poznámka 3 2 2 2 3 2 5" xfId="63177"/>
    <cellStyle name="Poznámka 3 2 2 2 3 3" xfId="14870"/>
    <cellStyle name="Poznámka 3 2 2 2 3 3 2" xfId="30058"/>
    <cellStyle name="Poznámka 3 2 2 2 3 3 3" xfId="63178"/>
    <cellStyle name="Poznámka 3 2 2 2 3 3 4" xfId="63179"/>
    <cellStyle name="Poznámka 3 2 2 2 3 4" xfId="18675"/>
    <cellStyle name="Poznámka 3 2 2 2 3 4 2" xfId="33856"/>
    <cellStyle name="Poznámka 3 2 2 2 3 5" xfId="37647"/>
    <cellStyle name="Poznámka 3 2 2 2 3 6" xfId="22467"/>
    <cellStyle name="Poznámka 3 2 2 2 3 7" xfId="45001"/>
    <cellStyle name="Poznámka 3 2 2 2 3 8" xfId="45002"/>
    <cellStyle name="Poznámka 3 2 2 2 4" xfId="7059"/>
    <cellStyle name="Poznámka 3 2 2 2 4 2" xfId="10801"/>
    <cellStyle name="Poznámka 3 2 2 2 4 2 2" xfId="26017"/>
    <cellStyle name="Poznámka 3 2 2 2 4 2 3" xfId="63180"/>
    <cellStyle name="Poznámka 3 2 2 2 4 2 4" xfId="63181"/>
    <cellStyle name="Poznámka 3 2 2 2 4 2 5" xfId="63182"/>
    <cellStyle name="Poznámka 3 2 2 2 4 3" xfId="14871"/>
    <cellStyle name="Poznámka 3 2 2 2 4 3 2" xfId="30059"/>
    <cellStyle name="Poznámka 3 2 2 2 4 3 3" xfId="63183"/>
    <cellStyle name="Poznámka 3 2 2 2 4 3 4" xfId="63184"/>
    <cellStyle name="Poznámka 3 2 2 2 4 4" xfId="18676"/>
    <cellStyle name="Poznámka 3 2 2 2 4 4 2" xfId="33857"/>
    <cellStyle name="Poznámka 3 2 2 2 4 5" xfId="37648"/>
    <cellStyle name="Poznámka 3 2 2 2 4 6" xfId="22468"/>
    <cellStyle name="Poznámka 3 2 2 2 4 7" xfId="45003"/>
    <cellStyle name="Poznámka 3 2 2 2 4 8" xfId="45004"/>
    <cellStyle name="Poznámka 3 2 2 2 5" xfId="7060"/>
    <cellStyle name="Poznámka 3 2 2 2 5 2" xfId="11077"/>
    <cellStyle name="Poznámka 3 2 2 2 5 2 2" xfId="26277"/>
    <cellStyle name="Poznámka 3 2 2 2 5 2 3" xfId="63185"/>
    <cellStyle name="Poznámka 3 2 2 2 5 2 4" xfId="63186"/>
    <cellStyle name="Poznámka 3 2 2 2 5 2 5" xfId="63187"/>
    <cellStyle name="Poznámka 3 2 2 2 5 3" xfId="14872"/>
    <cellStyle name="Poznámka 3 2 2 2 5 3 2" xfId="30060"/>
    <cellStyle name="Poznámka 3 2 2 2 5 3 3" xfId="63188"/>
    <cellStyle name="Poznámka 3 2 2 2 5 3 4" xfId="63189"/>
    <cellStyle name="Poznámka 3 2 2 2 5 4" xfId="18677"/>
    <cellStyle name="Poznámka 3 2 2 2 5 4 2" xfId="33858"/>
    <cellStyle name="Poznámka 3 2 2 2 5 5" xfId="37649"/>
    <cellStyle name="Poznámka 3 2 2 2 5 6" xfId="22469"/>
    <cellStyle name="Poznámka 3 2 2 2 5 7" xfId="45005"/>
    <cellStyle name="Poznámka 3 2 2 2 5 8" xfId="45006"/>
    <cellStyle name="Poznámka 3 2 2 2 6" xfId="7882"/>
    <cellStyle name="Poznámka 3 2 2 2 6 2" xfId="23101"/>
    <cellStyle name="Poznámka 3 2 2 2 6 3" xfId="63190"/>
    <cellStyle name="Poznámka 3 2 2 2 6 4" xfId="63191"/>
    <cellStyle name="Poznámka 3 2 2 2 6 5" xfId="63192"/>
    <cellStyle name="Poznámka 3 2 2 2 7" xfId="11667"/>
    <cellStyle name="Poznámka 3 2 2 2 7 2" xfId="26863"/>
    <cellStyle name="Poznámka 3 2 2 2 7 3" xfId="63193"/>
    <cellStyle name="Poznámka 3 2 2 2 7 4" xfId="63194"/>
    <cellStyle name="Poznámka 3 2 2 2 8" xfId="15467"/>
    <cellStyle name="Poznámka 3 2 2 2 8 2" xfId="30648"/>
    <cellStyle name="Poznámka 3 2 2 2 9" xfId="34453"/>
    <cellStyle name="Poznámka 3 2 2 3" xfId="651"/>
    <cellStyle name="Poznámka 3 2 2 3 10" xfId="19274"/>
    <cellStyle name="Poznámka 3 2 2 3 11" xfId="45007"/>
    <cellStyle name="Poznámka 3 2 2 3 12" xfId="45008"/>
    <cellStyle name="Poznámka 3 2 2 3 2" xfId="7061"/>
    <cellStyle name="Poznámka 3 2 2 3 2 2" xfId="10802"/>
    <cellStyle name="Poznámka 3 2 2 3 2 2 2" xfId="26018"/>
    <cellStyle name="Poznámka 3 2 2 3 2 2 3" xfId="63195"/>
    <cellStyle name="Poznámka 3 2 2 3 2 2 4" xfId="63196"/>
    <cellStyle name="Poznámka 3 2 2 3 2 2 5" xfId="63197"/>
    <cellStyle name="Poznámka 3 2 2 3 2 3" xfId="14873"/>
    <cellStyle name="Poznámka 3 2 2 3 2 3 2" xfId="30061"/>
    <cellStyle name="Poznámka 3 2 2 3 2 3 3" xfId="63198"/>
    <cellStyle name="Poznámka 3 2 2 3 2 3 4" xfId="63199"/>
    <cellStyle name="Poznámka 3 2 2 3 2 4" xfId="18678"/>
    <cellStyle name="Poznámka 3 2 2 3 2 4 2" xfId="33859"/>
    <cellStyle name="Poznámka 3 2 2 3 2 5" xfId="37650"/>
    <cellStyle name="Poznámka 3 2 2 3 2 6" xfId="22470"/>
    <cellStyle name="Poznámka 3 2 2 3 2 7" xfId="45009"/>
    <cellStyle name="Poznámka 3 2 2 3 2 8" xfId="45010"/>
    <cellStyle name="Poznámka 3 2 2 3 3" xfId="7062"/>
    <cellStyle name="Poznámka 3 2 2 3 3 2" xfId="10803"/>
    <cellStyle name="Poznámka 3 2 2 3 3 2 2" xfId="26019"/>
    <cellStyle name="Poznámka 3 2 2 3 3 2 3" xfId="63200"/>
    <cellStyle name="Poznámka 3 2 2 3 3 2 4" xfId="63201"/>
    <cellStyle name="Poznámka 3 2 2 3 3 2 5" xfId="63202"/>
    <cellStyle name="Poznámka 3 2 2 3 3 3" xfId="14874"/>
    <cellStyle name="Poznámka 3 2 2 3 3 3 2" xfId="30062"/>
    <cellStyle name="Poznámka 3 2 2 3 3 3 3" xfId="63203"/>
    <cellStyle name="Poznámka 3 2 2 3 3 3 4" xfId="63204"/>
    <cellStyle name="Poznámka 3 2 2 3 3 4" xfId="18679"/>
    <cellStyle name="Poznámka 3 2 2 3 3 4 2" xfId="33860"/>
    <cellStyle name="Poznámka 3 2 2 3 3 5" xfId="37651"/>
    <cellStyle name="Poznámka 3 2 2 3 3 6" xfId="22471"/>
    <cellStyle name="Poznámka 3 2 2 3 3 7" xfId="45011"/>
    <cellStyle name="Poznámka 3 2 2 3 3 8" xfId="45012"/>
    <cellStyle name="Poznámka 3 2 2 3 4" xfId="7063"/>
    <cellStyle name="Poznámka 3 2 2 3 4 2" xfId="10804"/>
    <cellStyle name="Poznámka 3 2 2 3 4 2 2" xfId="26020"/>
    <cellStyle name="Poznámka 3 2 2 3 4 2 3" xfId="63205"/>
    <cellStyle name="Poznámka 3 2 2 3 4 2 4" xfId="63206"/>
    <cellStyle name="Poznámka 3 2 2 3 4 2 5" xfId="63207"/>
    <cellStyle name="Poznámka 3 2 2 3 4 3" xfId="14875"/>
    <cellStyle name="Poznámka 3 2 2 3 4 3 2" xfId="30063"/>
    <cellStyle name="Poznámka 3 2 2 3 4 3 3" xfId="63208"/>
    <cellStyle name="Poznámka 3 2 2 3 4 3 4" xfId="63209"/>
    <cellStyle name="Poznámka 3 2 2 3 4 4" xfId="18680"/>
    <cellStyle name="Poznámka 3 2 2 3 4 4 2" xfId="33861"/>
    <cellStyle name="Poznámka 3 2 2 3 4 5" xfId="37652"/>
    <cellStyle name="Poznámka 3 2 2 3 4 6" xfId="22472"/>
    <cellStyle name="Poznámka 3 2 2 3 4 7" xfId="45013"/>
    <cellStyle name="Poznámka 3 2 2 3 4 8" xfId="45014"/>
    <cellStyle name="Poznámka 3 2 2 3 5" xfId="7064"/>
    <cellStyle name="Poznámka 3 2 2 3 5 2" xfId="11318"/>
    <cellStyle name="Poznámka 3 2 2 3 5 2 2" xfId="26518"/>
    <cellStyle name="Poznámka 3 2 2 3 5 2 3" xfId="63210"/>
    <cellStyle name="Poznámka 3 2 2 3 5 2 4" xfId="63211"/>
    <cellStyle name="Poznámka 3 2 2 3 5 2 5" xfId="63212"/>
    <cellStyle name="Poznámka 3 2 2 3 5 3" xfId="14876"/>
    <cellStyle name="Poznámka 3 2 2 3 5 3 2" xfId="30064"/>
    <cellStyle name="Poznámka 3 2 2 3 5 3 3" xfId="63213"/>
    <cellStyle name="Poznámka 3 2 2 3 5 3 4" xfId="63214"/>
    <cellStyle name="Poznámka 3 2 2 3 5 4" xfId="18681"/>
    <cellStyle name="Poznámka 3 2 2 3 5 4 2" xfId="33862"/>
    <cellStyle name="Poznámka 3 2 2 3 5 5" xfId="37653"/>
    <cellStyle name="Poznámka 3 2 2 3 5 6" xfId="22473"/>
    <cellStyle name="Poznámka 3 2 2 3 5 7" xfId="45015"/>
    <cellStyle name="Poznámka 3 2 2 3 5 8" xfId="45016"/>
    <cellStyle name="Poznámka 3 2 2 3 6" xfId="7808"/>
    <cellStyle name="Poznámka 3 2 2 3 6 2" xfId="23027"/>
    <cellStyle name="Poznámka 3 2 2 3 6 3" xfId="63215"/>
    <cellStyle name="Poznámka 3 2 2 3 6 4" xfId="63216"/>
    <cellStyle name="Poznámka 3 2 2 3 6 5" xfId="63217"/>
    <cellStyle name="Poznámka 3 2 2 3 7" xfId="11668"/>
    <cellStyle name="Poznámka 3 2 2 3 7 2" xfId="26864"/>
    <cellStyle name="Poznámka 3 2 2 3 7 3" xfId="63218"/>
    <cellStyle name="Poznámka 3 2 2 3 7 4" xfId="63219"/>
    <cellStyle name="Poznámka 3 2 2 3 8" xfId="15468"/>
    <cellStyle name="Poznámka 3 2 2 3 8 2" xfId="30649"/>
    <cellStyle name="Poznámka 3 2 2 3 9" xfId="34454"/>
    <cellStyle name="Poznámka 3 2 2 4" xfId="7065"/>
    <cellStyle name="Poznámka 3 2 2 4 10" xfId="45017"/>
    <cellStyle name="Poznámka 3 2 2 4 11" xfId="45018"/>
    <cellStyle name="Poznámka 3 2 2 4 2" xfId="7066"/>
    <cellStyle name="Poznámka 3 2 2 4 2 2" xfId="10805"/>
    <cellStyle name="Poznámka 3 2 2 4 2 2 2" xfId="26021"/>
    <cellStyle name="Poznámka 3 2 2 4 2 2 3" xfId="63220"/>
    <cellStyle name="Poznámka 3 2 2 4 2 2 4" xfId="63221"/>
    <cellStyle name="Poznámka 3 2 2 4 2 2 5" xfId="63222"/>
    <cellStyle name="Poznámka 3 2 2 4 2 3" xfId="14878"/>
    <cellStyle name="Poznámka 3 2 2 4 2 3 2" xfId="30066"/>
    <cellStyle name="Poznámka 3 2 2 4 2 3 3" xfId="63223"/>
    <cellStyle name="Poznámka 3 2 2 4 2 3 4" xfId="63224"/>
    <cellStyle name="Poznámka 3 2 2 4 2 4" xfId="18683"/>
    <cellStyle name="Poznámka 3 2 2 4 2 4 2" xfId="33864"/>
    <cellStyle name="Poznámka 3 2 2 4 2 5" xfId="37655"/>
    <cellStyle name="Poznámka 3 2 2 4 2 6" xfId="22475"/>
    <cellStyle name="Poznámka 3 2 2 4 2 7" xfId="45019"/>
    <cellStyle name="Poznámka 3 2 2 4 2 8" xfId="45020"/>
    <cellStyle name="Poznámka 3 2 2 4 3" xfId="7067"/>
    <cellStyle name="Poznámka 3 2 2 4 3 2" xfId="10806"/>
    <cellStyle name="Poznámka 3 2 2 4 3 2 2" xfId="26022"/>
    <cellStyle name="Poznámka 3 2 2 4 3 2 3" xfId="63225"/>
    <cellStyle name="Poznámka 3 2 2 4 3 2 4" xfId="63226"/>
    <cellStyle name="Poznámka 3 2 2 4 3 2 5" xfId="63227"/>
    <cellStyle name="Poznámka 3 2 2 4 3 3" xfId="14879"/>
    <cellStyle name="Poznámka 3 2 2 4 3 3 2" xfId="30067"/>
    <cellStyle name="Poznámka 3 2 2 4 3 3 3" xfId="63228"/>
    <cellStyle name="Poznámka 3 2 2 4 3 3 4" xfId="63229"/>
    <cellStyle name="Poznámka 3 2 2 4 3 4" xfId="18684"/>
    <cellStyle name="Poznámka 3 2 2 4 3 4 2" xfId="33865"/>
    <cellStyle name="Poznámka 3 2 2 4 3 5" xfId="37656"/>
    <cellStyle name="Poznámka 3 2 2 4 3 6" xfId="22476"/>
    <cellStyle name="Poznámka 3 2 2 4 3 7" xfId="45021"/>
    <cellStyle name="Poznámka 3 2 2 4 3 8" xfId="45022"/>
    <cellStyle name="Poznámka 3 2 2 4 4" xfId="7068"/>
    <cellStyle name="Poznámka 3 2 2 4 4 2" xfId="10807"/>
    <cellStyle name="Poznámka 3 2 2 4 4 2 2" xfId="26023"/>
    <cellStyle name="Poznámka 3 2 2 4 4 2 3" xfId="63230"/>
    <cellStyle name="Poznámka 3 2 2 4 4 2 4" xfId="63231"/>
    <cellStyle name="Poznámka 3 2 2 4 4 2 5" xfId="63232"/>
    <cellStyle name="Poznámka 3 2 2 4 4 3" xfId="14880"/>
    <cellStyle name="Poznámka 3 2 2 4 4 3 2" xfId="30068"/>
    <cellStyle name="Poznámka 3 2 2 4 4 3 3" xfId="63233"/>
    <cellStyle name="Poznámka 3 2 2 4 4 3 4" xfId="63234"/>
    <cellStyle name="Poznámka 3 2 2 4 4 4" xfId="18685"/>
    <cellStyle name="Poznámka 3 2 2 4 4 4 2" xfId="33866"/>
    <cellStyle name="Poznámka 3 2 2 4 4 5" xfId="37657"/>
    <cellStyle name="Poznámka 3 2 2 4 4 6" xfId="22477"/>
    <cellStyle name="Poznámka 3 2 2 4 4 7" xfId="45023"/>
    <cellStyle name="Poznámka 3 2 2 4 4 8" xfId="45024"/>
    <cellStyle name="Poznámka 3 2 2 4 5" xfId="8089"/>
    <cellStyle name="Poznámka 3 2 2 4 5 2" xfId="23305"/>
    <cellStyle name="Poznámka 3 2 2 4 5 3" xfId="63235"/>
    <cellStyle name="Poznámka 3 2 2 4 5 4" xfId="63236"/>
    <cellStyle name="Poznámka 3 2 2 4 5 5" xfId="63237"/>
    <cellStyle name="Poznámka 3 2 2 4 6" xfId="14877"/>
    <cellStyle name="Poznámka 3 2 2 4 6 2" xfId="30065"/>
    <cellStyle name="Poznámka 3 2 2 4 6 3" xfId="63238"/>
    <cellStyle name="Poznámka 3 2 2 4 6 4" xfId="63239"/>
    <cellStyle name="Poznámka 3 2 2 4 7" xfId="18682"/>
    <cellStyle name="Poznámka 3 2 2 4 7 2" xfId="33863"/>
    <cellStyle name="Poznámka 3 2 2 4 8" xfId="37654"/>
    <cellStyle name="Poznámka 3 2 2 4 9" xfId="22474"/>
    <cellStyle name="Poznámka 3 2 2 5" xfId="7069"/>
    <cellStyle name="Poznámka 3 2 2 5 10" xfId="45025"/>
    <cellStyle name="Poznámka 3 2 2 5 11" xfId="45026"/>
    <cellStyle name="Poznámka 3 2 2 5 2" xfId="7070"/>
    <cellStyle name="Poznámka 3 2 2 5 2 2" xfId="10808"/>
    <cellStyle name="Poznámka 3 2 2 5 2 2 2" xfId="26024"/>
    <cellStyle name="Poznámka 3 2 2 5 2 2 3" xfId="63240"/>
    <cellStyle name="Poznámka 3 2 2 5 2 2 4" xfId="63241"/>
    <cellStyle name="Poznámka 3 2 2 5 2 2 5" xfId="63242"/>
    <cellStyle name="Poznámka 3 2 2 5 2 3" xfId="14882"/>
    <cellStyle name="Poznámka 3 2 2 5 2 3 2" xfId="30070"/>
    <cellStyle name="Poznámka 3 2 2 5 2 3 3" xfId="63243"/>
    <cellStyle name="Poznámka 3 2 2 5 2 3 4" xfId="63244"/>
    <cellStyle name="Poznámka 3 2 2 5 2 4" xfId="18687"/>
    <cellStyle name="Poznámka 3 2 2 5 2 4 2" xfId="33868"/>
    <cellStyle name="Poznámka 3 2 2 5 2 5" xfId="37659"/>
    <cellStyle name="Poznámka 3 2 2 5 2 6" xfId="22479"/>
    <cellStyle name="Poznámka 3 2 2 5 2 7" xfId="45027"/>
    <cellStyle name="Poznámka 3 2 2 5 2 8" xfId="45028"/>
    <cellStyle name="Poznámka 3 2 2 5 3" xfId="7071"/>
    <cellStyle name="Poznámka 3 2 2 5 3 2" xfId="10809"/>
    <cellStyle name="Poznámka 3 2 2 5 3 2 2" xfId="26025"/>
    <cellStyle name="Poznámka 3 2 2 5 3 2 3" xfId="63245"/>
    <cellStyle name="Poznámka 3 2 2 5 3 2 4" xfId="63246"/>
    <cellStyle name="Poznámka 3 2 2 5 3 2 5" xfId="63247"/>
    <cellStyle name="Poznámka 3 2 2 5 3 3" xfId="14883"/>
    <cellStyle name="Poznámka 3 2 2 5 3 3 2" xfId="30071"/>
    <cellStyle name="Poznámka 3 2 2 5 3 3 3" xfId="63248"/>
    <cellStyle name="Poznámka 3 2 2 5 3 3 4" xfId="63249"/>
    <cellStyle name="Poznámka 3 2 2 5 3 4" xfId="18688"/>
    <cellStyle name="Poznámka 3 2 2 5 3 4 2" xfId="33869"/>
    <cellStyle name="Poznámka 3 2 2 5 3 5" xfId="37660"/>
    <cellStyle name="Poznámka 3 2 2 5 3 6" xfId="22480"/>
    <cellStyle name="Poznámka 3 2 2 5 3 7" xfId="45029"/>
    <cellStyle name="Poznámka 3 2 2 5 3 8" xfId="45030"/>
    <cellStyle name="Poznámka 3 2 2 5 4" xfId="7072"/>
    <cellStyle name="Poznámka 3 2 2 5 4 2" xfId="10810"/>
    <cellStyle name="Poznámka 3 2 2 5 4 2 2" xfId="26026"/>
    <cellStyle name="Poznámka 3 2 2 5 4 2 3" xfId="63250"/>
    <cellStyle name="Poznámka 3 2 2 5 4 2 4" xfId="63251"/>
    <cellStyle name="Poznámka 3 2 2 5 4 2 5" xfId="63252"/>
    <cellStyle name="Poznámka 3 2 2 5 4 3" xfId="14884"/>
    <cellStyle name="Poznámka 3 2 2 5 4 3 2" xfId="30072"/>
    <cellStyle name="Poznámka 3 2 2 5 4 3 3" xfId="63253"/>
    <cellStyle name="Poznámka 3 2 2 5 4 3 4" xfId="63254"/>
    <cellStyle name="Poznámka 3 2 2 5 4 4" xfId="18689"/>
    <cellStyle name="Poznámka 3 2 2 5 4 4 2" xfId="33870"/>
    <cellStyle name="Poznámka 3 2 2 5 4 5" xfId="37661"/>
    <cellStyle name="Poznámka 3 2 2 5 4 6" xfId="22481"/>
    <cellStyle name="Poznámka 3 2 2 5 4 7" xfId="45031"/>
    <cellStyle name="Poznámka 3 2 2 5 4 8" xfId="45032"/>
    <cellStyle name="Poznámka 3 2 2 5 5" xfId="8181"/>
    <cellStyle name="Poznámka 3 2 2 5 5 2" xfId="23397"/>
    <cellStyle name="Poznámka 3 2 2 5 5 3" xfId="63255"/>
    <cellStyle name="Poznámka 3 2 2 5 5 4" xfId="63256"/>
    <cellStyle name="Poznámka 3 2 2 5 5 5" xfId="63257"/>
    <cellStyle name="Poznámka 3 2 2 5 6" xfId="14881"/>
    <cellStyle name="Poznámka 3 2 2 5 6 2" xfId="30069"/>
    <cellStyle name="Poznámka 3 2 2 5 6 3" xfId="63258"/>
    <cellStyle name="Poznámka 3 2 2 5 6 4" xfId="63259"/>
    <cellStyle name="Poznámka 3 2 2 5 7" xfId="18686"/>
    <cellStyle name="Poznámka 3 2 2 5 7 2" xfId="33867"/>
    <cellStyle name="Poznámka 3 2 2 5 8" xfId="37658"/>
    <cellStyle name="Poznámka 3 2 2 5 9" xfId="22478"/>
    <cellStyle name="Poznámka 3 2 2 6" xfId="7073"/>
    <cellStyle name="Poznámka 3 2 2 6 10" xfId="45033"/>
    <cellStyle name="Poznámka 3 2 2 6 11" xfId="45034"/>
    <cellStyle name="Poznámka 3 2 2 6 2" xfId="7074"/>
    <cellStyle name="Poznámka 3 2 2 6 2 2" xfId="10811"/>
    <cellStyle name="Poznámka 3 2 2 6 2 2 2" xfId="26027"/>
    <cellStyle name="Poznámka 3 2 2 6 2 2 3" xfId="63260"/>
    <cellStyle name="Poznámka 3 2 2 6 2 2 4" xfId="63261"/>
    <cellStyle name="Poznámka 3 2 2 6 2 2 5" xfId="63262"/>
    <cellStyle name="Poznámka 3 2 2 6 2 3" xfId="14886"/>
    <cellStyle name="Poznámka 3 2 2 6 2 3 2" xfId="30074"/>
    <cellStyle name="Poznámka 3 2 2 6 2 3 3" xfId="63263"/>
    <cellStyle name="Poznámka 3 2 2 6 2 3 4" xfId="63264"/>
    <cellStyle name="Poznámka 3 2 2 6 2 4" xfId="18691"/>
    <cellStyle name="Poznámka 3 2 2 6 2 4 2" xfId="33872"/>
    <cellStyle name="Poznámka 3 2 2 6 2 5" xfId="37663"/>
    <cellStyle name="Poznámka 3 2 2 6 2 6" xfId="22483"/>
    <cellStyle name="Poznámka 3 2 2 6 2 7" xfId="45035"/>
    <cellStyle name="Poznámka 3 2 2 6 2 8" xfId="45036"/>
    <cellStyle name="Poznámka 3 2 2 6 3" xfId="7075"/>
    <cellStyle name="Poznámka 3 2 2 6 3 2" xfId="10812"/>
    <cellStyle name="Poznámka 3 2 2 6 3 2 2" xfId="26028"/>
    <cellStyle name="Poznámka 3 2 2 6 3 2 3" xfId="63265"/>
    <cellStyle name="Poznámka 3 2 2 6 3 2 4" xfId="63266"/>
    <cellStyle name="Poznámka 3 2 2 6 3 2 5" xfId="63267"/>
    <cellStyle name="Poznámka 3 2 2 6 3 3" xfId="14887"/>
    <cellStyle name="Poznámka 3 2 2 6 3 3 2" xfId="30075"/>
    <cellStyle name="Poznámka 3 2 2 6 3 3 3" xfId="63268"/>
    <cellStyle name="Poznámka 3 2 2 6 3 3 4" xfId="63269"/>
    <cellStyle name="Poznámka 3 2 2 6 3 4" xfId="18692"/>
    <cellStyle name="Poznámka 3 2 2 6 3 4 2" xfId="33873"/>
    <cellStyle name="Poznámka 3 2 2 6 3 5" xfId="37664"/>
    <cellStyle name="Poznámka 3 2 2 6 3 6" xfId="22484"/>
    <cellStyle name="Poznámka 3 2 2 6 3 7" xfId="45037"/>
    <cellStyle name="Poznámka 3 2 2 6 3 8" xfId="45038"/>
    <cellStyle name="Poznámka 3 2 2 6 4" xfId="7076"/>
    <cellStyle name="Poznámka 3 2 2 6 4 2" xfId="10813"/>
    <cellStyle name="Poznámka 3 2 2 6 4 2 2" xfId="26029"/>
    <cellStyle name="Poznámka 3 2 2 6 4 2 3" xfId="63270"/>
    <cellStyle name="Poznámka 3 2 2 6 4 2 4" xfId="63271"/>
    <cellStyle name="Poznámka 3 2 2 6 4 2 5" xfId="63272"/>
    <cellStyle name="Poznámka 3 2 2 6 4 3" xfId="14888"/>
    <cellStyle name="Poznámka 3 2 2 6 4 3 2" xfId="30076"/>
    <cellStyle name="Poznámka 3 2 2 6 4 3 3" xfId="63273"/>
    <cellStyle name="Poznámka 3 2 2 6 4 3 4" xfId="63274"/>
    <cellStyle name="Poznámka 3 2 2 6 4 4" xfId="18693"/>
    <cellStyle name="Poznámka 3 2 2 6 4 4 2" xfId="33874"/>
    <cellStyle name="Poznámka 3 2 2 6 4 5" xfId="37665"/>
    <cellStyle name="Poznámka 3 2 2 6 4 6" xfId="22485"/>
    <cellStyle name="Poznámka 3 2 2 6 4 7" xfId="45039"/>
    <cellStyle name="Poznámka 3 2 2 6 4 8" xfId="45040"/>
    <cellStyle name="Poznámka 3 2 2 6 5" xfId="8275"/>
    <cellStyle name="Poznámka 3 2 2 6 5 2" xfId="23491"/>
    <cellStyle name="Poznámka 3 2 2 6 5 3" xfId="63275"/>
    <cellStyle name="Poznámka 3 2 2 6 5 4" xfId="63276"/>
    <cellStyle name="Poznámka 3 2 2 6 5 5" xfId="63277"/>
    <cellStyle name="Poznámka 3 2 2 6 6" xfId="14885"/>
    <cellStyle name="Poznámka 3 2 2 6 6 2" xfId="30073"/>
    <cellStyle name="Poznámka 3 2 2 6 6 3" xfId="63278"/>
    <cellStyle name="Poznámka 3 2 2 6 6 4" xfId="63279"/>
    <cellStyle name="Poznámka 3 2 2 6 7" xfId="18690"/>
    <cellStyle name="Poznámka 3 2 2 6 7 2" xfId="33871"/>
    <cellStyle name="Poznámka 3 2 2 6 8" xfId="37662"/>
    <cellStyle name="Poznámka 3 2 2 6 9" xfId="22482"/>
    <cellStyle name="Poznámka 3 2 2 7" xfId="7077"/>
    <cellStyle name="Poznámka 3 2 2 7 10" xfId="45041"/>
    <cellStyle name="Poznámka 3 2 2 7 11" xfId="45042"/>
    <cellStyle name="Poznámka 3 2 2 7 2" xfId="7078"/>
    <cellStyle name="Poznámka 3 2 2 7 2 2" xfId="10814"/>
    <cellStyle name="Poznámka 3 2 2 7 2 2 2" xfId="26030"/>
    <cellStyle name="Poznámka 3 2 2 7 2 2 3" xfId="63280"/>
    <cellStyle name="Poznámka 3 2 2 7 2 2 4" xfId="63281"/>
    <cellStyle name="Poznámka 3 2 2 7 2 2 5" xfId="63282"/>
    <cellStyle name="Poznámka 3 2 2 7 2 3" xfId="14890"/>
    <cellStyle name="Poznámka 3 2 2 7 2 3 2" xfId="30078"/>
    <cellStyle name="Poznámka 3 2 2 7 2 3 3" xfId="63283"/>
    <cellStyle name="Poznámka 3 2 2 7 2 3 4" xfId="63284"/>
    <cellStyle name="Poznámka 3 2 2 7 2 4" xfId="18695"/>
    <cellStyle name="Poznámka 3 2 2 7 2 4 2" xfId="33876"/>
    <cellStyle name="Poznámka 3 2 2 7 2 5" xfId="37667"/>
    <cellStyle name="Poznámka 3 2 2 7 2 6" xfId="22487"/>
    <cellStyle name="Poznámka 3 2 2 7 2 7" xfId="45043"/>
    <cellStyle name="Poznámka 3 2 2 7 2 8" xfId="45044"/>
    <cellStyle name="Poznámka 3 2 2 7 3" xfId="7079"/>
    <cellStyle name="Poznámka 3 2 2 7 3 2" xfId="10815"/>
    <cellStyle name="Poznámka 3 2 2 7 3 2 2" xfId="26031"/>
    <cellStyle name="Poznámka 3 2 2 7 3 2 3" xfId="63285"/>
    <cellStyle name="Poznámka 3 2 2 7 3 2 4" xfId="63286"/>
    <cellStyle name="Poznámka 3 2 2 7 3 2 5" xfId="63287"/>
    <cellStyle name="Poznámka 3 2 2 7 3 3" xfId="14891"/>
    <cellStyle name="Poznámka 3 2 2 7 3 3 2" xfId="30079"/>
    <cellStyle name="Poznámka 3 2 2 7 3 3 3" xfId="63288"/>
    <cellStyle name="Poznámka 3 2 2 7 3 3 4" xfId="63289"/>
    <cellStyle name="Poznámka 3 2 2 7 3 4" xfId="18696"/>
    <cellStyle name="Poznámka 3 2 2 7 3 4 2" xfId="33877"/>
    <cellStyle name="Poznámka 3 2 2 7 3 5" xfId="37668"/>
    <cellStyle name="Poznámka 3 2 2 7 3 6" xfId="22488"/>
    <cellStyle name="Poznámka 3 2 2 7 3 7" xfId="45045"/>
    <cellStyle name="Poznámka 3 2 2 7 3 8" xfId="45046"/>
    <cellStyle name="Poznámka 3 2 2 7 4" xfId="7080"/>
    <cellStyle name="Poznámka 3 2 2 7 4 2" xfId="10816"/>
    <cellStyle name="Poznámka 3 2 2 7 4 2 2" xfId="26032"/>
    <cellStyle name="Poznámka 3 2 2 7 4 2 3" xfId="63290"/>
    <cellStyle name="Poznámka 3 2 2 7 4 2 4" xfId="63291"/>
    <cellStyle name="Poznámka 3 2 2 7 4 2 5" xfId="63292"/>
    <cellStyle name="Poznámka 3 2 2 7 4 3" xfId="14892"/>
    <cellStyle name="Poznámka 3 2 2 7 4 3 2" xfId="30080"/>
    <cellStyle name="Poznámka 3 2 2 7 4 3 3" xfId="63293"/>
    <cellStyle name="Poznámka 3 2 2 7 4 3 4" xfId="63294"/>
    <cellStyle name="Poznámka 3 2 2 7 4 4" xfId="18697"/>
    <cellStyle name="Poznámka 3 2 2 7 4 4 2" xfId="33878"/>
    <cellStyle name="Poznámka 3 2 2 7 4 5" xfId="37669"/>
    <cellStyle name="Poznámka 3 2 2 7 4 6" xfId="22489"/>
    <cellStyle name="Poznámka 3 2 2 7 4 7" xfId="45047"/>
    <cellStyle name="Poznámka 3 2 2 7 4 8" xfId="45048"/>
    <cellStyle name="Poznámka 3 2 2 7 5" xfId="8363"/>
    <cellStyle name="Poznámka 3 2 2 7 5 2" xfId="23579"/>
    <cellStyle name="Poznámka 3 2 2 7 5 3" xfId="63295"/>
    <cellStyle name="Poznámka 3 2 2 7 5 4" xfId="63296"/>
    <cellStyle name="Poznámka 3 2 2 7 5 5" xfId="63297"/>
    <cellStyle name="Poznámka 3 2 2 7 6" xfId="14889"/>
    <cellStyle name="Poznámka 3 2 2 7 6 2" xfId="30077"/>
    <cellStyle name="Poznámka 3 2 2 7 6 3" xfId="63298"/>
    <cellStyle name="Poznámka 3 2 2 7 6 4" xfId="63299"/>
    <cellStyle name="Poznámka 3 2 2 7 7" xfId="18694"/>
    <cellStyle name="Poznámka 3 2 2 7 7 2" xfId="33875"/>
    <cellStyle name="Poznámka 3 2 2 7 8" xfId="37666"/>
    <cellStyle name="Poznámka 3 2 2 7 9" xfId="22486"/>
    <cellStyle name="Poznámka 3 2 2 8" xfId="7081"/>
    <cellStyle name="Poznámka 3 2 2 8 10" xfId="45049"/>
    <cellStyle name="Poznámka 3 2 2 8 11" xfId="45050"/>
    <cellStyle name="Poznámka 3 2 2 8 2" xfId="7082"/>
    <cellStyle name="Poznámka 3 2 2 8 2 2" xfId="10817"/>
    <cellStyle name="Poznámka 3 2 2 8 2 2 2" xfId="26033"/>
    <cellStyle name="Poznámka 3 2 2 8 2 2 3" xfId="63300"/>
    <cellStyle name="Poznámka 3 2 2 8 2 2 4" xfId="63301"/>
    <cellStyle name="Poznámka 3 2 2 8 2 2 5" xfId="63302"/>
    <cellStyle name="Poznámka 3 2 2 8 2 3" xfId="14894"/>
    <cellStyle name="Poznámka 3 2 2 8 2 3 2" xfId="30082"/>
    <cellStyle name="Poznámka 3 2 2 8 2 3 3" xfId="63303"/>
    <cellStyle name="Poznámka 3 2 2 8 2 3 4" xfId="63304"/>
    <cellStyle name="Poznámka 3 2 2 8 2 4" xfId="18699"/>
    <cellStyle name="Poznámka 3 2 2 8 2 4 2" xfId="33880"/>
    <cellStyle name="Poznámka 3 2 2 8 2 5" xfId="37671"/>
    <cellStyle name="Poznámka 3 2 2 8 2 6" xfId="22491"/>
    <cellStyle name="Poznámka 3 2 2 8 2 7" xfId="45051"/>
    <cellStyle name="Poznámka 3 2 2 8 2 8" xfId="45052"/>
    <cellStyle name="Poznámka 3 2 2 8 3" xfId="7083"/>
    <cellStyle name="Poznámka 3 2 2 8 3 2" xfId="10818"/>
    <cellStyle name="Poznámka 3 2 2 8 3 2 2" xfId="26034"/>
    <cellStyle name="Poznámka 3 2 2 8 3 2 3" xfId="63305"/>
    <cellStyle name="Poznámka 3 2 2 8 3 2 4" xfId="63306"/>
    <cellStyle name="Poznámka 3 2 2 8 3 2 5" xfId="63307"/>
    <cellStyle name="Poznámka 3 2 2 8 3 3" xfId="14895"/>
    <cellStyle name="Poznámka 3 2 2 8 3 3 2" xfId="30083"/>
    <cellStyle name="Poznámka 3 2 2 8 3 3 3" xfId="63308"/>
    <cellStyle name="Poznámka 3 2 2 8 3 3 4" xfId="63309"/>
    <cellStyle name="Poznámka 3 2 2 8 3 4" xfId="18700"/>
    <cellStyle name="Poznámka 3 2 2 8 3 4 2" xfId="33881"/>
    <cellStyle name="Poznámka 3 2 2 8 3 5" xfId="37672"/>
    <cellStyle name="Poznámka 3 2 2 8 3 6" xfId="22492"/>
    <cellStyle name="Poznámka 3 2 2 8 3 7" xfId="45053"/>
    <cellStyle name="Poznámka 3 2 2 8 3 8" xfId="45054"/>
    <cellStyle name="Poznámka 3 2 2 8 4" xfId="7084"/>
    <cellStyle name="Poznámka 3 2 2 8 4 2" xfId="10819"/>
    <cellStyle name="Poznámka 3 2 2 8 4 2 2" xfId="26035"/>
    <cellStyle name="Poznámka 3 2 2 8 4 2 3" xfId="63310"/>
    <cellStyle name="Poznámka 3 2 2 8 4 2 4" xfId="63311"/>
    <cellStyle name="Poznámka 3 2 2 8 4 2 5" xfId="63312"/>
    <cellStyle name="Poznámka 3 2 2 8 4 3" xfId="14896"/>
    <cellStyle name="Poznámka 3 2 2 8 4 3 2" xfId="30084"/>
    <cellStyle name="Poznámka 3 2 2 8 4 3 3" xfId="63313"/>
    <cellStyle name="Poznámka 3 2 2 8 4 3 4" xfId="63314"/>
    <cellStyle name="Poznámka 3 2 2 8 4 4" xfId="18701"/>
    <cellStyle name="Poznámka 3 2 2 8 4 4 2" xfId="33882"/>
    <cellStyle name="Poznámka 3 2 2 8 4 5" xfId="37673"/>
    <cellStyle name="Poznámka 3 2 2 8 4 6" xfId="22493"/>
    <cellStyle name="Poznámka 3 2 2 8 4 7" xfId="45055"/>
    <cellStyle name="Poznámka 3 2 2 8 4 8" xfId="45056"/>
    <cellStyle name="Poznámka 3 2 2 8 5" xfId="8446"/>
    <cellStyle name="Poznámka 3 2 2 8 5 2" xfId="23662"/>
    <cellStyle name="Poznámka 3 2 2 8 5 3" xfId="63315"/>
    <cellStyle name="Poznámka 3 2 2 8 5 4" xfId="63316"/>
    <cellStyle name="Poznámka 3 2 2 8 5 5" xfId="63317"/>
    <cellStyle name="Poznámka 3 2 2 8 6" xfId="14893"/>
    <cellStyle name="Poznámka 3 2 2 8 6 2" xfId="30081"/>
    <cellStyle name="Poznámka 3 2 2 8 6 3" xfId="63318"/>
    <cellStyle name="Poznámka 3 2 2 8 6 4" xfId="63319"/>
    <cellStyle name="Poznámka 3 2 2 8 7" xfId="18698"/>
    <cellStyle name="Poznámka 3 2 2 8 7 2" xfId="33879"/>
    <cellStyle name="Poznámka 3 2 2 8 8" xfId="37670"/>
    <cellStyle name="Poznámka 3 2 2 8 9" xfId="22490"/>
    <cellStyle name="Poznámka 3 2 2 9" xfId="7085"/>
    <cellStyle name="Poznámka 3 2 2 9 2" xfId="10820"/>
    <cellStyle name="Poznámka 3 2 2 9 2 2" xfId="26036"/>
    <cellStyle name="Poznámka 3 2 2 9 2 3" xfId="63320"/>
    <cellStyle name="Poznámka 3 2 2 9 2 4" xfId="63321"/>
    <cellStyle name="Poznámka 3 2 2 9 2 5" xfId="63322"/>
    <cellStyle name="Poznámka 3 2 2 9 3" xfId="14897"/>
    <cellStyle name="Poznámka 3 2 2 9 3 2" xfId="30085"/>
    <cellStyle name="Poznámka 3 2 2 9 3 3" xfId="63323"/>
    <cellStyle name="Poznámka 3 2 2 9 3 4" xfId="63324"/>
    <cellStyle name="Poznámka 3 2 2 9 4" xfId="18702"/>
    <cellStyle name="Poznámka 3 2 2 9 4 2" xfId="33883"/>
    <cellStyle name="Poznámka 3 2 2 9 5" xfId="37674"/>
    <cellStyle name="Poznámka 3 2 2 9 6" xfId="22494"/>
    <cellStyle name="Poznámka 3 2 2 9 7" xfId="45057"/>
    <cellStyle name="Poznámka 3 2 2 9 8" xfId="45058"/>
    <cellStyle name="Poznámka 3 2 20" xfId="45059"/>
    <cellStyle name="Poznámka 3 2 21" xfId="45060"/>
    <cellStyle name="Poznámka 3 2 3" xfId="652"/>
    <cellStyle name="Poznámka 3 2 3 10" xfId="7086"/>
    <cellStyle name="Poznámka 3 2 3 10 2" xfId="10821"/>
    <cellStyle name="Poznámka 3 2 3 10 2 2" xfId="26037"/>
    <cellStyle name="Poznámka 3 2 3 10 2 3" xfId="63325"/>
    <cellStyle name="Poznámka 3 2 3 10 2 4" xfId="63326"/>
    <cellStyle name="Poznámka 3 2 3 10 2 5" xfId="63327"/>
    <cellStyle name="Poznámka 3 2 3 10 3" xfId="14898"/>
    <cellStyle name="Poznámka 3 2 3 10 3 2" xfId="30086"/>
    <cellStyle name="Poznámka 3 2 3 10 3 3" xfId="63328"/>
    <cellStyle name="Poznámka 3 2 3 10 3 4" xfId="63329"/>
    <cellStyle name="Poznámka 3 2 3 10 4" xfId="18703"/>
    <cellStyle name="Poznámka 3 2 3 10 4 2" xfId="33884"/>
    <cellStyle name="Poznámka 3 2 3 10 5" xfId="37675"/>
    <cellStyle name="Poznámka 3 2 3 10 6" xfId="22495"/>
    <cellStyle name="Poznámka 3 2 3 10 7" xfId="45061"/>
    <cellStyle name="Poznámka 3 2 3 10 8" xfId="45062"/>
    <cellStyle name="Poznámka 3 2 3 11" xfId="7087"/>
    <cellStyle name="Poznámka 3 2 3 11 2" xfId="11086"/>
    <cellStyle name="Poznámka 3 2 3 11 2 2" xfId="26286"/>
    <cellStyle name="Poznámka 3 2 3 11 2 3" xfId="63330"/>
    <cellStyle name="Poznámka 3 2 3 11 2 4" xfId="63331"/>
    <cellStyle name="Poznámka 3 2 3 11 2 5" xfId="63332"/>
    <cellStyle name="Poznámka 3 2 3 11 3" xfId="14899"/>
    <cellStyle name="Poznámka 3 2 3 11 3 2" xfId="30087"/>
    <cellStyle name="Poznámka 3 2 3 11 3 3" xfId="63333"/>
    <cellStyle name="Poznámka 3 2 3 11 3 4" xfId="63334"/>
    <cellStyle name="Poznámka 3 2 3 11 4" xfId="18704"/>
    <cellStyle name="Poznámka 3 2 3 11 4 2" xfId="33885"/>
    <cellStyle name="Poznámka 3 2 3 11 5" xfId="37676"/>
    <cellStyle name="Poznámka 3 2 3 11 6" xfId="22496"/>
    <cellStyle name="Poznámka 3 2 3 11 7" xfId="45063"/>
    <cellStyle name="Poznámka 3 2 3 11 8" xfId="45064"/>
    <cellStyle name="Poznámka 3 2 3 12" xfId="7866"/>
    <cellStyle name="Poznámka 3 2 3 12 2" xfId="23085"/>
    <cellStyle name="Poznámka 3 2 3 12 3" xfId="63335"/>
    <cellStyle name="Poznámka 3 2 3 12 4" xfId="63336"/>
    <cellStyle name="Poznámka 3 2 3 12 5" xfId="63337"/>
    <cellStyle name="Poznámka 3 2 3 13" xfId="11669"/>
    <cellStyle name="Poznámka 3 2 3 13 2" xfId="26865"/>
    <cellStyle name="Poznámka 3 2 3 13 3" xfId="63338"/>
    <cellStyle name="Poznámka 3 2 3 13 4" xfId="63339"/>
    <cellStyle name="Poznámka 3 2 3 14" xfId="15469"/>
    <cellStyle name="Poznámka 3 2 3 14 2" xfId="30650"/>
    <cellStyle name="Poznámka 3 2 3 15" xfId="34455"/>
    <cellStyle name="Poznámka 3 2 3 16" xfId="19275"/>
    <cellStyle name="Poznámka 3 2 3 17" xfId="45065"/>
    <cellStyle name="Poznámka 3 2 3 18" xfId="45066"/>
    <cellStyle name="Poznámka 3 2 3 2" xfId="7088"/>
    <cellStyle name="Poznámka 3 2 3 2 10" xfId="45067"/>
    <cellStyle name="Poznámka 3 2 3 2 11" xfId="45068"/>
    <cellStyle name="Poznámka 3 2 3 2 2" xfId="7089"/>
    <cellStyle name="Poznámka 3 2 3 2 2 2" xfId="10822"/>
    <cellStyle name="Poznámka 3 2 3 2 2 2 2" xfId="26038"/>
    <cellStyle name="Poznámka 3 2 3 2 2 2 3" xfId="63340"/>
    <cellStyle name="Poznámka 3 2 3 2 2 2 4" xfId="63341"/>
    <cellStyle name="Poznámka 3 2 3 2 2 2 5" xfId="63342"/>
    <cellStyle name="Poznámka 3 2 3 2 2 3" xfId="14901"/>
    <cellStyle name="Poznámka 3 2 3 2 2 3 2" xfId="30089"/>
    <cellStyle name="Poznámka 3 2 3 2 2 3 3" xfId="63343"/>
    <cellStyle name="Poznámka 3 2 3 2 2 3 4" xfId="63344"/>
    <cellStyle name="Poznámka 3 2 3 2 2 4" xfId="18706"/>
    <cellStyle name="Poznámka 3 2 3 2 2 4 2" xfId="33887"/>
    <cellStyle name="Poznámka 3 2 3 2 2 5" xfId="37678"/>
    <cellStyle name="Poznámka 3 2 3 2 2 6" xfId="22498"/>
    <cellStyle name="Poznámka 3 2 3 2 2 7" xfId="45069"/>
    <cellStyle name="Poznámka 3 2 3 2 2 8" xfId="45070"/>
    <cellStyle name="Poznámka 3 2 3 2 3" xfId="7090"/>
    <cellStyle name="Poznámka 3 2 3 2 3 2" xfId="10823"/>
    <cellStyle name="Poznámka 3 2 3 2 3 2 2" xfId="26039"/>
    <cellStyle name="Poznámka 3 2 3 2 3 2 3" xfId="63345"/>
    <cellStyle name="Poznámka 3 2 3 2 3 2 4" xfId="63346"/>
    <cellStyle name="Poznámka 3 2 3 2 3 2 5" xfId="63347"/>
    <cellStyle name="Poznámka 3 2 3 2 3 3" xfId="14902"/>
    <cellStyle name="Poznámka 3 2 3 2 3 3 2" xfId="30090"/>
    <cellStyle name="Poznámka 3 2 3 2 3 3 3" xfId="63348"/>
    <cellStyle name="Poznámka 3 2 3 2 3 3 4" xfId="63349"/>
    <cellStyle name="Poznámka 3 2 3 2 3 4" xfId="18707"/>
    <cellStyle name="Poznámka 3 2 3 2 3 4 2" xfId="33888"/>
    <cellStyle name="Poznámka 3 2 3 2 3 5" xfId="37679"/>
    <cellStyle name="Poznámka 3 2 3 2 3 6" xfId="22499"/>
    <cellStyle name="Poznámka 3 2 3 2 3 7" xfId="45071"/>
    <cellStyle name="Poznámka 3 2 3 2 3 8" xfId="45072"/>
    <cellStyle name="Poznámka 3 2 3 2 4" xfId="7091"/>
    <cellStyle name="Poznámka 3 2 3 2 4 2" xfId="10824"/>
    <cellStyle name="Poznámka 3 2 3 2 4 2 2" xfId="26040"/>
    <cellStyle name="Poznámka 3 2 3 2 4 2 3" xfId="63350"/>
    <cellStyle name="Poznámka 3 2 3 2 4 2 4" xfId="63351"/>
    <cellStyle name="Poznámka 3 2 3 2 4 2 5" xfId="63352"/>
    <cellStyle name="Poznámka 3 2 3 2 4 3" xfId="14903"/>
    <cellStyle name="Poznámka 3 2 3 2 4 3 2" xfId="30091"/>
    <cellStyle name="Poznámka 3 2 3 2 4 3 3" xfId="63353"/>
    <cellStyle name="Poznámka 3 2 3 2 4 3 4" xfId="63354"/>
    <cellStyle name="Poznámka 3 2 3 2 4 4" xfId="18708"/>
    <cellStyle name="Poznámka 3 2 3 2 4 4 2" xfId="33889"/>
    <cellStyle name="Poznámka 3 2 3 2 4 5" xfId="37680"/>
    <cellStyle name="Poznámka 3 2 3 2 4 6" xfId="22500"/>
    <cellStyle name="Poznámka 3 2 3 2 4 7" xfId="45073"/>
    <cellStyle name="Poznámka 3 2 3 2 4 8" xfId="45074"/>
    <cellStyle name="Poznámka 3 2 3 2 5" xfId="7927"/>
    <cellStyle name="Poznámka 3 2 3 2 5 2" xfId="23144"/>
    <cellStyle name="Poznámka 3 2 3 2 5 3" xfId="63355"/>
    <cellStyle name="Poznámka 3 2 3 2 5 4" xfId="63356"/>
    <cellStyle name="Poznámka 3 2 3 2 5 5" xfId="63357"/>
    <cellStyle name="Poznámka 3 2 3 2 6" xfId="14900"/>
    <cellStyle name="Poznámka 3 2 3 2 6 2" xfId="30088"/>
    <cellStyle name="Poznámka 3 2 3 2 6 3" xfId="63358"/>
    <cellStyle name="Poznámka 3 2 3 2 6 4" xfId="63359"/>
    <cellStyle name="Poznámka 3 2 3 2 7" xfId="18705"/>
    <cellStyle name="Poznámka 3 2 3 2 7 2" xfId="33886"/>
    <cellStyle name="Poznámka 3 2 3 2 8" xfId="37677"/>
    <cellStyle name="Poznámka 3 2 3 2 9" xfId="22497"/>
    <cellStyle name="Poznámka 3 2 3 3" xfId="7092"/>
    <cellStyle name="Poznámka 3 2 3 3 10" xfId="45075"/>
    <cellStyle name="Poznámka 3 2 3 3 11" xfId="45076"/>
    <cellStyle name="Poznámka 3 2 3 3 2" xfId="7093"/>
    <cellStyle name="Poznámka 3 2 3 3 2 2" xfId="10825"/>
    <cellStyle name="Poznámka 3 2 3 3 2 2 2" xfId="26041"/>
    <cellStyle name="Poznámka 3 2 3 3 2 2 3" xfId="63360"/>
    <cellStyle name="Poznámka 3 2 3 3 2 2 4" xfId="63361"/>
    <cellStyle name="Poznámka 3 2 3 3 2 2 5" xfId="63362"/>
    <cellStyle name="Poznámka 3 2 3 3 2 3" xfId="14905"/>
    <cellStyle name="Poznámka 3 2 3 3 2 3 2" xfId="30093"/>
    <cellStyle name="Poznámka 3 2 3 3 2 3 3" xfId="63363"/>
    <cellStyle name="Poznámka 3 2 3 3 2 3 4" xfId="63364"/>
    <cellStyle name="Poznámka 3 2 3 3 2 4" xfId="18710"/>
    <cellStyle name="Poznámka 3 2 3 3 2 4 2" xfId="33891"/>
    <cellStyle name="Poznámka 3 2 3 3 2 5" xfId="37682"/>
    <cellStyle name="Poznámka 3 2 3 3 2 6" xfId="22502"/>
    <cellStyle name="Poznámka 3 2 3 3 2 7" xfId="45077"/>
    <cellStyle name="Poznámka 3 2 3 3 2 8" xfId="45078"/>
    <cellStyle name="Poznámka 3 2 3 3 3" xfId="7094"/>
    <cellStyle name="Poznámka 3 2 3 3 3 2" xfId="10826"/>
    <cellStyle name="Poznámka 3 2 3 3 3 2 2" xfId="26042"/>
    <cellStyle name="Poznámka 3 2 3 3 3 2 3" xfId="63365"/>
    <cellStyle name="Poznámka 3 2 3 3 3 2 4" xfId="63366"/>
    <cellStyle name="Poznámka 3 2 3 3 3 2 5" xfId="63367"/>
    <cellStyle name="Poznámka 3 2 3 3 3 3" xfId="14906"/>
    <cellStyle name="Poznámka 3 2 3 3 3 3 2" xfId="30094"/>
    <cellStyle name="Poznámka 3 2 3 3 3 3 3" xfId="63368"/>
    <cellStyle name="Poznámka 3 2 3 3 3 3 4" xfId="63369"/>
    <cellStyle name="Poznámka 3 2 3 3 3 4" xfId="18711"/>
    <cellStyle name="Poznámka 3 2 3 3 3 4 2" xfId="33892"/>
    <cellStyle name="Poznámka 3 2 3 3 3 5" xfId="37683"/>
    <cellStyle name="Poznámka 3 2 3 3 3 6" xfId="22503"/>
    <cellStyle name="Poznámka 3 2 3 3 3 7" xfId="45079"/>
    <cellStyle name="Poznámka 3 2 3 3 3 8" xfId="45080"/>
    <cellStyle name="Poznámka 3 2 3 3 4" xfId="7095"/>
    <cellStyle name="Poznámka 3 2 3 3 4 2" xfId="10827"/>
    <cellStyle name="Poznámka 3 2 3 3 4 2 2" xfId="26043"/>
    <cellStyle name="Poznámka 3 2 3 3 4 2 3" xfId="63370"/>
    <cellStyle name="Poznámka 3 2 3 3 4 2 4" xfId="63371"/>
    <cellStyle name="Poznámka 3 2 3 3 4 2 5" xfId="63372"/>
    <cellStyle name="Poznámka 3 2 3 3 4 3" xfId="14907"/>
    <cellStyle name="Poznámka 3 2 3 3 4 3 2" xfId="30095"/>
    <cellStyle name="Poznámka 3 2 3 3 4 3 3" xfId="63373"/>
    <cellStyle name="Poznámka 3 2 3 3 4 3 4" xfId="63374"/>
    <cellStyle name="Poznámka 3 2 3 3 4 4" xfId="18712"/>
    <cellStyle name="Poznámka 3 2 3 3 4 4 2" xfId="33893"/>
    <cellStyle name="Poznámka 3 2 3 3 4 5" xfId="37684"/>
    <cellStyle name="Poznámka 3 2 3 3 4 6" xfId="22504"/>
    <cellStyle name="Poznámka 3 2 3 3 4 7" xfId="45081"/>
    <cellStyle name="Poznámka 3 2 3 3 4 8" xfId="45082"/>
    <cellStyle name="Poznámka 3 2 3 3 5" xfId="8080"/>
    <cellStyle name="Poznámka 3 2 3 3 5 2" xfId="23296"/>
    <cellStyle name="Poznámka 3 2 3 3 5 3" xfId="63375"/>
    <cellStyle name="Poznámka 3 2 3 3 5 4" xfId="63376"/>
    <cellStyle name="Poznámka 3 2 3 3 5 5" xfId="63377"/>
    <cellStyle name="Poznámka 3 2 3 3 6" xfId="14904"/>
    <cellStyle name="Poznámka 3 2 3 3 6 2" xfId="30092"/>
    <cellStyle name="Poznámka 3 2 3 3 6 3" xfId="63378"/>
    <cellStyle name="Poznámka 3 2 3 3 6 4" xfId="63379"/>
    <cellStyle name="Poznámka 3 2 3 3 7" xfId="18709"/>
    <cellStyle name="Poznámka 3 2 3 3 7 2" xfId="33890"/>
    <cellStyle name="Poznámka 3 2 3 3 8" xfId="37681"/>
    <cellStyle name="Poznámka 3 2 3 3 9" xfId="22501"/>
    <cellStyle name="Poznámka 3 2 3 4" xfId="7096"/>
    <cellStyle name="Poznámka 3 2 3 4 10" xfId="45083"/>
    <cellStyle name="Poznámka 3 2 3 4 11" xfId="45084"/>
    <cellStyle name="Poznámka 3 2 3 4 2" xfId="7097"/>
    <cellStyle name="Poznámka 3 2 3 4 2 2" xfId="10828"/>
    <cellStyle name="Poznámka 3 2 3 4 2 2 2" xfId="26044"/>
    <cellStyle name="Poznámka 3 2 3 4 2 2 3" xfId="63380"/>
    <cellStyle name="Poznámka 3 2 3 4 2 2 4" xfId="63381"/>
    <cellStyle name="Poznámka 3 2 3 4 2 2 5" xfId="63382"/>
    <cellStyle name="Poznámka 3 2 3 4 2 3" xfId="14909"/>
    <cellStyle name="Poznámka 3 2 3 4 2 3 2" xfId="30097"/>
    <cellStyle name="Poznámka 3 2 3 4 2 3 3" xfId="63383"/>
    <cellStyle name="Poznámka 3 2 3 4 2 3 4" xfId="63384"/>
    <cellStyle name="Poznámka 3 2 3 4 2 4" xfId="18714"/>
    <cellStyle name="Poznámka 3 2 3 4 2 4 2" xfId="33895"/>
    <cellStyle name="Poznámka 3 2 3 4 2 5" xfId="37686"/>
    <cellStyle name="Poznámka 3 2 3 4 2 6" xfId="22506"/>
    <cellStyle name="Poznámka 3 2 3 4 2 7" xfId="45085"/>
    <cellStyle name="Poznámka 3 2 3 4 2 8" xfId="45086"/>
    <cellStyle name="Poznámka 3 2 3 4 3" xfId="7098"/>
    <cellStyle name="Poznámka 3 2 3 4 3 2" xfId="10829"/>
    <cellStyle name="Poznámka 3 2 3 4 3 2 2" xfId="26045"/>
    <cellStyle name="Poznámka 3 2 3 4 3 2 3" xfId="63385"/>
    <cellStyle name="Poznámka 3 2 3 4 3 2 4" xfId="63386"/>
    <cellStyle name="Poznámka 3 2 3 4 3 2 5" xfId="63387"/>
    <cellStyle name="Poznámka 3 2 3 4 3 3" xfId="14910"/>
    <cellStyle name="Poznámka 3 2 3 4 3 3 2" xfId="30098"/>
    <cellStyle name="Poznámka 3 2 3 4 3 3 3" xfId="63388"/>
    <cellStyle name="Poznámka 3 2 3 4 3 3 4" xfId="63389"/>
    <cellStyle name="Poznámka 3 2 3 4 3 4" xfId="18715"/>
    <cellStyle name="Poznámka 3 2 3 4 3 4 2" xfId="33896"/>
    <cellStyle name="Poznámka 3 2 3 4 3 5" xfId="37687"/>
    <cellStyle name="Poznámka 3 2 3 4 3 6" xfId="22507"/>
    <cellStyle name="Poznámka 3 2 3 4 3 7" xfId="45087"/>
    <cellStyle name="Poznámka 3 2 3 4 3 8" xfId="45088"/>
    <cellStyle name="Poznámka 3 2 3 4 4" xfId="7099"/>
    <cellStyle name="Poznámka 3 2 3 4 4 2" xfId="10830"/>
    <cellStyle name="Poznámka 3 2 3 4 4 2 2" xfId="26046"/>
    <cellStyle name="Poznámka 3 2 3 4 4 2 3" xfId="63390"/>
    <cellStyle name="Poznámka 3 2 3 4 4 2 4" xfId="63391"/>
    <cellStyle name="Poznámka 3 2 3 4 4 2 5" xfId="63392"/>
    <cellStyle name="Poznámka 3 2 3 4 4 3" xfId="14911"/>
    <cellStyle name="Poznámka 3 2 3 4 4 3 2" xfId="30099"/>
    <cellStyle name="Poznámka 3 2 3 4 4 3 3" xfId="63393"/>
    <cellStyle name="Poznámka 3 2 3 4 4 3 4" xfId="63394"/>
    <cellStyle name="Poznámka 3 2 3 4 4 4" xfId="18716"/>
    <cellStyle name="Poznámka 3 2 3 4 4 4 2" xfId="33897"/>
    <cellStyle name="Poznámka 3 2 3 4 4 5" xfId="37688"/>
    <cellStyle name="Poznámka 3 2 3 4 4 6" xfId="22508"/>
    <cellStyle name="Poznámka 3 2 3 4 4 7" xfId="45089"/>
    <cellStyle name="Poznámka 3 2 3 4 4 8" xfId="45090"/>
    <cellStyle name="Poznámka 3 2 3 4 5" xfId="8160"/>
    <cellStyle name="Poznámka 3 2 3 4 5 2" xfId="23376"/>
    <cellStyle name="Poznámka 3 2 3 4 5 3" xfId="63395"/>
    <cellStyle name="Poznámka 3 2 3 4 5 4" xfId="63396"/>
    <cellStyle name="Poznámka 3 2 3 4 5 5" xfId="63397"/>
    <cellStyle name="Poznámka 3 2 3 4 6" xfId="14908"/>
    <cellStyle name="Poznámka 3 2 3 4 6 2" xfId="30096"/>
    <cellStyle name="Poznámka 3 2 3 4 6 3" xfId="63398"/>
    <cellStyle name="Poznámka 3 2 3 4 6 4" xfId="63399"/>
    <cellStyle name="Poznámka 3 2 3 4 7" xfId="18713"/>
    <cellStyle name="Poznámka 3 2 3 4 7 2" xfId="33894"/>
    <cellStyle name="Poznámka 3 2 3 4 8" xfId="37685"/>
    <cellStyle name="Poznámka 3 2 3 4 9" xfId="22505"/>
    <cellStyle name="Poznámka 3 2 3 5" xfId="7100"/>
    <cellStyle name="Poznámka 3 2 3 5 10" xfId="45091"/>
    <cellStyle name="Poznámka 3 2 3 5 11" xfId="45092"/>
    <cellStyle name="Poznámka 3 2 3 5 2" xfId="7101"/>
    <cellStyle name="Poznámka 3 2 3 5 2 2" xfId="10831"/>
    <cellStyle name="Poznámka 3 2 3 5 2 2 2" xfId="26047"/>
    <cellStyle name="Poznámka 3 2 3 5 2 2 3" xfId="63400"/>
    <cellStyle name="Poznámka 3 2 3 5 2 2 4" xfId="63401"/>
    <cellStyle name="Poznámka 3 2 3 5 2 2 5" xfId="63402"/>
    <cellStyle name="Poznámka 3 2 3 5 2 3" xfId="14913"/>
    <cellStyle name="Poznámka 3 2 3 5 2 3 2" xfId="30101"/>
    <cellStyle name="Poznámka 3 2 3 5 2 3 3" xfId="63403"/>
    <cellStyle name="Poznámka 3 2 3 5 2 3 4" xfId="63404"/>
    <cellStyle name="Poznámka 3 2 3 5 2 4" xfId="18718"/>
    <cellStyle name="Poznámka 3 2 3 5 2 4 2" xfId="33899"/>
    <cellStyle name="Poznámka 3 2 3 5 2 5" xfId="37690"/>
    <cellStyle name="Poznámka 3 2 3 5 2 6" xfId="22510"/>
    <cellStyle name="Poznámka 3 2 3 5 2 7" xfId="45093"/>
    <cellStyle name="Poznámka 3 2 3 5 2 8" xfId="45094"/>
    <cellStyle name="Poznámka 3 2 3 5 3" xfId="7102"/>
    <cellStyle name="Poznámka 3 2 3 5 3 2" xfId="10832"/>
    <cellStyle name="Poznámka 3 2 3 5 3 2 2" xfId="26048"/>
    <cellStyle name="Poznámka 3 2 3 5 3 2 3" xfId="63405"/>
    <cellStyle name="Poznámka 3 2 3 5 3 2 4" xfId="63406"/>
    <cellStyle name="Poznámka 3 2 3 5 3 2 5" xfId="63407"/>
    <cellStyle name="Poznámka 3 2 3 5 3 3" xfId="14914"/>
    <cellStyle name="Poznámka 3 2 3 5 3 3 2" xfId="30102"/>
    <cellStyle name="Poznámka 3 2 3 5 3 3 3" xfId="63408"/>
    <cellStyle name="Poznámka 3 2 3 5 3 3 4" xfId="63409"/>
    <cellStyle name="Poznámka 3 2 3 5 3 4" xfId="18719"/>
    <cellStyle name="Poznámka 3 2 3 5 3 4 2" xfId="33900"/>
    <cellStyle name="Poznámka 3 2 3 5 3 5" xfId="37691"/>
    <cellStyle name="Poznámka 3 2 3 5 3 6" xfId="22511"/>
    <cellStyle name="Poznámka 3 2 3 5 3 7" xfId="45095"/>
    <cellStyle name="Poznámka 3 2 3 5 3 8" xfId="45096"/>
    <cellStyle name="Poznámka 3 2 3 5 4" xfId="7103"/>
    <cellStyle name="Poznámka 3 2 3 5 4 2" xfId="10833"/>
    <cellStyle name="Poznámka 3 2 3 5 4 2 2" xfId="26049"/>
    <cellStyle name="Poznámka 3 2 3 5 4 2 3" xfId="63410"/>
    <cellStyle name="Poznámka 3 2 3 5 4 2 4" xfId="63411"/>
    <cellStyle name="Poznámka 3 2 3 5 4 2 5" xfId="63412"/>
    <cellStyle name="Poznámka 3 2 3 5 4 3" xfId="14915"/>
    <cellStyle name="Poznámka 3 2 3 5 4 3 2" xfId="30103"/>
    <cellStyle name="Poznámka 3 2 3 5 4 3 3" xfId="63413"/>
    <cellStyle name="Poznámka 3 2 3 5 4 3 4" xfId="63414"/>
    <cellStyle name="Poznámka 3 2 3 5 4 4" xfId="18720"/>
    <cellStyle name="Poznámka 3 2 3 5 4 4 2" xfId="33901"/>
    <cellStyle name="Poznámka 3 2 3 5 4 5" xfId="37692"/>
    <cellStyle name="Poznámka 3 2 3 5 4 6" xfId="22512"/>
    <cellStyle name="Poznámka 3 2 3 5 4 7" xfId="45097"/>
    <cellStyle name="Poznámka 3 2 3 5 4 8" xfId="45098"/>
    <cellStyle name="Poznámka 3 2 3 5 5" xfId="8242"/>
    <cellStyle name="Poznámka 3 2 3 5 5 2" xfId="23458"/>
    <cellStyle name="Poznámka 3 2 3 5 5 3" xfId="63415"/>
    <cellStyle name="Poznámka 3 2 3 5 5 4" xfId="63416"/>
    <cellStyle name="Poznámka 3 2 3 5 5 5" xfId="63417"/>
    <cellStyle name="Poznámka 3 2 3 5 6" xfId="14912"/>
    <cellStyle name="Poznámka 3 2 3 5 6 2" xfId="30100"/>
    <cellStyle name="Poznámka 3 2 3 5 6 3" xfId="63418"/>
    <cellStyle name="Poznámka 3 2 3 5 6 4" xfId="63419"/>
    <cellStyle name="Poznámka 3 2 3 5 7" xfId="18717"/>
    <cellStyle name="Poznámka 3 2 3 5 7 2" xfId="33898"/>
    <cellStyle name="Poznámka 3 2 3 5 8" xfId="37689"/>
    <cellStyle name="Poznámka 3 2 3 5 9" xfId="22509"/>
    <cellStyle name="Poznámka 3 2 3 6" xfId="7104"/>
    <cellStyle name="Poznámka 3 2 3 6 10" xfId="45099"/>
    <cellStyle name="Poznámka 3 2 3 6 11" xfId="45100"/>
    <cellStyle name="Poznámka 3 2 3 6 2" xfId="7105"/>
    <cellStyle name="Poznámka 3 2 3 6 2 2" xfId="10834"/>
    <cellStyle name="Poznámka 3 2 3 6 2 2 2" xfId="26050"/>
    <cellStyle name="Poznámka 3 2 3 6 2 2 3" xfId="63420"/>
    <cellStyle name="Poznámka 3 2 3 6 2 2 4" xfId="63421"/>
    <cellStyle name="Poznámka 3 2 3 6 2 2 5" xfId="63422"/>
    <cellStyle name="Poznámka 3 2 3 6 2 3" xfId="14917"/>
    <cellStyle name="Poznámka 3 2 3 6 2 3 2" xfId="30105"/>
    <cellStyle name="Poznámka 3 2 3 6 2 3 3" xfId="63423"/>
    <cellStyle name="Poznámka 3 2 3 6 2 3 4" xfId="63424"/>
    <cellStyle name="Poznámka 3 2 3 6 2 4" xfId="18722"/>
    <cellStyle name="Poznámka 3 2 3 6 2 4 2" xfId="33903"/>
    <cellStyle name="Poznámka 3 2 3 6 2 5" xfId="37694"/>
    <cellStyle name="Poznámka 3 2 3 6 2 6" xfId="22514"/>
    <cellStyle name="Poznámka 3 2 3 6 2 7" xfId="45101"/>
    <cellStyle name="Poznámka 3 2 3 6 2 8" xfId="45102"/>
    <cellStyle name="Poznámka 3 2 3 6 3" xfId="7106"/>
    <cellStyle name="Poznámka 3 2 3 6 3 2" xfId="10835"/>
    <cellStyle name="Poznámka 3 2 3 6 3 2 2" xfId="26051"/>
    <cellStyle name="Poznámka 3 2 3 6 3 2 3" xfId="63425"/>
    <cellStyle name="Poznámka 3 2 3 6 3 2 4" xfId="63426"/>
    <cellStyle name="Poznámka 3 2 3 6 3 2 5" xfId="63427"/>
    <cellStyle name="Poznámka 3 2 3 6 3 3" xfId="14918"/>
    <cellStyle name="Poznámka 3 2 3 6 3 3 2" xfId="30106"/>
    <cellStyle name="Poznámka 3 2 3 6 3 3 3" xfId="63428"/>
    <cellStyle name="Poznámka 3 2 3 6 3 3 4" xfId="63429"/>
    <cellStyle name="Poznámka 3 2 3 6 3 4" xfId="18723"/>
    <cellStyle name="Poznámka 3 2 3 6 3 4 2" xfId="33904"/>
    <cellStyle name="Poznámka 3 2 3 6 3 5" xfId="37695"/>
    <cellStyle name="Poznámka 3 2 3 6 3 6" xfId="22515"/>
    <cellStyle name="Poznámka 3 2 3 6 3 7" xfId="45103"/>
    <cellStyle name="Poznámka 3 2 3 6 3 8" xfId="45104"/>
    <cellStyle name="Poznámka 3 2 3 6 4" xfId="7107"/>
    <cellStyle name="Poznámka 3 2 3 6 4 2" xfId="10836"/>
    <cellStyle name="Poznámka 3 2 3 6 4 2 2" xfId="26052"/>
    <cellStyle name="Poznámka 3 2 3 6 4 2 3" xfId="63430"/>
    <cellStyle name="Poznámka 3 2 3 6 4 2 4" xfId="63431"/>
    <cellStyle name="Poznámka 3 2 3 6 4 2 5" xfId="63432"/>
    <cellStyle name="Poznámka 3 2 3 6 4 3" xfId="14919"/>
    <cellStyle name="Poznámka 3 2 3 6 4 3 2" xfId="30107"/>
    <cellStyle name="Poznámka 3 2 3 6 4 3 3" xfId="63433"/>
    <cellStyle name="Poznámka 3 2 3 6 4 3 4" xfId="63434"/>
    <cellStyle name="Poznámka 3 2 3 6 4 4" xfId="18724"/>
    <cellStyle name="Poznámka 3 2 3 6 4 4 2" xfId="33905"/>
    <cellStyle name="Poznámka 3 2 3 6 4 5" xfId="37696"/>
    <cellStyle name="Poznámka 3 2 3 6 4 6" xfId="22516"/>
    <cellStyle name="Poznámka 3 2 3 6 4 7" xfId="45105"/>
    <cellStyle name="Poznámka 3 2 3 6 4 8" xfId="45106"/>
    <cellStyle name="Poznámka 3 2 3 6 5" xfId="8335"/>
    <cellStyle name="Poznámka 3 2 3 6 5 2" xfId="23551"/>
    <cellStyle name="Poznámka 3 2 3 6 5 3" xfId="63435"/>
    <cellStyle name="Poznámka 3 2 3 6 5 4" xfId="63436"/>
    <cellStyle name="Poznámka 3 2 3 6 5 5" xfId="63437"/>
    <cellStyle name="Poznámka 3 2 3 6 6" xfId="14916"/>
    <cellStyle name="Poznámka 3 2 3 6 6 2" xfId="30104"/>
    <cellStyle name="Poznámka 3 2 3 6 6 3" xfId="63438"/>
    <cellStyle name="Poznámka 3 2 3 6 6 4" xfId="63439"/>
    <cellStyle name="Poznámka 3 2 3 6 7" xfId="18721"/>
    <cellStyle name="Poznámka 3 2 3 6 7 2" xfId="33902"/>
    <cellStyle name="Poznámka 3 2 3 6 8" xfId="37693"/>
    <cellStyle name="Poznámka 3 2 3 6 9" xfId="22513"/>
    <cellStyle name="Poznámka 3 2 3 7" xfId="7108"/>
    <cellStyle name="Poznámka 3 2 3 7 10" xfId="45107"/>
    <cellStyle name="Poznámka 3 2 3 7 11" xfId="45108"/>
    <cellStyle name="Poznámka 3 2 3 7 2" xfId="7109"/>
    <cellStyle name="Poznámka 3 2 3 7 2 2" xfId="10837"/>
    <cellStyle name="Poznámka 3 2 3 7 2 2 2" xfId="26053"/>
    <cellStyle name="Poznámka 3 2 3 7 2 2 3" xfId="63440"/>
    <cellStyle name="Poznámka 3 2 3 7 2 2 4" xfId="63441"/>
    <cellStyle name="Poznámka 3 2 3 7 2 2 5" xfId="63442"/>
    <cellStyle name="Poznámka 3 2 3 7 2 3" xfId="14921"/>
    <cellStyle name="Poznámka 3 2 3 7 2 3 2" xfId="30109"/>
    <cellStyle name="Poznámka 3 2 3 7 2 3 3" xfId="63443"/>
    <cellStyle name="Poznámka 3 2 3 7 2 3 4" xfId="63444"/>
    <cellStyle name="Poznámka 3 2 3 7 2 4" xfId="18726"/>
    <cellStyle name="Poznámka 3 2 3 7 2 4 2" xfId="33907"/>
    <cellStyle name="Poznámka 3 2 3 7 2 5" xfId="37698"/>
    <cellStyle name="Poznámka 3 2 3 7 2 6" xfId="22518"/>
    <cellStyle name="Poznámka 3 2 3 7 2 7" xfId="45109"/>
    <cellStyle name="Poznámka 3 2 3 7 2 8" xfId="45110"/>
    <cellStyle name="Poznámka 3 2 3 7 3" xfId="7110"/>
    <cellStyle name="Poznámka 3 2 3 7 3 2" xfId="10838"/>
    <cellStyle name="Poznámka 3 2 3 7 3 2 2" xfId="26054"/>
    <cellStyle name="Poznámka 3 2 3 7 3 2 3" xfId="63445"/>
    <cellStyle name="Poznámka 3 2 3 7 3 2 4" xfId="63446"/>
    <cellStyle name="Poznámka 3 2 3 7 3 2 5" xfId="63447"/>
    <cellStyle name="Poznámka 3 2 3 7 3 3" xfId="14922"/>
    <cellStyle name="Poznámka 3 2 3 7 3 3 2" xfId="30110"/>
    <cellStyle name="Poznámka 3 2 3 7 3 3 3" xfId="63448"/>
    <cellStyle name="Poznámka 3 2 3 7 3 3 4" xfId="63449"/>
    <cellStyle name="Poznámka 3 2 3 7 3 4" xfId="18727"/>
    <cellStyle name="Poznámka 3 2 3 7 3 4 2" xfId="33908"/>
    <cellStyle name="Poznámka 3 2 3 7 3 5" xfId="37699"/>
    <cellStyle name="Poznámka 3 2 3 7 3 6" xfId="22519"/>
    <cellStyle name="Poznámka 3 2 3 7 3 7" xfId="45111"/>
    <cellStyle name="Poznámka 3 2 3 7 3 8" xfId="45112"/>
    <cellStyle name="Poznámka 3 2 3 7 4" xfId="7111"/>
    <cellStyle name="Poznámka 3 2 3 7 4 2" xfId="10839"/>
    <cellStyle name="Poznámka 3 2 3 7 4 2 2" xfId="26055"/>
    <cellStyle name="Poznámka 3 2 3 7 4 2 3" xfId="63450"/>
    <cellStyle name="Poznámka 3 2 3 7 4 2 4" xfId="63451"/>
    <cellStyle name="Poznámka 3 2 3 7 4 2 5" xfId="63452"/>
    <cellStyle name="Poznámka 3 2 3 7 4 3" xfId="14923"/>
    <cellStyle name="Poznámka 3 2 3 7 4 3 2" xfId="30111"/>
    <cellStyle name="Poznámka 3 2 3 7 4 3 3" xfId="63453"/>
    <cellStyle name="Poznámka 3 2 3 7 4 3 4" xfId="63454"/>
    <cellStyle name="Poznámka 3 2 3 7 4 4" xfId="18728"/>
    <cellStyle name="Poznámka 3 2 3 7 4 4 2" xfId="33909"/>
    <cellStyle name="Poznámka 3 2 3 7 4 5" xfId="37700"/>
    <cellStyle name="Poznámka 3 2 3 7 4 6" xfId="22520"/>
    <cellStyle name="Poznámka 3 2 3 7 4 7" xfId="45113"/>
    <cellStyle name="Poznámka 3 2 3 7 4 8" xfId="45114"/>
    <cellStyle name="Poznámka 3 2 3 7 5" xfId="8418"/>
    <cellStyle name="Poznámka 3 2 3 7 5 2" xfId="23634"/>
    <cellStyle name="Poznámka 3 2 3 7 5 3" xfId="63455"/>
    <cellStyle name="Poznámka 3 2 3 7 5 4" xfId="63456"/>
    <cellStyle name="Poznámka 3 2 3 7 5 5" xfId="63457"/>
    <cellStyle name="Poznámka 3 2 3 7 6" xfId="14920"/>
    <cellStyle name="Poznámka 3 2 3 7 6 2" xfId="30108"/>
    <cellStyle name="Poznámka 3 2 3 7 6 3" xfId="63458"/>
    <cellStyle name="Poznámka 3 2 3 7 6 4" xfId="63459"/>
    <cellStyle name="Poznámka 3 2 3 7 7" xfId="18725"/>
    <cellStyle name="Poznámka 3 2 3 7 7 2" xfId="33906"/>
    <cellStyle name="Poznámka 3 2 3 7 8" xfId="37697"/>
    <cellStyle name="Poznámka 3 2 3 7 9" xfId="22517"/>
    <cellStyle name="Poznámka 3 2 3 8" xfId="7112"/>
    <cellStyle name="Poznámka 3 2 3 8 2" xfId="10840"/>
    <cellStyle name="Poznámka 3 2 3 8 2 2" xfId="26056"/>
    <cellStyle name="Poznámka 3 2 3 8 2 3" xfId="63460"/>
    <cellStyle name="Poznámka 3 2 3 8 2 4" xfId="63461"/>
    <cellStyle name="Poznámka 3 2 3 8 2 5" xfId="63462"/>
    <cellStyle name="Poznámka 3 2 3 8 3" xfId="14924"/>
    <cellStyle name="Poznámka 3 2 3 8 3 2" xfId="30112"/>
    <cellStyle name="Poznámka 3 2 3 8 3 3" xfId="63463"/>
    <cellStyle name="Poznámka 3 2 3 8 3 4" xfId="63464"/>
    <cellStyle name="Poznámka 3 2 3 8 4" xfId="18729"/>
    <cellStyle name="Poznámka 3 2 3 8 4 2" xfId="33910"/>
    <cellStyle name="Poznámka 3 2 3 8 5" xfId="37701"/>
    <cellStyle name="Poznámka 3 2 3 8 6" xfId="22521"/>
    <cellStyle name="Poznámka 3 2 3 8 7" xfId="45115"/>
    <cellStyle name="Poznámka 3 2 3 8 8" xfId="45116"/>
    <cellStyle name="Poznámka 3 2 3 9" xfId="7113"/>
    <cellStyle name="Poznámka 3 2 3 9 2" xfId="10841"/>
    <cellStyle name="Poznámka 3 2 3 9 2 2" xfId="26057"/>
    <cellStyle name="Poznámka 3 2 3 9 2 3" xfId="63465"/>
    <cellStyle name="Poznámka 3 2 3 9 2 4" xfId="63466"/>
    <cellStyle name="Poznámka 3 2 3 9 2 5" xfId="63467"/>
    <cellStyle name="Poznámka 3 2 3 9 3" xfId="14925"/>
    <cellStyle name="Poznámka 3 2 3 9 3 2" xfId="30113"/>
    <cellStyle name="Poznámka 3 2 3 9 3 3" xfId="63468"/>
    <cellStyle name="Poznámka 3 2 3 9 3 4" xfId="63469"/>
    <cellStyle name="Poznámka 3 2 3 9 4" xfId="18730"/>
    <cellStyle name="Poznámka 3 2 3 9 4 2" xfId="33911"/>
    <cellStyle name="Poznámka 3 2 3 9 5" xfId="37702"/>
    <cellStyle name="Poznámka 3 2 3 9 6" xfId="22522"/>
    <cellStyle name="Poznámka 3 2 3 9 7" xfId="45117"/>
    <cellStyle name="Poznámka 3 2 3 9 8" xfId="45118"/>
    <cellStyle name="Poznámka 3 2 4" xfId="653"/>
    <cellStyle name="Poznámka 3 2 4 10" xfId="19276"/>
    <cellStyle name="Poznámka 3 2 4 11" xfId="45119"/>
    <cellStyle name="Poznámka 3 2 4 12" xfId="45120"/>
    <cellStyle name="Poznámka 3 2 4 2" xfId="7114"/>
    <cellStyle name="Poznámka 3 2 4 2 2" xfId="10842"/>
    <cellStyle name="Poznámka 3 2 4 2 2 2" xfId="26058"/>
    <cellStyle name="Poznámka 3 2 4 2 2 3" xfId="63470"/>
    <cellStyle name="Poznámka 3 2 4 2 2 4" xfId="63471"/>
    <cellStyle name="Poznámka 3 2 4 2 2 5" xfId="63472"/>
    <cellStyle name="Poznámka 3 2 4 2 3" xfId="14926"/>
    <cellStyle name="Poznámka 3 2 4 2 3 2" xfId="30114"/>
    <cellStyle name="Poznámka 3 2 4 2 3 3" xfId="63473"/>
    <cellStyle name="Poznámka 3 2 4 2 3 4" xfId="63474"/>
    <cellStyle name="Poznámka 3 2 4 2 4" xfId="18731"/>
    <cellStyle name="Poznámka 3 2 4 2 4 2" xfId="33912"/>
    <cellStyle name="Poznámka 3 2 4 2 5" xfId="37703"/>
    <cellStyle name="Poznámka 3 2 4 2 6" xfId="22523"/>
    <cellStyle name="Poznámka 3 2 4 2 7" xfId="45121"/>
    <cellStyle name="Poznámka 3 2 4 2 8" xfId="45122"/>
    <cellStyle name="Poznámka 3 2 4 3" xfId="7115"/>
    <cellStyle name="Poznámka 3 2 4 3 2" xfId="10843"/>
    <cellStyle name="Poznámka 3 2 4 3 2 2" xfId="26059"/>
    <cellStyle name="Poznámka 3 2 4 3 2 3" xfId="63475"/>
    <cellStyle name="Poznámka 3 2 4 3 2 4" xfId="63476"/>
    <cellStyle name="Poznámka 3 2 4 3 2 5" xfId="63477"/>
    <cellStyle name="Poznámka 3 2 4 3 3" xfId="14927"/>
    <cellStyle name="Poznámka 3 2 4 3 3 2" xfId="30115"/>
    <cellStyle name="Poznámka 3 2 4 3 3 3" xfId="63478"/>
    <cellStyle name="Poznámka 3 2 4 3 3 4" xfId="63479"/>
    <cellStyle name="Poznámka 3 2 4 3 4" xfId="18732"/>
    <cellStyle name="Poznámka 3 2 4 3 4 2" xfId="33913"/>
    <cellStyle name="Poznámka 3 2 4 3 5" xfId="37704"/>
    <cellStyle name="Poznámka 3 2 4 3 6" xfId="22524"/>
    <cellStyle name="Poznámka 3 2 4 3 7" xfId="45123"/>
    <cellStyle name="Poznámka 3 2 4 3 8" xfId="45124"/>
    <cellStyle name="Poznámka 3 2 4 4" xfId="7116"/>
    <cellStyle name="Poznámka 3 2 4 4 2" xfId="10844"/>
    <cellStyle name="Poznámka 3 2 4 4 2 2" xfId="26060"/>
    <cellStyle name="Poznámka 3 2 4 4 2 3" xfId="63480"/>
    <cellStyle name="Poznámka 3 2 4 4 2 4" xfId="63481"/>
    <cellStyle name="Poznámka 3 2 4 4 2 5" xfId="63482"/>
    <cellStyle name="Poznámka 3 2 4 4 3" xfId="14928"/>
    <cellStyle name="Poznámka 3 2 4 4 3 2" xfId="30116"/>
    <cellStyle name="Poznámka 3 2 4 4 3 3" xfId="63483"/>
    <cellStyle name="Poznámka 3 2 4 4 3 4" xfId="63484"/>
    <cellStyle name="Poznámka 3 2 4 4 4" xfId="18733"/>
    <cellStyle name="Poznámka 3 2 4 4 4 2" xfId="33914"/>
    <cellStyle name="Poznámka 3 2 4 4 5" xfId="37705"/>
    <cellStyle name="Poznámka 3 2 4 4 6" xfId="22525"/>
    <cellStyle name="Poznámka 3 2 4 4 7" xfId="45125"/>
    <cellStyle name="Poznámka 3 2 4 4 8" xfId="45126"/>
    <cellStyle name="Poznámka 3 2 4 5" xfId="7117"/>
    <cellStyle name="Poznámka 3 2 4 5 2" xfId="11090"/>
    <cellStyle name="Poznámka 3 2 4 5 2 2" xfId="26290"/>
    <cellStyle name="Poznámka 3 2 4 5 2 3" xfId="63485"/>
    <cellStyle name="Poznámka 3 2 4 5 2 4" xfId="63486"/>
    <cellStyle name="Poznámka 3 2 4 5 2 5" xfId="63487"/>
    <cellStyle name="Poznámka 3 2 4 5 3" xfId="14929"/>
    <cellStyle name="Poznámka 3 2 4 5 3 2" xfId="30117"/>
    <cellStyle name="Poznámka 3 2 4 5 3 3" xfId="63488"/>
    <cellStyle name="Poznámka 3 2 4 5 3 4" xfId="63489"/>
    <cellStyle name="Poznámka 3 2 4 5 4" xfId="18734"/>
    <cellStyle name="Poznámka 3 2 4 5 4 2" xfId="33915"/>
    <cellStyle name="Poznámka 3 2 4 5 5" xfId="37706"/>
    <cellStyle name="Poznámka 3 2 4 5 6" xfId="22526"/>
    <cellStyle name="Poznámka 3 2 4 5 7" xfId="45127"/>
    <cellStyle name="Poznámka 3 2 4 5 8" xfId="45128"/>
    <cellStyle name="Poznámka 3 2 4 6" xfId="7824"/>
    <cellStyle name="Poznámka 3 2 4 6 2" xfId="23043"/>
    <cellStyle name="Poznámka 3 2 4 6 3" xfId="63490"/>
    <cellStyle name="Poznámka 3 2 4 6 4" xfId="63491"/>
    <cellStyle name="Poznámka 3 2 4 6 5" xfId="63492"/>
    <cellStyle name="Poznámka 3 2 4 7" xfId="11670"/>
    <cellStyle name="Poznámka 3 2 4 7 2" xfId="26866"/>
    <cellStyle name="Poznámka 3 2 4 7 3" xfId="63493"/>
    <cellStyle name="Poznámka 3 2 4 7 4" xfId="63494"/>
    <cellStyle name="Poznámka 3 2 4 8" xfId="15470"/>
    <cellStyle name="Poznámka 3 2 4 8 2" xfId="30651"/>
    <cellStyle name="Poznámka 3 2 4 9" xfId="34456"/>
    <cellStyle name="Poznámka 3 2 5" xfId="654"/>
    <cellStyle name="Poznámka 3 2 5 10" xfId="19277"/>
    <cellStyle name="Poznámka 3 2 5 11" xfId="45129"/>
    <cellStyle name="Poznámka 3 2 5 12" xfId="45130"/>
    <cellStyle name="Poznámka 3 2 5 2" xfId="7118"/>
    <cellStyle name="Poznámka 3 2 5 2 2" xfId="10845"/>
    <cellStyle name="Poznámka 3 2 5 2 2 2" xfId="26061"/>
    <cellStyle name="Poznámka 3 2 5 2 2 3" xfId="63495"/>
    <cellStyle name="Poznámka 3 2 5 2 2 4" xfId="63496"/>
    <cellStyle name="Poznámka 3 2 5 2 2 5" xfId="63497"/>
    <cellStyle name="Poznámka 3 2 5 2 3" xfId="14930"/>
    <cellStyle name="Poznámka 3 2 5 2 3 2" xfId="30118"/>
    <cellStyle name="Poznámka 3 2 5 2 3 3" xfId="63498"/>
    <cellStyle name="Poznámka 3 2 5 2 3 4" xfId="63499"/>
    <cellStyle name="Poznámka 3 2 5 2 4" xfId="18735"/>
    <cellStyle name="Poznámka 3 2 5 2 4 2" xfId="33916"/>
    <cellStyle name="Poznámka 3 2 5 2 5" xfId="37707"/>
    <cellStyle name="Poznámka 3 2 5 2 6" xfId="22527"/>
    <cellStyle name="Poznámka 3 2 5 2 7" xfId="45131"/>
    <cellStyle name="Poznámka 3 2 5 2 8" xfId="45132"/>
    <cellStyle name="Poznámka 3 2 5 3" xfId="7119"/>
    <cellStyle name="Poznámka 3 2 5 3 2" xfId="10846"/>
    <cellStyle name="Poznámka 3 2 5 3 2 2" xfId="26062"/>
    <cellStyle name="Poznámka 3 2 5 3 2 3" xfId="63500"/>
    <cellStyle name="Poznámka 3 2 5 3 2 4" xfId="63501"/>
    <cellStyle name="Poznámka 3 2 5 3 2 5" xfId="63502"/>
    <cellStyle name="Poznámka 3 2 5 3 3" xfId="14931"/>
    <cellStyle name="Poznámka 3 2 5 3 3 2" xfId="30119"/>
    <cellStyle name="Poznámka 3 2 5 3 3 3" xfId="63503"/>
    <cellStyle name="Poznámka 3 2 5 3 3 4" xfId="63504"/>
    <cellStyle name="Poznámka 3 2 5 3 4" xfId="18736"/>
    <cellStyle name="Poznámka 3 2 5 3 4 2" xfId="33917"/>
    <cellStyle name="Poznámka 3 2 5 3 5" xfId="37708"/>
    <cellStyle name="Poznámka 3 2 5 3 6" xfId="22528"/>
    <cellStyle name="Poznámka 3 2 5 3 7" xfId="45133"/>
    <cellStyle name="Poznámka 3 2 5 3 8" xfId="45134"/>
    <cellStyle name="Poznámka 3 2 5 4" xfId="7120"/>
    <cellStyle name="Poznámka 3 2 5 4 2" xfId="10847"/>
    <cellStyle name="Poznámka 3 2 5 4 2 2" xfId="26063"/>
    <cellStyle name="Poznámka 3 2 5 4 2 3" xfId="63505"/>
    <cellStyle name="Poznámka 3 2 5 4 2 4" xfId="63506"/>
    <cellStyle name="Poznámka 3 2 5 4 2 5" xfId="63507"/>
    <cellStyle name="Poznámka 3 2 5 4 3" xfId="14932"/>
    <cellStyle name="Poznámka 3 2 5 4 3 2" xfId="30120"/>
    <cellStyle name="Poznámka 3 2 5 4 3 3" xfId="63508"/>
    <cellStyle name="Poznámka 3 2 5 4 3 4" xfId="63509"/>
    <cellStyle name="Poznámka 3 2 5 4 4" xfId="18737"/>
    <cellStyle name="Poznámka 3 2 5 4 4 2" xfId="33918"/>
    <cellStyle name="Poznámka 3 2 5 4 5" xfId="37709"/>
    <cellStyle name="Poznámka 3 2 5 4 6" xfId="22529"/>
    <cellStyle name="Poznámka 3 2 5 4 7" xfId="45135"/>
    <cellStyle name="Poznámka 3 2 5 4 8" xfId="45136"/>
    <cellStyle name="Poznámka 3 2 5 5" xfId="7121"/>
    <cellStyle name="Poznámka 3 2 5 5 2" xfId="11233"/>
    <cellStyle name="Poznámka 3 2 5 5 2 2" xfId="26433"/>
    <cellStyle name="Poznámka 3 2 5 5 2 3" xfId="63510"/>
    <cellStyle name="Poznámka 3 2 5 5 2 4" xfId="63511"/>
    <cellStyle name="Poznámka 3 2 5 5 2 5" xfId="63512"/>
    <cellStyle name="Poznámka 3 2 5 5 3" xfId="14933"/>
    <cellStyle name="Poznámka 3 2 5 5 3 2" xfId="30121"/>
    <cellStyle name="Poznámka 3 2 5 5 3 3" xfId="63513"/>
    <cellStyle name="Poznámka 3 2 5 5 3 4" xfId="63514"/>
    <cellStyle name="Poznámka 3 2 5 5 4" xfId="18738"/>
    <cellStyle name="Poznámka 3 2 5 5 4 2" xfId="33919"/>
    <cellStyle name="Poznámka 3 2 5 5 5" xfId="37710"/>
    <cellStyle name="Poznámka 3 2 5 5 6" xfId="22530"/>
    <cellStyle name="Poznámka 3 2 5 5 7" xfId="45137"/>
    <cellStyle name="Poznámka 3 2 5 5 8" xfId="45138"/>
    <cellStyle name="Poznámka 3 2 5 6" xfId="7792"/>
    <cellStyle name="Poznámka 3 2 5 6 2" xfId="23011"/>
    <cellStyle name="Poznámka 3 2 5 6 3" xfId="63515"/>
    <cellStyle name="Poznámka 3 2 5 6 4" xfId="63516"/>
    <cellStyle name="Poznámka 3 2 5 6 5" xfId="63517"/>
    <cellStyle name="Poznámka 3 2 5 7" xfId="11671"/>
    <cellStyle name="Poznámka 3 2 5 7 2" xfId="26867"/>
    <cellStyle name="Poznámka 3 2 5 7 3" xfId="63518"/>
    <cellStyle name="Poznámka 3 2 5 7 4" xfId="63519"/>
    <cellStyle name="Poznámka 3 2 5 8" xfId="15471"/>
    <cellStyle name="Poznámka 3 2 5 8 2" xfId="30652"/>
    <cellStyle name="Poznámka 3 2 5 9" xfId="34457"/>
    <cellStyle name="Poznámka 3 2 6" xfId="7122"/>
    <cellStyle name="Poznámka 3 2 6 10" xfId="45139"/>
    <cellStyle name="Poznámka 3 2 6 11" xfId="45140"/>
    <cellStyle name="Poznámka 3 2 6 2" xfId="7123"/>
    <cellStyle name="Poznámka 3 2 6 2 2" xfId="10848"/>
    <cellStyle name="Poznámka 3 2 6 2 2 2" xfId="26064"/>
    <cellStyle name="Poznámka 3 2 6 2 2 3" xfId="63520"/>
    <cellStyle name="Poznámka 3 2 6 2 2 4" xfId="63521"/>
    <cellStyle name="Poznámka 3 2 6 2 2 5" xfId="63522"/>
    <cellStyle name="Poznámka 3 2 6 2 3" xfId="14935"/>
    <cellStyle name="Poznámka 3 2 6 2 3 2" xfId="30123"/>
    <cellStyle name="Poznámka 3 2 6 2 3 3" xfId="63523"/>
    <cellStyle name="Poznámka 3 2 6 2 3 4" xfId="63524"/>
    <cellStyle name="Poznámka 3 2 6 2 4" xfId="18740"/>
    <cellStyle name="Poznámka 3 2 6 2 4 2" xfId="33921"/>
    <cellStyle name="Poznámka 3 2 6 2 5" xfId="37712"/>
    <cellStyle name="Poznámka 3 2 6 2 6" xfId="22532"/>
    <cellStyle name="Poznámka 3 2 6 2 7" xfId="45141"/>
    <cellStyle name="Poznámka 3 2 6 2 8" xfId="45142"/>
    <cellStyle name="Poznámka 3 2 6 3" xfId="7124"/>
    <cellStyle name="Poznámka 3 2 6 3 2" xfId="10849"/>
    <cellStyle name="Poznámka 3 2 6 3 2 2" xfId="26065"/>
    <cellStyle name="Poznámka 3 2 6 3 2 3" xfId="63525"/>
    <cellStyle name="Poznámka 3 2 6 3 2 4" xfId="63526"/>
    <cellStyle name="Poznámka 3 2 6 3 2 5" xfId="63527"/>
    <cellStyle name="Poznámka 3 2 6 3 3" xfId="14936"/>
    <cellStyle name="Poznámka 3 2 6 3 3 2" xfId="30124"/>
    <cellStyle name="Poznámka 3 2 6 3 3 3" xfId="63528"/>
    <cellStyle name="Poznámka 3 2 6 3 3 4" xfId="63529"/>
    <cellStyle name="Poznámka 3 2 6 3 4" xfId="18741"/>
    <cellStyle name="Poznámka 3 2 6 3 4 2" xfId="33922"/>
    <cellStyle name="Poznámka 3 2 6 3 5" xfId="37713"/>
    <cellStyle name="Poznámka 3 2 6 3 6" xfId="22533"/>
    <cellStyle name="Poznámka 3 2 6 3 7" xfId="45143"/>
    <cellStyle name="Poznámka 3 2 6 3 8" xfId="45144"/>
    <cellStyle name="Poznámka 3 2 6 4" xfId="7125"/>
    <cellStyle name="Poznámka 3 2 6 4 2" xfId="10850"/>
    <cellStyle name="Poznámka 3 2 6 4 2 2" xfId="26066"/>
    <cellStyle name="Poznámka 3 2 6 4 2 3" xfId="63530"/>
    <cellStyle name="Poznámka 3 2 6 4 2 4" xfId="63531"/>
    <cellStyle name="Poznámka 3 2 6 4 2 5" xfId="63532"/>
    <cellStyle name="Poznámka 3 2 6 4 3" xfId="14937"/>
    <cellStyle name="Poznámka 3 2 6 4 3 2" xfId="30125"/>
    <cellStyle name="Poznámka 3 2 6 4 3 3" xfId="63533"/>
    <cellStyle name="Poznámka 3 2 6 4 3 4" xfId="63534"/>
    <cellStyle name="Poznámka 3 2 6 4 4" xfId="18742"/>
    <cellStyle name="Poznámka 3 2 6 4 4 2" xfId="33923"/>
    <cellStyle name="Poznámka 3 2 6 4 5" xfId="37714"/>
    <cellStyle name="Poznámka 3 2 6 4 6" xfId="22534"/>
    <cellStyle name="Poznámka 3 2 6 4 7" xfId="45145"/>
    <cellStyle name="Poznámka 3 2 6 4 8" xfId="45146"/>
    <cellStyle name="Poznámka 3 2 6 5" xfId="8028"/>
    <cellStyle name="Poznámka 3 2 6 5 2" xfId="23244"/>
    <cellStyle name="Poznámka 3 2 6 5 3" xfId="63535"/>
    <cellStyle name="Poznámka 3 2 6 5 4" xfId="63536"/>
    <cellStyle name="Poznámka 3 2 6 5 5" xfId="63537"/>
    <cellStyle name="Poznámka 3 2 6 6" xfId="14934"/>
    <cellStyle name="Poznámka 3 2 6 6 2" xfId="30122"/>
    <cellStyle name="Poznámka 3 2 6 6 3" xfId="63538"/>
    <cellStyle name="Poznámka 3 2 6 6 4" xfId="63539"/>
    <cellStyle name="Poznámka 3 2 6 7" xfId="18739"/>
    <cellStyle name="Poznámka 3 2 6 7 2" xfId="33920"/>
    <cellStyle name="Poznámka 3 2 6 8" xfId="37711"/>
    <cellStyle name="Poznámka 3 2 6 9" xfId="22531"/>
    <cellStyle name="Poznámka 3 2 7" xfId="7126"/>
    <cellStyle name="Poznámka 3 2 7 10" xfId="45147"/>
    <cellStyle name="Poznámka 3 2 7 11" xfId="45148"/>
    <cellStyle name="Poznámka 3 2 7 2" xfId="7127"/>
    <cellStyle name="Poznámka 3 2 7 2 2" xfId="10851"/>
    <cellStyle name="Poznámka 3 2 7 2 2 2" xfId="26067"/>
    <cellStyle name="Poznámka 3 2 7 2 2 3" xfId="63540"/>
    <cellStyle name="Poznámka 3 2 7 2 2 4" xfId="63541"/>
    <cellStyle name="Poznámka 3 2 7 2 2 5" xfId="63542"/>
    <cellStyle name="Poznámka 3 2 7 2 3" xfId="14939"/>
    <cellStyle name="Poznámka 3 2 7 2 3 2" xfId="30127"/>
    <cellStyle name="Poznámka 3 2 7 2 3 3" xfId="63543"/>
    <cellStyle name="Poznámka 3 2 7 2 3 4" xfId="63544"/>
    <cellStyle name="Poznámka 3 2 7 2 4" xfId="18744"/>
    <cellStyle name="Poznámka 3 2 7 2 4 2" xfId="33925"/>
    <cellStyle name="Poznámka 3 2 7 2 5" xfId="37716"/>
    <cellStyle name="Poznámka 3 2 7 2 6" xfId="22536"/>
    <cellStyle name="Poznámka 3 2 7 2 7" xfId="45149"/>
    <cellStyle name="Poznámka 3 2 7 2 8" xfId="45150"/>
    <cellStyle name="Poznámka 3 2 7 3" xfId="7128"/>
    <cellStyle name="Poznámka 3 2 7 3 2" xfId="10852"/>
    <cellStyle name="Poznámka 3 2 7 3 2 2" xfId="26068"/>
    <cellStyle name="Poznámka 3 2 7 3 2 3" xfId="63545"/>
    <cellStyle name="Poznámka 3 2 7 3 2 4" xfId="63546"/>
    <cellStyle name="Poznámka 3 2 7 3 2 5" xfId="63547"/>
    <cellStyle name="Poznámka 3 2 7 3 3" xfId="14940"/>
    <cellStyle name="Poznámka 3 2 7 3 3 2" xfId="30128"/>
    <cellStyle name="Poznámka 3 2 7 3 3 3" xfId="63548"/>
    <cellStyle name="Poznámka 3 2 7 3 3 4" xfId="63549"/>
    <cellStyle name="Poznámka 3 2 7 3 4" xfId="18745"/>
    <cellStyle name="Poznámka 3 2 7 3 4 2" xfId="33926"/>
    <cellStyle name="Poznámka 3 2 7 3 5" xfId="37717"/>
    <cellStyle name="Poznámka 3 2 7 3 6" xfId="22537"/>
    <cellStyle name="Poznámka 3 2 7 3 7" xfId="45151"/>
    <cellStyle name="Poznámka 3 2 7 3 8" xfId="45152"/>
    <cellStyle name="Poznámka 3 2 7 4" xfId="7129"/>
    <cellStyle name="Poznámka 3 2 7 4 2" xfId="10853"/>
    <cellStyle name="Poznámka 3 2 7 4 2 2" xfId="26069"/>
    <cellStyle name="Poznámka 3 2 7 4 2 3" xfId="63550"/>
    <cellStyle name="Poznámka 3 2 7 4 2 4" xfId="63551"/>
    <cellStyle name="Poznámka 3 2 7 4 2 5" xfId="63552"/>
    <cellStyle name="Poznámka 3 2 7 4 3" xfId="14941"/>
    <cellStyle name="Poznámka 3 2 7 4 3 2" xfId="30129"/>
    <cellStyle name="Poznámka 3 2 7 4 3 3" xfId="63553"/>
    <cellStyle name="Poznámka 3 2 7 4 3 4" xfId="63554"/>
    <cellStyle name="Poznámka 3 2 7 4 4" xfId="18746"/>
    <cellStyle name="Poznámka 3 2 7 4 4 2" xfId="33927"/>
    <cellStyle name="Poznámka 3 2 7 4 5" xfId="37718"/>
    <cellStyle name="Poznámka 3 2 7 4 6" xfId="22538"/>
    <cellStyle name="Poznámka 3 2 7 4 7" xfId="45153"/>
    <cellStyle name="Poznámka 3 2 7 4 8" xfId="45154"/>
    <cellStyle name="Poznámka 3 2 7 5" xfId="8108"/>
    <cellStyle name="Poznámka 3 2 7 5 2" xfId="23324"/>
    <cellStyle name="Poznámka 3 2 7 5 3" xfId="63555"/>
    <cellStyle name="Poznámka 3 2 7 5 4" xfId="63556"/>
    <cellStyle name="Poznámka 3 2 7 5 5" xfId="63557"/>
    <cellStyle name="Poznámka 3 2 7 6" xfId="14938"/>
    <cellStyle name="Poznámka 3 2 7 6 2" xfId="30126"/>
    <cellStyle name="Poznámka 3 2 7 6 3" xfId="63558"/>
    <cellStyle name="Poznámka 3 2 7 6 4" xfId="63559"/>
    <cellStyle name="Poznámka 3 2 7 7" xfId="18743"/>
    <cellStyle name="Poznámka 3 2 7 7 2" xfId="33924"/>
    <cellStyle name="Poznámka 3 2 7 8" xfId="37715"/>
    <cellStyle name="Poznámka 3 2 7 9" xfId="22535"/>
    <cellStyle name="Poznámka 3 2 8" xfId="7130"/>
    <cellStyle name="Poznámka 3 2 8 10" xfId="45155"/>
    <cellStyle name="Poznámka 3 2 8 11" xfId="45156"/>
    <cellStyle name="Poznámka 3 2 8 2" xfId="7131"/>
    <cellStyle name="Poznámka 3 2 8 2 2" xfId="10854"/>
    <cellStyle name="Poznámka 3 2 8 2 2 2" xfId="26070"/>
    <cellStyle name="Poznámka 3 2 8 2 2 3" xfId="63560"/>
    <cellStyle name="Poznámka 3 2 8 2 2 4" xfId="63561"/>
    <cellStyle name="Poznámka 3 2 8 2 2 5" xfId="63562"/>
    <cellStyle name="Poznámka 3 2 8 2 3" xfId="14943"/>
    <cellStyle name="Poznámka 3 2 8 2 3 2" xfId="30131"/>
    <cellStyle name="Poznámka 3 2 8 2 3 3" xfId="63563"/>
    <cellStyle name="Poznámka 3 2 8 2 3 4" xfId="63564"/>
    <cellStyle name="Poznámka 3 2 8 2 4" xfId="18748"/>
    <cellStyle name="Poznámka 3 2 8 2 4 2" xfId="33929"/>
    <cellStyle name="Poznámka 3 2 8 2 5" xfId="37720"/>
    <cellStyle name="Poznámka 3 2 8 2 6" xfId="22540"/>
    <cellStyle name="Poznámka 3 2 8 2 7" xfId="45157"/>
    <cellStyle name="Poznámka 3 2 8 2 8" xfId="45158"/>
    <cellStyle name="Poznámka 3 2 8 3" xfId="7132"/>
    <cellStyle name="Poznámka 3 2 8 3 2" xfId="10855"/>
    <cellStyle name="Poznámka 3 2 8 3 2 2" xfId="26071"/>
    <cellStyle name="Poznámka 3 2 8 3 2 3" xfId="63565"/>
    <cellStyle name="Poznámka 3 2 8 3 2 4" xfId="63566"/>
    <cellStyle name="Poznámka 3 2 8 3 2 5" xfId="63567"/>
    <cellStyle name="Poznámka 3 2 8 3 3" xfId="14944"/>
    <cellStyle name="Poznámka 3 2 8 3 3 2" xfId="30132"/>
    <cellStyle name="Poznámka 3 2 8 3 3 3" xfId="63568"/>
    <cellStyle name="Poznámka 3 2 8 3 3 4" xfId="63569"/>
    <cellStyle name="Poznámka 3 2 8 3 4" xfId="18749"/>
    <cellStyle name="Poznámka 3 2 8 3 4 2" xfId="33930"/>
    <cellStyle name="Poznámka 3 2 8 3 5" xfId="37721"/>
    <cellStyle name="Poznámka 3 2 8 3 6" xfId="22541"/>
    <cellStyle name="Poznámka 3 2 8 3 7" xfId="45159"/>
    <cellStyle name="Poznámka 3 2 8 3 8" xfId="45160"/>
    <cellStyle name="Poznámka 3 2 8 4" xfId="7133"/>
    <cellStyle name="Poznámka 3 2 8 4 2" xfId="10856"/>
    <cellStyle name="Poznámka 3 2 8 4 2 2" xfId="26072"/>
    <cellStyle name="Poznámka 3 2 8 4 2 3" xfId="63570"/>
    <cellStyle name="Poznámka 3 2 8 4 2 4" xfId="63571"/>
    <cellStyle name="Poznámka 3 2 8 4 2 5" xfId="63572"/>
    <cellStyle name="Poznámka 3 2 8 4 3" xfId="14945"/>
    <cellStyle name="Poznámka 3 2 8 4 3 2" xfId="30133"/>
    <cellStyle name="Poznámka 3 2 8 4 3 3" xfId="63573"/>
    <cellStyle name="Poznámka 3 2 8 4 3 4" xfId="63574"/>
    <cellStyle name="Poznámka 3 2 8 4 4" xfId="18750"/>
    <cellStyle name="Poznámka 3 2 8 4 4 2" xfId="33931"/>
    <cellStyle name="Poznámka 3 2 8 4 5" xfId="37722"/>
    <cellStyle name="Poznámka 3 2 8 4 6" xfId="22542"/>
    <cellStyle name="Poznámka 3 2 8 4 7" xfId="45161"/>
    <cellStyle name="Poznámka 3 2 8 4 8" xfId="45162"/>
    <cellStyle name="Poznámka 3 2 8 5" xfId="8110"/>
    <cellStyle name="Poznámka 3 2 8 5 2" xfId="23326"/>
    <cellStyle name="Poznámka 3 2 8 5 3" xfId="63575"/>
    <cellStyle name="Poznámka 3 2 8 5 4" xfId="63576"/>
    <cellStyle name="Poznámka 3 2 8 5 5" xfId="63577"/>
    <cellStyle name="Poznámka 3 2 8 6" xfId="14942"/>
    <cellStyle name="Poznámka 3 2 8 6 2" xfId="30130"/>
    <cellStyle name="Poznámka 3 2 8 6 3" xfId="63578"/>
    <cellStyle name="Poznámka 3 2 8 6 4" xfId="63579"/>
    <cellStyle name="Poznámka 3 2 8 7" xfId="18747"/>
    <cellStyle name="Poznámka 3 2 8 7 2" xfId="33928"/>
    <cellStyle name="Poznámka 3 2 8 8" xfId="37719"/>
    <cellStyle name="Poznámka 3 2 8 9" xfId="22539"/>
    <cellStyle name="Poznámka 3 2 9" xfId="7134"/>
    <cellStyle name="Poznámka 3 2 9 10" xfId="45163"/>
    <cellStyle name="Poznámka 3 2 9 11" xfId="45164"/>
    <cellStyle name="Poznámka 3 2 9 2" xfId="7135"/>
    <cellStyle name="Poznámka 3 2 9 2 2" xfId="10857"/>
    <cellStyle name="Poznámka 3 2 9 2 2 2" xfId="26073"/>
    <cellStyle name="Poznámka 3 2 9 2 2 3" xfId="63580"/>
    <cellStyle name="Poznámka 3 2 9 2 2 4" xfId="63581"/>
    <cellStyle name="Poznámka 3 2 9 2 2 5" xfId="63582"/>
    <cellStyle name="Poznámka 3 2 9 2 3" xfId="14947"/>
    <cellStyle name="Poznámka 3 2 9 2 3 2" xfId="30135"/>
    <cellStyle name="Poznámka 3 2 9 2 3 3" xfId="63583"/>
    <cellStyle name="Poznámka 3 2 9 2 3 4" xfId="63584"/>
    <cellStyle name="Poznámka 3 2 9 2 4" xfId="18752"/>
    <cellStyle name="Poznámka 3 2 9 2 4 2" xfId="33933"/>
    <cellStyle name="Poznámka 3 2 9 2 5" xfId="37724"/>
    <cellStyle name="Poznámka 3 2 9 2 6" xfId="22544"/>
    <cellStyle name="Poznámka 3 2 9 2 7" xfId="45165"/>
    <cellStyle name="Poznámka 3 2 9 2 8" xfId="45166"/>
    <cellStyle name="Poznámka 3 2 9 3" xfId="7136"/>
    <cellStyle name="Poznámka 3 2 9 3 2" xfId="10858"/>
    <cellStyle name="Poznámka 3 2 9 3 2 2" xfId="26074"/>
    <cellStyle name="Poznámka 3 2 9 3 2 3" xfId="63585"/>
    <cellStyle name="Poznámka 3 2 9 3 2 4" xfId="63586"/>
    <cellStyle name="Poznámka 3 2 9 3 2 5" xfId="63587"/>
    <cellStyle name="Poznámka 3 2 9 3 3" xfId="14948"/>
    <cellStyle name="Poznámka 3 2 9 3 3 2" xfId="30136"/>
    <cellStyle name="Poznámka 3 2 9 3 3 3" xfId="63588"/>
    <cellStyle name="Poznámka 3 2 9 3 3 4" xfId="63589"/>
    <cellStyle name="Poznámka 3 2 9 3 4" xfId="18753"/>
    <cellStyle name="Poznámka 3 2 9 3 4 2" xfId="33934"/>
    <cellStyle name="Poznámka 3 2 9 3 5" xfId="37725"/>
    <cellStyle name="Poznámka 3 2 9 3 6" xfId="22545"/>
    <cellStyle name="Poznámka 3 2 9 3 7" xfId="45167"/>
    <cellStyle name="Poznámka 3 2 9 3 8" xfId="45168"/>
    <cellStyle name="Poznámka 3 2 9 4" xfId="7137"/>
    <cellStyle name="Poznámka 3 2 9 4 2" xfId="10859"/>
    <cellStyle name="Poznámka 3 2 9 4 2 2" xfId="26075"/>
    <cellStyle name="Poznámka 3 2 9 4 2 3" xfId="63590"/>
    <cellStyle name="Poznámka 3 2 9 4 2 4" xfId="63591"/>
    <cellStyle name="Poznámka 3 2 9 4 2 5" xfId="63592"/>
    <cellStyle name="Poznámka 3 2 9 4 3" xfId="14949"/>
    <cellStyle name="Poznámka 3 2 9 4 3 2" xfId="30137"/>
    <cellStyle name="Poznámka 3 2 9 4 3 3" xfId="63593"/>
    <cellStyle name="Poznámka 3 2 9 4 3 4" xfId="63594"/>
    <cellStyle name="Poznámka 3 2 9 4 4" xfId="18754"/>
    <cellStyle name="Poznámka 3 2 9 4 4 2" xfId="33935"/>
    <cellStyle name="Poznámka 3 2 9 4 5" xfId="37726"/>
    <cellStyle name="Poznámka 3 2 9 4 6" xfId="22546"/>
    <cellStyle name="Poznámka 3 2 9 4 7" xfId="45169"/>
    <cellStyle name="Poznámka 3 2 9 4 8" xfId="45170"/>
    <cellStyle name="Poznámka 3 2 9 5" xfId="8004"/>
    <cellStyle name="Poznámka 3 2 9 5 2" xfId="23221"/>
    <cellStyle name="Poznámka 3 2 9 5 3" xfId="63595"/>
    <cellStyle name="Poznámka 3 2 9 5 4" xfId="63596"/>
    <cellStyle name="Poznámka 3 2 9 5 5" xfId="63597"/>
    <cellStyle name="Poznámka 3 2 9 6" xfId="14946"/>
    <cellStyle name="Poznámka 3 2 9 6 2" xfId="30134"/>
    <cellStyle name="Poznámka 3 2 9 6 3" xfId="63598"/>
    <cellStyle name="Poznámka 3 2 9 6 4" xfId="63599"/>
    <cellStyle name="Poznámka 3 2 9 7" xfId="18751"/>
    <cellStyle name="Poznámka 3 2 9 7 2" xfId="33932"/>
    <cellStyle name="Poznámka 3 2 9 8" xfId="37723"/>
    <cellStyle name="Poznámka 3 2 9 9" xfId="22543"/>
    <cellStyle name="Poznámka 3 20" xfId="7138"/>
    <cellStyle name="Poznámka 3 20 2" xfId="7139"/>
    <cellStyle name="Poznámka 3 21" xfId="7140"/>
    <cellStyle name="Poznámka 3 21 2" xfId="7141"/>
    <cellStyle name="Poznámka 3 22" xfId="7142"/>
    <cellStyle name="Poznámka 3 22 2" xfId="7143"/>
    <cellStyle name="Poznámka 3 23" xfId="7144"/>
    <cellStyle name="Poznámka 3 3" xfId="655"/>
    <cellStyle name="Poznámka 3 3 10" xfId="7145"/>
    <cellStyle name="Poznámka 3 3 10 2" xfId="10860"/>
    <cellStyle name="Poznámka 3 3 10 2 2" xfId="26076"/>
    <cellStyle name="Poznámka 3 3 10 2 3" xfId="63600"/>
    <cellStyle name="Poznámka 3 3 10 2 4" xfId="63601"/>
    <cellStyle name="Poznámka 3 3 10 2 5" xfId="63602"/>
    <cellStyle name="Poznámka 3 3 10 3" xfId="14950"/>
    <cellStyle name="Poznámka 3 3 10 3 2" xfId="30138"/>
    <cellStyle name="Poznámka 3 3 10 3 3" xfId="63603"/>
    <cellStyle name="Poznámka 3 3 10 3 4" xfId="63604"/>
    <cellStyle name="Poznámka 3 3 10 4" xfId="18755"/>
    <cellStyle name="Poznámka 3 3 10 4 2" xfId="33936"/>
    <cellStyle name="Poznámka 3 3 10 5" xfId="37727"/>
    <cellStyle name="Poznámka 3 3 10 6" xfId="22547"/>
    <cellStyle name="Poznámka 3 3 10 7" xfId="45171"/>
    <cellStyle name="Poznámka 3 3 10 8" xfId="45172"/>
    <cellStyle name="Poznámka 3 3 11" xfId="7146"/>
    <cellStyle name="Poznámka 3 3 11 2" xfId="10861"/>
    <cellStyle name="Poznámka 3 3 11 2 2" xfId="26077"/>
    <cellStyle name="Poznámka 3 3 11 2 3" xfId="63605"/>
    <cellStyle name="Poznámka 3 3 11 2 4" xfId="63606"/>
    <cellStyle name="Poznámka 3 3 11 2 5" xfId="63607"/>
    <cellStyle name="Poznámka 3 3 11 3" xfId="14951"/>
    <cellStyle name="Poznámka 3 3 11 3 2" xfId="30139"/>
    <cellStyle name="Poznámka 3 3 11 3 3" xfId="63608"/>
    <cellStyle name="Poznámka 3 3 11 3 4" xfId="63609"/>
    <cellStyle name="Poznámka 3 3 11 4" xfId="18756"/>
    <cellStyle name="Poznámka 3 3 11 4 2" xfId="33937"/>
    <cellStyle name="Poznámka 3 3 11 5" xfId="37728"/>
    <cellStyle name="Poznámka 3 3 11 6" xfId="22548"/>
    <cellStyle name="Poznámka 3 3 11 7" xfId="45173"/>
    <cellStyle name="Poznámka 3 3 11 8" xfId="45174"/>
    <cellStyle name="Poznámka 3 3 12" xfId="7147"/>
    <cellStyle name="Poznámka 3 3 12 2" xfId="11242"/>
    <cellStyle name="Poznámka 3 3 12 2 2" xfId="26442"/>
    <cellStyle name="Poznámka 3 3 12 2 3" xfId="63610"/>
    <cellStyle name="Poznámka 3 3 12 2 4" xfId="63611"/>
    <cellStyle name="Poznámka 3 3 12 2 5" xfId="63612"/>
    <cellStyle name="Poznámka 3 3 12 3" xfId="14952"/>
    <cellStyle name="Poznámka 3 3 12 3 2" xfId="30140"/>
    <cellStyle name="Poznámka 3 3 12 3 3" xfId="63613"/>
    <cellStyle name="Poznámka 3 3 12 3 4" xfId="63614"/>
    <cellStyle name="Poznámka 3 3 12 4" xfId="18757"/>
    <cellStyle name="Poznámka 3 3 12 4 2" xfId="33938"/>
    <cellStyle name="Poznámka 3 3 12 5" xfId="37729"/>
    <cellStyle name="Poznámka 3 3 12 6" xfId="22549"/>
    <cellStyle name="Poznámka 3 3 12 7" xfId="45175"/>
    <cellStyle name="Poznámka 3 3 12 8" xfId="45176"/>
    <cellStyle name="Poznámka 3 3 13" xfId="7783"/>
    <cellStyle name="Poznámka 3 3 13 2" xfId="23002"/>
    <cellStyle name="Poznámka 3 3 13 3" xfId="63615"/>
    <cellStyle name="Poznámka 3 3 13 4" xfId="63616"/>
    <cellStyle name="Poznámka 3 3 13 5" xfId="63617"/>
    <cellStyle name="Poznámka 3 3 14" xfId="11672"/>
    <cellStyle name="Poznámka 3 3 14 2" xfId="26868"/>
    <cellStyle name="Poznámka 3 3 14 3" xfId="63618"/>
    <cellStyle name="Poznámka 3 3 14 4" xfId="63619"/>
    <cellStyle name="Poznámka 3 3 15" xfId="15472"/>
    <cellStyle name="Poznámka 3 3 15 2" xfId="30653"/>
    <cellStyle name="Poznámka 3 3 16" xfId="34458"/>
    <cellStyle name="Poznámka 3 3 17" xfId="19278"/>
    <cellStyle name="Poznámka 3 3 18" xfId="45177"/>
    <cellStyle name="Poznámka 3 3 19" xfId="45178"/>
    <cellStyle name="Poznámka 3 3 2" xfId="656"/>
    <cellStyle name="Poznámka 3 3 2 10" xfId="19279"/>
    <cellStyle name="Poznámka 3 3 2 11" xfId="45179"/>
    <cellStyle name="Poznámka 3 3 2 12" xfId="45180"/>
    <cellStyle name="Poznámka 3 3 2 2" xfId="7148"/>
    <cellStyle name="Poznámka 3 3 2 2 2" xfId="10862"/>
    <cellStyle name="Poznámka 3 3 2 2 2 2" xfId="26078"/>
    <cellStyle name="Poznámka 3 3 2 2 2 3" xfId="63620"/>
    <cellStyle name="Poznámka 3 3 2 2 2 4" xfId="63621"/>
    <cellStyle name="Poznámka 3 3 2 2 2 5" xfId="63622"/>
    <cellStyle name="Poznámka 3 3 2 2 3" xfId="14953"/>
    <cellStyle name="Poznámka 3 3 2 2 3 2" xfId="30141"/>
    <cellStyle name="Poznámka 3 3 2 2 3 3" xfId="63623"/>
    <cellStyle name="Poznámka 3 3 2 2 3 4" xfId="63624"/>
    <cellStyle name="Poznámka 3 3 2 2 4" xfId="18758"/>
    <cellStyle name="Poznámka 3 3 2 2 4 2" xfId="33939"/>
    <cellStyle name="Poznámka 3 3 2 2 5" xfId="37730"/>
    <cellStyle name="Poznámka 3 3 2 2 6" xfId="22550"/>
    <cellStyle name="Poznámka 3 3 2 2 7" xfId="45181"/>
    <cellStyle name="Poznámka 3 3 2 2 8" xfId="45182"/>
    <cellStyle name="Poznámka 3 3 2 3" xfId="7149"/>
    <cellStyle name="Poznámka 3 3 2 3 2" xfId="10863"/>
    <cellStyle name="Poznámka 3 3 2 3 2 2" xfId="26079"/>
    <cellStyle name="Poznámka 3 3 2 3 2 3" xfId="63625"/>
    <cellStyle name="Poznámka 3 3 2 3 2 4" xfId="63626"/>
    <cellStyle name="Poznámka 3 3 2 3 2 5" xfId="63627"/>
    <cellStyle name="Poznámka 3 3 2 3 3" xfId="14954"/>
    <cellStyle name="Poznámka 3 3 2 3 3 2" xfId="30142"/>
    <cellStyle name="Poznámka 3 3 2 3 3 3" xfId="63628"/>
    <cellStyle name="Poznámka 3 3 2 3 3 4" xfId="63629"/>
    <cellStyle name="Poznámka 3 3 2 3 4" xfId="18759"/>
    <cellStyle name="Poznámka 3 3 2 3 4 2" xfId="33940"/>
    <cellStyle name="Poznámka 3 3 2 3 5" xfId="37731"/>
    <cellStyle name="Poznámka 3 3 2 3 6" xfId="22551"/>
    <cellStyle name="Poznámka 3 3 2 3 7" xfId="45183"/>
    <cellStyle name="Poznámka 3 3 2 3 8" xfId="45184"/>
    <cellStyle name="Poznámka 3 3 2 4" xfId="7150"/>
    <cellStyle name="Poznámka 3 3 2 4 2" xfId="10864"/>
    <cellStyle name="Poznámka 3 3 2 4 2 2" xfId="26080"/>
    <cellStyle name="Poznámka 3 3 2 4 2 3" xfId="63630"/>
    <cellStyle name="Poznámka 3 3 2 4 2 4" xfId="63631"/>
    <cellStyle name="Poznámka 3 3 2 4 2 5" xfId="63632"/>
    <cellStyle name="Poznámka 3 3 2 4 3" xfId="14955"/>
    <cellStyle name="Poznámka 3 3 2 4 3 2" xfId="30143"/>
    <cellStyle name="Poznámka 3 3 2 4 3 3" xfId="63633"/>
    <cellStyle name="Poznámka 3 3 2 4 3 4" xfId="63634"/>
    <cellStyle name="Poznámka 3 3 2 4 4" xfId="18760"/>
    <cellStyle name="Poznámka 3 3 2 4 4 2" xfId="33941"/>
    <cellStyle name="Poznámka 3 3 2 4 5" xfId="37732"/>
    <cellStyle name="Poznámka 3 3 2 4 6" xfId="22552"/>
    <cellStyle name="Poznámka 3 3 2 4 7" xfId="45185"/>
    <cellStyle name="Poznámka 3 3 2 4 8" xfId="45186"/>
    <cellStyle name="Poznámka 3 3 2 5" xfId="7151"/>
    <cellStyle name="Poznámka 3 3 2 5 2" xfId="11159"/>
    <cellStyle name="Poznámka 3 3 2 5 2 2" xfId="26359"/>
    <cellStyle name="Poznámka 3 3 2 5 2 3" xfId="63635"/>
    <cellStyle name="Poznámka 3 3 2 5 2 4" xfId="63636"/>
    <cellStyle name="Poznámka 3 3 2 5 2 5" xfId="63637"/>
    <cellStyle name="Poznámka 3 3 2 5 3" xfId="14956"/>
    <cellStyle name="Poznámka 3 3 2 5 3 2" xfId="30144"/>
    <cellStyle name="Poznámka 3 3 2 5 3 3" xfId="63638"/>
    <cellStyle name="Poznámka 3 3 2 5 3 4" xfId="63639"/>
    <cellStyle name="Poznámka 3 3 2 5 4" xfId="18761"/>
    <cellStyle name="Poznámka 3 3 2 5 4 2" xfId="33942"/>
    <cellStyle name="Poznámka 3 3 2 5 5" xfId="37733"/>
    <cellStyle name="Poznámka 3 3 2 5 6" xfId="22553"/>
    <cellStyle name="Poznámka 3 3 2 5 7" xfId="45187"/>
    <cellStyle name="Poznámka 3 3 2 5 8" xfId="45188"/>
    <cellStyle name="Poznámka 3 3 2 6" xfId="7868"/>
    <cellStyle name="Poznámka 3 3 2 6 2" xfId="23087"/>
    <cellStyle name="Poznámka 3 3 2 6 3" xfId="63640"/>
    <cellStyle name="Poznámka 3 3 2 6 4" xfId="63641"/>
    <cellStyle name="Poznámka 3 3 2 6 5" xfId="63642"/>
    <cellStyle name="Poznámka 3 3 2 7" xfId="11673"/>
    <cellStyle name="Poznámka 3 3 2 7 2" xfId="26869"/>
    <cellStyle name="Poznámka 3 3 2 7 3" xfId="63643"/>
    <cellStyle name="Poznámka 3 3 2 7 4" xfId="63644"/>
    <cellStyle name="Poznámka 3 3 2 8" xfId="15473"/>
    <cellStyle name="Poznámka 3 3 2 8 2" xfId="30654"/>
    <cellStyle name="Poznámka 3 3 2 9" xfId="34459"/>
    <cellStyle name="Poznámka 3 3 3" xfId="657"/>
    <cellStyle name="Poznámka 3 3 3 10" xfId="19280"/>
    <cellStyle name="Poznámka 3 3 3 11" xfId="45189"/>
    <cellStyle name="Poznámka 3 3 3 12" xfId="45190"/>
    <cellStyle name="Poznámka 3 3 3 2" xfId="7152"/>
    <cellStyle name="Poznámka 3 3 3 2 2" xfId="10865"/>
    <cellStyle name="Poznámka 3 3 3 2 2 2" xfId="26081"/>
    <cellStyle name="Poznámka 3 3 3 2 2 3" xfId="63645"/>
    <cellStyle name="Poznámka 3 3 3 2 2 4" xfId="63646"/>
    <cellStyle name="Poznámka 3 3 3 2 2 5" xfId="63647"/>
    <cellStyle name="Poznámka 3 3 3 2 3" xfId="14957"/>
    <cellStyle name="Poznámka 3 3 3 2 3 2" xfId="30145"/>
    <cellStyle name="Poznámka 3 3 3 2 3 3" xfId="63648"/>
    <cellStyle name="Poznámka 3 3 3 2 3 4" xfId="63649"/>
    <cellStyle name="Poznámka 3 3 3 2 4" xfId="18762"/>
    <cellStyle name="Poznámka 3 3 3 2 4 2" xfId="33943"/>
    <cellStyle name="Poznámka 3 3 3 2 5" xfId="37734"/>
    <cellStyle name="Poznámka 3 3 3 2 6" xfId="22554"/>
    <cellStyle name="Poznámka 3 3 3 2 7" xfId="45191"/>
    <cellStyle name="Poznámka 3 3 3 2 8" xfId="45192"/>
    <cellStyle name="Poznámka 3 3 3 3" xfId="7153"/>
    <cellStyle name="Poznámka 3 3 3 3 2" xfId="10866"/>
    <cellStyle name="Poznámka 3 3 3 3 2 2" xfId="26082"/>
    <cellStyle name="Poznámka 3 3 3 3 2 3" xfId="63650"/>
    <cellStyle name="Poznámka 3 3 3 3 2 4" xfId="63651"/>
    <cellStyle name="Poznámka 3 3 3 3 2 5" xfId="63652"/>
    <cellStyle name="Poznámka 3 3 3 3 3" xfId="14958"/>
    <cellStyle name="Poznámka 3 3 3 3 3 2" xfId="30146"/>
    <cellStyle name="Poznámka 3 3 3 3 3 3" xfId="63653"/>
    <cellStyle name="Poznámka 3 3 3 3 3 4" xfId="63654"/>
    <cellStyle name="Poznámka 3 3 3 3 4" xfId="18763"/>
    <cellStyle name="Poznámka 3 3 3 3 4 2" xfId="33944"/>
    <cellStyle name="Poznámka 3 3 3 3 5" xfId="37735"/>
    <cellStyle name="Poznámka 3 3 3 3 6" xfId="22555"/>
    <cellStyle name="Poznámka 3 3 3 3 7" xfId="45193"/>
    <cellStyle name="Poznámka 3 3 3 3 8" xfId="45194"/>
    <cellStyle name="Poznámka 3 3 3 4" xfId="7154"/>
    <cellStyle name="Poznámka 3 3 3 4 2" xfId="10867"/>
    <cellStyle name="Poznámka 3 3 3 4 2 2" xfId="26083"/>
    <cellStyle name="Poznámka 3 3 3 4 2 3" xfId="63655"/>
    <cellStyle name="Poznámka 3 3 3 4 2 4" xfId="63656"/>
    <cellStyle name="Poznámka 3 3 3 4 2 5" xfId="63657"/>
    <cellStyle name="Poznámka 3 3 3 4 3" xfId="14959"/>
    <cellStyle name="Poznámka 3 3 3 4 3 2" xfId="30147"/>
    <cellStyle name="Poznámka 3 3 3 4 3 3" xfId="63658"/>
    <cellStyle name="Poznámka 3 3 3 4 3 4" xfId="63659"/>
    <cellStyle name="Poznámka 3 3 3 4 4" xfId="18764"/>
    <cellStyle name="Poznámka 3 3 3 4 4 2" xfId="33945"/>
    <cellStyle name="Poznámka 3 3 3 4 5" xfId="37736"/>
    <cellStyle name="Poznámka 3 3 3 4 6" xfId="22556"/>
    <cellStyle name="Poznámka 3 3 3 4 7" xfId="45195"/>
    <cellStyle name="Poznámka 3 3 3 4 8" xfId="45196"/>
    <cellStyle name="Poznámka 3 3 3 5" xfId="7155"/>
    <cellStyle name="Poznámka 3 3 3 5 2" xfId="11136"/>
    <cellStyle name="Poznámka 3 3 3 5 2 2" xfId="26336"/>
    <cellStyle name="Poznámka 3 3 3 5 2 3" xfId="63660"/>
    <cellStyle name="Poznámka 3 3 3 5 2 4" xfId="63661"/>
    <cellStyle name="Poznámka 3 3 3 5 2 5" xfId="63662"/>
    <cellStyle name="Poznámka 3 3 3 5 3" xfId="14960"/>
    <cellStyle name="Poznámka 3 3 3 5 3 2" xfId="30148"/>
    <cellStyle name="Poznámka 3 3 3 5 3 3" xfId="63663"/>
    <cellStyle name="Poznámka 3 3 3 5 3 4" xfId="63664"/>
    <cellStyle name="Poznámka 3 3 3 5 4" xfId="18765"/>
    <cellStyle name="Poznámka 3 3 3 5 4 2" xfId="33946"/>
    <cellStyle name="Poznámka 3 3 3 5 5" xfId="37737"/>
    <cellStyle name="Poznámka 3 3 3 5 6" xfId="22557"/>
    <cellStyle name="Poznámka 3 3 3 5 7" xfId="45197"/>
    <cellStyle name="Poznámka 3 3 3 5 8" xfId="45198"/>
    <cellStyle name="Poznámka 3 3 3 6" xfId="7794"/>
    <cellStyle name="Poznámka 3 3 3 6 2" xfId="23013"/>
    <cellStyle name="Poznámka 3 3 3 6 3" xfId="63665"/>
    <cellStyle name="Poznámka 3 3 3 6 4" xfId="63666"/>
    <cellStyle name="Poznámka 3 3 3 6 5" xfId="63667"/>
    <cellStyle name="Poznámka 3 3 3 7" xfId="11674"/>
    <cellStyle name="Poznámka 3 3 3 7 2" xfId="26870"/>
    <cellStyle name="Poznámka 3 3 3 7 3" xfId="63668"/>
    <cellStyle name="Poznámka 3 3 3 7 4" xfId="63669"/>
    <cellStyle name="Poznámka 3 3 3 8" xfId="15474"/>
    <cellStyle name="Poznámka 3 3 3 8 2" xfId="30655"/>
    <cellStyle name="Poznámka 3 3 3 9" xfId="34460"/>
    <cellStyle name="Poznámka 3 3 4" xfId="7156"/>
    <cellStyle name="Poznámka 3 3 4 10" xfId="45199"/>
    <cellStyle name="Poznámka 3 3 4 11" xfId="45200"/>
    <cellStyle name="Poznámka 3 3 4 2" xfId="7157"/>
    <cellStyle name="Poznámka 3 3 4 2 2" xfId="10868"/>
    <cellStyle name="Poznámka 3 3 4 2 2 2" xfId="26084"/>
    <cellStyle name="Poznámka 3 3 4 2 2 3" xfId="63670"/>
    <cellStyle name="Poznámka 3 3 4 2 2 4" xfId="63671"/>
    <cellStyle name="Poznámka 3 3 4 2 2 5" xfId="63672"/>
    <cellStyle name="Poznámka 3 3 4 2 3" xfId="14962"/>
    <cellStyle name="Poznámka 3 3 4 2 3 2" xfId="30150"/>
    <cellStyle name="Poznámka 3 3 4 2 3 3" xfId="63673"/>
    <cellStyle name="Poznámka 3 3 4 2 3 4" xfId="63674"/>
    <cellStyle name="Poznámka 3 3 4 2 4" xfId="18767"/>
    <cellStyle name="Poznámka 3 3 4 2 4 2" xfId="33948"/>
    <cellStyle name="Poznámka 3 3 4 2 5" xfId="37739"/>
    <cellStyle name="Poznámka 3 3 4 2 6" xfId="22559"/>
    <cellStyle name="Poznámka 3 3 4 2 7" xfId="45201"/>
    <cellStyle name="Poznámka 3 3 4 2 8" xfId="45202"/>
    <cellStyle name="Poznámka 3 3 4 3" xfId="7158"/>
    <cellStyle name="Poznámka 3 3 4 3 2" xfId="10869"/>
    <cellStyle name="Poznámka 3 3 4 3 2 2" xfId="26085"/>
    <cellStyle name="Poznámka 3 3 4 3 2 3" xfId="63675"/>
    <cellStyle name="Poznámka 3 3 4 3 2 4" xfId="63676"/>
    <cellStyle name="Poznámka 3 3 4 3 2 5" xfId="63677"/>
    <cellStyle name="Poznámka 3 3 4 3 3" xfId="14963"/>
    <cellStyle name="Poznámka 3 3 4 3 3 2" xfId="30151"/>
    <cellStyle name="Poznámka 3 3 4 3 3 3" xfId="63678"/>
    <cellStyle name="Poznámka 3 3 4 3 3 4" xfId="63679"/>
    <cellStyle name="Poznámka 3 3 4 3 4" xfId="18768"/>
    <cellStyle name="Poznámka 3 3 4 3 4 2" xfId="33949"/>
    <cellStyle name="Poznámka 3 3 4 3 5" xfId="37740"/>
    <cellStyle name="Poznámka 3 3 4 3 6" xfId="22560"/>
    <cellStyle name="Poznámka 3 3 4 3 7" xfId="45203"/>
    <cellStyle name="Poznámka 3 3 4 3 8" xfId="45204"/>
    <cellStyle name="Poznámka 3 3 4 4" xfId="7159"/>
    <cellStyle name="Poznámka 3 3 4 4 2" xfId="10870"/>
    <cellStyle name="Poznámka 3 3 4 4 2 2" xfId="26086"/>
    <cellStyle name="Poznámka 3 3 4 4 2 3" xfId="63680"/>
    <cellStyle name="Poznámka 3 3 4 4 2 4" xfId="63681"/>
    <cellStyle name="Poznámka 3 3 4 4 2 5" xfId="63682"/>
    <cellStyle name="Poznámka 3 3 4 4 3" xfId="14964"/>
    <cellStyle name="Poznámka 3 3 4 4 3 2" xfId="30152"/>
    <cellStyle name="Poznámka 3 3 4 4 3 3" xfId="63683"/>
    <cellStyle name="Poznámka 3 3 4 4 3 4" xfId="63684"/>
    <cellStyle name="Poznámka 3 3 4 4 4" xfId="18769"/>
    <cellStyle name="Poznámka 3 3 4 4 4 2" xfId="33950"/>
    <cellStyle name="Poznámka 3 3 4 4 5" xfId="37741"/>
    <cellStyle name="Poznámka 3 3 4 4 6" xfId="22561"/>
    <cellStyle name="Poznámka 3 3 4 4 7" xfId="45205"/>
    <cellStyle name="Poznámka 3 3 4 4 8" xfId="45206"/>
    <cellStyle name="Poznámka 3 3 4 5" xfId="8087"/>
    <cellStyle name="Poznámka 3 3 4 5 2" xfId="23303"/>
    <cellStyle name="Poznámka 3 3 4 5 3" xfId="63685"/>
    <cellStyle name="Poznámka 3 3 4 5 4" xfId="63686"/>
    <cellStyle name="Poznámka 3 3 4 5 5" xfId="63687"/>
    <cellStyle name="Poznámka 3 3 4 6" xfId="14961"/>
    <cellStyle name="Poznámka 3 3 4 6 2" xfId="30149"/>
    <cellStyle name="Poznámka 3 3 4 6 3" xfId="63688"/>
    <cellStyle name="Poznámka 3 3 4 6 4" xfId="63689"/>
    <cellStyle name="Poznámka 3 3 4 7" xfId="18766"/>
    <cellStyle name="Poznámka 3 3 4 7 2" xfId="33947"/>
    <cellStyle name="Poznámka 3 3 4 8" xfId="37738"/>
    <cellStyle name="Poznámka 3 3 4 9" xfId="22558"/>
    <cellStyle name="Poznámka 3 3 5" xfId="7160"/>
    <cellStyle name="Poznámka 3 3 5 10" xfId="45207"/>
    <cellStyle name="Poznámka 3 3 5 11" xfId="45208"/>
    <cellStyle name="Poznámka 3 3 5 2" xfId="7161"/>
    <cellStyle name="Poznámka 3 3 5 2 2" xfId="10871"/>
    <cellStyle name="Poznámka 3 3 5 2 2 2" xfId="26087"/>
    <cellStyle name="Poznámka 3 3 5 2 2 3" xfId="63690"/>
    <cellStyle name="Poznámka 3 3 5 2 2 4" xfId="63691"/>
    <cellStyle name="Poznámka 3 3 5 2 2 5" xfId="63692"/>
    <cellStyle name="Poznámka 3 3 5 2 3" xfId="14966"/>
    <cellStyle name="Poznámka 3 3 5 2 3 2" xfId="30154"/>
    <cellStyle name="Poznámka 3 3 5 2 3 3" xfId="63693"/>
    <cellStyle name="Poznámka 3 3 5 2 3 4" xfId="63694"/>
    <cellStyle name="Poznámka 3 3 5 2 4" xfId="18771"/>
    <cellStyle name="Poznámka 3 3 5 2 4 2" xfId="33952"/>
    <cellStyle name="Poznámka 3 3 5 2 5" xfId="37743"/>
    <cellStyle name="Poznámka 3 3 5 2 6" xfId="22563"/>
    <cellStyle name="Poznámka 3 3 5 2 7" xfId="45209"/>
    <cellStyle name="Poznámka 3 3 5 2 8" xfId="45210"/>
    <cellStyle name="Poznámka 3 3 5 3" xfId="7162"/>
    <cellStyle name="Poznámka 3 3 5 3 2" xfId="10872"/>
    <cellStyle name="Poznámka 3 3 5 3 2 2" xfId="26088"/>
    <cellStyle name="Poznámka 3 3 5 3 2 3" xfId="63695"/>
    <cellStyle name="Poznámka 3 3 5 3 2 4" xfId="63696"/>
    <cellStyle name="Poznámka 3 3 5 3 2 5" xfId="63697"/>
    <cellStyle name="Poznámka 3 3 5 3 3" xfId="14967"/>
    <cellStyle name="Poznámka 3 3 5 3 3 2" xfId="30155"/>
    <cellStyle name="Poznámka 3 3 5 3 3 3" xfId="63698"/>
    <cellStyle name="Poznámka 3 3 5 3 3 4" xfId="63699"/>
    <cellStyle name="Poznámka 3 3 5 3 4" xfId="18772"/>
    <cellStyle name="Poznámka 3 3 5 3 4 2" xfId="33953"/>
    <cellStyle name="Poznámka 3 3 5 3 5" xfId="37744"/>
    <cellStyle name="Poznámka 3 3 5 3 6" xfId="22564"/>
    <cellStyle name="Poznámka 3 3 5 3 7" xfId="45211"/>
    <cellStyle name="Poznámka 3 3 5 3 8" xfId="45212"/>
    <cellStyle name="Poznámka 3 3 5 4" xfId="7163"/>
    <cellStyle name="Poznámka 3 3 5 4 2" xfId="10873"/>
    <cellStyle name="Poznámka 3 3 5 4 2 2" xfId="26089"/>
    <cellStyle name="Poznámka 3 3 5 4 2 3" xfId="63700"/>
    <cellStyle name="Poznámka 3 3 5 4 2 4" xfId="63701"/>
    <cellStyle name="Poznámka 3 3 5 4 2 5" xfId="63702"/>
    <cellStyle name="Poznámka 3 3 5 4 3" xfId="14968"/>
    <cellStyle name="Poznámka 3 3 5 4 3 2" xfId="30156"/>
    <cellStyle name="Poznámka 3 3 5 4 3 3" xfId="63703"/>
    <cellStyle name="Poznámka 3 3 5 4 3 4" xfId="63704"/>
    <cellStyle name="Poznámka 3 3 5 4 4" xfId="18773"/>
    <cellStyle name="Poznámka 3 3 5 4 4 2" xfId="33954"/>
    <cellStyle name="Poznámka 3 3 5 4 5" xfId="37745"/>
    <cellStyle name="Poznámka 3 3 5 4 6" xfId="22565"/>
    <cellStyle name="Poznámka 3 3 5 4 7" xfId="45213"/>
    <cellStyle name="Poznámka 3 3 5 4 8" xfId="45214"/>
    <cellStyle name="Poznámka 3 3 5 5" xfId="8179"/>
    <cellStyle name="Poznámka 3 3 5 5 2" xfId="23395"/>
    <cellStyle name="Poznámka 3 3 5 5 3" xfId="63705"/>
    <cellStyle name="Poznámka 3 3 5 5 4" xfId="63706"/>
    <cellStyle name="Poznámka 3 3 5 5 5" xfId="63707"/>
    <cellStyle name="Poznámka 3 3 5 6" xfId="14965"/>
    <cellStyle name="Poznámka 3 3 5 6 2" xfId="30153"/>
    <cellStyle name="Poznámka 3 3 5 6 3" xfId="63708"/>
    <cellStyle name="Poznámka 3 3 5 6 4" xfId="63709"/>
    <cellStyle name="Poznámka 3 3 5 7" xfId="18770"/>
    <cellStyle name="Poznámka 3 3 5 7 2" xfId="33951"/>
    <cellStyle name="Poznámka 3 3 5 8" xfId="37742"/>
    <cellStyle name="Poznámka 3 3 5 9" xfId="22562"/>
    <cellStyle name="Poznámka 3 3 6" xfId="7164"/>
    <cellStyle name="Poznámka 3 3 6 10" xfId="45215"/>
    <cellStyle name="Poznámka 3 3 6 11" xfId="45216"/>
    <cellStyle name="Poznámka 3 3 6 2" xfId="7165"/>
    <cellStyle name="Poznámka 3 3 6 2 2" xfId="10874"/>
    <cellStyle name="Poznámka 3 3 6 2 2 2" xfId="26090"/>
    <cellStyle name="Poznámka 3 3 6 2 2 3" xfId="63710"/>
    <cellStyle name="Poznámka 3 3 6 2 2 4" xfId="63711"/>
    <cellStyle name="Poznámka 3 3 6 2 2 5" xfId="63712"/>
    <cellStyle name="Poznámka 3 3 6 2 3" xfId="14970"/>
    <cellStyle name="Poznámka 3 3 6 2 3 2" xfId="30158"/>
    <cellStyle name="Poznámka 3 3 6 2 3 3" xfId="63713"/>
    <cellStyle name="Poznámka 3 3 6 2 3 4" xfId="63714"/>
    <cellStyle name="Poznámka 3 3 6 2 4" xfId="18775"/>
    <cellStyle name="Poznámka 3 3 6 2 4 2" xfId="33956"/>
    <cellStyle name="Poznámka 3 3 6 2 5" xfId="37747"/>
    <cellStyle name="Poznámka 3 3 6 2 6" xfId="22567"/>
    <cellStyle name="Poznámka 3 3 6 2 7" xfId="45217"/>
    <cellStyle name="Poznámka 3 3 6 2 8" xfId="45218"/>
    <cellStyle name="Poznámka 3 3 6 3" xfId="7166"/>
    <cellStyle name="Poznámka 3 3 6 3 2" xfId="10875"/>
    <cellStyle name="Poznámka 3 3 6 3 2 2" xfId="26091"/>
    <cellStyle name="Poznámka 3 3 6 3 2 3" xfId="63715"/>
    <cellStyle name="Poznámka 3 3 6 3 2 4" xfId="63716"/>
    <cellStyle name="Poznámka 3 3 6 3 2 5" xfId="63717"/>
    <cellStyle name="Poznámka 3 3 6 3 3" xfId="14971"/>
    <cellStyle name="Poznámka 3 3 6 3 3 2" xfId="30159"/>
    <cellStyle name="Poznámka 3 3 6 3 3 3" xfId="63718"/>
    <cellStyle name="Poznámka 3 3 6 3 3 4" xfId="63719"/>
    <cellStyle name="Poznámka 3 3 6 3 4" xfId="18776"/>
    <cellStyle name="Poznámka 3 3 6 3 4 2" xfId="33957"/>
    <cellStyle name="Poznámka 3 3 6 3 5" xfId="37748"/>
    <cellStyle name="Poznámka 3 3 6 3 6" xfId="22568"/>
    <cellStyle name="Poznámka 3 3 6 3 7" xfId="45219"/>
    <cellStyle name="Poznámka 3 3 6 3 8" xfId="45220"/>
    <cellStyle name="Poznámka 3 3 6 4" xfId="7167"/>
    <cellStyle name="Poznámka 3 3 6 4 2" xfId="10876"/>
    <cellStyle name="Poznámka 3 3 6 4 2 2" xfId="26092"/>
    <cellStyle name="Poznámka 3 3 6 4 2 3" xfId="63720"/>
    <cellStyle name="Poznámka 3 3 6 4 2 4" xfId="63721"/>
    <cellStyle name="Poznámka 3 3 6 4 2 5" xfId="63722"/>
    <cellStyle name="Poznámka 3 3 6 4 3" xfId="14972"/>
    <cellStyle name="Poznámka 3 3 6 4 3 2" xfId="30160"/>
    <cellStyle name="Poznámka 3 3 6 4 3 3" xfId="63723"/>
    <cellStyle name="Poznámka 3 3 6 4 3 4" xfId="63724"/>
    <cellStyle name="Poznámka 3 3 6 4 4" xfId="18777"/>
    <cellStyle name="Poznámka 3 3 6 4 4 2" xfId="33958"/>
    <cellStyle name="Poznámka 3 3 6 4 5" xfId="37749"/>
    <cellStyle name="Poznámka 3 3 6 4 6" xfId="22569"/>
    <cellStyle name="Poznámka 3 3 6 4 7" xfId="45221"/>
    <cellStyle name="Poznámka 3 3 6 4 8" xfId="45222"/>
    <cellStyle name="Poznámka 3 3 6 5" xfId="8261"/>
    <cellStyle name="Poznámka 3 3 6 5 2" xfId="23477"/>
    <cellStyle name="Poznámka 3 3 6 5 3" xfId="63725"/>
    <cellStyle name="Poznámka 3 3 6 5 4" xfId="63726"/>
    <cellStyle name="Poznámka 3 3 6 5 5" xfId="63727"/>
    <cellStyle name="Poznámka 3 3 6 6" xfId="14969"/>
    <cellStyle name="Poznámka 3 3 6 6 2" xfId="30157"/>
    <cellStyle name="Poznámka 3 3 6 6 3" xfId="63728"/>
    <cellStyle name="Poznámka 3 3 6 6 4" xfId="63729"/>
    <cellStyle name="Poznámka 3 3 6 7" xfId="18774"/>
    <cellStyle name="Poznámka 3 3 6 7 2" xfId="33955"/>
    <cellStyle name="Poznámka 3 3 6 8" xfId="37746"/>
    <cellStyle name="Poznámka 3 3 6 9" xfId="22566"/>
    <cellStyle name="Poznámka 3 3 7" xfId="7168"/>
    <cellStyle name="Poznámka 3 3 7 10" xfId="45223"/>
    <cellStyle name="Poznámka 3 3 7 11" xfId="45224"/>
    <cellStyle name="Poznámka 3 3 7 2" xfId="7169"/>
    <cellStyle name="Poznámka 3 3 7 2 2" xfId="10877"/>
    <cellStyle name="Poznámka 3 3 7 2 2 2" xfId="26093"/>
    <cellStyle name="Poznámka 3 3 7 2 2 3" xfId="63730"/>
    <cellStyle name="Poznámka 3 3 7 2 2 4" xfId="63731"/>
    <cellStyle name="Poznámka 3 3 7 2 2 5" xfId="63732"/>
    <cellStyle name="Poznámka 3 3 7 2 3" xfId="14974"/>
    <cellStyle name="Poznámka 3 3 7 2 3 2" xfId="30162"/>
    <cellStyle name="Poznámka 3 3 7 2 3 3" xfId="63733"/>
    <cellStyle name="Poznámka 3 3 7 2 3 4" xfId="63734"/>
    <cellStyle name="Poznámka 3 3 7 2 4" xfId="18779"/>
    <cellStyle name="Poznámka 3 3 7 2 4 2" xfId="33960"/>
    <cellStyle name="Poznámka 3 3 7 2 5" xfId="37751"/>
    <cellStyle name="Poznámka 3 3 7 2 6" xfId="22571"/>
    <cellStyle name="Poznámka 3 3 7 2 7" xfId="45225"/>
    <cellStyle name="Poznámka 3 3 7 2 8" xfId="45226"/>
    <cellStyle name="Poznámka 3 3 7 3" xfId="7170"/>
    <cellStyle name="Poznámka 3 3 7 3 2" xfId="10878"/>
    <cellStyle name="Poznámka 3 3 7 3 2 2" xfId="26094"/>
    <cellStyle name="Poznámka 3 3 7 3 2 3" xfId="63735"/>
    <cellStyle name="Poznámka 3 3 7 3 2 4" xfId="63736"/>
    <cellStyle name="Poznámka 3 3 7 3 2 5" xfId="63737"/>
    <cellStyle name="Poznámka 3 3 7 3 3" xfId="14975"/>
    <cellStyle name="Poznámka 3 3 7 3 3 2" xfId="30163"/>
    <cellStyle name="Poznámka 3 3 7 3 3 3" xfId="63738"/>
    <cellStyle name="Poznámka 3 3 7 3 3 4" xfId="63739"/>
    <cellStyle name="Poznámka 3 3 7 3 4" xfId="18780"/>
    <cellStyle name="Poznámka 3 3 7 3 4 2" xfId="33961"/>
    <cellStyle name="Poznámka 3 3 7 3 5" xfId="37752"/>
    <cellStyle name="Poznámka 3 3 7 3 6" xfId="22572"/>
    <cellStyle name="Poznámka 3 3 7 3 7" xfId="45227"/>
    <cellStyle name="Poznámka 3 3 7 3 8" xfId="45228"/>
    <cellStyle name="Poznámka 3 3 7 4" xfId="7171"/>
    <cellStyle name="Poznámka 3 3 7 4 2" xfId="10879"/>
    <cellStyle name="Poznámka 3 3 7 4 2 2" xfId="26095"/>
    <cellStyle name="Poznámka 3 3 7 4 2 3" xfId="63740"/>
    <cellStyle name="Poznámka 3 3 7 4 2 4" xfId="63741"/>
    <cellStyle name="Poznámka 3 3 7 4 2 5" xfId="63742"/>
    <cellStyle name="Poznámka 3 3 7 4 3" xfId="14976"/>
    <cellStyle name="Poznámka 3 3 7 4 3 2" xfId="30164"/>
    <cellStyle name="Poznámka 3 3 7 4 3 3" xfId="63743"/>
    <cellStyle name="Poznámka 3 3 7 4 3 4" xfId="63744"/>
    <cellStyle name="Poznámka 3 3 7 4 4" xfId="18781"/>
    <cellStyle name="Poznámka 3 3 7 4 4 2" xfId="33962"/>
    <cellStyle name="Poznámka 3 3 7 4 5" xfId="37753"/>
    <cellStyle name="Poznámka 3 3 7 4 6" xfId="22573"/>
    <cellStyle name="Poznámka 3 3 7 4 7" xfId="45229"/>
    <cellStyle name="Poznámka 3 3 7 4 8" xfId="45230"/>
    <cellStyle name="Poznámka 3 3 7 5" xfId="8349"/>
    <cellStyle name="Poznámka 3 3 7 5 2" xfId="23565"/>
    <cellStyle name="Poznámka 3 3 7 5 3" xfId="63745"/>
    <cellStyle name="Poznámka 3 3 7 5 4" xfId="63746"/>
    <cellStyle name="Poznámka 3 3 7 5 5" xfId="63747"/>
    <cellStyle name="Poznámka 3 3 7 6" xfId="14973"/>
    <cellStyle name="Poznámka 3 3 7 6 2" xfId="30161"/>
    <cellStyle name="Poznámka 3 3 7 6 3" xfId="63748"/>
    <cellStyle name="Poznámka 3 3 7 6 4" xfId="63749"/>
    <cellStyle name="Poznámka 3 3 7 7" xfId="18778"/>
    <cellStyle name="Poznámka 3 3 7 7 2" xfId="33959"/>
    <cellStyle name="Poznámka 3 3 7 8" xfId="37750"/>
    <cellStyle name="Poznámka 3 3 7 9" xfId="22570"/>
    <cellStyle name="Poznámka 3 3 8" xfId="7172"/>
    <cellStyle name="Poznámka 3 3 8 10" xfId="45231"/>
    <cellStyle name="Poznámka 3 3 8 11" xfId="45232"/>
    <cellStyle name="Poznámka 3 3 8 2" xfId="7173"/>
    <cellStyle name="Poznámka 3 3 8 2 2" xfId="10880"/>
    <cellStyle name="Poznámka 3 3 8 2 2 2" xfId="26096"/>
    <cellStyle name="Poznámka 3 3 8 2 2 3" xfId="63750"/>
    <cellStyle name="Poznámka 3 3 8 2 2 4" xfId="63751"/>
    <cellStyle name="Poznámka 3 3 8 2 2 5" xfId="63752"/>
    <cellStyle name="Poznámka 3 3 8 2 3" xfId="14978"/>
    <cellStyle name="Poznámka 3 3 8 2 3 2" xfId="30166"/>
    <cellStyle name="Poznámka 3 3 8 2 3 3" xfId="63753"/>
    <cellStyle name="Poznámka 3 3 8 2 3 4" xfId="63754"/>
    <cellStyle name="Poznámka 3 3 8 2 4" xfId="18783"/>
    <cellStyle name="Poznámka 3 3 8 2 4 2" xfId="33964"/>
    <cellStyle name="Poznámka 3 3 8 2 5" xfId="37755"/>
    <cellStyle name="Poznámka 3 3 8 2 6" xfId="22575"/>
    <cellStyle name="Poznámka 3 3 8 2 7" xfId="45233"/>
    <cellStyle name="Poznámka 3 3 8 2 8" xfId="45234"/>
    <cellStyle name="Poznámka 3 3 8 3" xfId="7174"/>
    <cellStyle name="Poznámka 3 3 8 3 2" xfId="10881"/>
    <cellStyle name="Poznámka 3 3 8 3 2 2" xfId="26097"/>
    <cellStyle name="Poznámka 3 3 8 3 2 3" xfId="63755"/>
    <cellStyle name="Poznámka 3 3 8 3 2 4" xfId="63756"/>
    <cellStyle name="Poznámka 3 3 8 3 2 5" xfId="63757"/>
    <cellStyle name="Poznámka 3 3 8 3 3" xfId="14979"/>
    <cellStyle name="Poznámka 3 3 8 3 3 2" xfId="30167"/>
    <cellStyle name="Poznámka 3 3 8 3 3 3" xfId="63758"/>
    <cellStyle name="Poznámka 3 3 8 3 3 4" xfId="63759"/>
    <cellStyle name="Poznámka 3 3 8 3 4" xfId="18784"/>
    <cellStyle name="Poznámka 3 3 8 3 4 2" xfId="33965"/>
    <cellStyle name="Poznámka 3 3 8 3 5" xfId="37756"/>
    <cellStyle name="Poznámka 3 3 8 3 6" xfId="22576"/>
    <cellStyle name="Poznámka 3 3 8 3 7" xfId="45235"/>
    <cellStyle name="Poznámka 3 3 8 3 8" xfId="45236"/>
    <cellStyle name="Poznámka 3 3 8 4" xfId="7175"/>
    <cellStyle name="Poznámka 3 3 8 4 2" xfId="10882"/>
    <cellStyle name="Poznámka 3 3 8 4 2 2" xfId="26098"/>
    <cellStyle name="Poznámka 3 3 8 4 2 3" xfId="63760"/>
    <cellStyle name="Poznámka 3 3 8 4 2 4" xfId="63761"/>
    <cellStyle name="Poznámka 3 3 8 4 2 5" xfId="63762"/>
    <cellStyle name="Poznámka 3 3 8 4 3" xfId="14980"/>
    <cellStyle name="Poznámka 3 3 8 4 3 2" xfId="30168"/>
    <cellStyle name="Poznámka 3 3 8 4 3 3" xfId="63763"/>
    <cellStyle name="Poznámka 3 3 8 4 3 4" xfId="63764"/>
    <cellStyle name="Poznámka 3 3 8 4 4" xfId="18785"/>
    <cellStyle name="Poznámka 3 3 8 4 4 2" xfId="33966"/>
    <cellStyle name="Poznámka 3 3 8 4 5" xfId="37757"/>
    <cellStyle name="Poznámka 3 3 8 4 6" xfId="22577"/>
    <cellStyle name="Poznámka 3 3 8 4 7" xfId="45237"/>
    <cellStyle name="Poznámka 3 3 8 4 8" xfId="45238"/>
    <cellStyle name="Poznámka 3 3 8 5" xfId="8432"/>
    <cellStyle name="Poznámka 3 3 8 5 2" xfId="23648"/>
    <cellStyle name="Poznámka 3 3 8 5 3" xfId="63765"/>
    <cellStyle name="Poznámka 3 3 8 5 4" xfId="63766"/>
    <cellStyle name="Poznámka 3 3 8 5 5" xfId="63767"/>
    <cellStyle name="Poznámka 3 3 8 6" xfId="14977"/>
    <cellStyle name="Poznámka 3 3 8 6 2" xfId="30165"/>
    <cellStyle name="Poznámka 3 3 8 6 3" xfId="63768"/>
    <cellStyle name="Poznámka 3 3 8 6 4" xfId="63769"/>
    <cellStyle name="Poznámka 3 3 8 7" xfId="18782"/>
    <cellStyle name="Poznámka 3 3 8 7 2" xfId="33963"/>
    <cellStyle name="Poznámka 3 3 8 8" xfId="37754"/>
    <cellStyle name="Poznámka 3 3 8 9" xfId="22574"/>
    <cellStyle name="Poznámka 3 3 9" xfId="7176"/>
    <cellStyle name="Poznámka 3 3 9 2" xfId="10883"/>
    <cellStyle name="Poznámka 3 3 9 2 2" xfId="26099"/>
    <cellStyle name="Poznámka 3 3 9 2 3" xfId="63770"/>
    <cellStyle name="Poznámka 3 3 9 2 4" xfId="63771"/>
    <cellStyle name="Poznámka 3 3 9 2 5" xfId="63772"/>
    <cellStyle name="Poznámka 3 3 9 3" xfId="14981"/>
    <cellStyle name="Poznámka 3 3 9 3 2" xfId="30169"/>
    <cellStyle name="Poznámka 3 3 9 3 3" xfId="63773"/>
    <cellStyle name="Poznámka 3 3 9 3 4" xfId="63774"/>
    <cellStyle name="Poznámka 3 3 9 4" xfId="18786"/>
    <cellStyle name="Poznámka 3 3 9 4 2" xfId="33967"/>
    <cellStyle name="Poznámka 3 3 9 5" xfId="37758"/>
    <cellStyle name="Poznámka 3 3 9 6" xfId="22578"/>
    <cellStyle name="Poznámka 3 3 9 7" xfId="45239"/>
    <cellStyle name="Poznámka 3 3 9 8" xfId="45240"/>
    <cellStyle name="Poznámka 3 4" xfId="658"/>
    <cellStyle name="Poznámka 3 4 10" xfId="7177"/>
    <cellStyle name="Poznámka 3 4 10 2" xfId="10884"/>
    <cellStyle name="Poznámka 3 4 10 2 2" xfId="26100"/>
    <cellStyle name="Poznámka 3 4 10 2 3" xfId="63775"/>
    <cellStyle name="Poznámka 3 4 10 2 4" xfId="63776"/>
    <cellStyle name="Poznámka 3 4 10 2 5" xfId="63777"/>
    <cellStyle name="Poznámka 3 4 10 3" xfId="14982"/>
    <cellStyle name="Poznámka 3 4 10 3 2" xfId="30170"/>
    <cellStyle name="Poznámka 3 4 10 3 3" xfId="63778"/>
    <cellStyle name="Poznámka 3 4 10 3 4" xfId="63779"/>
    <cellStyle name="Poznámka 3 4 10 4" xfId="18787"/>
    <cellStyle name="Poznámka 3 4 10 4 2" xfId="33968"/>
    <cellStyle name="Poznámka 3 4 10 5" xfId="37759"/>
    <cellStyle name="Poznámka 3 4 10 6" xfId="22579"/>
    <cellStyle name="Poznámka 3 4 10 7" xfId="45241"/>
    <cellStyle name="Poznámka 3 4 10 8" xfId="45242"/>
    <cellStyle name="Poznámka 3 4 11" xfId="7178"/>
    <cellStyle name="Poznámka 3 4 11 2" xfId="10885"/>
    <cellStyle name="Poznámka 3 4 11 2 2" xfId="26101"/>
    <cellStyle name="Poznámka 3 4 11 2 3" xfId="63780"/>
    <cellStyle name="Poznámka 3 4 11 2 4" xfId="63781"/>
    <cellStyle name="Poznámka 3 4 11 2 5" xfId="63782"/>
    <cellStyle name="Poznámka 3 4 11 3" xfId="14983"/>
    <cellStyle name="Poznámka 3 4 11 3 2" xfId="30171"/>
    <cellStyle name="Poznámka 3 4 11 3 3" xfId="63783"/>
    <cellStyle name="Poznámka 3 4 11 3 4" xfId="63784"/>
    <cellStyle name="Poznámka 3 4 11 4" xfId="18788"/>
    <cellStyle name="Poznámka 3 4 11 4 2" xfId="33969"/>
    <cellStyle name="Poznámka 3 4 11 5" xfId="37760"/>
    <cellStyle name="Poznámka 3 4 11 6" xfId="22580"/>
    <cellStyle name="Poznámka 3 4 11 7" xfId="45243"/>
    <cellStyle name="Poznámka 3 4 11 8" xfId="45244"/>
    <cellStyle name="Poznámka 3 4 12" xfId="7179"/>
    <cellStyle name="Poznámka 3 4 12 2" xfId="11121"/>
    <cellStyle name="Poznámka 3 4 12 2 2" xfId="26321"/>
    <cellStyle name="Poznámka 3 4 12 2 3" xfId="63785"/>
    <cellStyle name="Poznámka 3 4 12 2 4" xfId="63786"/>
    <cellStyle name="Poznámka 3 4 12 2 5" xfId="63787"/>
    <cellStyle name="Poznámka 3 4 12 3" xfId="14984"/>
    <cellStyle name="Poznámka 3 4 12 3 2" xfId="30172"/>
    <cellStyle name="Poznámka 3 4 12 3 3" xfId="63788"/>
    <cellStyle name="Poznámka 3 4 12 3 4" xfId="63789"/>
    <cellStyle name="Poznámka 3 4 12 4" xfId="18789"/>
    <cellStyle name="Poznámka 3 4 12 4 2" xfId="33970"/>
    <cellStyle name="Poznámka 3 4 12 5" xfId="37761"/>
    <cellStyle name="Poznámka 3 4 12 6" xfId="22581"/>
    <cellStyle name="Poznámka 3 4 12 7" xfId="45245"/>
    <cellStyle name="Poznámka 3 4 12 8" xfId="45246"/>
    <cellStyle name="Poznámka 3 4 13" xfId="7786"/>
    <cellStyle name="Poznámka 3 4 13 2" xfId="23005"/>
    <cellStyle name="Poznámka 3 4 13 3" xfId="63790"/>
    <cellStyle name="Poznámka 3 4 13 4" xfId="63791"/>
    <cellStyle name="Poznámka 3 4 13 5" xfId="63792"/>
    <cellStyle name="Poznámka 3 4 14" xfId="11675"/>
    <cellStyle name="Poznámka 3 4 14 2" xfId="26871"/>
    <cellStyle name="Poznámka 3 4 14 3" xfId="63793"/>
    <cellStyle name="Poznámka 3 4 14 4" xfId="63794"/>
    <cellStyle name="Poznámka 3 4 15" xfId="15475"/>
    <cellStyle name="Poznámka 3 4 15 2" xfId="30656"/>
    <cellStyle name="Poznámka 3 4 16" xfId="34461"/>
    <cellStyle name="Poznámka 3 4 17" xfId="19281"/>
    <cellStyle name="Poznámka 3 4 18" xfId="45247"/>
    <cellStyle name="Poznámka 3 4 19" xfId="45248"/>
    <cellStyle name="Poznámka 3 4 2" xfId="659"/>
    <cellStyle name="Poznámka 3 4 2 10" xfId="19282"/>
    <cellStyle name="Poznámka 3 4 2 11" xfId="45249"/>
    <cellStyle name="Poznámka 3 4 2 12" xfId="45250"/>
    <cellStyle name="Poznámka 3 4 2 2" xfId="7180"/>
    <cellStyle name="Poznámka 3 4 2 2 2" xfId="10886"/>
    <cellStyle name="Poznámka 3 4 2 2 2 2" xfId="26102"/>
    <cellStyle name="Poznámka 3 4 2 2 2 3" xfId="63795"/>
    <cellStyle name="Poznámka 3 4 2 2 2 4" xfId="63796"/>
    <cellStyle name="Poznámka 3 4 2 2 2 5" xfId="63797"/>
    <cellStyle name="Poznámka 3 4 2 2 3" xfId="14985"/>
    <cellStyle name="Poznámka 3 4 2 2 3 2" xfId="30173"/>
    <cellStyle name="Poznámka 3 4 2 2 3 3" xfId="63798"/>
    <cellStyle name="Poznámka 3 4 2 2 3 4" xfId="63799"/>
    <cellStyle name="Poznámka 3 4 2 2 4" xfId="18790"/>
    <cellStyle name="Poznámka 3 4 2 2 4 2" xfId="33971"/>
    <cellStyle name="Poznámka 3 4 2 2 5" xfId="37762"/>
    <cellStyle name="Poznámka 3 4 2 2 6" xfId="22582"/>
    <cellStyle name="Poznámka 3 4 2 2 7" xfId="45251"/>
    <cellStyle name="Poznámka 3 4 2 2 8" xfId="45252"/>
    <cellStyle name="Poznámka 3 4 2 3" xfId="7181"/>
    <cellStyle name="Poznámka 3 4 2 3 2" xfId="10887"/>
    <cellStyle name="Poznámka 3 4 2 3 2 2" xfId="26103"/>
    <cellStyle name="Poznámka 3 4 2 3 2 3" xfId="63800"/>
    <cellStyle name="Poznámka 3 4 2 3 2 4" xfId="63801"/>
    <cellStyle name="Poznámka 3 4 2 3 2 5" xfId="63802"/>
    <cellStyle name="Poznámka 3 4 2 3 3" xfId="14986"/>
    <cellStyle name="Poznámka 3 4 2 3 3 2" xfId="30174"/>
    <cellStyle name="Poznámka 3 4 2 3 3 3" xfId="63803"/>
    <cellStyle name="Poznámka 3 4 2 3 3 4" xfId="63804"/>
    <cellStyle name="Poznámka 3 4 2 3 4" xfId="18791"/>
    <cellStyle name="Poznámka 3 4 2 3 4 2" xfId="33972"/>
    <cellStyle name="Poznámka 3 4 2 3 5" xfId="37763"/>
    <cellStyle name="Poznámka 3 4 2 3 6" xfId="22583"/>
    <cellStyle name="Poznámka 3 4 2 3 7" xfId="45253"/>
    <cellStyle name="Poznámka 3 4 2 3 8" xfId="45254"/>
    <cellStyle name="Poznámka 3 4 2 4" xfId="7182"/>
    <cellStyle name="Poznámka 3 4 2 4 2" xfId="10888"/>
    <cellStyle name="Poznámka 3 4 2 4 2 2" xfId="26104"/>
    <cellStyle name="Poznámka 3 4 2 4 2 3" xfId="63805"/>
    <cellStyle name="Poznámka 3 4 2 4 2 4" xfId="63806"/>
    <cellStyle name="Poznámka 3 4 2 4 2 5" xfId="63807"/>
    <cellStyle name="Poznámka 3 4 2 4 3" xfId="14987"/>
    <cellStyle name="Poznámka 3 4 2 4 3 2" xfId="30175"/>
    <cellStyle name="Poznámka 3 4 2 4 3 3" xfId="63808"/>
    <cellStyle name="Poznámka 3 4 2 4 3 4" xfId="63809"/>
    <cellStyle name="Poznámka 3 4 2 4 4" xfId="18792"/>
    <cellStyle name="Poznámka 3 4 2 4 4 2" xfId="33973"/>
    <cellStyle name="Poznámka 3 4 2 4 5" xfId="37764"/>
    <cellStyle name="Poznámka 3 4 2 4 6" xfId="22584"/>
    <cellStyle name="Poznámka 3 4 2 4 7" xfId="45255"/>
    <cellStyle name="Poznámka 3 4 2 4 8" xfId="45256"/>
    <cellStyle name="Poznámka 3 4 2 5" xfId="7183"/>
    <cellStyle name="Poznámka 3 4 2 5 2" xfId="11303"/>
    <cellStyle name="Poznámka 3 4 2 5 2 2" xfId="26503"/>
    <cellStyle name="Poznámka 3 4 2 5 2 3" xfId="63810"/>
    <cellStyle name="Poznámka 3 4 2 5 2 4" xfId="63811"/>
    <cellStyle name="Poznámka 3 4 2 5 2 5" xfId="63812"/>
    <cellStyle name="Poznámka 3 4 2 5 3" xfId="14988"/>
    <cellStyle name="Poznámka 3 4 2 5 3 2" xfId="30176"/>
    <cellStyle name="Poznámka 3 4 2 5 3 3" xfId="63813"/>
    <cellStyle name="Poznámka 3 4 2 5 3 4" xfId="63814"/>
    <cellStyle name="Poznámka 3 4 2 5 4" xfId="18793"/>
    <cellStyle name="Poznámka 3 4 2 5 4 2" xfId="33974"/>
    <cellStyle name="Poznámka 3 4 2 5 5" xfId="37765"/>
    <cellStyle name="Poznámka 3 4 2 5 6" xfId="22585"/>
    <cellStyle name="Poznámka 3 4 2 5 7" xfId="45257"/>
    <cellStyle name="Poznámka 3 4 2 5 8" xfId="45258"/>
    <cellStyle name="Poznámka 3 4 2 6" xfId="7852"/>
    <cellStyle name="Poznámka 3 4 2 6 2" xfId="23071"/>
    <cellStyle name="Poznámka 3 4 2 6 3" xfId="63815"/>
    <cellStyle name="Poznámka 3 4 2 6 4" xfId="63816"/>
    <cellStyle name="Poznámka 3 4 2 6 5" xfId="63817"/>
    <cellStyle name="Poznámka 3 4 2 7" xfId="11676"/>
    <cellStyle name="Poznámka 3 4 2 7 2" xfId="26872"/>
    <cellStyle name="Poznámka 3 4 2 7 3" xfId="63818"/>
    <cellStyle name="Poznámka 3 4 2 7 4" xfId="63819"/>
    <cellStyle name="Poznámka 3 4 2 8" xfId="15476"/>
    <cellStyle name="Poznámka 3 4 2 8 2" xfId="30657"/>
    <cellStyle name="Poznámka 3 4 2 9" xfId="34462"/>
    <cellStyle name="Poznámka 3 4 3" xfId="660"/>
    <cellStyle name="Poznámka 3 4 3 10" xfId="19283"/>
    <cellStyle name="Poznámka 3 4 3 11" xfId="45259"/>
    <cellStyle name="Poznámka 3 4 3 12" xfId="45260"/>
    <cellStyle name="Poznámka 3 4 3 2" xfId="7184"/>
    <cellStyle name="Poznámka 3 4 3 2 2" xfId="10889"/>
    <cellStyle name="Poznámka 3 4 3 2 2 2" xfId="26105"/>
    <cellStyle name="Poznámka 3 4 3 2 2 3" xfId="63820"/>
    <cellStyle name="Poznámka 3 4 3 2 2 4" xfId="63821"/>
    <cellStyle name="Poznámka 3 4 3 2 2 5" xfId="63822"/>
    <cellStyle name="Poznámka 3 4 3 2 3" xfId="14989"/>
    <cellStyle name="Poznámka 3 4 3 2 3 2" xfId="30177"/>
    <cellStyle name="Poznámka 3 4 3 2 3 3" xfId="63823"/>
    <cellStyle name="Poznámka 3 4 3 2 3 4" xfId="63824"/>
    <cellStyle name="Poznámka 3 4 3 2 4" xfId="18794"/>
    <cellStyle name="Poznámka 3 4 3 2 4 2" xfId="33975"/>
    <cellStyle name="Poznámka 3 4 3 2 5" xfId="37766"/>
    <cellStyle name="Poznámka 3 4 3 2 6" xfId="22586"/>
    <cellStyle name="Poznámka 3 4 3 2 7" xfId="45261"/>
    <cellStyle name="Poznámka 3 4 3 2 8" xfId="45262"/>
    <cellStyle name="Poznámka 3 4 3 3" xfId="7185"/>
    <cellStyle name="Poznámka 3 4 3 3 2" xfId="10890"/>
    <cellStyle name="Poznámka 3 4 3 3 2 2" xfId="26106"/>
    <cellStyle name="Poznámka 3 4 3 3 2 3" xfId="63825"/>
    <cellStyle name="Poznámka 3 4 3 3 2 4" xfId="63826"/>
    <cellStyle name="Poznámka 3 4 3 3 2 5" xfId="63827"/>
    <cellStyle name="Poznámka 3 4 3 3 3" xfId="14990"/>
    <cellStyle name="Poznámka 3 4 3 3 3 2" xfId="30178"/>
    <cellStyle name="Poznámka 3 4 3 3 3 3" xfId="63828"/>
    <cellStyle name="Poznámka 3 4 3 3 3 4" xfId="63829"/>
    <cellStyle name="Poznámka 3 4 3 3 4" xfId="18795"/>
    <cellStyle name="Poznámka 3 4 3 3 4 2" xfId="33976"/>
    <cellStyle name="Poznámka 3 4 3 3 5" xfId="37767"/>
    <cellStyle name="Poznámka 3 4 3 3 6" xfId="22587"/>
    <cellStyle name="Poznámka 3 4 3 3 7" xfId="45263"/>
    <cellStyle name="Poznámka 3 4 3 3 8" xfId="45264"/>
    <cellStyle name="Poznámka 3 4 3 4" xfId="7186"/>
    <cellStyle name="Poznámka 3 4 3 4 2" xfId="10891"/>
    <cellStyle name="Poznámka 3 4 3 4 2 2" xfId="26107"/>
    <cellStyle name="Poznámka 3 4 3 4 2 3" xfId="63830"/>
    <cellStyle name="Poznámka 3 4 3 4 2 4" xfId="63831"/>
    <cellStyle name="Poznámka 3 4 3 4 2 5" xfId="63832"/>
    <cellStyle name="Poznámka 3 4 3 4 3" xfId="14991"/>
    <cellStyle name="Poznámka 3 4 3 4 3 2" xfId="30179"/>
    <cellStyle name="Poznámka 3 4 3 4 3 3" xfId="63833"/>
    <cellStyle name="Poznámka 3 4 3 4 3 4" xfId="63834"/>
    <cellStyle name="Poznámka 3 4 3 4 4" xfId="18796"/>
    <cellStyle name="Poznámka 3 4 3 4 4 2" xfId="33977"/>
    <cellStyle name="Poznámka 3 4 3 4 5" xfId="37768"/>
    <cellStyle name="Poznámka 3 4 3 4 6" xfId="22588"/>
    <cellStyle name="Poznámka 3 4 3 4 7" xfId="45265"/>
    <cellStyle name="Poznámka 3 4 3 4 8" xfId="45266"/>
    <cellStyle name="Poznámka 3 4 3 5" xfId="7187"/>
    <cellStyle name="Poznámka 3 4 3 5 2" xfId="11066"/>
    <cellStyle name="Poznámka 3 4 3 5 2 2" xfId="26266"/>
    <cellStyle name="Poznámka 3 4 3 5 2 3" xfId="63835"/>
    <cellStyle name="Poznámka 3 4 3 5 2 4" xfId="63836"/>
    <cellStyle name="Poznámka 3 4 3 5 2 5" xfId="63837"/>
    <cellStyle name="Poznámka 3 4 3 5 3" xfId="14992"/>
    <cellStyle name="Poznámka 3 4 3 5 3 2" xfId="30180"/>
    <cellStyle name="Poznámka 3 4 3 5 3 3" xfId="63838"/>
    <cellStyle name="Poznámka 3 4 3 5 3 4" xfId="63839"/>
    <cellStyle name="Poznámka 3 4 3 5 4" xfId="18797"/>
    <cellStyle name="Poznámka 3 4 3 5 4 2" xfId="33978"/>
    <cellStyle name="Poznámka 3 4 3 5 5" xfId="37769"/>
    <cellStyle name="Poznámka 3 4 3 5 6" xfId="22589"/>
    <cellStyle name="Poznámka 3 4 3 5 7" xfId="45267"/>
    <cellStyle name="Poznámka 3 4 3 5 8" xfId="45268"/>
    <cellStyle name="Poznámka 3 4 3 6" xfId="7779"/>
    <cellStyle name="Poznámka 3 4 3 6 2" xfId="22998"/>
    <cellStyle name="Poznámka 3 4 3 6 3" xfId="63840"/>
    <cellStyle name="Poznámka 3 4 3 6 4" xfId="63841"/>
    <cellStyle name="Poznámka 3 4 3 6 5" xfId="63842"/>
    <cellStyle name="Poznámka 3 4 3 7" xfId="11677"/>
    <cellStyle name="Poznámka 3 4 3 7 2" xfId="26873"/>
    <cellStyle name="Poznámka 3 4 3 7 3" xfId="63843"/>
    <cellStyle name="Poznámka 3 4 3 7 4" xfId="63844"/>
    <cellStyle name="Poznámka 3 4 3 8" xfId="15477"/>
    <cellStyle name="Poznámka 3 4 3 8 2" xfId="30658"/>
    <cellStyle name="Poznámka 3 4 3 9" xfId="34463"/>
    <cellStyle name="Poznámka 3 4 4" xfId="7188"/>
    <cellStyle name="Poznámka 3 4 4 10" xfId="45269"/>
    <cellStyle name="Poznámka 3 4 4 11" xfId="45270"/>
    <cellStyle name="Poznámka 3 4 4 2" xfId="7189"/>
    <cellStyle name="Poznámka 3 4 4 2 2" xfId="10892"/>
    <cellStyle name="Poznámka 3 4 4 2 2 2" xfId="26108"/>
    <cellStyle name="Poznámka 3 4 4 2 2 3" xfId="63845"/>
    <cellStyle name="Poznámka 3 4 4 2 2 4" xfId="63846"/>
    <cellStyle name="Poznámka 3 4 4 2 2 5" xfId="63847"/>
    <cellStyle name="Poznámka 3 4 4 2 3" xfId="14994"/>
    <cellStyle name="Poznámka 3 4 4 2 3 2" xfId="30182"/>
    <cellStyle name="Poznámka 3 4 4 2 3 3" xfId="63848"/>
    <cellStyle name="Poznámka 3 4 4 2 3 4" xfId="63849"/>
    <cellStyle name="Poznámka 3 4 4 2 4" xfId="18799"/>
    <cellStyle name="Poznámka 3 4 4 2 4 2" xfId="33980"/>
    <cellStyle name="Poznámka 3 4 4 2 5" xfId="37771"/>
    <cellStyle name="Poznámka 3 4 4 2 6" xfId="22591"/>
    <cellStyle name="Poznámka 3 4 4 2 7" xfId="45271"/>
    <cellStyle name="Poznámka 3 4 4 2 8" xfId="45272"/>
    <cellStyle name="Poznámka 3 4 4 3" xfId="7190"/>
    <cellStyle name="Poznámka 3 4 4 3 2" xfId="10893"/>
    <cellStyle name="Poznámka 3 4 4 3 2 2" xfId="26109"/>
    <cellStyle name="Poznámka 3 4 4 3 2 3" xfId="63850"/>
    <cellStyle name="Poznámka 3 4 4 3 2 4" xfId="63851"/>
    <cellStyle name="Poznámka 3 4 4 3 2 5" xfId="63852"/>
    <cellStyle name="Poznámka 3 4 4 3 3" xfId="14995"/>
    <cellStyle name="Poznámka 3 4 4 3 3 2" xfId="30183"/>
    <cellStyle name="Poznámka 3 4 4 3 3 3" xfId="63853"/>
    <cellStyle name="Poznámka 3 4 4 3 3 4" xfId="63854"/>
    <cellStyle name="Poznámka 3 4 4 3 4" xfId="18800"/>
    <cellStyle name="Poznámka 3 4 4 3 4 2" xfId="33981"/>
    <cellStyle name="Poznámka 3 4 4 3 5" xfId="37772"/>
    <cellStyle name="Poznámka 3 4 4 3 6" xfId="22592"/>
    <cellStyle name="Poznámka 3 4 4 3 7" xfId="45273"/>
    <cellStyle name="Poznámka 3 4 4 3 8" xfId="45274"/>
    <cellStyle name="Poznámka 3 4 4 4" xfId="7191"/>
    <cellStyle name="Poznámka 3 4 4 4 2" xfId="10894"/>
    <cellStyle name="Poznámka 3 4 4 4 2 2" xfId="26110"/>
    <cellStyle name="Poznámka 3 4 4 4 2 3" xfId="63855"/>
    <cellStyle name="Poznámka 3 4 4 4 2 4" xfId="63856"/>
    <cellStyle name="Poznámka 3 4 4 4 2 5" xfId="63857"/>
    <cellStyle name="Poznámka 3 4 4 4 3" xfId="14996"/>
    <cellStyle name="Poznámka 3 4 4 4 3 2" xfId="30184"/>
    <cellStyle name="Poznámka 3 4 4 4 3 3" xfId="63858"/>
    <cellStyle name="Poznámka 3 4 4 4 3 4" xfId="63859"/>
    <cellStyle name="Poznámka 3 4 4 4 4" xfId="18801"/>
    <cellStyle name="Poznámka 3 4 4 4 4 2" xfId="33982"/>
    <cellStyle name="Poznámka 3 4 4 4 5" xfId="37773"/>
    <cellStyle name="Poznámka 3 4 4 4 6" xfId="22593"/>
    <cellStyle name="Poznámka 3 4 4 4 7" xfId="45275"/>
    <cellStyle name="Poznámka 3 4 4 4 8" xfId="45276"/>
    <cellStyle name="Poznámka 3 4 4 5" xfId="8066"/>
    <cellStyle name="Poznámka 3 4 4 5 2" xfId="23282"/>
    <cellStyle name="Poznámka 3 4 4 5 3" xfId="63860"/>
    <cellStyle name="Poznámka 3 4 4 5 4" xfId="63861"/>
    <cellStyle name="Poznámka 3 4 4 5 5" xfId="63862"/>
    <cellStyle name="Poznámka 3 4 4 6" xfId="14993"/>
    <cellStyle name="Poznámka 3 4 4 6 2" xfId="30181"/>
    <cellStyle name="Poznámka 3 4 4 6 3" xfId="63863"/>
    <cellStyle name="Poznámka 3 4 4 6 4" xfId="63864"/>
    <cellStyle name="Poznámka 3 4 4 7" xfId="18798"/>
    <cellStyle name="Poznámka 3 4 4 7 2" xfId="33979"/>
    <cellStyle name="Poznámka 3 4 4 8" xfId="37770"/>
    <cellStyle name="Poznámka 3 4 4 9" xfId="22590"/>
    <cellStyle name="Poznámka 3 4 5" xfId="7192"/>
    <cellStyle name="Poznámka 3 4 5 10" xfId="45277"/>
    <cellStyle name="Poznámka 3 4 5 11" xfId="45278"/>
    <cellStyle name="Poznámka 3 4 5 2" xfId="7193"/>
    <cellStyle name="Poznámka 3 4 5 2 2" xfId="10895"/>
    <cellStyle name="Poznámka 3 4 5 2 2 2" xfId="26111"/>
    <cellStyle name="Poznámka 3 4 5 2 2 3" xfId="63865"/>
    <cellStyle name="Poznámka 3 4 5 2 2 4" xfId="63866"/>
    <cellStyle name="Poznámka 3 4 5 2 2 5" xfId="63867"/>
    <cellStyle name="Poznámka 3 4 5 2 3" xfId="14998"/>
    <cellStyle name="Poznámka 3 4 5 2 3 2" xfId="30186"/>
    <cellStyle name="Poznámka 3 4 5 2 3 3" xfId="63868"/>
    <cellStyle name="Poznámka 3 4 5 2 3 4" xfId="63869"/>
    <cellStyle name="Poznámka 3 4 5 2 4" xfId="18803"/>
    <cellStyle name="Poznámka 3 4 5 2 4 2" xfId="33984"/>
    <cellStyle name="Poznámka 3 4 5 2 5" xfId="37775"/>
    <cellStyle name="Poznámka 3 4 5 2 6" xfId="22595"/>
    <cellStyle name="Poznámka 3 4 5 2 7" xfId="45279"/>
    <cellStyle name="Poznámka 3 4 5 2 8" xfId="45280"/>
    <cellStyle name="Poznámka 3 4 5 3" xfId="7194"/>
    <cellStyle name="Poznámka 3 4 5 3 2" xfId="10896"/>
    <cellStyle name="Poznámka 3 4 5 3 2 2" xfId="26112"/>
    <cellStyle name="Poznámka 3 4 5 3 2 3" xfId="63870"/>
    <cellStyle name="Poznámka 3 4 5 3 2 4" xfId="63871"/>
    <cellStyle name="Poznámka 3 4 5 3 2 5" xfId="63872"/>
    <cellStyle name="Poznámka 3 4 5 3 3" xfId="14999"/>
    <cellStyle name="Poznámka 3 4 5 3 3 2" xfId="30187"/>
    <cellStyle name="Poznámka 3 4 5 3 3 3" xfId="63873"/>
    <cellStyle name="Poznámka 3 4 5 3 3 4" xfId="63874"/>
    <cellStyle name="Poznámka 3 4 5 3 4" xfId="18804"/>
    <cellStyle name="Poznámka 3 4 5 3 4 2" xfId="33985"/>
    <cellStyle name="Poznámka 3 4 5 3 5" xfId="37776"/>
    <cellStyle name="Poznámka 3 4 5 3 6" xfId="22596"/>
    <cellStyle name="Poznámka 3 4 5 3 7" xfId="45281"/>
    <cellStyle name="Poznámka 3 4 5 3 8" xfId="45282"/>
    <cellStyle name="Poznámka 3 4 5 4" xfId="7195"/>
    <cellStyle name="Poznámka 3 4 5 4 2" xfId="10897"/>
    <cellStyle name="Poznámka 3 4 5 4 2 2" xfId="26113"/>
    <cellStyle name="Poznámka 3 4 5 4 2 3" xfId="63875"/>
    <cellStyle name="Poznámka 3 4 5 4 2 4" xfId="63876"/>
    <cellStyle name="Poznámka 3 4 5 4 2 5" xfId="63877"/>
    <cellStyle name="Poznámka 3 4 5 4 3" xfId="15000"/>
    <cellStyle name="Poznámka 3 4 5 4 3 2" xfId="30188"/>
    <cellStyle name="Poznámka 3 4 5 4 3 3" xfId="63878"/>
    <cellStyle name="Poznámka 3 4 5 4 3 4" xfId="63879"/>
    <cellStyle name="Poznámka 3 4 5 4 4" xfId="18805"/>
    <cellStyle name="Poznámka 3 4 5 4 4 2" xfId="33986"/>
    <cellStyle name="Poznámka 3 4 5 4 5" xfId="37777"/>
    <cellStyle name="Poznámka 3 4 5 4 6" xfId="22597"/>
    <cellStyle name="Poznámka 3 4 5 4 7" xfId="45283"/>
    <cellStyle name="Poznámka 3 4 5 4 8" xfId="45284"/>
    <cellStyle name="Poznámka 3 4 5 5" xfId="8146"/>
    <cellStyle name="Poznámka 3 4 5 5 2" xfId="23362"/>
    <cellStyle name="Poznámka 3 4 5 5 3" xfId="63880"/>
    <cellStyle name="Poznámka 3 4 5 5 4" xfId="63881"/>
    <cellStyle name="Poznámka 3 4 5 5 5" xfId="63882"/>
    <cellStyle name="Poznámka 3 4 5 6" xfId="14997"/>
    <cellStyle name="Poznámka 3 4 5 6 2" xfId="30185"/>
    <cellStyle name="Poznámka 3 4 5 6 3" xfId="63883"/>
    <cellStyle name="Poznámka 3 4 5 6 4" xfId="63884"/>
    <cellStyle name="Poznámka 3 4 5 7" xfId="18802"/>
    <cellStyle name="Poznámka 3 4 5 7 2" xfId="33983"/>
    <cellStyle name="Poznámka 3 4 5 8" xfId="37774"/>
    <cellStyle name="Poznámka 3 4 5 9" xfId="22594"/>
    <cellStyle name="Poznámka 3 4 6" xfId="7196"/>
    <cellStyle name="Poznámka 3 4 6 10" xfId="45285"/>
    <cellStyle name="Poznámka 3 4 6 11" xfId="45286"/>
    <cellStyle name="Poznámka 3 4 6 2" xfId="7197"/>
    <cellStyle name="Poznámka 3 4 6 2 2" xfId="10898"/>
    <cellStyle name="Poznámka 3 4 6 2 2 2" xfId="26114"/>
    <cellStyle name="Poznámka 3 4 6 2 2 3" xfId="63885"/>
    <cellStyle name="Poznámka 3 4 6 2 2 4" xfId="63886"/>
    <cellStyle name="Poznámka 3 4 6 2 2 5" xfId="63887"/>
    <cellStyle name="Poznámka 3 4 6 2 3" xfId="15002"/>
    <cellStyle name="Poznámka 3 4 6 2 3 2" xfId="30190"/>
    <cellStyle name="Poznámka 3 4 6 2 3 3" xfId="63888"/>
    <cellStyle name="Poznámka 3 4 6 2 3 4" xfId="63889"/>
    <cellStyle name="Poznámka 3 4 6 2 4" xfId="18807"/>
    <cellStyle name="Poznámka 3 4 6 2 4 2" xfId="33988"/>
    <cellStyle name="Poznámka 3 4 6 2 5" xfId="37779"/>
    <cellStyle name="Poznámka 3 4 6 2 6" xfId="22599"/>
    <cellStyle name="Poznámka 3 4 6 2 7" xfId="45287"/>
    <cellStyle name="Poznámka 3 4 6 2 8" xfId="45288"/>
    <cellStyle name="Poznámka 3 4 6 3" xfId="7198"/>
    <cellStyle name="Poznámka 3 4 6 3 2" xfId="10899"/>
    <cellStyle name="Poznámka 3 4 6 3 2 2" xfId="26115"/>
    <cellStyle name="Poznámka 3 4 6 3 2 3" xfId="63890"/>
    <cellStyle name="Poznámka 3 4 6 3 2 4" xfId="63891"/>
    <cellStyle name="Poznámka 3 4 6 3 2 5" xfId="63892"/>
    <cellStyle name="Poznámka 3 4 6 3 3" xfId="15003"/>
    <cellStyle name="Poznámka 3 4 6 3 3 2" xfId="30191"/>
    <cellStyle name="Poznámka 3 4 6 3 3 3" xfId="63893"/>
    <cellStyle name="Poznámka 3 4 6 3 3 4" xfId="63894"/>
    <cellStyle name="Poznámka 3 4 6 3 4" xfId="18808"/>
    <cellStyle name="Poznámka 3 4 6 3 4 2" xfId="33989"/>
    <cellStyle name="Poznámka 3 4 6 3 5" xfId="37780"/>
    <cellStyle name="Poznámka 3 4 6 3 6" xfId="22600"/>
    <cellStyle name="Poznámka 3 4 6 3 7" xfId="45289"/>
    <cellStyle name="Poznámka 3 4 6 3 8" xfId="45290"/>
    <cellStyle name="Poznámka 3 4 6 4" xfId="7199"/>
    <cellStyle name="Poznámka 3 4 6 4 2" xfId="10900"/>
    <cellStyle name="Poznámka 3 4 6 4 2 2" xfId="26116"/>
    <cellStyle name="Poznámka 3 4 6 4 2 3" xfId="63895"/>
    <cellStyle name="Poznámka 3 4 6 4 2 4" xfId="63896"/>
    <cellStyle name="Poznámka 3 4 6 4 2 5" xfId="63897"/>
    <cellStyle name="Poznámka 3 4 6 4 3" xfId="15004"/>
    <cellStyle name="Poznámka 3 4 6 4 3 2" xfId="30192"/>
    <cellStyle name="Poznámka 3 4 6 4 3 3" xfId="63898"/>
    <cellStyle name="Poznámka 3 4 6 4 3 4" xfId="63899"/>
    <cellStyle name="Poznámka 3 4 6 4 4" xfId="18809"/>
    <cellStyle name="Poznámka 3 4 6 4 4 2" xfId="33990"/>
    <cellStyle name="Poznámka 3 4 6 4 5" xfId="37781"/>
    <cellStyle name="Poznámka 3 4 6 4 6" xfId="22601"/>
    <cellStyle name="Poznámka 3 4 6 4 7" xfId="45291"/>
    <cellStyle name="Poznámka 3 4 6 4 8" xfId="45292"/>
    <cellStyle name="Poznámka 3 4 6 5" xfId="8228"/>
    <cellStyle name="Poznámka 3 4 6 5 2" xfId="23444"/>
    <cellStyle name="Poznámka 3 4 6 5 3" xfId="63900"/>
    <cellStyle name="Poznámka 3 4 6 5 4" xfId="63901"/>
    <cellStyle name="Poznámka 3 4 6 5 5" xfId="63902"/>
    <cellStyle name="Poznámka 3 4 6 6" xfId="15001"/>
    <cellStyle name="Poznámka 3 4 6 6 2" xfId="30189"/>
    <cellStyle name="Poznámka 3 4 6 6 3" xfId="63903"/>
    <cellStyle name="Poznámka 3 4 6 6 4" xfId="63904"/>
    <cellStyle name="Poznámka 3 4 6 7" xfId="18806"/>
    <cellStyle name="Poznámka 3 4 6 7 2" xfId="33987"/>
    <cellStyle name="Poznámka 3 4 6 8" xfId="37778"/>
    <cellStyle name="Poznámka 3 4 6 9" xfId="22598"/>
    <cellStyle name="Poznámka 3 4 7" xfId="7200"/>
    <cellStyle name="Poznámka 3 4 7 10" xfId="45293"/>
    <cellStyle name="Poznámka 3 4 7 11" xfId="45294"/>
    <cellStyle name="Poznámka 3 4 7 2" xfId="7201"/>
    <cellStyle name="Poznámka 3 4 7 2 2" xfId="10901"/>
    <cellStyle name="Poznámka 3 4 7 2 2 2" xfId="26117"/>
    <cellStyle name="Poznámka 3 4 7 2 2 3" xfId="63905"/>
    <cellStyle name="Poznámka 3 4 7 2 2 4" xfId="63906"/>
    <cellStyle name="Poznámka 3 4 7 2 2 5" xfId="63907"/>
    <cellStyle name="Poznámka 3 4 7 2 3" xfId="15006"/>
    <cellStyle name="Poznámka 3 4 7 2 3 2" xfId="30194"/>
    <cellStyle name="Poznámka 3 4 7 2 3 3" xfId="63908"/>
    <cellStyle name="Poznámka 3 4 7 2 3 4" xfId="63909"/>
    <cellStyle name="Poznámka 3 4 7 2 4" xfId="18811"/>
    <cellStyle name="Poznámka 3 4 7 2 4 2" xfId="33992"/>
    <cellStyle name="Poznámka 3 4 7 2 5" xfId="37783"/>
    <cellStyle name="Poznámka 3 4 7 2 6" xfId="22603"/>
    <cellStyle name="Poznámka 3 4 7 2 7" xfId="45295"/>
    <cellStyle name="Poznámka 3 4 7 2 8" xfId="45296"/>
    <cellStyle name="Poznámka 3 4 7 3" xfId="7202"/>
    <cellStyle name="Poznámka 3 4 7 3 2" xfId="10902"/>
    <cellStyle name="Poznámka 3 4 7 3 2 2" xfId="26118"/>
    <cellStyle name="Poznámka 3 4 7 3 2 3" xfId="63910"/>
    <cellStyle name="Poznámka 3 4 7 3 2 4" xfId="63911"/>
    <cellStyle name="Poznámka 3 4 7 3 2 5" xfId="63912"/>
    <cellStyle name="Poznámka 3 4 7 3 3" xfId="15007"/>
    <cellStyle name="Poznámka 3 4 7 3 3 2" xfId="30195"/>
    <cellStyle name="Poznámka 3 4 7 3 3 3" xfId="63913"/>
    <cellStyle name="Poznámka 3 4 7 3 3 4" xfId="63914"/>
    <cellStyle name="Poznámka 3 4 7 3 4" xfId="18812"/>
    <cellStyle name="Poznámka 3 4 7 3 4 2" xfId="33993"/>
    <cellStyle name="Poznámka 3 4 7 3 5" xfId="37784"/>
    <cellStyle name="Poznámka 3 4 7 3 6" xfId="22604"/>
    <cellStyle name="Poznámka 3 4 7 3 7" xfId="45297"/>
    <cellStyle name="Poznámka 3 4 7 3 8" xfId="45298"/>
    <cellStyle name="Poznámka 3 4 7 4" xfId="7203"/>
    <cellStyle name="Poznámka 3 4 7 4 2" xfId="10903"/>
    <cellStyle name="Poznámka 3 4 7 4 2 2" xfId="26119"/>
    <cellStyle name="Poznámka 3 4 7 4 2 3" xfId="63915"/>
    <cellStyle name="Poznámka 3 4 7 4 2 4" xfId="63916"/>
    <cellStyle name="Poznámka 3 4 7 4 2 5" xfId="63917"/>
    <cellStyle name="Poznámka 3 4 7 4 3" xfId="15008"/>
    <cellStyle name="Poznámka 3 4 7 4 3 2" xfId="30196"/>
    <cellStyle name="Poznámka 3 4 7 4 3 3" xfId="63918"/>
    <cellStyle name="Poznámka 3 4 7 4 3 4" xfId="63919"/>
    <cellStyle name="Poznámka 3 4 7 4 4" xfId="18813"/>
    <cellStyle name="Poznámka 3 4 7 4 4 2" xfId="33994"/>
    <cellStyle name="Poznámka 3 4 7 4 5" xfId="37785"/>
    <cellStyle name="Poznámka 3 4 7 4 6" xfId="22605"/>
    <cellStyle name="Poznámka 3 4 7 4 7" xfId="45299"/>
    <cellStyle name="Poznámka 3 4 7 4 8" xfId="45300"/>
    <cellStyle name="Poznámka 3 4 7 5" xfId="8321"/>
    <cellStyle name="Poznámka 3 4 7 5 2" xfId="23537"/>
    <cellStyle name="Poznámka 3 4 7 5 3" xfId="63920"/>
    <cellStyle name="Poznámka 3 4 7 5 4" xfId="63921"/>
    <cellStyle name="Poznámka 3 4 7 5 5" xfId="63922"/>
    <cellStyle name="Poznámka 3 4 7 6" xfId="15005"/>
    <cellStyle name="Poznámka 3 4 7 6 2" xfId="30193"/>
    <cellStyle name="Poznámka 3 4 7 6 3" xfId="63923"/>
    <cellStyle name="Poznámka 3 4 7 6 4" xfId="63924"/>
    <cellStyle name="Poznámka 3 4 7 7" xfId="18810"/>
    <cellStyle name="Poznámka 3 4 7 7 2" xfId="33991"/>
    <cellStyle name="Poznámka 3 4 7 8" xfId="37782"/>
    <cellStyle name="Poznámka 3 4 7 9" xfId="22602"/>
    <cellStyle name="Poznámka 3 4 8" xfId="7204"/>
    <cellStyle name="Poznámka 3 4 8 10" xfId="45301"/>
    <cellStyle name="Poznámka 3 4 8 11" xfId="45302"/>
    <cellStyle name="Poznámka 3 4 8 2" xfId="7205"/>
    <cellStyle name="Poznámka 3 4 8 2 2" xfId="10904"/>
    <cellStyle name="Poznámka 3 4 8 2 2 2" xfId="26120"/>
    <cellStyle name="Poznámka 3 4 8 2 2 3" xfId="63925"/>
    <cellStyle name="Poznámka 3 4 8 2 2 4" xfId="63926"/>
    <cellStyle name="Poznámka 3 4 8 2 2 5" xfId="63927"/>
    <cellStyle name="Poznámka 3 4 8 2 3" xfId="15010"/>
    <cellStyle name="Poznámka 3 4 8 2 3 2" xfId="30198"/>
    <cellStyle name="Poznámka 3 4 8 2 3 3" xfId="63928"/>
    <cellStyle name="Poznámka 3 4 8 2 3 4" xfId="63929"/>
    <cellStyle name="Poznámka 3 4 8 2 4" xfId="18815"/>
    <cellStyle name="Poznámka 3 4 8 2 4 2" xfId="33996"/>
    <cellStyle name="Poznámka 3 4 8 2 5" xfId="37787"/>
    <cellStyle name="Poznámka 3 4 8 2 6" xfId="22607"/>
    <cellStyle name="Poznámka 3 4 8 2 7" xfId="45303"/>
    <cellStyle name="Poznámka 3 4 8 2 8" xfId="45304"/>
    <cellStyle name="Poznámka 3 4 8 3" xfId="7206"/>
    <cellStyle name="Poznámka 3 4 8 3 2" xfId="10905"/>
    <cellStyle name="Poznámka 3 4 8 3 2 2" xfId="26121"/>
    <cellStyle name="Poznámka 3 4 8 3 2 3" xfId="63930"/>
    <cellStyle name="Poznámka 3 4 8 3 2 4" xfId="63931"/>
    <cellStyle name="Poznámka 3 4 8 3 2 5" xfId="63932"/>
    <cellStyle name="Poznámka 3 4 8 3 3" xfId="15011"/>
    <cellStyle name="Poznámka 3 4 8 3 3 2" xfId="30199"/>
    <cellStyle name="Poznámka 3 4 8 3 3 3" xfId="63933"/>
    <cellStyle name="Poznámka 3 4 8 3 3 4" xfId="63934"/>
    <cellStyle name="Poznámka 3 4 8 3 4" xfId="18816"/>
    <cellStyle name="Poznámka 3 4 8 3 4 2" xfId="33997"/>
    <cellStyle name="Poznámka 3 4 8 3 5" xfId="37788"/>
    <cellStyle name="Poznámka 3 4 8 3 6" xfId="22608"/>
    <cellStyle name="Poznámka 3 4 8 3 7" xfId="45305"/>
    <cellStyle name="Poznámka 3 4 8 3 8" xfId="45306"/>
    <cellStyle name="Poznámka 3 4 8 4" xfId="7207"/>
    <cellStyle name="Poznámka 3 4 8 4 2" xfId="10906"/>
    <cellStyle name="Poznámka 3 4 8 4 2 2" xfId="26122"/>
    <cellStyle name="Poznámka 3 4 8 4 2 3" xfId="63935"/>
    <cellStyle name="Poznámka 3 4 8 4 2 4" xfId="63936"/>
    <cellStyle name="Poznámka 3 4 8 4 2 5" xfId="63937"/>
    <cellStyle name="Poznámka 3 4 8 4 3" xfId="15012"/>
    <cellStyle name="Poznámka 3 4 8 4 3 2" xfId="30200"/>
    <cellStyle name="Poznámka 3 4 8 4 3 3" xfId="63938"/>
    <cellStyle name="Poznámka 3 4 8 4 3 4" xfId="63939"/>
    <cellStyle name="Poznámka 3 4 8 4 4" xfId="18817"/>
    <cellStyle name="Poznámka 3 4 8 4 4 2" xfId="33998"/>
    <cellStyle name="Poznámka 3 4 8 4 5" xfId="37789"/>
    <cellStyle name="Poznámka 3 4 8 4 6" xfId="22609"/>
    <cellStyle name="Poznámka 3 4 8 4 7" xfId="45307"/>
    <cellStyle name="Poznámka 3 4 8 4 8" xfId="45308"/>
    <cellStyle name="Poznámka 3 4 8 5" xfId="8404"/>
    <cellStyle name="Poznámka 3 4 8 5 2" xfId="23620"/>
    <cellStyle name="Poznámka 3 4 8 5 3" xfId="63940"/>
    <cellStyle name="Poznámka 3 4 8 5 4" xfId="63941"/>
    <cellStyle name="Poznámka 3 4 8 5 5" xfId="63942"/>
    <cellStyle name="Poznámka 3 4 8 6" xfId="15009"/>
    <cellStyle name="Poznámka 3 4 8 6 2" xfId="30197"/>
    <cellStyle name="Poznámka 3 4 8 6 3" xfId="63943"/>
    <cellStyle name="Poznámka 3 4 8 6 4" xfId="63944"/>
    <cellStyle name="Poznámka 3 4 8 7" xfId="18814"/>
    <cellStyle name="Poznámka 3 4 8 7 2" xfId="33995"/>
    <cellStyle name="Poznámka 3 4 8 8" xfId="37786"/>
    <cellStyle name="Poznámka 3 4 8 9" xfId="22606"/>
    <cellStyle name="Poznámka 3 4 9" xfId="7208"/>
    <cellStyle name="Poznámka 3 4 9 2" xfId="10907"/>
    <cellStyle name="Poznámka 3 4 9 2 2" xfId="26123"/>
    <cellStyle name="Poznámka 3 4 9 2 3" xfId="63945"/>
    <cellStyle name="Poznámka 3 4 9 2 4" xfId="63946"/>
    <cellStyle name="Poznámka 3 4 9 2 5" xfId="63947"/>
    <cellStyle name="Poznámka 3 4 9 3" xfId="15013"/>
    <cellStyle name="Poznámka 3 4 9 3 2" xfId="30201"/>
    <cellStyle name="Poznámka 3 4 9 3 3" xfId="63948"/>
    <cellStyle name="Poznámka 3 4 9 3 4" xfId="63949"/>
    <cellStyle name="Poznámka 3 4 9 4" xfId="18818"/>
    <cellStyle name="Poznámka 3 4 9 4 2" xfId="33999"/>
    <cellStyle name="Poznámka 3 4 9 5" xfId="37790"/>
    <cellStyle name="Poznámka 3 4 9 6" xfId="22610"/>
    <cellStyle name="Poznámka 3 4 9 7" xfId="45309"/>
    <cellStyle name="Poznámka 3 4 9 8" xfId="45310"/>
    <cellStyle name="Poznámka 3 5" xfId="661"/>
    <cellStyle name="Poznámka 3 5 10" xfId="7209"/>
    <cellStyle name="Poznámka 3 5 10 2" xfId="10908"/>
    <cellStyle name="Poznámka 3 5 10 2 2" xfId="26124"/>
    <cellStyle name="Poznámka 3 5 10 2 3" xfId="63950"/>
    <cellStyle name="Poznámka 3 5 10 2 4" xfId="63951"/>
    <cellStyle name="Poznámka 3 5 10 2 5" xfId="63952"/>
    <cellStyle name="Poznámka 3 5 10 3" xfId="15014"/>
    <cellStyle name="Poznámka 3 5 10 3 2" xfId="30202"/>
    <cellStyle name="Poznámka 3 5 10 3 3" xfId="63953"/>
    <cellStyle name="Poznámka 3 5 10 3 4" xfId="63954"/>
    <cellStyle name="Poznámka 3 5 10 4" xfId="18819"/>
    <cellStyle name="Poznámka 3 5 10 4 2" xfId="34000"/>
    <cellStyle name="Poznámka 3 5 10 5" xfId="37791"/>
    <cellStyle name="Poznámka 3 5 10 6" xfId="22611"/>
    <cellStyle name="Poznámka 3 5 10 7" xfId="45311"/>
    <cellStyle name="Poznámka 3 5 10 8" xfId="45312"/>
    <cellStyle name="Poznámka 3 5 11" xfId="7210"/>
    <cellStyle name="Poznámka 3 5 11 2" xfId="11042"/>
    <cellStyle name="Poznámka 3 5 11 2 2" xfId="26242"/>
    <cellStyle name="Poznámka 3 5 11 2 3" xfId="63955"/>
    <cellStyle name="Poznámka 3 5 11 2 4" xfId="63956"/>
    <cellStyle name="Poznámka 3 5 11 2 5" xfId="63957"/>
    <cellStyle name="Poznámka 3 5 11 3" xfId="15015"/>
    <cellStyle name="Poznámka 3 5 11 3 2" xfId="30203"/>
    <cellStyle name="Poznámka 3 5 11 3 3" xfId="63958"/>
    <cellStyle name="Poznámka 3 5 11 3 4" xfId="63959"/>
    <cellStyle name="Poznámka 3 5 11 4" xfId="18820"/>
    <cellStyle name="Poznámka 3 5 11 4 2" xfId="34001"/>
    <cellStyle name="Poznámka 3 5 11 5" xfId="37792"/>
    <cellStyle name="Poznámka 3 5 11 6" xfId="22612"/>
    <cellStyle name="Poznámka 3 5 11 7" xfId="45313"/>
    <cellStyle name="Poznámka 3 5 11 8" xfId="45314"/>
    <cellStyle name="Poznámka 3 5 12" xfId="7838"/>
    <cellStyle name="Poznámka 3 5 12 2" xfId="23057"/>
    <cellStyle name="Poznámka 3 5 12 3" xfId="63960"/>
    <cellStyle name="Poznámka 3 5 12 4" xfId="63961"/>
    <cellStyle name="Poznámka 3 5 12 5" xfId="63962"/>
    <cellStyle name="Poznámka 3 5 13" xfId="11678"/>
    <cellStyle name="Poznámka 3 5 13 2" xfId="26874"/>
    <cellStyle name="Poznámka 3 5 13 3" xfId="63963"/>
    <cellStyle name="Poznámka 3 5 13 4" xfId="63964"/>
    <cellStyle name="Poznámka 3 5 14" xfId="15478"/>
    <cellStyle name="Poznámka 3 5 14 2" xfId="30659"/>
    <cellStyle name="Poznámka 3 5 15" xfId="34464"/>
    <cellStyle name="Poznámka 3 5 16" xfId="19284"/>
    <cellStyle name="Poznámka 3 5 17" xfId="45315"/>
    <cellStyle name="Poznámka 3 5 18" xfId="45316"/>
    <cellStyle name="Poznámka 3 5 2" xfId="7211"/>
    <cellStyle name="Poznámka 3 5 2 10" xfId="45317"/>
    <cellStyle name="Poznámka 3 5 2 11" xfId="45318"/>
    <cellStyle name="Poznámka 3 5 2 2" xfId="7212"/>
    <cellStyle name="Poznámka 3 5 2 2 2" xfId="10909"/>
    <cellStyle name="Poznámka 3 5 2 2 2 2" xfId="26125"/>
    <cellStyle name="Poznámka 3 5 2 2 2 3" xfId="63965"/>
    <cellStyle name="Poznámka 3 5 2 2 2 4" xfId="63966"/>
    <cellStyle name="Poznámka 3 5 2 2 2 5" xfId="63967"/>
    <cellStyle name="Poznámka 3 5 2 2 3" xfId="15017"/>
    <cellStyle name="Poznámka 3 5 2 2 3 2" xfId="30205"/>
    <cellStyle name="Poznámka 3 5 2 2 3 3" xfId="63968"/>
    <cellStyle name="Poznámka 3 5 2 2 3 4" xfId="63969"/>
    <cellStyle name="Poznámka 3 5 2 2 4" xfId="18822"/>
    <cellStyle name="Poznámka 3 5 2 2 4 2" xfId="34003"/>
    <cellStyle name="Poznámka 3 5 2 2 5" xfId="37794"/>
    <cellStyle name="Poznámka 3 5 2 2 6" xfId="22614"/>
    <cellStyle name="Poznámka 3 5 2 2 7" xfId="45319"/>
    <cellStyle name="Poznámka 3 5 2 2 8" xfId="45320"/>
    <cellStyle name="Poznámka 3 5 2 3" xfId="7213"/>
    <cellStyle name="Poznámka 3 5 2 3 2" xfId="10910"/>
    <cellStyle name="Poznámka 3 5 2 3 2 2" xfId="26126"/>
    <cellStyle name="Poznámka 3 5 2 3 2 3" xfId="63970"/>
    <cellStyle name="Poznámka 3 5 2 3 2 4" xfId="63971"/>
    <cellStyle name="Poznámka 3 5 2 3 2 5" xfId="63972"/>
    <cellStyle name="Poznámka 3 5 2 3 3" xfId="15018"/>
    <cellStyle name="Poznámka 3 5 2 3 3 2" xfId="30206"/>
    <cellStyle name="Poznámka 3 5 2 3 3 3" xfId="63973"/>
    <cellStyle name="Poznámka 3 5 2 3 3 4" xfId="63974"/>
    <cellStyle name="Poznámka 3 5 2 3 4" xfId="18823"/>
    <cellStyle name="Poznámka 3 5 2 3 4 2" xfId="34004"/>
    <cellStyle name="Poznámka 3 5 2 3 5" xfId="37795"/>
    <cellStyle name="Poznámka 3 5 2 3 6" xfId="22615"/>
    <cellStyle name="Poznámka 3 5 2 3 7" xfId="45321"/>
    <cellStyle name="Poznámka 3 5 2 3 8" xfId="45322"/>
    <cellStyle name="Poznámka 3 5 2 4" xfId="7214"/>
    <cellStyle name="Poznámka 3 5 2 4 2" xfId="10911"/>
    <cellStyle name="Poznámka 3 5 2 4 2 2" xfId="26127"/>
    <cellStyle name="Poznámka 3 5 2 4 2 3" xfId="63975"/>
    <cellStyle name="Poznámka 3 5 2 4 2 4" xfId="63976"/>
    <cellStyle name="Poznámka 3 5 2 4 2 5" xfId="63977"/>
    <cellStyle name="Poznámka 3 5 2 4 3" xfId="15019"/>
    <cellStyle name="Poznámka 3 5 2 4 3 2" xfId="30207"/>
    <cellStyle name="Poznámka 3 5 2 4 3 3" xfId="63978"/>
    <cellStyle name="Poznámka 3 5 2 4 3 4" xfId="63979"/>
    <cellStyle name="Poznámka 3 5 2 4 4" xfId="18824"/>
    <cellStyle name="Poznámka 3 5 2 4 4 2" xfId="34005"/>
    <cellStyle name="Poznámka 3 5 2 4 5" xfId="37796"/>
    <cellStyle name="Poznámka 3 5 2 4 6" xfId="22616"/>
    <cellStyle name="Poznámka 3 5 2 4 7" xfId="45323"/>
    <cellStyle name="Poznámka 3 5 2 4 8" xfId="45324"/>
    <cellStyle name="Poznámka 3 5 2 5" xfId="7913"/>
    <cellStyle name="Poznámka 3 5 2 5 2" xfId="23130"/>
    <cellStyle name="Poznámka 3 5 2 5 3" xfId="63980"/>
    <cellStyle name="Poznámka 3 5 2 5 4" xfId="63981"/>
    <cellStyle name="Poznámka 3 5 2 5 5" xfId="63982"/>
    <cellStyle name="Poznámka 3 5 2 6" xfId="15016"/>
    <cellStyle name="Poznámka 3 5 2 6 2" xfId="30204"/>
    <cellStyle name="Poznámka 3 5 2 6 3" xfId="63983"/>
    <cellStyle name="Poznámka 3 5 2 6 4" xfId="63984"/>
    <cellStyle name="Poznámka 3 5 2 7" xfId="18821"/>
    <cellStyle name="Poznámka 3 5 2 7 2" xfId="34002"/>
    <cellStyle name="Poznámka 3 5 2 8" xfId="37793"/>
    <cellStyle name="Poznámka 3 5 2 9" xfId="22613"/>
    <cellStyle name="Poznámka 3 5 3" xfId="7215"/>
    <cellStyle name="Poznámka 3 5 3 10" xfId="45325"/>
    <cellStyle name="Poznámka 3 5 3 11" xfId="45326"/>
    <cellStyle name="Poznámka 3 5 3 2" xfId="7216"/>
    <cellStyle name="Poznámka 3 5 3 2 2" xfId="10912"/>
    <cellStyle name="Poznámka 3 5 3 2 2 2" xfId="26128"/>
    <cellStyle name="Poznámka 3 5 3 2 2 3" xfId="63985"/>
    <cellStyle name="Poznámka 3 5 3 2 2 4" xfId="63986"/>
    <cellStyle name="Poznámka 3 5 3 2 2 5" xfId="63987"/>
    <cellStyle name="Poznámka 3 5 3 2 3" xfId="15021"/>
    <cellStyle name="Poznámka 3 5 3 2 3 2" xfId="30209"/>
    <cellStyle name="Poznámka 3 5 3 2 3 3" xfId="63988"/>
    <cellStyle name="Poznámka 3 5 3 2 3 4" xfId="63989"/>
    <cellStyle name="Poznámka 3 5 3 2 4" xfId="18826"/>
    <cellStyle name="Poznámka 3 5 3 2 4 2" xfId="34007"/>
    <cellStyle name="Poznámka 3 5 3 2 5" xfId="37798"/>
    <cellStyle name="Poznámka 3 5 3 2 6" xfId="22618"/>
    <cellStyle name="Poznámka 3 5 3 2 7" xfId="45327"/>
    <cellStyle name="Poznámka 3 5 3 2 8" xfId="45328"/>
    <cellStyle name="Poznámka 3 5 3 3" xfId="7217"/>
    <cellStyle name="Poznámka 3 5 3 3 2" xfId="10913"/>
    <cellStyle name="Poznámka 3 5 3 3 2 2" xfId="26129"/>
    <cellStyle name="Poznámka 3 5 3 3 2 3" xfId="63990"/>
    <cellStyle name="Poznámka 3 5 3 3 2 4" xfId="63991"/>
    <cellStyle name="Poznámka 3 5 3 3 2 5" xfId="63992"/>
    <cellStyle name="Poznámka 3 5 3 3 3" xfId="15022"/>
    <cellStyle name="Poznámka 3 5 3 3 3 2" xfId="30210"/>
    <cellStyle name="Poznámka 3 5 3 3 3 3" xfId="63993"/>
    <cellStyle name="Poznámka 3 5 3 3 3 4" xfId="63994"/>
    <cellStyle name="Poznámka 3 5 3 3 4" xfId="18827"/>
    <cellStyle name="Poznámka 3 5 3 3 4 2" xfId="34008"/>
    <cellStyle name="Poznámka 3 5 3 3 5" xfId="37799"/>
    <cellStyle name="Poznámka 3 5 3 3 6" xfId="22619"/>
    <cellStyle name="Poznámka 3 5 3 3 7" xfId="45329"/>
    <cellStyle name="Poznámka 3 5 3 3 8" xfId="45330"/>
    <cellStyle name="Poznámka 3 5 3 4" xfId="7218"/>
    <cellStyle name="Poznámka 3 5 3 4 2" xfId="10914"/>
    <cellStyle name="Poznámka 3 5 3 4 2 2" xfId="26130"/>
    <cellStyle name="Poznámka 3 5 3 4 2 3" xfId="63995"/>
    <cellStyle name="Poznámka 3 5 3 4 2 4" xfId="63996"/>
    <cellStyle name="Poznámka 3 5 3 4 2 5" xfId="63997"/>
    <cellStyle name="Poznámka 3 5 3 4 3" xfId="15023"/>
    <cellStyle name="Poznámka 3 5 3 4 3 2" xfId="30211"/>
    <cellStyle name="Poznámka 3 5 3 4 3 3" xfId="63998"/>
    <cellStyle name="Poznámka 3 5 3 4 3 4" xfId="63999"/>
    <cellStyle name="Poznámka 3 5 3 4 4" xfId="18828"/>
    <cellStyle name="Poznámka 3 5 3 4 4 2" xfId="34009"/>
    <cellStyle name="Poznámka 3 5 3 4 5" xfId="37800"/>
    <cellStyle name="Poznámka 3 5 3 4 6" xfId="22620"/>
    <cellStyle name="Poznámka 3 5 3 4 7" xfId="45331"/>
    <cellStyle name="Poznámka 3 5 3 4 8" xfId="45332"/>
    <cellStyle name="Poznámka 3 5 3 5" xfId="8052"/>
    <cellStyle name="Poznámka 3 5 3 5 2" xfId="23268"/>
    <cellStyle name="Poznámka 3 5 3 5 3" xfId="64000"/>
    <cellStyle name="Poznámka 3 5 3 5 4" xfId="64001"/>
    <cellStyle name="Poznámka 3 5 3 5 5" xfId="64002"/>
    <cellStyle name="Poznámka 3 5 3 6" xfId="15020"/>
    <cellStyle name="Poznámka 3 5 3 6 2" xfId="30208"/>
    <cellStyle name="Poznámka 3 5 3 6 3" xfId="64003"/>
    <cellStyle name="Poznámka 3 5 3 6 4" xfId="64004"/>
    <cellStyle name="Poznámka 3 5 3 7" xfId="18825"/>
    <cellStyle name="Poznámka 3 5 3 7 2" xfId="34006"/>
    <cellStyle name="Poznámka 3 5 3 8" xfId="37797"/>
    <cellStyle name="Poznámka 3 5 3 9" xfId="22617"/>
    <cellStyle name="Poznámka 3 5 4" xfId="7219"/>
    <cellStyle name="Poznámka 3 5 4 10" xfId="45333"/>
    <cellStyle name="Poznámka 3 5 4 11" xfId="45334"/>
    <cellStyle name="Poznámka 3 5 4 2" xfId="7220"/>
    <cellStyle name="Poznámka 3 5 4 2 2" xfId="10915"/>
    <cellStyle name="Poznámka 3 5 4 2 2 2" xfId="26131"/>
    <cellStyle name="Poznámka 3 5 4 2 2 3" xfId="64005"/>
    <cellStyle name="Poznámka 3 5 4 2 2 4" xfId="64006"/>
    <cellStyle name="Poznámka 3 5 4 2 2 5" xfId="64007"/>
    <cellStyle name="Poznámka 3 5 4 2 3" xfId="15025"/>
    <cellStyle name="Poznámka 3 5 4 2 3 2" xfId="30213"/>
    <cellStyle name="Poznámka 3 5 4 2 3 3" xfId="64008"/>
    <cellStyle name="Poznámka 3 5 4 2 3 4" xfId="64009"/>
    <cellStyle name="Poznámka 3 5 4 2 4" xfId="18830"/>
    <cellStyle name="Poznámka 3 5 4 2 4 2" xfId="34011"/>
    <cellStyle name="Poznámka 3 5 4 2 5" xfId="37802"/>
    <cellStyle name="Poznámka 3 5 4 2 6" xfId="22622"/>
    <cellStyle name="Poznámka 3 5 4 2 7" xfId="45335"/>
    <cellStyle name="Poznámka 3 5 4 2 8" xfId="45336"/>
    <cellStyle name="Poznámka 3 5 4 3" xfId="7221"/>
    <cellStyle name="Poznámka 3 5 4 3 2" xfId="10916"/>
    <cellStyle name="Poznámka 3 5 4 3 2 2" xfId="26132"/>
    <cellStyle name="Poznámka 3 5 4 3 2 3" xfId="64010"/>
    <cellStyle name="Poznámka 3 5 4 3 2 4" xfId="64011"/>
    <cellStyle name="Poznámka 3 5 4 3 2 5" xfId="64012"/>
    <cellStyle name="Poznámka 3 5 4 3 3" xfId="15026"/>
    <cellStyle name="Poznámka 3 5 4 3 3 2" xfId="30214"/>
    <cellStyle name="Poznámka 3 5 4 3 3 3" xfId="64013"/>
    <cellStyle name="Poznámka 3 5 4 3 3 4" xfId="64014"/>
    <cellStyle name="Poznámka 3 5 4 3 4" xfId="18831"/>
    <cellStyle name="Poznámka 3 5 4 3 4 2" xfId="34012"/>
    <cellStyle name="Poznámka 3 5 4 3 5" xfId="37803"/>
    <cellStyle name="Poznámka 3 5 4 3 6" xfId="22623"/>
    <cellStyle name="Poznámka 3 5 4 3 7" xfId="45337"/>
    <cellStyle name="Poznámka 3 5 4 3 8" xfId="45338"/>
    <cellStyle name="Poznámka 3 5 4 4" xfId="7222"/>
    <cellStyle name="Poznámka 3 5 4 4 2" xfId="10917"/>
    <cellStyle name="Poznámka 3 5 4 4 2 2" xfId="26133"/>
    <cellStyle name="Poznámka 3 5 4 4 2 3" xfId="64015"/>
    <cellStyle name="Poznámka 3 5 4 4 2 4" xfId="64016"/>
    <cellStyle name="Poznámka 3 5 4 4 2 5" xfId="64017"/>
    <cellStyle name="Poznámka 3 5 4 4 3" xfId="15027"/>
    <cellStyle name="Poznámka 3 5 4 4 3 2" xfId="30215"/>
    <cellStyle name="Poznámka 3 5 4 4 3 3" xfId="64018"/>
    <cellStyle name="Poznámka 3 5 4 4 3 4" xfId="64019"/>
    <cellStyle name="Poznámka 3 5 4 4 4" xfId="18832"/>
    <cellStyle name="Poznámka 3 5 4 4 4 2" xfId="34013"/>
    <cellStyle name="Poznámka 3 5 4 4 5" xfId="37804"/>
    <cellStyle name="Poznámka 3 5 4 4 6" xfId="22624"/>
    <cellStyle name="Poznámka 3 5 4 4 7" xfId="45339"/>
    <cellStyle name="Poznámka 3 5 4 4 8" xfId="45340"/>
    <cellStyle name="Poznámka 3 5 4 5" xfId="8132"/>
    <cellStyle name="Poznámka 3 5 4 5 2" xfId="23348"/>
    <cellStyle name="Poznámka 3 5 4 5 3" xfId="64020"/>
    <cellStyle name="Poznámka 3 5 4 5 4" xfId="64021"/>
    <cellStyle name="Poznámka 3 5 4 5 5" xfId="64022"/>
    <cellStyle name="Poznámka 3 5 4 6" xfId="15024"/>
    <cellStyle name="Poznámka 3 5 4 6 2" xfId="30212"/>
    <cellStyle name="Poznámka 3 5 4 6 3" xfId="64023"/>
    <cellStyle name="Poznámka 3 5 4 6 4" xfId="64024"/>
    <cellStyle name="Poznámka 3 5 4 7" xfId="18829"/>
    <cellStyle name="Poznámka 3 5 4 7 2" xfId="34010"/>
    <cellStyle name="Poznámka 3 5 4 8" xfId="37801"/>
    <cellStyle name="Poznámka 3 5 4 9" xfId="22621"/>
    <cellStyle name="Poznámka 3 5 5" xfId="7223"/>
    <cellStyle name="Poznámka 3 5 5 10" xfId="45341"/>
    <cellStyle name="Poznámka 3 5 5 11" xfId="45342"/>
    <cellStyle name="Poznámka 3 5 5 2" xfId="7224"/>
    <cellStyle name="Poznámka 3 5 5 2 2" xfId="10918"/>
    <cellStyle name="Poznámka 3 5 5 2 2 2" xfId="26134"/>
    <cellStyle name="Poznámka 3 5 5 2 2 3" xfId="64025"/>
    <cellStyle name="Poznámka 3 5 5 2 2 4" xfId="64026"/>
    <cellStyle name="Poznámka 3 5 5 2 2 5" xfId="64027"/>
    <cellStyle name="Poznámka 3 5 5 2 3" xfId="15029"/>
    <cellStyle name="Poznámka 3 5 5 2 3 2" xfId="30217"/>
    <cellStyle name="Poznámka 3 5 5 2 3 3" xfId="64028"/>
    <cellStyle name="Poznámka 3 5 5 2 3 4" xfId="64029"/>
    <cellStyle name="Poznámka 3 5 5 2 4" xfId="18834"/>
    <cellStyle name="Poznámka 3 5 5 2 4 2" xfId="34015"/>
    <cellStyle name="Poznámka 3 5 5 2 5" xfId="37806"/>
    <cellStyle name="Poznámka 3 5 5 2 6" xfId="22626"/>
    <cellStyle name="Poznámka 3 5 5 2 7" xfId="45343"/>
    <cellStyle name="Poznámka 3 5 5 2 8" xfId="45344"/>
    <cellStyle name="Poznámka 3 5 5 3" xfId="7225"/>
    <cellStyle name="Poznámka 3 5 5 3 2" xfId="10919"/>
    <cellStyle name="Poznámka 3 5 5 3 2 2" xfId="26135"/>
    <cellStyle name="Poznámka 3 5 5 3 2 3" xfId="64030"/>
    <cellStyle name="Poznámka 3 5 5 3 2 4" xfId="64031"/>
    <cellStyle name="Poznámka 3 5 5 3 2 5" xfId="64032"/>
    <cellStyle name="Poznámka 3 5 5 3 3" xfId="15030"/>
    <cellStyle name="Poznámka 3 5 5 3 3 2" xfId="30218"/>
    <cellStyle name="Poznámka 3 5 5 3 3 3" xfId="64033"/>
    <cellStyle name="Poznámka 3 5 5 3 3 4" xfId="64034"/>
    <cellStyle name="Poznámka 3 5 5 3 4" xfId="18835"/>
    <cellStyle name="Poznámka 3 5 5 3 4 2" xfId="34016"/>
    <cellStyle name="Poznámka 3 5 5 3 5" xfId="37807"/>
    <cellStyle name="Poznámka 3 5 5 3 6" xfId="22627"/>
    <cellStyle name="Poznámka 3 5 5 3 7" xfId="45345"/>
    <cellStyle name="Poznámka 3 5 5 3 8" xfId="45346"/>
    <cellStyle name="Poznámka 3 5 5 4" xfId="7226"/>
    <cellStyle name="Poznámka 3 5 5 4 2" xfId="10920"/>
    <cellStyle name="Poznámka 3 5 5 4 2 2" xfId="26136"/>
    <cellStyle name="Poznámka 3 5 5 4 2 3" xfId="64035"/>
    <cellStyle name="Poznámka 3 5 5 4 2 4" xfId="64036"/>
    <cellStyle name="Poznámka 3 5 5 4 2 5" xfId="64037"/>
    <cellStyle name="Poznámka 3 5 5 4 3" xfId="15031"/>
    <cellStyle name="Poznámka 3 5 5 4 3 2" xfId="30219"/>
    <cellStyle name="Poznámka 3 5 5 4 3 3" xfId="64038"/>
    <cellStyle name="Poznámka 3 5 5 4 3 4" xfId="64039"/>
    <cellStyle name="Poznámka 3 5 5 4 4" xfId="18836"/>
    <cellStyle name="Poznámka 3 5 5 4 4 2" xfId="34017"/>
    <cellStyle name="Poznámka 3 5 5 4 5" xfId="37808"/>
    <cellStyle name="Poznámka 3 5 5 4 6" xfId="22628"/>
    <cellStyle name="Poznámka 3 5 5 4 7" xfId="45347"/>
    <cellStyle name="Poznámka 3 5 5 4 8" xfId="45348"/>
    <cellStyle name="Poznámka 3 5 5 5" xfId="8214"/>
    <cellStyle name="Poznámka 3 5 5 5 2" xfId="23430"/>
    <cellStyle name="Poznámka 3 5 5 5 3" xfId="64040"/>
    <cellStyle name="Poznámka 3 5 5 5 4" xfId="64041"/>
    <cellStyle name="Poznámka 3 5 5 5 5" xfId="64042"/>
    <cellStyle name="Poznámka 3 5 5 6" xfId="15028"/>
    <cellStyle name="Poznámka 3 5 5 6 2" xfId="30216"/>
    <cellStyle name="Poznámka 3 5 5 6 3" xfId="64043"/>
    <cellStyle name="Poznámka 3 5 5 6 4" xfId="64044"/>
    <cellStyle name="Poznámka 3 5 5 7" xfId="18833"/>
    <cellStyle name="Poznámka 3 5 5 7 2" xfId="34014"/>
    <cellStyle name="Poznámka 3 5 5 8" xfId="37805"/>
    <cellStyle name="Poznámka 3 5 5 9" xfId="22625"/>
    <cellStyle name="Poznámka 3 5 6" xfId="7227"/>
    <cellStyle name="Poznámka 3 5 6 10" xfId="45349"/>
    <cellStyle name="Poznámka 3 5 6 11" xfId="45350"/>
    <cellStyle name="Poznámka 3 5 6 2" xfId="7228"/>
    <cellStyle name="Poznámka 3 5 6 2 2" xfId="10921"/>
    <cellStyle name="Poznámka 3 5 6 2 2 2" xfId="26137"/>
    <cellStyle name="Poznámka 3 5 6 2 2 3" xfId="64045"/>
    <cellStyle name="Poznámka 3 5 6 2 2 4" xfId="64046"/>
    <cellStyle name="Poznámka 3 5 6 2 2 5" xfId="64047"/>
    <cellStyle name="Poznámka 3 5 6 2 3" xfId="15033"/>
    <cellStyle name="Poznámka 3 5 6 2 3 2" xfId="30221"/>
    <cellStyle name="Poznámka 3 5 6 2 3 3" xfId="64048"/>
    <cellStyle name="Poznámka 3 5 6 2 3 4" xfId="64049"/>
    <cellStyle name="Poznámka 3 5 6 2 4" xfId="18838"/>
    <cellStyle name="Poznámka 3 5 6 2 4 2" xfId="34019"/>
    <cellStyle name="Poznámka 3 5 6 2 5" xfId="37810"/>
    <cellStyle name="Poznámka 3 5 6 2 6" xfId="22630"/>
    <cellStyle name="Poznámka 3 5 6 2 7" xfId="45351"/>
    <cellStyle name="Poznámka 3 5 6 2 8" xfId="45352"/>
    <cellStyle name="Poznámka 3 5 6 3" xfId="7229"/>
    <cellStyle name="Poznámka 3 5 6 3 2" xfId="10922"/>
    <cellStyle name="Poznámka 3 5 6 3 2 2" xfId="26138"/>
    <cellStyle name="Poznámka 3 5 6 3 2 3" xfId="64050"/>
    <cellStyle name="Poznámka 3 5 6 3 2 4" xfId="64051"/>
    <cellStyle name="Poznámka 3 5 6 3 2 5" xfId="64052"/>
    <cellStyle name="Poznámka 3 5 6 3 3" xfId="15034"/>
    <cellStyle name="Poznámka 3 5 6 3 3 2" xfId="30222"/>
    <cellStyle name="Poznámka 3 5 6 3 3 3" xfId="64053"/>
    <cellStyle name="Poznámka 3 5 6 3 3 4" xfId="64054"/>
    <cellStyle name="Poznámka 3 5 6 3 4" xfId="18839"/>
    <cellStyle name="Poznámka 3 5 6 3 4 2" xfId="34020"/>
    <cellStyle name="Poznámka 3 5 6 3 5" xfId="37811"/>
    <cellStyle name="Poznámka 3 5 6 3 6" xfId="22631"/>
    <cellStyle name="Poznámka 3 5 6 3 7" xfId="45353"/>
    <cellStyle name="Poznámka 3 5 6 3 8" xfId="45354"/>
    <cellStyle name="Poznámka 3 5 6 4" xfId="7230"/>
    <cellStyle name="Poznámka 3 5 6 4 2" xfId="10923"/>
    <cellStyle name="Poznámka 3 5 6 4 2 2" xfId="26139"/>
    <cellStyle name="Poznámka 3 5 6 4 2 3" xfId="64055"/>
    <cellStyle name="Poznámka 3 5 6 4 2 4" xfId="64056"/>
    <cellStyle name="Poznámka 3 5 6 4 2 5" xfId="64057"/>
    <cellStyle name="Poznámka 3 5 6 4 3" xfId="15035"/>
    <cellStyle name="Poznámka 3 5 6 4 3 2" xfId="30223"/>
    <cellStyle name="Poznámka 3 5 6 4 3 3" xfId="64058"/>
    <cellStyle name="Poznámka 3 5 6 4 3 4" xfId="64059"/>
    <cellStyle name="Poznámka 3 5 6 4 4" xfId="18840"/>
    <cellStyle name="Poznámka 3 5 6 4 4 2" xfId="34021"/>
    <cellStyle name="Poznámka 3 5 6 4 5" xfId="37812"/>
    <cellStyle name="Poznámka 3 5 6 4 6" xfId="22632"/>
    <cellStyle name="Poznámka 3 5 6 4 7" xfId="45355"/>
    <cellStyle name="Poznámka 3 5 6 4 8" xfId="45356"/>
    <cellStyle name="Poznámka 3 5 6 5" xfId="8307"/>
    <cellStyle name="Poznámka 3 5 6 5 2" xfId="23523"/>
    <cellStyle name="Poznámka 3 5 6 5 3" xfId="64060"/>
    <cellStyle name="Poznámka 3 5 6 5 4" xfId="64061"/>
    <cellStyle name="Poznámka 3 5 6 5 5" xfId="64062"/>
    <cellStyle name="Poznámka 3 5 6 6" xfId="15032"/>
    <cellStyle name="Poznámka 3 5 6 6 2" xfId="30220"/>
    <cellStyle name="Poznámka 3 5 6 6 3" xfId="64063"/>
    <cellStyle name="Poznámka 3 5 6 6 4" xfId="64064"/>
    <cellStyle name="Poznámka 3 5 6 7" xfId="18837"/>
    <cellStyle name="Poznámka 3 5 6 7 2" xfId="34018"/>
    <cellStyle name="Poznámka 3 5 6 8" xfId="37809"/>
    <cellStyle name="Poznámka 3 5 6 9" xfId="22629"/>
    <cellStyle name="Poznámka 3 5 7" xfId="7231"/>
    <cellStyle name="Poznámka 3 5 7 10" xfId="45357"/>
    <cellStyle name="Poznámka 3 5 7 11" xfId="45358"/>
    <cellStyle name="Poznámka 3 5 7 2" xfId="7232"/>
    <cellStyle name="Poznámka 3 5 7 2 2" xfId="10924"/>
    <cellStyle name="Poznámka 3 5 7 2 2 2" xfId="26140"/>
    <cellStyle name="Poznámka 3 5 7 2 2 3" xfId="64065"/>
    <cellStyle name="Poznámka 3 5 7 2 2 4" xfId="64066"/>
    <cellStyle name="Poznámka 3 5 7 2 2 5" xfId="64067"/>
    <cellStyle name="Poznámka 3 5 7 2 3" xfId="15037"/>
    <cellStyle name="Poznámka 3 5 7 2 3 2" xfId="30225"/>
    <cellStyle name="Poznámka 3 5 7 2 3 3" xfId="64068"/>
    <cellStyle name="Poznámka 3 5 7 2 3 4" xfId="64069"/>
    <cellStyle name="Poznámka 3 5 7 2 4" xfId="18842"/>
    <cellStyle name="Poznámka 3 5 7 2 4 2" xfId="34023"/>
    <cellStyle name="Poznámka 3 5 7 2 5" xfId="37814"/>
    <cellStyle name="Poznámka 3 5 7 2 6" xfId="22634"/>
    <cellStyle name="Poznámka 3 5 7 2 7" xfId="45359"/>
    <cellStyle name="Poznámka 3 5 7 2 8" xfId="45360"/>
    <cellStyle name="Poznámka 3 5 7 3" xfId="7233"/>
    <cellStyle name="Poznámka 3 5 7 3 2" xfId="10925"/>
    <cellStyle name="Poznámka 3 5 7 3 2 2" xfId="26141"/>
    <cellStyle name="Poznámka 3 5 7 3 2 3" xfId="64070"/>
    <cellStyle name="Poznámka 3 5 7 3 2 4" xfId="64071"/>
    <cellStyle name="Poznámka 3 5 7 3 2 5" xfId="64072"/>
    <cellStyle name="Poznámka 3 5 7 3 3" xfId="15038"/>
    <cellStyle name="Poznámka 3 5 7 3 3 2" xfId="30226"/>
    <cellStyle name="Poznámka 3 5 7 3 3 3" xfId="64073"/>
    <cellStyle name="Poznámka 3 5 7 3 3 4" xfId="64074"/>
    <cellStyle name="Poznámka 3 5 7 3 4" xfId="18843"/>
    <cellStyle name="Poznámka 3 5 7 3 4 2" xfId="34024"/>
    <cellStyle name="Poznámka 3 5 7 3 5" xfId="37815"/>
    <cellStyle name="Poznámka 3 5 7 3 6" xfId="22635"/>
    <cellStyle name="Poznámka 3 5 7 3 7" xfId="45361"/>
    <cellStyle name="Poznámka 3 5 7 3 8" xfId="45362"/>
    <cellStyle name="Poznámka 3 5 7 4" xfId="7234"/>
    <cellStyle name="Poznámka 3 5 7 4 2" xfId="10926"/>
    <cellStyle name="Poznámka 3 5 7 4 2 2" xfId="26142"/>
    <cellStyle name="Poznámka 3 5 7 4 2 3" xfId="64075"/>
    <cellStyle name="Poznámka 3 5 7 4 2 4" xfId="64076"/>
    <cellStyle name="Poznámka 3 5 7 4 2 5" xfId="64077"/>
    <cellStyle name="Poznámka 3 5 7 4 3" xfId="15039"/>
    <cellStyle name="Poznámka 3 5 7 4 3 2" xfId="30227"/>
    <cellStyle name="Poznámka 3 5 7 4 3 3" xfId="64078"/>
    <cellStyle name="Poznámka 3 5 7 4 3 4" xfId="64079"/>
    <cellStyle name="Poznámka 3 5 7 4 4" xfId="18844"/>
    <cellStyle name="Poznámka 3 5 7 4 4 2" xfId="34025"/>
    <cellStyle name="Poznámka 3 5 7 4 5" xfId="37816"/>
    <cellStyle name="Poznámka 3 5 7 4 6" xfId="22636"/>
    <cellStyle name="Poznámka 3 5 7 4 7" xfId="45363"/>
    <cellStyle name="Poznámka 3 5 7 4 8" xfId="45364"/>
    <cellStyle name="Poznámka 3 5 7 5" xfId="8390"/>
    <cellStyle name="Poznámka 3 5 7 5 2" xfId="23606"/>
    <cellStyle name="Poznámka 3 5 7 5 3" xfId="64080"/>
    <cellStyle name="Poznámka 3 5 7 5 4" xfId="64081"/>
    <cellStyle name="Poznámka 3 5 7 5 5" xfId="64082"/>
    <cellStyle name="Poznámka 3 5 7 6" xfId="15036"/>
    <cellStyle name="Poznámka 3 5 7 6 2" xfId="30224"/>
    <cellStyle name="Poznámka 3 5 7 6 3" xfId="64083"/>
    <cellStyle name="Poznámka 3 5 7 6 4" xfId="64084"/>
    <cellStyle name="Poznámka 3 5 7 7" xfId="18841"/>
    <cellStyle name="Poznámka 3 5 7 7 2" xfId="34022"/>
    <cellStyle name="Poznámka 3 5 7 8" xfId="37813"/>
    <cellStyle name="Poznámka 3 5 7 9" xfId="22633"/>
    <cellStyle name="Poznámka 3 5 8" xfId="7235"/>
    <cellStyle name="Poznámka 3 5 8 2" xfId="10927"/>
    <cellStyle name="Poznámka 3 5 8 2 2" xfId="26143"/>
    <cellStyle name="Poznámka 3 5 8 2 3" xfId="64085"/>
    <cellStyle name="Poznámka 3 5 8 2 4" xfId="64086"/>
    <cellStyle name="Poznámka 3 5 8 2 5" xfId="64087"/>
    <cellStyle name="Poznámka 3 5 8 3" xfId="15040"/>
    <cellStyle name="Poznámka 3 5 8 3 2" xfId="30228"/>
    <cellStyle name="Poznámka 3 5 8 3 3" xfId="64088"/>
    <cellStyle name="Poznámka 3 5 8 3 4" xfId="64089"/>
    <cellStyle name="Poznámka 3 5 8 4" xfId="18845"/>
    <cellStyle name="Poznámka 3 5 8 4 2" xfId="34026"/>
    <cellStyle name="Poznámka 3 5 8 5" xfId="37817"/>
    <cellStyle name="Poznámka 3 5 8 6" xfId="22637"/>
    <cellStyle name="Poznámka 3 5 8 7" xfId="45365"/>
    <cellStyle name="Poznámka 3 5 8 8" xfId="45366"/>
    <cellStyle name="Poznámka 3 5 9" xfId="7236"/>
    <cellStyle name="Poznámka 3 5 9 2" xfId="10928"/>
    <cellStyle name="Poznámka 3 5 9 2 2" xfId="26144"/>
    <cellStyle name="Poznámka 3 5 9 2 3" xfId="64090"/>
    <cellStyle name="Poznámka 3 5 9 2 4" xfId="64091"/>
    <cellStyle name="Poznámka 3 5 9 2 5" xfId="64092"/>
    <cellStyle name="Poznámka 3 5 9 3" xfId="15041"/>
    <cellStyle name="Poznámka 3 5 9 3 2" xfId="30229"/>
    <cellStyle name="Poznámka 3 5 9 3 3" xfId="64093"/>
    <cellStyle name="Poznámka 3 5 9 3 4" xfId="64094"/>
    <cellStyle name="Poznámka 3 5 9 4" xfId="18846"/>
    <cellStyle name="Poznámka 3 5 9 4 2" xfId="34027"/>
    <cellStyle name="Poznámka 3 5 9 5" xfId="37818"/>
    <cellStyle name="Poznámka 3 5 9 6" xfId="22638"/>
    <cellStyle name="Poznámka 3 5 9 7" xfId="45367"/>
    <cellStyle name="Poznámka 3 5 9 8" xfId="45368"/>
    <cellStyle name="Poznámka 3 6" xfId="662"/>
    <cellStyle name="Poznámka 3 6 10" xfId="19285"/>
    <cellStyle name="Poznámka 3 6 11" xfId="45369"/>
    <cellStyle name="Poznámka 3 6 12" xfId="45370"/>
    <cellStyle name="Poznámka 3 6 2" xfId="7237"/>
    <cellStyle name="Poznámka 3 6 2 2" xfId="10929"/>
    <cellStyle name="Poznámka 3 6 2 2 2" xfId="26145"/>
    <cellStyle name="Poznámka 3 6 2 2 3" xfId="64095"/>
    <cellStyle name="Poznámka 3 6 2 2 4" xfId="64096"/>
    <cellStyle name="Poznámka 3 6 2 2 5" xfId="64097"/>
    <cellStyle name="Poznámka 3 6 2 3" xfId="15042"/>
    <cellStyle name="Poznámka 3 6 2 3 2" xfId="30230"/>
    <cellStyle name="Poznámka 3 6 2 3 3" xfId="64098"/>
    <cellStyle name="Poznámka 3 6 2 3 4" xfId="64099"/>
    <cellStyle name="Poznámka 3 6 2 4" xfId="18847"/>
    <cellStyle name="Poznámka 3 6 2 4 2" xfId="34028"/>
    <cellStyle name="Poznámka 3 6 2 5" xfId="37819"/>
    <cellStyle name="Poznámka 3 6 2 6" xfId="22639"/>
    <cellStyle name="Poznámka 3 6 2 7" xfId="45371"/>
    <cellStyle name="Poznámka 3 6 2 8" xfId="45372"/>
    <cellStyle name="Poznámka 3 6 3" xfId="7238"/>
    <cellStyle name="Poznámka 3 6 3 2" xfId="10930"/>
    <cellStyle name="Poznámka 3 6 3 2 2" xfId="26146"/>
    <cellStyle name="Poznámka 3 6 3 2 3" xfId="64100"/>
    <cellStyle name="Poznámka 3 6 3 2 4" xfId="64101"/>
    <cellStyle name="Poznámka 3 6 3 2 5" xfId="64102"/>
    <cellStyle name="Poznámka 3 6 3 3" xfId="15043"/>
    <cellStyle name="Poznámka 3 6 3 3 2" xfId="30231"/>
    <cellStyle name="Poznámka 3 6 3 3 3" xfId="64103"/>
    <cellStyle name="Poznámka 3 6 3 3 4" xfId="64104"/>
    <cellStyle name="Poznámka 3 6 3 4" xfId="18848"/>
    <cellStyle name="Poznámka 3 6 3 4 2" xfId="34029"/>
    <cellStyle name="Poznámka 3 6 3 5" xfId="37820"/>
    <cellStyle name="Poznámka 3 6 3 6" xfId="22640"/>
    <cellStyle name="Poznámka 3 6 3 7" xfId="45373"/>
    <cellStyle name="Poznámka 3 6 3 8" xfId="45374"/>
    <cellStyle name="Poznámka 3 6 4" xfId="7239"/>
    <cellStyle name="Poznámka 3 6 4 2" xfId="10931"/>
    <cellStyle name="Poznámka 3 6 4 2 2" xfId="26147"/>
    <cellStyle name="Poznámka 3 6 4 2 3" xfId="64105"/>
    <cellStyle name="Poznámka 3 6 4 2 4" xfId="64106"/>
    <cellStyle name="Poznámka 3 6 4 2 5" xfId="64107"/>
    <cellStyle name="Poznámka 3 6 4 3" xfId="15044"/>
    <cellStyle name="Poznámka 3 6 4 3 2" xfId="30232"/>
    <cellStyle name="Poznámka 3 6 4 3 3" xfId="64108"/>
    <cellStyle name="Poznámka 3 6 4 3 4" xfId="64109"/>
    <cellStyle name="Poznámka 3 6 4 4" xfId="18849"/>
    <cellStyle name="Poznámka 3 6 4 4 2" xfId="34030"/>
    <cellStyle name="Poznámka 3 6 4 5" xfId="37821"/>
    <cellStyle name="Poznámka 3 6 4 6" xfId="22641"/>
    <cellStyle name="Poznámka 3 6 4 7" xfId="45375"/>
    <cellStyle name="Poznámka 3 6 4 8" xfId="45376"/>
    <cellStyle name="Poznámka 3 6 5" xfId="7240"/>
    <cellStyle name="Poznámka 3 6 5 2" xfId="11079"/>
    <cellStyle name="Poznámka 3 6 5 2 2" xfId="26279"/>
    <cellStyle name="Poznámka 3 6 5 2 3" xfId="64110"/>
    <cellStyle name="Poznámka 3 6 5 2 4" xfId="64111"/>
    <cellStyle name="Poznámka 3 6 5 2 5" xfId="64112"/>
    <cellStyle name="Poznámka 3 6 5 3" xfId="15045"/>
    <cellStyle name="Poznámka 3 6 5 3 2" xfId="30233"/>
    <cellStyle name="Poznámka 3 6 5 3 3" xfId="64113"/>
    <cellStyle name="Poznámka 3 6 5 3 4" xfId="64114"/>
    <cellStyle name="Poznámka 3 6 5 4" xfId="18850"/>
    <cellStyle name="Poznámka 3 6 5 4 2" xfId="34031"/>
    <cellStyle name="Poznámka 3 6 5 5" xfId="37822"/>
    <cellStyle name="Poznámka 3 6 5 6" xfId="22642"/>
    <cellStyle name="Poznámka 3 6 5 7" xfId="45377"/>
    <cellStyle name="Poznámka 3 6 5 8" xfId="45378"/>
    <cellStyle name="Poznámka 3 6 6" xfId="7822"/>
    <cellStyle name="Poznámka 3 6 6 2" xfId="23041"/>
    <cellStyle name="Poznámka 3 6 6 3" xfId="64115"/>
    <cellStyle name="Poznámka 3 6 6 4" xfId="64116"/>
    <cellStyle name="Poznámka 3 6 6 5" xfId="64117"/>
    <cellStyle name="Poznámka 3 6 7" xfId="11679"/>
    <cellStyle name="Poznámka 3 6 7 2" xfId="26875"/>
    <cellStyle name="Poznámka 3 6 7 3" xfId="64118"/>
    <cellStyle name="Poznámka 3 6 7 4" xfId="64119"/>
    <cellStyle name="Poznámka 3 6 8" xfId="15479"/>
    <cellStyle name="Poznámka 3 6 8 2" xfId="30660"/>
    <cellStyle name="Poznámka 3 6 9" xfId="34465"/>
    <cellStyle name="Poznámka 3 7" xfId="663"/>
    <cellStyle name="Poznámka 3 7 10" xfId="19286"/>
    <cellStyle name="Poznámka 3 7 11" xfId="45379"/>
    <cellStyle name="Poznámka 3 7 12" xfId="45380"/>
    <cellStyle name="Poznámka 3 7 2" xfId="7241"/>
    <cellStyle name="Poznámka 3 7 2 2" xfId="10932"/>
    <cellStyle name="Poznámka 3 7 2 2 2" xfId="26148"/>
    <cellStyle name="Poznámka 3 7 2 2 3" xfId="64120"/>
    <cellStyle name="Poznámka 3 7 2 2 4" xfId="64121"/>
    <cellStyle name="Poznámka 3 7 2 2 5" xfId="64122"/>
    <cellStyle name="Poznámka 3 7 2 3" xfId="15046"/>
    <cellStyle name="Poznámka 3 7 2 3 2" xfId="30234"/>
    <cellStyle name="Poznámka 3 7 2 3 3" xfId="64123"/>
    <cellStyle name="Poznámka 3 7 2 3 4" xfId="64124"/>
    <cellStyle name="Poznámka 3 7 2 4" xfId="18851"/>
    <cellStyle name="Poznámka 3 7 2 4 2" xfId="34032"/>
    <cellStyle name="Poznámka 3 7 2 5" xfId="37823"/>
    <cellStyle name="Poznámka 3 7 2 6" xfId="22643"/>
    <cellStyle name="Poznámka 3 7 2 7" xfId="45381"/>
    <cellStyle name="Poznámka 3 7 2 8" xfId="45382"/>
    <cellStyle name="Poznámka 3 7 3" xfId="7242"/>
    <cellStyle name="Poznámka 3 7 3 2" xfId="10933"/>
    <cellStyle name="Poznámka 3 7 3 2 2" xfId="26149"/>
    <cellStyle name="Poznámka 3 7 3 2 3" xfId="64125"/>
    <cellStyle name="Poznámka 3 7 3 2 4" xfId="64126"/>
    <cellStyle name="Poznámka 3 7 3 2 5" xfId="64127"/>
    <cellStyle name="Poznámka 3 7 3 3" xfId="15047"/>
    <cellStyle name="Poznámka 3 7 3 3 2" xfId="30235"/>
    <cellStyle name="Poznámka 3 7 3 3 3" xfId="64128"/>
    <cellStyle name="Poznámka 3 7 3 3 4" xfId="64129"/>
    <cellStyle name="Poznámka 3 7 3 4" xfId="18852"/>
    <cellStyle name="Poznámka 3 7 3 4 2" xfId="34033"/>
    <cellStyle name="Poznámka 3 7 3 5" xfId="37824"/>
    <cellStyle name="Poznámka 3 7 3 6" xfId="22644"/>
    <cellStyle name="Poznámka 3 7 3 7" xfId="45383"/>
    <cellStyle name="Poznámka 3 7 3 8" xfId="45384"/>
    <cellStyle name="Poznámka 3 7 4" xfId="7243"/>
    <cellStyle name="Poznámka 3 7 4 2" xfId="10934"/>
    <cellStyle name="Poznámka 3 7 4 2 2" xfId="26150"/>
    <cellStyle name="Poznámka 3 7 4 2 3" xfId="64130"/>
    <cellStyle name="Poznámka 3 7 4 2 4" xfId="64131"/>
    <cellStyle name="Poznámka 3 7 4 2 5" xfId="64132"/>
    <cellStyle name="Poznámka 3 7 4 3" xfId="15048"/>
    <cellStyle name="Poznámka 3 7 4 3 2" xfId="30236"/>
    <cellStyle name="Poznámka 3 7 4 3 3" xfId="64133"/>
    <cellStyle name="Poznámka 3 7 4 3 4" xfId="64134"/>
    <cellStyle name="Poznámka 3 7 4 4" xfId="18853"/>
    <cellStyle name="Poznámka 3 7 4 4 2" xfId="34034"/>
    <cellStyle name="Poznámka 3 7 4 5" xfId="37825"/>
    <cellStyle name="Poznámka 3 7 4 6" xfId="22645"/>
    <cellStyle name="Poznámka 3 7 4 7" xfId="45385"/>
    <cellStyle name="Poznámka 3 7 4 8" xfId="45386"/>
    <cellStyle name="Poznámka 3 7 5" xfId="7244"/>
    <cellStyle name="Poznámka 3 7 5 2" xfId="11068"/>
    <cellStyle name="Poznámka 3 7 5 2 2" xfId="26268"/>
    <cellStyle name="Poznámka 3 7 5 2 3" xfId="64135"/>
    <cellStyle name="Poznámka 3 7 5 2 4" xfId="64136"/>
    <cellStyle name="Poznámka 3 7 5 2 5" xfId="64137"/>
    <cellStyle name="Poznámka 3 7 5 3" xfId="15049"/>
    <cellStyle name="Poznámka 3 7 5 3 2" xfId="30237"/>
    <cellStyle name="Poznámka 3 7 5 3 3" xfId="64138"/>
    <cellStyle name="Poznámka 3 7 5 3 4" xfId="64139"/>
    <cellStyle name="Poznámka 3 7 5 4" xfId="18854"/>
    <cellStyle name="Poznámka 3 7 5 4 2" xfId="34035"/>
    <cellStyle name="Poznámka 3 7 5 5" xfId="37826"/>
    <cellStyle name="Poznámka 3 7 5 6" xfId="22646"/>
    <cellStyle name="Poznámka 3 7 5 7" xfId="45387"/>
    <cellStyle name="Poznámka 3 7 5 8" xfId="45388"/>
    <cellStyle name="Poznámka 3 7 6" xfId="7789"/>
    <cellStyle name="Poznámka 3 7 6 2" xfId="23008"/>
    <cellStyle name="Poznámka 3 7 6 3" xfId="64140"/>
    <cellStyle name="Poznámka 3 7 6 4" xfId="64141"/>
    <cellStyle name="Poznámka 3 7 6 5" xfId="64142"/>
    <cellStyle name="Poznámka 3 7 7" xfId="11680"/>
    <cellStyle name="Poznámka 3 7 7 2" xfId="26876"/>
    <cellStyle name="Poznámka 3 7 7 3" xfId="64143"/>
    <cellStyle name="Poznámka 3 7 7 4" xfId="64144"/>
    <cellStyle name="Poznámka 3 7 8" xfId="15480"/>
    <cellStyle name="Poznámka 3 7 8 2" xfId="30661"/>
    <cellStyle name="Poznámka 3 7 9" xfId="34466"/>
    <cellStyle name="Poznámka 3 8" xfId="664"/>
    <cellStyle name="Poznámka 3 8 10" xfId="7245"/>
    <cellStyle name="Poznámka 3 8 10 2" xfId="11251"/>
    <cellStyle name="Poznámka 3 8 10 2 2" xfId="26451"/>
    <cellStyle name="Poznámka 3 8 10 2 3" xfId="64145"/>
    <cellStyle name="Poznámka 3 8 10 2 4" xfId="64146"/>
    <cellStyle name="Poznámka 3 8 10 2 5" xfId="64147"/>
    <cellStyle name="Poznámka 3 8 10 3" xfId="15050"/>
    <cellStyle name="Poznámka 3 8 10 3 2" xfId="30238"/>
    <cellStyle name="Poznámka 3 8 10 3 3" xfId="64148"/>
    <cellStyle name="Poznámka 3 8 10 3 4" xfId="64149"/>
    <cellStyle name="Poznámka 3 8 10 4" xfId="18855"/>
    <cellStyle name="Poznámka 3 8 10 4 2" xfId="34036"/>
    <cellStyle name="Poznámka 3 8 10 5" xfId="37827"/>
    <cellStyle name="Poznámka 3 8 10 6" xfId="22647"/>
    <cellStyle name="Poznámka 3 8 10 7" xfId="45389"/>
    <cellStyle name="Poznámka 3 8 10 8" xfId="45390"/>
    <cellStyle name="Poznámka 3 8 11" xfId="7714"/>
    <cellStyle name="Poznámka 3 8 11 2" xfId="22933"/>
    <cellStyle name="Poznámka 3 8 11 3" xfId="64150"/>
    <cellStyle name="Poznámka 3 8 11 4" xfId="64151"/>
    <cellStyle name="Poznámka 3 8 11 5" xfId="64152"/>
    <cellStyle name="Poznámka 3 8 12" xfId="11681"/>
    <cellStyle name="Poznámka 3 8 12 2" xfId="26877"/>
    <cellStyle name="Poznámka 3 8 12 3" xfId="64153"/>
    <cellStyle name="Poznámka 3 8 12 4" xfId="64154"/>
    <cellStyle name="Poznámka 3 8 13" xfId="15481"/>
    <cellStyle name="Poznámka 3 8 13 2" xfId="30662"/>
    <cellStyle name="Poznámka 3 8 14" xfId="34467"/>
    <cellStyle name="Poznámka 3 8 15" xfId="19287"/>
    <cellStyle name="Poznámka 3 8 16" xfId="45391"/>
    <cellStyle name="Poznámka 3 8 17" xfId="45392"/>
    <cellStyle name="Poznámka 3 8 2" xfId="7246"/>
    <cellStyle name="Poznámka 3 8 2 2" xfId="7247"/>
    <cellStyle name="Poznámka 3 8 3" xfId="7248"/>
    <cellStyle name="Poznámka 3 8 3 2" xfId="7249"/>
    <cellStyle name="Poznámka 3 8 4" xfId="7250"/>
    <cellStyle name="Poznámka 3 8 4 2" xfId="7251"/>
    <cellStyle name="Poznámka 3 8 5" xfId="7252"/>
    <cellStyle name="Poznámka 3 8 5 2" xfId="7253"/>
    <cellStyle name="Poznámka 3 8 6" xfId="7254"/>
    <cellStyle name="Poznámka 3 8 6 2" xfId="7255"/>
    <cellStyle name="Poznámka 3 8 7" xfId="7256"/>
    <cellStyle name="Poznámka 3 8 7 2" xfId="10935"/>
    <cellStyle name="Poznámka 3 8 7 2 2" xfId="26151"/>
    <cellStyle name="Poznámka 3 8 7 2 3" xfId="64155"/>
    <cellStyle name="Poznámka 3 8 7 2 4" xfId="64156"/>
    <cellStyle name="Poznámka 3 8 7 2 5" xfId="64157"/>
    <cellStyle name="Poznámka 3 8 7 3" xfId="15051"/>
    <cellStyle name="Poznámka 3 8 7 3 2" xfId="30239"/>
    <cellStyle name="Poznámka 3 8 7 3 3" xfId="64158"/>
    <cellStyle name="Poznámka 3 8 7 3 4" xfId="64159"/>
    <cellStyle name="Poznámka 3 8 7 4" xfId="18856"/>
    <cellStyle name="Poznámka 3 8 7 4 2" xfId="34037"/>
    <cellStyle name="Poznámka 3 8 7 5" xfId="37828"/>
    <cellStyle name="Poznámka 3 8 7 6" xfId="22648"/>
    <cellStyle name="Poznámka 3 8 7 7" xfId="45393"/>
    <cellStyle name="Poznámka 3 8 7 8" xfId="45394"/>
    <cellStyle name="Poznámka 3 8 8" xfId="7257"/>
    <cellStyle name="Poznámka 3 8 8 2" xfId="10936"/>
    <cellStyle name="Poznámka 3 8 8 2 2" xfId="26152"/>
    <cellStyle name="Poznámka 3 8 8 2 3" xfId="64160"/>
    <cellStyle name="Poznámka 3 8 8 2 4" xfId="64161"/>
    <cellStyle name="Poznámka 3 8 8 2 5" xfId="64162"/>
    <cellStyle name="Poznámka 3 8 8 3" xfId="15052"/>
    <cellStyle name="Poznámka 3 8 8 3 2" xfId="30240"/>
    <cellStyle name="Poznámka 3 8 8 3 3" xfId="64163"/>
    <cellStyle name="Poznámka 3 8 8 3 4" xfId="64164"/>
    <cellStyle name="Poznámka 3 8 8 4" xfId="18857"/>
    <cellStyle name="Poznámka 3 8 8 4 2" xfId="34038"/>
    <cellStyle name="Poznámka 3 8 8 5" xfId="37829"/>
    <cellStyle name="Poznámka 3 8 8 6" xfId="22649"/>
    <cellStyle name="Poznámka 3 8 8 7" xfId="45395"/>
    <cellStyle name="Poznámka 3 8 8 8" xfId="45396"/>
    <cellStyle name="Poznámka 3 8 9" xfId="7258"/>
    <cellStyle name="Poznámka 3 8 9 2" xfId="10937"/>
    <cellStyle name="Poznámka 3 8 9 2 2" xfId="26153"/>
    <cellStyle name="Poznámka 3 8 9 2 3" xfId="64165"/>
    <cellStyle name="Poznámka 3 8 9 2 4" xfId="64166"/>
    <cellStyle name="Poznámka 3 8 9 2 5" xfId="64167"/>
    <cellStyle name="Poznámka 3 8 9 3" xfId="15053"/>
    <cellStyle name="Poznámka 3 8 9 3 2" xfId="30241"/>
    <cellStyle name="Poznámka 3 8 9 3 3" xfId="64168"/>
    <cellStyle name="Poznámka 3 8 9 3 4" xfId="64169"/>
    <cellStyle name="Poznámka 3 8 9 4" xfId="18858"/>
    <cellStyle name="Poznámka 3 8 9 4 2" xfId="34039"/>
    <cellStyle name="Poznámka 3 8 9 5" xfId="37830"/>
    <cellStyle name="Poznámka 3 8 9 6" xfId="22650"/>
    <cellStyle name="Poznámka 3 8 9 7" xfId="45397"/>
    <cellStyle name="Poznámka 3 8 9 8" xfId="45398"/>
    <cellStyle name="Poznámka 3 9" xfId="7259"/>
    <cellStyle name="Poznámka 3 9 10" xfId="45399"/>
    <cellStyle name="Poznámka 3 9 11" xfId="45400"/>
    <cellStyle name="Poznámka 3 9 2" xfId="7260"/>
    <cellStyle name="Poznámka 3 9 2 2" xfId="10938"/>
    <cellStyle name="Poznámka 3 9 2 2 2" xfId="26154"/>
    <cellStyle name="Poznámka 3 9 2 2 3" xfId="64170"/>
    <cellStyle name="Poznámka 3 9 2 2 4" xfId="64171"/>
    <cellStyle name="Poznámka 3 9 2 2 5" xfId="64172"/>
    <cellStyle name="Poznámka 3 9 2 3" xfId="15055"/>
    <cellStyle name="Poznámka 3 9 2 3 2" xfId="30243"/>
    <cellStyle name="Poznámka 3 9 2 3 3" xfId="64173"/>
    <cellStyle name="Poznámka 3 9 2 3 4" xfId="64174"/>
    <cellStyle name="Poznámka 3 9 2 4" xfId="18860"/>
    <cellStyle name="Poznámka 3 9 2 4 2" xfId="34041"/>
    <cellStyle name="Poznámka 3 9 2 5" xfId="37832"/>
    <cellStyle name="Poznámka 3 9 2 6" xfId="22652"/>
    <cellStyle name="Poznámka 3 9 2 7" xfId="45401"/>
    <cellStyle name="Poznámka 3 9 2 8" xfId="45402"/>
    <cellStyle name="Poznámka 3 9 3" xfId="7261"/>
    <cellStyle name="Poznámka 3 9 3 2" xfId="10939"/>
    <cellStyle name="Poznámka 3 9 3 2 2" xfId="26155"/>
    <cellStyle name="Poznámka 3 9 3 2 3" xfId="64175"/>
    <cellStyle name="Poznámka 3 9 3 2 4" xfId="64176"/>
    <cellStyle name="Poznámka 3 9 3 2 5" xfId="64177"/>
    <cellStyle name="Poznámka 3 9 3 3" xfId="15056"/>
    <cellStyle name="Poznámka 3 9 3 3 2" xfId="30244"/>
    <cellStyle name="Poznámka 3 9 3 3 3" xfId="64178"/>
    <cellStyle name="Poznámka 3 9 3 3 4" xfId="64179"/>
    <cellStyle name="Poznámka 3 9 3 4" xfId="18861"/>
    <cellStyle name="Poznámka 3 9 3 4 2" xfId="34042"/>
    <cellStyle name="Poznámka 3 9 3 5" xfId="37833"/>
    <cellStyle name="Poznámka 3 9 3 6" xfId="22653"/>
    <cellStyle name="Poznámka 3 9 3 7" xfId="45403"/>
    <cellStyle name="Poznámka 3 9 3 8" xfId="45404"/>
    <cellStyle name="Poznámka 3 9 4" xfId="7262"/>
    <cellStyle name="Poznámka 3 9 4 2" xfId="10940"/>
    <cellStyle name="Poznámka 3 9 4 2 2" xfId="26156"/>
    <cellStyle name="Poznámka 3 9 4 2 3" xfId="64180"/>
    <cellStyle name="Poznámka 3 9 4 2 4" xfId="64181"/>
    <cellStyle name="Poznámka 3 9 4 2 5" xfId="64182"/>
    <cellStyle name="Poznámka 3 9 4 3" xfId="15057"/>
    <cellStyle name="Poznámka 3 9 4 3 2" xfId="30245"/>
    <cellStyle name="Poznámka 3 9 4 3 3" xfId="64183"/>
    <cellStyle name="Poznámka 3 9 4 3 4" xfId="64184"/>
    <cellStyle name="Poznámka 3 9 4 4" xfId="18862"/>
    <cellStyle name="Poznámka 3 9 4 4 2" xfId="34043"/>
    <cellStyle name="Poznámka 3 9 4 5" xfId="37834"/>
    <cellStyle name="Poznámka 3 9 4 6" xfId="22654"/>
    <cellStyle name="Poznámka 3 9 4 7" xfId="45405"/>
    <cellStyle name="Poznámka 3 9 4 8" xfId="45406"/>
    <cellStyle name="Poznámka 3 9 5" xfId="7886"/>
    <cellStyle name="Poznámka 3 9 5 2" xfId="23103"/>
    <cellStyle name="Poznámka 3 9 5 3" xfId="64185"/>
    <cellStyle name="Poznámka 3 9 5 4" xfId="64186"/>
    <cellStyle name="Poznámka 3 9 5 5" xfId="64187"/>
    <cellStyle name="Poznámka 3 9 6" xfId="15054"/>
    <cellStyle name="Poznámka 3 9 6 2" xfId="30242"/>
    <cellStyle name="Poznámka 3 9 6 3" xfId="64188"/>
    <cellStyle name="Poznámka 3 9 6 4" xfId="64189"/>
    <cellStyle name="Poznámka 3 9 7" xfId="18859"/>
    <cellStyle name="Poznámka 3 9 7 2" xfId="34040"/>
    <cellStyle name="Poznámka 3 9 8" xfId="37831"/>
    <cellStyle name="Poznámka 3 9 9" xfId="22651"/>
    <cellStyle name="Poznámka 4" xfId="287"/>
    <cellStyle name="Poznámka 4 10" xfId="7263"/>
    <cellStyle name="Poznámka 4 10 10" xfId="45407"/>
    <cellStyle name="Poznámka 4 10 11" xfId="45408"/>
    <cellStyle name="Poznámka 4 10 2" xfId="7264"/>
    <cellStyle name="Poznámka 4 10 2 2" xfId="10941"/>
    <cellStyle name="Poznámka 4 10 2 2 2" xfId="26157"/>
    <cellStyle name="Poznámka 4 10 2 2 3" xfId="64190"/>
    <cellStyle name="Poznámka 4 10 2 2 4" xfId="64191"/>
    <cellStyle name="Poznámka 4 10 2 2 5" xfId="64192"/>
    <cellStyle name="Poznámka 4 10 2 3" xfId="15059"/>
    <cellStyle name="Poznámka 4 10 2 3 2" xfId="30247"/>
    <cellStyle name="Poznámka 4 10 2 3 3" xfId="64193"/>
    <cellStyle name="Poznámka 4 10 2 3 4" xfId="64194"/>
    <cellStyle name="Poznámka 4 10 2 4" xfId="18864"/>
    <cellStyle name="Poznámka 4 10 2 4 2" xfId="34045"/>
    <cellStyle name="Poznámka 4 10 2 5" xfId="37836"/>
    <cellStyle name="Poznámka 4 10 2 6" xfId="22656"/>
    <cellStyle name="Poznámka 4 10 2 7" xfId="45409"/>
    <cellStyle name="Poznámka 4 10 2 8" xfId="45410"/>
    <cellStyle name="Poznámka 4 10 3" xfId="7265"/>
    <cellStyle name="Poznámka 4 10 3 2" xfId="10942"/>
    <cellStyle name="Poznámka 4 10 3 2 2" xfId="26158"/>
    <cellStyle name="Poznámka 4 10 3 2 3" xfId="64195"/>
    <cellStyle name="Poznámka 4 10 3 2 4" xfId="64196"/>
    <cellStyle name="Poznámka 4 10 3 2 5" xfId="64197"/>
    <cellStyle name="Poznámka 4 10 3 3" xfId="15060"/>
    <cellStyle name="Poznámka 4 10 3 3 2" xfId="30248"/>
    <cellStyle name="Poznámka 4 10 3 3 3" xfId="64198"/>
    <cellStyle name="Poznámka 4 10 3 3 4" xfId="64199"/>
    <cellStyle name="Poznámka 4 10 3 4" xfId="18865"/>
    <cellStyle name="Poznámka 4 10 3 4 2" xfId="34046"/>
    <cellStyle name="Poznámka 4 10 3 5" xfId="37837"/>
    <cellStyle name="Poznámka 4 10 3 6" xfId="22657"/>
    <cellStyle name="Poznámka 4 10 3 7" xfId="45411"/>
    <cellStyle name="Poznámka 4 10 3 8" xfId="45412"/>
    <cellStyle name="Poznámka 4 10 4" xfId="7266"/>
    <cellStyle name="Poznámka 4 10 4 2" xfId="10943"/>
    <cellStyle name="Poznámka 4 10 4 2 2" xfId="26159"/>
    <cellStyle name="Poznámka 4 10 4 2 3" xfId="64200"/>
    <cellStyle name="Poznámka 4 10 4 2 4" xfId="64201"/>
    <cellStyle name="Poznámka 4 10 4 2 5" xfId="64202"/>
    <cellStyle name="Poznámka 4 10 4 3" xfId="15061"/>
    <cellStyle name="Poznámka 4 10 4 3 2" xfId="30249"/>
    <cellStyle name="Poznámka 4 10 4 3 3" xfId="64203"/>
    <cellStyle name="Poznámka 4 10 4 3 4" xfId="64204"/>
    <cellStyle name="Poznámka 4 10 4 4" xfId="18866"/>
    <cellStyle name="Poznámka 4 10 4 4 2" xfId="34047"/>
    <cellStyle name="Poznámka 4 10 4 5" xfId="37838"/>
    <cellStyle name="Poznámka 4 10 4 6" xfId="22658"/>
    <cellStyle name="Poznámka 4 10 4 7" xfId="45413"/>
    <cellStyle name="Poznámka 4 10 4 8" xfId="45414"/>
    <cellStyle name="Poznámka 4 10 5" xfId="8448"/>
    <cellStyle name="Poznámka 4 10 5 2" xfId="23664"/>
    <cellStyle name="Poznámka 4 10 5 3" xfId="64205"/>
    <cellStyle name="Poznámka 4 10 5 4" xfId="64206"/>
    <cellStyle name="Poznámka 4 10 5 5" xfId="64207"/>
    <cellStyle name="Poznámka 4 10 6" xfId="15058"/>
    <cellStyle name="Poznámka 4 10 6 2" xfId="30246"/>
    <cellStyle name="Poznámka 4 10 6 3" xfId="64208"/>
    <cellStyle name="Poznámka 4 10 6 4" xfId="64209"/>
    <cellStyle name="Poznámka 4 10 7" xfId="18863"/>
    <cellStyle name="Poznámka 4 10 7 2" xfId="34044"/>
    <cellStyle name="Poznámka 4 10 8" xfId="37835"/>
    <cellStyle name="Poznámka 4 10 9" xfId="22655"/>
    <cellStyle name="Poznámka 4 11" xfId="7267"/>
    <cellStyle name="Poznámka 4 11 2" xfId="10944"/>
    <cellStyle name="Poznámka 4 11 2 2" xfId="26160"/>
    <cellStyle name="Poznámka 4 11 2 3" xfId="64210"/>
    <cellStyle name="Poznámka 4 11 2 4" xfId="64211"/>
    <cellStyle name="Poznámka 4 11 2 5" xfId="64212"/>
    <cellStyle name="Poznámka 4 11 3" xfId="15062"/>
    <cellStyle name="Poznámka 4 11 3 2" xfId="30250"/>
    <cellStyle name="Poznámka 4 11 3 3" xfId="64213"/>
    <cellStyle name="Poznámka 4 11 3 4" xfId="64214"/>
    <cellStyle name="Poznámka 4 11 4" xfId="18867"/>
    <cellStyle name="Poznámka 4 11 4 2" xfId="34048"/>
    <cellStyle name="Poznámka 4 11 5" xfId="37839"/>
    <cellStyle name="Poznámka 4 11 6" xfId="22659"/>
    <cellStyle name="Poznámka 4 11 7" xfId="45415"/>
    <cellStyle name="Poznámka 4 11 8" xfId="45416"/>
    <cellStyle name="Poznámka 4 12" xfId="7268"/>
    <cellStyle name="Poznámka 4 12 2" xfId="10945"/>
    <cellStyle name="Poznámka 4 12 2 2" xfId="26161"/>
    <cellStyle name="Poznámka 4 12 2 3" xfId="64215"/>
    <cellStyle name="Poznámka 4 12 2 4" xfId="64216"/>
    <cellStyle name="Poznámka 4 12 2 5" xfId="64217"/>
    <cellStyle name="Poznámka 4 12 3" xfId="15063"/>
    <cellStyle name="Poznámka 4 12 3 2" xfId="30251"/>
    <cellStyle name="Poznámka 4 12 3 3" xfId="64218"/>
    <cellStyle name="Poznámka 4 12 3 4" xfId="64219"/>
    <cellStyle name="Poznámka 4 12 4" xfId="18868"/>
    <cellStyle name="Poznámka 4 12 4 2" xfId="34049"/>
    <cellStyle name="Poznámka 4 12 5" xfId="37840"/>
    <cellStyle name="Poznámka 4 12 6" xfId="22660"/>
    <cellStyle name="Poznámka 4 12 7" xfId="45417"/>
    <cellStyle name="Poznámka 4 12 8" xfId="45418"/>
    <cellStyle name="Poznámka 4 13" xfId="7269"/>
    <cellStyle name="Poznámka 4 13 2" xfId="10946"/>
    <cellStyle name="Poznámka 4 13 2 2" xfId="26162"/>
    <cellStyle name="Poznámka 4 13 2 3" xfId="64220"/>
    <cellStyle name="Poznámka 4 13 2 4" xfId="64221"/>
    <cellStyle name="Poznámka 4 13 2 5" xfId="64222"/>
    <cellStyle name="Poznámka 4 13 3" xfId="15064"/>
    <cellStyle name="Poznámka 4 13 3 2" xfId="30252"/>
    <cellStyle name="Poznámka 4 13 3 3" xfId="64223"/>
    <cellStyle name="Poznámka 4 13 3 4" xfId="64224"/>
    <cellStyle name="Poznámka 4 13 4" xfId="18869"/>
    <cellStyle name="Poznámka 4 13 4 2" xfId="34050"/>
    <cellStyle name="Poznámka 4 13 5" xfId="37841"/>
    <cellStyle name="Poznámka 4 13 6" xfId="22661"/>
    <cellStyle name="Poznámka 4 13 7" xfId="45419"/>
    <cellStyle name="Poznámka 4 13 8" xfId="45420"/>
    <cellStyle name="Poznámka 4 14" xfId="7270"/>
    <cellStyle name="Poznámka 4 14 2" xfId="11186"/>
    <cellStyle name="Poznámka 4 14 2 2" xfId="26386"/>
    <cellStyle name="Poznámka 4 14 2 3" xfId="64225"/>
    <cellStyle name="Poznámka 4 14 2 4" xfId="64226"/>
    <cellStyle name="Poznámka 4 14 2 5" xfId="64227"/>
    <cellStyle name="Poznámka 4 14 3" xfId="15065"/>
    <cellStyle name="Poznámka 4 14 3 2" xfId="30253"/>
    <cellStyle name="Poznámka 4 14 3 3" xfId="64228"/>
    <cellStyle name="Poznámka 4 14 3 4" xfId="64229"/>
    <cellStyle name="Poznámka 4 14 4" xfId="18870"/>
    <cellStyle name="Poznámka 4 14 4 2" xfId="34051"/>
    <cellStyle name="Poznámka 4 14 5" xfId="37842"/>
    <cellStyle name="Poznámka 4 14 6" xfId="22662"/>
    <cellStyle name="Poznámka 4 14 7" xfId="45421"/>
    <cellStyle name="Poznámka 4 14 8" xfId="45422"/>
    <cellStyle name="Poznámka 4 15" xfId="7564"/>
    <cellStyle name="Poznámka 4 15 2" xfId="11395"/>
    <cellStyle name="Poznámka 4 15 2 2" xfId="26595"/>
    <cellStyle name="Poznámka 4 15 2 3" xfId="64230"/>
    <cellStyle name="Poznámka 4 15 2 4" xfId="64231"/>
    <cellStyle name="Poznámka 4 15 2 5" xfId="64232"/>
    <cellStyle name="Poznámka 4 15 3" xfId="15190"/>
    <cellStyle name="Poznámka 4 15 3 2" xfId="30377"/>
    <cellStyle name="Poznámka 4 15 3 3" xfId="64233"/>
    <cellStyle name="Poznámka 4 15 3 4" xfId="64234"/>
    <cellStyle name="Poznámka 4 15 4" xfId="18993"/>
    <cellStyle name="Poznámka 4 15 4 2" xfId="34174"/>
    <cellStyle name="Poznámka 4 15 5" xfId="37965"/>
    <cellStyle name="Poznámka 4 15 6" xfId="22785"/>
    <cellStyle name="Poznámka 4 15 7" xfId="45423"/>
    <cellStyle name="Poznámka 4 15 8" xfId="45424"/>
    <cellStyle name="Poznámka 4 16" xfId="7597"/>
    <cellStyle name="Poznámka 4 16 2" xfId="22816"/>
    <cellStyle name="Poznámka 4 16 3" xfId="64235"/>
    <cellStyle name="Poznámka 4 16 4" xfId="64236"/>
    <cellStyle name="Poznámka 4 16 5" xfId="64237"/>
    <cellStyle name="Poznámka 4 17" xfId="11405"/>
    <cellStyle name="Poznámka 4 17 2" xfId="26602"/>
    <cellStyle name="Poznámka 4 17 3" xfId="64238"/>
    <cellStyle name="Poznámka 4 17 4" xfId="64239"/>
    <cellStyle name="Poznámka 4 18" xfId="15206"/>
    <cellStyle name="Poznámka 4 18 2" xfId="30387"/>
    <cellStyle name="Poznámka 4 19" xfId="34192"/>
    <cellStyle name="Poznámka 4 2" xfId="329"/>
    <cellStyle name="Poznámka 4 2 10" xfId="15234"/>
    <cellStyle name="Poznámka 4 2 10 2" xfId="30415"/>
    <cellStyle name="Poznámka 4 2 11" xfId="34220"/>
    <cellStyle name="Poznámka 4 2 12" xfId="19040"/>
    <cellStyle name="Poznámka 4 2 13" xfId="45425"/>
    <cellStyle name="Poznámka 4 2 14" xfId="45426"/>
    <cellStyle name="Poznámka 4 2 2" xfId="358"/>
    <cellStyle name="Poznámka 4 2 2 10" xfId="34248"/>
    <cellStyle name="Poznámka 4 2 2 11" xfId="19068"/>
    <cellStyle name="Poznámka 4 2 2 12" xfId="45427"/>
    <cellStyle name="Poznámka 4 2 2 13" xfId="45428"/>
    <cellStyle name="Poznámka 4 2 2 2" xfId="7271"/>
    <cellStyle name="Poznámka 4 2 2 2 2" xfId="10947"/>
    <cellStyle name="Poznámka 4 2 2 2 2 2" xfId="26163"/>
    <cellStyle name="Poznámka 4 2 2 2 2 3" xfId="64240"/>
    <cellStyle name="Poznámka 4 2 2 2 2 4" xfId="64241"/>
    <cellStyle name="Poznámka 4 2 2 2 2 5" xfId="64242"/>
    <cellStyle name="Poznámka 4 2 2 2 3" xfId="15066"/>
    <cellStyle name="Poznámka 4 2 2 2 3 2" xfId="30254"/>
    <cellStyle name="Poznámka 4 2 2 2 3 3" xfId="64243"/>
    <cellStyle name="Poznámka 4 2 2 2 3 4" xfId="64244"/>
    <cellStyle name="Poznámka 4 2 2 2 4" xfId="18871"/>
    <cellStyle name="Poznámka 4 2 2 2 4 2" xfId="34052"/>
    <cellStyle name="Poznámka 4 2 2 2 5" xfId="37843"/>
    <cellStyle name="Poznámka 4 2 2 2 6" xfId="22663"/>
    <cellStyle name="Poznámka 4 2 2 2 7" xfId="45429"/>
    <cellStyle name="Poznámka 4 2 2 2 8" xfId="45430"/>
    <cellStyle name="Poznámka 4 2 2 3" xfId="7272"/>
    <cellStyle name="Poznámka 4 2 2 3 2" xfId="10948"/>
    <cellStyle name="Poznámka 4 2 2 3 2 2" xfId="26164"/>
    <cellStyle name="Poznámka 4 2 2 3 2 3" xfId="64245"/>
    <cellStyle name="Poznámka 4 2 2 3 2 4" xfId="64246"/>
    <cellStyle name="Poznámka 4 2 2 3 2 5" xfId="64247"/>
    <cellStyle name="Poznámka 4 2 2 3 3" xfId="15067"/>
    <cellStyle name="Poznámka 4 2 2 3 3 2" xfId="30255"/>
    <cellStyle name="Poznámka 4 2 2 3 3 3" xfId="64248"/>
    <cellStyle name="Poznámka 4 2 2 3 3 4" xfId="64249"/>
    <cellStyle name="Poznámka 4 2 2 3 4" xfId="18872"/>
    <cellStyle name="Poznámka 4 2 2 3 4 2" xfId="34053"/>
    <cellStyle name="Poznámka 4 2 2 3 5" xfId="37844"/>
    <cellStyle name="Poznámka 4 2 2 3 6" xfId="22664"/>
    <cellStyle name="Poznámka 4 2 2 3 7" xfId="45431"/>
    <cellStyle name="Poznámka 4 2 2 3 8" xfId="45432"/>
    <cellStyle name="Poznámka 4 2 2 4" xfId="7273"/>
    <cellStyle name="Poznámka 4 2 2 4 2" xfId="10949"/>
    <cellStyle name="Poznámka 4 2 2 4 2 2" xfId="26165"/>
    <cellStyle name="Poznámka 4 2 2 4 2 3" xfId="64250"/>
    <cellStyle name="Poznámka 4 2 2 4 2 4" xfId="64251"/>
    <cellStyle name="Poznámka 4 2 2 4 2 5" xfId="64252"/>
    <cellStyle name="Poznámka 4 2 2 4 3" xfId="15068"/>
    <cellStyle name="Poznámka 4 2 2 4 3 2" xfId="30256"/>
    <cellStyle name="Poznámka 4 2 2 4 3 3" xfId="64253"/>
    <cellStyle name="Poznámka 4 2 2 4 3 4" xfId="64254"/>
    <cellStyle name="Poznámka 4 2 2 4 4" xfId="18873"/>
    <cellStyle name="Poznámka 4 2 2 4 4 2" xfId="34054"/>
    <cellStyle name="Poznámka 4 2 2 4 5" xfId="37845"/>
    <cellStyle name="Poznámka 4 2 2 4 6" xfId="22665"/>
    <cellStyle name="Poznámka 4 2 2 4 7" xfId="45433"/>
    <cellStyle name="Poznámka 4 2 2 4 8" xfId="45434"/>
    <cellStyle name="Poznámka 4 2 2 5" xfId="7274"/>
    <cellStyle name="Poznámka 4 2 2 5 2" xfId="11165"/>
    <cellStyle name="Poznámka 4 2 2 5 2 2" xfId="26365"/>
    <cellStyle name="Poznámka 4 2 2 5 2 3" xfId="64255"/>
    <cellStyle name="Poznámka 4 2 2 5 2 4" xfId="64256"/>
    <cellStyle name="Poznámka 4 2 2 5 2 5" xfId="64257"/>
    <cellStyle name="Poznámka 4 2 2 5 3" xfId="15069"/>
    <cellStyle name="Poznámka 4 2 2 5 3 2" xfId="30257"/>
    <cellStyle name="Poznámka 4 2 2 5 3 3" xfId="64258"/>
    <cellStyle name="Poznámka 4 2 2 5 3 4" xfId="64259"/>
    <cellStyle name="Poznámka 4 2 2 5 4" xfId="18874"/>
    <cellStyle name="Poznámka 4 2 2 5 4 2" xfId="34055"/>
    <cellStyle name="Poznámka 4 2 2 5 5" xfId="37846"/>
    <cellStyle name="Poznámka 4 2 2 5 6" xfId="22666"/>
    <cellStyle name="Poznámka 4 2 2 5 7" xfId="45435"/>
    <cellStyle name="Poznámka 4 2 2 5 8" xfId="45436"/>
    <cellStyle name="Poznámka 4 2 2 6" xfId="7565"/>
    <cellStyle name="Poznámka 4 2 2 6 2" xfId="11396"/>
    <cellStyle name="Poznámka 4 2 2 6 2 2" xfId="26596"/>
    <cellStyle name="Poznámka 4 2 2 6 2 3" xfId="64260"/>
    <cellStyle name="Poznámka 4 2 2 6 2 4" xfId="64261"/>
    <cellStyle name="Poznámka 4 2 2 6 2 5" xfId="64262"/>
    <cellStyle name="Poznámka 4 2 2 6 3" xfId="15191"/>
    <cellStyle name="Poznámka 4 2 2 6 3 2" xfId="30378"/>
    <cellStyle name="Poznámka 4 2 2 6 3 3" xfId="64263"/>
    <cellStyle name="Poznámka 4 2 2 6 3 4" xfId="64264"/>
    <cellStyle name="Poznámka 4 2 2 6 4" xfId="18994"/>
    <cellStyle name="Poznámka 4 2 2 6 4 2" xfId="34175"/>
    <cellStyle name="Poznámka 4 2 2 6 5" xfId="37966"/>
    <cellStyle name="Poznámka 4 2 2 6 6" xfId="22786"/>
    <cellStyle name="Poznámka 4 2 2 6 7" xfId="45437"/>
    <cellStyle name="Poznámka 4 2 2 6 8" xfId="45438"/>
    <cellStyle name="Poznámka 4 2 2 7" xfId="7669"/>
    <cellStyle name="Poznámka 4 2 2 7 2" xfId="22888"/>
    <cellStyle name="Poznámka 4 2 2 7 3" xfId="64265"/>
    <cellStyle name="Poznámka 4 2 2 7 4" xfId="64266"/>
    <cellStyle name="Poznámka 4 2 2 7 5" xfId="64267"/>
    <cellStyle name="Poznámka 4 2 2 8" xfId="11461"/>
    <cellStyle name="Poznámka 4 2 2 8 2" xfId="26658"/>
    <cellStyle name="Poznámka 4 2 2 8 3" xfId="64268"/>
    <cellStyle name="Poznámka 4 2 2 8 4" xfId="64269"/>
    <cellStyle name="Poznámka 4 2 2 9" xfId="15262"/>
    <cellStyle name="Poznámka 4 2 2 9 2" xfId="30443"/>
    <cellStyle name="Poznámka 4 2 3" xfId="665"/>
    <cellStyle name="Poznámka 4 2 3 2" xfId="7275"/>
    <cellStyle name="Poznámka 4 2 3 2 2" xfId="11206"/>
    <cellStyle name="Poznámka 4 2 3 2 2 2" xfId="26406"/>
    <cellStyle name="Poznámka 4 2 3 2 2 3" xfId="64270"/>
    <cellStyle name="Poznámka 4 2 3 2 2 4" xfId="64271"/>
    <cellStyle name="Poznámka 4 2 3 2 2 5" xfId="64272"/>
    <cellStyle name="Poznámka 4 2 3 2 3" xfId="15070"/>
    <cellStyle name="Poznámka 4 2 3 2 3 2" xfId="30258"/>
    <cellStyle name="Poznámka 4 2 3 2 3 3" xfId="64273"/>
    <cellStyle name="Poznámka 4 2 3 2 3 4" xfId="64274"/>
    <cellStyle name="Poznámka 4 2 3 2 4" xfId="18875"/>
    <cellStyle name="Poznámka 4 2 3 2 4 2" xfId="34056"/>
    <cellStyle name="Poznámka 4 2 3 2 5" xfId="37847"/>
    <cellStyle name="Poznámka 4 2 3 2 6" xfId="22667"/>
    <cellStyle name="Poznámka 4 2 3 2 7" xfId="45439"/>
    <cellStyle name="Poznámka 4 2 3 2 8" xfId="45440"/>
    <cellStyle name="Poznámka 4 2 3 3" xfId="7748"/>
    <cellStyle name="Poznámka 4 2 3 3 2" xfId="22967"/>
    <cellStyle name="Poznámka 4 2 3 3 3" xfId="64275"/>
    <cellStyle name="Poznámka 4 2 3 3 4" xfId="64276"/>
    <cellStyle name="Poznámka 4 2 3 3 5" xfId="64277"/>
    <cellStyle name="Poznámka 4 2 3 4" xfId="11682"/>
    <cellStyle name="Poznámka 4 2 3 4 2" xfId="26878"/>
    <cellStyle name="Poznámka 4 2 3 4 3" xfId="64278"/>
    <cellStyle name="Poznámka 4 2 3 4 4" xfId="64279"/>
    <cellStyle name="Poznámka 4 2 3 5" xfId="15482"/>
    <cellStyle name="Poznámka 4 2 3 5 2" xfId="30663"/>
    <cellStyle name="Poznámka 4 2 3 6" xfId="34468"/>
    <cellStyle name="Poznámka 4 2 3 7" xfId="19288"/>
    <cellStyle name="Poznámka 4 2 3 8" xfId="45441"/>
    <cellStyle name="Poznámka 4 2 3 9" xfId="45442"/>
    <cellStyle name="Poznámka 4 2 4" xfId="7276"/>
    <cellStyle name="Poznámka 4 2 4 2" xfId="10950"/>
    <cellStyle name="Poznámka 4 2 4 2 2" xfId="26166"/>
    <cellStyle name="Poznámka 4 2 4 2 3" xfId="64280"/>
    <cellStyle name="Poznámka 4 2 4 2 4" xfId="64281"/>
    <cellStyle name="Poznámka 4 2 4 2 5" xfId="64282"/>
    <cellStyle name="Poznámka 4 2 4 3" xfId="15071"/>
    <cellStyle name="Poznámka 4 2 4 3 2" xfId="30259"/>
    <cellStyle name="Poznámka 4 2 4 3 3" xfId="64283"/>
    <cellStyle name="Poznámka 4 2 4 3 4" xfId="64284"/>
    <cellStyle name="Poznámka 4 2 4 4" xfId="18876"/>
    <cellStyle name="Poznámka 4 2 4 4 2" xfId="34057"/>
    <cellStyle name="Poznámka 4 2 4 5" xfId="37848"/>
    <cellStyle name="Poznámka 4 2 4 6" xfId="22668"/>
    <cellStyle name="Poznámka 4 2 4 7" xfId="45443"/>
    <cellStyle name="Poznámka 4 2 4 8" xfId="45444"/>
    <cellStyle name="Poznámka 4 2 5" xfId="7277"/>
    <cellStyle name="Poznámka 4 2 5 2" xfId="10951"/>
    <cellStyle name="Poznámka 4 2 5 2 2" xfId="26167"/>
    <cellStyle name="Poznámka 4 2 5 2 3" xfId="64285"/>
    <cellStyle name="Poznámka 4 2 5 2 4" xfId="64286"/>
    <cellStyle name="Poznámka 4 2 5 2 5" xfId="64287"/>
    <cellStyle name="Poznámka 4 2 5 3" xfId="15072"/>
    <cellStyle name="Poznámka 4 2 5 3 2" xfId="30260"/>
    <cellStyle name="Poznámka 4 2 5 3 3" xfId="64288"/>
    <cellStyle name="Poznámka 4 2 5 3 4" xfId="64289"/>
    <cellStyle name="Poznámka 4 2 5 4" xfId="18877"/>
    <cellStyle name="Poznámka 4 2 5 4 2" xfId="34058"/>
    <cellStyle name="Poznámka 4 2 5 5" xfId="37849"/>
    <cellStyle name="Poznámka 4 2 5 6" xfId="22669"/>
    <cellStyle name="Poznámka 4 2 5 7" xfId="45445"/>
    <cellStyle name="Poznámka 4 2 5 8" xfId="45446"/>
    <cellStyle name="Poznámka 4 2 6" xfId="7278"/>
    <cellStyle name="Poznámka 4 2 6 2" xfId="11256"/>
    <cellStyle name="Poznámka 4 2 6 2 2" xfId="26456"/>
    <cellStyle name="Poznámka 4 2 6 2 3" xfId="64290"/>
    <cellStyle name="Poznámka 4 2 6 2 4" xfId="64291"/>
    <cellStyle name="Poznámka 4 2 6 2 5" xfId="64292"/>
    <cellStyle name="Poznámka 4 2 6 3" xfId="15073"/>
    <cellStyle name="Poznámka 4 2 6 3 2" xfId="30261"/>
    <cellStyle name="Poznámka 4 2 6 3 3" xfId="64293"/>
    <cellStyle name="Poznámka 4 2 6 3 4" xfId="64294"/>
    <cellStyle name="Poznámka 4 2 6 4" xfId="18878"/>
    <cellStyle name="Poznámka 4 2 6 4 2" xfId="34059"/>
    <cellStyle name="Poznámka 4 2 6 5" xfId="37850"/>
    <cellStyle name="Poznámka 4 2 6 6" xfId="22670"/>
    <cellStyle name="Poznámka 4 2 6 7" xfId="45447"/>
    <cellStyle name="Poznámka 4 2 6 8" xfId="45448"/>
    <cellStyle name="Poznámka 4 2 7" xfId="7566"/>
    <cellStyle name="Poznámka 4 2 7 2" xfId="11397"/>
    <cellStyle name="Poznámka 4 2 7 2 2" xfId="26597"/>
    <cellStyle name="Poznámka 4 2 7 2 3" xfId="64295"/>
    <cellStyle name="Poznámka 4 2 7 2 4" xfId="64296"/>
    <cellStyle name="Poznámka 4 2 7 2 5" xfId="64297"/>
    <cellStyle name="Poznámka 4 2 7 3" xfId="15192"/>
    <cellStyle name="Poznámka 4 2 7 3 2" xfId="30379"/>
    <cellStyle name="Poznámka 4 2 7 3 3" xfId="64298"/>
    <cellStyle name="Poznámka 4 2 7 3 4" xfId="64299"/>
    <cellStyle name="Poznámka 4 2 7 4" xfId="18995"/>
    <cellStyle name="Poznámka 4 2 7 4 2" xfId="34176"/>
    <cellStyle name="Poznámka 4 2 7 5" xfId="37967"/>
    <cellStyle name="Poznámka 4 2 7 6" xfId="22787"/>
    <cellStyle name="Poznámka 4 2 7 7" xfId="45449"/>
    <cellStyle name="Poznámka 4 2 7 8" xfId="45450"/>
    <cellStyle name="Poznámka 4 2 8" xfId="7641"/>
    <cellStyle name="Poznámka 4 2 8 2" xfId="22860"/>
    <cellStyle name="Poznámka 4 2 8 3" xfId="64300"/>
    <cellStyle name="Poznámka 4 2 8 4" xfId="64301"/>
    <cellStyle name="Poznámka 4 2 8 5" xfId="64302"/>
    <cellStyle name="Poznámka 4 2 9" xfId="11433"/>
    <cellStyle name="Poznámka 4 2 9 2" xfId="26630"/>
    <cellStyle name="Poznámka 4 2 9 3" xfId="64303"/>
    <cellStyle name="Poznámka 4 2 9 4" xfId="64304"/>
    <cellStyle name="Poznámka 4 20" xfId="19012"/>
    <cellStyle name="Poznámka 4 21" xfId="45451"/>
    <cellStyle name="Poznámka 4 22" xfId="45452"/>
    <cellStyle name="Poznámka 4 3" xfId="315"/>
    <cellStyle name="Poznámka 4 3 10" xfId="34206"/>
    <cellStyle name="Poznámka 4 3 11" xfId="19026"/>
    <cellStyle name="Poznámka 4 3 12" xfId="45453"/>
    <cellStyle name="Poznámka 4 3 13" xfId="45454"/>
    <cellStyle name="Poznámka 4 3 2" xfId="666"/>
    <cellStyle name="Poznámka 4 3 2 2" xfId="7279"/>
    <cellStyle name="Poznámka 4 3 2 2 2" xfId="11146"/>
    <cellStyle name="Poznámka 4 3 2 2 2 2" xfId="26346"/>
    <cellStyle name="Poznámka 4 3 2 2 2 3" xfId="64305"/>
    <cellStyle name="Poznámka 4 3 2 2 2 4" xfId="64306"/>
    <cellStyle name="Poznámka 4 3 2 2 2 5" xfId="64307"/>
    <cellStyle name="Poznámka 4 3 2 2 3" xfId="15074"/>
    <cellStyle name="Poznámka 4 3 2 2 3 2" xfId="30262"/>
    <cellStyle name="Poznámka 4 3 2 2 3 3" xfId="64308"/>
    <cellStyle name="Poznámka 4 3 2 2 3 4" xfId="64309"/>
    <cellStyle name="Poznámka 4 3 2 2 4" xfId="18879"/>
    <cellStyle name="Poznámka 4 3 2 2 4 2" xfId="34060"/>
    <cellStyle name="Poznámka 4 3 2 2 5" xfId="37851"/>
    <cellStyle name="Poznámka 4 3 2 2 6" xfId="22671"/>
    <cellStyle name="Poznámka 4 3 2 2 7" xfId="45455"/>
    <cellStyle name="Poznámka 4 3 2 2 8" xfId="45456"/>
    <cellStyle name="Poznámka 4 3 2 3" xfId="7734"/>
    <cellStyle name="Poznámka 4 3 2 3 2" xfId="22953"/>
    <cellStyle name="Poznámka 4 3 2 3 3" xfId="64310"/>
    <cellStyle name="Poznámka 4 3 2 3 4" xfId="64311"/>
    <cellStyle name="Poznámka 4 3 2 3 5" xfId="64312"/>
    <cellStyle name="Poznámka 4 3 2 4" xfId="11683"/>
    <cellStyle name="Poznámka 4 3 2 4 2" xfId="26879"/>
    <cellStyle name="Poznámka 4 3 2 4 3" xfId="64313"/>
    <cellStyle name="Poznámka 4 3 2 4 4" xfId="64314"/>
    <cellStyle name="Poznámka 4 3 2 5" xfId="15483"/>
    <cellStyle name="Poznámka 4 3 2 5 2" xfId="30664"/>
    <cellStyle name="Poznámka 4 3 2 6" xfId="34469"/>
    <cellStyle name="Poznámka 4 3 2 7" xfId="19289"/>
    <cellStyle name="Poznámka 4 3 2 8" xfId="45457"/>
    <cellStyle name="Poznámka 4 3 2 9" xfId="45458"/>
    <cellStyle name="Poznámka 4 3 3" xfId="7280"/>
    <cellStyle name="Poznámka 4 3 3 2" xfId="10952"/>
    <cellStyle name="Poznámka 4 3 3 2 2" xfId="26168"/>
    <cellStyle name="Poznámka 4 3 3 2 3" xfId="64315"/>
    <cellStyle name="Poznámka 4 3 3 2 4" xfId="64316"/>
    <cellStyle name="Poznámka 4 3 3 2 5" xfId="64317"/>
    <cellStyle name="Poznámka 4 3 3 3" xfId="15075"/>
    <cellStyle name="Poznámka 4 3 3 3 2" xfId="30263"/>
    <cellStyle name="Poznámka 4 3 3 3 3" xfId="64318"/>
    <cellStyle name="Poznámka 4 3 3 3 4" xfId="64319"/>
    <cellStyle name="Poznámka 4 3 3 4" xfId="18880"/>
    <cellStyle name="Poznámka 4 3 3 4 2" xfId="34061"/>
    <cellStyle name="Poznámka 4 3 3 5" xfId="37852"/>
    <cellStyle name="Poznámka 4 3 3 6" xfId="22672"/>
    <cellStyle name="Poznámka 4 3 3 7" xfId="45459"/>
    <cellStyle name="Poznámka 4 3 3 8" xfId="45460"/>
    <cellStyle name="Poznámka 4 3 4" xfId="7281"/>
    <cellStyle name="Poznámka 4 3 4 2" xfId="10953"/>
    <cellStyle name="Poznámka 4 3 4 2 2" xfId="26169"/>
    <cellStyle name="Poznámka 4 3 4 2 3" xfId="64320"/>
    <cellStyle name="Poznámka 4 3 4 2 4" xfId="64321"/>
    <cellStyle name="Poznámka 4 3 4 2 5" xfId="64322"/>
    <cellStyle name="Poznámka 4 3 4 3" xfId="15076"/>
    <cellStyle name="Poznámka 4 3 4 3 2" xfId="30264"/>
    <cellStyle name="Poznámka 4 3 4 3 3" xfId="64323"/>
    <cellStyle name="Poznámka 4 3 4 3 4" xfId="64324"/>
    <cellStyle name="Poznámka 4 3 4 4" xfId="18881"/>
    <cellStyle name="Poznámka 4 3 4 4 2" xfId="34062"/>
    <cellStyle name="Poznámka 4 3 4 5" xfId="37853"/>
    <cellStyle name="Poznámka 4 3 4 6" xfId="22673"/>
    <cellStyle name="Poznámka 4 3 4 7" xfId="45461"/>
    <cellStyle name="Poznámka 4 3 4 8" xfId="45462"/>
    <cellStyle name="Poznámka 4 3 5" xfId="7282"/>
    <cellStyle name="Poznámka 4 3 5 2" xfId="11263"/>
    <cellStyle name="Poznámka 4 3 5 2 2" xfId="26463"/>
    <cellStyle name="Poznámka 4 3 5 2 3" xfId="64325"/>
    <cellStyle name="Poznámka 4 3 5 2 4" xfId="64326"/>
    <cellStyle name="Poznámka 4 3 5 2 5" xfId="64327"/>
    <cellStyle name="Poznámka 4 3 5 3" xfId="15077"/>
    <cellStyle name="Poznámka 4 3 5 3 2" xfId="30265"/>
    <cellStyle name="Poznámka 4 3 5 3 3" xfId="64328"/>
    <cellStyle name="Poznámka 4 3 5 3 4" xfId="64329"/>
    <cellStyle name="Poznámka 4 3 5 4" xfId="18882"/>
    <cellStyle name="Poznámka 4 3 5 4 2" xfId="34063"/>
    <cellStyle name="Poznámka 4 3 5 5" xfId="37854"/>
    <cellStyle name="Poznámka 4 3 5 6" xfId="22674"/>
    <cellStyle name="Poznámka 4 3 5 7" xfId="45463"/>
    <cellStyle name="Poznámka 4 3 5 8" xfId="45464"/>
    <cellStyle name="Poznámka 4 3 6" xfId="7567"/>
    <cellStyle name="Poznámka 4 3 6 2" xfId="11398"/>
    <cellStyle name="Poznámka 4 3 6 2 2" xfId="26598"/>
    <cellStyle name="Poznámka 4 3 6 2 3" xfId="64330"/>
    <cellStyle name="Poznámka 4 3 6 2 4" xfId="64331"/>
    <cellStyle name="Poznámka 4 3 6 2 5" xfId="64332"/>
    <cellStyle name="Poznámka 4 3 6 3" xfId="15193"/>
    <cellStyle name="Poznámka 4 3 6 3 2" xfId="30380"/>
    <cellStyle name="Poznámka 4 3 6 3 3" xfId="64333"/>
    <cellStyle name="Poznámka 4 3 6 3 4" xfId="64334"/>
    <cellStyle name="Poznámka 4 3 6 4" xfId="18996"/>
    <cellStyle name="Poznámka 4 3 6 4 2" xfId="34177"/>
    <cellStyle name="Poznámka 4 3 6 5" xfId="37968"/>
    <cellStyle name="Poznámka 4 3 6 6" xfId="22788"/>
    <cellStyle name="Poznámka 4 3 6 7" xfId="45465"/>
    <cellStyle name="Poznámka 4 3 6 8" xfId="45466"/>
    <cellStyle name="Poznámka 4 3 7" xfId="7627"/>
    <cellStyle name="Poznámka 4 3 7 2" xfId="22846"/>
    <cellStyle name="Poznámka 4 3 7 3" xfId="64335"/>
    <cellStyle name="Poznámka 4 3 7 4" xfId="64336"/>
    <cellStyle name="Poznámka 4 3 7 5" xfId="64337"/>
    <cellStyle name="Poznámka 4 3 8" xfId="11419"/>
    <cellStyle name="Poznámka 4 3 8 2" xfId="26616"/>
    <cellStyle name="Poznámka 4 3 8 3" xfId="64338"/>
    <cellStyle name="Poznámka 4 3 8 4" xfId="64339"/>
    <cellStyle name="Poznámka 4 3 9" xfId="15220"/>
    <cellStyle name="Poznámka 4 3 9 2" xfId="30401"/>
    <cellStyle name="Poznámka 4 4" xfId="344"/>
    <cellStyle name="Poznámka 4 4 10" xfId="34234"/>
    <cellStyle name="Poznámka 4 4 11" xfId="19054"/>
    <cellStyle name="Poznámka 4 4 12" xfId="45467"/>
    <cellStyle name="Poznámka 4 4 13" xfId="45468"/>
    <cellStyle name="Poznámka 4 4 2" xfId="7283"/>
    <cellStyle name="Poznámka 4 4 2 2" xfId="10954"/>
    <cellStyle name="Poznámka 4 4 2 2 2" xfId="26170"/>
    <cellStyle name="Poznámka 4 4 2 2 3" xfId="64340"/>
    <cellStyle name="Poznámka 4 4 2 2 4" xfId="64341"/>
    <cellStyle name="Poznámka 4 4 2 2 5" xfId="64342"/>
    <cellStyle name="Poznámka 4 4 2 3" xfId="15078"/>
    <cellStyle name="Poznámka 4 4 2 3 2" xfId="30266"/>
    <cellStyle name="Poznámka 4 4 2 3 3" xfId="64343"/>
    <cellStyle name="Poznámka 4 4 2 3 4" xfId="64344"/>
    <cellStyle name="Poznámka 4 4 2 4" xfId="18883"/>
    <cellStyle name="Poznámka 4 4 2 4 2" xfId="34064"/>
    <cellStyle name="Poznámka 4 4 2 5" xfId="37855"/>
    <cellStyle name="Poznámka 4 4 2 6" xfId="22675"/>
    <cellStyle name="Poznámka 4 4 2 7" xfId="45469"/>
    <cellStyle name="Poznámka 4 4 2 8" xfId="45470"/>
    <cellStyle name="Poznámka 4 4 3" xfId="7284"/>
    <cellStyle name="Poznámka 4 4 3 2" xfId="10955"/>
    <cellStyle name="Poznámka 4 4 3 2 2" xfId="26171"/>
    <cellStyle name="Poznámka 4 4 3 2 3" xfId="64345"/>
    <cellStyle name="Poznámka 4 4 3 2 4" xfId="64346"/>
    <cellStyle name="Poznámka 4 4 3 2 5" xfId="64347"/>
    <cellStyle name="Poznámka 4 4 3 3" xfId="15079"/>
    <cellStyle name="Poznámka 4 4 3 3 2" xfId="30267"/>
    <cellStyle name="Poznámka 4 4 3 3 3" xfId="64348"/>
    <cellStyle name="Poznámka 4 4 3 3 4" xfId="64349"/>
    <cellStyle name="Poznámka 4 4 3 4" xfId="18884"/>
    <cellStyle name="Poznámka 4 4 3 4 2" xfId="34065"/>
    <cellStyle name="Poznámka 4 4 3 5" xfId="37856"/>
    <cellStyle name="Poznámka 4 4 3 6" xfId="22676"/>
    <cellStyle name="Poznámka 4 4 3 7" xfId="45471"/>
    <cellStyle name="Poznámka 4 4 3 8" xfId="45472"/>
    <cellStyle name="Poznámka 4 4 4" xfId="7285"/>
    <cellStyle name="Poznámka 4 4 4 2" xfId="10956"/>
    <cellStyle name="Poznámka 4 4 4 2 2" xfId="26172"/>
    <cellStyle name="Poznámka 4 4 4 2 3" xfId="64350"/>
    <cellStyle name="Poznámka 4 4 4 2 4" xfId="64351"/>
    <cellStyle name="Poznámka 4 4 4 2 5" xfId="64352"/>
    <cellStyle name="Poznámka 4 4 4 3" xfId="15080"/>
    <cellStyle name="Poznámka 4 4 4 3 2" xfId="30268"/>
    <cellStyle name="Poznámka 4 4 4 3 3" xfId="64353"/>
    <cellStyle name="Poznámka 4 4 4 3 4" xfId="64354"/>
    <cellStyle name="Poznámka 4 4 4 4" xfId="18885"/>
    <cellStyle name="Poznámka 4 4 4 4 2" xfId="34066"/>
    <cellStyle name="Poznámka 4 4 4 5" xfId="37857"/>
    <cellStyle name="Poznámka 4 4 4 6" xfId="22677"/>
    <cellStyle name="Poznámka 4 4 4 7" xfId="45473"/>
    <cellStyle name="Poznámka 4 4 4 8" xfId="45474"/>
    <cellStyle name="Poznámka 4 4 5" xfId="7286"/>
    <cellStyle name="Poznámka 4 4 5 2" xfId="11203"/>
    <cellStyle name="Poznámka 4 4 5 2 2" xfId="26403"/>
    <cellStyle name="Poznámka 4 4 5 2 3" xfId="64355"/>
    <cellStyle name="Poznámka 4 4 5 2 4" xfId="64356"/>
    <cellStyle name="Poznámka 4 4 5 2 5" xfId="64357"/>
    <cellStyle name="Poznámka 4 4 5 3" xfId="15081"/>
    <cellStyle name="Poznámka 4 4 5 3 2" xfId="30269"/>
    <cellStyle name="Poznámka 4 4 5 3 3" xfId="64358"/>
    <cellStyle name="Poznámka 4 4 5 3 4" xfId="64359"/>
    <cellStyle name="Poznámka 4 4 5 4" xfId="18886"/>
    <cellStyle name="Poznámka 4 4 5 4 2" xfId="34067"/>
    <cellStyle name="Poznámka 4 4 5 5" xfId="37858"/>
    <cellStyle name="Poznámka 4 4 5 6" xfId="22678"/>
    <cellStyle name="Poznámka 4 4 5 7" xfId="45475"/>
    <cellStyle name="Poznámka 4 4 5 8" xfId="45476"/>
    <cellStyle name="Poznámka 4 4 6" xfId="7568"/>
    <cellStyle name="Poznámka 4 4 6 2" xfId="11399"/>
    <cellStyle name="Poznámka 4 4 6 2 2" xfId="26599"/>
    <cellStyle name="Poznámka 4 4 6 2 3" xfId="64360"/>
    <cellStyle name="Poznámka 4 4 6 2 4" xfId="64361"/>
    <cellStyle name="Poznámka 4 4 6 2 5" xfId="64362"/>
    <cellStyle name="Poznámka 4 4 6 3" xfId="15194"/>
    <cellStyle name="Poznámka 4 4 6 3 2" xfId="30381"/>
    <cellStyle name="Poznámka 4 4 6 3 3" xfId="64363"/>
    <cellStyle name="Poznámka 4 4 6 3 4" xfId="64364"/>
    <cellStyle name="Poznámka 4 4 6 4" xfId="18997"/>
    <cellStyle name="Poznámka 4 4 6 4 2" xfId="34178"/>
    <cellStyle name="Poznámka 4 4 6 5" xfId="37969"/>
    <cellStyle name="Poznámka 4 4 6 6" xfId="22789"/>
    <cellStyle name="Poznámka 4 4 6 7" xfId="45477"/>
    <cellStyle name="Poznámka 4 4 6 8" xfId="45478"/>
    <cellStyle name="Poznámka 4 4 7" xfId="7655"/>
    <cellStyle name="Poznámka 4 4 7 2" xfId="22874"/>
    <cellStyle name="Poznámka 4 4 7 3" xfId="64365"/>
    <cellStyle name="Poznámka 4 4 7 4" xfId="64366"/>
    <cellStyle name="Poznámka 4 4 7 5" xfId="64367"/>
    <cellStyle name="Poznámka 4 4 8" xfId="11447"/>
    <cellStyle name="Poznámka 4 4 8 2" xfId="26644"/>
    <cellStyle name="Poznámka 4 4 8 3" xfId="64368"/>
    <cellStyle name="Poznámka 4 4 8 4" xfId="64369"/>
    <cellStyle name="Poznámka 4 4 9" xfId="15248"/>
    <cellStyle name="Poznámka 4 4 9 2" xfId="30429"/>
    <cellStyle name="Poznámka 4 5" xfId="667"/>
    <cellStyle name="Poznámka 4 5 10" xfId="19290"/>
    <cellStyle name="Poznámka 4 5 11" xfId="45479"/>
    <cellStyle name="Poznámka 4 5 12" xfId="45480"/>
    <cellStyle name="Poznámka 4 5 2" xfId="7287"/>
    <cellStyle name="Poznámka 4 5 2 2" xfId="10957"/>
    <cellStyle name="Poznámka 4 5 2 2 2" xfId="26173"/>
    <cellStyle name="Poznámka 4 5 2 2 3" xfId="64370"/>
    <cellStyle name="Poznámka 4 5 2 2 4" xfId="64371"/>
    <cellStyle name="Poznámka 4 5 2 2 5" xfId="64372"/>
    <cellStyle name="Poznámka 4 5 2 3" xfId="15082"/>
    <cellStyle name="Poznámka 4 5 2 3 2" xfId="30270"/>
    <cellStyle name="Poznámka 4 5 2 3 3" xfId="64373"/>
    <cellStyle name="Poznámka 4 5 2 3 4" xfId="64374"/>
    <cellStyle name="Poznámka 4 5 2 4" xfId="18887"/>
    <cellStyle name="Poznámka 4 5 2 4 2" xfId="34068"/>
    <cellStyle name="Poznámka 4 5 2 5" xfId="37859"/>
    <cellStyle name="Poznámka 4 5 2 6" xfId="22679"/>
    <cellStyle name="Poznámka 4 5 2 7" xfId="45481"/>
    <cellStyle name="Poznámka 4 5 2 8" xfId="45482"/>
    <cellStyle name="Poznámka 4 5 3" xfId="7288"/>
    <cellStyle name="Poznámka 4 5 3 2" xfId="10958"/>
    <cellStyle name="Poznámka 4 5 3 2 2" xfId="26174"/>
    <cellStyle name="Poznámka 4 5 3 2 3" xfId="64375"/>
    <cellStyle name="Poznámka 4 5 3 2 4" xfId="64376"/>
    <cellStyle name="Poznámka 4 5 3 2 5" xfId="64377"/>
    <cellStyle name="Poznámka 4 5 3 3" xfId="15083"/>
    <cellStyle name="Poznámka 4 5 3 3 2" xfId="30271"/>
    <cellStyle name="Poznámka 4 5 3 3 3" xfId="64378"/>
    <cellStyle name="Poznámka 4 5 3 3 4" xfId="64379"/>
    <cellStyle name="Poznámka 4 5 3 4" xfId="18888"/>
    <cellStyle name="Poznámka 4 5 3 4 2" xfId="34069"/>
    <cellStyle name="Poznámka 4 5 3 5" xfId="37860"/>
    <cellStyle name="Poznámka 4 5 3 6" xfId="22680"/>
    <cellStyle name="Poznámka 4 5 3 7" xfId="45483"/>
    <cellStyle name="Poznámka 4 5 3 8" xfId="45484"/>
    <cellStyle name="Poznámka 4 5 4" xfId="7289"/>
    <cellStyle name="Poznámka 4 5 4 2" xfId="10959"/>
    <cellStyle name="Poznámka 4 5 4 2 2" xfId="26175"/>
    <cellStyle name="Poznámka 4 5 4 2 3" xfId="64380"/>
    <cellStyle name="Poznámka 4 5 4 2 4" xfId="64381"/>
    <cellStyle name="Poznámka 4 5 4 2 5" xfId="64382"/>
    <cellStyle name="Poznámka 4 5 4 3" xfId="15084"/>
    <cellStyle name="Poznámka 4 5 4 3 2" xfId="30272"/>
    <cellStyle name="Poznámka 4 5 4 3 3" xfId="64383"/>
    <cellStyle name="Poznámka 4 5 4 3 4" xfId="64384"/>
    <cellStyle name="Poznámka 4 5 4 4" xfId="18889"/>
    <cellStyle name="Poznámka 4 5 4 4 2" xfId="34070"/>
    <cellStyle name="Poznámka 4 5 4 5" xfId="37861"/>
    <cellStyle name="Poznámka 4 5 4 6" xfId="22681"/>
    <cellStyle name="Poznámka 4 5 4 7" xfId="45485"/>
    <cellStyle name="Poznámka 4 5 4 8" xfId="45486"/>
    <cellStyle name="Poznámka 4 5 5" xfId="7290"/>
    <cellStyle name="Poznámka 4 5 5 2" xfId="11027"/>
    <cellStyle name="Poznámka 4 5 5 2 2" xfId="26227"/>
    <cellStyle name="Poznámka 4 5 5 2 3" xfId="64385"/>
    <cellStyle name="Poznámka 4 5 5 2 4" xfId="64386"/>
    <cellStyle name="Poznámka 4 5 5 2 5" xfId="64387"/>
    <cellStyle name="Poznámka 4 5 5 3" xfId="15085"/>
    <cellStyle name="Poznámka 4 5 5 3 2" xfId="30273"/>
    <cellStyle name="Poznámka 4 5 5 3 3" xfId="64388"/>
    <cellStyle name="Poznámka 4 5 5 3 4" xfId="64389"/>
    <cellStyle name="Poznámka 4 5 5 4" xfId="18890"/>
    <cellStyle name="Poznámka 4 5 5 4 2" xfId="34071"/>
    <cellStyle name="Poznámka 4 5 5 5" xfId="37862"/>
    <cellStyle name="Poznámka 4 5 5 6" xfId="22682"/>
    <cellStyle name="Poznámka 4 5 5 7" xfId="45487"/>
    <cellStyle name="Poznámka 4 5 5 8" xfId="45488"/>
    <cellStyle name="Poznámka 4 5 6" xfId="7613"/>
    <cellStyle name="Poznámka 4 5 6 2" xfId="22832"/>
    <cellStyle name="Poznámka 4 5 6 3" xfId="64390"/>
    <cellStyle name="Poznámka 4 5 6 4" xfId="64391"/>
    <cellStyle name="Poznámka 4 5 6 5" xfId="64392"/>
    <cellStyle name="Poznámka 4 5 7" xfId="11684"/>
    <cellStyle name="Poznámka 4 5 7 2" xfId="26880"/>
    <cellStyle name="Poznámka 4 5 7 3" xfId="64393"/>
    <cellStyle name="Poznámka 4 5 7 4" xfId="64394"/>
    <cellStyle name="Poznámka 4 5 8" xfId="15484"/>
    <cellStyle name="Poznámka 4 5 8 2" xfId="30665"/>
    <cellStyle name="Poznámka 4 5 9" xfId="34470"/>
    <cellStyle name="Poznámka 4 6" xfId="668"/>
    <cellStyle name="Poznámka 4 6 10" xfId="19291"/>
    <cellStyle name="Poznámka 4 6 11" xfId="45489"/>
    <cellStyle name="Poznámka 4 6 12" xfId="45490"/>
    <cellStyle name="Poznámka 4 6 2" xfId="7291"/>
    <cellStyle name="Poznámka 4 6 2 2" xfId="10960"/>
    <cellStyle name="Poznámka 4 6 2 2 2" xfId="26176"/>
    <cellStyle name="Poznámka 4 6 2 2 3" xfId="64395"/>
    <cellStyle name="Poznámka 4 6 2 2 4" xfId="64396"/>
    <cellStyle name="Poznámka 4 6 2 2 5" xfId="64397"/>
    <cellStyle name="Poznámka 4 6 2 3" xfId="15086"/>
    <cellStyle name="Poznámka 4 6 2 3 2" xfId="30274"/>
    <cellStyle name="Poznámka 4 6 2 3 3" xfId="64398"/>
    <cellStyle name="Poznámka 4 6 2 3 4" xfId="64399"/>
    <cellStyle name="Poznámka 4 6 2 4" xfId="18891"/>
    <cellStyle name="Poznámka 4 6 2 4 2" xfId="34072"/>
    <cellStyle name="Poznámka 4 6 2 5" xfId="37863"/>
    <cellStyle name="Poznámka 4 6 2 6" xfId="22683"/>
    <cellStyle name="Poznámka 4 6 2 7" xfId="45491"/>
    <cellStyle name="Poznámka 4 6 2 8" xfId="45492"/>
    <cellStyle name="Poznámka 4 6 3" xfId="7292"/>
    <cellStyle name="Poznámka 4 6 3 2" xfId="10961"/>
    <cellStyle name="Poznámka 4 6 3 2 2" xfId="26177"/>
    <cellStyle name="Poznámka 4 6 3 2 3" xfId="64400"/>
    <cellStyle name="Poznámka 4 6 3 2 4" xfId="64401"/>
    <cellStyle name="Poznámka 4 6 3 2 5" xfId="64402"/>
    <cellStyle name="Poznámka 4 6 3 3" xfId="15087"/>
    <cellStyle name="Poznámka 4 6 3 3 2" xfId="30275"/>
    <cellStyle name="Poznámka 4 6 3 3 3" xfId="64403"/>
    <cellStyle name="Poznámka 4 6 3 3 4" xfId="64404"/>
    <cellStyle name="Poznámka 4 6 3 4" xfId="18892"/>
    <cellStyle name="Poznámka 4 6 3 4 2" xfId="34073"/>
    <cellStyle name="Poznámka 4 6 3 5" xfId="37864"/>
    <cellStyle name="Poznámka 4 6 3 6" xfId="22684"/>
    <cellStyle name="Poznámka 4 6 3 7" xfId="45493"/>
    <cellStyle name="Poznámka 4 6 3 8" xfId="45494"/>
    <cellStyle name="Poznámka 4 6 4" xfId="7293"/>
    <cellStyle name="Poznámka 4 6 4 2" xfId="10962"/>
    <cellStyle name="Poznámka 4 6 4 2 2" xfId="26178"/>
    <cellStyle name="Poznámka 4 6 4 2 3" xfId="64405"/>
    <cellStyle name="Poznámka 4 6 4 2 4" xfId="64406"/>
    <cellStyle name="Poznámka 4 6 4 2 5" xfId="64407"/>
    <cellStyle name="Poznámka 4 6 4 3" xfId="15088"/>
    <cellStyle name="Poznámka 4 6 4 3 2" xfId="30276"/>
    <cellStyle name="Poznámka 4 6 4 3 3" xfId="64408"/>
    <cellStyle name="Poznámka 4 6 4 3 4" xfId="64409"/>
    <cellStyle name="Poznámka 4 6 4 4" xfId="18893"/>
    <cellStyle name="Poznámka 4 6 4 4 2" xfId="34074"/>
    <cellStyle name="Poznámka 4 6 4 5" xfId="37865"/>
    <cellStyle name="Poznámka 4 6 4 6" xfId="22685"/>
    <cellStyle name="Poznámka 4 6 4 7" xfId="45495"/>
    <cellStyle name="Poznámka 4 6 4 8" xfId="45496"/>
    <cellStyle name="Poznámka 4 6 5" xfId="7294"/>
    <cellStyle name="Poznámka 4 6 5 2" xfId="11262"/>
    <cellStyle name="Poznámka 4 6 5 2 2" xfId="26462"/>
    <cellStyle name="Poznámka 4 6 5 2 3" xfId="64410"/>
    <cellStyle name="Poznámka 4 6 5 2 4" xfId="64411"/>
    <cellStyle name="Poznámka 4 6 5 2 5" xfId="64412"/>
    <cellStyle name="Poznámka 4 6 5 3" xfId="15089"/>
    <cellStyle name="Poznámka 4 6 5 3 2" xfId="30277"/>
    <cellStyle name="Poznámka 4 6 5 3 3" xfId="64413"/>
    <cellStyle name="Poznámka 4 6 5 3 4" xfId="64414"/>
    <cellStyle name="Poznámka 4 6 5 4" xfId="18894"/>
    <cellStyle name="Poznámka 4 6 5 4 2" xfId="34075"/>
    <cellStyle name="Poznámka 4 6 5 5" xfId="37866"/>
    <cellStyle name="Poznámka 4 6 5 6" xfId="22686"/>
    <cellStyle name="Poznámka 4 6 5 7" xfId="45497"/>
    <cellStyle name="Poznámka 4 6 5 8" xfId="45498"/>
    <cellStyle name="Poznámka 4 6 6" xfId="7611"/>
    <cellStyle name="Poznámka 4 6 6 2" xfId="22830"/>
    <cellStyle name="Poznámka 4 6 6 3" xfId="64415"/>
    <cellStyle name="Poznámka 4 6 6 4" xfId="64416"/>
    <cellStyle name="Poznámka 4 6 6 5" xfId="64417"/>
    <cellStyle name="Poznámka 4 6 7" xfId="11685"/>
    <cellStyle name="Poznámka 4 6 7 2" xfId="26881"/>
    <cellStyle name="Poznámka 4 6 7 3" xfId="64418"/>
    <cellStyle name="Poznámka 4 6 7 4" xfId="64419"/>
    <cellStyle name="Poznámka 4 6 8" xfId="15485"/>
    <cellStyle name="Poznámka 4 6 8 2" xfId="30666"/>
    <cellStyle name="Poznámka 4 6 9" xfId="34471"/>
    <cellStyle name="Poznámka 4 7" xfId="7295"/>
    <cellStyle name="Poznámka 4 7 10" xfId="45499"/>
    <cellStyle name="Poznámka 4 7 11" xfId="45500"/>
    <cellStyle name="Poznámka 4 7 2" xfId="7296"/>
    <cellStyle name="Poznámka 4 7 2 2" xfId="10963"/>
    <cellStyle name="Poznámka 4 7 2 2 2" xfId="26179"/>
    <cellStyle name="Poznámka 4 7 2 2 3" xfId="64420"/>
    <cellStyle name="Poznámka 4 7 2 2 4" xfId="64421"/>
    <cellStyle name="Poznámka 4 7 2 2 5" xfId="64422"/>
    <cellStyle name="Poznámka 4 7 2 3" xfId="15091"/>
    <cellStyle name="Poznámka 4 7 2 3 2" xfId="30279"/>
    <cellStyle name="Poznámka 4 7 2 3 3" xfId="64423"/>
    <cellStyle name="Poznámka 4 7 2 3 4" xfId="64424"/>
    <cellStyle name="Poznámka 4 7 2 4" xfId="18896"/>
    <cellStyle name="Poznámka 4 7 2 4 2" xfId="34077"/>
    <cellStyle name="Poznámka 4 7 2 5" xfId="37868"/>
    <cellStyle name="Poznámka 4 7 2 6" xfId="22688"/>
    <cellStyle name="Poznámka 4 7 2 7" xfId="45501"/>
    <cellStyle name="Poznámka 4 7 2 8" xfId="45502"/>
    <cellStyle name="Poznámka 4 7 3" xfId="7297"/>
    <cellStyle name="Poznámka 4 7 3 2" xfId="10964"/>
    <cellStyle name="Poznámka 4 7 3 2 2" xfId="26180"/>
    <cellStyle name="Poznámka 4 7 3 2 3" xfId="64425"/>
    <cellStyle name="Poznámka 4 7 3 2 4" xfId="64426"/>
    <cellStyle name="Poznámka 4 7 3 2 5" xfId="64427"/>
    <cellStyle name="Poznámka 4 7 3 3" xfId="15092"/>
    <cellStyle name="Poznámka 4 7 3 3 2" xfId="30280"/>
    <cellStyle name="Poznámka 4 7 3 3 3" xfId="64428"/>
    <cellStyle name="Poznámka 4 7 3 3 4" xfId="64429"/>
    <cellStyle name="Poznámka 4 7 3 4" xfId="18897"/>
    <cellStyle name="Poznámka 4 7 3 4 2" xfId="34078"/>
    <cellStyle name="Poznámka 4 7 3 5" xfId="37869"/>
    <cellStyle name="Poznámka 4 7 3 6" xfId="22689"/>
    <cellStyle name="Poznámka 4 7 3 7" xfId="45503"/>
    <cellStyle name="Poznámka 4 7 3 8" xfId="45504"/>
    <cellStyle name="Poznámka 4 7 4" xfId="7298"/>
    <cellStyle name="Poznámka 4 7 4 2" xfId="10965"/>
    <cellStyle name="Poznámka 4 7 4 2 2" xfId="26181"/>
    <cellStyle name="Poznámka 4 7 4 2 3" xfId="64430"/>
    <cellStyle name="Poznámka 4 7 4 2 4" xfId="64431"/>
    <cellStyle name="Poznámka 4 7 4 2 5" xfId="64432"/>
    <cellStyle name="Poznámka 4 7 4 3" xfId="15093"/>
    <cellStyle name="Poznámka 4 7 4 3 2" xfId="30281"/>
    <cellStyle name="Poznámka 4 7 4 3 3" xfId="64433"/>
    <cellStyle name="Poznámka 4 7 4 3 4" xfId="64434"/>
    <cellStyle name="Poznámka 4 7 4 4" xfId="18898"/>
    <cellStyle name="Poznámka 4 7 4 4 2" xfId="34079"/>
    <cellStyle name="Poznámka 4 7 4 5" xfId="37870"/>
    <cellStyle name="Poznámka 4 7 4 6" xfId="22690"/>
    <cellStyle name="Poznámka 4 7 4 7" xfId="45505"/>
    <cellStyle name="Poznámka 4 7 4 8" xfId="45506"/>
    <cellStyle name="Poznámka 4 7 5" xfId="8196"/>
    <cellStyle name="Poznámka 4 7 5 2" xfId="23412"/>
    <cellStyle name="Poznámka 4 7 5 3" xfId="64435"/>
    <cellStyle name="Poznámka 4 7 5 4" xfId="64436"/>
    <cellStyle name="Poznámka 4 7 5 5" xfId="64437"/>
    <cellStyle name="Poznámka 4 7 6" xfId="15090"/>
    <cellStyle name="Poznámka 4 7 6 2" xfId="30278"/>
    <cellStyle name="Poznámka 4 7 6 3" xfId="64438"/>
    <cellStyle name="Poznámka 4 7 6 4" xfId="64439"/>
    <cellStyle name="Poznámka 4 7 7" xfId="18895"/>
    <cellStyle name="Poznámka 4 7 7 2" xfId="34076"/>
    <cellStyle name="Poznámka 4 7 8" xfId="37867"/>
    <cellStyle name="Poznámka 4 7 9" xfId="22687"/>
    <cellStyle name="Poznámka 4 8" xfId="7299"/>
    <cellStyle name="Poznámka 4 8 10" xfId="45507"/>
    <cellStyle name="Poznámka 4 8 11" xfId="45508"/>
    <cellStyle name="Poznámka 4 8 2" xfId="7300"/>
    <cellStyle name="Poznámka 4 8 2 2" xfId="10966"/>
    <cellStyle name="Poznámka 4 8 2 2 2" xfId="26182"/>
    <cellStyle name="Poznámka 4 8 2 2 3" xfId="64440"/>
    <cellStyle name="Poznámka 4 8 2 2 4" xfId="64441"/>
    <cellStyle name="Poznámka 4 8 2 2 5" xfId="64442"/>
    <cellStyle name="Poznámka 4 8 2 3" xfId="15095"/>
    <cellStyle name="Poznámka 4 8 2 3 2" xfId="30283"/>
    <cellStyle name="Poznámka 4 8 2 3 3" xfId="64443"/>
    <cellStyle name="Poznámka 4 8 2 3 4" xfId="64444"/>
    <cellStyle name="Poznámka 4 8 2 4" xfId="18900"/>
    <cellStyle name="Poznámka 4 8 2 4 2" xfId="34081"/>
    <cellStyle name="Poznámka 4 8 2 5" xfId="37872"/>
    <cellStyle name="Poznámka 4 8 2 6" xfId="22692"/>
    <cellStyle name="Poznámka 4 8 2 7" xfId="45509"/>
    <cellStyle name="Poznámka 4 8 2 8" xfId="45510"/>
    <cellStyle name="Poznámka 4 8 3" xfId="7301"/>
    <cellStyle name="Poznámka 4 8 3 2" xfId="10967"/>
    <cellStyle name="Poznámka 4 8 3 2 2" xfId="26183"/>
    <cellStyle name="Poznámka 4 8 3 2 3" xfId="64445"/>
    <cellStyle name="Poznámka 4 8 3 2 4" xfId="64446"/>
    <cellStyle name="Poznámka 4 8 3 2 5" xfId="64447"/>
    <cellStyle name="Poznámka 4 8 3 3" xfId="15096"/>
    <cellStyle name="Poznámka 4 8 3 3 2" xfId="30284"/>
    <cellStyle name="Poznámka 4 8 3 3 3" xfId="64448"/>
    <cellStyle name="Poznámka 4 8 3 3 4" xfId="64449"/>
    <cellStyle name="Poznámka 4 8 3 4" xfId="18901"/>
    <cellStyle name="Poznámka 4 8 3 4 2" xfId="34082"/>
    <cellStyle name="Poznámka 4 8 3 5" xfId="37873"/>
    <cellStyle name="Poznámka 4 8 3 6" xfId="22693"/>
    <cellStyle name="Poznámka 4 8 3 7" xfId="45511"/>
    <cellStyle name="Poznámka 4 8 3 8" xfId="45512"/>
    <cellStyle name="Poznámka 4 8 4" xfId="7302"/>
    <cellStyle name="Poznámka 4 8 4 2" xfId="10968"/>
    <cellStyle name="Poznámka 4 8 4 2 2" xfId="26184"/>
    <cellStyle name="Poznámka 4 8 4 2 3" xfId="64450"/>
    <cellStyle name="Poznámka 4 8 4 2 4" xfId="64451"/>
    <cellStyle name="Poznámka 4 8 4 2 5" xfId="64452"/>
    <cellStyle name="Poznámka 4 8 4 3" xfId="15097"/>
    <cellStyle name="Poznámka 4 8 4 3 2" xfId="30285"/>
    <cellStyle name="Poznámka 4 8 4 3 3" xfId="64453"/>
    <cellStyle name="Poznámka 4 8 4 3 4" xfId="64454"/>
    <cellStyle name="Poznámka 4 8 4 4" xfId="18902"/>
    <cellStyle name="Poznámka 4 8 4 4 2" xfId="34083"/>
    <cellStyle name="Poznámka 4 8 4 5" xfId="37874"/>
    <cellStyle name="Poznámka 4 8 4 6" xfId="22694"/>
    <cellStyle name="Poznámka 4 8 4 7" xfId="45513"/>
    <cellStyle name="Poznámka 4 8 4 8" xfId="45514"/>
    <cellStyle name="Poznámka 4 8 5" xfId="8290"/>
    <cellStyle name="Poznámka 4 8 5 2" xfId="23506"/>
    <cellStyle name="Poznámka 4 8 5 3" xfId="64455"/>
    <cellStyle name="Poznámka 4 8 5 4" xfId="64456"/>
    <cellStyle name="Poznámka 4 8 5 5" xfId="64457"/>
    <cellStyle name="Poznámka 4 8 6" xfId="15094"/>
    <cellStyle name="Poznámka 4 8 6 2" xfId="30282"/>
    <cellStyle name="Poznámka 4 8 6 3" xfId="64458"/>
    <cellStyle name="Poznámka 4 8 6 4" xfId="64459"/>
    <cellStyle name="Poznámka 4 8 7" xfId="18899"/>
    <cellStyle name="Poznámka 4 8 7 2" xfId="34080"/>
    <cellStyle name="Poznámka 4 8 8" xfId="37871"/>
    <cellStyle name="Poznámka 4 8 9" xfId="22691"/>
    <cellStyle name="Poznámka 4 9" xfId="7303"/>
    <cellStyle name="Poznámka 4 9 10" xfId="45515"/>
    <cellStyle name="Poznámka 4 9 11" xfId="45516"/>
    <cellStyle name="Poznámka 4 9 2" xfId="7304"/>
    <cellStyle name="Poznámka 4 9 2 2" xfId="10969"/>
    <cellStyle name="Poznámka 4 9 2 2 2" xfId="26185"/>
    <cellStyle name="Poznámka 4 9 2 2 3" xfId="64460"/>
    <cellStyle name="Poznámka 4 9 2 2 4" xfId="64461"/>
    <cellStyle name="Poznámka 4 9 2 2 5" xfId="64462"/>
    <cellStyle name="Poznámka 4 9 2 3" xfId="15099"/>
    <cellStyle name="Poznámka 4 9 2 3 2" xfId="30287"/>
    <cellStyle name="Poznámka 4 9 2 3 3" xfId="64463"/>
    <cellStyle name="Poznámka 4 9 2 3 4" xfId="64464"/>
    <cellStyle name="Poznámka 4 9 2 4" xfId="18904"/>
    <cellStyle name="Poznámka 4 9 2 4 2" xfId="34085"/>
    <cellStyle name="Poznámka 4 9 2 5" xfId="37876"/>
    <cellStyle name="Poznámka 4 9 2 6" xfId="22696"/>
    <cellStyle name="Poznámka 4 9 2 7" xfId="45517"/>
    <cellStyle name="Poznámka 4 9 2 8" xfId="45518"/>
    <cellStyle name="Poznámka 4 9 3" xfId="7305"/>
    <cellStyle name="Poznámka 4 9 3 2" xfId="10970"/>
    <cellStyle name="Poznámka 4 9 3 2 2" xfId="26186"/>
    <cellStyle name="Poznámka 4 9 3 2 3" xfId="64465"/>
    <cellStyle name="Poznámka 4 9 3 2 4" xfId="64466"/>
    <cellStyle name="Poznámka 4 9 3 2 5" xfId="64467"/>
    <cellStyle name="Poznámka 4 9 3 3" xfId="15100"/>
    <cellStyle name="Poznámka 4 9 3 3 2" xfId="30288"/>
    <cellStyle name="Poznámka 4 9 3 3 3" xfId="64468"/>
    <cellStyle name="Poznámka 4 9 3 3 4" xfId="64469"/>
    <cellStyle name="Poznámka 4 9 3 4" xfId="18905"/>
    <cellStyle name="Poznámka 4 9 3 4 2" xfId="34086"/>
    <cellStyle name="Poznámka 4 9 3 5" xfId="37877"/>
    <cellStyle name="Poznámka 4 9 3 6" xfId="22697"/>
    <cellStyle name="Poznámka 4 9 3 7" xfId="45519"/>
    <cellStyle name="Poznámka 4 9 3 8" xfId="45520"/>
    <cellStyle name="Poznámka 4 9 4" xfId="7306"/>
    <cellStyle name="Poznámka 4 9 4 2" xfId="10971"/>
    <cellStyle name="Poznámka 4 9 4 2 2" xfId="26187"/>
    <cellStyle name="Poznámka 4 9 4 2 3" xfId="64470"/>
    <cellStyle name="Poznámka 4 9 4 2 4" xfId="64471"/>
    <cellStyle name="Poznámka 4 9 4 2 5" xfId="64472"/>
    <cellStyle name="Poznámka 4 9 4 3" xfId="15101"/>
    <cellStyle name="Poznámka 4 9 4 3 2" xfId="30289"/>
    <cellStyle name="Poznámka 4 9 4 3 3" xfId="64473"/>
    <cellStyle name="Poznámka 4 9 4 3 4" xfId="64474"/>
    <cellStyle name="Poznámka 4 9 4 4" xfId="18906"/>
    <cellStyle name="Poznámka 4 9 4 4 2" xfId="34087"/>
    <cellStyle name="Poznámka 4 9 4 5" xfId="37878"/>
    <cellStyle name="Poznámka 4 9 4 6" xfId="22698"/>
    <cellStyle name="Poznámka 4 9 4 7" xfId="45521"/>
    <cellStyle name="Poznámka 4 9 4 8" xfId="45522"/>
    <cellStyle name="Poznámka 4 9 5" xfId="8375"/>
    <cellStyle name="Poznámka 4 9 5 2" xfId="23591"/>
    <cellStyle name="Poznámka 4 9 5 3" xfId="64475"/>
    <cellStyle name="Poznámka 4 9 5 4" xfId="64476"/>
    <cellStyle name="Poznámka 4 9 5 5" xfId="64477"/>
    <cellStyle name="Poznámka 4 9 6" xfId="15098"/>
    <cellStyle name="Poznámka 4 9 6 2" xfId="30286"/>
    <cellStyle name="Poznámka 4 9 6 3" xfId="64478"/>
    <cellStyle name="Poznámka 4 9 6 4" xfId="64479"/>
    <cellStyle name="Poznámka 4 9 7" xfId="18903"/>
    <cellStyle name="Poznámka 4 9 7 2" xfId="34084"/>
    <cellStyle name="Poznámka 4 9 8" xfId="37875"/>
    <cellStyle name="Poznámka 4 9 9" xfId="22695"/>
    <cellStyle name="Poznámka 5" xfId="7307"/>
    <cellStyle name="Poznámka 5 2" xfId="7308"/>
    <cellStyle name="Poznámka 5 2 2" xfId="8104"/>
    <cellStyle name="Poznámka 5 2 2 2" xfId="23320"/>
    <cellStyle name="Poznámka 5 2 2 3" xfId="64480"/>
    <cellStyle name="Poznámka 5 2 2 4" xfId="64481"/>
    <cellStyle name="Poznámka 5 2 2 5" xfId="64482"/>
    <cellStyle name="Poznámka 5 2 3" xfId="15102"/>
    <cellStyle name="Poznámka 5 2 3 2" xfId="30290"/>
    <cellStyle name="Poznámka 5 2 3 3" xfId="64483"/>
    <cellStyle name="Poznámka 5 2 3 4" xfId="64484"/>
    <cellStyle name="Poznámka 5 2 4" xfId="18907"/>
    <cellStyle name="Poznámka 5 2 4 2" xfId="34088"/>
    <cellStyle name="Poznámka 5 2 5" xfId="37879"/>
    <cellStyle name="Poznámka 5 2 6" xfId="22699"/>
    <cellStyle name="Poznámka 5 2 7" xfId="45523"/>
    <cellStyle name="Poznámka 5 2 8" xfId="45524"/>
    <cellStyle name="Poznámka 5 3" xfId="7309"/>
    <cellStyle name="Poznámka 5 3 2" xfId="10972"/>
    <cellStyle name="Poznámka 5 3 2 2" xfId="26188"/>
    <cellStyle name="Poznámka 5 3 2 3" xfId="64485"/>
    <cellStyle name="Poznámka 5 3 2 4" xfId="64486"/>
    <cellStyle name="Poznámka 5 3 2 5" xfId="64487"/>
    <cellStyle name="Poznámka 5 3 3" xfId="15103"/>
    <cellStyle name="Poznámka 5 3 3 2" xfId="30291"/>
    <cellStyle name="Poznámka 5 3 3 3" xfId="64488"/>
    <cellStyle name="Poznámka 5 3 3 4" xfId="64489"/>
    <cellStyle name="Poznámka 5 3 4" xfId="18908"/>
    <cellStyle name="Poznámka 5 3 4 2" xfId="34089"/>
    <cellStyle name="Poznámka 5 3 5" xfId="37880"/>
    <cellStyle name="Poznámka 5 3 6" xfId="22700"/>
    <cellStyle name="Poznámka 5 3 7" xfId="45525"/>
    <cellStyle name="Poznámka 5 3 8" xfId="45526"/>
    <cellStyle name="Poznámka 5 4" xfId="7310"/>
    <cellStyle name="Poznámka 5 4 2" xfId="10973"/>
    <cellStyle name="Poznámka 5 4 2 2" xfId="26189"/>
    <cellStyle name="Poznámka 5 4 2 3" xfId="64490"/>
    <cellStyle name="Poznámka 5 4 2 4" xfId="64491"/>
    <cellStyle name="Poznámka 5 4 2 5" xfId="64492"/>
    <cellStyle name="Poznámka 5 4 3" xfId="15104"/>
    <cellStyle name="Poznámka 5 4 3 2" xfId="30292"/>
    <cellStyle name="Poznámka 5 4 3 3" xfId="64493"/>
    <cellStyle name="Poznámka 5 4 3 4" xfId="64494"/>
    <cellStyle name="Poznámka 5 4 4" xfId="18909"/>
    <cellStyle name="Poznámka 5 4 4 2" xfId="34090"/>
    <cellStyle name="Poznámka 5 4 5" xfId="37881"/>
    <cellStyle name="Poznámka 5 4 6" xfId="22701"/>
    <cellStyle name="Poznámka 5 4 7" xfId="45527"/>
    <cellStyle name="Poznámka 5 4 8" xfId="45528"/>
    <cellStyle name="Poznámka 5 5" xfId="7311"/>
    <cellStyle name="Poznámka 6" xfId="7312"/>
    <cellStyle name="Poznámka 6 10" xfId="45529"/>
    <cellStyle name="Poznámka 6 11" xfId="45530"/>
    <cellStyle name="Poznámka 6 2" xfId="7313"/>
    <cellStyle name="Poznámka 6 2 2" xfId="10974"/>
    <cellStyle name="Poznámka 6 2 2 2" xfId="26190"/>
    <cellStyle name="Poznámka 6 2 2 3" xfId="64495"/>
    <cellStyle name="Poznámka 6 2 2 4" xfId="64496"/>
    <cellStyle name="Poznámka 6 2 2 5" xfId="64497"/>
    <cellStyle name="Poznámka 6 2 3" xfId="15106"/>
    <cellStyle name="Poznámka 6 2 3 2" xfId="30294"/>
    <cellStyle name="Poznámka 6 2 3 3" xfId="64498"/>
    <cellStyle name="Poznámka 6 2 3 4" xfId="64499"/>
    <cellStyle name="Poznámka 6 2 4" xfId="18911"/>
    <cellStyle name="Poznámka 6 2 4 2" xfId="34092"/>
    <cellStyle name="Poznámka 6 2 5" xfId="37883"/>
    <cellStyle name="Poznámka 6 2 6" xfId="22703"/>
    <cellStyle name="Poznámka 6 2 7" xfId="45531"/>
    <cellStyle name="Poznámka 6 2 8" xfId="45532"/>
    <cellStyle name="Poznámka 6 3" xfId="7314"/>
    <cellStyle name="Poznámka 6 3 2" xfId="10975"/>
    <cellStyle name="Poznámka 6 3 2 2" xfId="26191"/>
    <cellStyle name="Poznámka 6 3 2 3" xfId="64500"/>
    <cellStyle name="Poznámka 6 3 2 4" xfId="64501"/>
    <cellStyle name="Poznámka 6 3 2 5" xfId="64502"/>
    <cellStyle name="Poznámka 6 3 3" xfId="15107"/>
    <cellStyle name="Poznámka 6 3 3 2" xfId="30295"/>
    <cellStyle name="Poznámka 6 3 3 3" xfId="64503"/>
    <cellStyle name="Poznámka 6 3 3 4" xfId="64504"/>
    <cellStyle name="Poznámka 6 3 4" xfId="18912"/>
    <cellStyle name="Poznámka 6 3 4 2" xfId="34093"/>
    <cellStyle name="Poznámka 6 3 5" xfId="37884"/>
    <cellStyle name="Poznámka 6 3 6" xfId="22704"/>
    <cellStyle name="Poznámka 6 3 7" xfId="45533"/>
    <cellStyle name="Poznámka 6 3 8" xfId="45534"/>
    <cellStyle name="Poznámka 6 4" xfId="7315"/>
    <cellStyle name="Poznámka 6 4 2" xfId="10976"/>
    <cellStyle name="Poznámka 6 4 2 2" xfId="26192"/>
    <cellStyle name="Poznámka 6 4 2 3" xfId="64505"/>
    <cellStyle name="Poznámka 6 4 2 4" xfId="64506"/>
    <cellStyle name="Poznámka 6 4 2 5" xfId="64507"/>
    <cellStyle name="Poznámka 6 4 3" xfId="15108"/>
    <cellStyle name="Poznámka 6 4 3 2" xfId="30296"/>
    <cellStyle name="Poznámka 6 4 3 3" xfId="64508"/>
    <cellStyle name="Poznámka 6 4 3 4" xfId="64509"/>
    <cellStyle name="Poznámka 6 4 4" xfId="18913"/>
    <cellStyle name="Poznámka 6 4 4 2" xfId="34094"/>
    <cellStyle name="Poznámka 6 4 5" xfId="37885"/>
    <cellStyle name="Poznámka 6 4 6" xfId="22705"/>
    <cellStyle name="Poznámka 6 4 7" xfId="45535"/>
    <cellStyle name="Poznámka 6 4 8" xfId="45536"/>
    <cellStyle name="Poznámka 6 5" xfId="7995"/>
    <cellStyle name="Poznámka 6 5 2" xfId="23212"/>
    <cellStyle name="Poznámka 6 5 3" xfId="64510"/>
    <cellStyle name="Poznámka 6 5 4" xfId="64511"/>
    <cellStyle name="Poznámka 6 5 5" xfId="64512"/>
    <cellStyle name="Poznámka 6 6" xfId="15105"/>
    <cellStyle name="Poznámka 6 6 2" xfId="30293"/>
    <cellStyle name="Poznámka 6 6 3" xfId="64513"/>
    <cellStyle name="Poznámka 6 6 4" xfId="64514"/>
    <cellStyle name="Poznámka 6 7" xfId="18910"/>
    <cellStyle name="Poznámka 6 7 2" xfId="34091"/>
    <cellStyle name="Poznámka 6 8" xfId="37882"/>
    <cellStyle name="Poznámka 6 9" xfId="22702"/>
    <cellStyle name="Poznámka 7" xfId="7316"/>
    <cellStyle name="Poznámka 7 10" xfId="45537"/>
    <cellStyle name="Poznámka 7 11" xfId="45538"/>
    <cellStyle name="Poznámka 7 2" xfId="7317"/>
    <cellStyle name="Poznámka 7 2 2" xfId="10977"/>
    <cellStyle name="Poznámka 7 2 2 2" xfId="26193"/>
    <cellStyle name="Poznámka 7 2 2 3" xfId="64515"/>
    <cellStyle name="Poznámka 7 2 2 4" xfId="64516"/>
    <cellStyle name="Poznámka 7 2 2 5" xfId="64517"/>
    <cellStyle name="Poznámka 7 2 3" xfId="15110"/>
    <cellStyle name="Poznámka 7 2 3 2" xfId="30298"/>
    <cellStyle name="Poznámka 7 2 3 3" xfId="64518"/>
    <cellStyle name="Poznámka 7 2 3 4" xfId="64519"/>
    <cellStyle name="Poznámka 7 2 4" xfId="18915"/>
    <cellStyle name="Poznámka 7 2 4 2" xfId="34096"/>
    <cellStyle name="Poznámka 7 2 5" xfId="37887"/>
    <cellStyle name="Poznámka 7 2 6" xfId="22707"/>
    <cellStyle name="Poznámka 7 2 7" xfId="45539"/>
    <cellStyle name="Poznámka 7 2 8" xfId="45540"/>
    <cellStyle name="Poznámka 7 3" xfId="7318"/>
    <cellStyle name="Poznámka 7 3 2" xfId="10978"/>
    <cellStyle name="Poznámka 7 3 2 2" xfId="26194"/>
    <cellStyle name="Poznámka 7 3 2 3" xfId="64520"/>
    <cellStyle name="Poznámka 7 3 2 4" xfId="64521"/>
    <cellStyle name="Poznámka 7 3 2 5" xfId="64522"/>
    <cellStyle name="Poznámka 7 3 3" xfId="15111"/>
    <cellStyle name="Poznámka 7 3 3 2" xfId="30299"/>
    <cellStyle name="Poznámka 7 3 3 3" xfId="64523"/>
    <cellStyle name="Poznámka 7 3 3 4" xfId="64524"/>
    <cellStyle name="Poznámka 7 3 4" xfId="18916"/>
    <cellStyle name="Poznámka 7 3 4 2" xfId="34097"/>
    <cellStyle name="Poznámka 7 3 5" xfId="37888"/>
    <cellStyle name="Poznámka 7 3 6" xfId="22708"/>
    <cellStyle name="Poznámka 7 3 7" xfId="45541"/>
    <cellStyle name="Poznámka 7 3 8" xfId="45542"/>
    <cellStyle name="Poznámka 7 4" xfId="7319"/>
    <cellStyle name="Poznámka 7 4 2" xfId="10979"/>
    <cellStyle name="Poznámka 7 4 2 2" xfId="26195"/>
    <cellStyle name="Poznámka 7 4 2 3" xfId="64525"/>
    <cellStyle name="Poznámka 7 4 2 4" xfId="64526"/>
    <cellStyle name="Poznámka 7 4 2 5" xfId="64527"/>
    <cellStyle name="Poznámka 7 4 3" xfId="15112"/>
    <cellStyle name="Poznámka 7 4 3 2" xfId="30300"/>
    <cellStyle name="Poznámka 7 4 3 3" xfId="64528"/>
    <cellStyle name="Poznámka 7 4 3 4" xfId="64529"/>
    <cellStyle name="Poznámka 7 4 4" xfId="18917"/>
    <cellStyle name="Poznámka 7 4 4 2" xfId="34098"/>
    <cellStyle name="Poznámka 7 4 5" xfId="37889"/>
    <cellStyle name="Poznámka 7 4 6" xfId="22709"/>
    <cellStyle name="Poznámka 7 4 7" xfId="45543"/>
    <cellStyle name="Poznámka 7 4 8" xfId="45544"/>
    <cellStyle name="Poznámka 7 5" xfId="7964"/>
    <cellStyle name="Poznámka 7 5 2" xfId="23181"/>
    <cellStyle name="Poznámka 7 5 3" xfId="64530"/>
    <cellStyle name="Poznámka 7 5 4" xfId="64531"/>
    <cellStyle name="Poznámka 7 5 5" xfId="64532"/>
    <cellStyle name="Poznámka 7 6" xfId="15109"/>
    <cellStyle name="Poznámka 7 6 2" xfId="30297"/>
    <cellStyle name="Poznámka 7 6 3" xfId="64533"/>
    <cellStyle name="Poznámka 7 6 4" xfId="64534"/>
    <cellStyle name="Poznámka 7 7" xfId="18914"/>
    <cellStyle name="Poznámka 7 7 2" xfId="34095"/>
    <cellStyle name="Poznámka 7 8" xfId="37886"/>
    <cellStyle name="Poznámka 7 9" xfId="22706"/>
    <cellStyle name="Poznámka 8" xfId="7320"/>
    <cellStyle name="Poznámka 8 10" xfId="45545"/>
    <cellStyle name="Poznámka 8 11" xfId="45546"/>
    <cellStyle name="Poznámka 8 2" xfId="7321"/>
    <cellStyle name="Poznámka 8 2 2" xfId="10980"/>
    <cellStyle name="Poznámka 8 2 2 2" xfId="26196"/>
    <cellStyle name="Poznámka 8 2 2 3" xfId="64535"/>
    <cellStyle name="Poznámka 8 2 2 4" xfId="64536"/>
    <cellStyle name="Poznámka 8 2 2 5" xfId="64537"/>
    <cellStyle name="Poznámka 8 2 3" xfId="15114"/>
    <cellStyle name="Poznámka 8 2 3 2" xfId="30302"/>
    <cellStyle name="Poznámka 8 2 3 3" xfId="64538"/>
    <cellStyle name="Poznámka 8 2 3 4" xfId="64539"/>
    <cellStyle name="Poznámka 8 2 4" xfId="18919"/>
    <cellStyle name="Poznámka 8 2 4 2" xfId="34100"/>
    <cellStyle name="Poznámka 8 2 5" xfId="37891"/>
    <cellStyle name="Poznámka 8 2 6" xfId="22711"/>
    <cellStyle name="Poznámka 8 2 7" xfId="45547"/>
    <cellStyle name="Poznámka 8 2 8" xfId="45548"/>
    <cellStyle name="Poznámka 8 3" xfId="7322"/>
    <cellStyle name="Poznámka 8 3 2" xfId="10981"/>
    <cellStyle name="Poznámka 8 3 2 2" xfId="26197"/>
    <cellStyle name="Poznámka 8 3 2 3" xfId="64540"/>
    <cellStyle name="Poznámka 8 3 2 4" xfId="64541"/>
    <cellStyle name="Poznámka 8 3 2 5" xfId="64542"/>
    <cellStyle name="Poznámka 8 3 3" xfId="15115"/>
    <cellStyle name="Poznámka 8 3 3 2" xfId="30303"/>
    <cellStyle name="Poznámka 8 3 3 3" xfId="64543"/>
    <cellStyle name="Poznámka 8 3 3 4" xfId="64544"/>
    <cellStyle name="Poznámka 8 3 4" xfId="18920"/>
    <cellStyle name="Poznámka 8 3 4 2" xfId="34101"/>
    <cellStyle name="Poznámka 8 3 5" xfId="37892"/>
    <cellStyle name="Poznámka 8 3 6" xfId="22712"/>
    <cellStyle name="Poznámka 8 3 7" xfId="45549"/>
    <cellStyle name="Poznámka 8 3 8" xfId="45550"/>
    <cellStyle name="Poznámka 8 4" xfId="7323"/>
    <cellStyle name="Poznámka 8 4 2" xfId="10982"/>
    <cellStyle name="Poznámka 8 4 2 2" xfId="26198"/>
    <cellStyle name="Poznámka 8 4 2 3" xfId="64545"/>
    <cellStyle name="Poznámka 8 4 2 4" xfId="64546"/>
    <cellStyle name="Poznámka 8 4 2 5" xfId="64547"/>
    <cellStyle name="Poznámka 8 4 3" xfId="15116"/>
    <cellStyle name="Poznámka 8 4 3 2" xfId="30304"/>
    <cellStyle name="Poznámka 8 4 3 3" xfId="64548"/>
    <cellStyle name="Poznámka 8 4 3 4" xfId="64549"/>
    <cellStyle name="Poznámka 8 4 4" xfId="18921"/>
    <cellStyle name="Poznámka 8 4 4 2" xfId="34102"/>
    <cellStyle name="Poznámka 8 4 5" xfId="37893"/>
    <cellStyle name="Poznámka 8 4 6" xfId="22713"/>
    <cellStyle name="Poznámka 8 4 7" xfId="45551"/>
    <cellStyle name="Poznámka 8 4 8" xfId="45552"/>
    <cellStyle name="Poznámka 8 5" xfId="8038"/>
    <cellStyle name="Poznámka 8 5 2" xfId="23254"/>
    <cellStyle name="Poznámka 8 5 3" xfId="64550"/>
    <cellStyle name="Poznámka 8 5 4" xfId="64551"/>
    <cellStyle name="Poznámka 8 5 5" xfId="64552"/>
    <cellStyle name="Poznámka 8 6" xfId="15113"/>
    <cellStyle name="Poznámka 8 6 2" xfId="30301"/>
    <cellStyle name="Poznámka 8 6 3" xfId="64553"/>
    <cellStyle name="Poznámka 8 6 4" xfId="64554"/>
    <cellStyle name="Poznámka 8 7" xfId="18918"/>
    <cellStyle name="Poznámka 8 7 2" xfId="34099"/>
    <cellStyle name="Poznámka 8 8" xfId="37890"/>
    <cellStyle name="Poznámka 8 9" xfId="22710"/>
    <cellStyle name="Poznámka 9" xfId="7324"/>
    <cellStyle name="Poznámka 9 10" xfId="45553"/>
    <cellStyle name="Poznámka 9 11" xfId="45554"/>
    <cellStyle name="Poznámka 9 2" xfId="7325"/>
    <cellStyle name="Poznámka 9 2 2" xfId="10983"/>
    <cellStyle name="Poznámka 9 2 2 2" xfId="26199"/>
    <cellStyle name="Poznámka 9 2 2 3" xfId="64555"/>
    <cellStyle name="Poznámka 9 2 2 4" xfId="64556"/>
    <cellStyle name="Poznámka 9 2 2 5" xfId="64557"/>
    <cellStyle name="Poznámka 9 2 3" xfId="15118"/>
    <cellStyle name="Poznámka 9 2 3 2" xfId="30306"/>
    <cellStyle name="Poznámka 9 2 3 3" xfId="64558"/>
    <cellStyle name="Poznámka 9 2 3 4" xfId="64559"/>
    <cellStyle name="Poznámka 9 2 4" xfId="18923"/>
    <cellStyle name="Poznámka 9 2 4 2" xfId="34104"/>
    <cellStyle name="Poznámka 9 2 5" xfId="37895"/>
    <cellStyle name="Poznámka 9 2 6" xfId="22715"/>
    <cellStyle name="Poznámka 9 2 7" xfId="45555"/>
    <cellStyle name="Poznámka 9 2 8" xfId="45556"/>
    <cellStyle name="Poznámka 9 3" xfId="7326"/>
    <cellStyle name="Poznámka 9 3 2" xfId="10984"/>
    <cellStyle name="Poznámka 9 3 2 2" xfId="26200"/>
    <cellStyle name="Poznámka 9 3 2 3" xfId="64560"/>
    <cellStyle name="Poznámka 9 3 2 4" xfId="64561"/>
    <cellStyle name="Poznámka 9 3 2 5" xfId="64562"/>
    <cellStyle name="Poznámka 9 3 3" xfId="15119"/>
    <cellStyle name="Poznámka 9 3 3 2" xfId="30307"/>
    <cellStyle name="Poznámka 9 3 3 3" xfId="64563"/>
    <cellStyle name="Poznámka 9 3 3 4" xfId="64564"/>
    <cellStyle name="Poznámka 9 3 4" xfId="18924"/>
    <cellStyle name="Poznámka 9 3 4 2" xfId="34105"/>
    <cellStyle name="Poznámka 9 3 5" xfId="37896"/>
    <cellStyle name="Poznámka 9 3 6" xfId="22716"/>
    <cellStyle name="Poznámka 9 3 7" xfId="45557"/>
    <cellStyle name="Poznámka 9 3 8" xfId="45558"/>
    <cellStyle name="Poznámka 9 4" xfId="7327"/>
    <cellStyle name="Poznámka 9 4 2" xfId="10985"/>
    <cellStyle name="Poznámka 9 4 2 2" xfId="26201"/>
    <cellStyle name="Poznámka 9 4 2 3" xfId="64565"/>
    <cellStyle name="Poznámka 9 4 2 4" xfId="64566"/>
    <cellStyle name="Poznámka 9 4 2 5" xfId="64567"/>
    <cellStyle name="Poznámka 9 4 3" xfId="15120"/>
    <cellStyle name="Poznámka 9 4 3 2" xfId="30308"/>
    <cellStyle name="Poznámka 9 4 3 3" xfId="64568"/>
    <cellStyle name="Poznámka 9 4 3 4" xfId="64569"/>
    <cellStyle name="Poznámka 9 4 4" xfId="18925"/>
    <cellStyle name="Poznámka 9 4 4 2" xfId="34106"/>
    <cellStyle name="Poznámka 9 4 5" xfId="37897"/>
    <cellStyle name="Poznámka 9 4 6" xfId="22717"/>
    <cellStyle name="Poznámka 9 4 7" xfId="45559"/>
    <cellStyle name="Poznámka 9 4 8" xfId="45560"/>
    <cellStyle name="Poznámka 9 5" xfId="7969"/>
    <cellStyle name="Poznámka 9 5 2" xfId="23186"/>
    <cellStyle name="Poznámka 9 5 3" xfId="64570"/>
    <cellStyle name="Poznámka 9 5 4" xfId="64571"/>
    <cellStyle name="Poznámka 9 5 5" xfId="64572"/>
    <cellStyle name="Poznámka 9 6" xfId="15117"/>
    <cellStyle name="Poznámka 9 6 2" xfId="30305"/>
    <cellStyle name="Poznámka 9 6 3" xfId="64573"/>
    <cellStyle name="Poznámka 9 6 4" xfId="64574"/>
    <cellStyle name="Poznámka 9 7" xfId="18922"/>
    <cellStyle name="Poznámka 9 7 2" xfId="34103"/>
    <cellStyle name="Poznámka 9 8" xfId="37894"/>
    <cellStyle name="Poznámka 9 9" xfId="22714"/>
    <cellStyle name="Propojená buňka" xfId="67" builtinId="24" customBuiltin="1"/>
    <cellStyle name="Propojená buňka 10" xfId="7328"/>
    <cellStyle name="Propojená buňka 11" xfId="7329"/>
    <cellStyle name="Propojená buňka 12" xfId="7330"/>
    <cellStyle name="Propojená buňka 13" xfId="7331"/>
    <cellStyle name="Propojená buňka 14" xfId="7332"/>
    <cellStyle name="Propojená buňka 15" xfId="7333"/>
    <cellStyle name="Propojená buňka 16" xfId="64697"/>
    <cellStyle name="Propojená buňka 17" xfId="64881"/>
    <cellStyle name="Propojená buňka 18" xfId="64882"/>
    <cellStyle name="Propojená buňka 19" xfId="64883"/>
    <cellStyle name="Propojená buňka 2" xfId="68"/>
    <cellStyle name="Propojená buňka 20" xfId="64884"/>
    <cellStyle name="Propojená buňka 21" xfId="64885"/>
    <cellStyle name="Propojená buňka 22" xfId="64886"/>
    <cellStyle name="Propojená buňka 3" xfId="195"/>
    <cellStyle name="Propojená buňka 3 2" xfId="284"/>
    <cellStyle name="Propojená buňka 3 2 2" xfId="64651"/>
    <cellStyle name="Propojená buňka 4" xfId="7334"/>
    <cellStyle name="Propojená buňka 4 2" xfId="7335"/>
    <cellStyle name="Propojená buňka 5" xfId="7336"/>
    <cellStyle name="Propojená buňka 5 2" xfId="64652"/>
    <cellStyle name="Propojená buňka 6" xfId="7337"/>
    <cellStyle name="Propojená buňka 7" xfId="7338"/>
    <cellStyle name="Propojená buňka 8" xfId="7339"/>
    <cellStyle name="Propojená buňka 9" xfId="7340"/>
    <cellStyle name="Správně" xfId="69" builtinId="26" customBuiltin="1"/>
    <cellStyle name="Správně 10" xfId="7341"/>
    <cellStyle name="Správně 11" xfId="7342"/>
    <cellStyle name="Správně 12" xfId="7343"/>
    <cellStyle name="Správně 13" xfId="7344"/>
    <cellStyle name="Správně 14" xfId="7345"/>
    <cellStyle name="Správně 15" xfId="7346"/>
    <cellStyle name="Správně 16" xfId="64698"/>
    <cellStyle name="Správně 17" xfId="64887"/>
    <cellStyle name="Správně 18" xfId="64888"/>
    <cellStyle name="Správně 19" xfId="64889"/>
    <cellStyle name="Správně 2" xfId="70"/>
    <cellStyle name="Správně 20" xfId="64890"/>
    <cellStyle name="Správně 21" xfId="64891"/>
    <cellStyle name="Správně 22" xfId="64892"/>
    <cellStyle name="Správně 3" xfId="196"/>
    <cellStyle name="Správně 3 2" xfId="278"/>
    <cellStyle name="Správně 3 2 2" xfId="64653"/>
    <cellStyle name="Správně 4" xfId="7347"/>
    <cellStyle name="Správně 4 2" xfId="7348"/>
    <cellStyle name="Správně 5" xfId="7349"/>
    <cellStyle name="Správně 5 2" xfId="64654"/>
    <cellStyle name="Správně 6" xfId="7350"/>
    <cellStyle name="Správně 7" xfId="7351"/>
    <cellStyle name="Správně 8" xfId="7352"/>
    <cellStyle name="Správně 9" xfId="7353"/>
    <cellStyle name="Text upozornění" xfId="71" builtinId="11" customBuiltin="1"/>
    <cellStyle name="Text upozornění 10" xfId="7354"/>
    <cellStyle name="Text upozornění 11" xfId="7355"/>
    <cellStyle name="Text upozornění 12" xfId="7356"/>
    <cellStyle name="Text upozornění 13" xfId="7357"/>
    <cellStyle name="Text upozornění 14" xfId="7358"/>
    <cellStyle name="Text upozornění 15" xfId="7359"/>
    <cellStyle name="Text upozornění 16" xfId="64699"/>
    <cellStyle name="Text upozornění 17" xfId="64893"/>
    <cellStyle name="Text upozornění 18" xfId="64894"/>
    <cellStyle name="Text upozornění 19" xfId="64895"/>
    <cellStyle name="Text upozornění 2" xfId="72"/>
    <cellStyle name="Text upozornění 20" xfId="64896"/>
    <cellStyle name="Text upozornění 21" xfId="64897"/>
    <cellStyle name="Text upozornění 22" xfId="64898"/>
    <cellStyle name="Text upozornění 3" xfId="197"/>
    <cellStyle name="Text upozornění 3 2" xfId="286"/>
    <cellStyle name="Text upozornění 3 2 2" xfId="64655"/>
    <cellStyle name="Text upozornění 4" xfId="7360"/>
    <cellStyle name="Text upozornění 4 2" xfId="7361"/>
    <cellStyle name="Text upozornění 5" xfId="7362"/>
    <cellStyle name="Text upozornění 5 2" xfId="64656"/>
    <cellStyle name="Text upozornění 6" xfId="7363"/>
    <cellStyle name="Text upozornění 7" xfId="7364"/>
    <cellStyle name="Text upozornění 8" xfId="7365"/>
    <cellStyle name="Text upozornění 9" xfId="7366"/>
    <cellStyle name="Vstup" xfId="73" builtinId="20" customBuiltin="1"/>
    <cellStyle name="Vstup 10" xfId="7367"/>
    <cellStyle name="Vstup 11" xfId="7368"/>
    <cellStyle name="Vstup 12" xfId="7369"/>
    <cellStyle name="Vstup 13" xfId="7370"/>
    <cellStyle name="Vstup 14" xfId="7371"/>
    <cellStyle name="Vstup 15" xfId="7372"/>
    <cellStyle name="Vstup 16" xfId="64700"/>
    <cellStyle name="Vstup 17" xfId="64899"/>
    <cellStyle name="Vstup 18" xfId="64900"/>
    <cellStyle name="Vstup 19" xfId="64901"/>
    <cellStyle name="Vstup 2" xfId="74"/>
    <cellStyle name="Vstup 20" xfId="64902"/>
    <cellStyle name="Vstup 21" xfId="64903"/>
    <cellStyle name="Vstup 22" xfId="64904"/>
    <cellStyle name="Vstup 3" xfId="198"/>
    <cellStyle name="Vstup 3 2" xfId="281"/>
    <cellStyle name="Vstup 3 2 2" xfId="64657"/>
    <cellStyle name="Vstup 4" xfId="7373"/>
    <cellStyle name="Vstup 4 2" xfId="7374"/>
    <cellStyle name="Vstup 5" xfId="7375"/>
    <cellStyle name="Vstup 5 2" xfId="64658"/>
    <cellStyle name="Vstup 6" xfId="7376"/>
    <cellStyle name="Vstup 7" xfId="7377"/>
    <cellStyle name="Vstup 8" xfId="7378"/>
    <cellStyle name="Vstup 9" xfId="7379"/>
    <cellStyle name="Výpočet" xfId="75" builtinId="22" customBuiltin="1"/>
    <cellStyle name="Výpočet 10" xfId="7380"/>
    <cellStyle name="Výpočet 11" xfId="7381"/>
    <cellStyle name="Výpočet 12" xfId="7382"/>
    <cellStyle name="Výpočet 13" xfId="7383"/>
    <cellStyle name="Výpočet 14" xfId="7384"/>
    <cellStyle name="Výpočet 15" xfId="7385"/>
    <cellStyle name="Výpočet 16" xfId="64701"/>
    <cellStyle name="Výpočet 17" xfId="64905"/>
    <cellStyle name="Výpočet 18" xfId="64906"/>
    <cellStyle name="Výpočet 19" xfId="64907"/>
    <cellStyle name="Výpočet 2" xfId="76"/>
    <cellStyle name="Výpočet 20" xfId="64908"/>
    <cellStyle name="Výpočet 21" xfId="64909"/>
    <cellStyle name="Výpočet 22" xfId="64910"/>
    <cellStyle name="Výpočet 3" xfId="199"/>
    <cellStyle name="Výpočet 3 2" xfId="283"/>
    <cellStyle name="Výpočet 3 2 2" xfId="64659"/>
    <cellStyle name="Výpočet 4" xfId="7386"/>
    <cellStyle name="Výpočet 4 2" xfId="7387"/>
    <cellStyle name="Výpočet 5" xfId="7388"/>
    <cellStyle name="Výpočet 5 2" xfId="64660"/>
    <cellStyle name="Výpočet 6" xfId="7389"/>
    <cellStyle name="Výpočet 7" xfId="7390"/>
    <cellStyle name="Výpočet 8" xfId="7391"/>
    <cellStyle name="Výpočet 9" xfId="7392"/>
    <cellStyle name="Výstup" xfId="77" builtinId="21" customBuiltin="1"/>
    <cellStyle name="Výstup 10" xfId="7393"/>
    <cellStyle name="Výstup 11" xfId="7394"/>
    <cellStyle name="Výstup 12" xfId="7395"/>
    <cellStyle name="Výstup 13" xfId="7396"/>
    <cellStyle name="Výstup 14" xfId="7397"/>
    <cellStyle name="Výstup 15" xfId="7398"/>
    <cellStyle name="Výstup 16" xfId="64702"/>
    <cellStyle name="Výstup 17" xfId="64911"/>
    <cellStyle name="Výstup 18" xfId="64912"/>
    <cellStyle name="Výstup 19" xfId="64913"/>
    <cellStyle name="Výstup 2" xfId="78"/>
    <cellStyle name="Výstup 20" xfId="64914"/>
    <cellStyle name="Výstup 21" xfId="64915"/>
    <cellStyle name="Výstup 22" xfId="64916"/>
    <cellStyle name="Výstup 3" xfId="200"/>
    <cellStyle name="Výstup 3 2" xfId="282"/>
    <cellStyle name="Výstup 3 2 2" xfId="64661"/>
    <cellStyle name="Výstup 4" xfId="7399"/>
    <cellStyle name="Výstup 4 2" xfId="7400"/>
    <cellStyle name="Výstup 5" xfId="7401"/>
    <cellStyle name="Výstup 5 2" xfId="64662"/>
    <cellStyle name="Výstup 6" xfId="7402"/>
    <cellStyle name="Výstup 7" xfId="7403"/>
    <cellStyle name="Výstup 8" xfId="7404"/>
    <cellStyle name="Výstup 9" xfId="7405"/>
    <cellStyle name="Vysvětlující text" xfId="79" builtinId="53" customBuiltin="1"/>
    <cellStyle name="Vysvětlující text 10" xfId="7406"/>
    <cellStyle name="Vysvětlující text 11" xfId="7407"/>
    <cellStyle name="Vysvětlující text 12" xfId="7408"/>
    <cellStyle name="Vysvětlující text 13" xfId="7409"/>
    <cellStyle name="Vysvětlující text 14" xfId="7410"/>
    <cellStyle name="Vysvětlující text 15" xfId="7411"/>
    <cellStyle name="Vysvětlující text 16" xfId="64703"/>
    <cellStyle name="Vysvětlující text 17" xfId="64917"/>
    <cellStyle name="Vysvětlující text 18" xfId="64918"/>
    <cellStyle name="Vysvětlující text 19" xfId="64919"/>
    <cellStyle name="Vysvětlující text 2" xfId="80"/>
    <cellStyle name="Vysvětlující text 20" xfId="64920"/>
    <cellStyle name="Vysvětlující text 21" xfId="64921"/>
    <cellStyle name="Vysvětlující text 22" xfId="64922"/>
    <cellStyle name="Vysvětlující text 3" xfId="201"/>
    <cellStyle name="Vysvětlující text 3 2" xfId="288"/>
    <cellStyle name="Vysvětlující text 3 2 2" xfId="64663"/>
    <cellStyle name="Vysvětlující text 4" xfId="7412"/>
    <cellStyle name="Vysvětlující text 4 2" xfId="7413"/>
    <cellStyle name="Vysvětlující text 5" xfId="7414"/>
    <cellStyle name="Vysvětlující text 5 2" xfId="64664"/>
    <cellStyle name="Vysvětlující text 6" xfId="7415"/>
    <cellStyle name="Vysvětlující text 7" xfId="7416"/>
    <cellStyle name="Vysvětlující text 8" xfId="7417"/>
    <cellStyle name="Vysvětlující text 9" xfId="7418"/>
    <cellStyle name="Zvýraznění 1" xfId="81" builtinId="29" customBuiltin="1"/>
    <cellStyle name="Zvýraznění 1 10" xfId="7419"/>
    <cellStyle name="Zvýraznění 1 11" xfId="7420"/>
    <cellStyle name="Zvýraznění 1 12" xfId="7421"/>
    <cellStyle name="Zvýraznění 1 13" xfId="7422"/>
    <cellStyle name="Zvýraznění 1 14" xfId="7423"/>
    <cellStyle name="Zvýraznění 1 15" xfId="7424"/>
    <cellStyle name="Zvýraznění 1 16" xfId="64704"/>
    <cellStyle name="Zvýraznění 1 17" xfId="64923"/>
    <cellStyle name="Zvýraznění 1 18" xfId="64924"/>
    <cellStyle name="Zvýraznění 1 19" xfId="64925"/>
    <cellStyle name="Zvýraznění 1 2" xfId="82"/>
    <cellStyle name="Zvýraznění 1 20" xfId="64926"/>
    <cellStyle name="Zvýraznění 1 21" xfId="64927"/>
    <cellStyle name="Zvýraznění 1 22" xfId="64928"/>
    <cellStyle name="Zvýraznění 1 3" xfId="202"/>
    <cellStyle name="Zvýraznění 1 3 2" xfId="290"/>
    <cellStyle name="Zvýraznění 1 3 2 2" xfId="64665"/>
    <cellStyle name="Zvýraznění 1 4" xfId="7425"/>
    <cellStyle name="Zvýraznění 1 4 2" xfId="7426"/>
    <cellStyle name="Zvýraznění 1 5" xfId="7427"/>
    <cellStyle name="Zvýraznění 1 5 2" xfId="64666"/>
    <cellStyle name="Zvýraznění 1 6" xfId="7428"/>
    <cellStyle name="Zvýraznění 1 7" xfId="7429"/>
    <cellStyle name="Zvýraznění 1 8" xfId="7430"/>
    <cellStyle name="Zvýraznění 1 9" xfId="7431"/>
    <cellStyle name="Zvýraznění 2" xfId="83" builtinId="33" customBuiltin="1"/>
    <cellStyle name="Zvýraznění 2 10" xfId="7432"/>
    <cellStyle name="Zvýraznění 2 11" xfId="7433"/>
    <cellStyle name="Zvýraznění 2 12" xfId="7434"/>
    <cellStyle name="Zvýraznění 2 13" xfId="7435"/>
    <cellStyle name="Zvýraznění 2 14" xfId="7436"/>
    <cellStyle name="Zvýraznění 2 15" xfId="7437"/>
    <cellStyle name="Zvýraznění 2 16" xfId="64705"/>
    <cellStyle name="Zvýraznění 2 17" xfId="64929"/>
    <cellStyle name="Zvýraznění 2 18" xfId="64930"/>
    <cellStyle name="Zvýraznění 2 19" xfId="64931"/>
    <cellStyle name="Zvýraznění 2 2" xfId="84"/>
    <cellStyle name="Zvýraznění 2 20" xfId="64932"/>
    <cellStyle name="Zvýraznění 2 21" xfId="64933"/>
    <cellStyle name="Zvýraznění 2 22" xfId="64934"/>
    <cellStyle name="Zvýraznění 2 3" xfId="203"/>
    <cellStyle name="Zvýraznění 2 3 2" xfId="294"/>
    <cellStyle name="Zvýraznění 2 3 2 2" xfId="64667"/>
    <cellStyle name="Zvýraznění 2 4" xfId="7438"/>
    <cellStyle name="Zvýraznění 2 4 2" xfId="7439"/>
    <cellStyle name="Zvýraznění 2 5" xfId="7440"/>
    <cellStyle name="Zvýraznění 2 5 2" xfId="64668"/>
    <cellStyle name="Zvýraznění 2 6" xfId="7441"/>
    <cellStyle name="Zvýraznění 2 7" xfId="7442"/>
    <cellStyle name="Zvýraznění 2 8" xfId="7443"/>
    <cellStyle name="Zvýraznění 2 9" xfId="7444"/>
    <cellStyle name="Zvýraznění 3" xfId="85" builtinId="37" customBuiltin="1"/>
    <cellStyle name="Zvýraznění 3 10" xfId="7445"/>
    <cellStyle name="Zvýraznění 3 11" xfId="7446"/>
    <cellStyle name="Zvýraznění 3 12" xfId="7447"/>
    <cellStyle name="Zvýraznění 3 13" xfId="7448"/>
    <cellStyle name="Zvýraznění 3 14" xfId="7449"/>
    <cellStyle name="Zvýraznění 3 15" xfId="7450"/>
    <cellStyle name="Zvýraznění 3 16" xfId="64706"/>
    <cellStyle name="Zvýraznění 3 17" xfId="64935"/>
    <cellStyle name="Zvýraznění 3 18" xfId="64936"/>
    <cellStyle name="Zvýraznění 3 19" xfId="64937"/>
    <cellStyle name="Zvýraznění 3 2" xfId="86"/>
    <cellStyle name="Zvýraznění 3 20" xfId="64938"/>
    <cellStyle name="Zvýraznění 3 21" xfId="64939"/>
    <cellStyle name="Zvýraznění 3 22" xfId="64940"/>
    <cellStyle name="Zvýraznění 3 3" xfId="204"/>
    <cellStyle name="Zvýraznění 3 3 2" xfId="298"/>
    <cellStyle name="Zvýraznění 3 3 2 2" xfId="64669"/>
    <cellStyle name="Zvýraznění 3 4" xfId="7451"/>
    <cellStyle name="Zvýraznění 3 4 2" xfId="7452"/>
    <cellStyle name="Zvýraznění 3 5" xfId="7453"/>
    <cellStyle name="Zvýraznění 3 5 2" xfId="64670"/>
    <cellStyle name="Zvýraznění 3 6" xfId="7454"/>
    <cellStyle name="Zvýraznění 3 7" xfId="7455"/>
    <cellStyle name="Zvýraznění 3 8" xfId="7456"/>
    <cellStyle name="Zvýraznění 3 9" xfId="7457"/>
    <cellStyle name="Zvýraznění 4" xfId="87" builtinId="41" customBuiltin="1"/>
    <cellStyle name="Zvýraznění 4 10" xfId="7458"/>
    <cellStyle name="Zvýraznění 4 11" xfId="7459"/>
    <cellStyle name="Zvýraznění 4 12" xfId="7460"/>
    <cellStyle name="Zvýraznění 4 13" xfId="7461"/>
    <cellStyle name="Zvýraznění 4 14" xfId="7462"/>
    <cellStyle name="Zvýraznění 4 15" xfId="7463"/>
    <cellStyle name="Zvýraznění 4 16" xfId="64707"/>
    <cellStyle name="Zvýraznění 4 17" xfId="64941"/>
    <cellStyle name="Zvýraznění 4 18" xfId="64942"/>
    <cellStyle name="Zvýraznění 4 19" xfId="64943"/>
    <cellStyle name="Zvýraznění 4 2" xfId="88"/>
    <cellStyle name="Zvýraznění 4 20" xfId="64944"/>
    <cellStyle name="Zvýraznění 4 21" xfId="64945"/>
    <cellStyle name="Zvýraznění 4 22" xfId="64946"/>
    <cellStyle name="Zvýraznění 4 3" xfId="205"/>
    <cellStyle name="Zvýraznění 4 3 2" xfId="302"/>
    <cellStyle name="Zvýraznění 4 3 2 2" xfId="64671"/>
    <cellStyle name="Zvýraznění 4 4" xfId="7464"/>
    <cellStyle name="Zvýraznění 4 4 2" xfId="7465"/>
    <cellStyle name="Zvýraznění 4 5" xfId="7466"/>
    <cellStyle name="Zvýraznění 4 5 2" xfId="64672"/>
    <cellStyle name="Zvýraznění 4 6" xfId="7467"/>
    <cellStyle name="Zvýraznění 4 7" xfId="7468"/>
    <cellStyle name="Zvýraznění 4 8" xfId="7469"/>
    <cellStyle name="Zvýraznění 4 9" xfId="7470"/>
    <cellStyle name="Zvýraznění 5" xfId="89" builtinId="45" customBuiltin="1"/>
    <cellStyle name="Zvýraznění 5 10" xfId="7471"/>
    <cellStyle name="Zvýraznění 5 11" xfId="7472"/>
    <cellStyle name="Zvýraznění 5 12" xfId="7473"/>
    <cellStyle name="Zvýraznění 5 13" xfId="7474"/>
    <cellStyle name="Zvýraznění 5 14" xfId="7475"/>
    <cellStyle name="Zvýraznění 5 15" xfId="7476"/>
    <cellStyle name="Zvýraznění 5 16" xfId="64708"/>
    <cellStyle name="Zvýraznění 5 17" xfId="64947"/>
    <cellStyle name="Zvýraznění 5 18" xfId="64948"/>
    <cellStyle name="Zvýraznění 5 19" xfId="64949"/>
    <cellStyle name="Zvýraznění 5 2" xfId="90"/>
    <cellStyle name="Zvýraznění 5 20" xfId="64950"/>
    <cellStyle name="Zvýraznění 5 21" xfId="64951"/>
    <cellStyle name="Zvýraznění 5 22" xfId="64952"/>
    <cellStyle name="Zvýraznění 5 3" xfId="206"/>
    <cellStyle name="Zvýraznění 5 3 2" xfId="306"/>
    <cellStyle name="Zvýraznění 5 3 2 2" xfId="64673"/>
    <cellStyle name="Zvýraznění 5 4" xfId="7477"/>
    <cellStyle name="Zvýraznění 5 4 2" xfId="7478"/>
    <cellStyle name="Zvýraznění 5 5" xfId="7479"/>
    <cellStyle name="Zvýraznění 5 5 2" xfId="64674"/>
    <cellStyle name="Zvýraznění 5 6" xfId="7480"/>
    <cellStyle name="Zvýraznění 5 7" xfId="7481"/>
    <cellStyle name="Zvýraznění 5 8" xfId="7482"/>
    <cellStyle name="Zvýraznění 5 9" xfId="7483"/>
    <cellStyle name="Zvýraznění 6" xfId="91" builtinId="49" customBuiltin="1"/>
    <cellStyle name="Zvýraznění 6 10" xfId="7484"/>
    <cellStyle name="Zvýraznění 6 11" xfId="7485"/>
    <cellStyle name="Zvýraznění 6 12" xfId="7486"/>
    <cellStyle name="Zvýraznění 6 13" xfId="7487"/>
    <cellStyle name="Zvýraznění 6 14" xfId="7488"/>
    <cellStyle name="Zvýraznění 6 15" xfId="7489"/>
    <cellStyle name="Zvýraznění 6 16" xfId="64709"/>
    <cellStyle name="Zvýraznění 6 17" xfId="64953"/>
    <cellStyle name="Zvýraznění 6 18" xfId="64954"/>
    <cellStyle name="Zvýraznění 6 19" xfId="64955"/>
    <cellStyle name="Zvýraznění 6 2" xfId="92"/>
    <cellStyle name="Zvýraznění 6 20" xfId="64956"/>
    <cellStyle name="Zvýraznění 6 21" xfId="64957"/>
    <cellStyle name="Zvýraznění 6 22" xfId="64958"/>
    <cellStyle name="Zvýraznění 6 3" xfId="207"/>
    <cellStyle name="Zvýraznění 6 3 2" xfId="310"/>
    <cellStyle name="Zvýraznění 6 3 2 2" xfId="64675"/>
    <cellStyle name="Zvýraznění 6 4" xfId="7490"/>
    <cellStyle name="Zvýraznění 6 4 2" xfId="7491"/>
    <cellStyle name="Zvýraznění 6 5" xfId="7492"/>
    <cellStyle name="Zvýraznění 6 5 2" xfId="64676"/>
    <cellStyle name="Zvýraznění 6 6" xfId="7493"/>
    <cellStyle name="Zvýraznění 6 7" xfId="7494"/>
    <cellStyle name="Zvýraznění 6 8" xfId="7495"/>
    <cellStyle name="Zvýraznění 6 9" xfId="7496"/>
  </cellStyles>
  <dxfs count="0"/>
  <tableStyles count="0" defaultTableStyle="TableStyleMedium2" defaultPivotStyle="PivotStyleLight16"/>
  <colors>
    <mruColors>
      <color rgb="FF9966FF"/>
      <color rgb="FFFF00FF"/>
      <color rgb="FFCC0099"/>
      <color rgb="FFCC3300"/>
      <color rgb="FF0066FF"/>
      <color rgb="FFFFFF66"/>
      <color rgb="FFFFCC00"/>
      <color rgb="FFFF9900"/>
      <color rgb="FF993300"/>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217.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218.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219.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220.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221.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222.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223.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224.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225.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226.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227.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228.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229.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230.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231.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232.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233.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234.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235.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236.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237.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_rels/chart238.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239.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240.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241.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242.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243.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244.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245.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246.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247.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248.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249.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250.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251.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252.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253.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254.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255.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256.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257.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258.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259.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260.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261.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_rels/chart262.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263.xml.rels><?xml version="1.0" encoding="UTF-8" standalone="yes"?>
<Relationships xmlns="http://schemas.openxmlformats.org/package/2006/relationships"><Relationship Id="rId1" Type="http://schemas.openxmlformats.org/officeDocument/2006/relationships/chartUserShapes" Target="../drawings/drawing139.xml"/></Relationships>
</file>

<file path=xl/charts/_rels/chart264.xml.rels><?xml version="1.0" encoding="UTF-8" standalone="yes"?>
<Relationships xmlns="http://schemas.openxmlformats.org/package/2006/relationships"><Relationship Id="rId1" Type="http://schemas.openxmlformats.org/officeDocument/2006/relationships/chartUserShapes" Target="../drawings/drawing140.xml"/></Relationships>
</file>

<file path=xl/charts/_rels/chart265.xml.rels><?xml version="1.0" encoding="UTF-8" standalone="yes"?>
<Relationships xmlns="http://schemas.openxmlformats.org/package/2006/relationships"><Relationship Id="rId1" Type="http://schemas.openxmlformats.org/officeDocument/2006/relationships/chartUserShapes" Target="../drawings/drawing141.xml"/></Relationships>
</file>

<file path=xl/charts/_rels/chart266.xml.rels><?xml version="1.0" encoding="UTF-8" standalone="yes"?>
<Relationships xmlns="http://schemas.openxmlformats.org/package/2006/relationships"><Relationship Id="rId1" Type="http://schemas.openxmlformats.org/officeDocument/2006/relationships/chartUserShapes" Target="../drawings/drawing142.xml"/></Relationships>
</file>

<file path=xl/charts/_rels/chart267.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268.xml.rels><?xml version="1.0" encoding="UTF-8" standalone="yes"?>
<Relationships xmlns="http://schemas.openxmlformats.org/package/2006/relationships"><Relationship Id="rId1" Type="http://schemas.openxmlformats.org/officeDocument/2006/relationships/chartUserShapes" Target="../drawings/drawing145.xml"/></Relationships>
</file>

<file path=xl/charts/_rels/chart269.xml.rels><?xml version="1.0" encoding="UTF-8" standalone="yes"?>
<Relationships xmlns="http://schemas.openxmlformats.org/package/2006/relationships"><Relationship Id="rId1" Type="http://schemas.openxmlformats.org/officeDocument/2006/relationships/chartUserShapes" Target="../drawings/drawing146.xml"/></Relationships>
</file>

<file path=xl/charts/_rels/chart270.xml.rels><?xml version="1.0" encoding="UTF-8" standalone="yes"?>
<Relationships xmlns="http://schemas.openxmlformats.org/package/2006/relationships"><Relationship Id="rId1" Type="http://schemas.openxmlformats.org/officeDocument/2006/relationships/chartUserShapes" Target="../drawings/drawing147.xml"/></Relationships>
</file>

<file path=xl/charts/_rels/chart271.xml.rels><?xml version="1.0" encoding="UTF-8" standalone="yes"?>
<Relationships xmlns="http://schemas.openxmlformats.org/package/2006/relationships"><Relationship Id="rId1" Type="http://schemas.openxmlformats.org/officeDocument/2006/relationships/chartUserShapes" Target="../drawings/drawing148.xml"/></Relationships>
</file>

<file path=xl/charts/_rels/chart273.xml.rels><?xml version="1.0" encoding="UTF-8" standalone="yes"?>
<Relationships xmlns="http://schemas.openxmlformats.org/package/2006/relationships"><Relationship Id="rId1" Type="http://schemas.openxmlformats.org/officeDocument/2006/relationships/chartUserShapes" Target="../drawings/drawing149.xml"/></Relationships>
</file>

<file path=xl/charts/_rels/chart274.xml.rels><?xml version="1.0" encoding="UTF-8" standalone="yes"?>
<Relationships xmlns="http://schemas.openxmlformats.org/package/2006/relationships"><Relationship Id="rId1" Type="http://schemas.openxmlformats.org/officeDocument/2006/relationships/chartUserShapes" Target="../drawings/drawing150.xml"/></Relationships>
</file>

<file path=xl/charts/_rels/chart275.xml.rels><?xml version="1.0" encoding="UTF-8" standalone="yes"?>
<Relationships xmlns="http://schemas.openxmlformats.org/package/2006/relationships"><Relationship Id="rId1" Type="http://schemas.openxmlformats.org/officeDocument/2006/relationships/chartUserShapes" Target="../drawings/drawing151.xml"/></Relationships>
</file>

<file path=xl/charts/_rels/chart276.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278.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279.xml.rels><?xml version="1.0" encoding="UTF-8" standalone="yes"?>
<Relationships xmlns="http://schemas.openxmlformats.org/package/2006/relationships"><Relationship Id="rId1" Type="http://schemas.openxmlformats.org/officeDocument/2006/relationships/chartUserShapes" Target="../drawings/drawing154.xml"/></Relationships>
</file>

<file path=xl/charts/_rels/chart280.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281.xml.rels><?xml version="1.0" encoding="UTF-8" standalone="yes"?>
<Relationships xmlns="http://schemas.openxmlformats.org/package/2006/relationships"><Relationship Id="rId1" Type="http://schemas.openxmlformats.org/officeDocument/2006/relationships/chartUserShapes" Target="../drawings/drawing156.xml"/></Relationships>
</file>

<file path=xl/charts/_rels/chart283.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284.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285.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286.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288.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289.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290.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291.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293.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294.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295.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296.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298.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299.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300.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301.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303.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304.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305.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306.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308.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309.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310.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311.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313.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314.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315.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316.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318.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319.xml.rels><?xml version="1.0" encoding="UTF-8" standalone="yes"?>
<Relationships xmlns="http://schemas.openxmlformats.org/package/2006/relationships"><Relationship Id="rId1" Type="http://schemas.openxmlformats.org/officeDocument/2006/relationships/chartUserShapes" Target="../drawings/drawing187.xml"/></Relationships>
</file>

<file path=xl/charts/_rels/chart320.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321.xml.rels><?xml version="1.0" encoding="UTF-8" standalone="yes"?>
<Relationships xmlns="http://schemas.openxmlformats.org/package/2006/relationships"><Relationship Id="rId1" Type="http://schemas.openxmlformats.org/officeDocument/2006/relationships/chartUserShapes" Target="../drawings/drawing189.xml"/></Relationships>
</file>

<file path=xl/charts/_rels/chart323.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324.xml.rels><?xml version="1.0" encoding="UTF-8" standalone="yes"?>
<Relationships xmlns="http://schemas.openxmlformats.org/package/2006/relationships"><Relationship Id="rId1" Type="http://schemas.openxmlformats.org/officeDocument/2006/relationships/chartUserShapes" Target="../drawings/drawing191.xml"/></Relationships>
</file>

<file path=xl/charts/_rels/chart325.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326.xml.rels><?xml version="1.0" encoding="UTF-8" standalone="yes"?>
<Relationships xmlns="http://schemas.openxmlformats.org/package/2006/relationships"><Relationship Id="rId1" Type="http://schemas.openxmlformats.org/officeDocument/2006/relationships/chartUserShapes" Target="../drawings/drawing193.xml"/></Relationships>
</file>

<file path=xl/charts/_rels/chart328.xml.rels><?xml version="1.0" encoding="UTF-8" standalone="yes"?>
<Relationships xmlns="http://schemas.openxmlformats.org/package/2006/relationships"><Relationship Id="rId1" Type="http://schemas.openxmlformats.org/officeDocument/2006/relationships/chartUserShapes" Target="../drawings/drawing194.xml"/></Relationships>
</file>

<file path=xl/charts/_rels/chart329.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330.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331.xml.rels><?xml version="1.0" encoding="UTF-8" standalone="yes"?>
<Relationships xmlns="http://schemas.openxmlformats.org/package/2006/relationships"><Relationship Id="rId1" Type="http://schemas.openxmlformats.org/officeDocument/2006/relationships/chartUserShapes" Target="../drawings/drawing197.xml"/></Relationships>
</file>

<file path=xl/charts/_rels/chart333.xml.rels><?xml version="1.0" encoding="UTF-8" standalone="yes"?>
<Relationships xmlns="http://schemas.openxmlformats.org/package/2006/relationships"><Relationship Id="rId1" Type="http://schemas.openxmlformats.org/officeDocument/2006/relationships/chartUserShapes" Target="../drawings/drawing198.xml"/></Relationships>
</file>

<file path=xl/charts/_rels/chart334.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335.xml.rels><?xml version="1.0" encoding="UTF-8" standalone="yes"?>
<Relationships xmlns="http://schemas.openxmlformats.org/package/2006/relationships"><Relationship Id="rId1" Type="http://schemas.openxmlformats.org/officeDocument/2006/relationships/chartUserShapes" Target="../drawings/drawing200.xml"/></Relationships>
</file>

<file path=xl/charts/_rels/chart336.xml.rels><?xml version="1.0" encoding="UTF-8" standalone="yes"?>
<Relationships xmlns="http://schemas.openxmlformats.org/package/2006/relationships"><Relationship Id="rId1" Type="http://schemas.openxmlformats.org/officeDocument/2006/relationships/chartUserShapes" Target="../drawings/drawing201.xml"/></Relationships>
</file>

<file path=xl/charts/_rels/chart338.xml.rels><?xml version="1.0" encoding="UTF-8" standalone="yes"?>
<Relationships xmlns="http://schemas.openxmlformats.org/package/2006/relationships"><Relationship Id="rId2" Type="http://schemas.openxmlformats.org/officeDocument/2006/relationships/chartUserShapes" Target="../drawings/drawing203.xml"/><Relationship Id="rId1" Type="http://schemas.openxmlformats.org/officeDocument/2006/relationships/themeOverride" Target="../theme/themeOverride1.xml"/></Relationships>
</file>

<file path=xl/charts/_rels/chart339.xml.rels><?xml version="1.0" encoding="UTF-8" standalone="yes"?>
<Relationships xmlns="http://schemas.openxmlformats.org/package/2006/relationships"><Relationship Id="rId1" Type="http://schemas.openxmlformats.org/officeDocument/2006/relationships/chartUserShapes" Target="../drawings/drawing204.xml"/></Relationships>
</file>

<file path=xl/charts/_rels/chart340.xml.rels><?xml version="1.0" encoding="UTF-8" standalone="yes"?>
<Relationships xmlns="http://schemas.openxmlformats.org/package/2006/relationships"><Relationship Id="rId1" Type="http://schemas.openxmlformats.org/officeDocument/2006/relationships/chartUserShapes" Target="../drawings/drawing205.xml"/></Relationships>
</file>

<file path=xl/charts/_rels/chart341.xml.rels><?xml version="1.0" encoding="UTF-8" standalone="yes"?>
<Relationships xmlns="http://schemas.openxmlformats.org/package/2006/relationships"><Relationship Id="rId1" Type="http://schemas.openxmlformats.org/officeDocument/2006/relationships/chartUserShapes" Target="../drawings/drawing206.xml"/></Relationships>
</file>

<file path=xl/charts/_rels/chart343.xml.rels><?xml version="1.0" encoding="UTF-8" standalone="yes"?>
<Relationships xmlns="http://schemas.openxmlformats.org/package/2006/relationships"><Relationship Id="rId2" Type="http://schemas.openxmlformats.org/officeDocument/2006/relationships/chartUserShapes" Target="../drawings/drawing207.xml"/><Relationship Id="rId1" Type="http://schemas.openxmlformats.org/officeDocument/2006/relationships/themeOverride" Target="../theme/themeOverride2.xml"/></Relationships>
</file>

<file path=xl/charts/_rels/chart344.xml.rels><?xml version="1.0" encoding="UTF-8" standalone="yes"?>
<Relationships xmlns="http://schemas.openxmlformats.org/package/2006/relationships"><Relationship Id="rId1" Type="http://schemas.openxmlformats.org/officeDocument/2006/relationships/chartUserShapes" Target="../drawings/drawing208.xml"/></Relationships>
</file>

<file path=xl/charts/_rels/chart345.xml.rels><?xml version="1.0" encoding="UTF-8" standalone="yes"?>
<Relationships xmlns="http://schemas.openxmlformats.org/package/2006/relationships"><Relationship Id="rId1" Type="http://schemas.openxmlformats.org/officeDocument/2006/relationships/chartUserShapes" Target="../drawings/drawing209.xml"/></Relationships>
</file>

<file path=xl/charts/_rels/chart346.xml.rels><?xml version="1.0" encoding="UTF-8" standalone="yes"?>
<Relationships xmlns="http://schemas.openxmlformats.org/package/2006/relationships"><Relationship Id="rId1" Type="http://schemas.openxmlformats.org/officeDocument/2006/relationships/chartUserShapes" Target="../drawings/drawing210.xml"/></Relationships>
</file>

<file path=xl/charts/_rels/chart348.xml.rels><?xml version="1.0" encoding="UTF-8" standalone="yes"?>
<Relationships xmlns="http://schemas.openxmlformats.org/package/2006/relationships"><Relationship Id="rId2" Type="http://schemas.openxmlformats.org/officeDocument/2006/relationships/chartUserShapes" Target="../drawings/drawing211.xml"/><Relationship Id="rId1" Type="http://schemas.openxmlformats.org/officeDocument/2006/relationships/themeOverride" Target="../theme/themeOverride3.xml"/></Relationships>
</file>

<file path=xl/charts/_rels/chart349.xml.rels><?xml version="1.0" encoding="UTF-8" standalone="yes"?>
<Relationships xmlns="http://schemas.openxmlformats.org/package/2006/relationships"><Relationship Id="rId1" Type="http://schemas.openxmlformats.org/officeDocument/2006/relationships/chartUserShapes" Target="../drawings/drawing212.xml"/></Relationships>
</file>

<file path=xl/charts/_rels/chart350.xml.rels><?xml version="1.0" encoding="UTF-8" standalone="yes"?>
<Relationships xmlns="http://schemas.openxmlformats.org/package/2006/relationships"><Relationship Id="rId1" Type="http://schemas.openxmlformats.org/officeDocument/2006/relationships/chartUserShapes" Target="../drawings/drawing213.xml"/></Relationships>
</file>

<file path=xl/charts/_rels/chart351.xml.rels><?xml version="1.0" encoding="UTF-8" standalone="yes"?>
<Relationships xmlns="http://schemas.openxmlformats.org/package/2006/relationships"><Relationship Id="rId1" Type="http://schemas.openxmlformats.org/officeDocument/2006/relationships/chartUserShapes" Target="../drawings/drawing214.xml"/></Relationships>
</file>

<file path=xl/charts/_rels/chart353.xml.rels><?xml version="1.0" encoding="UTF-8" standalone="yes"?>
<Relationships xmlns="http://schemas.openxmlformats.org/package/2006/relationships"><Relationship Id="rId2" Type="http://schemas.openxmlformats.org/officeDocument/2006/relationships/chartUserShapes" Target="../drawings/drawing215.xml"/><Relationship Id="rId1" Type="http://schemas.openxmlformats.org/officeDocument/2006/relationships/themeOverride" Target="../theme/themeOverride4.xml"/></Relationships>
</file>

<file path=xl/charts/_rels/chart354.xml.rels><?xml version="1.0" encoding="UTF-8" standalone="yes"?>
<Relationships xmlns="http://schemas.openxmlformats.org/package/2006/relationships"><Relationship Id="rId1" Type="http://schemas.openxmlformats.org/officeDocument/2006/relationships/chartUserShapes" Target="../drawings/drawing216.xml"/></Relationships>
</file>

<file path=xl/charts/_rels/chart355.xml.rels><?xml version="1.0" encoding="UTF-8" standalone="yes"?>
<Relationships xmlns="http://schemas.openxmlformats.org/package/2006/relationships"><Relationship Id="rId1" Type="http://schemas.openxmlformats.org/officeDocument/2006/relationships/chartUserShapes" Target="../drawings/drawing217.xml"/></Relationships>
</file>

<file path=xl/charts/_rels/chart356.xml.rels><?xml version="1.0" encoding="UTF-8" standalone="yes"?>
<Relationships xmlns="http://schemas.openxmlformats.org/package/2006/relationships"><Relationship Id="rId1" Type="http://schemas.openxmlformats.org/officeDocument/2006/relationships/chartUserShapes" Target="../drawings/drawing218.xml"/></Relationships>
</file>

<file path=xl/charts/_rels/chart358.xml.rels><?xml version="1.0" encoding="UTF-8" standalone="yes"?>
<Relationships xmlns="http://schemas.openxmlformats.org/package/2006/relationships"><Relationship Id="rId2" Type="http://schemas.openxmlformats.org/officeDocument/2006/relationships/chartUserShapes" Target="../drawings/drawing219.xml"/><Relationship Id="rId1" Type="http://schemas.openxmlformats.org/officeDocument/2006/relationships/themeOverride" Target="../theme/themeOverride5.xml"/></Relationships>
</file>

<file path=xl/charts/_rels/chart359.xml.rels><?xml version="1.0" encoding="UTF-8" standalone="yes"?>
<Relationships xmlns="http://schemas.openxmlformats.org/package/2006/relationships"><Relationship Id="rId1" Type="http://schemas.openxmlformats.org/officeDocument/2006/relationships/chartUserShapes" Target="../drawings/drawing220.xml"/></Relationships>
</file>

<file path=xl/charts/_rels/chart360.xml.rels><?xml version="1.0" encoding="UTF-8" standalone="yes"?>
<Relationships xmlns="http://schemas.openxmlformats.org/package/2006/relationships"><Relationship Id="rId1" Type="http://schemas.openxmlformats.org/officeDocument/2006/relationships/chartUserShapes" Target="../drawings/drawing221.xml"/></Relationships>
</file>

<file path=xl/charts/_rels/chart361.xml.rels><?xml version="1.0" encoding="UTF-8" standalone="yes"?>
<Relationships xmlns="http://schemas.openxmlformats.org/package/2006/relationships"><Relationship Id="rId1" Type="http://schemas.openxmlformats.org/officeDocument/2006/relationships/chartUserShapes" Target="../drawings/drawing222.xml"/></Relationships>
</file>

<file path=xl/charts/_rels/chart363.xml.rels><?xml version="1.0" encoding="UTF-8" standalone="yes"?>
<Relationships xmlns="http://schemas.openxmlformats.org/package/2006/relationships"><Relationship Id="rId2" Type="http://schemas.openxmlformats.org/officeDocument/2006/relationships/chartUserShapes" Target="../drawings/drawing223.xml"/><Relationship Id="rId1" Type="http://schemas.openxmlformats.org/officeDocument/2006/relationships/themeOverride" Target="../theme/themeOverride6.xml"/></Relationships>
</file>

<file path=xl/charts/_rels/chart364.xml.rels><?xml version="1.0" encoding="UTF-8" standalone="yes"?>
<Relationships xmlns="http://schemas.openxmlformats.org/package/2006/relationships"><Relationship Id="rId1" Type="http://schemas.openxmlformats.org/officeDocument/2006/relationships/chartUserShapes" Target="../drawings/drawing224.xml"/></Relationships>
</file>

<file path=xl/charts/_rels/chart365.xml.rels><?xml version="1.0" encoding="UTF-8" standalone="yes"?>
<Relationships xmlns="http://schemas.openxmlformats.org/package/2006/relationships"><Relationship Id="rId1" Type="http://schemas.openxmlformats.org/officeDocument/2006/relationships/chartUserShapes" Target="../drawings/drawing225.xml"/></Relationships>
</file>

<file path=xl/charts/_rels/chart366.xml.rels><?xml version="1.0" encoding="UTF-8" standalone="yes"?>
<Relationships xmlns="http://schemas.openxmlformats.org/package/2006/relationships"><Relationship Id="rId1" Type="http://schemas.openxmlformats.org/officeDocument/2006/relationships/chartUserShapes" Target="../drawings/drawing226.xml"/></Relationships>
</file>

<file path=xl/charts/_rels/chart368.xml.rels><?xml version="1.0" encoding="UTF-8" standalone="yes"?>
<Relationships xmlns="http://schemas.openxmlformats.org/package/2006/relationships"><Relationship Id="rId2" Type="http://schemas.openxmlformats.org/officeDocument/2006/relationships/chartUserShapes" Target="../drawings/drawing227.xml"/><Relationship Id="rId1" Type="http://schemas.openxmlformats.org/officeDocument/2006/relationships/themeOverride" Target="../theme/themeOverride7.xml"/></Relationships>
</file>

<file path=xl/charts/_rels/chart369.xml.rels><?xml version="1.0" encoding="UTF-8" standalone="yes"?>
<Relationships xmlns="http://schemas.openxmlformats.org/package/2006/relationships"><Relationship Id="rId1" Type="http://schemas.openxmlformats.org/officeDocument/2006/relationships/chartUserShapes" Target="../drawings/drawing228.xml"/></Relationships>
</file>

<file path=xl/charts/_rels/chart370.xml.rels><?xml version="1.0" encoding="UTF-8" standalone="yes"?>
<Relationships xmlns="http://schemas.openxmlformats.org/package/2006/relationships"><Relationship Id="rId1" Type="http://schemas.openxmlformats.org/officeDocument/2006/relationships/chartUserShapes" Target="../drawings/drawing229.xml"/></Relationships>
</file>

<file path=xl/charts/_rels/chart371.xml.rels><?xml version="1.0" encoding="UTF-8" standalone="yes"?>
<Relationships xmlns="http://schemas.openxmlformats.org/package/2006/relationships"><Relationship Id="rId1" Type="http://schemas.openxmlformats.org/officeDocument/2006/relationships/chartUserShapes" Target="../drawings/drawing2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dle personální obsazenosti</a:t>
            </a:r>
          </a:p>
          <a:p>
            <a:pPr>
              <a:defRPr/>
            </a:pPr>
            <a:r>
              <a:rPr lang="en-US" sz="1300"/>
              <a:t>stavebních úřadů v ČR k 31.12.2017</a:t>
            </a:r>
          </a:p>
        </c:rich>
      </c:tx>
      <c:layout>
        <c:manualLayout>
          <c:xMode val="edge"/>
          <c:yMode val="edge"/>
          <c:x val="0.11761061420720469"/>
          <c:y val="2.643535385126216E-2"/>
        </c:manualLayout>
      </c:layout>
      <c:overlay val="0"/>
    </c:title>
    <c:autoTitleDeleted val="0"/>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Graf1AC!$B$7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Graf1AC!$C$7:$F$7</c:f>
              <c:numCache>
                <c:formatCode>General</c:formatCode>
                <c:ptCount val="4"/>
                <c:pt idx="0">
                  <c:v>51</c:v>
                </c:pt>
                <c:pt idx="1">
                  <c:v>86</c:v>
                </c:pt>
                <c:pt idx="2">
                  <c:v>133</c:v>
                </c:pt>
                <c:pt idx="3">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65"/>
          <c:w val="0.13473485717197994"/>
          <c:h val="0.2390141070080253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dle personální obsazenosti</a:t>
            </a:r>
          </a:p>
          <a:p>
            <a:pPr>
              <a:defRPr/>
            </a:pPr>
            <a:r>
              <a:rPr lang="en-US" sz="1300"/>
              <a:t>stavebních úřadů obcí III. typu k 31.12.2017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Graf1AC!$B$4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Graf1AC!$C$4:$F$4</c:f>
              <c:numCache>
                <c:formatCode>General</c:formatCode>
                <c:ptCount val="4"/>
                <c:pt idx="0">
                  <c:v>21</c:v>
                </c:pt>
                <c:pt idx="1">
                  <c:v>71</c:v>
                </c:pt>
                <c:pt idx="2">
                  <c:v>110</c:v>
                </c:pt>
                <c:pt idx="3">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65"/>
          <c:w val="0.13473485717197994"/>
          <c:h val="0.2390141070080253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dle personální obsazenosti stavebních úřadů územně členěných statutárních měst k 31.12.2017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Graf1AC!$B$5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Graf1AC!$C$5:$F$5</c:f>
              <c:numCache>
                <c:formatCode>General</c:formatCode>
                <c:ptCount val="4"/>
                <c:pt idx="0">
                  <c:v>30</c:v>
                </c:pt>
                <c:pt idx="1">
                  <c:v>15</c:v>
                </c:pt>
                <c:pt idx="2">
                  <c:v>11</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65"/>
          <c:w val="0.13473485717197994"/>
          <c:h val="0.2390141070080253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dle personální obsazenosti </a:t>
            </a:r>
          </a:p>
          <a:p>
            <a:pPr>
              <a:defRPr/>
            </a:pPr>
            <a:r>
              <a:rPr lang="en-US" sz="1300" b="1" i="0" baseline="0">
                <a:effectLst/>
                <a:latin typeface="+mn-lt"/>
              </a:rPr>
              <a:t>stavebních úřadů krajských úřadů k 31.12.2017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Graf1AC!$B$6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1"/>
              <c:layout>
                <c:manualLayout>
                  <c:x val="3.2428048883454505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Graf1AC!$C$6:$F$6</c:f>
              <c:numCache>
                <c:formatCode>General</c:formatCode>
                <c:ptCount val="4"/>
                <c:pt idx="0">
                  <c:v>0</c:v>
                </c:pt>
                <c:pt idx="1">
                  <c:v>0</c:v>
                </c:pt>
                <c:pt idx="2">
                  <c:v>12</c:v>
                </c:pt>
                <c:pt idx="3">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65"/>
          <c:w val="0.13473485717197994"/>
          <c:h val="0.2390141070080253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dle personální obsazenosti</a:t>
            </a:r>
          </a:p>
          <a:p>
            <a:pPr>
              <a:defRPr/>
            </a:pPr>
            <a:r>
              <a:rPr lang="en-US" sz="1300"/>
              <a:t>stavebních úřadů v ČR k 31.12.2017</a:t>
            </a:r>
          </a:p>
        </c:rich>
      </c:tx>
      <c:layout>
        <c:manualLayout>
          <c:xMode val="edge"/>
          <c:yMode val="edge"/>
          <c:x val="0.11761061420720469"/>
          <c:y val="2.643535385126216E-2"/>
        </c:manualLayout>
      </c:layout>
      <c:overlay val="0"/>
    </c:title>
    <c:autoTitleDeleted val="0"/>
    <c:plotArea>
      <c:layout>
        <c:manualLayout>
          <c:layoutTarget val="inner"/>
          <c:xMode val="edge"/>
          <c:yMode val="edge"/>
          <c:x val="0.12198727586236187"/>
          <c:y val="0.18958571949695821"/>
          <c:w val="0.64070823671315169"/>
          <c:h val="0.72686737414195657"/>
        </c:manualLayout>
      </c:layout>
      <c:barChart>
        <c:barDir val="col"/>
        <c:grouping val="percentStacked"/>
        <c:varyColors val="0"/>
        <c:ser>
          <c:idx val="3"/>
          <c:order val="0"/>
          <c:tx>
            <c:strRef>
              <c:f>Graf1AC!$F$3</c:f>
              <c:strCache>
                <c:ptCount val="1"/>
                <c:pt idx="0">
                  <c:v>10 a více</c:v>
                </c:pt>
              </c:strCache>
            </c:strRef>
          </c:tx>
          <c:spPr>
            <a:solidFill>
              <a:srgbClr val="FFFF66"/>
            </a:solidFill>
          </c:spPr>
          <c:invertIfNegative val="0"/>
          <c:dLbls>
            <c:dLbl>
              <c:idx val="2"/>
              <c:layout>
                <c:manualLayout>
                  <c:x val="-1.071953384467746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Graf1AC!$B$4:$B$7</c:f>
              <c:strCache>
                <c:ptCount val="4"/>
                <c:pt idx="0">
                  <c:v>Obce III. typu</c:v>
                </c:pt>
                <c:pt idx="1">
                  <c:v>ÚČSM</c:v>
                </c:pt>
                <c:pt idx="2">
                  <c:v>KÚ</c:v>
                </c:pt>
                <c:pt idx="3">
                  <c:v>ČR</c:v>
                </c:pt>
              </c:strCache>
            </c:strRef>
          </c:cat>
          <c:val>
            <c:numRef>
              <c:f>Graf1AC!$F$4:$F$7</c:f>
              <c:numCache>
                <c:formatCode>General</c:formatCode>
                <c:ptCount val="4"/>
                <c:pt idx="0">
                  <c:v>3</c:v>
                </c:pt>
                <c:pt idx="1">
                  <c:v>1</c:v>
                </c:pt>
                <c:pt idx="2">
                  <c:v>2</c:v>
                </c:pt>
                <c:pt idx="3">
                  <c:v>6</c:v>
                </c:pt>
              </c:numCache>
            </c:numRef>
          </c:val>
        </c:ser>
        <c:ser>
          <c:idx val="2"/>
          <c:order val="1"/>
          <c:tx>
            <c:strRef>
              <c:f>Graf1AC!$E$3</c:f>
              <c:strCache>
                <c:ptCount val="1"/>
                <c:pt idx="0">
                  <c:v>3 až 9</c:v>
                </c:pt>
              </c:strCache>
            </c:strRef>
          </c:tx>
          <c:spPr>
            <a:solidFill>
              <a:srgbClr val="FFCC00"/>
            </a:solidFill>
          </c:spPr>
          <c:invertIfNegative val="0"/>
          <c:dLbls>
            <c:showLegendKey val="0"/>
            <c:showVal val="1"/>
            <c:showCatName val="0"/>
            <c:showSerName val="0"/>
            <c:showPercent val="0"/>
            <c:showBubbleSize val="0"/>
            <c:showLeaderLines val="0"/>
          </c:dLbls>
          <c:cat>
            <c:strRef>
              <c:f>Graf1AC!$B$4:$B$7</c:f>
              <c:strCache>
                <c:ptCount val="4"/>
                <c:pt idx="0">
                  <c:v>Obce III. typu</c:v>
                </c:pt>
                <c:pt idx="1">
                  <c:v>ÚČSM</c:v>
                </c:pt>
                <c:pt idx="2">
                  <c:v>KÚ</c:v>
                </c:pt>
                <c:pt idx="3">
                  <c:v>ČR</c:v>
                </c:pt>
              </c:strCache>
            </c:strRef>
          </c:cat>
          <c:val>
            <c:numRef>
              <c:f>Graf1AC!$E$4:$E$7</c:f>
              <c:numCache>
                <c:formatCode>General</c:formatCode>
                <c:ptCount val="4"/>
                <c:pt idx="0">
                  <c:v>110</c:v>
                </c:pt>
                <c:pt idx="1">
                  <c:v>11</c:v>
                </c:pt>
                <c:pt idx="2">
                  <c:v>12</c:v>
                </c:pt>
                <c:pt idx="3">
                  <c:v>133</c:v>
                </c:pt>
              </c:numCache>
            </c:numRef>
          </c:val>
        </c:ser>
        <c:ser>
          <c:idx val="1"/>
          <c:order val="2"/>
          <c:tx>
            <c:strRef>
              <c:f>Graf1AC!$D$3</c:f>
              <c:strCache>
                <c:ptCount val="1"/>
                <c:pt idx="0">
                  <c:v>2</c:v>
                </c:pt>
              </c:strCache>
            </c:strRef>
          </c:tx>
          <c:spPr>
            <a:solidFill>
              <a:srgbClr val="FF9900"/>
            </a:solidFill>
          </c:spPr>
          <c:invertIfNegative val="0"/>
          <c:dLbls>
            <c:dLbl>
              <c:idx val="2"/>
              <c:layout>
                <c:manualLayout>
                  <c:x val="-2.162341812778034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Graf1AC!$B$4:$B$7</c:f>
              <c:strCache>
                <c:ptCount val="4"/>
                <c:pt idx="0">
                  <c:v>Obce III. typu</c:v>
                </c:pt>
                <c:pt idx="1">
                  <c:v>ÚČSM</c:v>
                </c:pt>
                <c:pt idx="2">
                  <c:v>KÚ</c:v>
                </c:pt>
                <c:pt idx="3">
                  <c:v>ČR</c:v>
                </c:pt>
              </c:strCache>
            </c:strRef>
          </c:cat>
          <c:val>
            <c:numRef>
              <c:f>Graf1AC!$D$4:$D$7</c:f>
              <c:numCache>
                <c:formatCode>General</c:formatCode>
                <c:ptCount val="4"/>
                <c:pt idx="0">
                  <c:v>71</c:v>
                </c:pt>
                <c:pt idx="1">
                  <c:v>15</c:v>
                </c:pt>
                <c:pt idx="2">
                  <c:v>0</c:v>
                </c:pt>
                <c:pt idx="3">
                  <c:v>86</c:v>
                </c:pt>
              </c:numCache>
            </c:numRef>
          </c:val>
        </c:ser>
        <c:ser>
          <c:idx val="0"/>
          <c:order val="3"/>
          <c:tx>
            <c:strRef>
              <c:f>Graf1AC!$C$3</c:f>
              <c:strCache>
                <c:ptCount val="1"/>
                <c:pt idx="0">
                  <c:v>1</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Graf1AC!$B$4:$B$7</c:f>
              <c:strCache>
                <c:ptCount val="4"/>
                <c:pt idx="0">
                  <c:v>Obce III. typu</c:v>
                </c:pt>
                <c:pt idx="1">
                  <c:v>ÚČSM</c:v>
                </c:pt>
                <c:pt idx="2">
                  <c:v>KÚ</c:v>
                </c:pt>
                <c:pt idx="3">
                  <c:v>ČR</c:v>
                </c:pt>
              </c:strCache>
            </c:strRef>
          </c:cat>
          <c:val>
            <c:numRef>
              <c:f>Graf1AC!$C$4:$C$7</c:f>
              <c:numCache>
                <c:formatCode>General</c:formatCode>
                <c:ptCount val="4"/>
                <c:pt idx="0">
                  <c:v>21</c:v>
                </c:pt>
                <c:pt idx="1">
                  <c:v>30</c:v>
                </c:pt>
                <c:pt idx="2">
                  <c:v>0</c:v>
                </c:pt>
                <c:pt idx="3">
                  <c:v>51</c:v>
                </c:pt>
              </c:numCache>
            </c:numRef>
          </c:val>
        </c:ser>
        <c:dLbls>
          <c:showLegendKey val="0"/>
          <c:showVal val="0"/>
          <c:showCatName val="0"/>
          <c:showSerName val="0"/>
          <c:showPercent val="0"/>
          <c:showBubbleSize val="0"/>
        </c:dLbls>
        <c:gapWidth val="100"/>
        <c:overlap val="100"/>
        <c:axId val="115147136"/>
        <c:axId val="114215552"/>
      </c:barChart>
      <c:valAx>
        <c:axId val="114215552"/>
        <c:scaling>
          <c:orientation val="minMax"/>
        </c:scaling>
        <c:delete val="0"/>
        <c:axPos val="l"/>
        <c:majorGridlines/>
        <c:numFmt formatCode="0%" sourceLinked="1"/>
        <c:majorTickMark val="out"/>
        <c:minorTickMark val="none"/>
        <c:tickLblPos val="nextTo"/>
        <c:crossAx val="115147136"/>
        <c:crosses val="autoZero"/>
        <c:crossBetween val="between"/>
      </c:valAx>
      <c:catAx>
        <c:axId val="115147136"/>
        <c:scaling>
          <c:orientation val="minMax"/>
        </c:scaling>
        <c:delete val="0"/>
        <c:axPos val="b"/>
        <c:numFmt formatCode="General" sourceLinked="1"/>
        <c:majorTickMark val="out"/>
        <c:minorTickMark val="none"/>
        <c:tickLblPos val="nextTo"/>
        <c:crossAx val="114215552"/>
        <c:crosses val="autoZero"/>
        <c:auto val="1"/>
        <c:lblAlgn val="ctr"/>
        <c:lblOffset val="100"/>
        <c:noMultiLvlLbl val="0"/>
      </c:catAx>
    </c:plotArea>
    <c:legend>
      <c:legendPos val="r"/>
      <c:layout>
        <c:manualLayout>
          <c:xMode val="edge"/>
          <c:yMode val="edge"/>
          <c:x val="0.7832802453091422"/>
          <c:y val="0.67271913113029591"/>
          <c:w val="0.11315988414069585"/>
          <c:h val="0.2390141070080253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a:t>
            </a:r>
          </a:p>
          <a:p>
            <a:pPr>
              <a:defRPr/>
            </a:pPr>
            <a:r>
              <a:rPr lang="en-US" sz="1300"/>
              <a:t>stavebních úřadů v ČR k 31.12.2017</a:t>
            </a:r>
          </a:p>
        </c:rich>
      </c:tx>
      <c:layout>
        <c:manualLayout>
          <c:xMode val="edge"/>
          <c:yMode val="edge"/>
          <c:x val="0.11761061420720469"/>
          <c:y val="2.643535385126216E-2"/>
        </c:manualLayout>
      </c:layout>
      <c:overlay val="0"/>
    </c:title>
    <c:autoTitleDeleted val="0"/>
    <c:plotArea>
      <c:layout>
        <c:manualLayout>
          <c:layoutTarget val="inner"/>
          <c:xMode val="edge"/>
          <c:yMode val="edge"/>
          <c:x val="0.12414477316549224"/>
          <c:y val="0.21271665411681501"/>
          <c:w val="0.47458094437225595"/>
          <c:h val="0.72686737414195657"/>
        </c:manualLayout>
      </c:layout>
      <c:pieChart>
        <c:varyColors val="1"/>
        <c:ser>
          <c:idx val="0"/>
          <c:order val="0"/>
          <c:tx>
            <c:strRef>
              <c:f>Graf1AC!$L$7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Graf1AC!$M$7:$P$7</c:f>
              <c:numCache>
                <c:formatCode>0</c:formatCode>
                <c:ptCount val="4"/>
                <c:pt idx="0">
                  <c:v>4581.6000000000004</c:v>
                </c:pt>
                <c:pt idx="1">
                  <c:v>20203.860000000004</c:v>
                </c:pt>
                <c:pt idx="2">
                  <c:v>125634.23000000004</c:v>
                </c:pt>
                <c:pt idx="3">
                  <c:v>7688.41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65"/>
          <c:w val="0.13473485717197994"/>
          <c:h val="0.2390141070080253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a:t>
            </a:r>
          </a:p>
          <a:p>
            <a:pPr>
              <a:defRPr/>
            </a:pPr>
            <a:r>
              <a:rPr lang="en-US" sz="1300"/>
              <a:t>stavebních úřadů obcí III. typu k 31.12.2017</a:t>
            </a:r>
          </a:p>
        </c:rich>
      </c:tx>
      <c:layout>
        <c:manualLayout>
          <c:xMode val="edge"/>
          <c:yMode val="edge"/>
          <c:x val="0.11761061420720469"/>
          <c:y val="2.643535385126216E-2"/>
        </c:manualLayout>
      </c:layout>
      <c:overlay val="0"/>
    </c:title>
    <c:autoTitleDeleted val="0"/>
    <c:plotArea>
      <c:layout>
        <c:manualLayout>
          <c:layoutTarget val="inner"/>
          <c:xMode val="edge"/>
          <c:yMode val="edge"/>
          <c:x val="0.12414477316549224"/>
          <c:y val="0.21271665411681501"/>
          <c:w val="0.47458094437225595"/>
          <c:h val="0.72686737414195657"/>
        </c:manualLayout>
      </c:layout>
      <c:pieChart>
        <c:varyColors val="1"/>
        <c:ser>
          <c:idx val="0"/>
          <c:order val="0"/>
          <c:tx>
            <c:strRef>
              <c:f>Graf1AC!$L$4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Graf1AC!$M$4:$P$4</c:f>
              <c:numCache>
                <c:formatCode>0</c:formatCode>
                <c:ptCount val="4"/>
                <c:pt idx="0">
                  <c:v>4242.4399999999996</c:v>
                </c:pt>
                <c:pt idx="1">
                  <c:v>19953.080000000002</c:v>
                </c:pt>
                <c:pt idx="2">
                  <c:v>52451.560000000005</c:v>
                </c:pt>
                <c:pt idx="3">
                  <c:v>1726.87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65"/>
          <c:w val="0.13473485717197994"/>
          <c:h val="0.2390141070080253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územně členěných statutárních měst k 31.12.2017</a:t>
            </a:r>
          </a:p>
        </c:rich>
      </c:tx>
      <c:layout>
        <c:manualLayout>
          <c:xMode val="edge"/>
          <c:yMode val="edge"/>
          <c:x val="0.11761061420720469"/>
          <c:y val="2.643535385126216E-2"/>
        </c:manualLayout>
      </c:layout>
      <c:overlay val="0"/>
    </c:title>
    <c:autoTitleDeleted val="0"/>
    <c:plotArea>
      <c:layout>
        <c:manualLayout>
          <c:layoutTarget val="inner"/>
          <c:xMode val="edge"/>
          <c:yMode val="edge"/>
          <c:x val="0.12414477316549224"/>
          <c:y val="0.21271665411681501"/>
          <c:w val="0.47458094437225595"/>
          <c:h val="0.72686737414195657"/>
        </c:manualLayout>
      </c:layout>
      <c:pieChart>
        <c:varyColors val="1"/>
        <c:ser>
          <c:idx val="0"/>
          <c:order val="0"/>
          <c:tx>
            <c:strRef>
              <c:f>Graf1AC!$L$5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Graf1AC!$M$5:$P$5</c:f>
              <c:numCache>
                <c:formatCode>0</c:formatCode>
                <c:ptCount val="4"/>
                <c:pt idx="0">
                  <c:v>339.15999999999997</c:v>
                </c:pt>
                <c:pt idx="1">
                  <c:v>250.78</c:v>
                </c:pt>
                <c:pt idx="2">
                  <c:v>239.27999999999997</c:v>
                </c:pt>
                <c:pt idx="3">
                  <c:v>34.869999999999997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65"/>
          <c:w val="0.13473485717197994"/>
          <c:h val="0.2390141070080253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a:t>
            </a:r>
          </a:p>
          <a:p>
            <a:pPr>
              <a:defRPr/>
            </a:pPr>
            <a:r>
              <a:rPr lang="en-US" sz="1300"/>
              <a:t>stavebních úřadů krajských úřadů k 31.12.2017</a:t>
            </a:r>
          </a:p>
        </c:rich>
      </c:tx>
      <c:layout>
        <c:manualLayout>
          <c:xMode val="edge"/>
          <c:yMode val="edge"/>
          <c:x val="0.11761061420720469"/>
          <c:y val="2.643535385126216E-2"/>
        </c:manualLayout>
      </c:layout>
      <c:overlay val="0"/>
    </c:title>
    <c:autoTitleDeleted val="0"/>
    <c:plotArea>
      <c:layout>
        <c:manualLayout>
          <c:layoutTarget val="inner"/>
          <c:xMode val="edge"/>
          <c:yMode val="edge"/>
          <c:x val="0.12414477316549224"/>
          <c:y val="0.21271665411681501"/>
          <c:w val="0.47458094437225595"/>
          <c:h val="0.72686737414195657"/>
        </c:manualLayout>
      </c:layout>
      <c:pieChart>
        <c:varyColors val="1"/>
        <c:ser>
          <c:idx val="0"/>
          <c:order val="0"/>
          <c:tx>
            <c:strRef>
              <c:f>Graf1AC!$L$6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2.5633680555555684E-2"/>
                  <c:y val="0"/>
                </c:manualLayout>
              </c:layout>
              <c:dLblPos val="bestFit"/>
              <c:showLegendKey val="0"/>
              <c:showVal val="0"/>
              <c:showCatName val="0"/>
              <c:showSerName val="0"/>
              <c:showPercent val="1"/>
              <c:showBubbleSize val="0"/>
            </c:dLbl>
            <c:dLbl>
              <c:idx val="1"/>
              <c:layout>
                <c:manualLayout>
                  <c:x val="6.8350694444444846E-2"/>
                  <c:y val="6.7195767195767199E-3"/>
                </c:manualLayout>
              </c:layout>
              <c:dLblPos val="bestFit"/>
              <c:showLegendKey val="0"/>
              <c:showVal val="0"/>
              <c:showCatName val="0"/>
              <c:showSerName val="0"/>
              <c:showPercent val="1"/>
              <c:showBubbleSize val="0"/>
            </c:dLbl>
            <c:dLbl>
              <c:idx val="3"/>
              <c:layout>
                <c:manualLayout>
                  <c:x val="1.7638888888888933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Graf1AC!$M$6:$P$6</c:f>
              <c:numCache>
                <c:formatCode>0</c:formatCode>
                <c:ptCount val="4"/>
                <c:pt idx="0">
                  <c:v>0</c:v>
                </c:pt>
                <c:pt idx="1">
                  <c:v>0</c:v>
                </c:pt>
                <c:pt idx="2">
                  <c:v>72943.39</c:v>
                </c:pt>
                <c:pt idx="3">
                  <c:v>5926.67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65"/>
          <c:w val="0.13473485717197994"/>
          <c:h val="0.2390141070080253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a:t>
            </a:r>
            <a:br>
              <a:rPr lang="en-US" sz="1300"/>
            </a:br>
            <a:r>
              <a:rPr lang="en-US" sz="1300"/>
              <a:t>stavebních úřadů v ČR k 31.12.2017</a:t>
            </a:r>
          </a:p>
        </c:rich>
      </c:tx>
      <c:layout>
        <c:manualLayout>
          <c:xMode val="edge"/>
          <c:yMode val="edge"/>
          <c:x val="0.11761061420720469"/>
          <c:y val="2.643535385126216E-2"/>
        </c:manualLayout>
      </c:layout>
      <c:overlay val="0"/>
    </c:title>
    <c:autoTitleDeleted val="0"/>
    <c:plotArea>
      <c:layout>
        <c:manualLayout>
          <c:layoutTarget val="inner"/>
          <c:xMode val="edge"/>
          <c:yMode val="edge"/>
          <c:x val="0.12198727586236187"/>
          <c:y val="0.18958571949695821"/>
          <c:w val="0.64070823671315169"/>
          <c:h val="0.72686737414195657"/>
        </c:manualLayout>
      </c:layout>
      <c:barChart>
        <c:barDir val="col"/>
        <c:grouping val="percentStacked"/>
        <c:varyColors val="0"/>
        <c:ser>
          <c:idx val="0"/>
          <c:order val="0"/>
          <c:tx>
            <c:strRef>
              <c:f>Graf1AC!$P$3</c:f>
              <c:strCache>
                <c:ptCount val="1"/>
                <c:pt idx="0">
                  <c:v>10 a více</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Graf1AC!$L$4:$L$7</c:f>
              <c:strCache>
                <c:ptCount val="4"/>
                <c:pt idx="0">
                  <c:v>Obce III. typu</c:v>
                </c:pt>
                <c:pt idx="1">
                  <c:v>ÚČSM</c:v>
                </c:pt>
                <c:pt idx="2">
                  <c:v>KÚ</c:v>
                </c:pt>
                <c:pt idx="3">
                  <c:v>ČR</c:v>
                </c:pt>
              </c:strCache>
            </c:strRef>
          </c:cat>
          <c:val>
            <c:numRef>
              <c:f>Graf1AC!$P$4:$P$7</c:f>
              <c:numCache>
                <c:formatCode>0</c:formatCode>
                <c:ptCount val="4"/>
                <c:pt idx="0">
                  <c:v>1726.87</c:v>
                </c:pt>
                <c:pt idx="1">
                  <c:v>34.869999999999997</c:v>
                </c:pt>
                <c:pt idx="2">
                  <c:v>5926.67</c:v>
                </c:pt>
                <c:pt idx="3">
                  <c:v>7688.41</c:v>
                </c:pt>
              </c:numCache>
            </c:numRef>
          </c:val>
        </c:ser>
        <c:ser>
          <c:idx val="1"/>
          <c:order val="1"/>
          <c:tx>
            <c:strRef>
              <c:f>Graf1AC!$O$3</c:f>
              <c:strCache>
                <c:ptCount val="1"/>
                <c:pt idx="0">
                  <c:v>3 až 9</c:v>
                </c:pt>
              </c:strCache>
            </c:strRef>
          </c:tx>
          <c:spPr>
            <a:solidFill>
              <a:srgbClr val="FFCC00"/>
            </a:solidFill>
          </c:spPr>
          <c:invertIfNegative val="0"/>
          <c:dLbls>
            <c:dLbl>
              <c:idx val="2"/>
              <c:layout>
                <c:manualLayout>
                  <c:x val="-2.162341812778034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Graf1AC!$L$4:$L$7</c:f>
              <c:strCache>
                <c:ptCount val="4"/>
                <c:pt idx="0">
                  <c:v>Obce III. typu</c:v>
                </c:pt>
                <c:pt idx="1">
                  <c:v>ÚČSM</c:v>
                </c:pt>
                <c:pt idx="2">
                  <c:v>KÚ</c:v>
                </c:pt>
                <c:pt idx="3">
                  <c:v>ČR</c:v>
                </c:pt>
              </c:strCache>
            </c:strRef>
          </c:cat>
          <c:val>
            <c:numRef>
              <c:f>Graf1AC!$O$4:$O$7</c:f>
              <c:numCache>
                <c:formatCode>0</c:formatCode>
                <c:ptCount val="4"/>
                <c:pt idx="0">
                  <c:v>52451.560000000005</c:v>
                </c:pt>
                <c:pt idx="1">
                  <c:v>239.27999999999997</c:v>
                </c:pt>
                <c:pt idx="2">
                  <c:v>72943.39</c:v>
                </c:pt>
                <c:pt idx="3">
                  <c:v>125634.23000000004</c:v>
                </c:pt>
              </c:numCache>
            </c:numRef>
          </c:val>
        </c:ser>
        <c:ser>
          <c:idx val="2"/>
          <c:order val="2"/>
          <c:tx>
            <c:strRef>
              <c:f>Graf1AC!$N$3</c:f>
              <c:strCache>
                <c:ptCount val="1"/>
                <c:pt idx="0">
                  <c:v>2</c:v>
                </c:pt>
              </c:strCache>
            </c:strRef>
          </c:tx>
          <c:spPr>
            <a:solidFill>
              <a:srgbClr val="FF9900"/>
            </a:solidFill>
          </c:spPr>
          <c:invertIfNegative val="0"/>
          <c:dLbls>
            <c:dLbl>
              <c:idx val="2"/>
              <c:layout>
                <c:manualLayout>
                  <c:x val="0"/>
                  <c:y val="1.982651538844658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Graf1AC!$L$4:$L$7</c:f>
              <c:strCache>
                <c:ptCount val="4"/>
                <c:pt idx="0">
                  <c:v>Obce III. typu</c:v>
                </c:pt>
                <c:pt idx="1">
                  <c:v>ÚČSM</c:v>
                </c:pt>
                <c:pt idx="2">
                  <c:v>KÚ</c:v>
                </c:pt>
                <c:pt idx="3">
                  <c:v>ČR</c:v>
                </c:pt>
              </c:strCache>
            </c:strRef>
          </c:cat>
          <c:val>
            <c:numRef>
              <c:f>Graf1AC!$N$4:$N$7</c:f>
              <c:numCache>
                <c:formatCode>0</c:formatCode>
                <c:ptCount val="4"/>
                <c:pt idx="0">
                  <c:v>19953.080000000002</c:v>
                </c:pt>
                <c:pt idx="1">
                  <c:v>250.78</c:v>
                </c:pt>
                <c:pt idx="2">
                  <c:v>0</c:v>
                </c:pt>
                <c:pt idx="3">
                  <c:v>20203.860000000004</c:v>
                </c:pt>
              </c:numCache>
            </c:numRef>
          </c:val>
        </c:ser>
        <c:ser>
          <c:idx val="3"/>
          <c:order val="3"/>
          <c:tx>
            <c:strRef>
              <c:f>Graf1AC!$M$3</c:f>
              <c:strCache>
                <c:ptCount val="1"/>
                <c:pt idx="0">
                  <c:v>1</c:v>
                </c:pt>
              </c:strCache>
            </c:strRef>
          </c:tx>
          <c:spPr>
            <a:solidFill>
              <a:srgbClr val="CC3300"/>
            </a:solidFill>
          </c:spPr>
          <c:invertIfNegative val="0"/>
          <c:dLbls>
            <c:dLbl>
              <c:idx val="2"/>
              <c:layout>
                <c:manualLayout>
                  <c:x val="-1.0713755120232621E-4"/>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Graf1AC!$L$4:$L$7</c:f>
              <c:strCache>
                <c:ptCount val="4"/>
                <c:pt idx="0">
                  <c:v>Obce III. typu</c:v>
                </c:pt>
                <c:pt idx="1">
                  <c:v>ÚČSM</c:v>
                </c:pt>
                <c:pt idx="2">
                  <c:v>KÚ</c:v>
                </c:pt>
                <c:pt idx="3">
                  <c:v>ČR</c:v>
                </c:pt>
              </c:strCache>
            </c:strRef>
          </c:cat>
          <c:val>
            <c:numRef>
              <c:f>Graf1AC!$M$4:$M$7</c:f>
              <c:numCache>
                <c:formatCode>0</c:formatCode>
                <c:ptCount val="4"/>
                <c:pt idx="0">
                  <c:v>4242.4399999999996</c:v>
                </c:pt>
                <c:pt idx="1">
                  <c:v>339.15999999999997</c:v>
                </c:pt>
                <c:pt idx="2">
                  <c:v>0</c:v>
                </c:pt>
                <c:pt idx="3">
                  <c:v>4581.6000000000004</c:v>
                </c:pt>
              </c:numCache>
            </c:numRef>
          </c:val>
        </c:ser>
        <c:dLbls>
          <c:showLegendKey val="0"/>
          <c:showVal val="0"/>
          <c:showCatName val="0"/>
          <c:showSerName val="0"/>
          <c:showPercent val="0"/>
          <c:showBubbleSize val="0"/>
        </c:dLbls>
        <c:gapWidth val="100"/>
        <c:overlap val="100"/>
        <c:axId val="121890688"/>
        <c:axId val="121889152"/>
      </c:barChart>
      <c:valAx>
        <c:axId val="121889152"/>
        <c:scaling>
          <c:orientation val="minMax"/>
        </c:scaling>
        <c:delete val="0"/>
        <c:axPos val="l"/>
        <c:majorGridlines/>
        <c:numFmt formatCode="0%" sourceLinked="1"/>
        <c:majorTickMark val="out"/>
        <c:minorTickMark val="none"/>
        <c:tickLblPos val="nextTo"/>
        <c:crossAx val="121890688"/>
        <c:crosses val="autoZero"/>
        <c:crossBetween val="between"/>
      </c:valAx>
      <c:catAx>
        <c:axId val="121890688"/>
        <c:scaling>
          <c:orientation val="minMax"/>
        </c:scaling>
        <c:delete val="0"/>
        <c:axPos val="b"/>
        <c:numFmt formatCode="General" sourceLinked="1"/>
        <c:majorTickMark val="out"/>
        <c:minorTickMark val="none"/>
        <c:tickLblPos val="nextTo"/>
        <c:crossAx val="121889152"/>
        <c:crosses val="autoZero"/>
        <c:auto val="1"/>
        <c:lblAlgn val="ctr"/>
        <c:lblOffset val="100"/>
        <c:noMultiLvlLbl val="0"/>
      </c:catAx>
    </c:plotArea>
    <c:legend>
      <c:legendPos val="r"/>
      <c:layout>
        <c:manualLayout>
          <c:xMode val="edge"/>
          <c:yMode val="edge"/>
          <c:x val="0.7832802453091422"/>
          <c:y val="0.67271913113029591"/>
          <c:w val="0.11315988414069585"/>
          <c:h val="0.2390141070080253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v ČR k 31.12.2017</a:t>
            </a:r>
          </a:p>
        </c:rich>
      </c:tx>
      <c:layout>
        <c:manualLayout>
          <c:xMode val="edge"/>
          <c:yMode val="edge"/>
          <c:x val="0.11761061420720469"/>
          <c:y val="2.643535385126216E-2"/>
        </c:manualLayout>
      </c:layout>
      <c:overlay val="0"/>
    </c:title>
    <c:autoTitleDeleted val="0"/>
    <c:plotArea>
      <c:layout>
        <c:manualLayout>
          <c:layoutTarget val="inner"/>
          <c:xMode val="edge"/>
          <c:yMode val="edge"/>
          <c:x val="0.12414477316549224"/>
          <c:y val="0.21271665411681501"/>
          <c:w val="0.47458094437225595"/>
          <c:h val="0.72686737414195657"/>
        </c:manualLayout>
      </c:layout>
      <c:pieChart>
        <c:varyColors val="1"/>
        <c:ser>
          <c:idx val="0"/>
          <c:order val="0"/>
          <c:tx>
            <c:strRef>
              <c:f>Graf1AC!$V$7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Graf1AC!$W$7:$Z$7</c:f>
              <c:numCache>
                <c:formatCode>General</c:formatCode>
                <c:ptCount val="4"/>
                <c:pt idx="0">
                  <c:v>961895</c:v>
                </c:pt>
                <c:pt idx="1">
                  <c:v>2617301</c:v>
                </c:pt>
                <c:pt idx="2">
                  <c:v>14985807</c:v>
                </c:pt>
                <c:pt idx="3">
                  <c:v>3176211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65"/>
          <c:w val="0.13473485717197994"/>
          <c:h val="0.2390141070080253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obcí III. typu  k 31.12.2017</a:t>
            </a:r>
          </a:p>
        </c:rich>
      </c:tx>
      <c:layout>
        <c:manualLayout>
          <c:xMode val="edge"/>
          <c:yMode val="edge"/>
          <c:x val="0.11761061420720469"/>
          <c:y val="2.643535385126216E-2"/>
        </c:manualLayout>
      </c:layout>
      <c:overlay val="0"/>
    </c:title>
    <c:autoTitleDeleted val="0"/>
    <c:plotArea>
      <c:layout>
        <c:manualLayout>
          <c:layoutTarget val="inner"/>
          <c:xMode val="edge"/>
          <c:yMode val="edge"/>
          <c:x val="0.12414477316549224"/>
          <c:y val="0.21271665411681501"/>
          <c:w val="0.47458094437225595"/>
          <c:h val="0.72686737414195657"/>
        </c:manualLayout>
      </c:layout>
      <c:pieChart>
        <c:varyColors val="1"/>
        <c:ser>
          <c:idx val="0"/>
          <c:order val="0"/>
          <c:tx>
            <c:strRef>
              <c:f>Graf1AC!$V$4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Graf1AC!$W$4:$Z$4</c:f>
              <c:numCache>
                <c:formatCode>General</c:formatCode>
                <c:ptCount val="4"/>
                <c:pt idx="0">
                  <c:v>380253</c:v>
                </c:pt>
                <c:pt idx="1">
                  <c:v>2016254</c:v>
                </c:pt>
                <c:pt idx="2">
                  <c:v>6288544</c:v>
                </c:pt>
                <c:pt idx="3">
                  <c:v>630491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65"/>
          <c:w val="0.13473485717197994"/>
          <c:h val="0.2390141070080253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50"/>
              <a:t>Počet obyvatel správních obvodů dle personální obsazenosti stavebních úřadů územně členěných statutárních měst k 31.12.2017</a:t>
            </a:r>
          </a:p>
        </c:rich>
      </c:tx>
      <c:layout>
        <c:manualLayout>
          <c:xMode val="edge"/>
          <c:yMode val="edge"/>
          <c:x val="0.11761061420720469"/>
          <c:y val="2.643535385126216E-2"/>
        </c:manualLayout>
      </c:layout>
      <c:overlay val="0"/>
    </c:title>
    <c:autoTitleDeleted val="0"/>
    <c:plotArea>
      <c:layout>
        <c:manualLayout>
          <c:layoutTarget val="inner"/>
          <c:xMode val="edge"/>
          <c:yMode val="edge"/>
          <c:x val="0.12414477316549224"/>
          <c:y val="0.21271665411681501"/>
          <c:w val="0.47458094437225595"/>
          <c:h val="0.72686737414195657"/>
        </c:manualLayout>
      </c:layout>
      <c:pieChart>
        <c:varyColors val="1"/>
        <c:ser>
          <c:idx val="0"/>
          <c:order val="0"/>
          <c:tx>
            <c:strRef>
              <c:f>Graf1AC!$V$5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Graf1AC!$W$5:$Z$5</c:f>
              <c:numCache>
                <c:formatCode>General</c:formatCode>
                <c:ptCount val="4"/>
                <c:pt idx="0">
                  <c:v>581642</c:v>
                </c:pt>
                <c:pt idx="1">
                  <c:v>601047</c:v>
                </c:pt>
                <c:pt idx="2">
                  <c:v>587607</c:v>
                </c:pt>
                <c:pt idx="3">
                  <c:v>45321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65"/>
          <c:w val="0.13473485717197994"/>
          <c:h val="0.2390141070080253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krajských úřadů k 31.12.2017</a:t>
            </a:r>
          </a:p>
        </c:rich>
      </c:tx>
      <c:layout>
        <c:manualLayout>
          <c:xMode val="edge"/>
          <c:yMode val="edge"/>
          <c:x val="0.11761061420720469"/>
          <c:y val="2.643535385126216E-2"/>
        </c:manualLayout>
      </c:layout>
      <c:overlay val="0"/>
    </c:title>
    <c:autoTitleDeleted val="0"/>
    <c:plotArea>
      <c:layout>
        <c:manualLayout>
          <c:layoutTarget val="inner"/>
          <c:xMode val="edge"/>
          <c:yMode val="edge"/>
          <c:x val="0.12414477316549224"/>
          <c:y val="0.21271665411681501"/>
          <c:w val="0.47458094437225595"/>
          <c:h val="0.72686737414195657"/>
        </c:manualLayout>
      </c:layout>
      <c:pieChart>
        <c:varyColors val="1"/>
        <c:ser>
          <c:idx val="0"/>
          <c:order val="0"/>
          <c:tx>
            <c:strRef>
              <c:f>Graf1AC!$V$6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1"/>
              <c:layout>
                <c:manualLayout>
                  <c:x val="4.110885908690630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Graf1AC!$W$6:$Z$6</c:f>
              <c:numCache>
                <c:formatCode>General</c:formatCode>
                <c:ptCount val="4"/>
                <c:pt idx="0">
                  <c:v>0</c:v>
                </c:pt>
                <c:pt idx="1">
                  <c:v>0</c:v>
                </c:pt>
                <c:pt idx="2">
                  <c:v>8109656</c:v>
                </c:pt>
                <c:pt idx="3">
                  <c:v>2500399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65"/>
          <c:w val="0.13473485717197994"/>
          <c:h val="0.2390141070080253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v ČR k 31.12.2017</a:t>
            </a:r>
          </a:p>
        </c:rich>
      </c:tx>
      <c:layout>
        <c:manualLayout>
          <c:xMode val="edge"/>
          <c:yMode val="edge"/>
          <c:x val="0.11761061420720469"/>
          <c:y val="2.643535385126216E-2"/>
        </c:manualLayout>
      </c:layout>
      <c:overlay val="0"/>
    </c:title>
    <c:autoTitleDeleted val="0"/>
    <c:plotArea>
      <c:layout>
        <c:manualLayout>
          <c:layoutTarget val="inner"/>
          <c:xMode val="edge"/>
          <c:yMode val="edge"/>
          <c:x val="0.12198727586236187"/>
          <c:y val="0.18958571949695821"/>
          <c:w val="0.64070823671315169"/>
          <c:h val="0.72686737414195657"/>
        </c:manualLayout>
      </c:layout>
      <c:barChart>
        <c:barDir val="col"/>
        <c:grouping val="percentStacked"/>
        <c:varyColors val="0"/>
        <c:ser>
          <c:idx val="3"/>
          <c:order val="0"/>
          <c:tx>
            <c:strRef>
              <c:f>Graf1AC!$Z$3</c:f>
              <c:strCache>
                <c:ptCount val="1"/>
                <c:pt idx="0">
                  <c:v>10 a více</c:v>
                </c:pt>
              </c:strCache>
            </c:strRef>
          </c:tx>
          <c:spPr>
            <a:solidFill>
              <a:srgbClr val="FFFF66"/>
            </a:solidFill>
          </c:spPr>
          <c:invertIfNegative val="0"/>
          <c:dLbls>
            <c:dLbl>
              <c:idx val="2"/>
              <c:layout>
                <c:manualLayout>
                  <c:x val="-1.0713755120232621E-4"/>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Graf1AC!$V$4:$V$7</c:f>
              <c:strCache>
                <c:ptCount val="4"/>
                <c:pt idx="0">
                  <c:v>Obce III. typu</c:v>
                </c:pt>
                <c:pt idx="1">
                  <c:v>ÚČSM</c:v>
                </c:pt>
                <c:pt idx="2">
                  <c:v>KÚ</c:v>
                </c:pt>
                <c:pt idx="3">
                  <c:v>ČR</c:v>
                </c:pt>
              </c:strCache>
            </c:strRef>
          </c:cat>
          <c:val>
            <c:numRef>
              <c:f>Graf1AC!$Z$4:$Z$7</c:f>
              <c:numCache>
                <c:formatCode>General</c:formatCode>
                <c:ptCount val="4"/>
                <c:pt idx="0">
                  <c:v>630491</c:v>
                </c:pt>
                <c:pt idx="1">
                  <c:v>45321</c:v>
                </c:pt>
                <c:pt idx="2">
                  <c:v>2500399</c:v>
                </c:pt>
                <c:pt idx="3">
                  <c:v>3176211</c:v>
                </c:pt>
              </c:numCache>
            </c:numRef>
          </c:val>
        </c:ser>
        <c:ser>
          <c:idx val="2"/>
          <c:order val="1"/>
          <c:tx>
            <c:strRef>
              <c:f>Graf1AC!$Y$3</c:f>
              <c:strCache>
                <c:ptCount val="1"/>
                <c:pt idx="0">
                  <c:v>3 až 9</c:v>
                </c:pt>
              </c:strCache>
            </c:strRef>
          </c:tx>
          <c:spPr>
            <a:solidFill>
              <a:srgbClr val="FFCC00"/>
            </a:solidFill>
          </c:spPr>
          <c:invertIfNegative val="0"/>
          <c:dLbls>
            <c:dLbl>
              <c:idx val="2"/>
              <c:layout>
                <c:manualLayout>
                  <c:x val="0"/>
                  <c:y val="1.982651538844658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Graf1AC!$V$4:$V$7</c:f>
              <c:strCache>
                <c:ptCount val="4"/>
                <c:pt idx="0">
                  <c:v>Obce III. typu</c:v>
                </c:pt>
                <c:pt idx="1">
                  <c:v>ÚČSM</c:v>
                </c:pt>
                <c:pt idx="2">
                  <c:v>KÚ</c:v>
                </c:pt>
                <c:pt idx="3">
                  <c:v>ČR</c:v>
                </c:pt>
              </c:strCache>
            </c:strRef>
          </c:cat>
          <c:val>
            <c:numRef>
              <c:f>Graf1AC!$Y$4:$Y$7</c:f>
              <c:numCache>
                <c:formatCode>General</c:formatCode>
                <c:ptCount val="4"/>
                <c:pt idx="0">
                  <c:v>6288544</c:v>
                </c:pt>
                <c:pt idx="1">
                  <c:v>587607</c:v>
                </c:pt>
                <c:pt idx="2">
                  <c:v>8109656</c:v>
                </c:pt>
                <c:pt idx="3">
                  <c:v>14985807</c:v>
                </c:pt>
              </c:numCache>
            </c:numRef>
          </c:val>
        </c:ser>
        <c:ser>
          <c:idx val="1"/>
          <c:order val="2"/>
          <c:tx>
            <c:strRef>
              <c:f>Graf1AC!$X$3</c:f>
              <c:strCache>
                <c:ptCount val="1"/>
                <c:pt idx="0">
                  <c:v>2</c:v>
                </c:pt>
              </c:strCache>
            </c:strRef>
          </c:tx>
          <c:spPr>
            <a:solidFill>
              <a:srgbClr val="FF9900"/>
            </a:solidFill>
          </c:spPr>
          <c:invertIfNegative val="0"/>
          <c:dLbls>
            <c:dLbl>
              <c:idx val="2"/>
              <c:layout>
                <c:manualLayout>
                  <c:x val="-2.162341812778034E-3"/>
                  <c:y val="9.9132576942231546E-3"/>
                </c:manualLayout>
              </c:layout>
              <c:showLegendKey val="0"/>
              <c:showVal val="1"/>
              <c:showCatName val="0"/>
              <c:showSerName val="0"/>
              <c:showPercent val="0"/>
              <c:showBubbleSize val="0"/>
            </c:dLbl>
            <c:dLbl>
              <c:idx val="3"/>
              <c:layout>
                <c:manualLayout>
                  <c:x val="-2.1563342318060078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Graf1AC!$V$4:$V$7</c:f>
              <c:strCache>
                <c:ptCount val="4"/>
                <c:pt idx="0">
                  <c:v>Obce III. typu</c:v>
                </c:pt>
                <c:pt idx="1">
                  <c:v>ÚČSM</c:v>
                </c:pt>
                <c:pt idx="2">
                  <c:v>KÚ</c:v>
                </c:pt>
                <c:pt idx="3">
                  <c:v>ČR</c:v>
                </c:pt>
              </c:strCache>
            </c:strRef>
          </c:cat>
          <c:val>
            <c:numRef>
              <c:f>Graf1AC!$X$4:$X$7</c:f>
              <c:numCache>
                <c:formatCode>General</c:formatCode>
                <c:ptCount val="4"/>
                <c:pt idx="0">
                  <c:v>2016254</c:v>
                </c:pt>
                <c:pt idx="1">
                  <c:v>601047</c:v>
                </c:pt>
                <c:pt idx="2">
                  <c:v>0</c:v>
                </c:pt>
                <c:pt idx="3">
                  <c:v>2617301</c:v>
                </c:pt>
              </c:numCache>
            </c:numRef>
          </c:val>
        </c:ser>
        <c:ser>
          <c:idx val="0"/>
          <c:order val="3"/>
          <c:tx>
            <c:strRef>
              <c:f>Graf1AC!$W$3</c:f>
              <c:strCache>
                <c:ptCount val="1"/>
                <c:pt idx="0">
                  <c:v>1</c:v>
                </c:pt>
              </c:strCache>
            </c:strRef>
          </c:tx>
          <c:spPr>
            <a:solidFill>
              <a:srgbClr val="CC3300"/>
            </a:solidFill>
          </c:spPr>
          <c:invertIfNegative val="0"/>
          <c:dLbls>
            <c:dLbl>
              <c:idx val="2"/>
              <c:layout>
                <c:manualLayout>
                  <c:x val="1.2974000891398009E-2"/>
                  <c:y val="-1.982651538844658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Graf1AC!$V$4:$V$7</c:f>
              <c:strCache>
                <c:ptCount val="4"/>
                <c:pt idx="0">
                  <c:v>Obce III. typu</c:v>
                </c:pt>
                <c:pt idx="1">
                  <c:v>ÚČSM</c:v>
                </c:pt>
                <c:pt idx="2">
                  <c:v>KÚ</c:v>
                </c:pt>
                <c:pt idx="3">
                  <c:v>ČR</c:v>
                </c:pt>
              </c:strCache>
            </c:strRef>
          </c:cat>
          <c:val>
            <c:numRef>
              <c:f>Graf1AC!$W$4:$W$7</c:f>
              <c:numCache>
                <c:formatCode>General</c:formatCode>
                <c:ptCount val="4"/>
                <c:pt idx="0">
                  <c:v>380253</c:v>
                </c:pt>
                <c:pt idx="1">
                  <c:v>581642</c:v>
                </c:pt>
                <c:pt idx="2">
                  <c:v>0</c:v>
                </c:pt>
                <c:pt idx="3">
                  <c:v>961895</c:v>
                </c:pt>
              </c:numCache>
            </c:numRef>
          </c:val>
        </c:ser>
        <c:dLbls>
          <c:showLegendKey val="0"/>
          <c:showVal val="0"/>
          <c:showCatName val="0"/>
          <c:showSerName val="0"/>
          <c:showPercent val="0"/>
          <c:showBubbleSize val="0"/>
        </c:dLbls>
        <c:gapWidth val="100"/>
        <c:overlap val="100"/>
        <c:axId val="122471936"/>
        <c:axId val="122470400"/>
      </c:barChart>
      <c:valAx>
        <c:axId val="122470400"/>
        <c:scaling>
          <c:orientation val="minMax"/>
        </c:scaling>
        <c:delete val="0"/>
        <c:axPos val="l"/>
        <c:majorGridlines/>
        <c:numFmt formatCode="0%" sourceLinked="1"/>
        <c:majorTickMark val="out"/>
        <c:minorTickMark val="none"/>
        <c:tickLblPos val="nextTo"/>
        <c:crossAx val="122471936"/>
        <c:crosses val="autoZero"/>
        <c:crossBetween val="between"/>
      </c:valAx>
      <c:catAx>
        <c:axId val="122471936"/>
        <c:scaling>
          <c:orientation val="minMax"/>
        </c:scaling>
        <c:delete val="0"/>
        <c:axPos val="b"/>
        <c:numFmt formatCode="General" sourceLinked="1"/>
        <c:majorTickMark val="out"/>
        <c:minorTickMark val="none"/>
        <c:tickLblPos val="nextTo"/>
        <c:crossAx val="122470400"/>
        <c:crosses val="autoZero"/>
        <c:auto val="1"/>
        <c:lblAlgn val="ctr"/>
        <c:lblOffset val="100"/>
        <c:noMultiLvlLbl val="0"/>
      </c:catAx>
    </c:plotArea>
    <c:legend>
      <c:legendPos val="r"/>
      <c:layout>
        <c:manualLayout>
          <c:xMode val="edge"/>
          <c:yMode val="edge"/>
          <c:x val="0.7832802453091422"/>
          <c:y val="0.67271913113029591"/>
          <c:w val="0.11315988414069585"/>
          <c:h val="0.2390141070080253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v ČR k 31.12.2017</a:t>
            </a:r>
          </a:p>
        </c:rich>
      </c:tx>
      <c:layout>
        <c:manualLayout>
          <c:xMode val="edge"/>
          <c:yMode val="edge"/>
          <c:x val="0.11761061420720469"/>
          <c:y val="2.643535385126216E-2"/>
        </c:manualLayout>
      </c:layout>
      <c:overlay val="0"/>
    </c:title>
    <c:autoTitleDeleted val="0"/>
    <c:plotArea>
      <c:layout>
        <c:manualLayout>
          <c:layoutTarget val="inner"/>
          <c:xMode val="edge"/>
          <c:yMode val="edge"/>
          <c:x val="0.12198727586236187"/>
          <c:y val="0.18958571949695821"/>
          <c:w val="0.64070823671315169"/>
          <c:h val="0.72686737414195657"/>
        </c:manualLayout>
      </c:layout>
      <c:barChart>
        <c:barDir val="col"/>
        <c:grouping val="percentStacked"/>
        <c:varyColors val="0"/>
        <c:ser>
          <c:idx val="0"/>
          <c:order val="0"/>
          <c:tx>
            <c:strRef>
              <c:f>Graf1AC!$AJ$3</c:f>
              <c:strCache>
                <c:ptCount val="1"/>
                <c:pt idx="0">
                  <c:v>10 a více</c:v>
                </c:pt>
              </c:strCache>
            </c:strRef>
          </c:tx>
          <c:spPr>
            <a:solidFill>
              <a:srgbClr val="FFFF66"/>
            </a:solidFill>
          </c:spPr>
          <c:invertIfNegative val="0"/>
          <c:dLbls>
            <c:dLbl>
              <c:idx val="2"/>
              <c:layout>
                <c:manualLayout>
                  <c:x val="1.2974000891398009E-2"/>
                  <c:y val="-1.982651538844658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Graf1AC!$AF$4:$AF$7</c:f>
              <c:strCache>
                <c:ptCount val="4"/>
                <c:pt idx="0">
                  <c:v>Obce III. typu</c:v>
                </c:pt>
                <c:pt idx="1">
                  <c:v>ÚČSM</c:v>
                </c:pt>
                <c:pt idx="2">
                  <c:v>KÚ</c:v>
                </c:pt>
                <c:pt idx="3">
                  <c:v>ČR</c:v>
                </c:pt>
              </c:strCache>
            </c:strRef>
          </c:cat>
          <c:val>
            <c:numRef>
              <c:f>Graf1AC!$AJ$4:$AJ$7</c:f>
              <c:numCache>
                <c:formatCode>General</c:formatCode>
                <c:ptCount val="4"/>
                <c:pt idx="0">
                  <c:v>87</c:v>
                </c:pt>
                <c:pt idx="1">
                  <c:v>1</c:v>
                </c:pt>
                <c:pt idx="2">
                  <c:v>301</c:v>
                </c:pt>
                <c:pt idx="3">
                  <c:v>389</c:v>
                </c:pt>
              </c:numCache>
            </c:numRef>
          </c:val>
        </c:ser>
        <c:ser>
          <c:idx val="1"/>
          <c:order val="1"/>
          <c:tx>
            <c:strRef>
              <c:f>Graf1AC!$AI$3</c:f>
              <c:strCache>
                <c:ptCount val="1"/>
                <c:pt idx="0">
                  <c:v>3 až 9</c:v>
                </c:pt>
              </c:strCache>
            </c:strRef>
          </c:tx>
          <c:spPr>
            <a:solidFill>
              <a:srgbClr val="FFCC00"/>
            </a:solidFill>
          </c:spPr>
          <c:invertIfNegative val="0"/>
          <c:dLbls>
            <c:dLbl>
              <c:idx val="2"/>
              <c:layout>
                <c:manualLayout>
                  <c:x val="-2.162341812778034E-3"/>
                  <c:y val="9.9132576942231546E-3"/>
                </c:manualLayout>
              </c:layout>
              <c:showLegendKey val="0"/>
              <c:showVal val="1"/>
              <c:showCatName val="0"/>
              <c:showSerName val="0"/>
              <c:showPercent val="0"/>
              <c:showBubbleSize val="0"/>
            </c:dLbl>
            <c:dLbl>
              <c:idx val="3"/>
              <c:layout>
                <c:manualLayout>
                  <c:x val="-2.1563342318060078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Graf1AC!$AF$4:$AF$7</c:f>
              <c:strCache>
                <c:ptCount val="4"/>
                <c:pt idx="0">
                  <c:v>Obce III. typu</c:v>
                </c:pt>
                <c:pt idx="1">
                  <c:v>ÚČSM</c:v>
                </c:pt>
                <c:pt idx="2">
                  <c:v>KÚ</c:v>
                </c:pt>
                <c:pt idx="3">
                  <c:v>ČR</c:v>
                </c:pt>
              </c:strCache>
            </c:strRef>
          </c:cat>
          <c:val>
            <c:numRef>
              <c:f>Graf1AC!$AI$4:$AI$7</c:f>
              <c:numCache>
                <c:formatCode>General</c:formatCode>
                <c:ptCount val="4"/>
                <c:pt idx="0">
                  <c:v>4095</c:v>
                </c:pt>
                <c:pt idx="1">
                  <c:v>24</c:v>
                </c:pt>
                <c:pt idx="2">
                  <c:v>5957</c:v>
                </c:pt>
                <c:pt idx="3">
                  <c:v>10076</c:v>
                </c:pt>
              </c:numCache>
            </c:numRef>
          </c:val>
        </c:ser>
        <c:ser>
          <c:idx val="2"/>
          <c:order val="2"/>
          <c:tx>
            <c:strRef>
              <c:f>Graf1AC!$AH$3</c:f>
              <c:strCache>
                <c:ptCount val="1"/>
                <c:pt idx="0">
                  <c:v>2</c:v>
                </c:pt>
              </c:strCache>
            </c:strRef>
          </c:tx>
          <c:spPr>
            <a:solidFill>
              <a:srgbClr val="FF9900"/>
            </a:solidFill>
          </c:spPr>
          <c:invertIfNegative val="0"/>
          <c:dLbls>
            <c:dLbl>
              <c:idx val="2"/>
              <c:layout>
                <c:manualLayout>
                  <c:x val="0"/>
                  <c:y val="1.982651538844658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Graf1AC!$AF$4:$AF$7</c:f>
              <c:strCache>
                <c:ptCount val="4"/>
                <c:pt idx="0">
                  <c:v>Obce III. typu</c:v>
                </c:pt>
                <c:pt idx="1">
                  <c:v>ÚČSM</c:v>
                </c:pt>
                <c:pt idx="2">
                  <c:v>KÚ</c:v>
                </c:pt>
                <c:pt idx="3">
                  <c:v>ČR</c:v>
                </c:pt>
              </c:strCache>
            </c:strRef>
          </c:cat>
          <c:val>
            <c:numRef>
              <c:f>Graf1AC!$AH$4:$AH$7</c:f>
              <c:numCache>
                <c:formatCode>General</c:formatCode>
                <c:ptCount val="4"/>
                <c:pt idx="0">
                  <c:v>1750</c:v>
                </c:pt>
                <c:pt idx="1">
                  <c:v>31</c:v>
                </c:pt>
                <c:pt idx="2">
                  <c:v>0</c:v>
                </c:pt>
                <c:pt idx="3">
                  <c:v>1781</c:v>
                </c:pt>
              </c:numCache>
            </c:numRef>
          </c:val>
        </c:ser>
        <c:ser>
          <c:idx val="3"/>
          <c:order val="3"/>
          <c:tx>
            <c:strRef>
              <c:f>Graf1AC!$AG$3</c:f>
              <c:strCache>
                <c:ptCount val="1"/>
                <c:pt idx="0">
                  <c:v>1</c:v>
                </c:pt>
              </c:strCache>
            </c:strRef>
          </c:tx>
          <c:spPr>
            <a:solidFill>
              <a:srgbClr val="CC3300"/>
            </a:solidFill>
          </c:spPr>
          <c:invertIfNegative val="0"/>
          <c:dLbls>
            <c:dLbl>
              <c:idx val="2"/>
              <c:layout>
                <c:manualLayout>
                  <c:x val="-1.0713755120232621E-4"/>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Graf1AC!$AF$4:$AF$7</c:f>
              <c:strCache>
                <c:ptCount val="4"/>
                <c:pt idx="0">
                  <c:v>Obce III. typu</c:v>
                </c:pt>
                <c:pt idx="1">
                  <c:v>ÚČSM</c:v>
                </c:pt>
                <c:pt idx="2">
                  <c:v>KÚ</c:v>
                </c:pt>
                <c:pt idx="3">
                  <c:v>ČR</c:v>
                </c:pt>
              </c:strCache>
            </c:strRef>
          </c:cat>
          <c:val>
            <c:numRef>
              <c:f>Graf1AC!$AG$4:$AG$7</c:f>
              <c:numCache>
                <c:formatCode>General</c:formatCode>
                <c:ptCount val="4"/>
                <c:pt idx="0">
                  <c:v>325</c:v>
                </c:pt>
                <c:pt idx="1">
                  <c:v>40</c:v>
                </c:pt>
                <c:pt idx="2">
                  <c:v>0</c:v>
                </c:pt>
                <c:pt idx="3">
                  <c:v>365</c:v>
                </c:pt>
              </c:numCache>
            </c:numRef>
          </c:val>
        </c:ser>
        <c:dLbls>
          <c:showLegendKey val="0"/>
          <c:showVal val="0"/>
          <c:showCatName val="0"/>
          <c:showSerName val="0"/>
          <c:showPercent val="0"/>
          <c:showBubbleSize val="0"/>
        </c:dLbls>
        <c:gapWidth val="100"/>
        <c:overlap val="100"/>
        <c:axId val="122527104"/>
        <c:axId val="122525568"/>
      </c:barChart>
      <c:valAx>
        <c:axId val="122525568"/>
        <c:scaling>
          <c:orientation val="minMax"/>
        </c:scaling>
        <c:delete val="0"/>
        <c:axPos val="l"/>
        <c:majorGridlines/>
        <c:numFmt formatCode="0%" sourceLinked="1"/>
        <c:majorTickMark val="out"/>
        <c:minorTickMark val="none"/>
        <c:tickLblPos val="nextTo"/>
        <c:crossAx val="122527104"/>
        <c:crosses val="autoZero"/>
        <c:crossBetween val="between"/>
      </c:valAx>
      <c:catAx>
        <c:axId val="122527104"/>
        <c:scaling>
          <c:orientation val="minMax"/>
        </c:scaling>
        <c:delete val="0"/>
        <c:axPos val="b"/>
        <c:numFmt formatCode="General" sourceLinked="1"/>
        <c:majorTickMark val="out"/>
        <c:minorTickMark val="none"/>
        <c:tickLblPos val="nextTo"/>
        <c:crossAx val="122525568"/>
        <c:crosses val="autoZero"/>
        <c:auto val="1"/>
        <c:lblAlgn val="ctr"/>
        <c:lblOffset val="100"/>
        <c:noMultiLvlLbl val="0"/>
      </c:catAx>
    </c:plotArea>
    <c:legend>
      <c:legendPos val="r"/>
      <c:layout>
        <c:manualLayout>
          <c:xMode val="edge"/>
          <c:yMode val="edge"/>
          <c:x val="0.7832802453091422"/>
          <c:y val="0.67271913113029591"/>
          <c:w val="0.11315988414069585"/>
          <c:h val="0.2390141070080253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v ČR k 31.12.2017</a:t>
            </a:r>
          </a:p>
        </c:rich>
      </c:tx>
      <c:layout>
        <c:manualLayout>
          <c:xMode val="edge"/>
          <c:yMode val="edge"/>
          <c:x val="0.11761061420720469"/>
          <c:y val="2.643535385126216E-2"/>
        </c:manualLayout>
      </c:layout>
      <c:overlay val="0"/>
    </c:title>
    <c:autoTitleDeleted val="0"/>
    <c:plotArea>
      <c:layout>
        <c:manualLayout>
          <c:layoutTarget val="inner"/>
          <c:xMode val="edge"/>
          <c:yMode val="edge"/>
          <c:x val="0.12414477316549224"/>
          <c:y val="0.21271665411681501"/>
          <c:w val="0.47458094437225595"/>
          <c:h val="0.72686737414195657"/>
        </c:manualLayout>
      </c:layout>
      <c:pieChart>
        <c:varyColors val="1"/>
        <c:ser>
          <c:idx val="0"/>
          <c:order val="0"/>
          <c:tx>
            <c:strRef>
              <c:f>Graf1AC!$AF$7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Graf1AC!$AG$3:$AJ$3</c:f>
              <c:strCache>
                <c:ptCount val="4"/>
                <c:pt idx="0">
                  <c:v>1</c:v>
                </c:pt>
                <c:pt idx="1">
                  <c:v>2</c:v>
                </c:pt>
                <c:pt idx="2">
                  <c:v>3 až 9</c:v>
                </c:pt>
                <c:pt idx="3">
                  <c:v>10 a více</c:v>
                </c:pt>
              </c:strCache>
            </c:strRef>
          </c:cat>
          <c:val>
            <c:numRef>
              <c:f>Graf1AC!$AG$7:$AJ$7</c:f>
              <c:numCache>
                <c:formatCode>General</c:formatCode>
                <c:ptCount val="4"/>
                <c:pt idx="0">
                  <c:v>365</c:v>
                </c:pt>
                <c:pt idx="1">
                  <c:v>1781</c:v>
                </c:pt>
                <c:pt idx="2">
                  <c:v>10076</c:v>
                </c:pt>
                <c:pt idx="3">
                  <c:v>389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65"/>
          <c:w val="0.13473485717197994"/>
          <c:h val="0.2390141070080253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obcí III. typu  k 31.12.2017</a:t>
            </a:r>
          </a:p>
        </c:rich>
      </c:tx>
      <c:layout>
        <c:manualLayout>
          <c:xMode val="edge"/>
          <c:yMode val="edge"/>
          <c:x val="0.11761061420720469"/>
          <c:y val="2.643535385126216E-2"/>
        </c:manualLayout>
      </c:layout>
      <c:overlay val="0"/>
    </c:title>
    <c:autoTitleDeleted val="0"/>
    <c:plotArea>
      <c:layout>
        <c:manualLayout>
          <c:layoutTarget val="inner"/>
          <c:xMode val="edge"/>
          <c:yMode val="edge"/>
          <c:x val="0.12414477316549224"/>
          <c:y val="0.21271665411681501"/>
          <c:w val="0.47458094437225595"/>
          <c:h val="0.72686737414195657"/>
        </c:manualLayout>
      </c:layout>
      <c:pieChart>
        <c:varyColors val="1"/>
        <c:ser>
          <c:idx val="0"/>
          <c:order val="0"/>
          <c:tx>
            <c:strRef>
              <c:f>Graf1AC!$AF$4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Graf1AC!$AG$3:$AJ$3</c:f>
              <c:strCache>
                <c:ptCount val="4"/>
                <c:pt idx="0">
                  <c:v>1</c:v>
                </c:pt>
                <c:pt idx="1">
                  <c:v>2</c:v>
                </c:pt>
                <c:pt idx="2">
                  <c:v>3 až 9</c:v>
                </c:pt>
                <c:pt idx="3">
                  <c:v>10 a více</c:v>
                </c:pt>
              </c:strCache>
            </c:strRef>
          </c:cat>
          <c:val>
            <c:numRef>
              <c:f>Graf1AC!$AG$4:$AJ$4</c:f>
              <c:numCache>
                <c:formatCode>General</c:formatCode>
                <c:ptCount val="4"/>
                <c:pt idx="0">
                  <c:v>325</c:v>
                </c:pt>
                <c:pt idx="1">
                  <c:v>1750</c:v>
                </c:pt>
                <c:pt idx="2">
                  <c:v>4095</c:v>
                </c:pt>
                <c:pt idx="3">
                  <c:v>87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65"/>
          <c:w val="0.13473485717197994"/>
          <c:h val="0.2390141070080253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50"/>
              <a:t>Počet obcí ve správních obvodech dle personální obsazenosti stavebních úřadů územně členěných statutárních měst </a:t>
            </a:r>
            <a:br>
              <a:rPr lang="en-US" sz="1250"/>
            </a:br>
            <a:r>
              <a:rPr lang="en-US" sz="1250"/>
              <a:t>k 31.12.2017</a:t>
            </a:r>
          </a:p>
        </c:rich>
      </c:tx>
      <c:layout>
        <c:manualLayout>
          <c:xMode val="edge"/>
          <c:yMode val="edge"/>
          <c:x val="0.13924693272202746"/>
          <c:y val="3.3044192314077001E-2"/>
        </c:manualLayout>
      </c:layout>
      <c:overlay val="0"/>
    </c:title>
    <c:autoTitleDeleted val="0"/>
    <c:plotArea>
      <c:layout>
        <c:manualLayout>
          <c:layoutTarget val="inner"/>
          <c:xMode val="edge"/>
          <c:yMode val="edge"/>
          <c:x val="0.12414477316549224"/>
          <c:y val="0.21271665411681501"/>
          <c:w val="0.47458094437225595"/>
          <c:h val="0.72686737414195657"/>
        </c:manualLayout>
      </c:layout>
      <c:pieChart>
        <c:varyColors val="1"/>
        <c:ser>
          <c:idx val="0"/>
          <c:order val="0"/>
          <c:tx>
            <c:strRef>
              <c:f>Graf1AC!$AF$5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1.2981744974812521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Graf1AC!$AG$3:$AJ$3</c:f>
              <c:strCache>
                <c:ptCount val="4"/>
                <c:pt idx="0">
                  <c:v>1</c:v>
                </c:pt>
                <c:pt idx="1">
                  <c:v>2</c:v>
                </c:pt>
                <c:pt idx="2">
                  <c:v>3 až 9</c:v>
                </c:pt>
                <c:pt idx="3">
                  <c:v>10 a více</c:v>
                </c:pt>
              </c:strCache>
            </c:strRef>
          </c:cat>
          <c:val>
            <c:numRef>
              <c:f>Graf1AC!$AG$5:$AJ$5</c:f>
              <c:numCache>
                <c:formatCode>General</c:formatCode>
                <c:ptCount val="4"/>
                <c:pt idx="0">
                  <c:v>40</c:v>
                </c:pt>
                <c:pt idx="1">
                  <c:v>31</c:v>
                </c:pt>
                <c:pt idx="2">
                  <c:v>24</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65"/>
          <c:w val="0.13473485717197994"/>
          <c:h val="0.2390141070080253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krajských úřadů k 31.12.2017</a:t>
            </a:r>
          </a:p>
        </c:rich>
      </c:tx>
      <c:layout>
        <c:manualLayout>
          <c:xMode val="edge"/>
          <c:yMode val="edge"/>
          <c:x val="0.11761061420720469"/>
          <c:y val="2.643535385126216E-2"/>
        </c:manualLayout>
      </c:layout>
      <c:overlay val="0"/>
    </c:title>
    <c:autoTitleDeleted val="0"/>
    <c:plotArea>
      <c:layout>
        <c:manualLayout>
          <c:layoutTarget val="inner"/>
          <c:xMode val="edge"/>
          <c:yMode val="edge"/>
          <c:x val="0.12414477316549224"/>
          <c:y val="0.21271665411681501"/>
          <c:w val="0.47458094437225595"/>
          <c:h val="0.72686737414195657"/>
        </c:manualLayout>
      </c:layout>
      <c:pieChart>
        <c:varyColors val="1"/>
        <c:ser>
          <c:idx val="0"/>
          <c:order val="0"/>
          <c:tx>
            <c:strRef>
              <c:f>Graf1AC!$AF$6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1"/>
              <c:layout>
                <c:manualLayout>
                  <c:x val="4.110885908690630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Graf1AC!$AG$3:$AJ$3</c:f>
              <c:strCache>
                <c:ptCount val="4"/>
                <c:pt idx="0">
                  <c:v>1</c:v>
                </c:pt>
                <c:pt idx="1">
                  <c:v>2</c:v>
                </c:pt>
                <c:pt idx="2">
                  <c:v>3 až 9</c:v>
                </c:pt>
                <c:pt idx="3">
                  <c:v>10 a více</c:v>
                </c:pt>
              </c:strCache>
            </c:strRef>
          </c:cat>
          <c:val>
            <c:numRef>
              <c:f>Graf1AC!$AG$6:$AJ$6</c:f>
              <c:numCache>
                <c:formatCode>General</c:formatCode>
                <c:ptCount val="4"/>
                <c:pt idx="0">
                  <c:v>0</c:v>
                </c:pt>
                <c:pt idx="1">
                  <c:v>0</c:v>
                </c:pt>
                <c:pt idx="2">
                  <c:v>5957</c:v>
                </c:pt>
                <c:pt idx="3">
                  <c:v>301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65"/>
          <c:w val="0.13473485717197994"/>
          <c:h val="0.2390141070080253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podle personální obsazenosti</a:t>
            </a:r>
          </a:p>
          <a:p>
            <a:pPr>
              <a:defRPr/>
            </a:pPr>
            <a:r>
              <a:rPr lang="en-US" sz="1300"/>
              <a:t>v ČR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198727586236187"/>
          <c:y val="0.18958571949695821"/>
          <c:w val="0.47458094437225579"/>
          <c:h val="0.72686737414195657"/>
        </c:manualLayout>
      </c:layout>
      <c:pieChart>
        <c:varyColors val="1"/>
        <c:ser>
          <c:idx val="0"/>
          <c:order val="0"/>
          <c:tx>
            <c:strRef>
              <c:f>Graf1B!$B$18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Graf1B!$C$18:$F$18</c:f>
              <c:numCache>
                <c:formatCode>General</c:formatCode>
                <c:ptCount val="4"/>
                <c:pt idx="0">
                  <c:v>51</c:v>
                </c:pt>
                <c:pt idx="1">
                  <c:v>86</c:v>
                </c:pt>
                <c:pt idx="2">
                  <c:v>121</c:v>
                </c:pt>
                <c:pt idx="3">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podle personální obsazenosti</a:t>
            </a:r>
          </a:p>
          <a:p>
            <a:pPr>
              <a:defRPr/>
            </a:pPr>
            <a:r>
              <a:rPr lang="en-US" sz="1300"/>
              <a:t>v Hlavním městě Praze k 31.12.2017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579"/>
          <c:h val="0.72686737414195657"/>
        </c:manualLayout>
      </c:layout>
      <c:pieChart>
        <c:varyColors val="1"/>
        <c:ser>
          <c:idx val="0"/>
          <c:order val="0"/>
          <c:tx>
            <c:strRef>
              <c:f>Graf1B!$B$4</c:f>
              <c:strCache>
                <c:ptCount val="1"/>
                <c:pt idx="0">
                  <c:v>Praha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Graf1B!$C$4:$F$4</c:f>
              <c:numCache>
                <c:formatCode>General</c:formatCode>
                <c:ptCount val="4"/>
                <c:pt idx="0">
                  <c:v>6</c:v>
                </c:pt>
                <c:pt idx="1">
                  <c:v>8</c:v>
                </c:pt>
                <c:pt idx="2">
                  <c:v>8</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ve Středočeském kraji k 31.12.2017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579"/>
          <c:h val="0.72686737414195657"/>
        </c:manualLayout>
      </c:layout>
      <c:pieChart>
        <c:varyColors val="1"/>
        <c:ser>
          <c:idx val="0"/>
          <c:order val="0"/>
          <c:tx>
            <c:strRef>
              <c:f>Graf1B!$B$5</c:f>
              <c:strCache>
                <c:ptCount val="1"/>
                <c:pt idx="0">
                  <c:v>Středočeský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Graf1B!$C$5:$F$5</c:f>
              <c:numCache>
                <c:formatCode>General</c:formatCode>
                <c:ptCount val="4"/>
                <c:pt idx="0">
                  <c:v>3</c:v>
                </c:pt>
                <c:pt idx="1">
                  <c:v>9</c:v>
                </c:pt>
                <c:pt idx="2">
                  <c:v>14</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Jihočeském kraji k 31.12.2017</a:t>
            </a:r>
            <a:endParaRPr lang="en-US" sz="1300">
              <a:effectLst/>
              <a:latin typeface="+mn-lt"/>
            </a:endParaRPr>
          </a:p>
        </c:rich>
      </c:tx>
      <c:layout>
        <c:manualLayout>
          <c:xMode val="edge"/>
          <c:yMode val="edge"/>
          <c:x val="0.11792880258899677"/>
          <c:y val="1.9826515388446576E-2"/>
        </c:manualLayout>
      </c:layout>
      <c:overlay val="0"/>
    </c:title>
    <c:autoTitleDeleted val="0"/>
    <c:plotArea>
      <c:layout>
        <c:manualLayout>
          <c:layoutTarget val="inner"/>
          <c:xMode val="edge"/>
          <c:yMode val="edge"/>
          <c:x val="0.12198727586236187"/>
          <c:y val="0.21602107334821968"/>
          <c:w val="0.47458094437225579"/>
          <c:h val="0.72686737414195657"/>
        </c:manualLayout>
      </c:layout>
      <c:pieChart>
        <c:varyColors val="1"/>
        <c:ser>
          <c:idx val="0"/>
          <c:order val="0"/>
          <c:tx>
            <c:strRef>
              <c:f>Graf1B!$B$6</c:f>
              <c:strCache>
                <c:ptCount val="1"/>
                <c:pt idx="0">
                  <c:v>Jihočeský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Graf1B!$C$6:$F$6</c:f>
              <c:numCache>
                <c:formatCode>General</c:formatCode>
                <c:ptCount val="4"/>
                <c:pt idx="0">
                  <c:v>1</c:v>
                </c:pt>
                <c:pt idx="1">
                  <c:v>3</c:v>
                </c:pt>
                <c:pt idx="2">
                  <c:v>13</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Plzeňském kraji k 31.12.2017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579"/>
          <c:h val="0.72686737414195657"/>
        </c:manualLayout>
      </c:layout>
      <c:pieChart>
        <c:varyColors val="1"/>
        <c:ser>
          <c:idx val="0"/>
          <c:order val="0"/>
          <c:tx>
            <c:strRef>
              <c:f>Graf1B!$B$7</c:f>
              <c:strCache>
                <c:ptCount val="1"/>
                <c:pt idx="0">
                  <c:v>Plzeňský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Graf1B!$C$7:$F$7</c:f>
              <c:numCache>
                <c:formatCode>General</c:formatCode>
                <c:ptCount val="4"/>
                <c:pt idx="0">
                  <c:v>9</c:v>
                </c:pt>
                <c:pt idx="1">
                  <c:v>6</c:v>
                </c:pt>
                <c:pt idx="2">
                  <c:v>9</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podle personální obsazenosti</a:t>
            </a:r>
          </a:p>
          <a:p>
            <a:pPr>
              <a:defRPr/>
            </a:pPr>
            <a:r>
              <a:rPr lang="en-US" sz="1300"/>
              <a:t>v ČR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7.6679832496666045E-2"/>
          <c:y val="0.18355476190476192"/>
          <c:w val="0.68601568007882563"/>
          <c:h val="0.58134735449734365"/>
        </c:manualLayout>
      </c:layout>
      <c:barChart>
        <c:barDir val="col"/>
        <c:grouping val="percentStacked"/>
        <c:varyColors val="0"/>
        <c:ser>
          <c:idx val="3"/>
          <c:order val="0"/>
          <c:tx>
            <c:strRef>
              <c:f>Graf1B!$F$3</c:f>
              <c:strCache>
                <c:ptCount val="1"/>
                <c:pt idx="0">
                  <c:v>10 a více</c:v>
                </c:pt>
              </c:strCache>
            </c:strRef>
          </c:tx>
          <c:spPr>
            <a:solidFill>
              <a:srgbClr val="FFFF66"/>
            </a:solidFill>
          </c:spPr>
          <c:invertIfNegative val="0"/>
          <c:dLbls>
            <c:dLbl>
              <c:idx val="2"/>
              <c:layout>
                <c:manualLayout>
                  <c:x val="-1.07195338446774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Graf1B!$F$4:$F$18</c:f>
              <c:numCache>
                <c:formatCode>General</c:formatCode>
                <c:ptCount val="15"/>
                <c:pt idx="0">
                  <c:v>0</c:v>
                </c:pt>
                <c:pt idx="1">
                  <c:v>0</c:v>
                </c:pt>
                <c:pt idx="2">
                  <c:v>0</c:v>
                </c:pt>
                <c:pt idx="3">
                  <c:v>1</c:v>
                </c:pt>
                <c:pt idx="4">
                  <c:v>0</c:v>
                </c:pt>
                <c:pt idx="5">
                  <c:v>0</c:v>
                </c:pt>
                <c:pt idx="6">
                  <c:v>1</c:v>
                </c:pt>
                <c:pt idx="7">
                  <c:v>0</c:v>
                </c:pt>
                <c:pt idx="8">
                  <c:v>0</c:v>
                </c:pt>
                <c:pt idx="9">
                  <c:v>0</c:v>
                </c:pt>
                <c:pt idx="10">
                  <c:v>0</c:v>
                </c:pt>
                <c:pt idx="11">
                  <c:v>1</c:v>
                </c:pt>
                <c:pt idx="12">
                  <c:v>1</c:v>
                </c:pt>
                <c:pt idx="13">
                  <c:v>0</c:v>
                </c:pt>
                <c:pt idx="14">
                  <c:v>4</c:v>
                </c:pt>
              </c:numCache>
            </c:numRef>
          </c:val>
        </c:ser>
        <c:ser>
          <c:idx val="2"/>
          <c:order val="1"/>
          <c:tx>
            <c:strRef>
              <c:f>Graf1B!$E$3</c:f>
              <c:strCache>
                <c:ptCount val="1"/>
                <c:pt idx="0">
                  <c:v>3 až 9</c:v>
                </c:pt>
              </c:strCache>
            </c:strRef>
          </c:tx>
          <c:spPr>
            <a:solidFill>
              <a:srgbClr val="FFCC00"/>
            </a:solidFill>
          </c:spPr>
          <c:invertIfNegative val="0"/>
          <c:dLbls>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Graf1B!$E$4:$E$18</c:f>
              <c:numCache>
                <c:formatCode>General</c:formatCode>
                <c:ptCount val="15"/>
                <c:pt idx="0">
                  <c:v>8</c:v>
                </c:pt>
                <c:pt idx="1">
                  <c:v>14</c:v>
                </c:pt>
                <c:pt idx="2">
                  <c:v>13</c:v>
                </c:pt>
                <c:pt idx="3">
                  <c:v>9</c:v>
                </c:pt>
                <c:pt idx="4">
                  <c:v>3</c:v>
                </c:pt>
                <c:pt idx="5">
                  <c:v>6</c:v>
                </c:pt>
                <c:pt idx="6">
                  <c:v>4</c:v>
                </c:pt>
                <c:pt idx="7">
                  <c:v>11</c:v>
                </c:pt>
                <c:pt idx="8">
                  <c:v>7</c:v>
                </c:pt>
                <c:pt idx="9">
                  <c:v>8</c:v>
                </c:pt>
                <c:pt idx="10">
                  <c:v>8</c:v>
                </c:pt>
                <c:pt idx="11">
                  <c:v>9</c:v>
                </c:pt>
                <c:pt idx="12">
                  <c:v>13</c:v>
                </c:pt>
                <c:pt idx="13">
                  <c:v>8</c:v>
                </c:pt>
                <c:pt idx="14">
                  <c:v>121</c:v>
                </c:pt>
              </c:numCache>
            </c:numRef>
          </c:val>
        </c:ser>
        <c:ser>
          <c:idx val="1"/>
          <c:order val="2"/>
          <c:tx>
            <c:strRef>
              <c:f>Graf1B!$D$3</c:f>
              <c:strCache>
                <c:ptCount val="1"/>
                <c:pt idx="0">
                  <c:v>2</c:v>
                </c:pt>
              </c:strCache>
            </c:strRef>
          </c:tx>
          <c:spPr>
            <a:solidFill>
              <a:srgbClr val="FF9900"/>
            </a:solidFill>
          </c:spPr>
          <c:invertIfNegative val="0"/>
          <c:dLbls>
            <c:dLbl>
              <c:idx val="2"/>
              <c:layout>
                <c:manualLayout>
                  <c:x val="-2.1623418127780336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Graf1B!$D$4:$D$18</c:f>
              <c:numCache>
                <c:formatCode>General</c:formatCode>
                <c:ptCount val="15"/>
                <c:pt idx="0">
                  <c:v>8</c:v>
                </c:pt>
                <c:pt idx="1">
                  <c:v>9</c:v>
                </c:pt>
                <c:pt idx="2">
                  <c:v>3</c:v>
                </c:pt>
                <c:pt idx="3">
                  <c:v>6</c:v>
                </c:pt>
                <c:pt idx="4">
                  <c:v>2</c:v>
                </c:pt>
                <c:pt idx="5">
                  <c:v>10</c:v>
                </c:pt>
                <c:pt idx="6">
                  <c:v>4</c:v>
                </c:pt>
                <c:pt idx="7">
                  <c:v>3</c:v>
                </c:pt>
                <c:pt idx="8">
                  <c:v>7</c:v>
                </c:pt>
                <c:pt idx="9">
                  <c:v>6</c:v>
                </c:pt>
                <c:pt idx="10">
                  <c:v>17</c:v>
                </c:pt>
                <c:pt idx="11">
                  <c:v>2</c:v>
                </c:pt>
                <c:pt idx="12">
                  <c:v>5</c:v>
                </c:pt>
                <c:pt idx="13">
                  <c:v>4</c:v>
                </c:pt>
                <c:pt idx="14">
                  <c:v>86</c:v>
                </c:pt>
              </c:numCache>
            </c:numRef>
          </c:val>
        </c:ser>
        <c:ser>
          <c:idx val="0"/>
          <c:order val="3"/>
          <c:tx>
            <c:strRef>
              <c:f>Graf1B!$C$3</c:f>
              <c:strCache>
                <c:ptCount val="1"/>
                <c:pt idx="0">
                  <c:v>1</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Graf1B!$C$4:$C$18</c:f>
              <c:numCache>
                <c:formatCode>General</c:formatCode>
                <c:ptCount val="15"/>
                <c:pt idx="0">
                  <c:v>6</c:v>
                </c:pt>
                <c:pt idx="1">
                  <c:v>3</c:v>
                </c:pt>
                <c:pt idx="2">
                  <c:v>1</c:v>
                </c:pt>
                <c:pt idx="3">
                  <c:v>9</c:v>
                </c:pt>
                <c:pt idx="4">
                  <c:v>2</c:v>
                </c:pt>
                <c:pt idx="5">
                  <c:v>0</c:v>
                </c:pt>
                <c:pt idx="6">
                  <c:v>1</c:v>
                </c:pt>
                <c:pt idx="7">
                  <c:v>1</c:v>
                </c:pt>
                <c:pt idx="8">
                  <c:v>1</c:v>
                </c:pt>
                <c:pt idx="9">
                  <c:v>1</c:v>
                </c:pt>
                <c:pt idx="10">
                  <c:v>21</c:v>
                </c:pt>
                <c:pt idx="11">
                  <c:v>1</c:v>
                </c:pt>
                <c:pt idx="12">
                  <c:v>3</c:v>
                </c:pt>
                <c:pt idx="13">
                  <c:v>1</c:v>
                </c:pt>
                <c:pt idx="14">
                  <c:v>51</c:v>
                </c:pt>
              </c:numCache>
            </c:numRef>
          </c:val>
        </c:ser>
        <c:dLbls>
          <c:showLegendKey val="0"/>
          <c:showVal val="0"/>
          <c:showCatName val="0"/>
          <c:showSerName val="0"/>
          <c:showPercent val="0"/>
          <c:showBubbleSize val="0"/>
        </c:dLbls>
        <c:gapWidth val="100"/>
        <c:overlap val="100"/>
        <c:axId val="122355712"/>
        <c:axId val="114608384"/>
      </c:barChart>
      <c:valAx>
        <c:axId val="114608384"/>
        <c:scaling>
          <c:orientation val="minMax"/>
        </c:scaling>
        <c:delete val="0"/>
        <c:axPos val="l"/>
        <c:majorGridlines/>
        <c:numFmt formatCode="0%" sourceLinked="1"/>
        <c:majorTickMark val="out"/>
        <c:minorTickMark val="none"/>
        <c:tickLblPos val="nextTo"/>
        <c:crossAx val="122355712"/>
        <c:crosses val="autoZero"/>
        <c:crossBetween val="between"/>
      </c:valAx>
      <c:catAx>
        <c:axId val="122355712"/>
        <c:scaling>
          <c:orientation val="minMax"/>
        </c:scaling>
        <c:delete val="0"/>
        <c:axPos val="b"/>
        <c:numFmt formatCode="General" sourceLinked="1"/>
        <c:majorTickMark val="out"/>
        <c:minorTickMark val="none"/>
        <c:tickLblPos val="nextTo"/>
        <c:crossAx val="114608384"/>
        <c:crosses val="autoZero"/>
        <c:auto val="1"/>
        <c:lblAlgn val="ctr"/>
        <c:lblOffset val="100"/>
        <c:noMultiLvlLbl val="0"/>
      </c:catAx>
    </c:plotArea>
    <c:legend>
      <c:legendPos val="r"/>
      <c:layout>
        <c:manualLayout>
          <c:xMode val="edge"/>
          <c:yMode val="edge"/>
          <c:x val="0.7832802453091422"/>
          <c:y val="0.6727191311302958"/>
          <c:w val="0.11315988414069585"/>
          <c:h val="0.2399059819015162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v ČR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tx>
            <c:strRef>
              <c:f>Graf1B!$L$18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Graf1B!$M$18:$P$18</c:f>
              <c:numCache>
                <c:formatCode>0</c:formatCode>
                <c:ptCount val="4"/>
                <c:pt idx="0">
                  <c:v>4581.6000000000004</c:v>
                </c:pt>
                <c:pt idx="1">
                  <c:v>20203.860000000004</c:v>
                </c:pt>
                <c:pt idx="2">
                  <c:v>52690.840000000004</c:v>
                </c:pt>
                <c:pt idx="3">
                  <c:v>1761.7399999999998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v Hlavním městě Praze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tx>
            <c:strRef>
              <c:f>Graf1B!$L$4</c:f>
              <c:strCache>
                <c:ptCount val="1"/>
                <c:pt idx="0">
                  <c:v>Praha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Graf1B!$M$4:$P$4</c:f>
              <c:numCache>
                <c:formatCode>0</c:formatCode>
                <c:ptCount val="4"/>
                <c:pt idx="0">
                  <c:v>107.69000000000001</c:v>
                </c:pt>
                <c:pt idx="1">
                  <c:v>182.71</c:v>
                </c:pt>
                <c:pt idx="2">
                  <c:v>205.82</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ve Středočeském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tx>
            <c:strRef>
              <c:f>Graf1B!$L$5</c:f>
              <c:strCache>
                <c:ptCount val="1"/>
                <c:pt idx="0">
                  <c:v>Středočeský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Graf1B!$M$5:$P$5</c:f>
              <c:numCache>
                <c:formatCode>0</c:formatCode>
                <c:ptCount val="4"/>
                <c:pt idx="0">
                  <c:v>684.26</c:v>
                </c:pt>
                <c:pt idx="1">
                  <c:v>2458.9499999999998</c:v>
                </c:pt>
                <c:pt idx="2">
                  <c:v>7785.1900000000014</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v Jihočeském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tx>
            <c:strRef>
              <c:f>Graf1B!$L$6</c:f>
              <c:strCache>
                <c:ptCount val="1"/>
                <c:pt idx="0">
                  <c:v>Jihočeský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Graf1B!$M$6:$P$6</c:f>
              <c:numCache>
                <c:formatCode>0</c:formatCode>
                <c:ptCount val="4"/>
                <c:pt idx="0">
                  <c:v>179.22</c:v>
                </c:pt>
                <c:pt idx="1">
                  <c:v>1199.4000000000001</c:v>
                </c:pt>
                <c:pt idx="2">
                  <c:v>8679.33</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v Plzeňském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tx>
            <c:strRef>
              <c:f>Graf1B!$L$7</c:f>
              <c:strCache>
                <c:ptCount val="1"/>
                <c:pt idx="0">
                  <c:v>Plzeňský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Graf1B!$M$7:$P$7</c:f>
              <c:numCache>
                <c:formatCode>0</c:formatCode>
                <c:ptCount val="4"/>
                <c:pt idx="0">
                  <c:v>664.57999999999993</c:v>
                </c:pt>
                <c:pt idx="1">
                  <c:v>1860.22</c:v>
                </c:pt>
                <c:pt idx="2">
                  <c:v>5226.96</c:v>
                </c:pt>
                <c:pt idx="3">
                  <c:v>34.869999999999997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v ČR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198727586236187"/>
          <c:y val="0.18958571949695821"/>
          <c:w val="0.64070823671315136"/>
          <c:h val="0.58477734719142549"/>
        </c:manualLayout>
      </c:layout>
      <c:barChart>
        <c:barDir val="col"/>
        <c:grouping val="percentStacked"/>
        <c:varyColors val="0"/>
        <c:ser>
          <c:idx val="0"/>
          <c:order val="0"/>
          <c:tx>
            <c:strRef>
              <c:f>Graf1B!$P$3</c:f>
              <c:strCache>
                <c:ptCount val="1"/>
                <c:pt idx="0">
                  <c:v>10 a více</c:v>
                </c:pt>
              </c:strCache>
            </c:strRef>
          </c:tx>
          <c:spPr>
            <a:solidFill>
              <a:srgbClr val="FFFF66"/>
            </a:solidFill>
          </c:spPr>
          <c:invertIfNegative val="0"/>
          <c:dLbls>
            <c:dLbl>
              <c:idx val="0"/>
              <c:layout>
                <c:manualLayout>
                  <c:x val="0"/>
                  <c:y val="-1.9826515388446576E-2"/>
                </c:manualLayout>
              </c:layout>
              <c:showLegendKey val="0"/>
              <c:showVal val="1"/>
              <c:showCatName val="0"/>
              <c:showSerName val="0"/>
              <c:showPercent val="0"/>
              <c:showBubbleSize val="0"/>
            </c:dLbl>
            <c:dLbl>
              <c:idx val="2"/>
              <c:layout>
                <c:manualLayout>
                  <c:x val="1.2974050876667861E-2"/>
                  <c:y val="-6.6088384628153994E-3"/>
                </c:manualLayout>
              </c:layout>
              <c:showLegendKey val="0"/>
              <c:showVal val="1"/>
              <c:showCatName val="0"/>
              <c:showSerName val="0"/>
              <c:showPercent val="0"/>
              <c:showBubbleSize val="0"/>
            </c:dLbl>
            <c:dLbl>
              <c:idx val="3"/>
              <c:layout>
                <c:manualLayout>
                  <c:x val="0"/>
                  <c:y val="-9.9132576942231546E-3"/>
                </c:manualLayout>
              </c:layout>
              <c:showLegendKey val="0"/>
              <c:showVal val="1"/>
              <c:showCatName val="0"/>
              <c:showSerName val="0"/>
              <c:showPercent val="0"/>
              <c:showBubbleSize val="0"/>
            </c:dLbl>
            <c:dLbl>
              <c:idx val="11"/>
              <c:layout>
                <c:manualLayout>
                  <c:x val="-7.9315876026624165E-17"/>
                  <c:y val="3.3044192314077092E-3"/>
                </c:manualLayout>
              </c:layout>
              <c:showLegendKey val="0"/>
              <c:showVal val="1"/>
              <c:showCatName val="0"/>
              <c:showSerName val="0"/>
              <c:showPercent val="0"/>
              <c:showBubbleSize val="0"/>
            </c:dLbl>
            <c:dLbl>
              <c:idx val="12"/>
              <c:layout>
                <c:manualLayout>
                  <c:x val="7.9315876026624165E-17"/>
                  <c:y val="-1.982651538844657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Graf1B!$P$4:$P$18</c:f>
              <c:numCache>
                <c:formatCode>0</c:formatCode>
                <c:ptCount val="15"/>
                <c:pt idx="0">
                  <c:v>0</c:v>
                </c:pt>
                <c:pt idx="1">
                  <c:v>0</c:v>
                </c:pt>
                <c:pt idx="2">
                  <c:v>0</c:v>
                </c:pt>
                <c:pt idx="3">
                  <c:v>34.869999999999997</c:v>
                </c:pt>
                <c:pt idx="4">
                  <c:v>0</c:v>
                </c:pt>
                <c:pt idx="5">
                  <c:v>0</c:v>
                </c:pt>
                <c:pt idx="6">
                  <c:v>578.4</c:v>
                </c:pt>
                <c:pt idx="7">
                  <c:v>0</c:v>
                </c:pt>
                <c:pt idx="8">
                  <c:v>0</c:v>
                </c:pt>
                <c:pt idx="9">
                  <c:v>0</c:v>
                </c:pt>
                <c:pt idx="10">
                  <c:v>0</c:v>
                </c:pt>
                <c:pt idx="11">
                  <c:v>816.95</c:v>
                </c:pt>
                <c:pt idx="12">
                  <c:v>331.52</c:v>
                </c:pt>
                <c:pt idx="13">
                  <c:v>0</c:v>
                </c:pt>
                <c:pt idx="14">
                  <c:v>1761.7399999999998</c:v>
                </c:pt>
              </c:numCache>
            </c:numRef>
          </c:val>
        </c:ser>
        <c:ser>
          <c:idx val="1"/>
          <c:order val="1"/>
          <c:tx>
            <c:strRef>
              <c:f>Graf1B!$O$3</c:f>
              <c:strCache>
                <c:ptCount val="1"/>
                <c:pt idx="0">
                  <c:v>3 až 9</c:v>
                </c:pt>
              </c:strCache>
            </c:strRef>
          </c:tx>
          <c:spPr>
            <a:solidFill>
              <a:srgbClr val="FFCC00"/>
            </a:solidFill>
          </c:spPr>
          <c:invertIfNegative val="0"/>
          <c:dLbls>
            <c:dLbl>
              <c:idx val="0"/>
              <c:layout>
                <c:manualLayout>
                  <c:x val="0"/>
                  <c:y val="1.6522096157038493E-2"/>
                </c:manualLayout>
              </c:layout>
              <c:showLegendKey val="0"/>
              <c:showVal val="1"/>
              <c:showCatName val="0"/>
              <c:showSerName val="0"/>
              <c:showPercent val="0"/>
              <c:showBubbleSize val="0"/>
            </c:dLbl>
            <c:dLbl>
              <c:idx val="2"/>
              <c:layout>
                <c:manualLayout>
                  <c:x val="-4.3255188408324666E-3"/>
                  <c:y val="-5.2870707702523112E-2"/>
                </c:manualLayout>
              </c:layout>
              <c:showLegendKey val="0"/>
              <c:showVal val="1"/>
              <c:showCatName val="0"/>
              <c:showSerName val="0"/>
              <c:showPercent val="0"/>
              <c:showBubbleSize val="0"/>
            </c:dLbl>
            <c:dLbl>
              <c:idx val="9"/>
              <c:layout>
                <c:manualLayout>
                  <c:x val="0"/>
                  <c:y val="-6.608838462815340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Graf1B!$O$4:$O$18</c:f>
              <c:numCache>
                <c:formatCode>0</c:formatCode>
                <c:ptCount val="15"/>
                <c:pt idx="0">
                  <c:v>205.82</c:v>
                </c:pt>
                <c:pt idx="1">
                  <c:v>7785.1900000000014</c:v>
                </c:pt>
                <c:pt idx="2">
                  <c:v>8679.33</c:v>
                </c:pt>
                <c:pt idx="3">
                  <c:v>5226.96</c:v>
                </c:pt>
                <c:pt idx="4">
                  <c:v>2157.46</c:v>
                </c:pt>
                <c:pt idx="5">
                  <c:v>2347.92</c:v>
                </c:pt>
                <c:pt idx="6">
                  <c:v>1491.5099999999998</c:v>
                </c:pt>
                <c:pt idx="7">
                  <c:v>4145.9800000000005</c:v>
                </c:pt>
                <c:pt idx="8">
                  <c:v>2339.2200000000003</c:v>
                </c:pt>
                <c:pt idx="9">
                  <c:v>4599.7700000000004</c:v>
                </c:pt>
                <c:pt idx="10">
                  <c:v>3273.4999999999995</c:v>
                </c:pt>
                <c:pt idx="11">
                  <c:v>3950.3300000000008</c:v>
                </c:pt>
                <c:pt idx="12">
                  <c:v>3714.0200000000004</c:v>
                </c:pt>
                <c:pt idx="13">
                  <c:v>2773.8300000000004</c:v>
                </c:pt>
                <c:pt idx="14">
                  <c:v>52690.840000000004</c:v>
                </c:pt>
              </c:numCache>
            </c:numRef>
          </c:val>
        </c:ser>
        <c:ser>
          <c:idx val="2"/>
          <c:order val="2"/>
          <c:tx>
            <c:strRef>
              <c:f>Graf1B!$N$3</c:f>
              <c:strCache>
                <c:ptCount val="1"/>
                <c:pt idx="0">
                  <c:v>2</c:v>
                </c:pt>
              </c:strCache>
            </c:strRef>
          </c:tx>
          <c:spPr>
            <a:solidFill>
              <a:srgbClr val="FF9900"/>
            </a:solidFill>
          </c:spPr>
          <c:invertIfNegative val="0"/>
          <c:dLbls>
            <c:dLbl>
              <c:idx val="2"/>
              <c:layout>
                <c:manualLayout>
                  <c:x val="0"/>
                  <c:y val="1.9826515388446576E-2"/>
                </c:manualLayout>
              </c:layout>
              <c:showLegendKey val="0"/>
              <c:showVal val="1"/>
              <c:showCatName val="0"/>
              <c:showSerName val="0"/>
              <c:showPercent val="0"/>
              <c:showBubbleSize val="0"/>
            </c:dLbl>
            <c:dLbl>
              <c:idx val="13"/>
              <c:layout>
                <c:manualLayout>
                  <c:x val="0"/>
                  <c:y val="1.3217676925630794E-2"/>
                </c:manualLayout>
              </c:layout>
              <c:showLegendKey val="0"/>
              <c:showVal val="1"/>
              <c:showCatName val="0"/>
              <c:showSerName val="0"/>
              <c:showPercent val="0"/>
              <c:showBubbleSize val="0"/>
            </c:dLbl>
            <c:dLbl>
              <c:idx val="14"/>
              <c:layout>
                <c:manualLayout>
                  <c:x val="0"/>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Graf1B!$N$4:$N$18</c:f>
              <c:numCache>
                <c:formatCode>0</c:formatCode>
                <c:ptCount val="15"/>
                <c:pt idx="0">
                  <c:v>182.71</c:v>
                </c:pt>
                <c:pt idx="1">
                  <c:v>2458.9499999999998</c:v>
                </c:pt>
                <c:pt idx="2">
                  <c:v>1199.4000000000001</c:v>
                </c:pt>
                <c:pt idx="3">
                  <c:v>1860.22</c:v>
                </c:pt>
                <c:pt idx="4">
                  <c:v>603.56999999999994</c:v>
                </c:pt>
                <c:pt idx="5">
                  <c:v>2990.6400000000003</c:v>
                </c:pt>
                <c:pt idx="6">
                  <c:v>1019.46</c:v>
                </c:pt>
                <c:pt idx="7">
                  <c:v>515.79000000000008</c:v>
                </c:pt>
                <c:pt idx="8">
                  <c:v>1966.23</c:v>
                </c:pt>
                <c:pt idx="9">
                  <c:v>1984.7200000000003</c:v>
                </c:pt>
                <c:pt idx="10">
                  <c:v>3328.7500000000005</c:v>
                </c:pt>
                <c:pt idx="11">
                  <c:v>385.59000000000003</c:v>
                </c:pt>
                <c:pt idx="12">
                  <c:v>777.45</c:v>
                </c:pt>
                <c:pt idx="13">
                  <c:v>930.38</c:v>
                </c:pt>
                <c:pt idx="14">
                  <c:v>20203.860000000004</c:v>
                </c:pt>
              </c:numCache>
            </c:numRef>
          </c:val>
        </c:ser>
        <c:ser>
          <c:idx val="3"/>
          <c:order val="3"/>
          <c:tx>
            <c:strRef>
              <c:f>Graf1B!$M$3</c:f>
              <c:strCache>
                <c:ptCount val="1"/>
                <c:pt idx="0">
                  <c:v>1</c:v>
                </c:pt>
              </c:strCache>
            </c:strRef>
          </c:tx>
          <c:spPr>
            <a:solidFill>
              <a:srgbClr val="CC3300"/>
            </a:solidFill>
          </c:spPr>
          <c:invertIfNegative val="0"/>
          <c:dLbls>
            <c:dLbl>
              <c:idx val="2"/>
              <c:layout>
                <c:manualLayout>
                  <c:x val="-1.0713755120232621E-4"/>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Graf1B!$M$4:$M$18</c:f>
              <c:numCache>
                <c:formatCode>0</c:formatCode>
                <c:ptCount val="15"/>
                <c:pt idx="0">
                  <c:v>107.69000000000001</c:v>
                </c:pt>
                <c:pt idx="1">
                  <c:v>684.26</c:v>
                </c:pt>
                <c:pt idx="2">
                  <c:v>179.22</c:v>
                </c:pt>
                <c:pt idx="3">
                  <c:v>664.57999999999993</c:v>
                </c:pt>
                <c:pt idx="4">
                  <c:v>549.06999999999994</c:v>
                </c:pt>
                <c:pt idx="5">
                  <c:v>0</c:v>
                </c:pt>
                <c:pt idx="6">
                  <c:v>74.05</c:v>
                </c:pt>
                <c:pt idx="7">
                  <c:v>97.2</c:v>
                </c:pt>
                <c:pt idx="8">
                  <c:v>213.65</c:v>
                </c:pt>
                <c:pt idx="9">
                  <c:v>211.29</c:v>
                </c:pt>
                <c:pt idx="10">
                  <c:v>815.71999999999991</c:v>
                </c:pt>
                <c:pt idx="11">
                  <c:v>118.62</c:v>
                </c:pt>
                <c:pt idx="12">
                  <c:v>607.5</c:v>
                </c:pt>
                <c:pt idx="13">
                  <c:v>258.75</c:v>
                </c:pt>
                <c:pt idx="14">
                  <c:v>4581.6000000000004</c:v>
                </c:pt>
              </c:numCache>
            </c:numRef>
          </c:val>
        </c:ser>
        <c:dLbls>
          <c:showLegendKey val="0"/>
          <c:showVal val="0"/>
          <c:showCatName val="0"/>
          <c:showSerName val="0"/>
          <c:showPercent val="0"/>
          <c:showBubbleSize val="0"/>
        </c:dLbls>
        <c:gapWidth val="100"/>
        <c:overlap val="100"/>
        <c:axId val="123523072"/>
        <c:axId val="123500800"/>
      </c:barChart>
      <c:valAx>
        <c:axId val="123500800"/>
        <c:scaling>
          <c:orientation val="minMax"/>
        </c:scaling>
        <c:delete val="0"/>
        <c:axPos val="l"/>
        <c:majorGridlines/>
        <c:numFmt formatCode="0%" sourceLinked="1"/>
        <c:majorTickMark val="out"/>
        <c:minorTickMark val="none"/>
        <c:tickLblPos val="nextTo"/>
        <c:crossAx val="123523072"/>
        <c:crosses val="autoZero"/>
        <c:crossBetween val="between"/>
      </c:valAx>
      <c:catAx>
        <c:axId val="123523072"/>
        <c:scaling>
          <c:orientation val="minMax"/>
        </c:scaling>
        <c:delete val="0"/>
        <c:axPos val="b"/>
        <c:numFmt formatCode="General" sourceLinked="1"/>
        <c:majorTickMark val="out"/>
        <c:minorTickMark val="none"/>
        <c:tickLblPos val="nextTo"/>
        <c:crossAx val="123500800"/>
        <c:crosses val="autoZero"/>
        <c:auto val="1"/>
        <c:lblAlgn val="ctr"/>
        <c:lblOffset val="100"/>
        <c:noMultiLvlLbl val="0"/>
      </c:catAx>
    </c:plotArea>
    <c:legend>
      <c:legendPos val="r"/>
      <c:layout>
        <c:manualLayout>
          <c:xMode val="edge"/>
          <c:yMode val="edge"/>
          <c:x val="0.7832802453091422"/>
          <c:y val="0.6727191311302958"/>
          <c:w val="0.11315988414069585"/>
          <c:h val="0.2390141070080253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v ČR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tx>
            <c:strRef>
              <c:f>Graf1B!$V$18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Graf1B!$W$18:$Z$18</c:f>
              <c:numCache>
                <c:formatCode>General</c:formatCode>
                <c:ptCount val="4"/>
                <c:pt idx="0">
                  <c:v>961895</c:v>
                </c:pt>
                <c:pt idx="1">
                  <c:v>2617301</c:v>
                </c:pt>
                <c:pt idx="2">
                  <c:v>6876151</c:v>
                </c:pt>
                <c:pt idx="3">
                  <c:v>675812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v Hlavním městě Praze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tx>
            <c:strRef>
              <c:f>Graf1B!$V$4</c:f>
              <c:strCache>
                <c:ptCount val="1"/>
                <c:pt idx="0">
                  <c:v>Praha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Graf1B!$W$4:$Z$4</c:f>
              <c:numCache>
                <c:formatCode>General</c:formatCode>
                <c:ptCount val="4"/>
                <c:pt idx="0">
                  <c:v>253132</c:v>
                </c:pt>
                <c:pt idx="1">
                  <c:v>511345</c:v>
                </c:pt>
                <c:pt idx="2">
                  <c:v>516031</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ve Středočeském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tx>
            <c:strRef>
              <c:f>Graf1B!$V$5</c:f>
              <c:strCache>
                <c:ptCount val="1"/>
                <c:pt idx="0">
                  <c:v>Středočeský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Graf1B!$W$5:$Z$5</c:f>
              <c:numCache>
                <c:formatCode>General</c:formatCode>
                <c:ptCount val="4"/>
                <c:pt idx="0">
                  <c:v>63903</c:v>
                </c:pt>
                <c:pt idx="1">
                  <c:v>286057</c:v>
                </c:pt>
                <c:pt idx="2">
                  <c:v>1002835</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v Jihočeském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tx>
            <c:strRef>
              <c:f>Graf1B!$V$6</c:f>
              <c:strCache>
                <c:ptCount val="1"/>
                <c:pt idx="0">
                  <c:v>Jihočeský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Graf1B!$W$6:$Z$6</c:f>
              <c:numCache>
                <c:formatCode>General</c:formatCode>
                <c:ptCount val="4"/>
                <c:pt idx="0">
                  <c:v>11708</c:v>
                </c:pt>
                <c:pt idx="1">
                  <c:v>52608</c:v>
                </c:pt>
                <c:pt idx="2">
                  <c:v>575880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v Plzeňském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3915200796807357"/>
          <c:w val="0.47458094437225579"/>
          <c:h val="0.72686737414195657"/>
        </c:manualLayout>
      </c:layout>
      <c:pieChart>
        <c:varyColors val="1"/>
        <c:ser>
          <c:idx val="0"/>
          <c:order val="0"/>
          <c:tx>
            <c:strRef>
              <c:f>Graf1B!$V$7</c:f>
              <c:strCache>
                <c:ptCount val="1"/>
                <c:pt idx="0">
                  <c:v>Plzeňský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Graf1B!$W$7:$Z$7</c:f>
              <c:numCache>
                <c:formatCode>General</c:formatCode>
                <c:ptCount val="4"/>
                <c:pt idx="0">
                  <c:v>88768</c:v>
                </c:pt>
                <c:pt idx="1">
                  <c:v>98866</c:v>
                </c:pt>
                <c:pt idx="2">
                  <c:v>506041</c:v>
                </c:pt>
                <c:pt idx="3">
                  <c:v>45321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v ČR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198727586236187"/>
          <c:y val="0.18958571949695821"/>
          <c:w val="0.64070823671315136"/>
          <c:h val="0.59469060488564851"/>
        </c:manualLayout>
      </c:layout>
      <c:barChart>
        <c:barDir val="col"/>
        <c:grouping val="percentStacked"/>
        <c:varyColors val="0"/>
        <c:ser>
          <c:idx val="3"/>
          <c:order val="0"/>
          <c:tx>
            <c:strRef>
              <c:f>Graf1B!$Z$3</c:f>
              <c:strCache>
                <c:ptCount val="1"/>
                <c:pt idx="0">
                  <c:v>10 a více</c:v>
                </c:pt>
              </c:strCache>
            </c:strRef>
          </c:tx>
          <c:spPr>
            <a:solidFill>
              <a:srgbClr val="FFFF66"/>
            </a:solidFill>
          </c:spPr>
          <c:invertIfNegative val="0"/>
          <c:dLbls>
            <c:dLbl>
              <c:idx val="2"/>
              <c:layout>
                <c:manualLayout>
                  <c:x val="-1.0713755120232621E-4"/>
                  <c:y val="-1.6522096157038493E-2"/>
                </c:manualLayout>
              </c:layout>
              <c:showLegendKey val="0"/>
              <c:showVal val="1"/>
              <c:showCatName val="0"/>
              <c:showSerName val="0"/>
              <c:showPercent val="0"/>
              <c:showBubbleSize val="0"/>
            </c:dLbl>
            <c:dLbl>
              <c:idx val="4"/>
              <c:layout>
                <c:manualLayout>
                  <c:x val="0"/>
                  <c:y val="-2.3130934619853886E-2"/>
                </c:manualLayout>
              </c:layout>
              <c:showLegendKey val="0"/>
              <c:showVal val="1"/>
              <c:showCatName val="0"/>
              <c:showSerName val="0"/>
              <c:showPercent val="0"/>
              <c:showBubbleSize val="0"/>
            </c:dLbl>
            <c:dLbl>
              <c:idx val="7"/>
              <c:layout>
                <c:manualLayout>
                  <c:x val="0"/>
                  <c:y val="-1.9826515388446576E-2"/>
                </c:manualLayout>
              </c:layout>
              <c:showLegendKey val="0"/>
              <c:showVal val="1"/>
              <c:showCatName val="0"/>
              <c:showSerName val="0"/>
              <c:showPercent val="0"/>
              <c:showBubbleSize val="0"/>
            </c:dLbl>
            <c:dLbl>
              <c:idx val="9"/>
              <c:layout>
                <c:manualLayout>
                  <c:x val="0"/>
                  <c:y val="1.3217676925630794E-2"/>
                </c:manualLayout>
              </c:layout>
              <c:showLegendKey val="0"/>
              <c:showVal val="1"/>
              <c:showCatName val="0"/>
              <c:showSerName val="0"/>
              <c:showPercent val="0"/>
              <c:showBubbleSize val="0"/>
            </c:dLbl>
            <c:dLbl>
              <c:idx val="10"/>
              <c:layout>
                <c:manualLayout>
                  <c:x val="0"/>
                  <c:y val="-1.9826515388446576E-2"/>
                </c:manualLayout>
              </c:layout>
              <c:showLegendKey val="0"/>
              <c:showVal val="1"/>
              <c:showCatName val="0"/>
              <c:showSerName val="0"/>
              <c:showPercent val="0"/>
              <c:showBubbleSize val="0"/>
            </c:dLbl>
            <c:dLbl>
              <c:idx val="12"/>
              <c:layout>
                <c:manualLayout>
                  <c:x val="0"/>
                  <c:y val="1.3217676925630794E-2"/>
                </c:manualLayout>
              </c:layout>
              <c:showLegendKey val="0"/>
              <c:showVal val="1"/>
              <c:showCatName val="0"/>
              <c:showSerName val="0"/>
              <c:showPercent val="0"/>
              <c:showBubbleSize val="0"/>
            </c:dLbl>
            <c:dLbl>
              <c:idx val="14"/>
              <c:layout>
                <c:manualLayout>
                  <c:x val="7.9024583373755196E-17"/>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Graf1B!$Z$4:$Z$18</c:f>
              <c:numCache>
                <c:formatCode>General</c:formatCode>
                <c:ptCount val="15"/>
                <c:pt idx="0">
                  <c:v>0</c:v>
                </c:pt>
                <c:pt idx="1">
                  <c:v>0</c:v>
                </c:pt>
                <c:pt idx="2">
                  <c:v>0</c:v>
                </c:pt>
                <c:pt idx="3">
                  <c:v>45321</c:v>
                </c:pt>
                <c:pt idx="4">
                  <c:v>0</c:v>
                </c:pt>
                <c:pt idx="5">
                  <c:v>0</c:v>
                </c:pt>
                <c:pt idx="6">
                  <c:v>144077</c:v>
                </c:pt>
                <c:pt idx="7">
                  <c:v>0</c:v>
                </c:pt>
                <c:pt idx="8">
                  <c:v>0</c:v>
                </c:pt>
                <c:pt idx="9">
                  <c:v>0</c:v>
                </c:pt>
                <c:pt idx="10">
                  <c:v>0</c:v>
                </c:pt>
                <c:pt idx="11">
                  <c:v>163995</c:v>
                </c:pt>
                <c:pt idx="12">
                  <c:v>322419</c:v>
                </c:pt>
                <c:pt idx="13">
                  <c:v>0</c:v>
                </c:pt>
                <c:pt idx="14">
                  <c:v>675812</c:v>
                </c:pt>
              </c:numCache>
            </c:numRef>
          </c:val>
        </c:ser>
        <c:ser>
          <c:idx val="2"/>
          <c:order val="1"/>
          <c:tx>
            <c:strRef>
              <c:f>Graf1B!$Y$3</c:f>
              <c:strCache>
                <c:ptCount val="1"/>
                <c:pt idx="0">
                  <c:v>3 až 9</c:v>
                </c:pt>
              </c:strCache>
            </c:strRef>
          </c:tx>
          <c:spPr>
            <a:solidFill>
              <a:srgbClr val="FFCC00"/>
            </a:solidFill>
          </c:spPr>
          <c:invertIfNegative val="0"/>
          <c:dLbls>
            <c:dLbl>
              <c:idx val="0"/>
              <c:layout>
                <c:manualLayout>
                  <c:x val="-2.1552408074312752E-3"/>
                  <c:y val="6.6088384628153994E-3"/>
                </c:manualLayout>
              </c:layout>
              <c:showLegendKey val="0"/>
              <c:showVal val="1"/>
              <c:showCatName val="0"/>
              <c:showSerName val="0"/>
              <c:showPercent val="0"/>
              <c:showBubbleSize val="0"/>
            </c:dLbl>
            <c:dLbl>
              <c:idx val="2"/>
              <c:layout>
                <c:manualLayout>
                  <c:x val="6.4657224222939907E-3"/>
                  <c:y val="-2.9739773082670114E-2"/>
                </c:manualLayout>
              </c:layout>
              <c:showLegendKey val="0"/>
              <c:showVal val="1"/>
              <c:showCatName val="0"/>
              <c:showSerName val="0"/>
              <c:showPercent val="0"/>
              <c:showBubbleSize val="0"/>
            </c:dLbl>
            <c:dLbl>
              <c:idx val="4"/>
              <c:layout>
                <c:manualLayout>
                  <c:x val="0"/>
                  <c:y val="1.6522096157038493E-2"/>
                </c:manualLayout>
              </c:layout>
              <c:showLegendKey val="0"/>
              <c:showVal val="1"/>
              <c:showCatName val="0"/>
              <c:showSerName val="0"/>
              <c:showPercent val="0"/>
              <c:showBubbleSize val="0"/>
            </c:dLbl>
            <c:dLbl>
              <c:idx val="10"/>
              <c:layout>
                <c:manualLayout>
                  <c:x val="0"/>
                  <c:y val="1.3217676925630794E-2"/>
                </c:manualLayout>
              </c:layout>
              <c:showLegendKey val="0"/>
              <c:showVal val="1"/>
              <c:showCatName val="0"/>
              <c:showSerName val="0"/>
              <c:showPercent val="0"/>
              <c:showBubbleSize val="0"/>
            </c:dLbl>
            <c:dLbl>
              <c:idx val="14"/>
              <c:layout>
                <c:manualLayout>
                  <c:x val="7.9024583373755196E-17"/>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Graf1B!$Y$4:$Y$18</c:f>
              <c:numCache>
                <c:formatCode>General</c:formatCode>
                <c:ptCount val="15"/>
                <c:pt idx="0">
                  <c:v>516031</c:v>
                </c:pt>
                <c:pt idx="1">
                  <c:v>1002835</c:v>
                </c:pt>
                <c:pt idx="2">
                  <c:v>575880</c:v>
                </c:pt>
                <c:pt idx="3">
                  <c:v>506041</c:v>
                </c:pt>
                <c:pt idx="4">
                  <c:v>212842</c:v>
                </c:pt>
                <c:pt idx="5">
                  <c:v>421965</c:v>
                </c:pt>
                <c:pt idx="6">
                  <c:v>191624</c:v>
                </c:pt>
                <c:pt idx="7">
                  <c:v>484035</c:v>
                </c:pt>
                <c:pt idx="8">
                  <c:v>315475</c:v>
                </c:pt>
                <c:pt idx="9">
                  <c:v>357348</c:v>
                </c:pt>
                <c:pt idx="10">
                  <c:v>729984</c:v>
                </c:pt>
                <c:pt idx="11">
                  <c:v>420855</c:v>
                </c:pt>
                <c:pt idx="12">
                  <c:v>690920</c:v>
                </c:pt>
                <c:pt idx="13">
                  <c:v>450316</c:v>
                </c:pt>
                <c:pt idx="14">
                  <c:v>6876151</c:v>
                </c:pt>
              </c:numCache>
            </c:numRef>
          </c:val>
        </c:ser>
        <c:ser>
          <c:idx val="1"/>
          <c:order val="2"/>
          <c:tx>
            <c:strRef>
              <c:f>Graf1B!$X$3</c:f>
              <c:strCache>
                <c:ptCount val="1"/>
                <c:pt idx="0">
                  <c:v>2</c:v>
                </c:pt>
              </c:strCache>
            </c:strRef>
          </c:tx>
          <c:spPr>
            <a:solidFill>
              <a:srgbClr val="FF9900"/>
            </a:solidFill>
          </c:spPr>
          <c:invertIfNegative val="0"/>
          <c:dLbls>
            <c:dLbl>
              <c:idx val="0"/>
              <c:layout>
                <c:manualLayout>
                  <c:x val="1.0776204037156355E-2"/>
                  <c:y val="-1.6522096157038493E-2"/>
                </c:manualLayout>
              </c:layout>
              <c:showLegendKey val="0"/>
              <c:showVal val="1"/>
              <c:showCatName val="0"/>
              <c:showSerName val="0"/>
              <c:showPercent val="0"/>
              <c:showBubbleSize val="0"/>
            </c:dLbl>
            <c:dLbl>
              <c:idx val="1"/>
              <c:layout>
                <c:manualLayout>
                  <c:x val="-1.9756145843439166E-17"/>
                  <c:y val="1.3217676925630794E-2"/>
                </c:manualLayout>
              </c:layout>
              <c:showLegendKey val="0"/>
              <c:showVal val="1"/>
              <c:showCatName val="0"/>
              <c:showSerName val="0"/>
              <c:showPercent val="0"/>
              <c:showBubbleSize val="0"/>
            </c:dLbl>
            <c:dLbl>
              <c:idx val="2"/>
              <c:layout>
                <c:manualLayout>
                  <c:x val="1.9390039698857421E-2"/>
                  <c:y val="3.3043932123586452E-2"/>
                </c:manualLayout>
              </c:layout>
              <c:showLegendKey val="0"/>
              <c:showVal val="1"/>
              <c:showCatName val="0"/>
              <c:showSerName val="0"/>
              <c:showPercent val="0"/>
              <c:showBubbleSize val="0"/>
            </c:dLbl>
            <c:dLbl>
              <c:idx val="3"/>
              <c:layout>
                <c:manualLayout>
                  <c:x val="-1.2932463068591133E-2"/>
                  <c:y val="9.9132576942231546E-3"/>
                </c:manualLayout>
              </c:layout>
              <c:showLegendKey val="0"/>
              <c:showVal val="1"/>
              <c:showCatName val="0"/>
              <c:showSerName val="0"/>
              <c:showPercent val="0"/>
              <c:showBubbleSize val="0"/>
            </c:dLbl>
            <c:dLbl>
              <c:idx val="6"/>
              <c:layout>
                <c:manualLayout>
                  <c:x val="-2.1552408074312752E-3"/>
                  <c:y val="3.6348611545484681E-2"/>
                </c:manualLayout>
              </c:layout>
              <c:showLegendKey val="0"/>
              <c:showVal val="1"/>
              <c:showCatName val="0"/>
              <c:showSerName val="0"/>
              <c:showPercent val="0"/>
              <c:showBubbleSize val="0"/>
            </c:dLbl>
            <c:dLbl>
              <c:idx val="12"/>
              <c:layout>
                <c:manualLayout>
                  <c:x val="0"/>
                  <c:y val="-1.3217676925630794E-2"/>
                </c:manualLayout>
              </c:layout>
              <c:showLegendKey val="0"/>
              <c:showVal val="1"/>
              <c:showCatName val="0"/>
              <c:showSerName val="0"/>
              <c:showPercent val="0"/>
              <c:showBubbleSize val="0"/>
            </c:dLbl>
            <c:dLbl>
              <c:idx val="13"/>
              <c:layout>
                <c:manualLayout>
                  <c:x val="4.3104816148625434E-3"/>
                  <c:y val="9.9132576942231546E-3"/>
                </c:manualLayout>
              </c:layout>
              <c:showLegendKey val="0"/>
              <c:showVal val="1"/>
              <c:showCatName val="0"/>
              <c:showSerName val="0"/>
              <c:showPercent val="0"/>
              <c:showBubbleSize val="0"/>
            </c:dLbl>
            <c:dLbl>
              <c:idx val="14"/>
              <c:layout>
                <c:manualLayout>
                  <c:x val="6.4657224222939907E-3"/>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Graf1B!$X$4:$X$18</c:f>
              <c:numCache>
                <c:formatCode>General</c:formatCode>
                <c:ptCount val="15"/>
                <c:pt idx="0">
                  <c:v>511345</c:v>
                </c:pt>
                <c:pt idx="1">
                  <c:v>286057</c:v>
                </c:pt>
                <c:pt idx="2">
                  <c:v>52608</c:v>
                </c:pt>
                <c:pt idx="3">
                  <c:v>98866</c:v>
                </c:pt>
                <c:pt idx="4">
                  <c:v>41225</c:v>
                </c:pt>
                <c:pt idx="5">
                  <c:v>399115</c:v>
                </c:pt>
                <c:pt idx="6">
                  <c:v>93409</c:v>
                </c:pt>
                <c:pt idx="7">
                  <c:v>53760</c:v>
                </c:pt>
                <c:pt idx="8">
                  <c:v>185169</c:v>
                </c:pt>
                <c:pt idx="9">
                  <c:v>138155</c:v>
                </c:pt>
                <c:pt idx="10">
                  <c:v>473918</c:v>
                </c:pt>
                <c:pt idx="11">
                  <c:v>33151</c:v>
                </c:pt>
                <c:pt idx="12">
                  <c:v>140961</c:v>
                </c:pt>
                <c:pt idx="13">
                  <c:v>109562</c:v>
                </c:pt>
                <c:pt idx="14">
                  <c:v>2617301</c:v>
                </c:pt>
              </c:numCache>
            </c:numRef>
          </c:val>
        </c:ser>
        <c:ser>
          <c:idx val="0"/>
          <c:order val="3"/>
          <c:tx>
            <c:strRef>
              <c:f>Graf1B!$W$3</c:f>
              <c:strCache>
                <c:ptCount val="1"/>
                <c:pt idx="0">
                  <c:v>1</c:v>
                </c:pt>
              </c:strCache>
            </c:strRef>
          </c:tx>
          <c:spPr>
            <a:solidFill>
              <a:srgbClr val="CC3300"/>
            </a:solidFill>
          </c:spPr>
          <c:invertIfNegative val="0"/>
          <c:dLbls>
            <c:dLbl>
              <c:idx val="0"/>
              <c:layout>
                <c:manualLayout>
                  <c:x val="-8.6209632297250868E-3"/>
                  <c:y val="-2.6435353851262153E-2"/>
                </c:manualLayout>
              </c:layout>
              <c:showLegendKey val="0"/>
              <c:showVal val="1"/>
              <c:showCatName val="0"/>
              <c:showSerName val="0"/>
              <c:showPercent val="0"/>
              <c:showBubbleSize val="0"/>
            </c:dLbl>
            <c:dLbl>
              <c:idx val="1"/>
              <c:layout>
                <c:manualLayout>
                  <c:x val="-1.9756145843439166E-17"/>
                  <c:y val="2.3130934619853886E-2"/>
                </c:manualLayout>
              </c:layout>
              <c:showLegendKey val="0"/>
              <c:showVal val="1"/>
              <c:showCatName val="0"/>
              <c:showSerName val="0"/>
              <c:showPercent val="0"/>
              <c:showBubbleSize val="0"/>
            </c:dLbl>
            <c:dLbl>
              <c:idx val="2"/>
              <c:layout>
                <c:manualLayout>
                  <c:x val="2.1978365115781452E-3"/>
                  <c:y val="-2.6435353851262153E-2"/>
                </c:manualLayout>
              </c:layout>
              <c:showLegendKey val="0"/>
              <c:showVal val="1"/>
              <c:showCatName val="0"/>
              <c:showSerName val="0"/>
              <c:showPercent val="0"/>
              <c:showBubbleSize val="0"/>
            </c:dLbl>
            <c:dLbl>
              <c:idx val="3"/>
              <c:layout>
                <c:manualLayout>
                  <c:x val="-2.1552408074312752E-3"/>
                  <c:y val="6.6088384628153994E-3"/>
                </c:manualLayout>
              </c:layout>
              <c:showLegendKey val="0"/>
              <c:showVal val="1"/>
              <c:showCatName val="0"/>
              <c:showSerName val="0"/>
              <c:showPercent val="0"/>
              <c:showBubbleSize val="0"/>
            </c:dLbl>
            <c:dLbl>
              <c:idx val="5"/>
              <c:layout>
                <c:manualLayout>
                  <c:x val="-1.0776204037156355E-2"/>
                  <c:y val="-1.6522096157038493E-2"/>
                </c:manualLayout>
              </c:layout>
              <c:showLegendKey val="0"/>
              <c:showVal val="1"/>
              <c:showCatName val="0"/>
              <c:showSerName val="0"/>
              <c:showPercent val="0"/>
              <c:showBubbleSize val="0"/>
            </c:dLbl>
            <c:dLbl>
              <c:idx val="6"/>
              <c:layout>
                <c:manualLayout>
                  <c:x val="6.4657224222939907E-3"/>
                  <c:y val="-1.9826515388446576E-2"/>
                </c:manualLayout>
              </c:layout>
              <c:showLegendKey val="0"/>
              <c:showVal val="1"/>
              <c:showCatName val="0"/>
              <c:showSerName val="0"/>
              <c:showPercent val="0"/>
              <c:showBubbleSize val="0"/>
            </c:dLbl>
            <c:dLbl>
              <c:idx val="7"/>
              <c:layout>
                <c:manualLayout>
                  <c:x val="6.4657224222939907E-3"/>
                  <c:y val="0"/>
                </c:manualLayout>
              </c:layout>
              <c:showLegendKey val="0"/>
              <c:showVal val="1"/>
              <c:showCatName val="0"/>
              <c:showSerName val="0"/>
              <c:showPercent val="0"/>
              <c:showBubbleSize val="0"/>
            </c:dLbl>
            <c:dLbl>
              <c:idx val="9"/>
              <c:layout>
                <c:manualLayout>
                  <c:x val="0"/>
                  <c:y val="-3.9653030776892396E-2"/>
                </c:manualLayout>
              </c:layout>
              <c:showLegendKey val="0"/>
              <c:showVal val="1"/>
              <c:showCatName val="0"/>
              <c:showSerName val="0"/>
              <c:showPercent val="0"/>
              <c:showBubbleSize val="0"/>
            </c:dLbl>
            <c:dLbl>
              <c:idx val="11"/>
              <c:layout>
                <c:manualLayout>
                  <c:x val="0"/>
                  <c:y val="-2.6435353851262153E-2"/>
                </c:manualLayout>
              </c:layout>
              <c:showLegendKey val="0"/>
              <c:showVal val="1"/>
              <c:showCatName val="0"/>
              <c:showSerName val="0"/>
              <c:showPercent val="0"/>
              <c:showBubbleSize val="0"/>
            </c:dLbl>
            <c:dLbl>
              <c:idx val="13"/>
              <c:layout>
                <c:manualLayout>
                  <c:x val="4.3104816148626414E-3"/>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Graf1B!$W$4:$W$18</c:f>
              <c:numCache>
                <c:formatCode>General</c:formatCode>
                <c:ptCount val="15"/>
                <c:pt idx="0">
                  <c:v>253132</c:v>
                </c:pt>
                <c:pt idx="1">
                  <c:v>63903</c:v>
                </c:pt>
                <c:pt idx="2">
                  <c:v>11708</c:v>
                </c:pt>
                <c:pt idx="3">
                  <c:v>88768</c:v>
                </c:pt>
                <c:pt idx="4">
                  <c:v>41619</c:v>
                </c:pt>
                <c:pt idx="5">
                  <c:v>0</c:v>
                </c:pt>
                <c:pt idx="6">
                  <c:v>12190</c:v>
                </c:pt>
                <c:pt idx="7">
                  <c:v>13294</c:v>
                </c:pt>
                <c:pt idx="8">
                  <c:v>17693</c:v>
                </c:pt>
                <c:pt idx="9">
                  <c:v>13413</c:v>
                </c:pt>
                <c:pt idx="10">
                  <c:v>356234</c:v>
                </c:pt>
                <c:pt idx="11">
                  <c:v>15177</c:v>
                </c:pt>
                <c:pt idx="12">
                  <c:v>51586</c:v>
                </c:pt>
                <c:pt idx="13">
                  <c:v>23178</c:v>
                </c:pt>
                <c:pt idx="14">
                  <c:v>961895</c:v>
                </c:pt>
              </c:numCache>
            </c:numRef>
          </c:val>
        </c:ser>
        <c:dLbls>
          <c:showLegendKey val="0"/>
          <c:showVal val="0"/>
          <c:showCatName val="0"/>
          <c:showSerName val="0"/>
          <c:showPercent val="0"/>
          <c:showBubbleSize val="0"/>
        </c:dLbls>
        <c:gapWidth val="100"/>
        <c:overlap val="100"/>
        <c:axId val="123888000"/>
        <c:axId val="123865728"/>
      </c:barChart>
      <c:valAx>
        <c:axId val="123865728"/>
        <c:scaling>
          <c:orientation val="minMax"/>
        </c:scaling>
        <c:delete val="0"/>
        <c:axPos val="l"/>
        <c:majorGridlines/>
        <c:numFmt formatCode="0%" sourceLinked="1"/>
        <c:majorTickMark val="out"/>
        <c:minorTickMark val="none"/>
        <c:tickLblPos val="nextTo"/>
        <c:crossAx val="123888000"/>
        <c:crosses val="autoZero"/>
        <c:crossBetween val="between"/>
      </c:valAx>
      <c:catAx>
        <c:axId val="123888000"/>
        <c:scaling>
          <c:orientation val="minMax"/>
        </c:scaling>
        <c:delete val="0"/>
        <c:axPos val="b"/>
        <c:numFmt formatCode="General" sourceLinked="1"/>
        <c:majorTickMark val="out"/>
        <c:minorTickMark val="none"/>
        <c:tickLblPos val="nextTo"/>
        <c:crossAx val="123865728"/>
        <c:crosses val="autoZero"/>
        <c:auto val="1"/>
        <c:lblAlgn val="ctr"/>
        <c:lblOffset val="100"/>
        <c:noMultiLvlLbl val="0"/>
      </c:catAx>
    </c:plotArea>
    <c:legend>
      <c:legendPos val="r"/>
      <c:layout>
        <c:manualLayout>
          <c:xMode val="edge"/>
          <c:yMode val="edge"/>
          <c:x val="0.7832802453091422"/>
          <c:y val="0.6727191311302958"/>
          <c:w val="0.11315988414069585"/>
          <c:h val="0.2390141070080253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Karlovarském kraji k 31.12.2017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579"/>
          <c:h val="0.72686737414195657"/>
        </c:manualLayout>
      </c:layout>
      <c:pieChart>
        <c:varyColors val="1"/>
        <c:ser>
          <c:idx val="0"/>
          <c:order val="0"/>
          <c:tx>
            <c:strRef>
              <c:f>Graf1B!$B$8</c:f>
              <c:strCache>
                <c:ptCount val="1"/>
                <c:pt idx="0">
                  <c:v>Karlovarský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Graf1B!$C$8:$F$8</c:f>
              <c:numCache>
                <c:formatCode>General</c:formatCode>
                <c:ptCount val="4"/>
                <c:pt idx="0">
                  <c:v>2</c:v>
                </c:pt>
                <c:pt idx="1">
                  <c:v>2</c:v>
                </c:pt>
                <c:pt idx="2">
                  <c:v>3</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Ústeckém kraji k 31.12.2017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579"/>
          <c:h val="0.72686737414195657"/>
        </c:manualLayout>
      </c:layout>
      <c:pieChart>
        <c:varyColors val="1"/>
        <c:ser>
          <c:idx val="0"/>
          <c:order val="0"/>
          <c:tx>
            <c:strRef>
              <c:f>Graf1B!$B$9</c:f>
              <c:strCache>
                <c:ptCount val="1"/>
                <c:pt idx="0">
                  <c:v>Ústecký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Graf1B!$C$9:$F$9</c:f>
              <c:numCache>
                <c:formatCode>General</c:formatCode>
                <c:ptCount val="4"/>
                <c:pt idx="0">
                  <c:v>0</c:v>
                </c:pt>
                <c:pt idx="1">
                  <c:v>10</c:v>
                </c:pt>
                <c:pt idx="2">
                  <c:v>6</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Libereckém kraji k 31.12.2017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579"/>
          <c:h val="0.72686737414195657"/>
        </c:manualLayout>
      </c:layout>
      <c:pieChart>
        <c:varyColors val="1"/>
        <c:ser>
          <c:idx val="0"/>
          <c:order val="0"/>
          <c:tx>
            <c:strRef>
              <c:f>Graf1B!$B$10</c:f>
              <c:strCache>
                <c:ptCount val="1"/>
                <c:pt idx="0">
                  <c:v>Liberecký </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Graf1B!$C$10:$F$10</c:f>
              <c:numCache>
                <c:formatCode>General</c:formatCode>
                <c:ptCount val="4"/>
                <c:pt idx="0">
                  <c:v>1</c:v>
                </c:pt>
                <c:pt idx="1">
                  <c:v>4</c:v>
                </c:pt>
                <c:pt idx="2">
                  <c:v>4</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Královéhradeckém kraji k 31.12.2017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579"/>
          <c:h val="0.72686737414195657"/>
        </c:manualLayout>
      </c:layout>
      <c:pieChart>
        <c:varyColors val="1"/>
        <c:ser>
          <c:idx val="0"/>
          <c:order val="0"/>
          <c:tx>
            <c:strRef>
              <c:f>Graf1B!$B$11</c:f>
              <c:strCache>
                <c:ptCount val="1"/>
                <c:pt idx="0">
                  <c:v>Královéhradecký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Graf1B!$C$11:$F$11</c:f>
              <c:numCache>
                <c:formatCode>General</c:formatCode>
                <c:ptCount val="4"/>
                <c:pt idx="0">
                  <c:v>1</c:v>
                </c:pt>
                <c:pt idx="1">
                  <c:v>3</c:v>
                </c:pt>
                <c:pt idx="2">
                  <c:v>11</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Pardubickém kraji k 31.12.2017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579"/>
          <c:h val="0.72686737414195657"/>
        </c:manualLayout>
      </c:layout>
      <c:pieChart>
        <c:varyColors val="1"/>
        <c:ser>
          <c:idx val="0"/>
          <c:order val="0"/>
          <c:tx>
            <c:strRef>
              <c:f>Graf1B!$B$12</c:f>
              <c:strCache>
                <c:ptCount val="1"/>
                <c:pt idx="0">
                  <c:v>Pardubický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Graf1B!$C$12:$F$12</c:f>
              <c:numCache>
                <c:formatCode>General</c:formatCode>
                <c:ptCount val="4"/>
                <c:pt idx="0">
                  <c:v>1</c:v>
                </c:pt>
                <c:pt idx="1">
                  <c:v>7</c:v>
                </c:pt>
                <c:pt idx="2">
                  <c:v>7</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Kraji Vysočina k 31.12.2017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579"/>
          <c:h val="0.72686737414195657"/>
        </c:manualLayout>
      </c:layout>
      <c:pieChart>
        <c:varyColors val="1"/>
        <c:ser>
          <c:idx val="0"/>
          <c:order val="0"/>
          <c:tx>
            <c:strRef>
              <c:f>Graf1B!$B$13</c:f>
              <c:strCache>
                <c:ptCount val="1"/>
                <c:pt idx="0">
                  <c:v>Vysočina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Graf1B!$C$13:$F$13</c:f>
              <c:numCache>
                <c:formatCode>General</c:formatCode>
                <c:ptCount val="4"/>
                <c:pt idx="0">
                  <c:v>1</c:v>
                </c:pt>
                <c:pt idx="1">
                  <c:v>6</c:v>
                </c:pt>
                <c:pt idx="2">
                  <c:v>8</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Jihomoravském kraji k 31.12.2017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579"/>
          <c:h val="0.72686737414195657"/>
        </c:manualLayout>
      </c:layout>
      <c:pieChart>
        <c:varyColors val="1"/>
        <c:ser>
          <c:idx val="0"/>
          <c:order val="0"/>
          <c:tx>
            <c:strRef>
              <c:f>Graf1B!$B$14</c:f>
              <c:strCache>
                <c:ptCount val="1"/>
                <c:pt idx="0">
                  <c:v>Jihomoravský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Graf1B!$C$14:$F$14</c:f>
              <c:numCache>
                <c:formatCode>General</c:formatCode>
                <c:ptCount val="4"/>
                <c:pt idx="0">
                  <c:v>21</c:v>
                </c:pt>
                <c:pt idx="1">
                  <c:v>17</c:v>
                </c:pt>
                <c:pt idx="2">
                  <c:v>8</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Olomouckém kraji k 31.12.2017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579"/>
          <c:h val="0.72686737414195657"/>
        </c:manualLayout>
      </c:layout>
      <c:pieChart>
        <c:varyColors val="1"/>
        <c:ser>
          <c:idx val="0"/>
          <c:order val="0"/>
          <c:tx>
            <c:strRef>
              <c:f>Graf1B!$B$15</c:f>
              <c:strCache>
                <c:ptCount val="1"/>
                <c:pt idx="0">
                  <c:v>Olomoucký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Graf1B!$C$15:$F$15</c:f>
              <c:numCache>
                <c:formatCode>General</c:formatCode>
                <c:ptCount val="4"/>
                <c:pt idx="0">
                  <c:v>1</c:v>
                </c:pt>
                <c:pt idx="1">
                  <c:v>2</c:v>
                </c:pt>
                <c:pt idx="2">
                  <c:v>9</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Moravskoslezském kraji k 31.12.2017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579"/>
          <c:h val="0.72686737414195657"/>
        </c:manualLayout>
      </c:layout>
      <c:pieChart>
        <c:varyColors val="1"/>
        <c:ser>
          <c:idx val="0"/>
          <c:order val="0"/>
          <c:tx>
            <c:strRef>
              <c:f>Graf1B!$B$16</c:f>
              <c:strCache>
                <c:ptCount val="1"/>
                <c:pt idx="0">
                  <c:v>Moravskoslezský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Graf1B!$C$16:$F$16</c:f>
              <c:numCache>
                <c:formatCode>General</c:formatCode>
                <c:ptCount val="4"/>
                <c:pt idx="0">
                  <c:v>3</c:v>
                </c:pt>
                <c:pt idx="1">
                  <c:v>5</c:v>
                </c:pt>
                <c:pt idx="2">
                  <c:v>13</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Zlínském kraji k 31.12.2017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579"/>
          <c:h val="0.72686737414195657"/>
        </c:manualLayout>
      </c:layout>
      <c:pieChart>
        <c:varyColors val="1"/>
        <c:ser>
          <c:idx val="0"/>
          <c:order val="0"/>
          <c:tx>
            <c:strRef>
              <c:f>Graf1B!$B$17</c:f>
              <c:strCache>
                <c:ptCount val="1"/>
                <c:pt idx="0">
                  <c:v>Zlínský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Graf1B!$C$17:$F$17</c:f>
              <c:numCache>
                <c:formatCode>General</c:formatCode>
                <c:ptCount val="4"/>
                <c:pt idx="0">
                  <c:v>1</c:v>
                </c:pt>
                <c:pt idx="1">
                  <c:v>4</c:v>
                </c:pt>
                <c:pt idx="2">
                  <c:v>8</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v Karlovarském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tx>
            <c:strRef>
              <c:f>Graf1B!$L$8</c:f>
              <c:strCache>
                <c:ptCount val="1"/>
                <c:pt idx="0">
                  <c:v>Karlovarský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Graf1B!$M$8:$P$8</c:f>
              <c:numCache>
                <c:formatCode>0</c:formatCode>
                <c:ptCount val="4"/>
                <c:pt idx="0">
                  <c:v>549.06999999999994</c:v>
                </c:pt>
                <c:pt idx="1">
                  <c:v>603.56999999999994</c:v>
                </c:pt>
                <c:pt idx="2">
                  <c:v>2157.46</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v Ústeckém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tx>
            <c:strRef>
              <c:f>Graf1B!$L$9</c:f>
              <c:strCache>
                <c:ptCount val="1"/>
                <c:pt idx="0">
                  <c:v>Ústecký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3.086805555555559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Graf1B!$M$9:$P$9</c:f>
              <c:numCache>
                <c:formatCode>0</c:formatCode>
                <c:ptCount val="4"/>
                <c:pt idx="0">
                  <c:v>0</c:v>
                </c:pt>
                <c:pt idx="1">
                  <c:v>2990.6400000000003</c:v>
                </c:pt>
                <c:pt idx="2">
                  <c:v>2347.92</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v Libereckém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tx>
            <c:strRef>
              <c:f>Graf1B!$L$10</c:f>
              <c:strCache>
                <c:ptCount val="1"/>
                <c:pt idx="0">
                  <c:v>Liberecký </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Graf1B!$M$10:$P$10</c:f>
              <c:numCache>
                <c:formatCode>0</c:formatCode>
                <c:ptCount val="4"/>
                <c:pt idx="0">
                  <c:v>74.05</c:v>
                </c:pt>
                <c:pt idx="1">
                  <c:v>1019.46</c:v>
                </c:pt>
                <c:pt idx="2">
                  <c:v>1491.5099999999998</c:v>
                </c:pt>
                <c:pt idx="3">
                  <c:v>578.4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v Královéhradeckém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tx>
            <c:strRef>
              <c:f>Graf1B!$L$11</c:f>
              <c:strCache>
                <c:ptCount val="1"/>
                <c:pt idx="0">
                  <c:v>Královéhradecký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2.4253472222222242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Graf1B!$M$11:$P$11</c:f>
              <c:numCache>
                <c:formatCode>0</c:formatCode>
                <c:ptCount val="4"/>
                <c:pt idx="0">
                  <c:v>97.2</c:v>
                </c:pt>
                <c:pt idx="1">
                  <c:v>515.79000000000008</c:v>
                </c:pt>
                <c:pt idx="2">
                  <c:v>4145.9800000000005</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v Pardubickém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tx>
            <c:strRef>
              <c:f>Graf1B!$L$12</c:f>
              <c:strCache>
                <c:ptCount val="1"/>
                <c:pt idx="0">
                  <c:v>Pardubický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Graf1B!$M$12:$P$12</c:f>
              <c:numCache>
                <c:formatCode>0</c:formatCode>
                <c:ptCount val="4"/>
                <c:pt idx="0">
                  <c:v>213.65</c:v>
                </c:pt>
                <c:pt idx="1">
                  <c:v>1966.23</c:v>
                </c:pt>
                <c:pt idx="2">
                  <c:v>2339.2200000000003</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v Kraji Vysočina k 31.12.2017</a:t>
            </a:r>
          </a:p>
        </c:rich>
      </c:tx>
      <c:layout>
        <c:manualLayout>
          <c:xMode val="edge"/>
          <c:yMode val="edge"/>
          <c:x val="0.1176106499644686"/>
          <c:y val="3.3044192314077001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tx>
            <c:strRef>
              <c:f>Graf1B!$L$13</c:f>
              <c:strCache>
                <c:ptCount val="1"/>
                <c:pt idx="0">
                  <c:v>Vysočina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Graf1B!$M$13:$P$13</c:f>
              <c:numCache>
                <c:formatCode>0</c:formatCode>
                <c:ptCount val="4"/>
                <c:pt idx="0">
                  <c:v>211.29</c:v>
                </c:pt>
                <c:pt idx="1">
                  <c:v>1984.7200000000003</c:v>
                </c:pt>
                <c:pt idx="2">
                  <c:v>4599.7700000000004</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v Jihomoravském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tx>
            <c:strRef>
              <c:f>Graf1B!$L$14</c:f>
              <c:strCache>
                <c:ptCount val="1"/>
                <c:pt idx="0">
                  <c:v>Jihomoravský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Graf1B!$M$14:$P$14</c:f>
              <c:numCache>
                <c:formatCode>0</c:formatCode>
                <c:ptCount val="4"/>
                <c:pt idx="0">
                  <c:v>815.71999999999991</c:v>
                </c:pt>
                <c:pt idx="1">
                  <c:v>3328.7500000000005</c:v>
                </c:pt>
                <c:pt idx="2">
                  <c:v>3273.4999999999995</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v Olomouckém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tx>
            <c:strRef>
              <c:f>Graf1B!$L$15</c:f>
              <c:strCache>
                <c:ptCount val="1"/>
                <c:pt idx="0">
                  <c:v>Olomoucký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Graf1B!$M$15:$P$15</c:f>
              <c:numCache>
                <c:formatCode>0</c:formatCode>
                <c:ptCount val="4"/>
                <c:pt idx="0">
                  <c:v>118.62</c:v>
                </c:pt>
                <c:pt idx="1">
                  <c:v>385.59000000000003</c:v>
                </c:pt>
                <c:pt idx="2">
                  <c:v>3950.3300000000008</c:v>
                </c:pt>
                <c:pt idx="3">
                  <c:v>816.95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v Moravskoslezském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tx>
            <c:strRef>
              <c:f>Graf1B!$L$16</c:f>
              <c:strCache>
                <c:ptCount val="1"/>
                <c:pt idx="0">
                  <c:v>Moravskoslezský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Graf1B!$M$16:$P$16</c:f>
              <c:numCache>
                <c:formatCode>0</c:formatCode>
                <c:ptCount val="4"/>
                <c:pt idx="0">
                  <c:v>607.5</c:v>
                </c:pt>
                <c:pt idx="1">
                  <c:v>777.45</c:v>
                </c:pt>
                <c:pt idx="2">
                  <c:v>3714.0200000000004</c:v>
                </c:pt>
                <c:pt idx="3">
                  <c:v>331.52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v Zlínském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tx>
            <c:strRef>
              <c:f>Graf1B!$L$17</c:f>
              <c:strCache>
                <c:ptCount val="1"/>
                <c:pt idx="0">
                  <c:v>Zlínský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Graf1B!$M$17:$P$17</c:f>
              <c:numCache>
                <c:formatCode>0</c:formatCode>
                <c:ptCount val="4"/>
                <c:pt idx="0">
                  <c:v>258.75</c:v>
                </c:pt>
                <c:pt idx="1">
                  <c:v>930.38</c:v>
                </c:pt>
                <c:pt idx="2">
                  <c:v>2773.8300000000004</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v Karlovarském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3915200796807357"/>
          <c:w val="0.47458094437225579"/>
          <c:h val="0.72686737414195657"/>
        </c:manualLayout>
      </c:layout>
      <c:pieChart>
        <c:varyColors val="1"/>
        <c:ser>
          <c:idx val="0"/>
          <c:order val="0"/>
          <c:tx>
            <c:strRef>
              <c:f>Graf1B!$V$8</c:f>
              <c:strCache>
                <c:ptCount val="1"/>
                <c:pt idx="0">
                  <c:v>Karlovarský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Graf1B!$W$8:$Z$8</c:f>
              <c:numCache>
                <c:formatCode>General</c:formatCode>
                <c:ptCount val="4"/>
                <c:pt idx="0">
                  <c:v>41619</c:v>
                </c:pt>
                <c:pt idx="1">
                  <c:v>41225</c:v>
                </c:pt>
                <c:pt idx="2">
                  <c:v>212842</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v Ústeckém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3915200796807357"/>
          <c:w val="0.47458094437225579"/>
          <c:h val="0.72686737414195657"/>
        </c:manualLayout>
      </c:layout>
      <c:pieChart>
        <c:varyColors val="1"/>
        <c:ser>
          <c:idx val="0"/>
          <c:order val="0"/>
          <c:tx>
            <c:strRef>
              <c:f>Graf1B!$V$9</c:f>
              <c:strCache>
                <c:ptCount val="1"/>
                <c:pt idx="0">
                  <c:v>Ústecký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1.7638888888888891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Graf1B!$W$9:$Z$9</c:f>
              <c:numCache>
                <c:formatCode>General</c:formatCode>
                <c:ptCount val="4"/>
                <c:pt idx="0">
                  <c:v>0</c:v>
                </c:pt>
                <c:pt idx="1">
                  <c:v>399115</c:v>
                </c:pt>
                <c:pt idx="2">
                  <c:v>421965</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v Libereckém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3915200796807357"/>
          <c:w val="0.47458094437225579"/>
          <c:h val="0.72686737414195657"/>
        </c:manualLayout>
      </c:layout>
      <c:pieChart>
        <c:varyColors val="1"/>
        <c:ser>
          <c:idx val="0"/>
          <c:order val="0"/>
          <c:tx>
            <c:strRef>
              <c:f>Graf1B!$V$10</c:f>
              <c:strCache>
                <c:ptCount val="1"/>
                <c:pt idx="0">
                  <c:v>Liberecký </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Graf1B!$W$10:$Z$10</c:f>
              <c:numCache>
                <c:formatCode>General</c:formatCode>
                <c:ptCount val="4"/>
                <c:pt idx="0">
                  <c:v>12190</c:v>
                </c:pt>
                <c:pt idx="1">
                  <c:v>93409</c:v>
                </c:pt>
                <c:pt idx="2">
                  <c:v>191624</c:v>
                </c:pt>
                <c:pt idx="3">
                  <c:v>144077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v Královéhradeckém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3915200796807357"/>
          <c:w val="0.47458094437225579"/>
          <c:h val="0.72686737414195657"/>
        </c:manualLayout>
      </c:layout>
      <c:pieChart>
        <c:varyColors val="1"/>
        <c:ser>
          <c:idx val="0"/>
          <c:order val="0"/>
          <c:tx>
            <c:strRef>
              <c:f>Graf1B!$V$11</c:f>
              <c:strCache>
                <c:ptCount val="1"/>
                <c:pt idx="0">
                  <c:v>Královéhradecký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1.5434027777777781E-2"/>
                  <c:y val="-3.35978835978836E-3"/>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Graf1B!$W$11:$Z$11</c:f>
              <c:numCache>
                <c:formatCode>General</c:formatCode>
                <c:ptCount val="4"/>
                <c:pt idx="0">
                  <c:v>13294</c:v>
                </c:pt>
                <c:pt idx="1">
                  <c:v>53760</c:v>
                </c:pt>
                <c:pt idx="2">
                  <c:v>484035</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v Pardubickém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3915200796807357"/>
          <c:w val="0.47458094437225579"/>
          <c:h val="0.72686737414195657"/>
        </c:manualLayout>
      </c:layout>
      <c:pieChart>
        <c:varyColors val="1"/>
        <c:ser>
          <c:idx val="0"/>
          <c:order val="0"/>
          <c:tx>
            <c:strRef>
              <c:f>Graf1B!$V$12</c:f>
              <c:strCache>
                <c:ptCount val="1"/>
                <c:pt idx="0">
                  <c:v>Pardubický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Graf1B!$W$12:$Z$12</c:f>
              <c:numCache>
                <c:formatCode>General</c:formatCode>
                <c:ptCount val="4"/>
                <c:pt idx="0">
                  <c:v>17693</c:v>
                </c:pt>
                <c:pt idx="1">
                  <c:v>185169</c:v>
                </c:pt>
                <c:pt idx="2">
                  <c:v>315475</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v Kraji Vysočina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3915200796807357"/>
          <c:w val="0.47458094437225579"/>
          <c:h val="0.72686737414195657"/>
        </c:manualLayout>
      </c:layout>
      <c:pieChart>
        <c:varyColors val="1"/>
        <c:ser>
          <c:idx val="0"/>
          <c:order val="0"/>
          <c:tx>
            <c:strRef>
              <c:f>Graf1B!$V$13</c:f>
              <c:strCache>
                <c:ptCount val="1"/>
                <c:pt idx="0">
                  <c:v>Vysočina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2.4253472222222242E-2"/>
                  <c:y val="2.351851851851851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Graf1B!$W$13:$Z$13</c:f>
              <c:numCache>
                <c:formatCode>General</c:formatCode>
                <c:ptCount val="4"/>
                <c:pt idx="0">
                  <c:v>13413</c:v>
                </c:pt>
                <c:pt idx="1">
                  <c:v>138155</c:v>
                </c:pt>
                <c:pt idx="2">
                  <c:v>357348</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v Jihomoravském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3915200796807357"/>
          <c:w val="0.47458094437225579"/>
          <c:h val="0.72686737414195657"/>
        </c:manualLayout>
      </c:layout>
      <c:pieChart>
        <c:varyColors val="1"/>
        <c:ser>
          <c:idx val="0"/>
          <c:order val="0"/>
          <c:tx>
            <c:strRef>
              <c:f>Graf1B!$V$14</c:f>
              <c:strCache>
                <c:ptCount val="1"/>
                <c:pt idx="0">
                  <c:v>Jihomoravský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Graf1B!$W$14:$Z$14</c:f>
              <c:numCache>
                <c:formatCode>General</c:formatCode>
                <c:ptCount val="4"/>
                <c:pt idx="0">
                  <c:v>356234</c:v>
                </c:pt>
                <c:pt idx="1">
                  <c:v>473918</c:v>
                </c:pt>
                <c:pt idx="2">
                  <c:v>729984</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v Olomouckém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3915200796807357"/>
          <c:w val="0.47458094437225579"/>
          <c:h val="0.72686737414195657"/>
        </c:manualLayout>
      </c:layout>
      <c:pieChart>
        <c:varyColors val="1"/>
        <c:ser>
          <c:idx val="0"/>
          <c:order val="0"/>
          <c:tx>
            <c:strRef>
              <c:f>Graf1B!$V$15</c:f>
              <c:strCache>
                <c:ptCount val="1"/>
                <c:pt idx="0">
                  <c:v>Olomoucký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Graf1B!$W$15:$Z$15</c:f>
              <c:numCache>
                <c:formatCode>General</c:formatCode>
                <c:ptCount val="4"/>
                <c:pt idx="0">
                  <c:v>15177</c:v>
                </c:pt>
                <c:pt idx="1">
                  <c:v>33151</c:v>
                </c:pt>
                <c:pt idx="2">
                  <c:v>420855</c:v>
                </c:pt>
                <c:pt idx="3">
                  <c:v>163995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v Moravskoslezském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3915200796807357"/>
          <c:w val="0.47458094437225579"/>
          <c:h val="0.72686737414195657"/>
        </c:manualLayout>
      </c:layout>
      <c:pieChart>
        <c:varyColors val="1"/>
        <c:ser>
          <c:idx val="0"/>
          <c:order val="0"/>
          <c:tx>
            <c:strRef>
              <c:f>Graf1B!$V$16</c:f>
              <c:strCache>
                <c:ptCount val="1"/>
                <c:pt idx="0">
                  <c:v>Moravskoslezský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Graf1B!$W$16:$Z$16</c:f>
              <c:numCache>
                <c:formatCode>General</c:formatCode>
                <c:ptCount val="4"/>
                <c:pt idx="0">
                  <c:v>51586</c:v>
                </c:pt>
                <c:pt idx="1">
                  <c:v>140961</c:v>
                </c:pt>
                <c:pt idx="2">
                  <c:v>690920</c:v>
                </c:pt>
                <c:pt idx="3">
                  <c:v>322419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300" b="1" i="0" u="none" strike="noStrike" kern="1200" baseline="0">
                <a:solidFill>
                  <a:sysClr val="windowText" lastClr="000000"/>
                </a:solidFill>
                <a:latin typeface="+mn-lt"/>
                <a:ea typeface="+mn-ea"/>
                <a:cs typeface="+mn-cs"/>
              </a:defRPr>
            </a:pPr>
            <a:r>
              <a:rPr lang="en-US" sz="1300" b="1" i="0" u="none" strike="noStrike" kern="1200" baseline="0">
                <a:solidFill>
                  <a:sysClr val="windowText" lastClr="000000"/>
                </a:solidFill>
                <a:latin typeface="+mn-lt"/>
                <a:ea typeface="+mn-ea"/>
                <a:cs typeface="+mn-cs"/>
              </a:rPr>
              <a:t>Počet obyvatel správních obvodů dle personální obsazenosti stavebních úřadů v Zlínském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3915200796807357"/>
          <c:w val="0.47458094437225579"/>
          <c:h val="0.72686737414195657"/>
        </c:manualLayout>
      </c:layout>
      <c:pieChart>
        <c:varyColors val="1"/>
        <c:ser>
          <c:idx val="0"/>
          <c:order val="0"/>
          <c:tx>
            <c:strRef>
              <c:f>Graf1B!$V$17</c:f>
              <c:strCache>
                <c:ptCount val="1"/>
                <c:pt idx="0">
                  <c:v>Zlínský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Graf1B!$W$17:$Z$17</c:f>
              <c:numCache>
                <c:formatCode>General</c:formatCode>
                <c:ptCount val="4"/>
                <c:pt idx="0">
                  <c:v>23178</c:v>
                </c:pt>
                <c:pt idx="1">
                  <c:v>109562</c:v>
                </c:pt>
                <c:pt idx="2">
                  <c:v>450316</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v ČR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198727586236187"/>
          <c:y val="0.18958571949695821"/>
          <c:w val="0.64070823671315136"/>
          <c:h val="0.59469060488564851"/>
        </c:manualLayout>
      </c:layout>
      <c:barChart>
        <c:barDir val="col"/>
        <c:grouping val="percentStacked"/>
        <c:varyColors val="0"/>
        <c:ser>
          <c:idx val="3"/>
          <c:order val="0"/>
          <c:tx>
            <c:strRef>
              <c:f>Graf1B!$AJ$3</c:f>
              <c:strCache>
                <c:ptCount val="1"/>
                <c:pt idx="0">
                  <c:v>10 a více</c:v>
                </c:pt>
              </c:strCache>
            </c:strRef>
          </c:tx>
          <c:spPr>
            <a:solidFill>
              <a:srgbClr val="FFFF66"/>
            </a:solidFill>
          </c:spPr>
          <c:invertIfNegative val="0"/>
          <c:dLbls>
            <c:dLbl>
              <c:idx val="2"/>
              <c:layout>
                <c:manualLayout>
                  <c:x val="-1.0713755120232621E-4"/>
                  <c:y val="-1.6522096157038493E-2"/>
                </c:manualLayout>
              </c:layout>
              <c:showLegendKey val="0"/>
              <c:showVal val="1"/>
              <c:showCatName val="0"/>
              <c:showSerName val="0"/>
              <c:showPercent val="0"/>
              <c:showBubbleSize val="0"/>
            </c:dLbl>
            <c:dLbl>
              <c:idx val="4"/>
              <c:layout>
                <c:manualLayout>
                  <c:x val="0"/>
                  <c:y val="-2.3130934619853886E-2"/>
                </c:manualLayout>
              </c:layout>
              <c:showLegendKey val="0"/>
              <c:showVal val="1"/>
              <c:showCatName val="0"/>
              <c:showSerName val="0"/>
              <c:showPercent val="0"/>
              <c:showBubbleSize val="0"/>
            </c:dLbl>
            <c:dLbl>
              <c:idx val="7"/>
              <c:layout>
                <c:manualLayout>
                  <c:x val="0"/>
                  <c:y val="-1.9826515388446576E-2"/>
                </c:manualLayout>
              </c:layout>
              <c:showLegendKey val="0"/>
              <c:showVal val="1"/>
              <c:showCatName val="0"/>
              <c:showSerName val="0"/>
              <c:showPercent val="0"/>
              <c:showBubbleSize val="0"/>
            </c:dLbl>
            <c:dLbl>
              <c:idx val="9"/>
              <c:layout>
                <c:manualLayout>
                  <c:x val="0"/>
                  <c:y val="1.3217676925630794E-2"/>
                </c:manualLayout>
              </c:layout>
              <c:showLegendKey val="0"/>
              <c:showVal val="1"/>
              <c:showCatName val="0"/>
              <c:showSerName val="0"/>
              <c:showPercent val="0"/>
              <c:showBubbleSize val="0"/>
            </c:dLbl>
            <c:dLbl>
              <c:idx val="10"/>
              <c:layout>
                <c:manualLayout>
                  <c:x val="0"/>
                  <c:y val="-1.9826515388446576E-2"/>
                </c:manualLayout>
              </c:layout>
              <c:showLegendKey val="0"/>
              <c:showVal val="1"/>
              <c:showCatName val="0"/>
              <c:showSerName val="0"/>
              <c:showPercent val="0"/>
              <c:showBubbleSize val="0"/>
            </c:dLbl>
            <c:dLbl>
              <c:idx val="12"/>
              <c:layout>
                <c:manualLayout>
                  <c:x val="0"/>
                  <c:y val="1.3217676925630794E-2"/>
                </c:manualLayout>
              </c:layout>
              <c:showLegendKey val="0"/>
              <c:showVal val="1"/>
              <c:showCatName val="0"/>
              <c:showSerName val="0"/>
              <c:showPercent val="0"/>
              <c:showBubbleSize val="0"/>
            </c:dLbl>
            <c:dLbl>
              <c:idx val="14"/>
              <c:layout>
                <c:manualLayout>
                  <c:x val="7.9024583373755196E-17"/>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Graf1B!$AJ$4:$AJ$18</c:f>
              <c:numCache>
                <c:formatCode>General</c:formatCode>
                <c:ptCount val="15"/>
                <c:pt idx="0">
                  <c:v>0</c:v>
                </c:pt>
                <c:pt idx="1">
                  <c:v>0</c:v>
                </c:pt>
                <c:pt idx="2">
                  <c:v>0</c:v>
                </c:pt>
                <c:pt idx="3">
                  <c:v>1</c:v>
                </c:pt>
                <c:pt idx="4">
                  <c:v>0</c:v>
                </c:pt>
                <c:pt idx="5">
                  <c:v>0</c:v>
                </c:pt>
                <c:pt idx="6">
                  <c:v>28</c:v>
                </c:pt>
                <c:pt idx="7">
                  <c:v>0</c:v>
                </c:pt>
                <c:pt idx="8">
                  <c:v>0</c:v>
                </c:pt>
                <c:pt idx="9">
                  <c:v>0</c:v>
                </c:pt>
                <c:pt idx="10">
                  <c:v>0</c:v>
                </c:pt>
                <c:pt idx="11">
                  <c:v>46</c:v>
                </c:pt>
                <c:pt idx="12">
                  <c:v>13</c:v>
                </c:pt>
                <c:pt idx="13">
                  <c:v>0</c:v>
                </c:pt>
                <c:pt idx="14">
                  <c:v>88</c:v>
                </c:pt>
              </c:numCache>
            </c:numRef>
          </c:val>
        </c:ser>
        <c:ser>
          <c:idx val="2"/>
          <c:order val="1"/>
          <c:tx>
            <c:strRef>
              <c:f>Graf1B!$AI$3</c:f>
              <c:strCache>
                <c:ptCount val="1"/>
                <c:pt idx="0">
                  <c:v>3 až 9</c:v>
                </c:pt>
              </c:strCache>
            </c:strRef>
          </c:tx>
          <c:spPr>
            <a:solidFill>
              <a:srgbClr val="FFCC00"/>
            </a:solidFill>
          </c:spPr>
          <c:invertIfNegative val="0"/>
          <c:dLbls>
            <c:dLbl>
              <c:idx val="0"/>
              <c:layout>
                <c:manualLayout>
                  <c:x val="-2.1552408074312752E-3"/>
                  <c:y val="6.6088384628153994E-3"/>
                </c:manualLayout>
              </c:layout>
              <c:showLegendKey val="0"/>
              <c:showVal val="1"/>
              <c:showCatName val="0"/>
              <c:showSerName val="0"/>
              <c:showPercent val="0"/>
              <c:showBubbleSize val="0"/>
            </c:dLbl>
            <c:dLbl>
              <c:idx val="2"/>
              <c:layout>
                <c:manualLayout>
                  <c:x val="6.4657224222939907E-3"/>
                  <c:y val="-2.9739773082670114E-2"/>
                </c:manualLayout>
              </c:layout>
              <c:showLegendKey val="0"/>
              <c:showVal val="1"/>
              <c:showCatName val="0"/>
              <c:showSerName val="0"/>
              <c:showPercent val="0"/>
              <c:showBubbleSize val="0"/>
            </c:dLbl>
            <c:dLbl>
              <c:idx val="4"/>
              <c:layout>
                <c:manualLayout>
                  <c:x val="0"/>
                  <c:y val="1.6522096157038493E-2"/>
                </c:manualLayout>
              </c:layout>
              <c:showLegendKey val="0"/>
              <c:showVal val="1"/>
              <c:showCatName val="0"/>
              <c:showSerName val="0"/>
              <c:showPercent val="0"/>
              <c:showBubbleSize val="0"/>
            </c:dLbl>
            <c:dLbl>
              <c:idx val="10"/>
              <c:layout>
                <c:manualLayout>
                  <c:x val="0"/>
                  <c:y val="1.3217676925630794E-2"/>
                </c:manualLayout>
              </c:layout>
              <c:showLegendKey val="0"/>
              <c:showVal val="1"/>
              <c:showCatName val="0"/>
              <c:showSerName val="0"/>
              <c:showPercent val="0"/>
              <c:showBubbleSize val="0"/>
            </c:dLbl>
            <c:dLbl>
              <c:idx val="14"/>
              <c:layout>
                <c:manualLayout>
                  <c:x val="7.9024583373755196E-17"/>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Graf1B!$AI$4:$AI$18</c:f>
              <c:numCache>
                <c:formatCode>General</c:formatCode>
                <c:ptCount val="15"/>
                <c:pt idx="0">
                  <c:v>21</c:v>
                </c:pt>
                <c:pt idx="1">
                  <c:v>805</c:v>
                </c:pt>
                <c:pt idx="2">
                  <c:v>562</c:v>
                </c:pt>
                <c:pt idx="3">
                  <c:v>317</c:v>
                </c:pt>
                <c:pt idx="4">
                  <c:v>92</c:v>
                </c:pt>
                <c:pt idx="5">
                  <c:v>153</c:v>
                </c:pt>
                <c:pt idx="6">
                  <c:v>111</c:v>
                </c:pt>
                <c:pt idx="7">
                  <c:v>389</c:v>
                </c:pt>
                <c:pt idx="8">
                  <c:v>234</c:v>
                </c:pt>
                <c:pt idx="9">
                  <c:v>448</c:v>
                </c:pt>
                <c:pt idx="10">
                  <c:v>256</c:v>
                </c:pt>
                <c:pt idx="11">
                  <c:v>311</c:v>
                </c:pt>
                <c:pt idx="12">
                  <c:v>213</c:v>
                </c:pt>
                <c:pt idx="13">
                  <c:v>207</c:v>
                </c:pt>
                <c:pt idx="14">
                  <c:v>4119</c:v>
                </c:pt>
              </c:numCache>
            </c:numRef>
          </c:val>
        </c:ser>
        <c:ser>
          <c:idx val="1"/>
          <c:order val="2"/>
          <c:tx>
            <c:strRef>
              <c:f>Graf1B!$AH$3</c:f>
              <c:strCache>
                <c:ptCount val="1"/>
                <c:pt idx="0">
                  <c:v>2</c:v>
                </c:pt>
              </c:strCache>
            </c:strRef>
          </c:tx>
          <c:spPr>
            <a:solidFill>
              <a:srgbClr val="FF9900"/>
            </a:solidFill>
          </c:spPr>
          <c:invertIfNegative val="0"/>
          <c:dLbls>
            <c:dLbl>
              <c:idx val="0"/>
              <c:layout>
                <c:manualLayout>
                  <c:x val="1.0776204037156355E-2"/>
                  <c:y val="-1.6522096157038493E-2"/>
                </c:manualLayout>
              </c:layout>
              <c:showLegendKey val="0"/>
              <c:showVal val="1"/>
              <c:showCatName val="0"/>
              <c:showSerName val="0"/>
              <c:showPercent val="0"/>
              <c:showBubbleSize val="0"/>
            </c:dLbl>
            <c:dLbl>
              <c:idx val="1"/>
              <c:layout>
                <c:manualLayout>
                  <c:x val="-1.9756145843439166E-17"/>
                  <c:y val="1.3217676925630794E-2"/>
                </c:manualLayout>
              </c:layout>
              <c:showLegendKey val="0"/>
              <c:showVal val="1"/>
              <c:showCatName val="0"/>
              <c:showSerName val="0"/>
              <c:showPercent val="0"/>
              <c:showBubbleSize val="0"/>
            </c:dLbl>
            <c:dLbl>
              <c:idx val="2"/>
              <c:layout>
                <c:manualLayout>
                  <c:x val="1.9390039698857421E-2"/>
                  <c:y val="3.3043932123586452E-2"/>
                </c:manualLayout>
              </c:layout>
              <c:showLegendKey val="0"/>
              <c:showVal val="1"/>
              <c:showCatName val="0"/>
              <c:showSerName val="0"/>
              <c:showPercent val="0"/>
              <c:showBubbleSize val="0"/>
            </c:dLbl>
            <c:dLbl>
              <c:idx val="3"/>
              <c:layout>
                <c:manualLayout>
                  <c:x val="-1.2932463068591133E-2"/>
                  <c:y val="9.9132576942231546E-3"/>
                </c:manualLayout>
              </c:layout>
              <c:showLegendKey val="0"/>
              <c:showVal val="1"/>
              <c:showCatName val="0"/>
              <c:showSerName val="0"/>
              <c:showPercent val="0"/>
              <c:showBubbleSize val="0"/>
            </c:dLbl>
            <c:dLbl>
              <c:idx val="6"/>
              <c:layout>
                <c:manualLayout>
                  <c:x val="-2.1552408074312752E-3"/>
                  <c:y val="3.6348611545484681E-2"/>
                </c:manualLayout>
              </c:layout>
              <c:showLegendKey val="0"/>
              <c:showVal val="1"/>
              <c:showCatName val="0"/>
              <c:showSerName val="0"/>
              <c:showPercent val="0"/>
              <c:showBubbleSize val="0"/>
            </c:dLbl>
            <c:dLbl>
              <c:idx val="12"/>
              <c:layout>
                <c:manualLayout>
                  <c:x val="0"/>
                  <c:y val="-1.3217676925630794E-2"/>
                </c:manualLayout>
              </c:layout>
              <c:showLegendKey val="0"/>
              <c:showVal val="1"/>
              <c:showCatName val="0"/>
              <c:showSerName val="0"/>
              <c:showPercent val="0"/>
              <c:showBubbleSize val="0"/>
            </c:dLbl>
            <c:dLbl>
              <c:idx val="13"/>
              <c:layout>
                <c:manualLayout>
                  <c:x val="4.3104816148625434E-3"/>
                  <c:y val="9.9132576942231546E-3"/>
                </c:manualLayout>
              </c:layout>
              <c:showLegendKey val="0"/>
              <c:showVal val="1"/>
              <c:showCatName val="0"/>
              <c:showSerName val="0"/>
              <c:showPercent val="0"/>
              <c:showBubbleSize val="0"/>
            </c:dLbl>
            <c:dLbl>
              <c:idx val="14"/>
              <c:layout>
                <c:manualLayout>
                  <c:x val="6.4657224222939907E-3"/>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Graf1B!$AH$4:$AH$18</c:f>
              <c:numCache>
                <c:formatCode>General</c:formatCode>
                <c:ptCount val="15"/>
                <c:pt idx="0">
                  <c:v>24</c:v>
                </c:pt>
                <c:pt idx="1">
                  <c:v>278</c:v>
                </c:pt>
                <c:pt idx="2">
                  <c:v>45</c:v>
                </c:pt>
                <c:pt idx="3">
                  <c:v>142</c:v>
                </c:pt>
                <c:pt idx="4">
                  <c:v>23</c:v>
                </c:pt>
                <c:pt idx="5">
                  <c:v>201</c:v>
                </c:pt>
                <c:pt idx="6">
                  <c:v>65</c:v>
                </c:pt>
                <c:pt idx="7">
                  <c:v>54</c:v>
                </c:pt>
                <c:pt idx="8">
                  <c:v>203</c:v>
                </c:pt>
                <c:pt idx="9">
                  <c:v>229</c:v>
                </c:pt>
                <c:pt idx="10">
                  <c:v>363</c:v>
                </c:pt>
                <c:pt idx="11">
                  <c:v>31</c:v>
                </c:pt>
                <c:pt idx="12">
                  <c:v>43</c:v>
                </c:pt>
                <c:pt idx="13">
                  <c:v>80</c:v>
                </c:pt>
                <c:pt idx="14">
                  <c:v>1781</c:v>
                </c:pt>
              </c:numCache>
            </c:numRef>
          </c:val>
        </c:ser>
        <c:ser>
          <c:idx val="0"/>
          <c:order val="3"/>
          <c:tx>
            <c:strRef>
              <c:f>Graf1B!$AG$3</c:f>
              <c:strCache>
                <c:ptCount val="1"/>
                <c:pt idx="0">
                  <c:v>1</c:v>
                </c:pt>
              </c:strCache>
            </c:strRef>
          </c:tx>
          <c:spPr>
            <a:solidFill>
              <a:srgbClr val="CC3300"/>
            </a:solidFill>
          </c:spPr>
          <c:invertIfNegative val="0"/>
          <c:dLbls>
            <c:dLbl>
              <c:idx val="0"/>
              <c:layout>
                <c:manualLayout>
                  <c:x val="-8.6209632297250868E-3"/>
                  <c:y val="-2.6435353851262153E-2"/>
                </c:manualLayout>
              </c:layout>
              <c:showLegendKey val="0"/>
              <c:showVal val="1"/>
              <c:showCatName val="0"/>
              <c:showSerName val="0"/>
              <c:showPercent val="0"/>
              <c:showBubbleSize val="0"/>
            </c:dLbl>
            <c:dLbl>
              <c:idx val="1"/>
              <c:layout>
                <c:manualLayout>
                  <c:x val="-1.9756145843439166E-17"/>
                  <c:y val="2.3130934619853886E-2"/>
                </c:manualLayout>
              </c:layout>
              <c:showLegendKey val="0"/>
              <c:showVal val="1"/>
              <c:showCatName val="0"/>
              <c:showSerName val="0"/>
              <c:showPercent val="0"/>
              <c:showBubbleSize val="0"/>
            </c:dLbl>
            <c:dLbl>
              <c:idx val="2"/>
              <c:layout>
                <c:manualLayout>
                  <c:x val="2.1978365115781452E-3"/>
                  <c:y val="-2.6435353851262153E-2"/>
                </c:manualLayout>
              </c:layout>
              <c:showLegendKey val="0"/>
              <c:showVal val="1"/>
              <c:showCatName val="0"/>
              <c:showSerName val="0"/>
              <c:showPercent val="0"/>
              <c:showBubbleSize val="0"/>
            </c:dLbl>
            <c:dLbl>
              <c:idx val="3"/>
              <c:layout>
                <c:manualLayout>
                  <c:x val="-2.1552408074312752E-3"/>
                  <c:y val="6.6088384628153994E-3"/>
                </c:manualLayout>
              </c:layout>
              <c:showLegendKey val="0"/>
              <c:showVal val="1"/>
              <c:showCatName val="0"/>
              <c:showSerName val="0"/>
              <c:showPercent val="0"/>
              <c:showBubbleSize val="0"/>
            </c:dLbl>
            <c:dLbl>
              <c:idx val="5"/>
              <c:layout>
                <c:manualLayout>
                  <c:x val="-1.0776204037156355E-2"/>
                  <c:y val="-1.6522096157038493E-2"/>
                </c:manualLayout>
              </c:layout>
              <c:showLegendKey val="0"/>
              <c:showVal val="1"/>
              <c:showCatName val="0"/>
              <c:showSerName val="0"/>
              <c:showPercent val="0"/>
              <c:showBubbleSize val="0"/>
            </c:dLbl>
            <c:dLbl>
              <c:idx val="6"/>
              <c:layout>
                <c:manualLayout>
                  <c:x val="6.4657224222939907E-3"/>
                  <c:y val="-1.9826515388446576E-2"/>
                </c:manualLayout>
              </c:layout>
              <c:showLegendKey val="0"/>
              <c:showVal val="1"/>
              <c:showCatName val="0"/>
              <c:showSerName val="0"/>
              <c:showPercent val="0"/>
              <c:showBubbleSize val="0"/>
            </c:dLbl>
            <c:dLbl>
              <c:idx val="7"/>
              <c:layout>
                <c:manualLayout>
                  <c:x val="6.4657224222939907E-3"/>
                  <c:y val="0"/>
                </c:manualLayout>
              </c:layout>
              <c:showLegendKey val="0"/>
              <c:showVal val="1"/>
              <c:showCatName val="0"/>
              <c:showSerName val="0"/>
              <c:showPercent val="0"/>
              <c:showBubbleSize val="0"/>
            </c:dLbl>
            <c:dLbl>
              <c:idx val="9"/>
              <c:layout>
                <c:manualLayout>
                  <c:x val="0"/>
                  <c:y val="-3.9653030776892396E-2"/>
                </c:manualLayout>
              </c:layout>
              <c:showLegendKey val="0"/>
              <c:showVal val="1"/>
              <c:showCatName val="0"/>
              <c:showSerName val="0"/>
              <c:showPercent val="0"/>
              <c:showBubbleSize val="0"/>
            </c:dLbl>
            <c:dLbl>
              <c:idx val="11"/>
              <c:layout>
                <c:manualLayout>
                  <c:x val="0"/>
                  <c:y val="-2.6435353851262153E-2"/>
                </c:manualLayout>
              </c:layout>
              <c:showLegendKey val="0"/>
              <c:showVal val="1"/>
              <c:showCatName val="0"/>
              <c:showSerName val="0"/>
              <c:showPercent val="0"/>
              <c:showBubbleSize val="0"/>
            </c:dLbl>
            <c:dLbl>
              <c:idx val="13"/>
              <c:layout>
                <c:manualLayout>
                  <c:x val="4.3104816148626414E-3"/>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Graf1B!$AG$4:$AG$18</c:f>
              <c:numCache>
                <c:formatCode>General</c:formatCode>
                <c:ptCount val="15"/>
                <c:pt idx="0">
                  <c:v>12</c:v>
                </c:pt>
                <c:pt idx="1">
                  <c:v>61</c:v>
                </c:pt>
                <c:pt idx="2">
                  <c:v>17</c:v>
                </c:pt>
                <c:pt idx="3">
                  <c:v>51</c:v>
                </c:pt>
                <c:pt idx="4">
                  <c:v>19</c:v>
                </c:pt>
                <c:pt idx="5">
                  <c:v>0</c:v>
                </c:pt>
                <c:pt idx="6">
                  <c:v>11</c:v>
                </c:pt>
                <c:pt idx="7">
                  <c:v>5</c:v>
                </c:pt>
                <c:pt idx="8">
                  <c:v>14</c:v>
                </c:pt>
                <c:pt idx="9">
                  <c:v>27</c:v>
                </c:pt>
                <c:pt idx="10">
                  <c:v>83</c:v>
                </c:pt>
                <c:pt idx="11">
                  <c:v>14</c:v>
                </c:pt>
                <c:pt idx="12">
                  <c:v>31</c:v>
                </c:pt>
                <c:pt idx="13">
                  <c:v>20</c:v>
                </c:pt>
                <c:pt idx="14">
                  <c:v>365</c:v>
                </c:pt>
              </c:numCache>
            </c:numRef>
          </c:val>
        </c:ser>
        <c:dLbls>
          <c:showLegendKey val="0"/>
          <c:showVal val="0"/>
          <c:showCatName val="0"/>
          <c:showSerName val="0"/>
          <c:showPercent val="0"/>
          <c:showBubbleSize val="0"/>
        </c:dLbls>
        <c:gapWidth val="100"/>
        <c:overlap val="100"/>
        <c:axId val="124735488"/>
        <c:axId val="124684544"/>
      </c:barChart>
      <c:valAx>
        <c:axId val="124684544"/>
        <c:scaling>
          <c:orientation val="minMax"/>
        </c:scaling>
        <c:delete val="0"/>
        <c:axPos val="l"/>
        <c:majorGridlines/>
        <c:numFmt formatCode="0%" sourceLinked="1"/>
        <c:majorTickMark val="out"/>
        <c:minorTickMark val="none"/>
        <c:tickLblPos val="nextTo"/>
        <c:crossAx val="124735488"/>
        <c:crosses val="autoZero"/>
        <c:crossBetween val="between"/>
      </c:valAx>
      <c:catAx>
        <c:axId val="124735488"/>
        <c:scaling>
          <c:orientation val="minMax"/>
        </c:scaling>
        <c:delete val="0"/>
        <c:axPos val="b"/>
        <c:numFmt formatCode="General" sourceLinked="1"/>
        <c:majorTickMark val="out"/>
        <c:minorTickMark val="none"/>
        <c:tickLblPos val="nextTo"/>
        <c:crossAx val="124684544"/>
        <c:crosses val="autoZero"/>
        <c:auto val="1"/>
        <c:lblAlgn val="ctr"/>
        <c:lblOffset val="100"/>
        <c:noMultiLvlLbl val="0"/>
      </c:catAx>
    </c:plotArea>
    <c:legend>
      <c:legendPos val="r"/>
      <c:layout>
        <c:manualLayout>
          <c:xMode val="edge"/>
          <c:yMode val="edge"/>
          <c:x val="0.7832802453091422"/>
          <c:y val="0.6727191311302958"/>
          <c:w val="0.11315988414069585"/>
          <c:h val="0.2390141070080253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v ČR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tx>
            <c:strRef>
              <c:f>Graf1B!$AF$18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Graf1B!$AG$18:$AJ$18</c:f>
              <c:numCache>
                <c:formatCode>General</c:formatCode>
                <c:ptCount val="4"/>
                <c:pt idx="0">
                  <c:v>365</c:v>
                </c:pt>
                <c:pt idx="1">
                  <c:v>1781</c:v>
                </c:pt>
                <c:pt idx="2">
                  <c:v>4119</c:v>
                </c:pt>
                <c:pt idx="3">
                  <c:v>88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v Hlavním městě Praze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tx>
            <c:strRef>
              <c:f>Graf1B!$AF$4</c:f>
              <c:strCache>
                <c:ptCount val="1"/>
                <c:pt idx="0">
                  <c:v>Praha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Graf1B!$AG$4:$AJ$4</c:f>
              <c:numCache>
                <c:formatCode>General</c:formatCode>
                <c:ptCount val="4"/>
                <c:pt idx="0">
                  <c:v>12</c:v>
                </c:pt>
                <c:pt idx="1">
                  <c:v>24</c:v>
                </c:pt>
                <c:pt idx="2">
                  <c:v>21</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ve Středočeském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tx>
            <c:strRef>
              <c:f>Graf1B!$AF$5</c:f>
              <c:strCache>
                <c:ptCount val="1"/>
                <c:pt idx="0">
                  <c:v>Středočeský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Graf1B!$AG$5:$AJ$5</c:f>
              <c:numCache>
                <c:formatCode>General</c:formatCode>
                <c:ptCount val="4"/>
                <c:pt idx="0">
                  <c:v>61</c:v>
                </c:pt>
                <c:pt idx="1">
                  <c:v>278</c:v>
                </c:pt>
                <c:pt idx="2">
                  <c:v>805</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v Jihočeském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tx>
            <c:strRef>
              <c:f>Graf1B!$AF$6</c:f>
              <c:strCache>
                <c:ptCount val="1"/>
                <c:pt idx="0">
                  <c:v>Jihočeský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Graf1B!$AG$6:$AJ$6</c:f>
              <c:numCache>
                <c:formatCode>General</c:formatCode>
                <c:ptCount val="4"/>
                <c:pt idx="0">
                  <c:v>17</c:v>
                </c:pt>
                <c:pt idx="1">
                  <c:v>45</c:v>
                </c:pt>
                <c:pt idx="2">
                  <c:v>562</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v Plzeňském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3915200796807357"/>
          <c:w val="0.47458094437225579"/>
          <c:h val="0.72686737414195657"/>
        </c:manualLayout>
      </c:layout>
      <c:pieChart>
        <c:varyColors val="1"/>
        <c:ser>
          <c:idx val="0"/>
          <c:order val="0"/>
          <c:tx>
            <c:strRef>
              <c:f>Graf1B!$AF$7</c:f>
              <c:strCache>
                <c:ptCount val="1"/>
                <c:pt idx="0">
                  <c:v>Plzeňský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Graf1B!$AG$7:$AJ$7</c:f>
              <c:numCache>
                <c:formatCode>General</c:formatCode>
                <c:ptCount val="4"/>
                <c:pt idx="0">
                  <c:v>51</c:v>
                </c:pt>
                <c:pt idx="1">
                  <c:v>142</c:v>
                </c:pt>
                <c:pt idx="2">
                  <c:v>317</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v Karlovarském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3915200796807357"/>
          <c:w val="0.47458094437225579"/>
          <c:h val="0.72686737414195657"/>
        </c:manualLayout>
      </c:layout>
      <c:pieChart>
        <c:varyColors val="1"/>
        <c:ser>
          <c:idx val="0"/>
          <c:order val="0"/>
          <c:tx>
            <c:strRef>
              <c:f>Graf1B!$AF$8</c:f>
              <c:strCache>
                <c:ptCount val="1"/>
                <c:pt idx="0">
                  <c:v>Karlovarský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Graf1B!$AG$8:$AJ$8</c:f>
              <c:numCache>
                <c:formatCode>General</c:formatCode>
                <c:ptCount val="4"/>
                <c:pt idx="0">
                  <c:v>19</c:v>
                </c:pt>
                <c:pt idx="1">
                  <c:v>23</c:v>
                </c:pt>
                <c:pt idx="2">
                  <c:v>92</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v Ústeckém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3915200796807357"/>
          <c:w val="0.47458094437225579"/>
          <c:h val="0.72686737414195657"/>
        </c:manualLayout>
      </c:layout>
      <c:pieChart>
        <c:varyColors val="1"/>
        <c:ser>
          <c:idx val="0"/>
          <c:order val="0"/>
          <c:tx>
            <c:strRef>
              <c:f>Graf1B!$AF$9</c:f>
              <c:strCache>
                <c:ptCount val="1"/>
                <c:pt idx="0">
                  <c:v>Ústecký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2.6458333333333341E-2"/>
                  <c:y val="2.0158730158730157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Graf1B!$AG$9:$AJ$9</c:f>
              <c:numCache>
                <c:formatCode>General</c:formatCode>
                <c:ptCount val="4"/>
                <c:pt idx="0">
                  <c:v>0</c:v>
                </c:pt>
                <c:pt idx="1">
                  <c:v>201</c:v>
                </c:pt>
                <c:pt idx="2">
                  <c:v>153</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v Libereckém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3915200796807357"/>
          <c:w val="0.47458094437225579"/>
          <c:h val="0.72686737414195657"/>
        </c:manualLayout>
      </c:layout>
      <c:pieChart>
        <c:varyColors val="1"/>
        <c:ser>
          <c:idx val="0"/>
          <c:order val="0"/>
          <c:tx>
            <c:strRef>
              <c:f>Graf1B!$AF$10</c:f>
              <c:strCache>
                <c:ptCount val="1"/>
                <c:pt idx="0">
                  <c:v>Liberecký </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Graf1B!$AG$10:$AJ$10</c:f>
              <c:numCache>
                <c:formatCode>General</c:formatCode>
                <c:ptCount val="4"/>
                <c:pt idx="0">
                  <c:v>11</c:v>
                </c:pt>
                <c:pt idx="1">
                  <c:v>65</c:v>
                </c:pt>
                <c:pt idx="2">
                  <c:v>111</c:v>
                </c:pt>
                <c:pt idx="3">
                  <c:v>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v Královéhradeckém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3915200796807357"/>
          <c:w val="0.47458094437225579"/>
          <c:h val="0.72686737414195657"/>
        </c:manualLayout>
      </c:layout>
      <c:pieChart>
        <c:varyColors val="1"/>
        <c:ser>
          <c:idx val="0"/>
          <c:order val="0"/>
          <c:tx>
            <c:strRef>
              <c:f>Graf1B!$AF$11</c:f>
              <c:strCache>
                <c:ptCount val="1"/>
                <c:pt idx="0">
                  <c:v>Královéhradecký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4.4097222222222746E-2"/>
                  <c:y val="3.35978835978836E-3"/>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Graf1B!$AG$11:$AJ$11</c:f>
              <c:numCache>
                <c:formatCode>General</c:formatCode>
                <c:ptCount val="4"/>
                <c:pt idx="0">
                  <c:v>5</c:v>
                </c:pt>
                <c:pt idx="1">
                  <c:v>54</c:v>
                </c:pt>
                <c:pt idx="2">
                  <c:v>389</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v Pardubickém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3915200796807357"/>
          <c:w val="0.47458094437225579"/>
          <c:h val="0.72686737414195657"/>
        </c:manualLayout>
      </c:layout>
      <c:pieChart>
        <c:varyColors val="1"/>
        <c:ser>
          <c:idx val="0"/>
          <c:order val="0"/>
          <c:tx>
            <c:strRef>
              <c:f>Graf1B!$AF$12</c:f>
              <c:strCache>
                <c:ptCount val="1"/>
                <c:pt idx="0">
                  <c:v>Pardubický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Graf1B!$AG$12:$AJ$12</c:f>
              <c:numCache>
                <c:formatCode>General</c:formatCode>
                <c:ptCount val="4"/>
                <c:pt idx="0">
                  <c:v>14</c:v>
                </c:pt>
                <c:pt idx="1">
                  <c:v>203</c:v>
                </c:pt>
                <c:pt idx="2">
                  <c:v>234</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v Kraji Vysočina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3915200796807357"/>
          <c:w val="0.47458094437225579"/>
          <c:h val="0.72686737414195657"/>
        </c:manualLayout>
      </c:layout>
      <c:pieChart>
        <c:varyColors val="1"/>
        <c:ser>
          <c:idx val="0"/>
          <c:order val="0"/>
          <c:tx>
            <c:strRef>
              <c:f>Graf1B!$AF$13</c:f>
              <c:strCache>
                <c:ptCount val="1"/>
                <c:pt idx="0">
                  <c:v>Vysočina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Graf1B!$AG$13:$AJ$13</c:f>
              <c:numCache>
                <c:formatCode>General</c:formatCode>
                <c:ptCount val="4"/>
                <c:pt idx="0">
                  <c:v>27</c:v>
                </c:pt>
                <c:pt idx="1">
                  <c:v>229</c:v>
                </c:pt>
                <c:pt idx="2">
                  <c:v>448</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odů dle personální obsazenosti stavebních úřadů v Jihomoravském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3915200796807357"/>
          <c:w val="0.47458094437225579"/>
          <c:h val="0.72686737414195657"/>
        </c:manualLayout>
      </c:layout>
      <c:pieChart>
        <c:varyColors val="1"/>
        <c:ser>
          <c:idx val="0"/>
          <c:order val="0"/>
          <c:tx>
            <c:strRef>
              <c:f>Graf1B!$AF$14</c:f>
              <c:strCache>
                <c:ptCount val="1"/>
                <c:pt idx="0">
                  <c:v>Jihomoravský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Graf1B!$AG$14:$AJ$14</c:f>
              <c:numCache>
                <c:formatCode>General</c:formatCode>
                <c:ptCount val="4"/>
                <c:pt idx="0">
                  <c:v>83</c:v>
                </c:pt>
                <c:pt idx="1">
                  <c:v>363</c:v>
                </c:pt>
                <c:pt idx="2">
                  <c:v>256</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v Olomouckém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3915200796807357"/>
          <c:w val="0.47458094437225579"/>
          <c:h val="0.72686737414195657"/>
        </c:manualLayout>
      </c:layout>
      <c:pieChart>
        <c:varyColors val="1"/>
        <c:ser>
          <c:idx val="0"/>
          <c:order val="0"/>
          <c:tx>
            <c:strRef>
              <c:f>Graf1B!$AF$15</c:f>
              <c:strCache>
                <c:ptCount val="1"/>
                <c:pt idx="0">
                  <c:v>Olomoucký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Graf1B!$AG$15:$AJ$15</c:f>
              <c:numCache>
                <c:formatCode>General</c:formatCode>
                <c:ptCount val="4"/>
                <c:pt idx="0">
                  <c:v>14</c:v>
                </c:pt>
                <c:pt idx="1">
                  <c:v>31</c:v>
                </c:pt>
                <c:pt idx="2">
                  <c:v>311</c:v>
                </c:pt>
                <c:pt idx="3">
                  <c:v>46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v Moravskoslezském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3915200796807357"/>
          <c:w val="0.47458094437225579"/>
          <c:h val="0.72686737414195657"/>
        </c:manualLayout>
      </c:layout>
      <c:pieChart>
        <c:varyColors val="1"/>
        <c:ser>
          <c:idx val="0"/>
          <c:order val="0"/>
          <c:tx>
            <c:strRef>
              <c:f>Graf1B!$AF$16</c:f>
              <c:strCache>
                <c:ptCount val="1"/>
                <c:pt idx="0">
                  <c:v>Moravskoslezský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Graf1B!$AG$16:$AJ$16</c:f>
              <c:numCache>
                <c:formatCode>General</c:formatCode>
                <c:ptCount val="4"/>
                <c:pt idx="0">
                  <c:v>31</c:v>
                </c:pt>
                <c:pt idx="1">
                  <c:v>43</c:v>
                </c:pt>
                <c:pt idx="2">
                  <c:v>213</c:v>
                </c:pt>
                <c:pt idx="3">
                  <c:v>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v Zlínském kraji k 31.12.2017</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3915200796807357"/>
          <c:w val="0.47458094437225579"/>
          <c:h val="0.72686737414195657"/>
        </c:manualLayout>
      </c:layout>
      <c:pieChart>
        <c:varyColors val="1"/>
        <c:ser>
          <c:idx val="0"/>
          <c:order val="0"/>
          <c:tx>
            <c:strRef>
              <c:f>Graf1B!$AF$17</c:f>
              <c:strCache>
                <c:ptCount val="1"/>
                <c:pt idx="0">
                  <c:v>Zlínský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Graf1B!$AG$17:$AJ$17</c:f>
              <c:numCache>
                <c:formatCode>General</c:formatCode>
                <c:ptCount val="4"/>
                <c:pt idx="0">
                  <c:v>20</c:v>
                </c:pt>
                <c:pt idx="1">
                  <c:v>80</c:v>
                </c:pt>
                <c:pt idx="2">
                  <c:v>207</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úředních osob se ZOZ k počtu úředních osob</a:t>
            </a:r>
          </a:p>
          <a:p>
            <a:pPr>
              <a:defRPr/>
            </a:pPr>
            <a:r>
              <a:rPr lang="cs-CZ" sz="1300"/>
              <a:t>v roce 2011 - obce III. typu</a:t>
            </a:r>
          </a:p>
        </c:rich>
      </c:tx>
      <c:layout>
        <c:manualLayout>
          <c:xMode val="edge"/>
          <c:yMode val="edge"/>
          <c:x val="0.11761061420720469"/>
          <c:y val="2.6435353851262239E-2"/>
        </c:manualLayout>
      </c:layout>
      <c:overlay val="0"/>
    </c:title>
    <c:autoTitleDeleted val="0"/>
    <c:plotArea>
      <c:layout>
        <c:manualLayout>
          <c:layoutTarget val="inner"/>
          <c:xMode val="edge"/>
          <c:yMode val="edge"/>
          <c:x val="0.12198727586236187"/>
          <c:y val="0.18958571949695821"/>
          <c:w val="0.47458094437225745"/>
          <c:h val="0.72686737414195657"/>
        </c:manualLayout>
      </c:layout>
      <c:pieChart>
        <c:varyColors val="1"/>
        <c:ser>
          <c:idx val="0"/>
          <c:order val="0"/>
          <c:tx>
            <c:strRef>
              <c:f>Graf2!$L$3</c:f>
              <c:strCache>
                <c:ptCount val="1"/>
                <c:pt idx="0">
                  <c:v>2011</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Graf2!$K$5:$K$6</c:f>
              <c:strCache>
                <c:ptCount val="2"/>
                <c:pt idx="0">
                  <c:v>úřední osoby se ZOZ</c:v>
                </c:pt>
                <c:pt idx="1">
                  <c:v>úřední osoby bez ZOZ</c:v>
                </c:pt>
              </c:strCache>
            </c:strRef>
          </c:cat>
          <c:val>
            <c:numRef>
              <c:f>Graf2!$L$5:$L$6</c:f>
              <c:numCache>
                <c:formatCode>0</c:formatCode>
                <c:ptCount val="2"/>
                <c:pt idx="0">
                  <c:v>578</c:v>
                </c:pt>
                <c:pt idx="1">
                  <c:v>338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809"/>
          <c:w val="0.22802487067757307"/>
          <c:h val="0.1119079336979155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úředních osob se ZOZ k počtu úředních osob</a:t>
            </a:r>
          </a:p>
          <a:p>
            <a:pPr>
              <a:defRPr/>
            </a:pPr>
            <a:r>
              <a:rPr lang="cs-CZ" sz="1300"/>
              <a:t> v roce 2011 - územně členěná statutární města</a:t>
            </a:r>
          </a:p>
        </c:rich>
      </c:tx>
      <c:layout>
        <c:manualLayout>
          <c:xMode val="edge"/>
          <c:yMode val="edge"/>
          <c:x val="0.11761061420720469"/>
          <c:y val="2.6435353851262239E-2"/>
        </c:manualLayout>
      </c:layout>
      <c:overlay val="0"/>
    </c:title>
    <c:autoTitleDeleted val="0"/>
    <c:plotArea>
      <c:layout>
        <c:manualLayout>
          <c:layoutTarget val="inner"/>
          <c:xMode val="edge"/>
          <c:yMode val="edge"/>
          <c:x val="0.12198727586236187"/>
          <c:y val="0.18958571949695821"/>
          <c:w val="0.47458094437225745"/>
          <c:h val="0.72686737414195657"/>
        </c:manualLayout>
      </c:layout>
      <c:pieChart>
        <c:varyColors val="1"/>
        <c:ser>
          <c:idx val="0"/>
          <c:order val="0"/>
          <c:tx>
            <c:strRef>
              <c:f>Graf2!$U$3</c:f>
              <c:strCache>
                <c:ptCount val="1"/>
                <c:pt idx="0">
                  <c:v>2011</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Graf2!$T$5:$T$6</c:f>
              <c:strCache>
                <c:ptCount val="2"/>
                <c:pt idx="0">
                  <c:v>úřední osoby se ZOZ</c:v>
                </c:pt>
                <c:pt idx="1">
                  <c:v>úřední osoby bez ZOZ</c:v>
                </c:pt>
              </c:strCache>
            </c:strRef>
          </c:cat>
          <c:val>
            <c:numRef>
              <c:f>Graf2!$U$5:$U$6</c:f>
              <c:numCache>
                <c:formatCode>0</c:formatCode>
                <c:ptCount val="2"/>
                <c:pt idx="0">
                  <c:v>73</c:v>
                </c:pt>
                <c:pt idx="1">
                  <c:v>74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809"/>
          <c:w val="0.22802487067757307"/>
          <c:h val="0.1119079336979155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úředních osob se ZOZ k počtu úředních osob</a:t>
            </a:r>
          </a:p>
          <a:p>
            <a:pPr>
              <a:defRPr/>
            </a:pPr>
            <a:r>
              <a:rPr lang="cs-CZ" sz="1300"/>
              <a:t>v roce 2011 - krajské úřady</a:t>
            </a:r>
          </a:p>
        </c:rich>
      </c:tx>
      <c:layout>
        <c:manualLayout>
          <c:xMode val="edge"/>
          <c:yMode val="edge"/>
          <c:x val="0.11761061420720469"/>
          <c:y val="2.6435353851262239E-2"/>
        </c:manualLayout>
      </c:layout>
      <c:overlay val="0"/>
    </c:title>
    <c:autoTitleDeleted val="0"/>
    <c:plotArea>
      <c:layout>
        <c:manualLayout>
          <c:layoutTarget val="inner"/>
          <c:xMode val="edge"/>
          <c:yMode val="edge"/>
          <c:x val="0.12198727586236187"/>
          <c:y val="0.18958571949695821"/>
          <c:w val="0.47458094437225745"/>
          <c:h val="0.72686737414195657"/>
        </c:manualLayout>
      </c:layout>
      <c:pieChart>
        <c:varyColors val="1"/>
        <c:ser>
          <c:idx val="0"/>
          <c:order val="0"/>
          <c:tx>
            <c:strRef>
              <c:f>Graf2!$AD$3</c:f>
              <c:strCache>
                <c:ptCount val="1"/>
                <c:pt idx="0">
                  <c:v>2011</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Graf2!$AC$5:$AC$6</c:f>
              <c:strCache>
                <c:ptCount val="2"/>
                <c:pt idx="0">
                  <c:v>úřední osoby se ZOZ</c:v>
                </c:pt>
                <c:pt idx="1">
                  <c:v>úřední osoby bez ZOZ</c:v>
                </c:pt>
              </c:strCache>
            </c:strRef>
          </c:cat>
          <c:val>
            <c:numRef>
              <c:f>Graf2!$AD$5:$AD$6</c:f>
              <c:numCache>
                <c:formatCode>0</c:formatCode>
                <c:ptCount val="2"/>
                <c:pt idx="0">
                  <c:v>90</c:v>
                </c:pt>
                <c:pt idx="1">
                  <c:v>90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809"/>
          <c:w val="0.22802487067757307"/>
          <c:h val="0.1119079336979155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úředních osob se ZOZ k počtu úředních osob</a:t>
            </a:r>
          </a:p>
          <a:p>
            <a:pPr>
              <a:defRPr/>
            </a:pPr>
            <a:r>
              <a:rPr lang="cs-CZ" sz="1300"/>
              <a:t>v roce 2011 - ČR</a:t>
            </a:r>
          </a:p>
        </c:rich>
      </c:tx>
      <c:layout>
        <c:manualLayout>
          <c:xMode val="edge"/>
          <c:yMode val="edge"/>
          <c:x val="0.11761061420720469"/>
          <c:y val="2.6435353851262239E-2"/>
        </c:manualLayout>
      </c:layout>
      <c:overlay val="0"/>
    </c:title>
    <c:autoTitleDeleted val="0"/>
    <c:plotArea>
      <c:layout>
        <c:manualLayout>
          <c:layoutTarget val="inner"/>
          <c:xMode val="edge"/>
          <c:yMode val="edge"/>
          <c:x val="0.12198727586236187"/>
          <c:y val="0.18958571949695821"/>
          <c:w val="0.47458094437225745"/>
          <c:h val="0.72686737414195657"/>
        </c:manualLayout>
      </c:layout>
      <c:pieChart>
        <c:varyColors val="1"/>
        <c:ser>
          <c:idx val="0"/>
          <c:order val="0"/>
          <c:tx>
            <c:strRef>
              <c:f>Graf2!$C$3</c:f>
              <c:strCache>
                <c:ptCount val="1"/>
                <c:pt idx="0">
                  <c:v>2011</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Graf2!$B$5:$B$6</c:f>
              <c:strCache>
                <c:ptCount val="2"/>
                <c:pt idx="0">
                  <c:v>úřední osoby se ZOZ</c:v>
                </c:pt>
                <c:pt idx="1">
                  <c:v>úřední osoby bez ZOZ</c:v>
                </c:pt>
              </c:strCache>
            </c:strRef>
          </c:cat>
          <c:val>
            <c:numRef>
              <c:f>Graf2!$C$5:$C$6</c:f>
              <c:numCache>
                <c:formatCode>0</c:formatCode>
                <c:ptCount val="2"/>
                <c:pt idx="0">
                  <c:v>741</c:v>
                </c:pt>
                <c:pt idx="1">
                  <c:v>502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809"/>
          <c:w val="0.22802487067757307"/>
          <c:h val="0.1119079336979155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letech 2011 až 2017 - ČR</a:t>
            </a:r>
          </a:p>
        </c:rich>
      </c:tx>
      <c:layout>
        <c:manualLayout>
          <c:xMode val="edge"/>
          <c:yMode val="edge"/>
          <c:x val="0.11761061420720469"/>
          <c:y val="2.6435353851262239E-2"/>
        </c:manualLayout>
      </c:layout>
      <c:overlay val="0"/>
    </c:title>
    <c:autoTitleDeleted val="0"/>
    <c:plotArea>
      <c:layout>
        <c:manualLayout>
          <c:layoutTarget val="inner"/>
          <c:xMode val="edge"/>
          <c:yMode val="edge"/>
          <c:x val="7.6679832496666045E-2"/>
          <c:y val="0.22606991290267819"/>
          <c:w val="0.68601568007882563"/>
          <c:h val="0.67481881928940513"/>
        </c:manualLayout>
      </c:layout>
      <c:barChart>
        <c:barDir val="col"/>
        <c:grouping val="clustered"/>
        <c:varyColors val="0"/>
        <c:ser>
          <c:idx val="2"/>
          <c:order val="0"/>
          <c:tx>
            <c:strRef>
              <c:f>Graf2!$B$4</c:f>
              <c:strCache>
                <c:ptCount val="1"/>
                <c:pt idx="0">
                  <c:v>počet úředních osob</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8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Graf2!$C$3:$I$3</c:f>
              <c:numCache>
                <c:formatCode>General</c:formatCode>
                <c:ptCount val="7"/>
                <c:pt idx="0">
                  <c:v>2011</c:v>
                </c:pt>
                <c:pt idx="1">
                  <c:v>2012</c:v>
                </c:pt>
                <c:pt idx="2">
                  <c:v>2013</c:v>
                </c:pt>
                <c:pt idx="3">
                  <c:v>2014</c:v>
                </c:pt>
                <c:pt idx="4">
                  <c:v>2015</c:v>
                </c:pt>
                <c:pt idx="5">
                  <c:v>2016</c:v>
                </c:pt>
                <c:pt idx="6">
                  <c:v>2017</c:v>
                </c:pt>
              </c:numCache>
            </c:numRef>
          </c:cat>
          <c:val>
            <c:numRef>
              <c:f>Graf2!$C$4:$I$4</c:f>
              <c:numCache>
                <c:formatCode>0</c:formatCode>
                <c:ptCount val="7"/>
                <c:pt idx="0">
                  <c:v>1243</c:v>
                </c:pt>
                <c:pt idx="1">
                  <c:v>1013</c:v>
                </c:pt>
                <c:pt idx="2">
                  <c:v>996</c:v>
                </c:pt>
                <c:pt idx="3">
                  <c:v>991</c:v>
                </c:pt>
                <c:pt idx="4">
                  <c:v>963</c:v>
                </c:pt>
                <c:pt idx="5">
                  <c:v>970</c:v>
                </c:pt>
                <c:pt idx="6">
                  <c:v>950</c:v>
                </c:pt>
              </c:numCache>
            </c:numRef>
          </c:val>
        </c:ser>
        <c:ser>
          <c:idx val="1"/>
          <c:order val="1"/>
          <c:tx>
            <c:strRef>
              <c:f>Graf2!$B$5</c:f>
              <c:strCache>
                <c:ptCount val="1"/>
                <c:pt idx="0">
                  <c:v>úřední osoby se ZOZ</c:v>
                </c:pt>
              </c:strCache>
            </c:strRef>
          </c:tx>
          <c:spPr>
            <a:solidFill>
              <a:srgbClr val="CC3300"/>
            </a:solidFill>
          </c:spPr>
          <c:invertIfNegative val="0"/>
          <c:dLbls>
            <c:dLbl>
              <c:idx val="0"/>
              <c:layout>
                <c:manualLayout>
                  <c:x val="1.0760125786718321E-2"/>
                  <c:y val="6.633499170812786E-3"/>
                </c:manualLayout>
              </c:layout>
              <c:showLegendKey val="0"/>
              <c:showVal val="1"/>
              <c:showCatName val="0"/>
              <c:showSerName val="0"/>
              <c:showPercent val="0"/>
              <c:showBubbleSize val="0"/>
            </c:dLbl>
            <c:dLbl>
              <c:idx val="1"/>
              <c:layout>
                <c:manualLayout>
                  <c:x val="2.1520251573435398E-3"/>
                  <c:y val="6.633499170812786E-3"/>
                </c:manualLayout>
              </c:layout>
              <c:showLegendKey val="0"/>
              <c:showVal val="1"/>
              <c:showCatName val="0"/>
              <c:showSerName val="0"/>
              <c:showPercent val="0"/>
              <c:showBubbleSize val="0"/>
            </c:dLbl>
            <c:dLbl>
              <c:idx val="2"/>
              <c:layout>
                <c:manualLayout>
                  <c:x val="6.4457389732434124E-3"/>
                  <c:y val="3.2796646687821666E-3"/>
                </c:manualLayout>
              </c:layout>
              <c:showLegendKey val="0"/>
              <c:showVal val="1"/>
              <c:showCatName val="0"/>
              <c:showSerName val="0"/>
              <c:showPercent val="0"/>
              <c:showBubbleSize val="0"/>
            </c:dLbl>
            <c:dLbl>
              <c:idx val="3"/>
              <c:layout>
                <c:manualLayout>
                  <c:x val="6.4560754720306909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Graf2!$B$3:$I$3</c:f>
              <c:strCache>
                <c:ptCount val="8"/>
                <c:pt idx="0">
                  <c:v>SÚ – ČR</c:v>
                </c:pt>
                <c:pt idx="1">
                  <c:v>2011</c:v>
                </c:pt>
                <c:pt idx="2">
                  <c:v>2012</c:v>
                </c:pt>
                <c:pt idx="3">
                  <c:v>2013</c:v>
                </c:pt>
                <c:pt idx="4">
                  <c:v>2014</c:v>
                </c:pt>
                <c:pt idx="5">
                  <c:v>2015</c:v>
                </c:pt>
                <c:pt idx="6">
                  <c:v>2016</c:v>
                </c:pt>
                <c:pt idx="7">
                  <c:v>2017</c:v>
                </c:pt>
              </c:strCache>
            </c:strRef>
          </c:cat>
          <c:val>
            <c:numRef>
              <c:f>Graf2!$C$5:$I$5</c:f>
              <c:numCache>
                <c:formatCode>0</c:formatCode>
                <c:ptCount val="7"/>
                <c:pt idx="0">
                  <c:v>741</c:v>
                </c:pt>
                <c:pt idx="1">
                  <c:v>789</c:v>
                </c:pt>
                <c:pt idx="2">
                  <c:v>763</c:v>
                </c:pt>
                <c:pt idx="3">
                  <c:v>759</c:v>
                </c:pt>
                <c:pt idx="4">
                  <c:v>776</c:v>
                </c:pt>
                <c:pt idx="5">
                  <c:v>768</c:v>
                </c:pt>
                <c:pt idx="6">
                  <c:v>753</c:v>
                </c:pt>
              </c:numCache>
            </c:numRef>
          </c:val>
        </c:ser>
        <c:dLbls>
          <c:showLegendKey val="0"/>
          <c:showVal val="0"/>
          <c:showCatName val="0"/>
          <c:showSerName val="0"/>
          <c:showPercent val="0"/>
          <c:showBubbleSize val="0"/>
        </c:dLbls>
        <c:gapWidth val="100"/>
        <c:axId val="126525824"/>
        <c:axId val="126515840"/>
      </c:barChart>
      <c:valAx>
        <c:axId val="126515840"/>
        <c:scaling>
          <c:orientation val="minMax"/>
        </c:scaling>
        <c:delete val="0"/>
        <c:axPos val="l"/>
        <c:majorGridlines/>
        <c:numFmt formatCode="0" sourceLinked="1"/>
        <c:majorTickMark val="out"/>
        <c:minorTickMark val="none"/>
        <c:tickLblPos val="nextTo"/>
        <c:crossAx val="126525824"/>
        <c:crosses val="autoZero"/>
        <c:crossBetween val="between"/>
      </c:valAx>
      <c:catAx>
        <c:axId val="126525824"/>
        <c:scaling>
          <c:orientation val="minMax"/>
        </c:scaling>
        <c:delete val="0"/>
        <c:axPos val="b"/>
        <c:numFmt formatCode="General" sourceLinked="1"/>
        <c:majorTickMark val="out"/>
        <c:minorTickMark val="none"/>
        <c:tickLblPos val="nextTo"/>
        <c:crossAx val="126515840"/>
        <c:crosses val="autoZero"/>
        <c:auto val="1"/>
        <c:lblAlgn val="ctr"/>
        <c:lblOffset val="100"/>
        <c:noMultiLvlLbl val="0"/>
      </c:catAx>
    </c:plotArea>
    <c:legend>
      <c:legendPos val="r"/>
      <c:layout>
        <c:manualLayout>
          <c:xMode val="edge"/>
          <c:yMode val="edge"/>
          <c:x val="0.78538496621194842"/>
          <c:y val="0.70256982802522816"/>
          <c:w val="0.18867228975018899"/>
          <c:h val="0.2042394179894184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letech 2011 až 2017 - obce III. typu</a:t>
            </a:r>
          </a:p>
        </c:rich>
      </c:tx>
      <c:layout>
        <c:manualLayout>
          <c:xMode val="edge"/>
          <c:yMode val="edge"/>
          <c:x val="0.11761061420720469"/>
          <c:y val="2.6435353851262239E-2"/>
        </c:manualLayout>
      </c:layout>
      <c:overlay val="0"/>
    </c:title>
    <c:autoTitleDeleted val="0"/>
    <c:plotArea>
      <c:layout>
        <c:manualLayout>
          <c:layoutTarget val="inner"/>
          <c:xMode val="edge"/>
          <c:yMode val="edge"/>
          <c:x val="7.6679832496666045E-2"/>
          <c:y val="0.22606991290267819"/>
          <c:w val="0.68601568007882563"/>
          <c:h val="0.67481881928940513"/>
        </c:manualLayout>
      </c:layout>
      <c:barChart>
        <c:barDir val="col"/>
        <c:grouping val="clustered"/>
        <c:varyColors val="0"/>
        <c:ser>
          <c:idx val="2"/>
          <c:order val="0"/>
          <c:tx>
            <c:strRef>
              <c:f>Graf2!$K$4</c:f>
              <c:strCache>
                <c:ptCount val="1"/>
                <c:pt idx="0">
                  <c:v>počet úředních osob</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8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Graf2!$L$3:$R$3</c:f>
              <c:numCache>
                <c:formatCode>General</c:formatCode>
                <c:ptCount val="7"/>
                <c:pt idx="0">
                  <c:v>2011</c:v>
                </c:pt>
                <c:pt idx="1">
                  <c:v>2012</c:v>
                </c:pt>
                <c:pt idx="2">
                  <c:v>2013</c:v>
                </c:pt>
                <c:pt idx="3">
                  <c:v>2014</c:v>
                </c:pt>
                <c:pt idx="4">
                  <c:v>2015</c:v>
                </c:pt>
                <c:pt idx="5">
                  <c:v>2016</c:v>
                </c:pt>
                <c:pt idx="6">
                  <c:v>2017</c:v>
                </c:pt>
              </c:numCache>
            </c:numRef>
          </c:cat>
          <c:val>
            <c:numRef>
              <c:f>Graf2!$L$4:$R$4</c:f>
              <c:numCache>
                <c:formatCode>0</c:formatCode>
                <c:ptCount val="7"/>
                <c:pt idx="0">
                  <c:v>916</c:v>
                </c:pt>
                <c:pt idx="1">
                  <c:v>711</c:v>
                </c:pt>
                <c:pt idx="2">
                  <c:v>700</c:v>
                </c:pt>
                <c:pt idx="3">
                  <c:v>718</c:v>
                </c:pt>
                <c:pt idx="4">
                  <c:v>706</c:v>
                </c:pt>
                <c:pt idx="5">
                  <c:v>712</c:v>
                </c:pt>
                <c:pt idx="6">
                  <c:v>702</c:v>
                </c:pt>
              </c:numCache>
            </c:numRef>
          </c:val>
        </c:ser>
        <c:ser>
          <c:idx val="1"/>
          <c:order val="1"/>
          <c:tx>
            <c:strRef>
              <c:f>Graf2!$K$5</c:f>
              <c:strCache>
                <c:ptCount val="1"/>
                <c:pt idx="0">
                  <c:v>úřední osoby se ZOZ</c:v>
                </c:pt>
              </c:strCache>
            </c:strRef>
          </c:tx>
          <c:spPr>
            <a:solidFill>
              <a:srgbClr val="CC3300"/>
            </a:solidFill>
          </c:spPr>
          <c:invertIfNegative val="0"/>
          <c:dLbls>
            <c:dLbl>
              <c:idx val="0"/>
              <c:layout>
                <c:manualLayout>
                  <c:x val="1.0760125786718321E-2"/>
                  <c:y val="6.633499170812786E-3"/>
                </c:manualLayout>
              </c:layout>
              <c:showLegendKey val="0"/>
              <c:showVal val="1"/>
              <c:showCatName val="0"/>
              <c:showSerName val="0"/>
              <c:showPercent val="0"/>
              <c:showBubbleSize val="0"/>
            </c:dLbl>
            <c:dLbl>
              <c:idx val="1"/>
              <c:layout>
                <c:manualLayout>
                  <c:x val="2.1520251573435398E-3"/>
                  <c:y val="6.633499170812786E-3"/>
                </c:manualLayout>
              </c:layout>
              <c:showLegendKey val="0"/>
              <c:showVal val="1"/>
              <c:showCatName val="0"/>
              <c:showSerName val="0"/>
              <c:showPercent val="0"/>
              <c:showBubbleSize val="0"/>
            </c:dLbl>
            <c:dLbl>
              <c:idx val="2"/>
              <c:layout>
                <c:manualLayout>
                  <c:x val="6.4457389732434124E-3"/>
                  <c:y val="3.2796646687821666E-3"/>
                </c:manualLayout>
              </c:layout>
              <c:showLegendKey val="0"/>
              <c:showVal val="1"/>
              <c:showCatName val="0"/>
              <c:showSerName val="0"/>
              <c:showPercent val="0"/>
              <c:showBubbleSize val="0"/>
            </c:dLbl>
            <c:dLbl>
              <c:idx val="3"/>
              <c:layout>
                <c:manualLayout>
                  <c:x val="6.4560754720306909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Graf2!$L$3:$R$3</c:f>
              <c:numCache>
                <c:formatCode>General</c:formatCode>
                <c:ptCount val="7"/>
                <c:pt idx="0">
                  <c:v>2011</c:v>
                </c:pt>
                <c:pt idx="1">
                  <c:v>2012</c:v>
                </c:pt>
                <c:pt idx="2">
                  <c:v>2013</c:v>
                </c:pt>
                <c:pt idx="3">
                  <c:v>2014</c:v>
                </c:pt>
                <c:pt idx="4">
                  <c:v>2015</c:v>
                </c:pt>
                <c:pt idx="5">
                  <c:v>2016</c:v>
                </c:pt>
                <c:pt idx="6">
                  <c:v>2017</c:v>
                </c:pt>
              </c:numCache>
            </c:numRef>
          </c:cat>
          <c:val>
            <c:numRef>
              <c:f>Graf2!$L$5:$R$5</c:f>
              <c:numCache>
                <c:formatCode>0</c:formatCode>
                <c:ptCount val="7"/>
                <c:pt idx="0">
                  <c:v>578</c:v>
                </c:pt>
                <c:pt idx="1">
                  <c:v>571</c:v>
                </c:pt>
                <c:pt idx="2">
                  <c:v>552</c:v>
                </c:pt>
                <c:pt idx="3">
                  <c:v>570</c:v>
                </c:pt>
                <c:pt idx="4">
                  <c:v>593</c:v>
                </c:pt>
                <c:pt idx="5">
                  <c:v>584</c:v>
                </c:pt>
                <c:pt idx="6">
                  <c:v>567</c:v>
                </c:pt>
              </c:numCache>
            </c:numRef>
          </c:val>
        </c:ser>
        <c:dLbls>
          <c:showLegendKey val="0"/>
          <c:showVal val="0"/>
          <c:showCatName val="0"/>
          <c:showSerName val="0"/>
          <c:showPercent val="0"/>
          <c:showBubbleSize val="0"/>
        </c:dLbls>
        <c:gapWidth val="100"/>
        <c:axId val="126647680"/>
        <c:axId val="126646144"/>
      </c:barChart>
      <c:valAx>
        <c:axId val="126646144"/>
        <c:scaling>
          <c:orientation val="minMax"/>
        </c:scaling>
        <c:delete val="0"/>
        <c:axPos val="l"/>
        <c:majorGridlines/>
        <c:numFmt formatCode="0" sourceLinked="1"/>
        <c:majorTickMark val="out"/>
        <c:minorTickMark val="none"/>
        <c:tickLblPos val="nextTo"/>
        <c:crossAx val="126647680"/>
        <c:crosses val="autoZero"/>
        <c:crossBetween val="between"/>
      </c:valAx>
      <c:catAx>
        <c:axId val="126647680"/>
        <c:scaling>
          <c:orientation val="minMax"/>
        </c:scaling>
        <c:delete val="0"/>
        <c:axPos val="b"/>
        <c:numFmt formatCode="General" sourceLinked="1"/>
        <c:majorTickMark val="out"/>
        <c:minorTickMark val="none"/>
        <c:tickLblPos val="nextTo"/>
        <c:crossAx val="126646144"/>
        <c:crosses val="autoZero"/>
        <c:auto val="1"/>
        <c:lblAlgn val="ctr"/>
        <c:lblOffset val="100"/>
        <c:noMultiLvlLbl val="0"/>
      </c:catAx>
    </c:plotArea>
    <c:legend>
      <c:legendPos val="r"/>
      <c:layout>
        <c:manualLayout>
          <c:xMode val="edge"/>
          <c:yMode val="edge"/>
          <c:x val="0.78538496621194842"/>
          <c:y val="0.70256982802522816"/>
          <c:w val="0.18867228975018899"/>
          <c:h val="0.2042394179894184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letech 2011 až 2017 - územně členěná statutární města</a:t>
            </a:r>
          </a:p>
        </c:rich>
      </c:tx>
      <c:layout>
        <c:manualLayout>
          <c:xMode val="edge"/>
          <c:yMode val="edge"/>
          <c:x val="0.11761061420720469"/>
          <c:y val="2.6435353851262239E-2"/>
        </c:manualLayout>
      </c:layout>
      <c:overlay val="0"/>
    </c:title>
    <c:autoTitleDeleted val="0"/>
    <c:plotArea>
      <c:layout>
        <c:manualLayout>
          <c:layoutTarget val="inner"/>
          <c:xMode val="edge"/>
          <c:yMode val="edge"/>
          <c:x val="7.6679832496666045E-2"/>
          <c:y val="0.22606991290267819"/>
          <c:w val="0.68601568007882563"/>
          <c:h val="0.67481881928940513"/>
        </c:manualLayout>
      </c:layout>
      <c:barChart>
        <c:barDir val="col"/>
        <c:grouping val="clustered"/>
        <c:varyColors val="0"/>
        <c:ser>
          <c:idx val="2"/>
          <c:order val="0"/>
          <c:tx>
            <c:strRef>
              <c:f>Graf2!$T$4</c:f>
              <c:strCache>
                <c:ptCount val="1"/>
                <c:pt idx="0">
                  <c:v>počet úředních osob</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8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Graf2!$U$3:$AA$3</c:f>
              <c:numCache>
                <c:formatCode>General</c:formatCode>
                <c:ptCount val="7"/>
                <c:pt idx="0">
                  <c:v>2011</c:v>
                </c:pt>
                <c:pt idx="1">
                  <c:v>2012</c:v>
                </c:pt>
                <c:pt idx="2">
                  <c:v>2013</c:v>
                </c:pt>
                <c:pt idx="3">
                  <c:v>2014</c:v>
                </c:pt>
                <c:pt idx="4">
                  <c:v>2015</c:v>
                </c:pt>
                <c:pt idx="5">
                  <c:v>2016</c:v>
                </c:pt>
                <c:pt idx="6">
                  <c:v>2017</c:v>
                </c:pt>
              </c:numCache>
            </c:numRef>
          </c:cat>
          <c:val>
            <c:numRef>
              <c:f>Graf2!$U$4:$AA$4</c:f>
              <c:numCache>
                <c:formatCode>0</c:formatCode>
                <c:ptCount val="7"/>
                <c:pt idx="0">
                  <c:v>147</c:v>
                </c:pt>
                <c:pt idx="1">
                  <c:v>199</c:v>
                </c:pt>
                <c:pt idx="2">
                  <c:v>204</c:v>
                </c:pt>
                <c:pt idx="3">
                  <c:v>167</c:v>
                </c:pt>
                <c:pt idx="4">
                  <c:v>156</c:v>
                </c:pt>
                <c:pt idx="5">
                  <c:v>156</c:v>
                </c:pt>
                <c:pt idx="6">
                  <c:v>147</c:v>
                </c:pt>
              </c:numCache>
            </c:numRef>
          </c:val>
        </c:ser>
        <c:ser>
          <c:idx val="1"/>
          <c:order val="1"/>
          <c:tx>
            <c:strRef>
              <c:f>Graf2!$T$5</c:f>
              <c:strCache>
                <c:ptCount val="1"/>
                <c:pt idx="0">
                  <c:v>úřední osoby se ZOZ</c:v>
                </c:pt>
              </c:strCache>
            </c:strRef>
          </c:tx>
          <c:spPr>
            <a:solidFill>
              <a:srgbClr val="CC3300"/>
            </a:solidFill>
          </c:spPr>
          <c:invertIfNegative val="0"/>
          <c:dLbls>
            <c:dLbl>
              <c:idx val="0"/>
              <c:layout>
                <c:manualLayout>
                  <c:x val="1.0760125786718321E-2"/>
                  <c:y val="6.633499170812786E-3"/>
                </c:manualLayout>
              </c:layout>
              <c:showLegendKey val="0"/>
              <c:showVal val="1"/>
              <c:showCatName val="0"/>
              <c:showSerName val="0"/>
              <c:showPercent val="0"/>
              <c:showBubbleSize val="0"/>
            </c:dLbl>
            <c:dLbl>
              <c:idx val="1"/>
              <c:layout>
                <c:manualLayout>
                  <c:x val="2.1520251573435398E-3"/>
                  <c:y val="6.633499170812786E-3"/>
                </c:manualLayout>
              </c:layout>
              <c:showLegendKey val="0"/>
              <c:showVal val="1"/>
              <c:showCatName val="0"/>
              <c:showSerName val="0"/>
              <c:showPercent val="0"/>
              <c:showBubbleSize val="0"/>
            </c:dLbl>
            <c:dLbl>
              <c:idx val="2"/>
              <c:layout>
                <c:manualLayout>
                  <c:x val="6.4457389732434124E-3"/>
                  <c:y val="3.2796646687821666E-3"/>
                </c:manualLayout>
              </c:layout>
              <c:showLegendKey val="0"/>
              <c:showVal val="1"/>
              <c:showCatName val="0"/>
              <c:showSerName val="0"/>
              <c:showPercent val="0"/>
              <c:showBubbleSize val="0"/>
            </c:dLbl>
            <c:dLbl>
              <c:idx val="3"/>
              <c:layout>
                <c:manualLayout>
                  <c:x val="6.4560754720306909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Graf2!$U$3:$AA$3</c:f>
              <c:numCache>
                <c:formatCode>General</c:formatCode>
                <c:ptCount val="7"/>
                <c:pt idx="0">
                  <c:v>2011</c:v>
                </c:pt>
                <c:pt idx="1">
                  <c:v>2012</c:v>
                </c:pt>
                <c:pt idx="2">
                  <c:v>2013</c:v>
                </c:pt>
                <c:pt idx="3">
                  <c:v>2014</c:v>
                </c:pt>
                <c:pt idx="4">
                  <c:v>2015</c:v>
                </c:pt>
                <c:pt idx="5">
                  <c:v>2016</c:v>
                </c:pt>
                <c:pt idx="6">
                  <c:v>2017</c:v>
                </c:pt>
              </c:numCache>
            </c:numRef>
          </c:cat>
          <c:val>
            <c:numRef>
              <c:f>Graf2!$U$5:$AA$5</c:f>
              <c:numCache>
                <c:formatCode>0</c:formatCode>
                <c:ptCount val="7"/>
                <c:pt idx="0">
                  <c:v>73</c:v>
                </c:pt>
                <c:pt idx="1">
                  <c:v>127</c:v>
                </c:pt>
                <c:pt idx="2">
                  <c:v>132</c:v>
                </c:pt>
                <c:pt idx="3">
                  <c:v>102</c:v>
                </c:pt>
                <c:pt idx="4">
                  <c:v>92</c:v>
                </c:pt>
                <c:pt idx="5">
                  <c:v>92</c:v>
                </c:pt>
                <c:pt idx="6">
                  <c:v>95</c:v>
                </c:pt>
              </c:numCache>
            </c:numRef>
          </c:val>
        </c:ser>
        <c:dLbls>
          <c:showLegendKey val="0"/>
          <c:showVal val="0"/>
          <c:showCatName val="0"/>
          <c:showSerName val="0"/>
          <c:showPercent val="0"/>
          <c:showBubbleSize val="0"/>
        </c:dLbls>
        <c:gapWidth val="100"/>
        <c:axId val="126769792"/>
        <c:axId val="126768256"/>
      </c:barChart>
      <c:valAx>
        <c:axId val="126768256"/>
        <c:scaling>
          <c:orientation val="minMax"/>
        </c:scaling>
        <c:delete val="0"/>
        <c:axPos val="l"/>
        <c:majorGridlines/>
        <c:numFmt formatCode="0" sourceLinked="1"/>
        <c:majorTickMark val="out"/>
        <c:minorTickMark val="none"/>
        <c:tickLblPos val="nextTo"/>
        <c:crossAx val="126769792"/>
        <c:crosses val="autoZero"/>
        <c:crossBetween val="between"/>
      </c:valAx>
      <c:catAx>
        <c:axId val="126769792"/>
        <c:scaling>
          <c:orientation val="minMax"/>
        </c:scaling>
        <c:delete val="0"/>
        <c:axPos val="b"/>
        <c:numFmt formatCode="General" sourceLinked="1"/>
        <c:majorTickMark val="out"/>
        <c:minorTickMark val="none"/>
        <c:tickLblPos val="nextTo"/>
        <c:crossAx val="126768256"/>
        <c:crosses val="autoZero"/>
        <c:auto val="1"/>
        <c:lblAlgn val="ctr"/>
        <c:lblOffset val="100"/>
        <c:noMultiLvlLbl val="0"/>
      </c:catAx>
    </c:plotArea>
    <c:legend>
      <c:legendPos val="r"/>
      <c:layout>
        <c:manualLayout>
          <c:xMode val="edge"/>
          <c:yMode val="edge"/>
          <c:x val="0.78538496621194842"/>
          <c:y val="0.70256982802522816"/>
          <c:w val="0.18867228975018899"/>
          <c:h val="0.2042394179894184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letech 2011 až 2017 - krajské úřady</a:t>
            </a:r>
          </a:p>
        </c:rich>
      </c:tx>
      <c:layout>
        <c:manualLayout>
          <c:xMode val="edge"/>
          <c:yMode val="edge"/>
          <c:x val="0.11761061420720469"/>
          <c:y val="2.6435353851262239E-2"/>
        </c:manualLayout>
      </c:layout>
      <c:overlay val="0"/>
    </c:title>
    <c:autoTitleDeleted val="0"/>
    <c:plotArea>
      <c:layout>
        <c:manualLayout>
          <c:layoutTarget val="inner"/>
          <c:xMode val="edge"/>
          <c:yMode val="edge"/>
          <c:x val="7.6679832496666045E-2"/>
          <c:y val="0.22606991290267819"/>
          <c:w val="0.68601568007882563"/>
          <c:h val="0.67481881928940513"/>
        </c:manualLayout>
      </c:layout>
      <c:barChart>
        <c:barDir val="col"/>
        <c:grouping val="clustered"/>
        <c:varyColors val="0"/>
        <c:ser>
          <c:idx val="2"/>
          <c:order val="0"/>
          <c:tx>
            <c:strRef>
              <c:f>Graf2!$AC$4</c:f>
              <c:strCache>
                <c:ptCount val="1"/>
                <c:pt idx="0">
                  <c:v>počet úředních osob</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8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Graf2!$AD$3:$AJ$3</c:f>
              <c:numCache>
                <c:formatCode>General</c:formatCode>
                <c:ptCount val="7"/>
                <c:pt idx="0">
                  <c:v>2011</c:v>
                </c:pt>
                <c:pt idx="1">
                  <c:v>2012</c:v>
                </c:pt>
                <c:pt idx="2">
                  <c:v>2013</c:v>
                </c:pt>
                <c:pt idx="3">
                  <c:v>2014</c:v>
                </c:pt>
                <c:pt idx="4">
                  <c:v>2015</c:v>
                </c:pt>
                <c:pt idx="5">
                  <c:v>2016</c:v>
                </c:pt>
                <c:pt idx="6">
                  <c:v>2017</c:v>
                </c:pt>
              </c:numCache>
            </c:numRef>
          </c:cat>
          <c:val>
            <c:numRef>
              <c:f>Graf2!$AD$4:$AJ$4</c:f>
              <c:numCache>
                <c:formatCode>0</c:formatCode>
                <c:ptCount val="7"/>
                <c:pt idx="0">
                  <c:v>180</c:v>
                </c:pt>
                <c:pt idx="1">
                  <c:v>103</c:v>
                </c:pt>
                <c:pt idx="2">
                  <c:v>92</c:v>
                </c:pt>
                <c:pt idx="3">
                  <c:v>106</c:v>
                </c:pt>
                <c:pt idx="4">
                  <c:v>101</c:v>
                </c:pt>
                <c:pt idx="5">
                  <c:v>102</c:v>
                </c:pt>
                <c:pt idx="6">
                  <c:v>101</c:v>
                </c:pt>
              </c:numCache>
            </c:numRef>
          </c:val>
        </c:ser>
        <c:ser>
          <c:idx val="1"/>
          <c:order val="1"/>
          <c:tx>
            <c:strRef>
              <c:f>Graf2!$AC$5</c:f>
              <c:strCache>
                <c:ptCount val="1"/>
                <c:pt idx="0">
                  <c:v>úřední osoby se ZOZ</c:v>
                </c:pt>
              </c:strCache>
            </c:strRef>
          </c:tx>
          <c:spPr>
            <a:solidFill>
              <a:srgbClr val="CC3300"/>
            </a:solidFill>
          </c:spPr>
          <c:invertIfNegative val="0"/>
          <c:dLbls>
            <c:dLbl>
              <c:idx val="0"/>
              <c:layout>
                <c:manualLayout>
                  <c:x val="1.0760125786718321E-2"/>
                  <c:y val="6.633499170812786E-3"/>
                </c:manualLayout>
              </c:layout>
              <c:showLegendKey val="0"/>
              <c:showVal val="1"/>
              <c:showCatName val="0"/>
              <c:showSerName val="0"/>
              <c:showPercent val="0"/>
              <c:showBubbleSize val="0"/>
            </c:dLbl>
            <c:dLbl>
              <c:idx val="1"/>
              <c:layout>
                <c:manualLayout>
                  <c:x val="2.1520251573435398E-3"/>
                  <c:y val="6.633499170812786E-3"/>
                </c:manualLayout>
              </c:layout>
              <c:showLegendKey val="0"/>
              <c:showVal val="1"/>
              <c:showCatName val="0"/>
              <c:showSerName val="0"/>
              <c:showPercent val="0"/>
              <c:showBubbleSize val="0"/>
            </c:dLbl>
            <c:dLbl>
              <c:idx val="2"/>
              <c:layout>
                <c:manualLayout>
                  <c:x val="6.4457389732434124E-3"/>
                  <c:y val="3.2796646687821666E-3"/>
                </c:manualLayout>
              </c:layout>
              <c:showLegendKey val="0"/>
              <c:showVal val="1"/>
              <c:showCatName val="0"/>
              <c:showSerName val="0"/>
              <c:showPercent val="0"/>
              <c:showBubbleSize val="0"/>
            </c:dLbl>
            <c:dLbl>
              <c:idx val="3"/>
              <c:layout>
                <c:manualLayout>
                  <c:x val="6.4560754720306909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Graf2!$AD$3:$AJ$3</c:f>
              <c:numCache>
                <c:formatCode>General</c:formatCode>
                <c:ptCount val="7"/>
                <c:pt idx="0">
                  <c:v>2011</c:v>
                </c:pt>
                <c:pt idx="1">
                  <c:v>2012</c:v>
                </c:pt>
                <c:pt idx="2">
                  <c:v>2013</c:v>
                </c:pt>
                <c:pt idx="3">
                  <c:v>2014</c:v>
                </c:pt>
                <c:pt idx="4">
                  <c:v>2015</c:v>
                </c:pt>
                <c:pt idx="5">
                  <c:v>2016</c:v>
                </c:pt>
                <c:pt idx="6">
                  <c:v>2017</c:v>
                </c:pt>
              </c:numCache>
            </c:numRef>
          </c:cat>
          <c:val>
            <c:numRef>
              <c:f>Graf2!$AD$5:$AJ$5</c:f>
              <c:numCache>
                <c:formatCode>0</c:formatCode>
                <c:ptCount val="7"/>
                <c:pt idx="0">
                  <c:v>90</c:v>
                </c:pt>
                <c:pt idx="1">
                  <c:v>91</c:v>
                </c:pt>
                <c:pt idx="2">
                  <c:v>79</c:v>
                </c:pt>
                <c:pt idx="3">
                  <c:v>87</c:v>
                </c:pt>
                <c:pt idx="4">
                  <c:v>91</c:v>
                </c:pt>
                <c:pt idx="5">
                  <c:v>92</c:v>
                </c:pt>
                <c:pt idx="6">
                  <c:v>91</c:v>
                </c:pt>
              </c:numCache>
            </c:numRef>
          </c:val>
        </c:ser>
        <c:dLbls>
          <c:showLegendKey val="0"/>
          <c:showVal val="0"/>
          <c:showCatName val="0"/>
          <c:showSerName val="0"/>
          <c:showPercent val="0"/>
          <c:showBubbleSize val="0"/>
        </c:dLbls>
        <c:gapWidth val="100"/>
        <c:axId val="126801792"/>
        <c:axId val="126800256"/>
      </c:barChart>
      <c:valAx>
        <c:axId val="126800256"/>
        <c:scaling>
          <c:orientation val="minMax"/>
        </c:scaling>
        <c:delete val="0"/>
        <c:axPos val="l"/>
        <c:majorGridlines/>
        <c:numFmt formatCode="0" sourceLinked="1"/>
        <c:majorTickMark val="out"/>
        <c:minorTickMark val="none"/>
        <c:tickLblPos val="nextTo"/>
        <c:crossAx val="126801792"/>
        <c:crosses val="autoZero"/>
        <c:crossBetween val="between"/>
      </c:valAx>
      <c:catAx>
        <c:axId val="126801792"/>
        <c:scaling>
          <c:orientation val="minMax"/>
        </c:scaling>
        <c:delete val="0"/>
        <c:axPos val="b"/>
        <c:numFmt formatCode="General" sourceLinked="1"/>
        <c:majorTickMark val="out"/>
        <c:minorTickMark val="none"/>
        <c:tickLblPos val="nextTo"/>
        <c:crossAx val="126800256"/>
        <c:crosses val="autoZero"/>
        <c:auto val="1"/>
        <c:lblAlgn val="ctr"/>
        <c:lblOffset val="100"/>
        <c:noMultiLvlLbl val="0"/>
      </c:catAx>
    </c:plotArea>
    <c:legend>
      <c:legendPos val="r"/>
      <c:layout>
        <c:manualLayout>
          <c:xMode val="edge"/>
          <c:yMode val="edge"/>
          <c:x val="0.78538496621194842"/>
          <c:y val="0.70256982802522816"/>
          <c:w val="0.18867228975018899"/>
          <c:h val="0.2042394179894184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2012 - obce III. typu</a:t>
            </a:r>
          </a:p>
        </c:rich>
      </c:tx>
      <c:layout>
        <c:manualLayout>
          <c:xMode val="edge"/>
          <c:yMode val="edge"/>
          <c:x val="0.11761061420720469"/>
          <c:y val="2.6435353851262246E-2"/>
        </c:manualLayout>
      </c:layout>
      <c:overlay val="0"/>
    </c:title>
    <c:autoTitleDeleted val="0"/>
    <c:plotArea>
      <c:layout>
        <c:manualLayout>
          <c:layoutTarget val="inner"/>
          <c:xMode val="edge"/>
          <c:yMode val="edge"/>
          <c:x val="0.12198727586236187"/>
          <c:y val="0.18958571949695821"/>
          <c:w val="0.47458094437225756"/>
          <c:h val="0.72686737414195657"/>
        </c:manualLayout>
      </c:layout>
      <c:pieChart>
        <c:varyColors val="1"/>
        <c:ser>
          <c:idx val="0"/>
          <c:order val="0"/>
          <c:tx>
            <c:strRef>
              <c:f>Graf2!$M$3</c:f>
              <c:strCache>
                <c:ptCount val="1"/>
                <c:pt idx="0">
                  <c:v>2012</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Graf2!$K$5:$K$6</c:f>
              <c:strCache>
                <c:ptCount val="2"/>
                <c:pt idx="0">
                  <c:v>úřední osoby se ZOZ</c:v>
                </c:pt>
                <c:pt idx="1">
                  <c:v>úřední osoby bez ZOZ</c:v>
                </c:pt>
              </c:strCache>
            </c:strRef>
          </c:cat>
          <c:val>
            <c:numRef>
              <c:f>Graf2!$M$5:$M$6</c:f>
              <c:numCache>
                <c:formatCode>0</c:formatCode>
                <c:ptCount val="2"/>
                <c:pt idx="0">
                  <c:v>571</c:v>
                </c:pt>
                <c:pt idx="1">
                  <c:v>140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98"/>
          <c:w val="0.22802487067757307"/>
          <c:h val="0.1119079336979155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 v roce 2012 - územně členěná statutární města</a:t>
            </a:r>
          </a:p>
        </c:rich>
      </c:tx>
      <c:layout>
        <c:manualLayout>
          <c:xMode val="edge"/>
          <c:yMode val="edge"/>
          <c:x val="0.11761061420720469"/>
          <c:y val="2.6435353851262246E-2"/>
        </c:manualLayout>
      </c:layout>
      <c:overlay val="0"/>
    </c:title>
    <c:autoTitleDeleted val="0"/>
    <c:plotArea>
      <c:layout>
        <c:manualLayout>
          <c:layoutTarget val="inner"/>
          <c:xMode val="edge"/>
          <c:yMode val="edge"/>
          <c:x val="0.12198727586236187"/>
          <c:y val="0.18958571949695821"/>
          <c:w val="0.47458094437225756"/>
          <c:h val="0.72686737414195657"/>
        </c:manualLayout>
      </c:layout>
      <c:pieChart>
        <c:varyColors val="1"/>
        <c:ser>
          <c:idx val="0"/>
          <c:order val="0"/>
          <c:tx>
            <c:strRef>
              <c:f>Graf2!$V$3</c:f>
              <c:strCache>
                <c:ptCount val="1"/>
                <c:pt idx="0">
                  <c:v>2012</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Graf2!$T$5:$T$6</c:f>
              <c:strCache>
                <c:ptCount val="2"/>
                <c:pt idx="0">
                  <c:v>úřední osoby se ZOZ</c:v>
                </c:pt>
                <c:pt idx="1">
                  <c:v>úřední osoby bez ZOZ</c:v>
                </c:pt>
              </c:strCache>
            </c:strRef>
          </c:cat>
          <c:val>
            <c:numRef>
              <c:f>Graf2!$V$5:$V$6</c:f>
              <c:numCache>
                <c:formatCode>0</c:formatCode>
                <c:ptCount val="2"/>
                <c:pt idx="0">
                  <c:v>127</c:v>
                </c:pt>
                <c:pt idx="1">
                  <c:v>72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98"/>
          <c:w val="0.22802487067757307"/>
          <c:h val="0.1119079336979155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2012 - krajské úřady</a:t>
            </a:r>
          </a:p>
        </c:rich>
      </c:tx>
      <c:layout>
        <c:manualLayout>
          <c:xMode val="edge"/>
          <c:yMode val="edge"/>
          <c:x val="0.11761061420720469"/>
          <c:y val="2.6435353851262246E-2"/>
        </c:manualLayout>
      </c:layout>
      <c:overlay val="0"/>
    </c:title>
    <c:autoTitleDeleted val="0"/>
    <c:plotArea>
      <c:layout>
        <c:manualLayout>
          <c:layoutTarget val="inner"/>
          <c:xMode val="edge"/>
          <c:yMode val="edge"/>
          <c:x val="0.12198727586236187"/>
          <c:y val="0.18958571949695821"/>
          <c:w val="0.47458094437225756"/>
          <c:h val="0.72686737414195657"/>
        </c:manualLayout>
      </c:layout>
      <c:pieChart>
        <c:varyColors val="1"/>
        <c:ser>
          <c:idx val="0"/>
          <c:order val="0"/>
          <c:tx>
            <c:strRef>
              <c:f>Graf2!$AE$3</c:f>
              <c:strCache>
                <c:ptCount val="1"/>
                <c:pt idx="0">
                  <c:v>2012</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Graf2!$AC$5:$AC$6</c:f>
              <c:strCache>
                <c:ptCount val="2"/>
                <c:pt idx="0">
                  <c:v>úřední osoby se ZOZ</c:v>
                </c:pt>
                <c:pt idx="1">
                  <c:v>úřední osoby bez ZOZ</c:v>
                </c:pt>
              </c:strCache>
            </c:strRef>
          </c:cat>
          <c:val>
            <c:numRef>
              <c:f>Graf2!$AE$5:$AE$6</c:f>
              <c:numCache>
                <c:formatCode>0</c:formatCode>
                <c:ptCount val="2"/>
                <c:pt idx="0">
                  <c:v>91</c:v>
                </c:pt>
                <c:pt idx="1">
                  <c:v>12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98"/>
          <c:w val="0.22802487067757307"/>
          <c:h val="0.1119079336979155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2012 - ČR</a:t>
            </a:r>
          </a:p>
        </c:rich>
      </c:tx>
      <c:layout>
        <c:manualLayout>
          <c:xMode val="edge"/>
          <c:yMode val="edge"/>
          <c:x val="0.11761061420720469"/>
          <c:y val="2.6435353851262246E-2"/>
        </c:manualLayout>
      </c:layout>
      <c:overlay val="0"/>
    </c:title>
    <c:autoTitleDeleted val="0"/>
    <c:plotArea>
      <c:layout>
        <c:manualLayout>
          <c:layoutTarget val="inner"/>
          <c:xMode val="edge"/>
          <c:yMode val="edge"/>
          <c:x val="0.12198727586236187"/>
          <c:y val="0.18958571949695821"/>
          <c:w val="0.47458094437225756"/>
          <c:h val="0.72686737414195657"/>
        </c:manualLayout>
      </c:layout>
      <c:pieChart>
        <c:varyColors val="1"/>
        <c:ser>
          <c:idx val="0"/>
          <c:order val="0"/>
          <c:tx>
            <c:strRef>
              <c:f>Graf2!$D$3</c:f>
              <c:strCache>
                <c:ptCount val="1"/>
                <c:pt idx="0">
                  <c:v>2012</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Graf2!$B$5:$B$6</c:f>
              <c:strCache>
                <c:ptCount val="2"/>
                <c:pt idx="0">
                  <c:v>úřední osoby se ZOZ</c:v>
                </c:pt>
                <c:pt idx="1">
                  <c:v>úřední osoby bez ZOZ</c:v>
                </c:pt>
              </c:strCache>
            </c:strRef>
          </c:cat>
          <c:val>
            <c:numRef>
              <c:f>Graf2!$D$5:$D$6</c:f>
              <c:numCache>
                <c:formatCode>0</c:formatCode>
                <c:ptCount val="2"/>
                <c:pt idx="0">
                  <c:v>789</c:v>
                </c:pt>
                <c:pt idx="1">
                  <c:v>224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98"/>
          <c:w val="0.22802487067757307"/>
          <c:h val="0.1119079336979155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2013 - obce III. typu</a:t>
            </a:r>
          </a:p>
        </c:rich>
      </c:tx>
      <c:layout>
        <c:manualLayout>
          <c:xMode val="edge"/>
          <c:yMode val="edge"/>
          <c:x val="0.11761061420720469"/>
          <c:y val="2.643535385126225E-2"/>
        </c:manualLayout>
      </c:layout>
      <c:overlay val="0"/>
    </c:title>
    <c:autoTitleDeleted val="0"/>
    <c:plotArea>
      <c:layout>
        <c:manualLayout>
          <c:layoutTarget val="inner"/>
          <c:xMode val="edge"/>
          <c:yMode val="edge"/>
          <c:x val="0.12198727586236187"/>
          <c:y val="0.18958571949695821"/>
          <c:w val="0.47458094437225767"/>
          <c:h val="0.72686737414195657"/>
        </c:manualLayout>
      </c:layout>
      <c:pieChart>
        <c:varyColors val="1"/>
        <c:ser>
          <c:idx val="0"/>
          <c:order val="0"/>
          <c:tx>
            <c:strRef>
              <c:f>Graf2!$N$3</c:f>
              <c:strCache>
                <c:ptCount val="1"/>
                <c:pt idx="0">
                  <c:v>2013</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Graf2!$K$5:$K$6</c:f>
              <c:strCache>
                <c:ptCount val="2"/>
                <c:pt idx="0">
                  <c:v>úřední osoby se ZOZ</c:v>
                </c:pt>
                <c:pt idx="1">
                  <c:v>úřední osoby bez ZOZ</c:v>
                </c:pt>
              </c:strCache>
            </c:strRef>
          </c:cat>
          <c:val>
            <c:numRef>
              <c:f>Graf2!$N$5:$N$6</c:f>
              <c:numCache>
                <c:formatCode>0</c:formatCode>
                <c:ptCount val="2"/>
                <c:pt idx="0">
                  <c:v>552</c:v>
                </c:pt>
                <c:pt idx="1">
                  <c:v>148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87"/>
          <c:w val="0.22802487067757307"/>
          <c:h val="0.111907933697915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 v roce 2013 - územně členěná statutární města</a:t>
            </a:r>
          </a:p>
        </c:rich>
      </c:tx>
      <c:layout>
        <c:manualLayout>
          <c:xMode val="edge"/>
          <c:yMode val="edge"/>
          <c:x val="0.11761061420720469"/>
          <c:y val="2.643535385126225E-2"/>
        </c:manualLayout>
      </c:layout>
      <c:overlay val="0"/>
    </c:title>
    <c:autoTitleDeleted val="0"/>
    <c:plotArea>
      <c:layout>
        <c:manualLayout>
          <c:layoutTarget val="inner"/>
          <c:xMode val="edge"/>
          <c:yMode val="edge"/>
          <c:x val="0.12198727586236187"/>
          <c:y val="0.18958571949695821"/>
          <c:w val="0.47458094437225767"/>
          <c:h val="0.72686737414195657"/>
        </c:manualLayout>
      </c:layout>
      <c:pieChart>
        <c:varyColors val="1"/>
        <c:ser>
          <c:idx val="0"/>
          <c:order val="0"/>
          <c:tx>
            <c:strRef>
              <c:f>Graf2!$W$3</c:f>
              <c:strCache>
                <c:ptCount val="1"/>
                <c:pt idx="0">
                  <c:v>2013</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Graf2!$T$5:$T$6</c:f>
              <c:strCache>
                <c:ptCount val="2"/>
                <c:pt idx="0">
                  <c:v>úřední osoby se ZOZ</c:v>
                </c:pt>
                <c:pt idx="1">
                  <c:v>úřední osoby bez ZOZ</c:v>
                </c:pt>
              </c:strCache>
            </c:strRef>
          </c:cat>
          <c:val>
            <c:numRef>
              <c:f>Graf2!$W$5:$W$6</c:f>
              <c:numCache>
                <c:formatCode>0</c:formatCode>
                <c:ptCount val="2"/>
                <c:pt idx="0">
                  <c:v>132</c:v>
                </c:pt>
                <c:pt idx="1">
                  <c:v>72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87"/>
          <c:w val="0.22802487067757307"/>
          <c:h val="0.111907933697915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2013 - krajské úřady</a:t>
            </a:r>
          </a:p>
        </c:rich>
      </c:tx>
      <c:layout>
        <c:manualLayout>
          <c:xMode val="edge"/>
          <c:yMode val="edge"/>
          <c:x val="0.11761061420720469"/>
          <c:y val="2.643535385126225E-2"/>
        </c:manualLayout>
      </c:layout>
      <c:overlay val="0"/>
    </c:title>
    <c:autoTitleDeleted val="0"/>
    <c:plotArea>
      <c:layout>
        <c:manualLayout>
          <c:layoutTarget val="inner"/>
          <c:xMode val="edge"/>
          <c:yMode val="edge"/>
          <c:x val="0.12198727586236187"/>
          <c:y val="0.18958571949695821"/>
          <c:w val="0.47458094437225767"/>
          <c:h val="0.72686737414195657"/>
        </c:manualLayout>
      </c:layout>
      <c:pieChart>
        <c:varyColors val="1"/>
        <c:ser>
          <c:idx val="0"/>
          <c:order val="0"/>
          <c:tx>
            <c:strRef>
              <c:f>Graf2!$AF$3</c:f>
              <c:strCache>
                <c:ptCount val="1"/>
                <c:pt idx="0">
                  <c:v>2013</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Graf2!$AC$5:$AC$6</c:f>
              <c:strCache>
                <c:ptCount val="2"/>
                <c:pt idx="0">
                  <c:v>úřední osoby se ZOZ</c:v>
                </c:pt>
                <c:pt idx="1">
                  <c:v>úřední osoby bez ZOZ</c:v>
                </c:pt>
              </c:strCache>
            </c:strRef>
          </c:cat>
          <c:val>
            <c:numRef>
              <c:f>Graf2!$AF$5:$AF$6</c:f>
              <c:numCache>
                <c:formatCode>0</c:formatCode>
                <c:ptCount val="2"/>
                <c:pt idx="0">
                  <c:v>79</c:v>
                </c:pt>
                <c:pt idx="1">
                  <c:v>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87"/>
          <c:w val="0.22802487067757307"/>
          <c:h val="0.111907933697915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2013 - ČR</a:t>
            </a:r>
          </a:p>
        </c:rich>
      </c:tx>
      <c:layout>
        <c:manualLayout>
          <c:xMode val="edge"/>
          <c:yMode val="edge"/>
          <c:x val="0.11761061420720469"/>
          <c:y val="2.643535385126225E-2"/>
        </c:manualLayout>
      </c:layout>
      <c:overlay val="0"/>
    </c:title>
    <c:autoTitleDeleted val="0"/>
    <c:plotArea>
      <c:layout>
        <c:manualLayout>
          <c:layoutTarget val="inner"/>
          <c:xMode val="edge"/>
          <c:yMode val="edge"/>
          <c:x val="0.12198727586236187"/>
          <c:y val="0.18958571949695821"/>
          <c:w val="0.47458094437225767"/>
          <c:h val="0.72686737414195657"/>
        </c:manualLayout>
      </c:layout>
      <c:pieChart>
        <c:varyColors val="1"/>
        <c:ser>
          <c:idx val="0"/>
          <c:order val="0"/>
          <c:tx>
            <c:strRef>
              <c:f>Graf2!$E$3</c:f>
              <c:strCache>
                <c:ptCount val="1"/>
                <c:pt idx="0">
                  <c:v>2013</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Graf2!$B$5:$B$6</c:f>
              <c:strCache>
                <c:ptCount val="2"/>
                <c:pt idx="0">
                  <c:v>úřední osoby se ZOZ</c:v>
                </c:pt>
                <c:pt idx="1">
                  <c:v>úřední osoby bez ZOZ</c:v>
                </c:pt>
              </c:strCache>
            </c:strRef>
          </c:cat>
          <c:val>
            <c:numRef>
              <c:f>Graf2!$E$5:$E$6</c:f>
              <c:numCache>
                <c:formatCode>0</c:formatCode>
                <c:ptCount val="2"/>
                <c:pt idx="0">
                  <c:v>763</c:v>
                </c:pt>
                <c:pt idx="1">
                  <c:v>233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87"/>
          <c:w val="0.22802487067757307"/>
          <c:h val="0.111907933697915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2014 - obce III. typu</a:t>
            </a:r>
          </a:p>
        </c:rich>
      </c:tx>
      <c:layout>
        <c:manualLayout>
          <c:xMode val="edge"/>
          <c:yMode val="edge"/>
          <c:x val="0.11761061420720469"/>
          <c:y val="2.6435353851262253E-2"/>
        </c:manualLayout>
      </c:layout>
      <c:overlay val="0"/>
    </c:title>
    <c:autoTitleDeleted val="0"/>
    <c:plotArea>
      <c:layout>
        <c:manualLayout>
          <c:layoutTarget val="inner"/>
          <c:xMode val="edge"/>
          <c:yMode val="edge"/>
          <c:x val="0.12198727586236187"/>
          <c:y val="0.18958571949695821"/>
          <c:w val="0.47458094437225778"/>
          <c:h val="0.72686737414195657"/>
        </c:manualLayout>
      </c:layout>
      <c:pieChart>
        <c:varyColors val="1"/>
        <c:ser>
          <c:idx val="0"/>
          <c:order val="0"/>
          <c:tx>
            <c:strRef>
              <c:f>Graf2!$O$3</c:f>
              <c:strCache>
                <c:ptCount val="1"/>
                <c:pt idx="0">
                  <c:v>2014</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Graf2!$K$5:$K$6</c:f>
              <c:strCache>
                <c:ptCount val="2"/>
                <c:pt idx="0">
                  <c:v>úřední osoby se ZOZ</c:v>
                </c:pt>
                <c:pt idx="1">
                  <c:v>úřední osoby bez ZOZ</c:v>
                </c:pt>
              </c:strCache>
            </c:strRef>
          </c:cat>
          <c:val>
            <c:numRef>
              <c:f>Graf2!$O$5:$O$6</c:f>
              <c:numCache>
                <c:formatCode>0</c:formatCode>
                <c:ptCount val="2"/>
                <c:pt idx="0">
                  <c:v>570</c:v>
                </c:pt>
                <c:pt idx="1">
                  <c:v>148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75"/>
          <c:w val="0.22802487067757307"/>
          <c:h val="0.111907933697915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 v roce 2014 - územně členěná statutární města</a:t>
            </a:r>
          </a:p>
        </c:rich>
      </c:tx>
      <c:layout>
        <c:manualLayout>
          <c:xMode val="edge"/>
          <c:yMode val="edge"/>
          <c:x val="0.11761061420720469"/>
          <c:y val="2.6435353851262253E-2"/>
        </c:manualLayout>
      </c:layout>
      <c:overlay val="0"/>
    </c:title>
    <c:autoTitleDeleted val="0"/>
    <c:plotArea>
      <c:layout>
        <c:manualLayout>
          <c:layoutTarget val="inner"/>
          <c:xMode val="edge"/>
          <c:yMode val="edge"/>
          <c:x val="0.12198727586236187"/>
          <c:y val="0.18958571949695821"/>
          <c:w val="0.47458094437225778"/>
          <c:h val="0.72686737414195657"/>
        </c:manualLayout>
      </c:layout>
      <c:pieChart>
        <c:varyColors val="1"/>
        <c:ser>
          <c:idx val="0"/>
          <c:order val="0"/>
          <c:tx>
            <c:strRef>
              <c:f>Graf2!$X$3</c:f>
              <c:strCache>
                <c:ptCount val="1"/>
                <c:pt idx="0">
                  <c:v>2014</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Graf2!$T$5:$T$6</c:f>
              <c:strCache>
                <c:ptCount val="2"/>
                <c:pt idx="0">
                  <c:v>úřední osoby se ZOZ</c:v>
                </c:pt>
                <c:pt idx="1">
                  <c:v>úřední osoby bez ZOZ</c:v>
                </c:pt>
              </c:strCache>
            </c:strRef>
          </c:cat>
          <c:val>
            <c:numRef>
              <c:f>Graf2!$X$5:$X$6</c:f>
              <c:numCache>
                <c:formatCode>0</c:formatCode>
                <c:ptCount val="2"/>
                <c:pt idx="0">
                  <c:v>102</c:v>
                </c:pt>
                <c:pt idx="1">
                  <c:v>65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75"/>
          <c:w val="0.22802487067757307"/>
          <c:h val="0.111907933697915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2014 - krajské úřady</a:t>
            </a:r>
          </a:p>
        </c:rich>
      </c:tx>
      <c:layout>
        <c:manualLayout>
          <c:xMode val="edge"/>
          <c:yMode val="edge"/>
          <c:x val="0.11761061420720469"/>
          <c:y val="2.6435353851262253E-2"/>
        </c:manualLayout>
      </c:layout>
      <c:overlay val="0"/>
    </c:title>
    <c:autoTitleDeleted val="0"/>
    <c:plotArea>
      <c:layout>
        <c:manualLayout>
          <c:layoutTarget val="inner"/>
          <c:xMode val="edge"/>
          <c:yMode val="edge"/>
          <c:x val="0.12198727586236187"/>
          <c:y val="0.18958571949695821"/>
          <c:w val="0.47458094437225778"/>
          <c:h val="0.72686737414195657"/>
        </c:manualLayout>
      </c:layout>
      <c:pieChart>
        <c:varyColors val="1"/>
        <c:ser>
          <c:idx val="0"/>
          <c:order val="0"/>
          <c:tx>
            <c:strRef>
              <c:f>Graf2!$AG$3</c:f>
              <c:strCache>
                <c:ptCount val="1"/>
                <c:pt idx="0">
                  <c:v>2014</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Graf2!$AC$5:$AC$6</c:f>
              <c:strCache>
                <c:ptCount val="2"/>
                <c:pt idx="0">
                  <c:v>úřední osoby se ZOZ</c:v>
                </c:pt>
                <c:pt idx="1">
                  <c:v>úřední osoby bez ZOZ</c:v>
                </c:pt>
              </c:strCache>
            </c:strRef>
          </c:cat>
          <c:val>
            <c:numRef>
              <c:f>Graf2!$AG$5:$AG$6</c:f>
              <c:numCache>
                <c:formatCode>0</c:formatCode>
                <c:ptCount val="2"/>
                <c:pt idx="0">
                  <c:v>87</c:v>
                </c:pt>
                <c:pt idx="1">
                  <c:v>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75"/>
          <c:w val="0.22802487067757307"/>
          <c:h val="0.111907933697915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2014 - ČR</a:t>
            </a:r>
          </a:p>
        </c:rich>
      </c:tx>
      <c:layout>
        <c:manualLayout>
          <c:xMode val="edge"/>
          <c:yMode val="edge"/>
          <c:x val="0.11761061420720469"/>
          <c:y val="2.6435353851262253E-2"/>
        </c:manualLayout>
      </c:layout>
      <c:overlay val="0"/>
    </c:title>
    <c:autoTitleDeleted val="0"/>
    <c:plotArea>
      <c:layout>
        <c:manualLayout>
          <c:layoutTarget val="inner"/>
          <c:xMode val="edge"/>
          <c:yMode val="edge"/>
          <c:x val="0.12198727586236187"/>
          <c:y val="0.18958571949695821"/>
          <c:w val="0.47458094437225778"/>
          <c:h val="0.72686737414195657"/>
        </c:manualLayout>
      </c:layout>
      <c:pieChart>
        <c:varyColors val="1"/>
        <c:ser>
          <c:idx val="0"/>
          <c:order val="0"/>
          <c:tx>
            <c:strRef>
              <c:f>Graf2!$F$3</c:f>
              <c:strCache>
                <c:ptCount val="1"/>
                <c:pt idx="0">
                  <c:v>2014</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Graf2!$B$5:$B$6</c:f>
              <c:strCache>
                <c:ptCount val="2"/>
                <c:pt idx="0">
                  <c:v>úřední osoby se ZOZ</c:v>
                </c:pt>
                <c:pt idx="1">
                  <c:v>úřední osoby bez ZOZ</c:v>
                </c:pt>
              </c:strCache>
            </c:strRef>
          </c:cat>
          <c:val>
            <c:numRef>
              <c:f>Graf2!$F$5:$F$6</c:f>
              <c:numCache>
                <c:formatCode>0</c:formatCode>
                <c:ptCount val="2"/>
                <c:pt idx="0">
                  <c:v>759</c:v>
                </c:pt>
                <c:pt idx="1">
                  <c:v>232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75"/>
          <c:w val="0.22802487067757307"/>
          <c:h val="0.111907933697915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2015 - obce III. typu</a:t>
            </a:r>
          </a:p>
        </c:rich>
      </c:tx>
      <c:layout>
        <c:manualLayout>
          <c:xMode val="edge"/>
          <c:yMode val="edge"/>
          <c:x val="0.11761061420720469"/>
          <c:y val="2.6435353851262257E-2"/>
        </c:manualLayout>
      </c:layout>
      <c:overlay val="0"/>
    </c:title>
    <c:autoTitleDeleted val="0"/>
    <c:plotArea>
      <c:layout>
        <c:manualLayout>
          <c:layoutTarget val="inner"/>
          <c:xMode val="edge"/>
          <c:yMode val="edge"/>
          <c:x val="0.12198727586236187"/>
          <c:y val="0.18958571949695821"/>
          <c:w val="0.4745809443722579"/>
          <c:h val="0.72686737414195657"/>
        </c:manualLayout>
      </c:layout>
      <c:pieChart>
        <c:varyColors val="1"/>
        <c:ser>
          <c:idx val="0"/>
          <c:order val="0"/>
          <c:tx>
            <c:strRef>
              <c:f>Graf2!$P$3</c:f>
              <c:strCache>
                <c:ptCount val="1"/>
                <c:pt idx="0">
                  <c:v>2015</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Graf2!$K$5:$K$6</c:f>
              <c:strCache>
                <c:ptCount val="2"/>
                <c:pt idx="0">
                  <c:v>úřední osoby se ZOZ</c:v>
                </c:pt>
                <c:pt idx="1">
                  <c:v>úřední osoby bez ZOZ</c:v>
                </c:pt>
              </c:strCache>
            </c:strRef>
          </c:cat>
          <c:val>
            <c:numRef>
              <c:f>Graf2!$P$5:$P$6</c:f>
              <c:numCache>
                <c:formatCode>0</c:formatCode>
                <c:ptCount val="2"/>
                <c:pt idx="0">
                  <c:v>593</c:v>
                </c:pt>
                <c:pt idx="1">
                  <c:v>113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53"/>
          <c:w val="0.22802487067757307"/>
          <c:h val="0.1119079336979154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 v roce 2015 - územně členěná statutární města</a:t>
            </a:r>
          </a:p>
        </c:rich>
      </c:tx>
      <c:layout>
        <c:manualLayout>
          <c:xMode val="edge"/>
          <c:yMode val="edge"/>
          <c:x val="0.11761061420720469"/>
          <c:y val="2.6435353851262257E-2"/>
        </c:manualLayout>
      </c:layout>
      <c:overlay val="0"/>
    </c:title>
    <c:autoTitleDeleted val="0"/>
    <c:plotArea>
      <c:layout>
        <c:manualLayout>
          <c:layoutTarget val="inner"/>
          <c:xMode val="edge"/>
          <c:yMode val="edge"/>
          <c:x val="0.12198727586236187"/>
          <c:y val="0.18958571949695821"/>
          <c:w val="0.4745809443722579"/>
          <c:h val="0.72686737414195657"/>
        </c:manualLayout>
      </c:layout>
      <c:pieChart>
        <c:varyColors val="1"/>
        <c:ser>
          <c:idx val="0"/>
          <c:order val="0"/>
          <c:tx>
            <c:strRef>
              <c:f>Graf2!$Y$3</c:f>
              <c:strCache>
                <c:ptCount val="1"/>
                <c:pt idx="0">
                  <c:v>2015</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Graf2!$T$5:$T$6</c:f>
              <c:strCache>
                <c:ptCount val="2"/>
                <c:pt idx="0">
                  <c:v>úřední osoby se ZOZ</c:v>
                </c:pt>
                <c:pt idx="1">
                  <c:v>úřední osoby bez ZOZ</c:v>
                </c:pt>
              </c:strCache>
            </c:strRef>
          </c:cat>
          <c:val>
            <c:numRef>
              <c:f>Graf2!$Y$5:$Y$6</c:f>
              <c:numCache>
                <c:formatCode>0</c:formatCode>
                <c:ptCount val="2"/>
                <c:pt idx="0">
                  <c:v>92</c:v>
                </c:pt>
                <c:pt idx="1">
                  <c:v>64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53"/>
          <c:w val="0.22802487067757307"/>
          <c:h val="0.1119079336979154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2015 - krajské úřady</a:t>
            </a:r>
          </a:p>
        </c:rich>
      </c:tx>
      <c:layout>
        <c:manualLayout>
          <c:xMode val="edge"/>
          <c:yMode val="edge"/>
          <c:x val="0.11761061420720469"/>
          <c:y val="2.6435353851262257E-2"/>
        </c:manualLayout>
      </c:layout>
      <c:overlay val="0"/>
    </c:title>
    <c:autoTitleDeleted val="0"/>
    <c:plotArea>
      <c:layout>
        <c:manualLayout>
          <c:layoutTarget val="inner"/>
          <c:xMode val="edge"/>
          <c:yMode val="edge"/>
          <c:x val="0.12198727586236187"/>
          <c:y val="0.18958571949695821"/>
          <c:w val="0.4745809443722579"/>
          <c:h val="0.72686737414195657"/>
        </c:manualLayout>
      </c:layout>
      <c:pieChart>
        <c:varyColors val="1"/>
        <c:ser>
          <c:idx val="0"/>
          <c:order val="0"/>
          <c:tx>
            <c:strRef>
              <c:f>Graf2!$AH$3</c:f>
              <c:strCache>
                <c:ptCount val="1"/>
                <c:pt idx="0">
                  <c:v>2015</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Graf2!$AC$5:$AC$6</c:f>
              <c:strCache>
                <c:ptCount val="2"/>
                <c:pt idx="0">
                  <c:v>úřední osoby se ZOZ</c:v>
                </c:pt>
                <c:pt idx="1">
                  <c:v>úřední osoby bez ZOZ</c:v>
                </c:pt>
              </c:strCache>
            </c:strRef>
          </c:cat>
          <c:val>
            <c:numRef>
              <c:f>Graf2!$AH$5:$AH$6</c:f>
              <c:numCache>
                <c:formatCode>0</c:formatCode>
                <c:ptCount val="2"/>
                <c:pt idx="0">
                  <c:v>91</c:v>
                </c:pt>
                <c:pt idx="1">
                  <c:v>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53"/>
          <c:w val="0.22802487067757307"/>
          <c:h val="0.1119079336979154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2015 - ČR</a:t>
            </a:r>
          </a:p>
        </c:rich>
      </c:tx>
      <c:layout>
        <c:manualLayout>
          <c:xMode val="edge"/>
          <c:yMode val="edge"/>
          <c:x val="0.11761061420720469"/>
          <c:y val="2.6435353851262257E-2"/>
        </c:manualLayout>
      </c:layout>
      <c:overlay val="0"/>
    </c:title>
    <c:autoTitleDeleted val="0"/>
    <c:plotArea>
      <c:layout>
        <c:manualLayout>
          <c:layoutTarget val="inner"/>
          <c:xMode val="edge"/>
          <c:yMode val="edge"/>
          <c:x val="0.12198727586236187"/>
          <c:y val="0.18958571949695821"/>
          <c:w val="0.4745809443722579"/>
          <c:h val="0.72686737414195657"/>
        </c:manualLayout>
      </c:layout>
      <c:pieChart>
        <c:varyColors val="1"/>
        <c:ser>
          <c:idx val="0"/>
          <c:order val="0"/>
          <c:tx>
            <c:strRef>
              <c:f>Graf2!$G$3</c:f>
              <c:strCache>
                <c:ptCount val="1"/>
                <c:pt idx="0">
                  <c:v>2015</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Graf2!$B$5:$B$6</c:f>
              <c:strCache>
                <c:ptCount val="2"/>
                <c:pt idx="0">
                  <c:v>úřední osoby se ZOZ</c:v>
                </c:pt>
                <c:pt idx="1">
                  <c:v>úřední osoby bez ZOZ</c:v>
                </c:pt>
              </c:strCache>
            </c:strRef>
          </c:cat>
          <c:val>
            <c:numRef>
              <c:f>Graf2!$G$5:$G$6</c:f>
              <c:numCache>
                <c:formatCode>0</c:formatCode>
                <c:ptCount val="2"/>
                <c:pt idx="0">
                  <c:v>776</c:v>
                </c:pt>
                <c:pt idx="1">
                  <c:v>187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53"/>
          <c:w val="0.22802487067757307"/>
          <c:h val="0.1119079336979154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2016 - obce III. typu</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Graf2!$Q$3</c:f>
              <c:strCache>
                <c:ptCount val="1"/>
                <c:pt idx="0">
                  <c:v>2016</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Graf2!$K$5:$K$6</c:f>
              <c:strCache>
                <c:ptCount val="2"/>
                <c:pt idx="0">
                  <c:v>úřední osoby se ZOZ</c:v>
                </c:pt>
                <c:pt idx="1">
                  <c:v>úřední osoby bez ZOZ</c:v>
                </c:pt>
              </c:strCache>
            </c:strRef>
          </c:cat>
          <c:val>
            <c:numRef>
              <c:f>Graf2!$Q$5:$Q$6</c:f>
              <c:numCache>
                <c:formatCode>0</c:formatCode>
                <c:ptCount val="2"/>
                <c:pt idx="0">
                  <c:v>584</c:v>
                </c:pt>
                <c:pt idx="1">
                  <c:v>128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42"/>
          <c:w val="0.22802487067757307"/>
          <c:h val="0.111907933697915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 v roce 2016 - územně členěná statutární města</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Graf2!$Z$3</c:f>
              <c:strCache>
                <c:ptCount val="1"/>
                <c:pt idx="0">
                  <c:v>2016</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Graf2!$T$5:$T$6</c:f>
              <c:strCache>
                <c:ptCount val="2"/>
                <c:pt idx="0">
                  <c:v>úřední osoby se ZOZ</c:v>
                </c:pt>
                <c:pt idx="1">
                  <c:v>úřední osoby bez ZOZ</c:v>
                </c:pt>
              </c:strCache>
            </c:strRef>
          </c:cat>
          <c:val>
            <c:numRef>
              <c:f>Graf2!$Z$5:$Z$6</c:f>
              <c:numCache>
                <c:formatCode>0</c:formatCode>
                <c:ptCount val="2"/>
                <c:pt idx="0">
                  <c:v>92</c:v>
                </c:pt>
                <c:pt idx="1">
                  <c:v>64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42"/>
          <c:w val="0.22802487067757307"/>
          <c:h val="0.111907933697915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2016 - krajské úřady</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Graf2!$AI$3</c:f>
              <c:strCache>
                <c:ptCount val="1"/>
                <c:pt idx="0">
                  <c:v>2016</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Graf2!$AC$5:$AC$6</c:f>
              <c:strCache>
                <c:ptCount val="2"/>
                <c:pt idx="0">
                  <c:v>úřední osoby se ZOZ</c:v>
                </c:pt>
                <c:pt idx="1">
                  <c:v>úřední osoby bez ZOZ</c:v>
                </c:pt>
              </c:strCache>
            </c:strRef>
          </c:cat>
          <c:val>
            <c:numRef>
              <c:f>Graf2!$AI$5:$AI$6</c:f>
              <c:numCache>
                <c:formatCode>0</c:formatCode>
                <c:ptCount val="2"/>
                <c:pt idx="0">
                  <c:v>92</c:v>
                </c:pt>
                <c:pt idx="1">
                  <c:v>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42"/>
          <c:w val="0.22802487067757307"/>
          <c:h val="0.111907933697915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2016 - ČR</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Graf2!$H$3</c:f>
              <c:strCache>
                <c:ptCount val="1"/>
                <c:pt idx="0">
                  <c:v>2016</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Graf2!$B$5:$B$6</c:f>
              <c:strCache>
                <c:ptCount val="2"/>
                <c:pt idx="0">
                  <c:v>úřední osoby se ZOZ</c:v>
                </c:pt>
                <c:pt idx="1">
                  <c:v>úřední osoby bez ZOZ</c:v>
                </c:pt>
              </c:strCache>
            </c:strRef>
          </c:cat>
          <c:val>
            <c:numRef>
              <c:f>Graf2!$H$5:$H$6</c:f>
              <c:numCache>
                <c:formatCode>0</c:formatCode>
                <c:ptCount val="2"/>
                <c:pt idx="0">
                  <c:v>768</c:v>
                </c:pt>
                <c:pt idx="1">
                  <c:v>202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42"/>
          <c:w val="0.22802487067757307"/>
          <c:h val="0.111907933697915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2017 - obce III. typu</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Graf2!$R$3</c:f>
              <c:strCache>
                <c:ptCount val="1"/>
                <c:pt idx="0">
                  <c:v>2017</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Graf2!$K$5:$K$6</c:f>
              <c:strCache>
                <c:ptCount val="2"/>
                <c:pt idx="0">
                  <c:v>úřední osoby se ZOZ</c:v>
                </c:pt>
                <c:pt idx="1">
                  <c:v>úřední osoby bez ZOZ</c:v>
                </c:pt>
              </c:strCache>
            </c:strRef>
          </c:cat>
          <c:val>
            <c:numRef>
              <c:f>Graf2!$R$5:$R$6</c:f>
              <c:numCache>
                <c:formatCode>0</c:formatCode>
                <c:ptCount val="2"/>
                <c:pt idx="0">
                  <c:v>567</c:v>
                </c:pt>
                <c:pt idx="1">
                  <c:v>135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42"/>
          <c:w val="0.22802487067757307"/>
          <c:h val="0.111907933697915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 v roce 2017 - územně členěná statutární města</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Graf2!$AA$3</c:f>
              <c:strCache>
                <c:ptCount val="1"/>
                <c:pt idx="0">
                  <c:v>2017</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Graf2!$T$5:$T$6</c:f>
              <c:strCache>
                <c:ptCount val="2"/>
                <c:pt idx="0">
                  <c:v>úřední osoby se ZOZ</c:v>
                </c:pt>
                <c:pt idx="1">
                  <c:v>úřední osoby bez ZOZ</c:v>
                </c:pt>
              </c:strCache>
            </c:strRef>
          </c:cat>
          <c:val>
            <c:numRef>
              <c:f>Graf2!$AA$5:$AA$6</c:f>
              <c:numCache>
                <c:formatCode>0</c:formatCode>
                <c:ptCount val="2"/>
                <c:pt idx="0">
                  <c:v>95</c:v>
                </c:pt>
                <c:pt idx="1">
                  <c:v>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42"/>
          <c:w val="0.22802487067757307"/>
          <c:h val="0.111907933697915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2017 - krajské úřady</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Graf2!$AJ$3</c:f>
              <c:strCache>
                <c:ptCount val="1"/>
                <c:pt idx="0">
                  <c:v>2017</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Graf2!$AC$5:$AC$6</c:f>
              <c:strCache>
                <c:ptCount val="2"/>
                <c:pt idx="0">
                  <c:v>úřední osoby se ZOZ</c:v>
                </c:pt>
                <c:pt idx="1">
                  <c:v>úřední osoby bez ZOZ</c:v>
                </c:pt>
              </c:strCache>
            </c:strRef>
          </c:cat>
          <c:val>
            <c:numRef>
              <c:f>Graf2!$AJ$5:$AJ$6</c:f>
              <c:numCache>
                <c:formatCode>0</c:formatCode>
                <c:ptCount val="2"/>
                <c:pt idx="0">
                  <c:v>91</c:v>
                </c:pt>
                <c:pt idx="1">
                  <c:v>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42"/>
          <c:w val="0.22802487067757307"/>
          <c:h val="0.111907933697915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2017 - ČR</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Graf2!$I$3</c:f>
              <c:strCache>
                <c:ptCount val="1"/>
                <c:pt idx="0">
                  <c:v>2017</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Graf2!$B$5:$B$6</c:f>
              <c:strCache>
                <c:ptCount val="2"/>
                <c:pt idx="0">
                  <c:v>úřední osoby se ZOZ</c:v>
                </c:pt>
                <c:pt idx="1">
                  <c:v>úřední osoby bez ZOZ</c:v>
                </c:pt>
              </c:strCache>
            </c:strRef>
          </c:cat>
          <c:val>
            <c:numRef>
              <c:f>Graf2!$I$5:$I$6</c:f>
              <c:numCache>
                <c:formatCode>0</c:formatCode>
                <c:ptCount val="2"/>
                <c:pt idx="0">
                  <c:v>753</c:v>
                </c:pt>
                <c:pt idx="1">
                  <c:v>197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742"/>
          <c:w val="0.22802487067757307"/>
          <c:h val="0.111907933697915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oprávněných úředních osob v roce 2011 - obce III. typu</a:t>
            </a:r>
          </a:p>
        </c:rich>
      </c:tx>
      <c:layout>
        <c:manualLayout>
          <c:xMode val="edge"/>
          <c:yMode val="edge"/>
          <c:x val="0.11761061420720469"/>
          <c:y val="2.6435353851262239E-2"/>
        </c:manualLayout>
      </c:layout>
      <c:overlay val="0"/>
    </c:title>
    <c:autoTitleDeleted val="0"/>
    <c:plotArea>
      <c:layout>
        <c:manualLayout>
          <c:layoutTarget val="inner"/>
          <c:xMode val="edge"/>
          <c:yMode val="edge"/>
          <c:x val="0.12198727586236187"/>
          <c:y val="0.18958571949695821"/>
          <c:w val="0.47458094437225745"/>
          <c:h val="0.72686737414195657"/>
        </c:manualLayout>
      </c:layout>
      <c:pieChart>
        <c:varyColors val="1"/>
        <c:ser>
          <c:idx val="0"/>
          <c:order val="0"/>
          <c:tx>
            <c:strRef>
              <c:f>Graf3!$L$3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Graf3!$L$4:$L$6</c:f>
              <c:numCache>
                <c:formatCode>General</c:formatCode>
                <c:ptCount val="3"/>
                <c:pt idx="0">
                  <c:v>203</c:v>
                </c:pt>
                <c:pt idx="1">
                  <c:v>50</c:v>
                </c:pt>
                <c:pt idx="2">
                  <c:v>409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8307736210958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oprávněných úředních osob v roce 2011 </a:t>
            </a:r>
          </a:p>
          <a:p>
            <a:pPr>
              <a:defRPr/>
            </a:pPr>
            <a:r>
              <a:rPr lang="cs-CZ" sz="1300"/>
              <a:t>- územně členěná statutární města</a:t>
            </a:r>
          </a:p>
        </c:rich>
      </c:tx>
      <c:layout>
        <c:manualLayout>
          <c:xMode val="edge"/>
          <c:yMode val="edge"/>
          <c:x val="0.11761061420720469"/>
          <c:y val="2.6435353851262239E-2"/>
        </c:manualLayout>
      </c:layout>
      <c:overlay val="0"/>
    </c:title>
    <c:autoTitleDeleted val="0"/>
    <c:plotArea>
      <c:layout>
        <c:manualLayout>
          <c:layoutTarget val="inner"/>
          <c:xMode val="edge"/>
          <c:yMode val="edge"/>
          <c:x val="0.12198727586236187"/>
          <c:y val="0.18958571949695821"/>
          <c:w val="0.47458094437225745"/>
          <c:h val="0.72686737414195657"/>
        </c:manualLayout>
      </c:layout>
      <c:pieChart>
        <c:varyColors val="1"/>
        <c:ser>
          <c:idx val="0"/>
          <c:order val="0"/>
          <c:tx>
            <c:strRef>
              <c:f>Graf3!$U$3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Graf3!$U$4:$U$6</c:f>
              <c:numCache>
                <c:formatCode>General</c:formatCode>
                <c:ptCount val="3"/>
                <c:pt idx="0">
                  <c:v>29</c:v>
                </c:pt>
                <c:pt idx="1">
                  <c:v>4</c:v>
                </c:pt>
                <c:pt idx="2">
                  <c:v>54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443"/>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oprávněných úředních osob v roce 2011 - krajské úřady</a:t>
            </a:r>
          </a:p>
        </c:rich>
      </c:tx>
      <c:layout>
        <c:manualLayout>
          <c:xMode val="edge"/>
          <c:yMode val="edge"/>
          <c:x val="0.11761061420720469"/>
          <c:y val="2.6435353851262239E-2"/>
        </c:manualLayout>
      </c:layout>
      <c:overlay val="0"/>
    </c:title>
    <c:autoTitleDeleted val="0"/>
    <c:plotArea>
      <c:layout>
        <c:manualLayout>
          <c:layoutTarget val="inner"/>
          <c:xMode val="edge"/>
          <c:yMode val="edge"/>
          <c:x val="0.12198727586236187"/>
          <c:y val="0.18958571949695821"/>
          <c:w val="0.47458094437225745"/>
          <c:h val="0.72686737414195657"/>
        </c:manualLayout>
      </c:layout>
      <c:pieChart>
        <c:varyColors val="1"/>
        <c:ser>
          <c:idx val="0"/>
          <c:order val="0"/>
          <c:tx>
            <c:strRef>
              <c:f>Graf3!$AD$3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Graf3!$AD$4:$AD$6</c:f>
              <c:numCache>
                <c:formatCode>General</c:formatCode>
                <c:ptCount val="3"/>
                <c:pt idx="0">
                  <c:v>9</c:v>
                </c:pt>
                <c:pt idx="1">
                  <c:v>4</c:v>
                </c:pt>
                <c:pt idx="2">
                  <c:v>80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04"/>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oprávněných úředních osob v roce 2011 - ČR</a:t>
            </a:r>
          </a:p>
        </c:rich>
      </c:tx>
      <c:layout>
        <c:manualLayout>
          <c:xMode val="edge"/>
          <c:yMode val="edge"/>
          <c:x val="0.11326045908209272"/>
          <c:y val="2.6435473911896212E-2"/>
        </c:manualLayout>
      </c:layout>
      <c:overlay val="0"/>
    </c:title>
    <c:autoTitleDeleted val="0"/>
    <c:plotArea>
      <c:layout>
        <c:manualLayout>
          <c:layoutTarget val="inner"/>
          <c:xMode val="edge"/>
          <c:yMode val="edge"/>
          <c:x val="0.12198727586236187"/>
          <c:y val="0.18958571949695821"/>
          <c:w val="0.47458094437225745"/>
          <c:h val="0.72686737414195657"/>
        </c:manualLayout>
      </c:layout>
      <c:pieChart>
        <c:varyColors val="1"/>
        <c:ser>
          <c:idx val="0"/>
          <c:order val="0"/>
          <c:tx>
            <c:strRef>
              <c:f>Graf3!$C$3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Graf3!$C$4:$C$6</c:f>
              <c:numCache>
                <c:formatCode>General</c:formatCode>
                <c:ptCount val="3"/>
                <c:pt idx="0">
                  <c:v>241</c:v>
                </c:pt>
                <c:pt idx="1">
                  <c:v>58</c:v>
                </c:pt>
                <c:pt idx="2">
                  <c:v>543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04"/>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letech 2011 až 2017 - ČR</a:t>
            </a:r>
          </a:p>
        </c:rich>
      </c:tx>
      <c:layout>
        <c:manualLayout>
          <c:xMode val="edge"/>
          <c:yMode val="edge"/>
          <c:x val="0.11761061420720469"/>
          <c:y val="2.6435353851262239E-2"/>
        </c:manualLayout>
      </c:layout>
      <c:overlay val="0"/>
    </c:title>
    <c:autoTitleDeleted val="0"/>
    <c:plotArea>
      <c:layout>
        <c:manualLayout>
          <c:layoutTarget val="inner"/>
          <c:xMode val="edge"/>
          <c:yMode val="edge"/>
          <c:x val="7.6679832496666045E-2"/>
          <c:y val="0.22606991290267819"/>
          <c:w val="0.68601568007882563"/>
          <c:h val="0.67481881928940513"/>
        </c:manualLayout>
      </c:layout>
      <c:barChart>
        <c:barDir val="col"/>
        <c:grouping val="clustered"/>
        <c:varyColors val="0"/>
        <c:ser>
          <c:idx val="3"/>
          <c:order val="0"/>
          <c:tx>
            <c:strRef>
              <c:f>Graf3!$B$4</c:f>
              <c:strCache>
                <c:ptCount val="1"/>
                <c:pt idx="0">
                  <c:v>střední s maturitou a vyšší odborné</c:v>
                </c:pt>
              </c:strCache>
            </c:strRef>
          </c:tx>
          <c:spPr>
            <a:solidFill>
              <a:srgbClr val="CC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129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Graf3!$C$3:$I$3</c:f>
              <c:numCache>
                <c:formatCode>General</c:formatCode>
                <c:ptCount val="7"/>
                <c:pt idx="0">
                  <c:v>2011</c:v>
                </c:pt>
                <c:pt idx="1">
                  <c:v>2012</c:v>
                </c:pt>
                <c:pt idx="2">
                  <c:v>2013</c:v>
                </c:pt>
                <c:pt idx="3">
                  <c:v>2014</c:v>
                </c:pt>
                <c:pt idx="4">
                  <c:v>2015</c:v>
                </c:pt>
                <c:pt idx="5">
                  <c:v>2016</c:v>
                </c:pt>
                <c:pt idx="6">
                  <c:v>2017</c:v>
                </c:pt>
              </c:numCache>
            </c:numRef>
          </c:cat>
          <c:val>
            <c:numRef>
              <c:f>Graf3!$C$4:$I$4</c:f>
              <c:numCache>
                <c:formatCode>General</c:formatCode>
                <c:ptCount val="7"/>
                <c:pt idx="0">
                  <c:v>241</c:v>
                </c:pt>
                <c:pt idx="1">
                  <c:v>237</c:v>
                </c:pt>
                <c:pt idx="2">
                  <c:v>228</c:v>
                </c:pt>
                <c:pt idx="3">
                  <c:v>211</c:v>
                </c:pt>
                <c:pt idx="4">
                  <c:v>202</c:v>
                </c:pt>
                <c:pt idx="5">
                  <c:v>198</c:v>
                </c:pt>
                <c:pt idx="6">
                  <c:v>190</c:v>
                </c:pt>
              </c:numCache>
            </c:numRef>
          </c:val>
        </c:ser>
        <c:ser>
          <c:idx val="2"/>
          <c:order val="1"/>
          <c:tx>
            <c:strRef>
              <c:f>Graf3!$B$5</c:f>
              <c:strCache>
                <c:ptCount val="1"/>
                <c:pt idx="0">
                  <c:v>bakalářské</c:v>
                </c:pt>
              </c:strCache>
            </c:strRef>
          </c:tx>
          <c:spPr>
            <a:solidFill>
              <a:srgbClr val="FF99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8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Graf3!$C$3:$I$3</c:f>
              <c:numCache>
                <c:formatCode>General</c:formatCode>
                <c:ptCount val="7"/>
                <c:pt idx="0">
                  <c:v>2011</c:v>
                </c:pt>
                <c:pt idx="1">
                  <c:v>2012</c:v>
                </c:pt>
                <c:pt idx="2">
                  <c:v>2013</c:v>
                </c:pt>
                <c:pt idx="3">
                  <c:v>2014</c:v>
                </c:pt>
                <c:pt idx="4">
                  <c:v>2015</c:v>
                </c:pt>
                <c:pt idx="5">
                  <c:v>2016</c:v>
                </c:pt>
                <c:pt idx="6">
                  <c:v>2017</c:v>
                </c:pt>
              </c:numCache>
            </c:numRef>
          </c:cat>
          <c:val>
            <c:numRef>
              <c:f>Graf3!$C$5:$I$5</c:f>
              <c:numCache>
                <c:formatCode>General</c:formatCode>
                <c:ptCount val="7"/>
                <c:pt idx="0">
                  <c:v>58</c:v>
                </c:pt>
                <c:pt idx="1">
                  <c:v>61</c:v>
                </c:pt>
                <c:pt idx="2">
                  <c:v>57</c:v>
                </c:pt>
                <c:pt idx="3">
                  <c:v>58</c:v>
                </c:pt>
                <c:pt idx="4">
                  <c:v>61</c:v>
                </c:pt>
                <c:pt idx="5">
                  <c:v>64</c:v>
                </c:pt>
                <c:pt idx="6">
                  <c:v>71</c:v>
                </c:pt>
              </c:numCache>
            </c:numRef>
          </c:val>
        </c:ser>
        <c:ser>
          <c:idx val="1"/>
          <c:order val="2"/>
          <c:tx>
            <c:strRef>
              <c:f>Graf3!$B$6</c:f>
              <c:strCache>
                <c:ptCount val="1"/>
                <c:pt idx="0">
                  <c:v>magisterské vč. doktorandského</c:v>
                </c:pt>
              </c:strCache>
            </c:strRef>
          </c:tx>
          <c:spPr>
            <a:solidFill>
              <a:srgbClr val="FFCC00"/>
            </a:solidFill>
          </c:spPr>
          <c:invertIfNegative val="0"/>
          <c:dLbls>
            <c:dLbl>
              <c:idx val="0"/>
              <c:layout>
                <c:manualLayout>
                  <c:x val="1.0760125786718321E-2"/>
                  <c:y val="6.633499170812786E-3"/>
                </c:manualLayout>
              </c:layout>
              <c:showLegendKey val="0"/>
              <c:showVal val="1"/>
              <c:showCatName val="0"/>
              <c:showSerName val="0"/>
              <c:showPercent val="0"/>
              <c:showBubbleSize val="0"/>
            </c:dLbl>
            <c:dLbl>
              <c:idx val="1"/>
              <c:layout>
                <c:manualLayout>
                  <c:x val="2.1520251573435398E-3"/>
                  <c:y val="6.633499170812786E-3"/>
                </c:manualLayout>
              </c:layout>
              <c:showLegendKey val="0"/>
              <c:showVal val="1"/>
              <c:showCatName val="0"/>
              <c:showSerName val="0"/>
              <c:showPercent val="0"/>
              <c:showBubbleSize val="0"/>
            </c:dLbl>
            <c:dLbl>
              <c:idx val="2"/>
              <c:layout>
                <c:manualLayout>
                  <c:x val="6.4457389732434124E-3"/>
                  <c:y val="3.2796646687821666E-3"/>
                </c:manualLayout>
              </c:layout>
              <c:showLegendKey val="0"/>
              <c:showVal val="1"/>
              <c:showCatName val="0"/>
              <c:showSerName val="0"/>
              <c:showPercent val="0"/>
              <c:showBubbleSize val="0"/>
            </c:dLbl>
            <c:dLbl>
              <c:idx val="3"/>
              <c:layout>
                <c:manualLayout>
                  <c:x val="6.4560754720306909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Graf3!$C$3:$I$3</c:f>
              <c:numCache>
                <c:formatCode>General</c:formatCode>
                <c:ptCount val="7"/>
                <c:pt idx="0">
                  <c:v>2011</c:v>
                </c:pt>
                <c:pt idx="1">
                  <c:v>2012</c:v>
                </c:pt>
                <c:pt idx="2">
                  <c:v>2013</c:v>
                </c:pt>
                <c:pt idx="3">
                  <c:v>2014</c:v>
                </c:pt>
                <c:pt idx="4">
                  <c:v>2015</c:v>
                </c:pt>
                <c:pt idx="5">
                  <c:v>2016</c:v>
                </c:pt>
                <c:pt idx="6">
                  <c:v>2017</c:v>
                </c:pt>
              </c:numCache>
            </c:numRef>
          </c:cat>
          <c:val>
            <c:numRef>
              <c:f>Graf3!$C$6:$I$6</c:f>
              <c:numCache>
                <c:formatCode>General</c:formatCode>
                <c:ptCount val="7"/>
                <c:pt idx="0">
                  <c:v>543</c:v>
                </c:pt>
                <c:pt idx="1">
                  <c:v>567</c:v>
                </c:pt>
                <c:pt idx="2">
                  <c:v>565</c:v>
                </c:pt>
                <c:pt idx="3">
                  <c:v>581</c:v>
                </c:pt>
                <c:pt idx="4">
                  <c:v>585</c:v>
                </c:pt>
                <c:pt idx="5">
                  <c:v>589</c:v>
                </c:pt>
                <c:pt idx="6">
                  <c:v>586</c:v>
                </c:pt>
              </c:numCache>
            </c:numRef>
          </c:val>
        </c:ser>
        <c:dLbls>
          <c:showLegendKey val="0"/>
          <c:showVal val="0"/>
          <c:showCatName val="0"/>
          <c:showSerName val="0"/>
          <c:showPercent val="0"/>
          <c:showBubbleSize val="0"/>
        </c:dLbls>
        <c:gapWidth val="100"/>
        <c:axId val="127879040"/>
        <c:axId val="127877504"/>
      </c:barChart>
      <c:valAx>
        <c:axId val="127877504"/>
        <c:scaling>
          <c:orientation val="minMax"/>
        </c:scaling>
        <c:delete val="0"/>
        <c:axPos val="l"/>
        <c:majorGridlines/>
        <c:numFmt formatCode="General" sourceLinked="1"/>
        <c:majorTickMark val="out"/>
        <c:minorTickMark val="none"/>
        <c:tickLblPos val="nextTo"/>
        <c:crossAx val="127879040"/>
        <c:crosses val="autoZero"/>
        <c:crossBetween val="between"/>
      </c:valAx>
      <c:catAx>
        <c:axId val="127879040"/>
        <c:scaling>
          <c:orientation val="minMax"/>
        </c:scaling>
        <c:delete val="0"/>
        <c:axPos val="b"/>
        <c:numFmt formatCode="General" sourceLinked="1"/>
        <c:majorTickMark val="out"/>
        <c:minorTickMark val="none"/>
        <c:tickLblPos val="nextTo"/>
        <c:crossAx val="127877504"/>
        <c:crosses val="autoZero"/>
        <c:auto val="1"/>
        <c:lblAlgn val="ctr"/>
        <c:lblOffset val="100"/>
        <c:noMultiLvlLbl val="0"/>
      </c:catAx>
    </c:plotArea>
    <c:legend>
      <c:legendPos val="r"/>
      <c:layout>
        <c:manualLayout>
          <c:xMode val="edge"/>
          <c:yMode val="edge"/>
          <c:x val="0.7832802453091422"/>
          <c:y val="0.54004909834033077"/>
          <c:w val="0.18867228975018899"/>
          <c:h val="0.3725759653177837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letech 2011 až 2017 </a:t>
            </a:r>
          </a:p>
          <a:p>
            <a:pPr>
              <a:defRPr/>
            </a:pPr>
            <a:r>
              <a:rPr lang="en-US" sz="1300"/>
              <a:t>- obce III. typu</a:t>
            </a:r>
          </a:p>
        </c:rich>
      </c:tx>
      <c:layout>
        <c:manualLayout>
          <c:xMode val="edge"/>
          <c:yMode val="edge"/>
          <c:x val="0.11761061420720469"/>
          <c:y val="2.6435353851262239E-2"/>
        </c:manualLayout>
      </c:layout>
      <c:overlay val="0"/>
    </c:title>
    <c:autoTitleDeleted val="0"/>
    <c:plotArea>
      <c:layout>
        <c:manualLayout>
          <c:layoutTarget val="inner"/>
          <c:xMode val="edge"/>
          <c:yMode val="edge"/>
          <c:x val="7.6679832496666045E-2"/>
          <c:y val="0.22606991290267819"/>
          <c:w val="0.68601568007882563"/>
          <c:h val="0.67481881928940513"/>
        </c:manualLayout>
      </c:layout>
      <c:barChart>
        <c:barDir val="col"/>
        <c:grouping val="clustered"/>
        <c:varyColors val="0"/>
        <c:ser>
          <c:idx val="3"/>
          <c:order val="0"/>
          <c:tx>
            <c:strRef>
              <c:f>Graf3!$K$4</c:f>
              <c:strCache>
                <c:ptCount val="1"/>
                <c:pt idx="0">
                  <c:v>střední s maturitou a vyšší odborné</c:v>
                </c:pt>
              </c:strCache>
            </c:strRef>
          </c:tx>
          <c:spPr>
            <a:solidFill>
              <a:srgbClr val="CC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129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Graf3!$L$3:$R$3</c:f>
              <c:numCache>
                <c:formatCode>General</c:formatCode>
                <c:ptCount val="7"/>
                <c:pt idx="0">
                  <c:v>2011</c:v>
                </c:pt>
                <c:pt idx="1">
                  <c:v>2012</c:v>
                </c:pt>
                <c:pt idx="2">
                  <c:v>2013</c:v>
                </c:pt>
                <c:pt idx="3">
                  <c:v>2014</c:v>
                </c:pt>
                <c:pt idx="4">
                  <c:v>2015</c:v>
                </c:pt>
                <c:pt idx="5">
                  <c:v>2016</c:v>
                </c:pt>
                <c:pt idx="6">
                  <c:v>2017</c:v>
                </c:pt>
              </c:numCache>
            </c:numRef>
          </c:cat>
          <c:val>
            <c:numRef>
              <c:f>Graf3!$L$4:$R$4</c:f>
              <c:numCache>
                <c:formatCode>General</c:formatCode>
                <c:ptCount val="7"/>
                <c:pt idx="0">
                  <c:v>203</c:v>
                </c:pt>
                <c:pt idx="1">
                  <c:v>168</c:v>
                </c:pt>
                <c:pt idx="2">
                  <c:v>159</c:v>
                </c:pt>
                <c:pt idx="3">
                  <c:v>164</c:v>
                </c:pt>
                <c:pt idx="4">
                  <c:v>163</c:v>
                </c:pt>
                <c:pt idx="5">
                  <c:v>160</c:v>
                </c:pt>
                <c:pt idx="6">
                  <c:v>153</c:v>
                </c:pt>
              </c:numCache>
            </c:numRef>
          </c:val>
        </c:ser>
        <c:ser>
          <c:idx val="2"/>
          <c:order val="1"/>
          <c:tx>
            <c:strRef>
              <c:f>Graf3!$K$5</c:f>
              <c:strCache>
                <c:ptCount val="1"/>
                <c:pt idx="0">
                  <c:v>bakalářské</c:v>
                </c:pt>
              </c:strCache>
            </c:strRef>
          </c:tx>
          <c:spPr>
            <a:solidFill>
              <a:srgbClr val="FF99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8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Graf3!$L$3:$R$3</c:f>
              <c:numCache>
                <c:formatCode>General</c:formatCode>
                <c:ptCount val="7"/>
                <c:pt idx="0">
                  <c:v>2011</c:v>
                </c:pt>
                <c:pt idx="1">
                  <c:v>2012</c:v>
                </c:pt>
                <c:pt idx="2">
                  <c:v>2013</c:v>
                </c:pt>
                <c:pt idx="3">
                  <c:v>2014</c:v>
                </c:pt>
                <c:pt idx="4">
                  <c:v>2015</c:v>
                </c:pt>
                <c:pt idx="5">
                  <c:v>2016</c:v>
                </c:pt>
                <c:pt idx="6">
                  <c:v>2017</c:v>
                </c:pt>
              </c:numCache>
            </c:numRef>
          </c:cat>
          <c:val>
            <c:numRef>
              <c:f>Graf3!$L$5:$R$5</c:f>
              <c:numCache>
                <c:formatCode>General</c:formatCode>
                <c:ptCount val="7"/>
                <c:pt idx="0">
                  <c:v>50</c:v>
                </c:pt>
                <c:pt idx="1">
                  <c:v>50</c:v>
                </c:pt>
                <c:pt idx="2">
                  <c:v>47</c:v>
                </c:pt>
                <c:pt idx="3">
                  <c:v>43</c:v>
                </c:pt>
                <c:pt idx="4">
                  <c:v>46</c:v>
                </c:pt>
                <c:pt idx="5">
                  <c:v>51</c:v>
                </c:pt>
                <c:pt idx="6">
                  <c:v>59</c:v>
                </c:pt>
              </c:numCache>
            </c:numRef>
          </c:val>
        </c:ser>
        <c:ser>
          <c:idx val="1"/>
          <c:order val="2"/>
          <c:tx>
            <c:strRef>
              <c:f>Graf3!$K$6</c:f>
              <c:strCache>
                <c:ptCount val="1"/>
                <c:pt idx="0">
                  <c:v>magisterské vč. doktorandského</c:v>
                </c:pt>
              </c:strCache>
            </c:strRef>
          </c:tx>
          <c:spPr>
            <a:solidFill>
              <a:srgbClr val="FFCC00"/>
            </a:solidFill>
          </c:spPr>
          <c:invertIfNegative val="0"/>
          <c:dLbls>
            <c:dLbl>
              <c:idx val="0"/>
              <c:layout>
                <c:manualLayout>
                  <c:x val="1.0760125786718321E-2"/>
                  <c:y val="6.633499170812786E-3"/>
                </c:manualLayout>
              </c:layout>
              <c:showLegendKey val="0"/>
              <c:showVal val="1"/>
              <c:showCatName val="0"/>
              <c:showSerName val="0"/>
              <c:showPercent val="0"/>
              <c:showBubbleSize val="0"/>
            </c:dLbl>
            <c:dLbl>
              <c:idx val="1"/>
              <c:layout>
                <c:manualLayout>
                  <c:x val="2.1520251573435398E-3"/>
                  <c:y val="6.633499170812786E-3"/>
                </c:manualLayout>
              </c:layout>
              <c:showLegendKey val="0"/>
              <c:showVal val="1"/>
              <c:showCatName val="0"/>
              <c:showSerName val="0"/>
              <c:showPercent val="0"/>
              <c:showBubbleSize val="0"/>
            </c:dLbl>
            <c:dLbl>
              <c:idx val="2"/>
              <c:layout>
                <c:manualLayout>
                  <c:x val="6.4457389732434124E-3"/>
                  <c:y val="3.2796646687821666E-3"/>
                </c:manualLayout>
              </c:layout>
              <c:showLegendKey val="0"/>
              <c:showVal val="1"/>
              <c:showCatName val="0"/>
              <c:showSerName val="0"/>
              <c:showPercent val="0"/>
              <c:showBubbleSize val="0"/>
            </c:dLbl>
            <c:dLbl>
              <c:idx val="3"/>
              <c:layout>
                <c:manualLayout>
                  <c:x val="6.4560754720306909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Graf3!$L$3:$R$3</c:f>
              <c:numCache>
                <c:formatCode>General</c:formatCode>
                <c:ptCount val="7"/>
                <c:pt idx="0">
                  <c:v>2011</c:v>
                </c:pt>
                <c:pt idx="1">
                  <c:v>2012</c:v>
                </c:pt>
                <c:pt idx="2">
                  <c:v>2013</c:v>
                </c:pt>
                <c:pt idx="3">
                  <c:v>2014</c:v>
                </c:pt>
                <c:pt idx="4">
                  <c:v>2015</c:v>
                </c:pt>
                <c:pt idx="5">
                  <c:v>2016</c:v>
                </c:pt>
                <c:pt idx="6">
                  <c:v>2017</c:v>
                </c:pt>
              </c:numCache>
            </c:numRef>
          </c:cat>
          <c:val>
            <c:numRef>
              <c:f>Graf3!$L$6:$R$6</c:f>
              <c:numCache>
                <c:formatCode>General</c:formatCode>
                <c:ptCount val="7"/>
                <c:pt idx="0">
                  <c:v>409</c:v>
                </c:pt>
                <c:pt idx="1">
                  <c:v>402</c:v>
                </c:pt>
                <c:pt idx="2">
                  <c:v>405</c:v>
                </c:pt>
                <c:pt idx="3">
                  <c:v>421</c:v>
                </c:pt>
                <c:pt idx="4">
                  <c:v>429</c:v>
                </c:pt>
                <c:pt idx="5">
                  <c:v>430</c:v>
                </c:pt>
                <c:pt idx="6">
                  <c:v>429</c:v>
                </c:pt>
              </c:numCache>
            </c:numRef>
          </c:val>
        </c:ser>
        <c:dLbls>
          <c:showLegendKey val="0"/>
          <c:showVal val="0"/>
          <c:showCatName val="0"/>
          <c:showSerName val="0"/>
          <c:showPercent val="0"/>
          <c:showBubbleSize val="0"/>
        </c:dLbls>
        <c:gapWidth val="100"/>
        <c:axId val="128260352"/>
        <c:axId val="128258816"/>
      </c:barChart>
      <c:valAx>
        <c:axId val="128258816"/>
        <c:scaling>
          <c:orientation val="minMax"/>
        </c:scaling>
        <c:delete val="0"/>
        <c:axPos val="l"/>
        <c:majorGridlines/>
        <c:numFmt formatCode="General" sourceLinked="1"/>
        <c:majorTickMark val="out"/>
        <c:minorTickMark val="none"/>
        <c:tickLblPos val="nextTo"/>
        <c:crossAx val="128260352"/>
        <c:crosses val="autoZero"/>
        <c:crossBetween val="between"/>
      </c:valAx>
      <c:catAx>
        <c:axId val="128260352"/>
        <c:scaling>
          <c:orientation val="minMax"/>
        </c:scaling>
        <c:delete val="0"/>
        <c:axPos val="b"/>
        <c:numFmt formatCode="General" sourceLinked="1"/>
        <c:majorTickMark val="out"/>
        <c:minorTickMark val="none"/>
        <c:tickLblPos val="nextTo"/>
        <c:crossAx val="128258816"/>
        <c:crosses val="autoZero"/>
        <c:auto val="1"/>
        <c:lblAlgn val="ctr"/>
        <c:lblOffset val="100"/>
        <c:noMultiLvlLbl val="0"/>
      </c:catAx>
    </c:plotArea>
    <c:legend>
      <c:legendPos val="r"/>
      <c:layout>
        <c:manualLayout>
          <c:xMode val="edge"/>
          <c:yMode val="edge"/>
          <c:x val="0.7832802453091422"/>
          <c:y val="0.54004909834033077"/>
          <c:w val="0.18867228975018899"/>
          <c:h val="0.3725759653177837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letech 2011 až 2017 </a:t>
            </a:r>
          </a:p>
          <a:p>
            <a:pPr>
              <a:defRPr/>
            </a:pPr>
            <a:r>
              <a:rPr lang="en-US" sz="1300"/>
              <a:t>- územně členěná statutární města</a:t>
            </a:r>
          </a:p>
        </c:rich>
      </c:tx>
      <c:layout>
        <c:manualLayout>
          <c:xMode val="edge"/>
          <c:yMode val="edge"/>
          <c:x val="0.11761061420720469"/>
          <c:y val="2.6435353851262239E-2"/>
        </c:manualLayout>
      </c:layout>
      <c:overlay val="0"/>
    </c:title>
    <c:autoTitleDeleted val="0"/>
    <c:plotArea>
      <c:layout>
        <c:manualLayout>
          <c:layoutTarget val="inner"/>
          <c:xMode val="edge"/>
          <c:yMode val="edge"/>
          <c:x val="7.6679832496666045E-2"/>
          <c:y val="0.22606991290267819"/>
          <c:w val="0.68601568007882563"/>
          <c:h val="0.67481881928940513"/>
        </c:manualLayout>
      </c:layout>
      <c:barChart>
        <c:barDir val="col"/>
        <c:grouping val="clustered"/>
        <c:varyColors val="0"/>
        <c:ser>
          <c:idx val="3"/>
          <c:order val="0"/>
          <c:tx>
            <c:strRef>
              <c:f>Graf3!$T$4</c:f>
              <c:strCache>
                <c:ptCount val="1"/>
                <c:pt idx="0">
                  <c:v>střední s maturitou a vyšší odborné</c:v>
                </c:pt>
              </c:strCache>
            </c:strRef>
          </c:tx>
          <c:spPr>
            <a:solidFill>
              <a:srgbClr val="CC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129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Graf3!$U$3:$AA$3</c:f>
              <c:numCache>
                <c:formatCode>General</c:formatCode>
                <c:ptCount val="7"/>
                <c:pt idx="0">
                  <c:v>2011</c:v>
                </c:pt>
                <c:pt idx="1">
                  <c:v>2012</c:v>
                </c:pt>
                <c:pt idx="2">
                  <c:v>2013</c:v>
                </c:pt>
                <c:pt idx="3">
                  <c:v>2014</c:v>
                </c:pt>
                <c:pt idx="4">
                  <c:v>2015</c:v>
                </c:pt>
                <c:pt idx="5">
                  <c:v>2016</c:v>
                </c:pt>
                <c:pt idx="6">
                  <c:v>2017</c:v>
                </c:pt>
              </c:numCache>
            </c:numRef>
          </c:cat>
          <c:val>
            <c:numRef>
              <c:f>Graf3!$U$4:$AA$4</c:f>
              <c:numCache>
                <c:formatCode>General</c:formatCode>
                <c:ptCount val="7"/>
                <c:pt idx="0">
                  <c:v>29</c:v>
                </c:pt>
                <c:pt idx="1">
                  <c:v>61</c:v>
                </c:pt>
                <c:pt idx="2">
                  <c:v>62</c:v>
                </c:pt>
                <c:pt idx="3">
                  <c:v>40</c:v>
                </c:pt>
                <c:pt idx="4">
                  <c:v>35</c:v>
                </c:pt>
                <c:pt idx="5">
                  <c:v>33</c:v>
                </c:pt>
                <c:pt idx="6">
                  <c:v>33</c:v>
                </c:pt>
              </c:numCache>
            </c:numRef>
          </c:val>
        </c:ser>
        <c:ser>
          <c:idx val="2"/>
          <c:order val="1"/>
          <c:tx>
            <c:strRef>
              <c:f>Graf3!$T$5</c:f>
              <c:strCache>
                <c:ptCount val="1"/>
                <c:pt idx="0">
                  <c:v>bakalářské</c:v>
                </c:pt>
              </c:strCache>
            </c:strRef>
          </c:tx>
          <c:spPr>
            <a:solidFill>
              <a:srgbClr val="FF99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8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Graf3!$U$3:$AA$3</c:f>
              <c:numCache>
                <c:formatCode>General</c:formatCode>
                <c:ptCount val="7"/>
                <c:pt idx="0">
                  <c:v>2011</c:v>
                </c:pt>
                <c:pt idx="1">
                  <c:v>2012</c:v>
                </c:pt>
                <c:pt idx="2">
                  <c:v>2013</c:v>
                </c:pt>
                <c:pt idx="3">
                  <c:v>2014</c:v>
                </c:pt>
                <c:pt idx="4">
                  <c:v>2015</c:v>
                </c:pt>
                <c:pt idx="5">
                  <c:v>2016</c:v>
                </c:pt>
                <c:pt idx="6">
                  <c:v>2017</c:v>
                </c:pt>
              </c:numCache>
            </c:numRef>
          </c:cat>
          <c:val>
            <c:numRef>
              <c:f>Graf3!$U$5:$AA$5</c:f>
              <c:numCache>
                <c:formatCode>General</c:formatCode>
                <c:ptCount val="7"/>
                <c:pt idx="0">
                  <c:v>4</c:v>
                </c:pt>
                <c:pt idx="1">
                  <c:v>7</c:v>
                </c:pt>
                <c:pt idx="2">
                  <c:v>6</c:v>
                </c:pt>
                <c:pt idx="3">
                  <c:v>10</c:v>
                </c:pt>
                <c:pt idx="4">
                  <c:v>10</c:v>
                </c:pt>
                <c:pt idx="5">
                  <c:v>8</c:v>
                </c:pt>
                <c:pt idx="6">
                  <c:v>6</c:v>
                </c:pt>
              </c:numCache>
            </c:numRef>
          </c:val>
        </c:ser>
        <c:ser>
          <c:idx val="1"/>
          <c:order val="2"/>
          <c:tx>
            <c:strRef>
              <c:f>Graf3!$T$6</c:f>
              <c:strCache>
                <c:ptCount val="1"/>
                <c:pt idx="0">
                  <c:v>magisterské vč. doktorandského</c:v>
                </c:pt>
              </c:strCache>
            </c:strRef>
          </c:tx>
          <c:spPr>
            <a:solidFill>
              <a:srgbClr val="FFCC00"/>
            </a:solidFill>
          </c:spPr>
          <c:invertIfNegative val="0"/>
          <c:dLbls>
            <c:dLbl>
              <c:idx val="0"/>
              <c:layout>
                <c:manualLayout>
                  <c:x val="1.0760125786718321E-2"/>
                  <c:y val="6.633499170812786E-3"/>
                </c:manualLayout>
              </c:layout>
              <c:showLegendKey val="0"/>
              <c:showVal val="1"/>
              <c:showCatName val="0"/>
              <c:showSerName val="0"/>
              <c:showPercent val="0"/>
              <c:showBubbleSize val="0"/>
            </c:dLbl>
            <c:dLbl>
              <c:idx val="1"/>
              <c:layout>
                <c:manualLayout>
                  <c:x val="2.1520251573435398E-3"/>
                  <c:y val="6.633499170812786E-3"/>
                </c:manualLayout>
              </c:layout>
              <c:showLegendKey val="0"/>
              <c:showVal val="1"/>
              <c:showCatName val="0"/>
              <c:showSerName val="0"/>
              <c:showPercent val="0"/>
              <c:showBubbleSize val="0"/>
            </c:dLbl>
            <c:dLbl>
              <c:idx val="2"/>
              <c:layout>
                <c:manualLayout>
                  <c:x val="6.4457389732434124E-3"/>
                  <c:y val="3.2796646687821666E-3"/>
                </c:manualLayout>
              </c:layout>
              <c:showLegendKey val="0"/>
              <c:showVal val="1"/>
              <c:showCatName val="0"/>
              <c:showSerName val="0"/>
              <c:showPercent val="0"/>
              <c:showBubbleSize val="0"/>
            </c:dLbl>
            <c:dLbl>
              <c:idx val="3"/>
              <c:layout>
                <c:manualLayout>
                  <c:x val="6.4560754720306909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Graf3!$U$3:$AA$3</c:f>
              <c:numCache>
                <c:formatCode>General</c:formatCode>
                <c:ptCount val="7"/>
                <c:pt idx="0">
                  <c:v>2011</c:v>
                </c:pt>
                <c:pt idx="1">
                  <c:v>2012</c:v>
                </c:pt>
                <c:pt idx="2">
                  <c:v>2013</c:v>
                </c:pt>
                <c:pt idx="3">
                  <c:v>2014</c:v>
                </c:pt>
                <c:pt idx="4">
                  <c:v>2015</c:v>
                </c:pt>
                <c:pt idx="5">
                  <c:v>2016</c:v>
                </c:pt>
                <c:pt idx="6">
                  <c:v>2017</c:v>
                </c:pt>
              </c:numCache>
            </c:numRef>
          </c:cat>
          <c:val>
            <c:numRef>
              <c:f>Graf3!$U$6:$AA$6</c:f>
              <c:numCache>
                <c:formatCode>General</c:formatCode>
                <c:ptCount val="7"/>
                <c:pt idx="0">
                  <c:v>54</c:v>
                </c:pt>
                <c:pt idx="1">
                  <c:v>84</c:v>
                </c:pt>
                <c:pt idx="2">
                  <c:v>88</c:v>
                </c:pt>
                <c:pt idx="3">
                  <c:v>76</c:v>
                </c:pt>
                <c:pt idx="4">
                  <c:v>73</c:v>
                </c:pt>
                <c:pt idx="5">
                  <c:v>75</c:v>
                </c:pt>
                <c:pt idx="6">
                  <c:v>74</c:v>
                </c:pt>
              </c:numCache>
            </c:numRef>
          </c:val>
        </c:ser>
        <c:dLbls>
          <c:showLegendKey val="0"/>
          <c:showVal val="0"/>
          <c:showCatName val="0"/>
          <c:showSerName val="0"/>
          <c:showPercent val="0"/>
          <c:showBubbleSize val="0"/>
        </c:dLbls>
        <c:gapWidth val="100"/>
        <c:axId val="128318080"/>
        <c:axId val="128316544"/>
      </c:barChart>
      <c:valAx>
        <c:axId val="128316544"/>
        <c:scaling>
          <c:orientation val="minMax"/>
        </c:scaling>
        <c:delete val="0"/>
        <c:axPos val="l"/>
        <c:majorGridlines/>
        <c:numFmt formatCode="General" sourceLinked="1"/>
        <c:majorTickMark val="out"/>
        <c:minorTickMark val="none"/>
        <c:tickLblPos val="nextTo"/>
        <c:crossAx val="128318080"/>
        <c:crosses val="autoZero"/>
        <c:crossBetween val="between"/>
      </c:valAx>
      <c:catAx>
        <c:axId val="128318080"/>
        <c:scaling>
          <c:orientation val="minMax"/>
        </c:scaling>
        <c:delete val="0"/>
        <c:axPos val="b"/>
        <c:numFmt formatCode="General" sourceLinked="1"/>
        <c:majorTickMark val="out"/>
        <c:minorTickMark val="none"/>
        <c:tickLblPos val="nextTo"/>
        <c:crossAx val="128316544"/>
        <c:crosses val="autoZero"/>
        <c:auto val="1"/>
        <c:lblAlgn val="ctr"/>
        <c:lblOffset val="100"/>
        <c:noMultiLvlLbl val="0"/>
      </c:catAx>
    </c:plotArea>
    <c:legend>
      <c:legendPos val="r"/>
      <c:layout>
        <c:manualLayout>
          <c:xMode val="edge"/>
          <c:yMode val="edge"/>
          <c:x val="0.7832802453091422"/>
          <c:y val="0.54004909834033077"/>
          <c:w val="0.18867228975018899"/>
          <c:h val="0.3725759653177837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letech 2011 až 2017 </a:t>
            </a:r>
          </a:p>
          <a:p>
            <a:pPr>
              <a:defRPr/>
            </a:pPr>
            <a:r>
              <a:rPr lang="en-US" sz="1300"/>
              <a:t>- krajské úřady</a:t>
            </a:r>
          </a:p>
        </c:rich>
      </c:tx>
      <c:layout>
        <c:manualLayout>
          <c:xMode val="edge"/>
          <c:yMode val="edge"/>
          <c:x val="0.11761061420720469"/>
          <c:y val="2.6435353851262239E-2"/>
        </c:manualLayout>
      </c:layout>
      <c:overlay val="0"/>
    </c:title>
    <c:autoTitleDeleted val="0"/>
    <c:plotArea>
      <c:layout>
        <c:manualLayout>
          <c:layoutTarget val="inner"/>
          <c:xMode val="edge"/>
          <c:yMode val="edge"/>
          <c:x val="7.6679832496666045E-2"/>
          <c:y val="0.22606991290267819"/>
          <c:w val="0.68601568007882563"/>
          <c:h val="0.67481881928940513"/>
        </c:manualLayout>
      </c:layout>
      <c:barChart>
        <c:barDir val="col"/>
        <c:grouping val="clustered"/>
        <c:varyColors val="0"/>
        <c:ser>
          <c:idx val="3"/>
          <c:order val="0"/>
          <c:tx>
            <c:strRef>
              <c:f>Graf3!$AC$4</c:f>
              <c:strCache>
                <c:ptCount val="1"/>
                <c:pt idx="0">
                  <c:v>střední s maturitou a vyšší odborné</c:v>
                </c:pt>
              </c:strCache>
            </c:strRef>
          </c:tx>
          <c:spPr>
            <a:solidFill>
              <a:srgbClr val="CC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129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Graf3!$AD$3:$AJ$3</c:f>
              <c:numCache>
                <c:formatCode>General</c:formatCode>
                <c:ptCount val="7"/>
                <c:pt idx="0">
                  <c:v>2011</c:v>
                </c:pt>
                <c:pt idx="1">
                  <c:v>2012</c:v>
                </c:pt>
                <c:pt idx="2">
                  <c:v>2013</c:v>
                </c:pt>
                <c:pt idx="3">
                  <c:v>2014</c:v>
                </c:pt>
                <c:pt idx="4">
                  <c:v>2015</c:v>
                </c:pt>
                <c:pt idx="5">
                  <c:v>2016</c:v>
                </c:pt>
                <c:pt idx="6">
                  <c:v>2017</c:v>
                </c:pt>
              </c:numCache>
            </c:numRef>
          </c:cat>
          <c:val>
            <c:numRef>
              <c:f>Graf3!$AD$4:$AJ$4</c:f>
              <c:numCache>
                <c:formatCode>General</c:formatCode>
                <c:ptCount val="7"/>
                <c:pt idx="0">
                  <c:v>9</c:v>
                </c:pt>
                <c:pt idx="1">
                  <c:v>8</c:v>
                </c:pt>
                <c:pt idx="2">
                  <c:v>7</c:v>
                </c:pt>
                <c:pt idx="3">
                  <c:v>7</c:v>
                </c:pt>
                <c:pt idx="4">
                  <c:v>4</c:v>
                </c:pt>
                <c:pt idx="5">
                  <c:v>5</c:v>
                </c:pt>
                <c:pt idx="6">
                  <c:v>4</c:v>
                </c:pt>
              </c:numCache>
            </c:numRef>
          </c:val>
        </c:ser>
        <c:ser>
          <c:idx val="2"/>
          <c:order val="1"/>
          <c:tx>
            <c:strRef>
              <c:f>Graf3!$AC$5</c:f>
              <c:strCache>
                <c:ptCount val="1"/>
                <c:pt idx="0">
                  <c:v>bakalářské</c:v>
                </c:pt>
              </c:strCache>
            </c:strRef>
          </c:tx>
          <c:spPr>
            <a:solidFill>
              <a:srgbClr val="FF99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8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Graf3!$AD$3:$AJ$3</c:f>
              <c:numCache>
                <c:formatCode>General</c:formatCode>
                <c:ptCount val="7"/>
                <c:pt idx="0">
                  <c:v>2011</c:v>
                </c:pt>
                <c:pt idx="1">
                  <c:v>2012</c:v>
                </c:pt>
                <c:pt idx="2">
                  <c:v>2013</c:v>
                </c:pt>
                <c:pt idx="3">
                  <c:v>2014</c:v>
                </c:pt>
                <c:pt idx="4">
                  <c:v>2015</c:v>
                </c:pt>
                <c:pt idx="5">
                  <c:v>2016</c:v>
                </c:pt>
                <c:pt idx="6">
                  <c:v>2017</c:v>
                </c:pt>
              </c:numCache>
            </c:numRef>
          </c:cat>
          <c:val>
            <c:numRef>
              <c:f>Graf3!$AD$5:$AJ$5</c:f>
              <c:numCache>
                <c:formatCode>General</c:formatCode>
                <c:ptCount val="7"/>
                <c:pt idx="0">
                  <c:v>4</c:v>
                </c:pt>
                <c:pt idx="1">
                  <c:v>4</c:v>
                </c:pt>
                <c:pt idx="2">
                  <c:v>4</c:v>
                </c:pt>
                <c:pt idx="3">
                  <c:v>5</c:v>
                </c:pt>
                <c:pt idx="4">
                  <c:v>5</c:v>
                </c:pt>
                <c:pt idx="5">
                  <c:v>5</c:v>
                </c:pt>
                <c:pt idx="6">
                  <c:v>6</c:v>
                </c:pt>
              </c:numCache>
            </c:numRef>
          </c:val>
        </c:ser>
        <c:ser>
          <c:idx val="1"/>
          <c:order val="2"/>
          <c:tx>
            <c:strRef>
              <c:f>Graf3!$AC$6</c:f>
              <c:strCache>
                <c:ptCount val="1"/>
                <c:pt idx="0">
                  <c:v>magisterské vč. doktorandského</c:v>
                </c:pt>
              </c:strCache>
            </c:strRef>
          </c:tx>
          <c:spPr>
            <a:solidFill>
              <a:srgbClr val="FFCC00"/>
            </a:solidFill>
          </c:spPr>
          <c:invertIfNegative val="0"/>
          <c:dLbls>
            <c:dLbl>
              <c:idx val="0"/>
              <c:layout>
                <c:manualLayout>
                  <c:x val="1.0760125786718321E-2"/>
                  <c:y val="6.633499170812786E-3"/>
                </c:manualLayout>
              </c:layout>
              <c:showLegendKey val="0"/>
              <c:showVal val="1"/>
              <c:showCatName val="0"/>
              <c:showSerName val="0"/>
              <c:showPercent val="0"/>
              <c:showBubbleSize val="0"/>
            </c:dLbl>
            <c:dLbl>
              <c:idx val="1"/>
              <c:layout>
                <c:manualLayout>
                  <c:x val="2.1520251573435398E-3"/>
                  <c:y val="6.633499170812786E-3"/>
                </c:manualLayout>
              </c:layout>
              <c:showLegendKey val="0"/>
              <c:showVal val="1"/>
              <c:showCatName val="0"/>
              <c:showSerName val="0"/>
              <c:showPercent val="0"/>
              <c:showBubbleSize val="0"/>
            </c:dLbl>
            <c:dLbl>
              <c:idx val="2"/>
              <c:layout>
                <c:manualLayout>
                  <c:x val="6.4457389732434124E-3"/>
                  <c:y val="3.2796646687821666E-3"/>
                </c:manualLayout>
              </c:layout>
              <c:showLegendKey val="0"/>
              <c:showVal val="1"/>
              <c:showCatName val="0"/>
              <c:showSerName val="0"/>
              <c:showPercent val="0"/>
              <c:showBubbleSize val="0"/>
            </c:dLbl>
            <c:dLbl>
              <c:idx val="3"/>
              <c:layout>
                <c:manualLayout>
                  <c:x val="6.4560754720306909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Graf3!$AD$3:$AJ$3</c:f>
              <c:numCache>
                <c:formatCode>General</c:formatCode>
                <c:ptCount val="7"/>
                <c:pt idx="0">
                  <c:v>2011</c:v>
                </c:pt>
                <c:pt idx="1">
                  <c:v>2012</c:v>
                </c:pt>
                <c:pt idx="2">
                  <c:v>2013</c:v>
                </c:pt>
                <c:pt idx="3">
                  <c:v>2014</c:v>
                </c:pt>
                <c:pt idx="4">
                  <c:v>2015</c:v>
                </c:pt>
                <c:pt idx="5">
                  <c:v>2016</c:v>
                </c:pt>
                <c:pt idx="6">
                  <c:v>2017</c:v>
                </c:pt>
              </c:numCache>
            </c:numRef>
          </c:cat>
          <c:val>
            <c:numRef>
              <c:f>Graf3!$AD$6:$AJ$6</c:f>
              <c:numCache>
                <c:formatCode>General</c:formatCode>
                <c:ptCount val="7"/>
                <c:pt idx="0">
                  <c:v>80</c:v>
                </c:pt>
                <c:pt idx="1">
                  <c:v>81</c:v>
                </c:pt>
                <c:pt idx="2">
                  <c:v>72</c:v>
                </c:pt>
                <c:pt idx="3">
                  <c:v>84</c:v>
                </c:pt>
                <c:pt idx="4">
                  <c:v>83</c:v>
                </c:pt>
                <c:pt idx="5">
                  <c:v>84</c:v>
                </c:pt>
                <c:pt idx="6">
                  <c:v>83</c:v>
                </c:pt>
              </c:numCache>
            </c:numRef>
          </c:val>
        </c:ser>
        <c:dLbls>
          <c:showLegendKey val="0"/>
          <c:showVal val="0"/>
          <c:showCatName val="0"/>
          <c:showSerName val="0"/>
          <c:showPercent val="0"/>
          <c:showBubbleSize val="0"/>
        </c:dLbls>
        <c:gapWidth val="100"/>
        <c:axId val="128179200"/>
        <c:axId val="128177664"/>
      </c:barChart>
      <c:valAx>
        <c:axId val="128177664"/>
        <c:scaling>
          <c:orientation val="minMax"/>
        </c:scaling>
        <c:delete val="0"/>
        <c:axPos val="l"/>
        <c:majorGridlines/>
        <c:numFmt formatCode="General" sourceLinked="1"/>
        <c:majorTickMark val="out"/>
        <c:minorTickMark val="none"/>
        <c:tickLblPos val="nextTo"/>
        <c:crossAx val="128179200"/>
        <c:crosses val="autoZero"/>
        <c:crossBetween val="between"/>
      </c:valAx>
      <c:catAx>
        <c:axId val="128179200"/>
        <c:scaling>
          <c:orientation val="minMax"/>
        </c:scaling>
        <c:delete val="0"/>
        <c:axPos val="b"/>
        <c:numFmt formatCode="General" sourceLinked="1"/>
        <c:majorTickMark val="out"/>
        <c:minorTickMark val="none"/>
        <c:tickLblPos val="nextTo"/>
        <c:crossAx val="128177664"/>
        <c:crosses val="autoZero"/>
        <c:auto val="1"/>
        <c:lblAlgn val="ctr"/>
        <c:lblOffset val="100"/>
        <c:noMultiLvlLbl val="0"/>
      </c:catAx>
    </c:plotArea>
    <c:legend>
      <c:legendPos val="r"/>
      <c:layout>
        <c:manualLayout>
          <c:xMode val="edge"/>
          <c:yMode val="edge"/>
          <c:x val="0.7832802453091422"/>
          <c:y val="0.54004909834033077"/>
          <c:w val="0.18867228975018899"/>
          <c:h val="0.3725759653177837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2012 - obce III. typu</a:t>
            </a:r>
          </a:p>
        </c:rich>
      </c:tx>
      <c:layout>
        <c:manualLayout>
          <c:xMode val="edge"/>
          <c:yMode val="edge"/>
          <c:x val="0.11761061420720469"/>
          <c:y val="2.6435353851262246E-2"/>
        </c:manualLayout>
      </c:layout>
      <c:overlay val="0"/>
    </c:title>
    <c:autoTitleDeleted val="0"/>
    <c:plotArea>
      <c:layout>
        <c:manualLayout>
          <c:layoutTarget val="inner"/>
          <c:xMode val="edge"/>
          <c:yMode val="edge"/>
          <c:x val="0.12198727586236187"/>
          <c:y val="0.18958571949695821"/>
          <c:w val="0.47458094437225756"/>
          <c:h val="0.72686737414195657"/>
        </c:manualLayout>
      </c:layout>
      <c:pieChart>
        <c:varyColors val="1"/>
        <c:ser>
          <c:idx val="0"/>
          <c:order val="0"/>
          <c:tx>
            <c:strRef>
              <c:f>Graf3!$M$3</c:f>
              <c:strCache>
                <c:ptCount val="1"/>
                <c:pt idx="0">
                  <c:v>2012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Graf3!$M$4:$M$6</c:f>
              <c:numCache>
                <c:formatCode>General</c:formatCode>
                <c:ptCount val="3"/>
                <c:pt idx="0">
                  <c:v>168</c:v>
                </c:pt>
                <c:pt idx="1">
                  <c:v>50</c:v>
                </c:pt>
                <c:pt idx="2">
                  <c:v>402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8307736210958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2012 </a:t>
            </a:r>
          </a:p>
          <a:p>
            <a:pPr>
              <a:defRPr/>
            </a:pPr>
            <a:r>
              <a:rPr lang="en-US" sz="1300"/>
              <a:t>- územně členěná statutární města</a:t>
            </a:r>
          </a:p>
        </c:rich>
      </c:tx>
      <c:layout>
        <c:manualLayout>
          <c:xMode val="edge"/>
          <c:yMode val="edge"/>
          <c:x val="0.11761061420720469"/>
          <c:y val="2.6435353851262246E-2"/>
        </c:manualLayout>
      </c:layout>
      <c:overlay val="0"/>
    </c:title>
    <c:autoTitleDeleted val="0"/>
    <c:plotArea>
      <c:layout>
        <c:manualLayout>
          <c:layoutTarget val="inner"/>
          <c:xMode val="edge"/>
          <c:yMode val="edge"/>
          <c:x val="0.12198727586236187"/>
          <c:y val="0.18958571949695821"/>
          <c:w val="0.47458094437225756"/>
          <c:h val="0.72686737414195657"/>
        </c:manualLayout>
      </c:layout>
      <c:pieChart>
        <c:varyColors val="1"/>
        <c:ser>
          <c:idx val="0"/>
          <c:order val="0"/>
          <c:tx>
            <c:strRef>
              <c:f>Graf3!$V$3</c:f>
              <c:strCache>
                <c:ptCount val="1"/>
                <c:pt idx="0">
                  <c:v>2012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Graf3!$V$4:$V$6</c:f>
              <c:numCache>
                <c:formatCode>General</c:formatCode>
                <c:ptCount val="3"/>
                <c:pt idx="0">
                  <c:v>61</c:v>
                </c:pt>
                <c:pt idx="1">
                  <c:v>7</c:v>
                </c:pt>
                <c:pt idx="2">
                  <c:v>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465"/>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2012 - krajské úřady</a:t>
            </a:r>
          </a:p>
        </c:rich>
      </c:tx>
      <c:layout>
        <c:manualLayout>
          <c:xMode val="edge"/>
          <c:yMode val="edge"/>
          <c:x val="0.11761061420720469"/>
          <c:y val="2.6435353851262246E-2"/>
        </c:manualLayout>
      </c:layout>
      <c:overlay val="0"/>
    </c:title>
    <c:autoTitleDeleted val="0"/>
    <c:plotArea>
      <c:layout>
        <c:manualLayout>
          <c:layoutTarget val="inner"/>
          <c:xMode val="edge"/>
          <c:yMode val="edge"/>
          <c:x val="0.12198727586236187"/>
          <c:y val="0.18958571949695821"/>
          <c:w val="0.47458094437225756"/>
          <c:h val="0.72686737414195657"/>
        </c:manualLayout>
      </c:layout>
      <c:pieChart>
        <c:varyColors val="1"/>
        <c:ser>
          <c:idx val="0"/>
          <c:order val="0"/>
          <c:tx>
            <c:strRef>
              <c:f>Graf3!$AE$3</c:f>
              <c:strCache>
                <c:ptCount val="1"/>
                <c:pt idx="0">
                  <c:v>2012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Graf3!$AE$4:$AE$6</c:f>
              <c:numCache>
                <c:formatCode>General</c:formatCode>
                <c:ptCount val="3"/>
                <c:pt idx="0">
                  <c:v>8</c:v>
                </c:pt>
                <c:pt idx="1">
                  <c:v>4</c:v>
                </c:pt>
                <c:pt idx="2">
                  <c:v>81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16"/>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2012 - ČR</a:t>
            </a:r>
          </a:p>
        </c:rich>
      </c:tx>
      <c:layout>
        <c:manualLayout>
          <c:xMode val="edge"/>
          <c:yMode val="edge"/>
          <c:x val="0.11326045908209272"/>
          <c:y val="2.6435473911896212E-2"/>
        </c:manualLayout>
      </c:layout>
      <c:overlay val="0"/>
    </c:title>
    <c:autoTitleDeleted val="0"/>
    <c:plotArea>
      <c:layout>
        <c:manualLayout>
          <c:layoutTarget val="inner"/>
          <c:xMode val="edge"/>
          <c:yMode val="edge"/>
          <c:x val="0.12198727586236187"/>
          <c:y val="0.18958571949695821"/>
          <c:w val="0.47458094437225756"/>
          <c:h val="0.72686737414195657"/>
        </c:manualLayout>
      </c:layout>
      <c:pieChart>
        <c:varyColors val="1"/>
        <c:ser>
          <c:idx val="0"/>
          <c:order val="0"/>
          <c:tx>
            <c:strRef>
              <c:f>Graf3!$D$3</c:f>
              <c:strCache>
                <c:ptCount val="1"/>
                <c:pt idx="0">
                  <c:v>2012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Graf3!$D$4:$D$6</c:f>
              <c:numCache>
                <c:formatCode>General</c:formatCode>
                <c:ptCount val="3"/>
                <c:pt idx="0">
                  <c:v>237</c:v>
                </c:pt>
                <c:pt idx="1">
                  <c:v>61</c:v>
                </c:pt>
                <c:pt idx="2">
                  <c:v>567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16"/>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2013 - obce III. typu</a:t>
            </a:r>
          </a:p>
        </c:rich>
      </c:tx>
      <c:layout>
        <c:manualLayout>
          <c:xMode val="edge"/>
          <c:yMode val="edge"/>
          <c:x val="0.11761061420720469"/>
          <c:y val="2.643535385126225E-2"/>
        </c:manualLayout>
      </c:layout>
      <c:overlay val="0"/>
    </c:title>
    <c:autoTitleDeleted val="0"/>
    <c:plotArea>
      <c:layout>
        <c:manualLayout>
          <c:layoutTarget val="inner"/>
          <c:xMode val="edge"/>
          <c:yMode val="edge"/>
          <c:x val="0.12198727586236187"/>
          <c:y val="0.18958571949695821"/>
          <c:w val="0.47458094437225767"/>
          <c:h val="0.72686737414195657"/>
        </c:manualLayout>
      </c:layout>
      <c:pieChart>
        <c:varyColors val="1"/>
        <c:ser>
          <c:idx val="0"/>
          <c:order val="0"/>
          <c:tx>
            <c:strRef>
              <c:f>Graf3!$N$3</c:f>
              <c:strCache>
                <c:ptCount val="1"/>
                <c:pt idx="0">
                  <c:v>2013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Graf3!$N$4:$N$6</c:f>
              <c:numCache>
                <c:formatCode>General</c:formatCode>
                <c:ptCount val="3"/>
                <c:pt idx="0">
                  <c:v>159</c:v>
                </c:pt>
                <c:pt idx="1">
                  <c:v>47</c:v>
                </c:pt>
                <c:pt idx="2">
                  <c:v>405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8307736210958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2013 </a:t>
            </a:r>
          </a:p>
          <a:p>
            <a:pPr>
              <a:defRPr/>
            </a:pPr>
            <a:r>
              <a:rPr lang="en-US" sz="1300"/>
              <a:t>- územně členěná statutární města</a:t>
            </a:r>
          </a:p>
        </c:rich>
      </c:tx>
      <c:layout>
        <c:manualLayout>
          <c:xMode val="edge"/>
          <c:yMode val="edge"/>
          <c:x val="0.11761061420720469"/>
          <c:y val="2.643535385126225E-2"/>
        </c:manualLayout>
      </c:layout>
      <c:overlay val="0"/>
    </c:title>
    <c:autoTitleDeleted val="0"/>
    <c:plotArea>
      <c:layout>
        <c:manualLayout>
          <c:layoutTarget val="inner"/>
          <c:xMode val="edge"/>
          <c:yMode val="edge"/>
          <c:x val="0.12198727586236187"/>
          <c:y val="0.18958571949695821"/>
          <c:w val="0.47458094437225767"/>
          <c:h val="0.72686737414195657"/>
        </c:manualLayout>
      </c:layout>
      <c:pieChart>
        <c:varyColors val="1"/>
        <c:ser>
          <c:idx val="0"/>
          <c:order val="0"/>
          <c:tx>
            <c:strRef>
              <c:f>Graf3!$W$3</c:f>
              <c:strCache>
                <c:ptCount val="1"/>
                <c:pt idx="0">
                  <c:v>2013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Graf3!$W$4:$W$6</c:f>
              <c:numCache>
                <c:formatCode>General</c:formatCode>
                <c:ptCount val="3"/>
                <c:pt idx="0">
                  <c:v>62</c:v>
                </c:pt>
                <c:pt idx="1">
                  <c:v>6</c:v>
                </c:pt>
                <c:pt idx="2">
                  <c:v>88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476"/>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2013 - krajské úřady</a:t>
            </a:r>
          </a:p>
        </c:rich>
      </c:tx>
      <c:layout>
        <c:manualLayout>
          <c:xMode val="edge"/>
          <c:yMode val="edge"/>
          <c:x val="0.11761061420720469"/>
          <c:y val="2.643535385126225E-2"/>
        </c:manualLayout>
      </c:layout>
      <c:overlay val="0"/>
    </c:title>
    <c:autoTitleDeleted val="0"/>
    <c:plotArea>
      <c:layout>
        <c:manualLayout>
          <c:layoutTarget val="inner"/>
          <c:xMode val="edge"/>
          <c:yMode val="edge"/>
          <c:x val="0.12198727586236187"/>
          <c:y val="0.18958571949695821"/>
          <c:w val="0.47458094437225767"/>
          <c:h val="0.72686737414195657"/>
        </c:manualLayout>
      </c:layout>
      <c:pieChart>
        <c:varyColors val="1"/>
        <c:ser>
          <c:idx val="0"/>
          <c:order val="0"/>
          <c:tx>
            <c:strRef>
              <c:f>Graf3!$AF$3</c:f>
              <c:strCache>
                <c:ptCount val="1"/>
                <c:pt idx="0">
                  <c:v>2013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Graf3!$AF$4:$AF$6</c:f>
              <c:numCache>
                <c:formatCode>General</c:formatCode>
                <c:ptCount val="3"/>
                <c:pt idx="0">
                  <c:v>7</c:v>
                </c:pt>
                <c:pt idx="1">
                  <c:v>4</c:v>
                </c:pt>
                <c:pt idx="2">
                  <c:v>72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38"/>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2013 - ČR</a:t>
            </a:r>
          </a:p>
        </c:rich>
      </c:tx>
      <c:layout>
        <c:manualLayout>
          <c:xMode val="edge"/>
          <c:yMode val="edge"/>
          <c:x val="0.11326045908209272"/>
          <c:y val="2.6435473911896212E-2"/>
        </c:manualLayout>
      </c:layout>
      <c:overlay val="0"/>
    </c:title>
    <c:autoTitleDeleted val="0"/>
    <c:plotArea>
      <c:layout>
        <c:manualLayout>
          <c:layoutTarget val="inner"/>
          <c:xMode val="edge"/>
          <c:yMode val="edge"/>
          <c:x val="0.12198727586236187"/>
          <c:y val="0.18958571949695821"/>
          <c:w val="0.47458094437225767"/>
          <c:h val="0.72686737414195657"/>
        </c:manualLayout>
      </c:layout>
      <c:pieChart>
        <c:varyColors val="1"/>
        <c:ser>
          <c:idx val="0"/>
          <c:order val="0"/>
          <c:tx>
            <c:strRef>
              <c:f>Graf3!$E$3</c:f>
              <c:strCache>
                <c:ptCount val="1"/>
                <c:pt idx="0">
                  <c:v>2013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Graf3!$E$4:$E$6</c:f>
              <c:numCache>
                <c:formatCode>General</c:formatCode>
                <c:ptCount val="3"/>
                <c:pt idx="0">
                  <c:v>228</c:v>
                </c:pt>
                <c:pt idx="1">
                  <c:v>57</c:v>
                </c:pt>
                <c:pt idx="2">
                  <c:v>565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38"/>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2014 - obce III. typu</a:t>
            </a:r>
          </a:p>
        </c:rich>
      </c:tx>
      <c:layout>
        <c:manualLayout>
          <c:xMode val="edge"/>
          <c:yMode val="edge"/>
          <c:x val="0.11761061420720469"/>
          <c:y val="2.6435353851262253E-2"/>
        </c:manualLayout>
      </c:layout>
      <c:overlay val="0"/>
    </c:title>
    <c:autoTitleDeleted val="0"/>
    <c:plotArea>
      <c:layout>
        <c:manualLayout>
          <c:layoutTarget val="inner"/>
          <c:xMode val="edge"/>
          <c:yMode val="edge"/>
          <c:x val="0.12198727586236187"/>
          <c:y val="0.18958571949695821"/>
          <c:w val="0.47458094437225778"/>
          <c:h val="0.72686737414195657"/>
        </c:manualLayout>
      </c:layout>
      <c:pieChart>
        <c:varyColors val="1"/>
        <c:ser>
          <c:idx val="0"/>
          <c:order val="0"/>
          <c:tx>
            <c:strRef>
              <c:f>Graf3!$O$3</c:f>
              <c:strCache>
                <c:ptCount val="1"/>
                <c:pt idx="0">
                  <c:v>2014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Graf3!$O$4:$O$6</c:f>
              <c:numCache>
                <c:formatCode>General</c:formatCode>
                <c:ptCount val="3"/>
                <c:pt idx="0">
                  <c:v>164</c:v>
                </c:pt>
                <c:pt idx="1">
                  <c:v>43</c:v>
                </c:pt>
                <c:pt idx="2">
                  <c:v>421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83077362109590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2014 </a:t>
            </a:r>
          </a:p>
          <a:p>
            <a:pPr>
              <a:defRPr/>
            </a:pPr>
            <a:r>
              <a:rPr lang="en-US" sz="1300"/>
              <a:t>- územně členěná statutární města</a:t>
            </a:r>
          </a:p>
        </c:rich>
      </c:tx>
      <c:layout>
        <c:manualLayout>
          <c:xMode val="edge"/>
          <c:yMode val="edge"/>
          <c:x val="0.11761061420720469"/>
          <c:y val="2.6435353851262253E-2"/>
        </c:manualLayout>
      </c:layout>
      <c:overlay val="0"/>
    </c:title>
    <c:autoTitleDeleted val="0"/>
    <c:plotArea>
      <c:layout>
        <c:manualLayout>
          <c:layoutTarget val="inner"/>
          <c:xMode val="edge"/>
          <c:yMode val="edge"/>
          <c:x val="0.12198727586236187"/>
          <c:y val="0.18958571949695821"/>
          <c:w val="0.47458094437225778"/>
          <c:h val="0.72686737414195657"/>
        </c:manualLayout>
      </c:layout>
      <c:pieChart>
        <c:varyColors val="1"/>
        <c:ser>
          <c:idx val="0"/>
          <c:order val="0"/>
          <c:tx>
            <c:strRef>
              <c:f>Graf3!$X$3</c:f>
              <c:strCache>
                <c:ptCount val="1"/>
                <c:pt idx="0">
                  <c:v>2014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Graf3!$X$4:$X$6</c:f>
              <c:numCache>
                <c:formatCode>General</c:formatCode>
                <c:ptCount val="3"/>
                <c:pt idx="0">
                  <c:v>40</c:v>
                </c:pt>
                <c:pt idx="1">
                  <c:v>10</c:v>
                </c:pt>
                <c:pt idx="2">
                  <c:v>76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499"/>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2014 - krajské úřady</a:t>
            </a:r>
          </a:p>
        </c:rich>
      </c:tx>
      <c:layout>
        <c:manualLayout>
          <c:xMode val="edge"/>
          <c:yMode val="edge"/>
          <c:x val="0.11761061420720469"/>
          <c:y val="2.6435353851262253E-2"/>
        </c:manualLayout>
      </c:layout>
      <c:overlay val="0"/>
    </c:title>
    <c:autoTitleDeleted val="0"/>
    <c:plotArea>
      <c:layout>
        <c:manualLayout>
          <c:layoutTarget val="inner"/>
          <c:xMode val="edge"/>
          <c:yMode val="edge"/>
          <c:x val="0.12198727586236187"/>
          <c:y val="0.18958571949695821"/>
          <c:w val="0.47458094437225778"/>
          <c:h val="0.72686737414195657"/>
        </c:manualLayout>
      </c:layout>
      <c:pieChart>
        <c:varyColors val="1"/>
        <c:ser>
          <c:idx val="0"/>
          <c:order val="0"/>
          <c:tx>
            <c:strRef>
              <c:f>Graf3!$AG$3</c:f>
              <c:strCache>
                <c:ptCount val="1"/>
                <c:pt idx="0">
                  <c:v>2014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Graf3!$AG$4:$AG$6</c:f>
              <c:numCache>
                <c:formatCode>General</c:formatCode>
                <c:ptCount val="3"/>
                <c:pt idx="0">
                  <c:v>7</c:v>
                </c:pt>
                <c:pt idx="1">
                  <c:v>5</c:v>
                </c:pt>
                <c:pt idx="2">
                  <c:v>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6"/>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2014 - ČR</a:t>
            </a:r>
          </a:p>
        </c:rich>
      </c:tx>
      <c:layout>
        <c:manualLayout>
          <c:xMode val="edge"/>
          <c:yMode val="edge"/>
          <c:x val="0.11326045908209272"/>
          <c:y val="2.6435473911896212E-2"/>
        </c:manualLayout>
      </c:layout>
      <c:overlay val="0"/>
    </c:title>
    <c:autoTitleDeleted val="0"/>
    <c:plotArea>
      <c:layout>
        <c:manualLayout>
          <c:layoutTarget val="inner"/>
          <c:xMode val="edge"/>
          <c:yMode val="edge"/>
          <c:x val="0.12198727586236187"/>
          <c:y val="0.18958571949695821"/>
          <c:w val="0.47458094437225778"/>
          <c:h val="0.72686737414195657"/>
        </c:manualLayout>
      </c:layout>
      <c:pieChart>
        <c:varyColors val="1"/>
        <c:ser>
          <c:idx val="0"/>
          <c:order val="0"/>
          <c:tx>
            <c:strRef>
              <c:f>Graf3!$F$3</c:f>
              <c:strCache>
                <c:ptCount val="1"/>
                <c:pt idx="0">
                  <c:v>2014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Graf3!$F$4:$F$6</c:f>
              <c:numCache>
                <c:formatCode>General</c:formatCode>
                <c:ptCount val="3"/>
                <c:pt idx="0">
                  <c:v>211</c:v>
                </c:pt>
                <c:pt idx="1">
                  <c:v>58</c:v>
                </c:pt>
                <c:pt idx="2">
                  <c:v>581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6"/>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2015 - obce III. typu</a:t>
            </a:r>
          </a:p>
        </c:rich>
      </c:tx>
      <c:layout>
        <c:manualLayout>
          <c:xMode val="edge"/>
          <c:yMode val="edge"/>
          <c:x val="0.11761061420720469"/>
          <c:y val="2.6435353851262257E-2"/>
        </c:manualLayout>
      </c:layout>
      <c:overlay val="0"/>
    </c:title>
    <c:autoTitleDeleted val="0"/>
    <c:plotArea>
      <c:layout>
        <c:manualLayout>
          <c:layoutTarget val="inner"/>
          <c:xMode val="edge"/>
          <c:yMode val="edge"/>
          <c:x val="0.12198727586236187"/>
          <c:y val="0.18958571949695821"/>
          <c:w val="0.4745809443722579"/>
          <c:h val="0.72686737414195657"/>
        </c:manualLayout>
      </c:layout>
      <c:pieChart>
        <c:varyColors val="1"/>
        <c:ser>
          <c:idx val="0"/>
          <c:order val="0"/>
          <c:tx>
            <c:strRef>
              <c:f>Graf3!$P$3</c:f>
              <c:strCache>
                <c:ptCount val="1"/>
                <c:pt idx="0">
                  <c:v>2015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Graf3!$P$4:$P$6</c:f>
              <c:numCache>
                <c:formatCode>General</c:formatCode>
                <c:ptCount val="3"/>
                <c:pt idx="0">
                  <c:v>163</c:v>
                </c:pt>
                <c:pt idx="1">
                  <c:v>46</c:v>
                </c:pt>
                <c:pt idx="2">
                  <c:v>429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83077362109590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2015 </a:t>
            </a:r>
          </a:p>
          <a:p>
            <a:pPr>
              <a:defRPr/>
            </a:pPr>
            <a:r>
              <a:rPr lang="en-US" sz="1300"/>
              <a:t>- územně členěná statutární města</a:t>
            </a:r>
          </a:p>
        </c:rich>
      </c:tx>
      <c:layout>
        <c:manualLayout>
          <c:xMode val="edge"/>
          <c:yMode val="edge"/>
          <c:x val="0.11761061420720469"/>
          <c:y val="2.6435353851262257E-2"/>
        </c:manualLayout>
      </c:layout>
      <c:overlay val="0"/>
    </c:title>
    <c:autoTitleDeleted val="0"/>
    <c:plotArea>
      <c:layout>
        <c:manualLayout>
          <c:layoutTarget val="inner"/>
          <c:xMode val="edge"/>
          <c:yMode val="edge"/>
          <c:x val="0.12198727586236187"/>
          <c:y val="0.18958571949695821"/>
          <c:w val="0.4745809443722579"/>
          <c:h val="0.72686737414195657"/>
        </c:manualLayout>
      </c:layout>
      <c:pieChart>
        <c:varyColors val="1"/>
        <c:ser>
          <c:idx val="0"/>
          <c:order val="0"/>
          <c:tx>
            <c:strRef>
              <c:f>Graf3!$Y$3</c:f>
              <c:strCache>
                <c:ptCount val="1"/>
                <c:pt idx="0">
                  <c:v>2015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Graf3!$Y$4:$Y$6</c:f>
              <c:numCache>
                <c:formatCode>General</c:formatCode>
                <c:ptCount val="3"/>
                <c:pt idx="0">
                  <c:v>35</c:v>
                </c:pt>
                <c:pt idx="1">
                  <c:v>10</c:v>
                </c:pt>
                <c:pt idx="2">
                  <c:v>73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521"/>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2015 - krajské úřady</a:t>
            </a:r>
          </a:p>
        </c:rich>
      </c:tx>
      <c:layout>
        <c:manualLayout>
          <c:xMode val="edge"/>
          <c:yMode val="edge"/>
          <c:x val="0.11761061420720469"/>
          <c:y val="2.6435353851262257E-2"/>
        </c:manualLayout>
      </c:layout>
      <c:overlay val="0"/>
    </c:title>
    <c:autoTitleDeleted val="0"/>
    <c:plotArea>
      <c:layout>
        <c:manualLayout>
          <c:layoutTarget val="inner"/>
          <c:xMode val="edge"/>
          <c:yMode val="edge"/>
          <c:x val="0.12198727586236187"/>
          <c:y val="0.18958571949695821"/>
          <c:w val="0.4745809443722579"/>
          <c:h val="0.72686737414195657"/>
        </c:manualLayout>
      </c:layout>
      <c:pieChart>
        <c:varyColors val="1"/>
        <c:ser>
          <c:idx val="0"/>
          <c:order val="0"/>
          <c:tx>
            <c:strRef>
              <c:f>Graf3!$AH$3</c:f>
              <c:strCache>
                <c:ptCount val="1"/>
                <c:pt idx="0">
                  <c:v>2015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Graf3!$AH$4:$AH$6</c:f>
              <c:numCache>
                <c:formatCode>General</c:formatCode>
                <c:ptCount val="3"/>
                <c:pt idx="0">
                  <c:v>4</c:v>
                </c:pt>
                <c:pt idx="1">
                  <c:v>5</c:v>
                </c:pt>
                <c:pt idx="2">
                  <c:v>83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71"/>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2015 - ČR</a:t>
            </a:r>
          </a:p>
        </c:rich>
      </c:tx>
      <c:layout>
        <c:manualLayout>
          <c:xMode val="edge"/>
          <c:yMode val="edge"/>
          <c:x val="0.11326045908209272"/>
          <c:y val="2.6435473911896212E-2"/>
        </c:manualLayout>
      </c:layout>
      <c:overlay val="0"/>
    </c:title>
    <c:autoTitleDeleted val="0"/>
    <c:plotArea>
      <c:layout>
        <c:manualLayout>
          <c:layoutTarget val="inner"/>
          <c:xMode val="edge"/>
          <c:yMode val="edge"/>
          <c:x val="0.12198727586236187"/>
          <c:y val="0.18958571949695821"/>
          <c:w val="0.4745809443722579"/>
          <c:h val="0.72686737414195657"/>
        </c:manualLayout>
      </c:layout>
      <c:pieChart>
        <c:varyColors val="1"/>
        <c:ser>
          <c:idx val="0"/>
          <c:order val="0"/>
          <c:tx>
            <c:strRef>
              <c:f>Graf3!$G$3</c:f>
              <c:strCache>
                <c:ptCount val="1"/>
                <c:pt idx="0">
                  <c:v>2015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Graf3!$G$4:$G$6</c:f>
              <c:numCache>
                <c:formatCode>General</c:formatCode>
                <c:ptCount val="3"/>
                <c:pt idx="0">
                  <c:v>202</c:v>
                </c:pt>
                <c:pt idx="1">
                  <c:v>61</c:v>
                </c:pt>
                <c:pt idx="2">
                  <c:v>585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71"/>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2016 - obce III. typu</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Graf3!$Q$3</c:f>
              <c:strCache>
                <c:ptCount val="1"/>
                <c:pt idx="0">
                  <c:v>2016</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Graf3!$Q$4:$Q$6</c:f>
              <c:numCache>
                <c:formatCode>General</c:formatCode>
                <c:ptCount val="3"/>
                <c:pt idx="0">
                  <c:v>160</c:v>
                </c:pt>
                <c:pt idx="1">
                  <c:v>51</c:v>
                </c:pt>
                <c:pt idx="2">
                  <c:v>430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8307736210959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2016 </a:t>
            </a:r>
          </a:p>
          <a:p>
            <a:pPr>
              <a:defRPr/>
            </a:pPr>
            <a:r>
              <a:rPr lang="en-US" sz="1300"/>
              <a:t>- územně členěná statutární města</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Graf3!$Z$3</c:f>
              <c:strCache>
                <c:ptCount val="1"/>
                <c:pt idx="0">
                  <c:v>2016</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Graf3!$Z$4:$Z$6</c:f>
              <c:numCache>
                <c:formatCode>General</c:formatCode>
                <c:ptCount val="3"/>
                <c:pt idx="0">
                  <c:v>33</c:v>
                </c:pt>
                <c:pt idx="1">
                  <c:v>8</c:v>
                </c:pt>
                <c:pt idx="2">
                  <c:v>75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543"/>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2016 - krajské úřady</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Graf3!$AI$3</c:f>
              <c:strCache>
                <c:ptCount val="1"/>
                <c:pt idx="0">
                  <c:v>2016</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Graf3!$AI$4:$AI$6</c:f>
              <c:numCache>
                <c:formatCode>General</c:formatCode>
                <c:ptCount val="3"/>
                <c:pt idx="0">
                  <c:v>5</c:v>
                </c:pt>
                <c:pt idx="1">
                  <c:v>5</c:v>
                </c:pt>
                <c:pt idx="2">
                  <c:v>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82"/>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2016 - ČR</a:t>
            </a:r>
          </a:p>
        </c:rich>
      </c:tx>
      <c:layout>
        <c:manualLayout>
          <c:xMode val="edge"/>
          <c:yMode val="edge"/>
          <c:x val="0.11326045908209272"/>
          <c:y val="2.6435473911896212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Graf3!$H$3</c:f>
              <c:strCache>
                <c:ptCount val="1"/>
                <c:pt idx="0">
                  <c:v>2016</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Graf3!$H$4:$H$6</c:f>
              <c:numCache>
                <c:formatCode>General</c:formatCode>
                <c:ptCount val="3"/>
                <c:pt idx="0">
                  <c:v>198</c:v>
                </c:pt>
                <c:pt idx="1">
                  <c:v>64</c:v>
                </c:pt>
                <c:pt idx="2">
                  <c:v>589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82"/>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2017 - obce III. typu</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Graf3!$R$3</c:f>
              <c:strCache>
                <c:ptCount val="1"/>
                <c:pt idx="0">
                  <c:v>2017</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Graf3!$R$4:$R$6</c:f>
              <c:numCache>
                <c:formatCode>General</c:formatCode>
                <c:ptCount val="3"/>
                <c:pt idx="0">
                  <c:v>153</c:v>
                </c:pt>
                <c:pt idx="1">
                  <c:v>59</c:v>
                </c:pt>
                <c:pt idx="2">
                  <c:v>429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8307736210959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2017 </a:t>
            </a:r>
          </a:p>
          <a:p>
            <a:pPr>
              <a:defRPr/>
            </a:pPr>
            <a:r>
              <a:rPr lang="en-US" sz="1300"/>
              <a:t>- územně členěná statutární města</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Graf3!$AA$3</c:f>
              <c:strCache>
                <c:ptCount val="1"/>
                <c:pt idx="0">
                  <c:v>2017</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Graf3!$AA$4:$AA$6</c:f>
              <c:numCache>
                <c:formatCode>General</c:formatCode>
                <c:ptCount val="3"/>
                <c:pt idx="0">
                  <c:v>33</c:v>
                </c:pt>
                <c:pt idx="1">
                  <c:v>6</c:v>
                </c:pt>
                <c:pt idx="2">
                  <c:v>74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543"/>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2017 - krajské úřady</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Graf3!$AJ$3</c:f>
              <c:strCache>
                <c:ptCount val="1"/>
                <c:pt idx="0">
                  <c:v>2017</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Graf3!$AJ$4:$AJ$6</c:f>
              <c:numCache>
                <c:formatCode>General</c:formatCode>
                <c:ptCount val="3"/>
                <c:pt idx="0">
                  <c:v>4</c:v>
                </c:pt>
                <c:pt idx="1">
                  <c:v>6</c:v>
                </c:pt>
                <c:pt idx="2">
                  <c:v>83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82"/>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2017 - ČR</a:t>
            </a:r>
          </a:p>
        </c:rich>
      </c:tx>
      <c:layout>
        <c:manualLayout>
          <c:xMode val="edge"/>
          <c:yMode val="edge"/>
          <c:x val="0.11326045908209272"/>
          <c:y val="2.6435473911896212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Graf3!$I$3</c:f>
              <c:strCache>
                <c:ptCount val="1"/>
                <c:pt idx="0">
                  <c:v>2017</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Graf3!$I$4:$I$6</c:f>
              <c:numCache>
                <c:formatCode>General</c:formatCode>
                <c:ptCount val="3"/>
                <c:pt idx="0">
                  <c:v>190</c:v>
                </c:pt>
                <c:pt idx="1">
                  <c:v>71</c:v>
                </c:pt>
                <c:pt idx="2">
                  <c:v>586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82"/>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oprávněných úředních osob v roce 2011 - obce III. typu</a:t>
            </a:r>
          </a:p>
        </c:rich>
      </c:tx>
      <c:layout>
        <c:manualLayout>
          <c:xMode val="edge"/>
          <c:yMode val="edge"/>
          <c:x val="0.11761061420720469"/>
          <c:y val="2.6435353851262239E-2"/>
        </c:manualLayout>
      </c:layout>
      <c:overlay val="0"/>
    </c:title>
    <c:autoTitleDeleted val="0"/>
    <c:plotArea>
      <c:layout>
        <c:manualLayout>
          <c:layoutTarget val="inner"/>
          <c:xMode val="edge"/>
          <c:yMode val="edge"/>
          <c:x val="0.12198727586236187"/>
          <c:y val="0.18958571949695821"/>
          <c:w val="0.47458094437225745"/>
          <c:h val="0.72686737414195657"/>
        </c:manualLayout>
      </c:layout>
      <c:pieChart>
        <c:varyColors val="1"/>
        <c:ser>
          <c:idx val="0"/>
          <c:order val="0"/>
          <c:tx>
            <c:strRef>
              <c:f>Graf4!$L$3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Graf4!$L$4:$L$6</c:f>
              <c:numCache>
                <c:formatCode>General</c:formatCode>
                <c:ptCount val="3"/>
                <c:pt idx="0">
                  <c:v>136</c:v>
                </c:pt>
                <c:pt idx="1">
                  <c:v>156</c:v>
                </c:pt>
                <c:pt idx="2">
                  <c:v>353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017114695227406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oprávněných úředních osob v roce 2011 </a:t>
            </a:r>
          </a:p>
          <a:p>
            <a:pPr>
              <a:defRPr/>
            </a:pPr>
            <a:r>
              <a:rPr lang="cs-CZ" sz="1300"/>
              <a:t>- územně členěná statutární města</a:t>
            </a:r>
          </a:p>
        </c:rich>
      </c:tx>
      <c:layout>
        <c:manualLayout>
          <c:xMode val="edge"/>
          <c:yMode val="edge"/>
          <c:x val="0.11761061420720469"/>
          <c:y val="2.6435353851262239E-2"/>
        </c:manualLayout>
      </c:layout>
      <c:overlay val="0"/>
    </c:title>
    <c:autoTitleDeleted val="0"/>
    <c:plotArea>
      <c:layout>
        <c:manualLayout>
          <c:layoutTarget val="inner"/>
          <c:xMode val="edge"/>
          <c:yMode val="edge"/>
          <c:x val="0.12198727586236187"/>
          <c:y val="0.18958571949695821"/>
          <c:w val="0.47458094437225745"/>
          <c:h val="0.72686737414195657"/>
        </c:manualLayout>
      </c:layout>
      <c:pieChart>
        <c:varyColors val="1"/>
        <c:ser>
          <c:idx val="0"/>
          <c:order val="0"/>
          <c:tx>
            <c:strRef>
              <c:f>Graf4!$U$3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Graf4!$U$4:$U$6</c:f>
              <c:numCache>
                <c:formatCode>General</c:formatCode>
                <c:ptCount val="3"/>
                <c:pt idx="0">
                  <c:v>15</c:v>
                </c:pt>
                <c:pt idx="1">
                  <c:v>23</c:v>
                </c:pt>
                <c:pt idx="2">
                  <c:v>51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443"/>
          <c:y val="0.6549081950777258"/>
          <c:w val="0.3196337894034248"/>
          <c:h val="0.203653508866078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oprávněných úředních osob v roce 2011 - krajské úřady</a:t>
            </a:r>
          </a:p>
        </c:rich>
      </c:tx>
      <c:layout>
        <c:manualLayout>
          <c:xMode val="edge"/>
          <c:yMode val="edge"/>
          <c:x val="0.11761061420720469"/>
          <c:y val="2.6435353851262239E-2"/>
        </c:manualLayout>
      </c:layout>
      <c:overlay val="0"/>
    </c:title>
    <c:autoTitleDeleted val="0"/>
    <c:plotArea>
      <c:layout>
        <c:manualLayout>
          <c:layoutTarget val="inner"/>
          <c:xMode val="edge"/>
          <c:yMode val="edge"/>
          <c:x val="0.12198727586236187"/>
          <c:y val="0.18958571949695821"/>
          <c:w val="0.47458094437225745"/>
          <c:h val="0.72686737414195657"/>
        </c:manualLayout>
      </c:layout>
      <c:pieChart>
        <c:varyColors val="1"/>
        <c:ser>
          <c:idx val="0"/>
          <c:order val="0"/>
          <c:tx>
            <c:strRef>
              <c:f>Graf4!$AD$3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Graf4!$AD$4:$AD$6</c:f>
              <c:numCache>
                <c:formatCode>General</c:formatCode>
                <c:ptCount val="3"/>
                <c:pt idx="0">
                  <c:v>12</c:v>
                </c:pt>
                <c:pt idx="1">
                  <c:v>20</c:v>
                </c:pt>
                <c:pt idx="2">
                  <c:v>61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04"/>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oprávněných úředních osob v roce 2011 - ČR</a:t>
            </a:r>
          </a:p>
        </c:rich>
      </c:tx>
      <c:layout>
        <c:manualLayout>
          <c:xMode val="edge"/>
          <c:yMode val="edge"/>
          <c:x val="0.11761061420720469"/>
          <c:y val="2.6435353851262239E-2"/>
        </c:manualLayout>
      </c:layout>
      <c:overlay val="0"/>
    </c:title>
    <c:autoTitleDeleted val="0"/>
    <c:plotArea>
      <c:layout>
        <c:manualLayout>
          <c:layoutTarget val="inner"/>
          <c:xMode val="edge"/>
          <c:yMode val="edge"/>
          <c:x val="0.12198727586236187"/>
          <c:y val="0.18958571949695821"/>
          <c:w val="0.47458094437225745"/>
          <c:h val="0.72686737414195657"/>
        </c:manualLayout>
      </c:layout>
      <c:pieChart>
        <c:varyColors val="1"/>
        <c:ser>
          <c:idx val="0"/>
          <c:order val="0"/>
          <c:tx>
            <c:strRef>
              <c:f>Graf4!$C$3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Graf4!$C$4:$C$6</c:f>
              <c:numCache>
                <c:formatCode>General</c:formatCode>
                <c:ptCount val="3"/>
                <c:pt idx="0">
                  <c:v>163</c:v>
                </c:pt>
                <c:pt idx="1">
                  <c:v>199</c:v>
                </c:pt>
                <c:pt idx="2">
                  <c:v>465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04"/>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letech 2011 až 2017 - ČR</a:t>
            </a:r>
          </a:p>
        </c:rich>
      </c:tx>
      <c:layout>
        <c:manualLayout>
          <c:xMode val="edge"/>
          <c:yMode val="edge"/>
          <c:x val="0.11761061420720469"/>
          <c:y val="2.6435353851262239E-2"/>
        </c:manualLayout>
      </c:layout>
      <c:overlay val="0"/>
    </c:title>
    <c:autoTitleDeleted val="0"/>
    <c:plotArea>
      <c:layout>
        <c:manualLayout>
          <c:layoutTarget val="inner"/>
          <c:xMode val="edge"/>
          <c:yMode val="edge"/>
          <c:x val="7.6679832496666045E-2"/>
          <c:y val="0.22606991290267819"/>
          <c:w val="0.68601568007882563"/>
          <c:h val="0.67481881928940513"/>
        </c:manualLayout>
      </c:layout>
      <c:barChart>
        <c:barDir val="col"/>
        <c:grouping val="clustered"/>
        <c:varyColors val="0"/>
        <c:ser>
          <c:idx val="3"/>
          <c:order val="0"/>
          <c:tx>
            <c:strRef>
              <c:f>Graf4!$B$4</c:f>
              <c:strCache>
                <c:ptCount val="1"/>
                <c:pt idx="0">
                  <c:v>do 5 let včetně</c:v>
                </c:pt>
              </c:strCache>
            </c:strRef>
          </c:tx>
          <c:spPr>
            <a:solidFill>
              <a:srgbClr val="CC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129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Graf4!$C$3:$I$3</c:f>
              <c:numCache>
                <c:formatCode>General</c:formatCode>
                <c:ptCount val="7"/>
                <c:pt idx="0">
                  <c:v>2011</c:v>
                </c:pt>
                <c:pt idx="1">
                  <c:v>2012</c:v>
                </c:pt>
                <c:pt idx="2">
                  <c:v>2013</c:v>
                </c:pt>
                <c:pt idx="3">
                  <c:v>2014</c:v>
                </c:pt>
                <c:pt idx="4">
                  <c:v>2015</c:v>
                </c:pt>
                <c:pt idx="5">
                  <c:v>2016</c:v>
                </c:pt>
                <c:pt idx="6">
                  <c:v>2017</c:v>
                </c:pt>
              </c:numCache>
            </c:numRef>
          </c:cat>
          <c:val>
            <c:numRef>
              <c:f>Graf4!$C$4:$I$4</c:f>
              <c:numCache>
                <c:formatCode>General</c:formatCode>
                <c:ptCount val="7"/>
                <c:pt idx="0">
                  <c:v>163</c:v>
                </c:pt>
                <c:pt idx="1">
                  <c:v>154</c:v>
                </c:pt>
                <c:pt idx="2">
                  <c:v>147</c:v>
                </c:pt>
                <c:pt idx="3">
                  <c:v>139</c:v>
                </c:pt>
                <c:pt idx="4">
                  <c:v>150</c:v>
                </c:pt>
                <c:pt idx="5">
                  <c:v>154</c:v>
                </c:pt>
                <c:pt idx="6">
                  <c:v>183</c:v>
                </c:pt>
              </c:numCache>
            </c:numRef>
          </c:val>
        </c:ser>
        <c:ser>
          <c:idx val="2"/>
          <c:order val="1"/>
          <c:tx>
            <c:strRef>
              <c:f>Graf4!$B$5</c:f>
              <c:strCache>
                <c:ptCount val="1"/>
                <c:pt idx="0">
                  <c:v>nad 5 do 10 let včetně</c:v>
                </c:pt>
              </c:strCache>
            </c:strRef>
          </c:tx>
          <c:spPr>
            <a:solidFill>
              <a:srgbClr val="FF99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8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Graf4!$C$3:$I$3</c:f>
              <c:numCache>
                <c:formatCode>General</c:formatCode>
                <c:ptCount val="7"/>
                <c:pt idx="0">
                  <c:v>2011</c:v>
                </c:pt>
                <c:pt idx="1">
                  <c:v>2012</c:v>
                </c:pt>
                <c:pt idx="2">
                  <c:v>2013</c:v>
                </c:pt>
                <c:pt idx="3">
                  <c:v>2014</c:v>
                </c:pt>
                <c:pt idx="4">
                  <c:v>2015</c:v>
                </c:pt>
                <c:pt idx="5">
                  <c:v>2016</c:v>
                </c:pt>
                <c:pt idx="6">
                  <c:v>2017</c:v>
                </c:pt>
              </c:numCache>
            </c:numRef>
          </c:cat>
          <c:val>
            <c:numRef>
              <c:f>Graf4!$C$5:$I$5</c:f>
              <c:numCache>
                <c:formatCode>General</c:formatCode>
                <c:ptCount val="7"/>
                <c:pt idx="0">
                  <c:v>199</c:v>
                </c:pt>
                <c:pt idx="1">
                  <c:v>204</c:v>
                </c:pt>
                <c:pt idx="2">
                  <c:v>195</c:v>
                </c:pt>
                <c:pt idx="3">
                  <c:v>182</c:v>
                </c:pt>
                <c:pt idx="4">
                  <c:v>174</c:v>
                </c:pt>
                <c:pt idx="5">
                  <c:v>149</c:v>
                </c:pt>
                <c:pt idx="6">
                  <c:v>125</c:v>
                </c:pt>
              </c:numCache>
            </c:numRef>
          </c:val>
        </c:ser>
        <c:ser>
          <c:idx val="1"/>
          <c:order val="2"/>
          <c:tx>
            <c:strRef>
              <c:f>Graf4!$B$6</c:f>
              <c:strCache>
                <c:ptCount val="1"/>
                <c:pt idx="0">
                  <c:v>nad 10 let</c:v>
                </c:pt>
              </c:strCache>
            </c:strRef>
          </c:tx>
          <c:spPr>
            <a:solidFill>
              <a:srgbClr val="FFCC00"/>
            </a:solidFill>
          </c:spPr>
          <c:invertIfNegative val="0"/>
          <c:dLbls>
            <c:dLbl>
              <c:idx val="0"/>
              <c:layout>
                <c:manualLayout>
                  <c:x val="1.0760125786718321E-2"/>
                  <c:y val="6.633499170812786E-3"/>
                </c:manualLayout>
              </c:layout>
              <c:showLegendKey val="0"/>
              <c:showVal val="1"/>
              <c:showCatName val="0"/>
              <c:showSerName val="0"/>
              <c:showPercent val="0"/>
              <c:showBubbleSize val="0"/>
            </c:dLbl>
            <c:dLbl>
              <c:idx val="1"/>
              <c:layout>
                <c:manualLayout>
                  <c:x val="2.1520251573435398E-3"/>
                  <c:y val="6.633499170812786E-3"/>
                </c:manualLayout>
              </c:layout>
              <c:showLegendKey val="0"/>
              <c:showVal val="1"/>
              <c:showCatName val="0"/>
              <c:showSerName val="0"/>
              <c:showPercent val="0"/>
              <c:showBubbleSize val="0"/>
            </c:dLbl>
            <c:dLbl>
              <c:idx val="2"/>
              <c:layout>
                <c:manualLayout>
                  <c:x val="6.4457389732434124E-3"/>
                  <c:y val="3.2796646687821666E-3"/>
                </c:manualLayout>
              </c:layout>
              <c:showLegendKey val="0"/>
              <c:showVal val="1"/>
              <c:showCatName val="0"/>
              <c:showSerName val="0"/>
              <c:showPercent val="0"/>
              <c:showBubbleSize val="0"/>
            </c:dLbl>
            <c:dLbl>
              <c:idx val="3"/>
              <c:layout>
                <c:manualLayout>
                  <c:x val="6.4560754720306909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Graf4!$C$3:$I$3</c:f>
              <c:numCache>
                <c:formatCode>General</c:formatCode>
                <c:ptCount val="7"/>
                <c:pt idx="0">
                  <c:v>2011</c:v>
                </c:pt>
                <c:pt idx="1">
                  <c:v>2012</c:v>
                </c:pt>
                <c:pt idx="2">
                  <c:v>2013</c:v>
                </c:pt>
                <c:pt idx="3">
                  <c:v>2014</c:v>
                </c:pt>
                <c:pt idx="4">
                  <c:v>2015</c:v>
                </c:pt>
                <c:pt idx="5">
                  <c:v>2016</c:v>
                </c:pt>
                <c:pt idx="6">
                  <c:v>2017</c:v>
                </c:pt>
              </c:numCache>
            </c:numRef>
          </c:cat>
          <c:val>
            <c:numRef>
              <c:f>Graf4!$C$6:$I$6</c:f>
              <c:numCache>
                <c:formatCode>General</c:formatCode>
                <c:ptCount val="7"/>
                <c:pt idx="0">
                  <c:v>465</c:v>
                </c:pt>
                <c:pt idx="1">
                  <c:v>508</c:v>
                </c:pt>
                <c:pt idx="2">
                  <c:v>509</c:v>
                </c:pt>
                <c:pt idx="3">
                  <c:v>532</c:v>
                </c:pt>
                <c:pt idx="4">
                  <c:v>525</c:v>
                </c:pt>
                <c:pt idx="5">
                  <c:v>545</c:v>
                </c:pt>
                <c:pt idx="6">
                  <c:v>539</c:v>
                </c:pt>
              </c:numCache>
            </c:numRef>
          </c:val>
        </c:ser>
        <c:dLbls>
          <c:showLegendKey val="0"/>
          <c:showVal val="0"/>
          <c:showCatName val="0"/>
          <c:showSerName val="0"/>
          <c:showPercent val="0"/>
          <c:showBubbleSize val="0"/>
        </c:dLbls>
        <c:gapWidth val="100"/>
        <c:axId val="135942912"/>
        <c:axId val="135928832"/>
      </c:barChart>
      <c:valAx>
        <c:axId val="135928832"/>
        <c:scaling>
          <c:orientation val="minMax"/>
        </c:scaling>
        <c:delete val="0"/>
        <c:axPos val="l"/>
        <c:majorGridlines/>
        <c:numFmt formatCode="General" sourceLinked="1"/>
        <c:majorTickMark val="out"/>
        <c:minorTickMark val="none"/>
        <c:tickLblPos val="nextTo"/>
        <c:crossAx val="135942912"/>
        <c:crosses val="autoZero"/>
        <c:crossBetween val="between"/>
      </c:valAx>
      <c:catAx>
        <c:axId val="135942912"/>
        <c:scaling>
          <c:orientation val="minMax"/>
        </c:scaling>
        <c:delete val="0"/>
        <c:axPos val="b"/>
        <c:numFmt formatCode="General" sourceLinked="1"/>
        <c:majorTickMark val="out"/>
        <c:minorTickMark val="none"/>
        <c:tickLblPos val="nextTo"/>
        <c:crossAx val="135928832"/>
        <c:crosses val="autoZero"/>
        <c:auto val="1"/>
        <c:lblAlgn val="ctr"/>
        <c:lblOffset val="100"/>
        <c:noMultiLvlLbl val="0"/>
      </c:catAx>
    </c:plotArea>
    <c:legend>
      <c:legendPos val="r"/>
      <c:layout>
        <c:manualLayout>
          <c:xMode val="edge"/>
          <c:yMode val="edge"/>
          <c:x val="0.7832802453091422"/>
          <c:y val="0.54004909834033077"/>
          <c:w val="0.18867228975018899"/>
          <c:h val="0.3725759653177837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letech 2011 až 2017 </a:t>
            </a:r>
          </a:p>
          <a:p>
            <a:pPr>
              <a:defRPr/>
            </a:pPr>
            <a:r>
              <a:rPr lang="en-US" sz="1300"/>
              <a:t>- obce III. typu</a:t>
            </a:r>
          </a:p>
        </c:rich>
      </c:tx>
      <c:layout>
        <c:manualLayout>
          <c:xMode val="edge"/>
          <c:yMode val="edge"/>
          <c:x val="0.11761061420720469"/>
          <c:y val="2.6435353851262239E-2"/>
        </c:manualLayout>
      </c:layout>
      <c:overlay val="0"/>
    </c:title>
    <c:autoTitleDeleted val="0"/>
    <c:plotArea>
      <c:layout>
        <c:manualLayout>
          <c:layoutTarget val="inner"/>
          <c:xMode val="edge"/>
          <c:yMode val="edge"/>
          <c:x val="7.6679832496666045E-2"/>
          <c:y val="0.22606991290267819"/>
          <c:w val="0.68601568007882563"/>
          <c:h val="0.67481881928940513"/>
        </c:manualLayout>
      </c:layout>
      <c:barChart>
        <c:barDir val="col"/>
        <c:grouping val="clustered"/>
        <c:varyColors val="0"/>
        <c:ser>
          <c:idx val="3"/>
          <c:order val="0"/>
          <c:tx>
            <c:strRef>
              <c:f>Graf4!$K$4</c:f>
              <c:strCache>
                <c:ptCount val="1"/>
                <c:pt idx="0">
                  <c:v>do 5 let včetně</c:v>
                </c:pt>
              </c:strCache>
            </c:strRef>
          </c:tx>
          <c:spPr>
            <a:solidFill>
              <a:srgbClr val="CC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129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Graf4!$L$3:$R$3</c:f>
              <c:numCache>
                <c:formatCode>General</c:formatCode>
                <c:ptCount val="7"/>
                <c:pt idx="0">
                  <c:v>2011</c:v>
                </c:pt>
                <c:pt idx="1">
                  <c:v>2012</c:v>
                </c:pt>
                <c:pt idx="2">
                  <c:v>2013</c:v>
                </c:pt>
                <c:pt idx="3">
                  <c:v>2014</c:v>
                </c:pt>
                <c:pt idx="4">
                  <c:v>2015</c:v>
                </c:pt>
                <c:pt idx="5">
                  <c:v>2016</c:v>
                </c:pt>
                <c:pt idx="6">
                  <c:v>2017</c:v>
                </c:pt>
              </c:numCache>
            </c:numRef>
          </c:cat>
          <c:val>
            <c:numRef>
              <c:f>Graf4!$L$4:$R$4</c:f>
              <c:numCache>
                <c:formatCode>General</c:formatCode>
                <c:ptCount val="7"/>
                <c:pt idx="0">
                  <c:v>136</c:v>
                </c:pt>
                <c:pt idx="1">
                  <c:v>113</c:v>
                </c:pt>
                <c:pt idx="2">
                  <c:v>109</c:v>
                </c:pt>
                <c:pt idx="3">
                  <c:v>107</c:v>
                </c:pt>
                <c:pt idx="4">
                  <c:v>117</c:v>
                </c:pt>
                <c:pt idx="5">
                  <c:v>126</c:v>
                </c:pt>
                <c:pt idx="6">
                  <c:v>157</c:v>
                </c:pt>
              </c:numCache>
            </c:numRef>
          </c:val>
        </c:ser>
        <c:ser>
          <c:idx val="2"/>
          <c:order val="1"/>
          <c:tx>
            <c:strRef>
              <c:f>Graf4!$K$5</c:f>
              <c:strCache>
                <c:ptCount val="1"/>
                <c:pt idx="0">
                  <c:v>nad 5 do 10 let včetně</c:v>
                </c:pt>
              </c:strCache>
            </c:strRef>
          </c:tx>
          <c:spPr>
            <a:solidFill>
              <a:srgbClr val="FF99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8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Graf4!$L$3:$R$3</c:f>
              <c:numCache>
                <c:formatCode>General</c:formatCode>
                <c:ptCount val="7"/>
                <c:pt idx="0">
                  <c:v>2011</c:v>
                </c:pt>
                <c:pt idx="1">
                  <c:v>2012</c:v>
                </c:pt>
                <c:pt idx="2">
                  <c:v>2013</c:v>
                </c:pt>
                <c:pt idx="3">
                  <c:v>2014</c:v>
                </c:pt>
                <c:pt idx="4">
                  <c:v>2015</c:v>
                </c:pt>
                <c:pt idx="5">
                  <c:v>2016</c:v>
                </c:pt>
                <c:pt idx="6">
                  <c:v>2017</c:v>
                </c:pt>
              </c:numCache>
            </c:numRef>
          </c:cat>
          <c:val>
            <c:numRef>
              <c:f>Graf4!$L$5:$R$5</c:f>
              <c:numCache>
                <c:formatCode>General</c:formatCode>
                <c:ptCount val="7"/>
                <c:pt idx="0">
                  <c:v>156</c:v>
                </c:pt>
                <c:pt idx="1">
                  <c:v>160</c:v>
                </c:pt>
                <c:pt idx="2">
                  <c:v>151</c:v>
                </c:pt>
                <c:pt idx="3">
                  <c:v>148</c:v>
                </c:pt>
                <c:pt idx="4">
                  <c:v>146</c:v>
                </c:pt>
                <c:pt idx="5">
                  <c:v>115</c:v>
                </c:pt>
                <c:pt idx="6">
                  <c:v>92</c:v>
                </c:pt>
              </c:numCache>
            </c:numRef>
          </c:val>
        </c:ser>
        <c:ser>
          <c:idx val="1"/>
          <c:order val="2"/>
          <c:tx>
            <c:strRef>
              <c:f>Graf4!$K$6</c:f>
              <c:strCache>
                <c:ptCount val="1"/>
                <c:pt idx="0">
                  <c:v>nad 10 let</c:v>
                </c:pt>
              </c:strCache>
            </c:strRef>
          </c:tx>
          <c:spPr>
            <a:solidFill>
              <a:srgbClr val="FFCC00"/>
            </a:solidFill>
          </c:spPr>
          <c:invertIfNegative val="0"/>
          <c:dLbls>
            <c:dLbl>
              <c:idx val="0"/>
              <c:layout>
                <c:manualLayout>
                  <c:x val="1.0760125786718321E-2"/>
                  <c:y val="6.633499170812786E-3"/>
                </c:manualLayout>
              </c:layout>
              <c:showLegendKey val="0"/>
              <c:showVal val="1"/>
              <c:showCatName val="0"/>
              <c:showSerName val="0"/>
              <c:showPercent val="0"/>
              <c:showBubbleSize val="0"/>
            </c:dLbl>
            <c:dLbl>
              <c:idx val="1"/>
              <c:layout>
                <c:manualLayout>
                  <c:x val="2.1520251573435398E-3"/>
                  <c:y val="6.633499170812786E-3"/>
                </c:manualLayout>
              </c:layout>
              <c:showLegendKey val="0"/>
              <c:showVal val="1"/>
              <c:showCatName val="0"/>
              <c:showSerName val="0"/>
              <c:showPercent val="0"/>
              <c:showBubbleSize val="0"/>
            </c:dLbl>
            <c:dLbl>
              <c:idx val="2"/>
              <c:layout>
                <c:manualLayout>
                  <c:x val="6.4457389732434124E-3"/>
                  <c:y val="3.2796646687821666E-3"/>
                </c:manualLayout>
              </c:layout>
              <c:showLegendKey val="0"/>
              <c:showVal val="1"/>
              <c:showCatName val="0"/>
              <c:showSerName val="0"/>
              <c:showPercent val="0"/>
              <c:showBubbleSize val="0"/>
            </c:dLbl>
            <c:dLbl>
              <c:idx val="3"/>
              <c:layout>
                <c:manualLayout>
                  <c:x val="6.4560754720306909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Graf4!$L$3:$R$3</c:f>
              <c:numCache>
                <c:formatCode>General</c:formatCode>
                <c:ptCount val="7"/>
                <c:pt idx="0">
                  <c:v>2011</c:v>
                </c:pt>
                <c:pt idx="1">
                  <c:v>2012</c:v>
                </c:pt>
                <c:pt idx="2">
                  <c:v>2013</c:v>
                </c:pt>
                <c:pt idx="3">
                  <c:v>2014</c:v>
                </c:pt>
                <c:pt idx="4">
                  <c:v>2015</c:v>
                </c:pt>
                <c:pt idx="5">
                  <c:v>2016</c:v>
                </c:pt>
                <c:pt idx="6">
                  <c:v>2017</c:v>
                </c:pt>
              </c:numCache>
            </c:numRef>
          </c:cat>
          <c:val>
            <c:numRef>
              <c:f>Graf4!$L$6:$R$6</c:f>
              <c:numCache>
                <c:formatCode>General</c:formatCode>
                <c:ptCount val="7"/>
                <c:pt idx="0">
                  <c:v>353</c:v>
                </c:pt>
                <c:pt idx="1">
                  <c:v>348</c:v>
                </c:pt>
                <c:pt idx="2">
                  <c:v>352</c:v>
                </c:pt>
                <c:pt idx="3">
                  <c:v>375</c:v>
                </c:pt>
                <c:pt idx="4">
                  <c:v>376</c:v>
                </c:pt>
                <c:pt idx="5">
                  <c:v>397</c:v>
                </c:pt>
                <c:pt idx="6">
                  <c:v>392</c:v>
                </c:pt>
              </c:numCache>
            </c:numRef>
          </c:val>
        </c:ser>
        <c:dLbls>
          <c:showLegendKey val="0"/>
          <c:showVal val="0"/>
          <c:showCatName val="0"/>
          <c:showSerName val="0"/>
          <c:showPercent val="0"/>
          <c:showBubbleSize val="0"/>
        </c:dLbls>
        <c:gapWidth val="100"/>
        <c:axId val="136000640"/>
        <c:axId val="135982464"/>
      </c:barChart>
      <c:valAx>
        <c:axId val="135982464"/>
        <c:scaling>
          <c:orientation val="minMax"/>
        </c:scaling>
        <c:delete val="0"/>
        <c:axPos val="l"/>
        <c:majorGridlines/>
        <c:numFmt formatCode="General" sourceLinked="1"/>
        <c:majorTickMark val="out"/>
        <c:minorTickMark val="none"/>
        <c:tickLblPos val="nextTo"/>
        <c:crossAx val="136000640"/>
        <c:crosses val="autoZero"/>
        <c:crossBetween val="between"/>
      </c:valAx>
      <c:catAx>
        <c:axId val="136000640"/>
        <c:scaling>
          <c:orientation val="minMax"/>
        </c:scaling>
        <c:delete val="0"/>
        <c:axPos val="b"/>
        <c:numFmt formatCode="General" sourceLinked="1"/>
        <c:majorTickMark val="out"/>
        <c:minorTickMark val="none"/>
        <c:tickLblPos val="nextTo"/>
        <c:crossAx val="135982464"/>
        <c:crosses val="autoZero"/>
        <c:auto val="1"/>
        <c:lblAlgn val="ctr"/>
        <c:lblOffset val="100"/>
        <c:noMultiLvlLbl val="0"/>
      </c:catAx>
    </c:plotArea>
    <c:legend>
      <c:legendPos val="r"/>
      <c:layout>
        <c:manualLayout>
          <c:xMode val="edge"/>
          <c:yMode val="edge"/>
          <c:x val="0.7832802453091422"/>
          <c:y val="0.54004909834033077"/>
          <c:w val="0.18867228975018899"/>
          <c:h val="0.3725759653177837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letech 2011 až 2017 </a:t>
            </a:r>
          </a:p>
          <a:p>
            <a:pPr>
              <a:defRPr/>
            </a:pPr>
            <a:r>
              <a:rPr lang="en-US" sz="1300"/>
              <a:t>- územně členěná statutární města</a:t>
            </a:r>
          </a:p>
        </c:rich>
      </c:tx>
      <c:layout>
        <c:manualLayout>
          <c:xMode val="edge"/>
          <c:yMode val="edge"/>
          <c:x val="0.11761061420720469"/>
          <c:y val="2.6435353851262239E-2"/>
        </c:manualLayout>
      </c:layout>
      <c:overlay val="0"/>
    </c:title>
    <c:autoTitleDeleted val="0"/>
    <c:plotArea>
      <c:layout>
        <c:manualLayout>
          <c:layoutTarget val="inner"/>
          <c:xMode val="edge"/>
          <c:yMode val="edge"/>
          <c:x val="7.6679832496666045E-2"/>
          <c:y val="0.22606991290267819"/>
          <c:w val="0.68601568007882563"/>
          <c:h val="0.67481881928940513"/>
        </c:manualLayout>
      </c:layout>
      <c:barChart>
        <c:barDir val="col"/>
        <c:grouping val="clustered"/>
        <c:varyColors val="0"/>
        <c:ser>
          <c:idx val="3"/>
          <c:order val="0"/>
          <c:tx>
            <c:strRef>
              <c:f>Graf4!$T$4</c:f>
              <c:strCache>
                <c:ptCount val="1"/>
                <c:pt idx="0">
                  <c:v>do 5 let včetně</c:v>
                </c:pt>
              </c:strCache>
            </c:strRef>
          </c:tx>
          <c:spPr>
            <a:solidFill>
              <a:srgbClr val="CC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129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Graf4!$U$3:$AA$3</c:f>
              <c:numCache>
                <c:formatCode>General</c:formatCode>
                <c:ptCount val="7"/>
                <c:pt idx="0">
                  <c:v>2011</c:v>
                </c:pt>
                <c:pt idx="1">
                  <c:v>2012</c:v>
                </c:pt>
                <c:pt idx="2">
                  <c:v>2013</c:v>
                </c:pt>
                <c:pt idx="3">
                  <c:v>2014</c:v>
                </c:pt>
                <c:pt idx="4">
                  <c:v>2015</c:v>
                </c:pt>
                <c:pt idx="5">
                  <c:v>2016</c:v>
                </c:pt>
                <c:pt idx="6">
                  <c:v>2017</c:v>
                </c:pt>
              </c:numCache>
            </c:numRef>
          </c:cat>
          <c:val>
            <c:numRef>
              <c:f>Graf4!$U$4:$AA$4</c:f>
              <c:numCache>
                <c:formatCode>General</c:formatCode>
                <c:ptCount val="7"/>
                <c:pt idx="0">
                  <c:v>15</c:v>
                </c:pt>
                <c:pt idx="1">
                  <c:v>27</c:v>
                </c:pt>
                <c:pt idx="2">
                  <c:v>27</c:v>
                </c:pt>
                <c:pt idx="3">
                  <c:v>25</c:v>
                </c:pt>
                <c:pt idx="4">
                  <c:v>23</c:v>
                </c:pt>
                <c:pt idx="5">
                  <c:v>19</c:v>
                </c:pt>
                <c:pt idx="6">
                  <c:v>20</c:v>
                </c:pt>
              </c:numCache>
            </c:numRef>
          </c:val>
        </c:ser>
        <c:ser>
          <c:idx val="2"/>
          <c:order val="1"/>
          <c:tx>
            <c:strRef>
              <c:f>Graf4!$T$5</c:f>
              <c:strCache>
                <c:ptCount val="1"/>
                <c:pt idx="0">
                  <c:v>nad 5 do 10 let včetně</c:v>
                </c:pt>
              </c:strCache>
            </c:strRef>
          </c:tx>
          <c:spPr>
            <a:solidFill>
              <a:srgbClr val="FF99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8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Graf4!$U$3:$AA$3</c:f>
              <c:numCache>
                <c:formatCode>General</c:formatCode>
                <c:ptCount val="7"/>
                <c:pt idx="0">
                  <c:v>2011</c:v>
                </c:pt>
                <c:pt idx="1">
                  <c:v>2012</c:v>
                </c:pt>
                <c:pt idx="2">
                  <c:v>2013</c:v>
                </c:pt>
                <c:pt idx="3">
                  <c:v>2014</c:v>
                </c:pt>
                <c:pt idx="4">
                  <c:v>2015</c:v>
                </c:pt>
                <c:pt idx="5">
                  <c:v>2016</c:v>
                </c:pt>
                <c:pt idx="6">
                  <c:v>2017</c:v>
                </c:pt>
              </c:numCache>
            </c:numRef>
          </c:cat>
          <c:val>
            <c:numRef>
              <c:f>Graf4!$U$5:$AA$5</c:f>
              <c:numCache>
                <c:formatCode>General</c:formatCode>
                <c:ptCount val="7"/>
                <c:pt idx="0">
                  <c:v>23</c:v>
                </c:pt>
                <c:pt idx="1">
                  <c:v>29</c:v>
                </c:pt>
                <c:pt idx="2">
                  <c:v>31</c:v>
                </c:pt>
                <c:pt idx="3">
                  <c:v>16</c:v>
                </c:pt>
                <c:pt idx="4">
                  <c:v>18</c:v>
                </c:pt>
                <c:pt idx="5">
                  <c:v>21</c:v>
                </c:pt>
                <c:pt idx="6">
                  <c:v>21</c:v>
                </c:pt>
              </c:numCache>
            </c:numRef>
          </c:val>
        </c:ser>
        <c:ser>
          <c:idx val="1"/>
          <c:order val="2"/>
          <c:tx>
            <c:strRef>
              <c:f>Graf4!$T$6</c:f>
              <c:strCache>
                <c:ptCount val="1"/>
                <c:pt idx="0">
                  <c:v>nad 10 let</c:v>
                </c:pt>
              </c:strCache>
            </c:strRef>
          </c:tx>
          <c:spPr>
            <a:solidFill>
              <a:srgbClr val="FFCC00"/>
            </a:solidFill>
          </c:spPr>
          <c:invertIfNegative val="0"/>
          <c:dLbls>
            <c:dLbl>
              <c:idx val="0"/>
              <c:layout>
                <c:manualLayout>
                  <c:x val="1.0760125786718321E-2"/>
                  <c:y val="6.633499170812786E-3"/>
                </c:manualLayout>
              </c:layout>
              <c:showLegendKey val="0"/>
              <c:showVal val="1"/>
              <c:showCatName val="0"/>
              <c:showSerName val="0"/>
              <c:showPercent val="0"/>
              <c:showBubbleSize val="0"/>
            </c:dLbl>
            <c:dLbl>
              <c:idx val="1"/>
              <c:layout>
                <c:manualLayout>
                  <c:x val="2.1520251573435398E-3"/>
                  <c:y val="6.633499170812786E-3"/>
                </c:manualLayout>
              </c:layout>
              <c:showLegendKey val="0"/>
              <c:showVal val="1"/>
              <c:showCatName val="0"/>
              <c:showSerName val="0"/>
              <c:showPercent val="0"/>
              <c:showBubbleSize val="0"/>
            </c:dLbl>
            <c:dLbl>
              <c:idx val="2"/>
              <c:layout>
                <c:manualLayout>
                  <c:x val="6.4457389732434124E-3"/>
                  <c:y val="3.2796646687821666E-3"/>
                </c:manualLayout>
              </c:layout>
              <c:showLegendKey val="0"/>
              <c:showVal val="1"/>
              <c:showCatName val="0"/>
              <c:showSerName val="0"/>
              <c:showPercent val="0"/>
              <c:showBubbleSize val="0"/>
            </c:dLbl>
            <c:dLbl>
              <c:idx val="3"/>
              <c:layout>
                <c:manualLayout>
                  <c:x val="6.4560754720306909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Graf4!$U$3:$AA$3</c:f>
              <c:numCache>
                <c:formatCode>General</c:formatCode>
                <c:ptCount val="7"/>
                <c:pt idx="0">
                  <c:v>2011</c:v>
                </c:pt>
                <c:pt idx="1">
                  <c:v>2012</c:v>
                </c:pt>
                <c:pt idx="2">
                  <c:v>2013</c:v>
                </c:pt>
                <c:pt idx="3">
                  <c:v>2014</c:v>
                </c:pt>
                <c:pt idx="4">
                  <c:v>2015</c:v>
                </c:pt>
                <c:pt idx="5">
                  <c:v>2016</c:v>
                </c:pt>
                <c:pt idx="6">
                  <c:v>2017</c:v>
                </c:pt>
              </c:numCache>
            </c:numRef>
          </c:cat>
          <c:val>
            <c:numRef>
              <c:f>Graf4!$U$6:$AA$6</c:f>
              <c:numCache>
                <c:formatCode>General</c:formatCode>
                <c:ptCount val="7"/>
                <c:pt idx="0">
                  <c:v>51</c:v>
                </c:pt>
                <c:pt idx="1">
                  <c:v>96</c:v>
                </c:pt>
                <c:pt idx="2">
                  <c:v>98</c:v>
                </c:pt>
                <c:pt idx="3">
                  <c:v>86</c:v>
                </c:pt>
                <c:pt idx="4">
                  <c:v>77</c:v>
                </c:pt>
                <c:pt idx="5">
                  <c:v>76</c:v>
                </c:pt>
                <c:pt idx="6">
                  <c:v>72</c:v>
                </c:pt>
              </c:numCache>
            </c:numRef>
          </c:val>
        </c:ser>
        <c:dLbls>
          <c:showLegendKey val="0"/>
          <c:showVal val="0"/>
          <c:showCatName val="0"/>
          <c:showSerName val="0"/>
          <c:showPercent val="0"/>
          <c:showBubbleSize val="0"/>
        </c:dLbls>
        <c:gapWidth val="100"/>
        <c:axId val="135349760"/>
        <c:axId val="135348224"/>
      </c:barChart>
      <c:valAx>
        <c:axId val="135348224"/>
        <c:scaling>
          <c:orientation val="minMax"/>
        </c:scaling>
        <c:delete val="0"/>
        <c:axPos val="l"/>
        <c:majorGridlines/>
        <c:numFmt formatCode="General" sourceLinked="1"/>
        <c:majorTickMark val="out"/>
        <c:minorTickMark val="none"/>
        <c:tickLblPos val="nextTo"/>
        <c:crossAx val="135349760"/>
        <c:crosses val="autoZero"/>
        <c:crossBetween val="between"/>
      </c:valAx>
      <c:catAx>
        <c:axId val="135349760"/>
        <c:scaling>
          <c:orientation val="minMax"/>
        </c:scaling>
        <c:delete val="0"/>
        <c:axPos val="b"/>
        <c:numFmt formatCode="General" sourceLinked="1"/>
        <c:majorTickMark val="out"/>
        <c:minorTickMark val="none"/>
        <c:tickLblPos val="nextTo"/>
        <c:crossAx val="135348224"/>
        <c:crosses val="autoZero"/>
        <c:auto val="1"/>
        <c:lblAlgn val="ctr"/>
        <c:lblOffset val="100"/>
        <c:noMultiLvlLbl val="0"/>
      </c:catAx>
    </c:plotArea>
    <c:legend>
      <c:legendPos val="r"/>
      <c:layout>
        <c:manualLayout>
          <c:xMode val="edge"/>
          <c:yMode val="edge"/>
          <c:x val="0.7832802453091422"/>
          <c:y val="0.54004909834033077"/>
          <c:w val="0.18867228975018899"/>
          <c:h val="0.3725759653177837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letech 2011 až 2017 </a:t>
            </a:r>
          </a:p>
          <a:p>
            <a:pPr>
              <a:defRPr/>
            </a:pPr>
            <a:r>
              <a:rPr lang="en-US" sz="1300"/>
              <a:t>- krajské úřady</a:t>
            </a:r>
          </a:p>
        </c:rich>
      </c:tx>
      <c:layout>
        <c:manualLayout>
          <c:xMode val="edge"/>
          <c:yMode val="edge"/>
          <c:x val="0.11761061420720469"/>
          <c:y val="2.6435353851262239E-2"/>
        </c:manualLayout>
      </c:layout>
      <c:overlay val="0"/>
    </c:title>
    <c:autoTitleDeleted val="0"/>
    <c:plotArea>
      <c:layout>
        <c:manualLayout>
          <c:layoutTarget val="inner"/>
          <c:xMode val="edge"/>
          <c:yMode val="edge"/>
          <c:x val="7.6679832496666045E-2"/>
          <c:y val="0.22606991290267819"/>
          <c:w val="0.68601568007882563"/>
          <c:h val="0.67481881928940513"/>
        </c:manualLayout>
      </c:layout>
      <c:barChart>
        <c:barDir val="col"/>
        <c:grouping val="clustered"/>
        <c:varyColors val="0"/>
        <c:ser>
          <c:idx val="3"/>
          <c:order val="0"/>
          <c:tx>
            <c:strRef>
              <c:f>Graf4!$AC$4</c:f>
              <c:strCache>
                <c:ptCount val="1"/>
                <c:pt idx="0">
                  <c:v>do 5 let včetně</c:v>
                </c:pt>
              </c:strCache>
            </c:strRef>
          </c:tx>
          <c:spPr>
            <a:solidFill>
              <a:srgbClr val="CC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129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Graf4!$AD$3:$AJ$3</c:f>
              <c:numCache>
                <c:formatCode>General</c:formatCode>
                <c:ptCount val="7"/>
                <c:pt idx="0">
                  <c:v>2011</c:v>
                </c:pt>
                <c:pt idx="1">
                  <c:v>2012</c:v>
                </c:pt>
                <c:pt idx="2">
                  <c:v>2013</c:v>
                </c:pt>
                <c:pt idx="3">
                  <c:v>2014</c:v>
                </c:pt>
                <c:pt idx="4">
                  <c:v>2015</c:v>
                </c:pt>
                <c:pt idx="5">
                  <c:v>2016</c:v>
                </c:pt>
                <c:pt idx="6">
                  <c:v>2017</c:v>
                </c:pt>
              </c:numCache>
            </c:numRef>
          </c:cat>
          <c:val>
            <c:numRef>
              <c:f>Graf4!$AD$4:$AJ$4</c:f>
              <c:numCache>
                <c:formatCode>General</c:formatCode>
                <c:ptCount val="7"/>
                <c:pt idx="0">
                  <c:v>12</c:v>
                </c:pt>
                <c:pt idx="1">
                  <c:v>14</c:v>
                </c:pt>
                <c:pt idx="2">
                  <c:v>11</c:v>
                </c:pt>
                <c:pt idx="3">
                  <c:v>7</c:v>
                </c:pt>
                <c:pt idx="4">
                  <c:v>10</c:v>
                </c:pt>
                <c:pt idx="5">
                  <c:v>9</c:v>
                </c:pt>
                <c:pt idx="6">
                  <c:v>6</c:v>
                </c:pt>
              </c:numCache>
            </c:numRef>
          </c:val>
        </c:ser>
        <c:ser>
          <c:idx val="2"/>
          <c:order val="1"/>
          <c:tx>
            <c:strRef>
              <c:f>Graf4!$AC$5</c:f>
              <c:strCache>
                <c:ptCount val="1"/>
                <c:pt idx="0">
                  <c:v>nad 5 do 10 let včetně</c:v>
                </c:pt>
              </c:strCache>
            </c:strRef>
          </c:tx>
          <c:spPr>
            <a:solidFill>
              <a:srgbClr val="FF99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8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Graf4!$AD$3:$AJ$3</c:f>
              <c:numCache>
                <c:formatCode>General</c:formatCode>
                <c:ptCount val="7"/>
                <c:pt idx="0">
                  <c:v>2011</c:v>
                </c:pt>
                <c:pt idx="1">
                  <c:v>2012</c:v>
                </c:pt>
                <c:pt idx="2">
                  <c:v>2013</c:v>
                </c:pt>
                <c:pt idx="3">
                  <c:v>2014</c:v>
                </c:pt>
                <c:pt idx="4">
                  <c:v>2015</c:v>
                </c:pt>
                <c:pt idx="5">
                  <c:v>2016</c:v>
                </c:pt>
                <c:pt idx="6">
                  <c:v>2017</c:v>
                </c:pt>
              </c:numCache>
            </c:numRef>
          </c:cat>
          <c:val>
            <c:numRef>
              <c:f>Graf4!$AD$5:$AJ$5</c:f>
              <c:numCache>
                <c:formatCode>General</c:formatCode>
                <c:ptCount val="7"/>
                <c:pt idx="0">
                  <c:v>20</c:v>
                </c:pt>
                <c:pt idx="1">
                  <c:v>15</c:v>
                </c:pt>
                <c:pt idx="2">
                  <c:v>13</c:v>
                </c:pt>
                <c:pt idx="3">
                  <c:v>18</c:v>
                </c:pt>
                <c:pt idx="4">
                  <c:v>10</c:v>
                </c:pt>
                <c:pt idx="5">
                  <c:v>13</c:v>
                </c:pt>
                <c:pt idx="6">
                  <c:v>12</c:v>
                </c:pt>
              </c:numCache>
            </c:numRef>
          </c:val>
        </c:ser>
        <c:ser>
          <c:idx val="1"/>
          <c:order val="2"/>
          <c:tx>
            <c:strRef>
              <c:f>Graf4!$AC$6</c:f>
              <c:strCache>
                <c:ptCount val="1"/>
                <c:pt idx="0">
                  <c:v>nad 10 let</c:v>
                </c:pt>
              </c:strCache>
            </c:strRef>
          </c:tx>
          <c:spPr>
            <a:solidFill>
              <a:srgbClr val="FFCC00"/>
            </a:solidFill>
          </c:spPr>
          <c:invertIfNegative val="0"/>
          <c:dLbls>
            <c:dLbl>
              <c:idx val="0"/>
              <c:layout>
                <c:manualLayout>
                  <c:x val="1.0760125786718321E-2"/>
                  <c:y val="6.633499170812786E-3"/>
                </c:manualLayout>
              </c:layout>
              <c:showLegendKey val="0"/>
              <c:showVal val="1"/>
              <c:showCatName val="0"/>
              <c:showSerName val="0"/>
              <c:showPercent val="0"/>
              <c:showBubbleSize val="0"/>
            </c:dLbl>
            <c:dLbl>
              <c:idx val="1"/>
              <c:layout>
                <c:manualLayout>
                  <c:x val="2.1520251573435398E-3"/>
                  <c:y val="6.633499170812786E-3"/>
                </c:manualLayout>
              </c:layout>
              <c:showLegendKey val="0"/>
              <c:showVal val="1"/>
              <c:showCatName val="0"/>
              <c:showSerName val="0"/>
              <c:showPercent val="0"/>
              <c:showBubbleSize val="0"/>
            </c:dLbl>
            <c:dLbl>
              <c:idx val="2"/>
              <c:layout>
                <c:manualLayout>
                  <c:x val="6.4457389732434124E-3"/>
                  <c:y val="3.2796646687821666E-3"/>
                </c:manualLayout>
              </c:layout>
              <c:showLegendKey val="0"/>
              <c:showVal val="1"/>
              <c:showCatName val="0"/>
              <c:showSerName val="0"/>
              <c:showPercent val="0"/>
              <c:showBubbleSize val="0"/>
            </c:dLbl>
            <c:dLbl>
              <c:idx val="3"/>
              <c:layout>
                <c:manualLayout>
                  <c:x val="6.4560754720306909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Graf4!$AD$3:$AJ$3</c:f>
              <c:numCache>
                <c:formatCode>General</c:formatCode>
                <c:ptCount val="7"/>
                <c:pt idx="0">
                  <c:v>2011</c:v>
                </c:pt>
                <c:pt idx="1">
                  <c:v>2012</c:v>
                </c:pt>
                <c:pt idx="2">
                  <c:v>2013</c:v>
                </c:pt>
                <c:pt idx="3">
                  <c:v>2014</c:v>
                </c:pt>
                <c:pt idx="4">
                  <c:v>2015</c:v>
                </c:pt>
                <c:pt idx="5">
                  <c:v>2016</c:v>
                </c:pt>
                <c:pt idx="6">
                  <c:v>2017</c:v>
                </c:pt>
              </c:numCache>
            </c:numRef>
          </c:cat>
          <c:val>
            <c:numRef>
              <c:f>Graf4!$AD$6:$AJ$6</c:f>
              <c:numCache>
                <c:formatCode>General</c:formatCode>
                <c:ptCount val="7"/>
                <c:pt idx="0">
                  <c:v>61</c:v>
                </c:pt>
                <c:pt idx="1">
                  <c:v>64</c:v>
                </c:pt>
                <c:pt idx="2">
                  <c:v>59</c:v>
                </c:pt>
                <c:pt idx="3">
                  <c:v>71</c:v>
                </c:pt>
                <c:pt idx="4">
                  <c:v>72</c:v>
                </c:pt>
                <c:pt idx="5">
                  <c:v>72</c:v>
                </c:pt>
                <c:pt idx="6">
                  <c:v>75</c:v>
                </c:pt>
              </c:numCache>
            </c:numRef>
          </c:val>
        </c:ser>
        <c:dLbls>
          <c:showLegendKey val="0"/>
          <c:showVal val="0"/>
          <c:showCatName val="0"/>
          <c:showSerName val="0"/>
          <c:showPercent val="0"/>
          <c:showBubbleSize val="0"/>
        </c:dLbls>
        <c:gapWidth val="100"/>
        <c:axId val="135493504"/>
        <c:axId val="135491968"/>
      </c:barChart>
      <c:valAx>
        <c:axId val="135491968"/>
        <c:scaling>
          <c:orientation val="minMax"/>
        </c:scaling>
        <c:delete val="0"/>
        <c:axPos val="l"/>
        <c:majorGridlines/>
        <c:numFmt formatCode="General" sourceLinked="1"/>
        <c:majorTickMark val="out"/>
        <c:minorTickMark val="none"/>
        <c:tickLblPos val="nextTo"/>
        <c:crossAx val="135493504"/>
        <c:crosses val="autoZero"/>
        <c:crossBetween val="between"/>
      </c:valAx>
      <c:catAx>
        <c:axId val="135493504"/>
        <c:scaling>
          <c:orientation val="minMax"/>
        </c:scaling>
        <c:delete val="0"/>
        <c:axPos val="b"/>
        <c:numFmt formatCode="General" sourceLinked="1"/>
        <c:majorTickMark val="out"/>
        <c:minorTickMark val="none"/>
        <c:tickLblPos val="nextTo"/>
        <c:crossAx val="135491968"/>
        <c:crosses val="autoZero"/>
        <c:auto val="1"/>
        <c:lblAlgn val="ctr"/>
        <c:lblOffset val="100"/>
        <c:noMultiLvlLbl val="0"/>
      </c:catAx>
    </c:plotArea>
    <c:legend>
      <c:legendPos val="r"/>
      <c:layout>
        <c:manualLayout>
          <c:xMode val="edge"/>
          <c:yMode val="edge"/>
          <c:x val="0.7832802453091422"/>
          <c:y val="0.54004909834033077"/>
          <c:w val="0.18867228975018899"/>
          <c:h val="0.3725759653177837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2012 - obce III. typu</a:t>
            </a:r>
          </a:p>
        </c:rich>
      </c:tx>
      <c:layout>
        <c:manualLayout>
          <c:xMode val="edge"/>
          <c:yMode val="edge"/>
          <c:x val="0.11761061420720469"/>
          <c:y val="2.6435353851262246E-2"/>
        </c:manualLayout>
      </c:layout>
      <c:overlay val="0"/>
    </c:title>
    <c:autoTitleDeleted val="0"/>
    <c:plotArea>
      <c:layout>
        <c:manualLayout>
          <c:layoutTarget val="inner"/>
          <c:xMode val="edge"/>
          <c:yMode val="edge"/>
          <c:x val="0.12198727586236187"/>
          <c:y val="0.18958571949695821"/>
          <c:w val="0.47458094437225756"/>
          <c:h val="0.72686737414195657"/>
        </c:manualLayout>
      </c:layout>
      <c:pieChart>
        <c:varyColors val="1"/>
        <c:ser>
          <c:idx val="0"/>
          <c:order val="0"/>
          <c:tx>
            <c:strRef>
              <c:f>Graf4!$M$3</c:f>
              <c:strCache>
                <c:ptCount val="1"/>
                <c:pt idx="0">
                  <c:v>2012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Graf4!$M$4:$M$6</c:f>
              <c:numCache>
                <c:formatCode>General</c:formatCode>
                <c:ptCount val="3"/>
                <c:pt idx="0">
                  <c:v>113</c:v>
                </c:pt>
                <c:pt idx="1">
                  <c:v>160</c:v>
                </c:pt>
                <c:pt idx="2">
                  <c:v>348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01711469522740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2012 </a:t>
            </a:r>
          </a:p>
          <a:p>
            <a:pPr>
              <a:defRPr/>
            </a:pPr>
            <a:r>
              <a:rPr lang="en-US" sz="1300"/>
              <a:t>- územně členěná statutární města</a:t>
            </a:r>
          </a:p>
        </c:rich>
      </c:tx>
      <c:layout>
        <c:manualLayout>
          <c:xMode val="edge"/>
          <c:yMode val="edge"/>
          <c:x val="0.11761061420720469"/>
          <c:y val="2.6435353851262246E-2"/>
        </c:manualLayout>
      </c:layout>
      <c:overlay val="0"/>
    </c:title>
    <c:autoTitleDeleted val="0"/>
    <c:plotArea>
      <c:layout>
        <c:manualLayout>
          <c:layoutTarget val="inner"/>
          <c:xMode val="edge"/>
          <c:yMode val="edge"/>
          <c:x val="0.12198727586236187"/>
          <c:y val="0.18958571949695821"/>
          <c:w val="0.47458094437225756"/>
          <c:h val="0.72686737414195657"/>
        </c:manualLayout>
      </c:layout>
      <c:pieChart>
        <c:varyColors val="1"/>
        <c:ser>
          <c:idx val="0"/>
          <c:order val="0"/>
          <c:tx>
            <c:strRef>
              <c:f>Graf4!$V$3</c:f>
              <c:strCache>
                <c:ptCount val="1"/>
                <c:pt idx="0">
                  <c:v>2012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Graf4!$V$4:$V$6</c:f>
              <c:numCache>
                <c:formatCode>General</c:formatCode>
                <c:ptCount val="3"/>
                <c:pt idx="0">
                  <c:v>27</c:v>
                </c:pt>
                <c:pt idx="1">
                  <c:v>29</c:v>
                </c:pt>
                <c:pt idx="2">
                  <c:v>96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465"/>
          <c:y val="0.6549081950777258"/>
          <c:w val="0.3196337894034248"/>
          <c:h val="0.203653508866078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2012 - krajské úřady</a:t>
            </a:r>
          </a:p>
        </c:rich>
      </c:tx>
      <c:layout>
        <c:manualLayout>
          <c:xMode val="edge"/>
          <c:yMode val="edge"/>
          <c:x val="0.11761061420720469"/>
          <c:y val="2.6435353851262246E-2"/>
        </c:manualLayout>
      </c:layout>
      <c:overlay val="0"/>
    </c:title>
    <c:autoTitleDeleted val="0"/>
    <c:plotArea>
      <c:layout>
        <c:manualLayout>
          <c:layoutTarget val="inner"/>
          <c:xMode val="edge"/>
          <c:yMode val="edge"/>
          <c:x val="0.12198727586236187"/>
          <c:y val="0.18958571949695821"/>
          <c:w val="0.47458094437225756"/>
          <c:h val="0.72686737414195657"/>
        </c:manualLayout>
      </c:layout>
      <c:pieChart>
        <c:varyColors val="1"/>
        <c:ser>
          <c:idx val="0"/>
          <c:order val="0"/>
          <c:tx>
            <c:strRef>
              <c:f>Graf4!$AE$3</c:f>
              <c:strCache>
                <c:ptCount val="1"/>
                <c:pt idx="0">
                  <c:v>2012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Graf4!$AE$4:$AE$6</c:f>
              <c:numCache>
                <c:formatCode>General</c:formatCode>
                <c:ptCount val="3"/>
                <c:pt idx="0">
                  <c:v>14</c:v>
                </c:pt>
                <c:pt idx="1">
                  <c:v>15</c:v>
                </c:pt>
                <c:pt idx="2">
                  <c:v>64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16"/>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2012 - ČR</a:t>
            </a:r>
          </a:p>
        </c:rich>
      </c:tx>
      <c:layout>
        <c:manualLayout>
          <c:xMode val="edge"/>
          <c:yMode val="edge"/>
          <c:x val="0.11761061420720469"/>
          <c:y val="2.6435353851262246E-2"/>
        </c:manualLayout>
      </c:layout>
      <c:overlay val="0"/>
    </c:title>
    <c:autoTitleDeleted val="0"/>
    <c:plotArea>
      <c:layout>
        <c:manualLayout>
          <c:layoutTarget val="inner"/>
          <c:xMode val="edge"/>
          <c:yMode val="edge"/>
          <c:x val="0.12198727586236187"/>
          <c:y val="0.18958571949695821"/>
          <c:w val="0.47458094437225756"/>
          <c:h val="0.72686737414195657"/>
        </c:manualLayout>
      </c:layout>
      <c:pieChart>
        <c:varyColors val="1"/>
        <c:ser>
          <c:idx val="0"/>
          <c:order val="0"/>
          <c:tx>
            <c:strRef>
              <c:f>Graf4!$D$3</c:f>
              <c:strCache>
                <c:ptCount val="1"/>
                <c:pt idx="0">
                  <c:v>2012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Graf4!$D$4:$D$6</c:f>
              <c:numCache>
                <c:formatCode>General</c:formatCode>
                <c:ptCount val="3"/>
                <c:pt idx="0">
                  <c:v>154</c:v>
                </c:pt>
                <c:pt idx="1">
                  <c:v>204</c:v>
                </c:pt>
                <c:pt idx="2">
                  <c:v>508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16"/>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2013 - obce III. typu</a:t>
            </a:r>
          </a:p>
        </c:rich>
      </c:tx>
      <c:layout>
        <c:manualLayout>
          <c:xMode val="edge"/>
          <c:yMode val="edge"/>
          <c:x val="0.11761061420720469"/>
          <c:y val="2.643535385126225E-2"/>
        </c:manualLayout>
      </c:layout>
      <c:overlay val="0"/>
    </c:title>
    <c:autoTitleDeleted val="0"/>
    <c:plotArea>
      <c:layout>
        <c:manualLayout>
          <c:layoutTarget val="inner"/>
          <c:xMode val="edge"/>
          <c:yMode val="edge"/>
          <c:x val="0.12198727586236187"/>
          <c:y val="0.18958571949695821"/>
          <c:w val="0.47458094437225767"/>
          <c:h val="0.72686737414195657"/>
        </c:manualLayout>
      </c:layout>
      <c:pieChart>
        <c:varyColors val="1"/>
        <c:ser>
          <c:idx val="0"/>
          <c:order val="0"/>
          <c:tx>
            <c:strRef>
              <c:f>Graf4!$N$3</c:f>
              <c:strCache>
                <c:ptCount val="1"/>
                <c:pt idx="0">
                  <c:v>2013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Graf4!$N$4:$N$6</c:f>
              <c:numCache>
                <c:formatCode>General</c:formatCode>
                <c:ptCount val="3"/>
                <c:pt idx="0">
                  <c:v>109</c:v>
                </c:pt>
                <c:pt idx="1">
                  <c:v>151</c:v>
                </c:pt>
                <c:pt idx="2">
                  <c:v>352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017114695227407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2013 </a:t>
            </a:r>
          </a:p>
          <a:p>
            <a:pPr>
              <a:defRPr/>
            </a:pPr>
            <a:r>
              <a:rPr lang="en-US" sz="1300"/>
              <a:t>- územně členěná statutární města</a:t>
            </a:r>
          </a:p>
        </c:rich>
      </c:tx>
      <c:layout>
        <c:manualLayout>
          <c:xMode val="edge"/>
          <c:yMode val="edge"/>
          <c:x val="0.11761061420720469"/>
          <c:y val="2.643535385126225E-2"/>
        </c:manualLayout>
      </c:layout>
      <c:overlay val="0"/>
    </c:title>
    <c:autoTitleDeleted val="0"/>
    <c:plotArea>
      <c:layout>
        <c:manualLayout>
          <c:layoutTarget val="inner"/>
          <c:xMode val="edge"/>
          <c:yMode val="edge"/>
          <c:x val="0.12198727586236187"/>
          <c:y val="0.18958571949695821"/>
          <c:w val="0.47458094437225767"/>
          <c:h val="0.72686737414195657"/>
        </c:manualLayout>
      </c:layout>
      <c:pieChart>
        <c:varyColors val="1"/>
        <c:ser>
          <c:idx val="0"/>
          <c:order val="0"/>
          <c:tx>
            <c:strRef>
              <c:f>Graf4!$W$3</c:f>
              <c:strCache>
                <c:ptCount val="1"/>
                <c:pt idx="0">
                  <c:v>2013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Graf4!$W$4:$W$6</c:f>
              <c:numCache>
                <c:formatCode>General</c:formatCode>
                <c:ptCount val="3"/>
                <c:pt idx="0">
                  <c:v>27</c:v>
                </c:pt>
                <c:pt idx="1">
                  <c:v>31</c:v>
                </c:pt>
                <c:pt idx="2">
                  <c:v>98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476"/>
          <c:y val="0.6549081950777258"/>
          <c:w val="0.3196337894034248"/>
          <c:h val="0.203653508866078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2013 - krajské úřady</a:t>
            </a:r>
          </a:p>
        </c:rich>
      </c:tx>
      <c:layout>
        <c:manualLayout>
          <c:xMode val="edge"/>
          <c:yMode val="edge"/>
          <c:x val="0.11761061420720469"/>
          <c:y val="2.643535385126225E-2"/>
        </c:manualLayout>
      </c:layout>
      <c:overlay val="0"/>
    </c:title>
    <c:autoTitleDeleted val="0"/>
    <c:plotArea>
      <c:layout>
        <c:manualLayout>
          <c:layoutTarget val="inner"/>
          <c:xMode val="edge"/>
          <c:yMode val="edge"/>
          <c:x val="0.12198727586236187"/>
          <c:y val="0.18958571949695821"/>
          <c:w val="0.47458094437225767"/>
          <c:h val="0.72686737414195657"/>
        </c:manualLayout>
      </c:layout>
      <c:pieChart>
        <c:varyColors val="1"/>
        <c:ser>
          <c:idx val="0"/>
          <c:order val="0"/>
          <c:tx>
            <c:strRef>
              <c:f>Graf4!$AF$3</c:f>
              <c:strCache>
                <c:ptCount val="1"/>
                <c:pt idx="0">
                  <c:v>2013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Graf4!$AF$4:$AF$6</c:f>
              <c:numCache>
                <c:formatCode>General</c:formatCode>
                <c:ptCount val="3"/>
                <c:pt idx="0">
                  <c:v>11</c:v>
                </c:pt>
                <c:pt idx="1">
                  <c:v>13</c:v>
                </c:pt>
                <c:pt idx="2">
                  <c:v>59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38"/>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2013 - ČR</a:t>
            </a:r>
          </a:p>
        </c:rich>
      </c:tx>
      <c:layout>
        <c:manualLayout>
          <c:xMode val="edge"/>
          <c:yMode val="edge"/>
          <c:x val="0.11761061420720469"/>
          <c:y val="2.643535385126225E-2"/>
        </c:manualLayout>
      </c:layout>
      <c:overlay val="0"/>
    </c:title>
    <c:autoTitleDeleted val="0"/>
    <c:plotArea>
      <c:layout>
        <c:manualLayout>
          <c:layoutTarget val="inner"/>
          <c:xMode val="edge"/>
          <c:yMode val="edge"/>
          <c:x val="0.12198727586236187"/>
          <c:y val="0.18958571949695821"/>
          <c:w val="0.47458094437225767"/>
          <c:h val="0.72686737414195657"/>
        </c:manualLayout>
      </c:layout>
      <c:pieChart>
        <c:varyColors val="1"/>
        <c:ser>
          <c:idx val="0"/>
          <c:order val="0"/>
          <c:tx>
            <c:strRef>
              <c:f>Graf4!$E$3</c:f>
              <c:strCache>
                <c:ptCount val="1"/>
                <c:pt idx="0">
                  <c:v>2013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Graf4!$E$4:$E$6</c:f>
              <c:numCache>
                <c:formatCode>General</c:formatCode>
                <c:ptCount val="3"/>
                <c:pt idx="0">
                  <c:v>147</c:v>
                </c:pt>
                <c:pt idx="1">
                  <c:v>195</c:v>
                </c:pt>
                <c:pt idx="2">
                  <c:v>509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38"/>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2014 - obce III. typu</a:t>
            </a:r>
          </a:p>
        </c:rich>
      </c:tx>
      <c:layout>
        <c:manualLayout>
          <c:xMode val="edge"/>
          <c:yMode val="edge"/>
          <c:x val="0.11761061420720469"/>
          <c:y val="2.6435353851262253E-2"/>
        </c:manualLayout>
      </c:layout>
      <c:overlay val="0"/>
    </c:title>
    <c:autoTitleDeleted val="0"/>
    <c:plotArea>
      <c:layout>
        <c:manualLayout>
          <c:layoutTarget val="inner"/>
          <c:xMode val="edge"/>
          <c:yMode val="edge"/>
          <c:x val="0.12198727586236187"/>
          <c:y val="0.18958571949695821"/>
          <c:w val="0.47458094437225778"/>
          <c:h val="0.72686737414195657"/>
        </c:manualLayout>
      </c:layout>
      <c:pieChart>
        <c:varyColors val="1"/>
        <c:ser>
          <c:idx val="0"/>
          <c:order val="0"/>
          <c:tx>
            <c:strRef>
              <c:f>Graf4!$O$3</c:f>
              <c:strCache>
                <c:ptCount val="1"/>
                <c:pt idx="0">
                  <c:v>2014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Graf4!$O$4:$O$6</c:f>
              <c:numCache>
                <c:formatCode>General</c:formatCode>
                <c:ptCount val="3"/>
                <c:pt idx="0">
                  <c:v>107</c:v>
                </c:pt>
                <c:pt idx="1">
                  <c:v>148</c:v>
                </c:pt>
                <c:pt idx="2">
                  <c:v>375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01711469522740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2014 </a:t>
            </a:r>
          </a:p>
          <a:p>
            <a:pPr>
              <a:defRPr/>
            </a:pPr>
            <a:r>
              <a:rPr lang="en-US" sz="1300"/>
              <a:t>- územně členěná statutární města</a:t>
            </a:r>
          </a:p>
        </c:rich>
      </c:tx>
      <c:layout>
        <c:manualLayout>
          <c:xMode val="edge"/>
          <c:yMode val="edge"/>
          <c:x val="0.11761061420720469"/>
          <c:y val="2.6435353851262253E-2"/>
        </c:manualLayout>
      </c:layout>
      <c:overlay val="0"/>
    </c:title>
    <c:autoTitleDeleted val="0"/>
    <c:plotArea>
      <c:layout>
        <c:manualLayout>
          <c:layoutTarget val="inner"/>
          <c:xMode val="edge"/>
          <c:yMode val="edge"/>
          <c:x val="0.12198727586236187"/>
          <c:y val="0.18958571949695821"/>
          <c:w val="0.47458094437225778"/>
          <c:h val="0.72686737414195657"/>
        </c:manualLayout>
      </c:layout>
      <c:pieChart>
        <c:varyColors val="1"/>
        <c:ser>
          <c:idx val="0"/>
          <c:order val="0"/>
          <c:tx>
            <c:strRef>
              <c:f>Graf4!$X$3</c:f>
              <c:strCache>
                <c:ptCount val="1"/>
                <c:pt idx="0">
                  <c:v>2014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Graf4!$X$4:$X$6</c:f>
              <c:numCache>
                <c:formatCode>General</c:formatCode>
                <c:ptCount val="3"/>
                <c:pt idx="0">
                  <c:v>25</c:v>
                </c:pt>
                <c:pt idx="1">
                  <c:v>16</c:v>
                </c:pt>
                <c:pt idx="2">
                  <c:v>86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499"/>
          <c:y val="0.6549081950777258"/>
          <c:w val="0.3196337894034248"/>
          <c:h val="0.203653508866078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2014 - krajské úřady</a:t>
            </a:r>
          </a:p>
        </c:rich>
      </c:tx>
      <c:layout>
        <c:manualLayout>
          <c:xMode val="edge"/>
          <c:yMode val="edge"/>
          <c:x val="0.11761061420720469"/>
          <c:y val="2.6435353851262253E-2"/>
        </c:manualLayout>
      </c:layout>
      <c:overlay val="0"/>
    </c:title>
    <c:autoTitleDeleted val="0"/>
    <c:plotArea>
      <c:layout>
        <c:manualLayout>
          <c:layoutTarget val="inner"/>
          <c:xMode val="edge"/>
          <c:yMode val="edge"/>
          <c:x val="0.12198727586236187"/>
          <c:y val="0.18958571949695821"/>
          <c:w val="0.47458094437225778"/>
          <c:h val="0.72686737414195657"/>
        </c:manualLayout>
      </c:layout>
      <c:pieChart>
        <c:varyColors val="1"/>
        <c:ser>
          <c:idx val="0"/>
          <c:order val="0"/>
          <c:tx>
            <c:strRef>
              <c:f>Graf4!$AG$3</c:f>
              <c:strCache>
                <c:ptCount val="1"/>
                <c:pt idx="0">
                  <c:v>2014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Graf4!$AG$4:$AG$6</c:f>
              <c:numCache>
                <c:formatCode>General</c:formatCode>
                <c:ptCount val="3"/>
                <c:pt idx="0">
                  <c:v>7</c:v>
                </c:pt>
                <c:pt idx="1">
                  <c:v>18</c:v>
                </c:pt>
                <c:pt idx="2">
                  <c:v>71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6"/>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2014 - ČR</a:t>
            </a:r>
          </a:p>
        </c:rich>
      </c:tx>
      <c:layout>
        <c:manualLayout>
          <c:xMode val="edge"/>
          <c:yMode val="edge"/>
          <c:x val="0.11761061420720469"/>
          <c:y val="2.6435353851262253E-2"/>
        </c:manualLayout>
      </c:layout>
      <c:overlay val="0"/>
    </c:title>
    <c:autoTitleDeleted val="0"/>
    <c:plotArea>
      <c:layout>
        <c:manualLayout>
          <c:layoutTarget val="inner"/>
          <c:xMode val="edge"/>
          <c:yMode val="edge"/>
          <c:x val="0.12198727586236187"/>
          <c:y val="0.18958571949695821"/>
          <c:w val="0.47458094437225778"/>
          <c:h val="0.72686737414195657"/>
        </c:manualLayout>
      </c:layout>
      <c:pieChart>
        <c:varyColors val="1"/>
        <c:ser>
          <c:idx val="0"/>
          <c:order val="0"/>
          <c:tx>
            <c:strRef>
              <c:f>Graf4!$F$3</c:f>
              <c:strCache>
                <c:ptCount val="1"/>
                <c:pt idx="0">
                  <c:v>2014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Graf4!$F$4:$F$6</c:f>
              <c:numCache>
                <c:formatCode>General</c:formatCode>
                <c:ptCount val="3"/>
                <c:pt idx="0">
                  <c:v>139</c:v>
                </c:pt>
                <c:pt idx="1">
                  <c:v>182</c:v>
                </c:pt>
                <c:pt idx="2">
                  <c:v>532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6"/>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2015 - obce III. typu</a:t>
            </a:r>
          </a:p>
        </c:rich>
      </c:tx>
      <c:layout>
        <c:manualLayout>
          <c:xMode val="edge"/>
          <c:yMode val="edge"/>
          <c:x val="0.11761061420720469"/>
          <c:y val="2.6435353851262257E-2"/>
        </c:manualLayout>
      </c:layout>
      <c:overlay val="0"/>
    </c:title>
    <c:autoTitleDeleted val="0"/>
    <c:plotArea>
      <c:layout>
        <c:manualLayout>
          <c:layoutTarget val="inner"/>
          <c:xMode val="edge"/>
          <c:yMode val="edge"/>
          <c:x val="0.12198727586236187"/>
          <c:y val="0.18958571949695821"/>
          <c:w val="0.4745809443722579"/>
          <c:h val="0.72686737414195657"/>
        </c:manualLayout>
      </c:layout>
      <c:pieChart>
        <c:varyColors val="1"/>
        <c:ser>
          <c:idx val="0"/>
          <c:order val="0"/>
          <c:tx>
            <c:strRef>
              <c:f>Graf4!$P$3</c:f>
              <c:strCache>
                <c:ptCount val="1"/>
                <c:pt idx="0">
                  <c:v>2015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Graf4!$P$4:$P$6</c:f>
              <c:numCache>
                <c:formatCode>General</c:formatCode>
                <c:ptCount val="3"/>
                <c:pt idx="0">
                  <c:v>117</c:v>
                </c:pt>
                <c:pt idx="1">
                  <c:v>146</c:v>
                </c:pt>
                <c:pt idx="2">
                  <c:v>376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017114695227408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2015 </a:t>
            </a:r>
          </a:p>
          <a:p>
            <a:pPr>
              <a:defRPr/>
            </a:pPr>
            <a:r>
              <a:rPr lang="en-US" sz="1300"/>
              <a:t>- územně členěná statutární města</a:t>
            </a:r>
          </a:p>
        </c:rich>
      </c:tx>
      <c:layout>
        <c:manualLayout>
          <c:xMode val="edge"/>
          <c:yMode val="edge"/>
          <c:x val="0.11761061420720469"/>
          <c:y val="2.6435353851262257E-2"/>
        </c:manualLayout>
      </c:layout>
      <c:overlay val="0"/>
    </c:title>
    <c:autoTitleDeleted val="0"/>
    <c:plotArea>
      <c:layout>
        <c:manualLayout>
          <c:layoutTarget val="inner"/>
          <c:xMode val="edge"/>
          <c:yMode val="edge"/>
          <c:x val="0.12198727586236187"/>
          <c:y val="0.18958571949695821"/>
          <c:w val="0.4745809443722579"/>
          <c:h val="0.72686737414195657"/>
        </c:manualLayout>
      </c:layout>
      <c:pieChart>
        <c:varyColors val="1"/>
        <c:ser>
          <c:idx val="0"/>
          <c:order val="0"/>
          <c:tx>
            <c:strRef>
              <c:f>Graf4!$Y$3</c:f>
              <c:strCache>
                <c:ptCount val="1"/>
                <c:pt idx="0">
                  <c:v>2015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Graf4!$Y$4:$Y$6</c:f>
              <c:numCache>
                <c:formatCode>General</c:formatCode>
                <c:ptCount val="3"/>
                <c:pt idx="0">
                  <c:v>23</c:v>
                </c:pt>
                <c:pt idx="1">
                  <c:v>18</c:v>
                </c:pt>
                <c:pt idx="2">
                  <c:v>77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521"/>
          <c:y val="0.6549081950777258"/>
          <c:w val="0.3196337894034248"/>
          <c:h val="0.203653508866078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2015 - krajské úřady</a:t>
            </a:r>
          </a:p>
        </c:rich>
      </c:tx>
      <c:layout>
        <c:manualLayout>
          <c:xMode val="edge"/>
          <c:yMode val="edge"/>
          <c:x val="0.11761061420720469"/>
          <c:y val="2.6435353851262257E-2"/>
        </c:manualLayout>
      </c:layout>
      <c:overlay val="0"/>
    </c:title>
    <c:autoTitleDeleted val="0"/>
    <c:plotArea>
      <c:layout>
        <c:manualLayout>
          <c:layoutTarget val="inner"/>
          <c:xMode val="edge"/>
          <c:yMode val="edge"/>
          <c:x val="0.12198727586236187"/>
          <c:y val="0.18958571949695821"/>
          <c:w val="0.4745809443722579"/>
          <c:h val="0.72686737414195657"/>
        </c:manualLayout>
      </c:layout>
      <c:pieChart>
        <c:varyColors val="1"/>
        <c:ser>
          <c:idx val="0"/>
          <c:order val="0"/>
          <c:tx>
            <c:strRef>
              <c:f>Graf4!$AH$3</c:f>
              <c:strCache>
                <c:ptCount val="1"/>
                <c:pt idx="0">
                  <c:v>2015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Graf4!$AH$4:$AH$6</c:f>
              <c:numCache>
                <c:formatCode>General</c:formatCode>
                <c:ptCount val="3"/>
                <c:pt idx="0">
                  <c:v>10</c:v>
                </c:pt>
                <c:pt idx="1">
                  <c:v>10</c:v>
                </c:pt>
                <c:pt idx="2">
                  <c:v>72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71"/>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2015 - ČR</a:t>
            </a:r>
          </a:p>
        </c:rich>
      </c:tx>
      <c:layout>
        <c:manualLayout>
          <c:xMode val="edge"/>
          <c:yMode val="edge"/>
          <c:x val="0.11761061420720469"/>
          <c:y val="2.6435353851262257E-2"/>
        </c:manualLayout>
      </c:layout>
      <c:overlay val="0"/>
    </c:title>
    <c:autoTitleDeleted val="0"/>
    <c:plotArea>
      <c:layout>
        <c:manualLayout>
          <c:layoutTarget val="inner"/>
          <c:xMode val="edge"/>
          <c:yMode val="edge"/>
          <c:x val="0.12198727586236187"/>
          <c:y val="0.18958571949695821"/>
          <c:w val="0.4745809443722579"/>
          <c:h val="0.72686737414195657"/>
        </c:manualLayout>
      </c:layout>
      <c:pieChart>
        <c:varyColors val="1"/>
        <c:ser>
          <c:idx val="0"/>
          <c:order val="0"/>
          <c:tx>
            <c:strRef>
              <c:f>Graf4!$G$3</c:f>
              <c:strCache>
                <c:ptCount val="1"/>
                <c:pt idx="0">
                  <c:v>2015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Graf4!$G$4:$G$6</c:f>
              <c:numCache>
                <c:formatCode>General</c:formatCode>
                <c:ptCount val="3"/>
                <c:pt idx="0">
                  <c:v>150</c:v>
                </c:pt>
                <c:pt idx="1">
                  <c:v>174</c:v>
                </c:pt>
                <c:pt idx="2">
                  <c:v>525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71"/>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2016 - obce III. typu</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Graf4!$Q$3</c:f>
              <c:strCache>
                <c:ptCount val="1"/>
                <c:pt idx="0">
                  <c:v>2016</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Graf4!$Q$4:$Q$6</c:f>
              <c:numCache>
                <c:formatCode>General</c:formatCode>
                <c:ptCount val="3"/>
                <c:pt idx="0">
                  <c:v>126</c:v>
                </c:pt>
                <c:pt idx="1">
                  <c:v>115</c:v>
                </c:pt>
                <c:pt idx="2">
                  <c:v>397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017114695227409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2016 </a:t>
            </a:r>
          </a:p>
          <a:p>
            <a:pPr>
              <a:defRPr/>
            </a:pPr>
            <a:r>
              <a:rPr lang="en-US" sz="1300"/>
              <a:t>- územně členěná statutární města</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Graf4!$Z$3</c:f>
              <c:strCache>
                <c:ptCount val="1"/>
                <c:pt idx="0">
                  <c:v>2016</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Graf4!$Z$4:$Z$6</c:f>
              <c:numCache>
                <c:formatCode>General</c:formatCode>
                <c:ptCount val="3"/>
                <c:pt idx="0">
                  <c:v>19</c:v>
                </c:pt>
                <c:pt idx="1">
                  <c:v>21</c:v>
                </c:pt>
                <c:pt idx="2">
                  <c:v>76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543"/>
          <c:y val="0.6549081950777258"/>
          <c:w val="0.3196337894034248"/>
          <c:h val="0.203653508866078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2016 - krajské úřady</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Graf4!$AI$3</c:f>
              <c:strCache>
                <c:ptCount val="1"/>
                <c:pt idx="0">
                  <c:v>2016</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Graf4!$AI$4:$AI$6</c:f>
              <c:numCache>
                <c:formatCode>General</c:formatCode>
                <c:ptCount val="3"/>
                <c:pt idx="0">
                  <c:v>9</c:v>
                </c:pt>
                <c:pt idx="1">
                  <c:v>13</c:v>
                </c:pt>
                <c:pt idx="2">
                  <c:v>72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82"/>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2016 - ČR</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Graf4!$H$3</c:f>
              <c:strCache>
                <c:ptCount val="1"/>
                <c:pt idx="0">
                  <c:v>2016</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Graf4!$H$4:$H$6</c:f>
              <c:numCache>
                <c:formatCode>General</c:formatCode>
                <c:ptCount val="3"/>
                <c:pt idx="0">
                  <c:v>154</c:v>
                </c:pt>
                <c:pt idx="1">
                  <c:v>149</c:v>
                </c:pt>
                <c:pt idx="2">
                  <c:v>545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82"/>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2017 - obce III. typu</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Graf4!$R$3</c:f>
              <c:strCache>
                <c:ptCount val="1"/>
                <c:pt idx="0">
                  <c:v>2017</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Graf4!$R$4:$R$6</c:f>
              <c:numCache>
                <c:formatCode>General</c:formatCode>
                <c:ptCount val="3"/>
                <c:pt idx="0">
                  <c:v>157</c:v>
                </c:pt>
                <c:pt idx="1">
                  <c:v>92</c:v>
                </c:pt>
                <c:pt idx="2">
                  <c:v>392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017114695227409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2017 </a:t>
            </a:r>
          </a:p>
          <a:p>
            <a:pPr>
              <a:defRPr/>
            </a:pPr>
            <a:r>
              <a:rPr lang="en-US" sz="1300"/>
              <a:t>- územně členěná statutární města</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Graf4!$AA$3</c:f>
              <c:strCache>
                <c:ptCount val="1"/>
                <c:pt idx="0">
                  <c:v>2017</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Graf4!$AA$4:$AA$6</c:f>
              <c:numCache>
                <c:formatCode>General</c:formatCode>
                <c:ptCount val="3"/>
                <c:pt idx="0">
                  <c:v>20</c:v>
                </c:pt>
                <c:pt idx="1">
                  <c:v>21</c:v>
                </c:pt>
                <c:pt idx="2">
                  <c:v>72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543"/>
          <c:y val="0.6549081950777258"/>
          <c:w val="0.3196337894034248"/>
          <c:h val="0.203653508866078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2017 - krajské úřady</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Graf4!$AJ$3</c:f>
              <c:strCache>
                <c:ptCount val="1"/>
                <c:pt idx="0">
                  <c:v>2017</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Graf4!$AJ$4:$AJ$6</c:f>
              <c:numCache>
                <c:formatCode>General</c:formatCode>
                <c:ptCount val="3"/>
                <c:pt idx="0">
                  <c:v>6</c:v>
                </c:pt>
                <c:pt idx="1">
                  <c:v>12</c:v>
                </c:pt>
                <c:pt idx="2">
                  <c:v>75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82"/>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2017 - ČR</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Graf4!$I$3</c:f>
              <c:strCache>
                <c:ptCount val="1"/>
                <c:pt idx="0">
                  <c:v>2017</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Graf4!$I$4:$I$6</c:f>
              <c:numCache>
                <c:formatCode>General</c:formatCode>
                <c:ptCount val="3"/>
                <c:pt idx="0">
                  <c:v>183</c:v>
                </c:pt>
                <c:pt idx="1">
                  <c:v>125</c:v>
                </c:pt>
                <c:pt idx="2">
                  <c:v>539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82"/>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oprávněných úředních osob do platových tříd </a:t>
            </a:r>
          </a:p>
          <a:p>
            <a:pPr>
              <a:defRPr/>
            </a:pPr>
            <a:r>
              <a:rPr lang="cs-CZ" sz="1300"/>
              <a:t>v roce 2011 - obce III. typu</a:t>
            </a:r>
          </a:p>
        </c:rich>
      </c:tx>
      <c:layout>
        <c:manualLayout>
          <c:xMode val="edge"/>
          <c:yMode val="edge"/>
          <c:x val="0.11761061420720469"/>
          <c:y val="2.6435353851262239E-2"/>
        </c:manualLayout>
      </c:layout>
      <c:overlay val="0"/>
    </c:title>
    <c:autoTitleDeleted val="0"/>
    <c:plotArea>
      <c:layout>
        <c:manualLayout>
          <c:layoutTarget val="inner"/>
          <c:xMode val="edge"/>
          <c:yMode val="edge"/>
          <c:x val="0.12198727586236187"/>
          <c:y val="0.18958571949695821"/>
          <c:w val="0.47458094437225745"/>
          <c:h val="0.72686737414195657"/>
        </c:manualLayout>
      </c:layout>
      <c:pieChart>
        <c:varyColors val="1"/>
        <c:ser>
          <c:idx val="0"/>
          <c:order val="0"/>
          <c:tx>
            <c:strRef>
              <c:f>Graf5!$L$3</c:f>
              <c:strCache>
                <c:ptCount val="1"/>
                <c:pt idx="0">
                  <c:v>2011</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2.8663194444444446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Graf5!$L$4:$L$8</c:f>
              <c:numCache>
                <c:formatCode>General</c:formatCode>
                <c:ptCount val="5"/>
                <c:pt idx="0">
                  <c:v>9</c:v>
                </c:pt>
                <c:pt idx="1">
                  <c:v>233</c:v>
                </c:pt>
                <c:pt idx="2">
                  <c:v>336</c:v>
                </c:pt>
                <c:pt idx="3">
                  <c:v>66</c:v>
                </c:pt>
                <c:pt idx="4">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51004670743619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oprávněných úředních osob do platových tříd </a:t>
            </a:r>
          </a:p>
          <a:p>
            <a:pPr>
              <a:defRPr/>
            </a:pPr>
            <a:r>
              <a:rPr lang="cs-CZ" sz="1300"/>
              <a:t>v roce 2011 - územně členěná statutární města</a:t>
            </a:r>
          </a:p>
        </c:rich>
      </c:tx>
      <c:layout>
        <c:manualLayout>
          <c:xMode val="edge"/>
          <c:yMode val="edge"/>
          <c:x val="0.11761061420720469"/>
          <c:y val="2.6435353851262239E-2"/>
        </c:manualLayout>
      </c:layout>
      <c:overlay val="0"/>
    </c:title>
    <c:autoTitleDeleted val="0"/>
    <c:plotArea>
      <c:layout>
        <c:manualLayout>
          <c:layoutTarget val="inner"/>
          <c:xMode val="edge"/>
          <c:yMode val="edge"/>
          <c:x val="0.12198727586236187"/>
          <c:y val="0.18958571949695821"/>
          <c:w val="0.47458094437225745"/>
          <c:h val="0.72686737414195657"/>
        </c:manualLayout>
      </c:layout>
      <c:pieChart>
        <c:varyColors val="1"/>
        <c:ser>
          <c:idx val="0"/>
          <c:order val="0"/>
          <c:tx>
            <c:strRef>
              <c:f>Graf5!$U$3</c:f>
              <c:strCache>
                <c:ptCount val="1"/>
                <c:pt idx="0">
                  <c:v>2011</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2.2048611111111081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Graf5!$U$4:$U$8</c:f>
              <c:numCache>
                <c:formatCode>General</c:formatCode>
                <c:ptCount val="5"/>
                <c:pt idx="0">
                  <c:v>0</c:v>
                </c:pt>
                <c:pt idx="1">
                  <c:v>24</c:v>
                </c:pt>
                <c:pt idx="2">
                  <c:v>49</c:v>
                </c:pt>
                <c:pt idx="3">
                  <c:v>12</c:v>
                </c:pt>
                <c:pt idx="4">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443"/>
          <c:y val="0.6549081950777258"/>
          <c:w val="0.3196337894034248"/>
          <c:h val="0.2838352372810943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Zařazení oprávněných úředních osob do platových tříd </a:t>
            </a:r>
          </a:p>
          <a:p>
            <a:pPr>
              <a:defRPr/>
            </a:pPr>
            <a:r>
              <a:rPr lang="cs-CZ" sz="1300"/>
              <a:t>v roce 2011 - krajské úřady</a:t>
            </a:r>
          </a:p>
        </c:rich>
      </c:tx>
      <c:layout>
        <c:manualLayout>
          <c:xMode val="edge"/>
          <c:yMode val="edge"/>
          <c:x val="0.11761061420720469"/>
          <c:y val="2.6435353851262239E-2"/>
        </c:manualLayout>
      </c:layout>
      <c:overlay val="0"/>
    </c:title>
    <c:autoTitleDeleted val="0"/>
    <c:plotArea>
      <c:layout>
        <c:manualLayout>
          <c:layoutTarget val="inner"/>
          <c:xMode val="edge"/>
          <c:yMode val="edge"/>
          <c:x val="0.12198727586236187"/>
          <c:y val="0.18958571949695821"/>
          <c:w val="0.47458094437225745"/>
          <c:h val="0.72686737414195657"/>
        </c:manualLayout>
      </c:layout>
      <c:pieChart>
        <c:varyColors val="1"/>
        <c:ser>
          <c:idx val="0"/>
          <c:order val="0"/>
          <c:tx>
            <c:strRef>
              <c:f>Graf5!$AD$3</c:f>
              <c:strCache>
                <c:ptCount val="1"/>
                <c:pt idx="0">
                  <c:v>2011</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Graf5!$AD$4:$AD$8</c:f>
              <c:numCache>
                <c:formatCode>General</c:formatCode>
                <c:ptCount val="5"/>
                <c:pt idx="0">
                  <c:v>0</c:v>
                </c:pt>
                <c:pt idx="1">
                  <c:v>4</c:v>
                </c:pt>
                <c:pt idx="2">
                  <c:v>18</c:v>
                </c:pt>
                <c:pt idx="3">
                  <c:v>55</c:v>
                </c:pt>
                <c:pt idx="4">
                  <c:v>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04"/>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Zařazení oprávněných úředních osob do platových tříd </a:t>
            </a:r>
          </a:p>
          <a:p>
            <a:pPr>
              <a:defRPr/>
            </a:pPr>
            <a:r>
              <a:rPr lang="cs-CZ" sz="1300"/>
              <a:t>v roce 2011 - ČR</a:t>
            </a:r>
          </a:p>
        </c:rich>
      </c:tx>
      <c:layout>
        <c:manualLayout>
          <c:xMode val="edge"/>
          <c:yMode val="edge"/>
          <c:x val="0.11761061420720469"/>
          <c:y val="2.6435353851262239E-2"/>
        </c:manualLayout>
      </c:layout>
      <c:overlay val="0"/>
    </c:title>
    <c:autoTitleDeleted val="0"/>
    <c:plotArea>
      <c:layout>
        <c:manualLayout>
          <c:layoutTarget val="inner"/>
          <c:xMode val="edge"/>
          <c:yMode val="edge"/>
          <c:x val="0.12198727586236187"/>
          <c:y val="0.18958571949695821"/>
          <c:w val="0.47458094437225745"/>
          <c:h val="0.72686737414195657"/>
        </c:manualLayout>
      </c:layout>
      <c:pieChart>
        <c:varyColors val="1"/>
        <c:ser>
          <c:idx val="0"/>
          <c:order val="0"/>
          <c:tx>
            <c:strRef>
              <c:f>Graf5!$C$3</c:f>
              <c:strCache>
                <c:ptCount val="1"/>
                <c:pt idx="0">
                  <c:v>2011</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Graf5!$C$4:$C$8</c:f>
              <c:numCache>
                <c:formatCode>General</c:formatCode>
                <c:ptCount val="5"/>
                <c:pt idx="0">
                  <c:v>9</c:v>
                </c:pt>
                <c:pt idx="1">
                  <c:v>261</c:v>
                </c:pt>
                <c:pt idx="2">
                  <c:v>403</c:v>
                </c:pt>
                <c:pt idx="3">
                  <c:v>133</c:v>
                </c:pt>
                <c:pt idx="4">
                  <c:v>21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04"/>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2017 - ČR</a:t>
            </a:r>
          </a:p>
        </c:rich>
      </c:tx>
      <c:layout>
        <c:manualLayout>
          <c:xMode val="edge"/>
          <c:yMode val="edge"/>
          <c:x val="0.11761061420720469"/>
          <c:y val="2.6435353851262239E-2"/>
        </c:manualLayout>
      </c:layout>
      <c:overlay val="0"/>
    </c:title>
    <c:autoTitleDeleted val="0"/>
    <c:plotArea>
      <c:layout>
        <c:manualLayout>
          <c:layoutTarget val="inner"/>
          <c:xMode val="edge"/>
          <c:yMode val="edge"/>
          <c:x val="7.6679832496666045E-2"/>
          <c:y val="0.22606991290267819"/>
          <c:w val="0.68601568007882563"/>
          <c:h val="0.67481881928940513"/>
        </c:manualLayout>
      </c:layout>
      <c:barChart>
        <c:barDir val="col"/>
        <c:grouping val="clustered"/>
        <c:varyColors val="0"/>
        <c:ser>
          <c:idx val="3"/>
          <c:order val="0"/>
          <c:tx>
            <c:strRef>
              <c:f>Graf5!$B$4</c:f>
              <c:strCache>
                <c:ptCount val="1"/>
                <c:pt idx="0">
                  <c:v>třída 8.</c:v>
                </c:pt>
              </c:strCache>
            </c:strRef>
          </c:tx>
          <c:spPr>
            <a:solidFill>
              <a:srgbClr val="99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129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Graf5!$C$3:$I$3</c:f>
              <c:numCache>
                <c:formatCode>General</c:formatCode>
                <c:ptCount val="7"/>
                <c:pt idx="0">
                  <c:v>2011</c:v>
                </c:pt>
                <c:pt idx="1">
                  <c:v>2012</c:v>
                </c:pt>
                <c:pt idx="2">
                  <c:v>2013</c:v>
                </c:pt>
                <c:pt idx="3">
                  <c:v>2014</c:v>
                </c:pt>
                <c:pt idx="4">
                  <c:v>2015</c:v>
                </c:pt>
                <c:pt idx="5">
                  <c:v>2016</c:v>
                </c:pt>
                <c:pt idx="6">
                  <c:v>2017</c:v>
                </c:pt>
              </c:numCache>
            </c:numRef>
          </c:cat>
          <c:val>
            <c:numRef>
              <c:f>Graf5!$C$4:$I$4</c:f>
              <c:numCache>
                <c:formatCode>General</c:formatCode>
                <c:ptCount val="7"/>
                <c:pt idx="0">
                  <c:v>9</c:v>
                </c:pt>
                <c:pt idx="1">
                  <c:v>6</c:v>
                </c:pt>
                <c:pt idx="2">
                  <c:v>8</c:v>
                </c:pt>
                <c:pt idx="3">
                  <c:v>8</c:v>
                </c:pt>
                <c:pt idx="4">
                  <c:v>4</c:v>
                </c:pt>
                <c:pt idx="5">
                  <c:v>3</c:v>
                </c:pt>
                <c:pt idx="6">
                  <c:v>2</c:v>
                </c:pt>
              </c:numCache>
            </c:numRef>
          </c:val>
        </c:ser>
        <c:ser>
          <c:idx val="2"/>
          <c:order val="1"/>
          <c:tx>
            <c:strRef>
              <c:f>Graf5!$B$5</c:f>
              <c:strCache>
                <c:ptCount val="1"/>
                <c:pt idx="0">
                  <c:v>třída 9.</c:v>
                </c:pt>
              </c:strCache>
            </c:strRef>
          </c:tx>
          <c:spPr>
            <a:solidFill>
              <a:srgbClr val="CC33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8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Graf5!$C$3:$I$3</c:f>
              <c:numCache>
                <c:formatCode>General</c:formatCode>
                <c:ptCount val="7"/>
                <c:pt idx="0">
                  <c:v>2011</c:v>
                </c:pt>
                <c:pt idx="1">
                  <c:v>2012</c:v>
                </c:pt>
                <c:pt idx="2">
                  <c:v>2013</c:v>
                </c:pt>
                <c:pt idx="3">
                  <c:v>2014</c:v>
                </c:pt>
                <c:pt idx="4">
                  <c:v>2015</c:v>
                </c:pt>
                <c:pt idx="5">
                  <c:v>2016</c:v>
                </c:pt>
                <c:pt idx="6">
                  <c:v>2017</c:v>
                </c:pt>
              </c:numCache>
            </c:numRef>
          </c:cat>
          <c:val>
            <c:numRef>
              <c:f>Graf5!$C$5:$I$5</c:f>
              <c:numCache>
                <c:formatCode>General</c:formatCode>
                <c:ptCount val="7"/>
                <c:pt idx="0">
                  <c:v>261</c:v>
                </c:pt>
                <c:pt idx="1">
                  <c:v>240</c:v>
                </c:pt>
                <c:pt idx="2">
                  <c:v>223</c:v>
                </c:pt>
                <c:pt idx="3">
                  <c:v>220</c:v>
                </c:pt>
                <c:pt idx="4">
                  <c:v>215</c:v>
                </c:pt>
                <c:pt idx="5">
                  <c:v>212</c:v>
                </c:pt>
                <c:pt idx="6">
                  <c:v>189</c:v>
                </c:pt>
              </c:numCache>
            </c:numRef>
          </c:val>
        </c:ser>
        <c:ser>
          <c:idx val="1"/>
          <c:order val="2"/>
          <c:tx>
            <c:strRef>
              <c:f>Graf5!$B$6</c:f>
              <c:strCache>
                <c:ptCount val="1"/>
                <c:pt idx="0">
                  <c:v>třída 10.</c:v>
                </c:pt>
              </c:strCache>
            </c:strRef>
          </c:tx>
          <c:spPr>
            <a:solidFill>
              <a:srgbClr val="FF9900"/>
            </a:solidFill>
          </c:spPr>
          <c:invertIfNegative val="0"/>
          <c:dLbls>
            <c:dLbl>
              <c:idx val="0"/>
              <c:layout>
                <c:manualLayout>
                  <c:x val="1.0760125786718321E-2"/>
                  <c:y val="6.633499170812786E-3"/>
                </c:manualLayout>
              </c:layout>
              <c:showLegendKey val="0"/>
              <c:showVal val="1"/>
              <c:showCatName val="0"/>
              <c:showSerName val="0"/>
              <c:showPercent val="0"/>
              <c:showBubbleSize val="0"/>
            </c:dLbl>
            <c:dLbl>
              <c:idx val="1"/>
              <c:layout>
                <c:manualLayout>
                  <c:x val="2.1520251573435398E-3"/>
                  <c:y val="6.633499170812786E-3"/>
                </c:manualLayout>
              </c:layout>
              <c:showLegendKey val="0"/>
              <c:showVal val="1"/>
              <c:showCatName val="0"/>
              <c:showSerName val="0"/>
              <c:showPercent val="0"/>
              <c:showBubbleSize val="0"/>
            </c:dLbl>
            <c:dLbl>
              <c:idx val="2"/>
              <c:layout>
                <c:manualLayout>
                  <c:x val="6.4457389732434124E-3"/>
                  <c:y val="3.2796646687821666E-3"/>
                </c:manualLayout>
              </c:layout>
              <c:showLegendKey val="0"/>
              <c:showVal val="1"/>
              <c:showCatName val="0"/>
              <c:showSerName val="0"/>
              <c:showPercent val="0"/>
              <c:showBubbleSize val="0"/>
            </c:dLbl>
            <c:dLbl>
              <c:idx val="3"/>
              <c:layout>
                <c:manualLayout>
                  <c:x val="6.4560754720306909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Graf5!$C$3:$I$3</c:f>
              <c:numCache>
                <c:formatCode>General</c:formatCode>
                <c:ptCount val="7"/>
                <c:pt idx="0">
                  <c:v>2011</c:v>
                </c:pt>
                <c:pt idx="1">
                  <c:v>2012</c:v>
                </c:pt>
                <c:pt idx="2">
                  <c:v>2013</c:v>
                </c:pt>
                <c:pt idx="3">
                  <c:v>2014</c:v>
                </c:pt>
                <c:pt idx="4">
                  <c:v>2015</c:v>
                </c:pt>
                <c:pt idx="5">
                  <c:v>2016</c:v>
                </c:pt>
                <c:pt idx="6">
                  <c:v>2017</c:v>
                </c:pt>
              </c:numCache>
            </c:numRef>
          </c:cat>
          <c:val>
            <c:numRef>
              <c:f>Graf5!$C$6:$I$6</c:f>
              <c:numCache>
                <c:formatCode>General</c:formatCode>
                <c:ptCount val="7"/>
                <c:pt idx="0">
                  <c:v>403</c:v>
                </c:pt>
                <c:pt idx="1">
                  <c:v>448</c:v>
                </c:pt>
                <c:pt idx="2">
                  <c:v>446</c:v>
                </c:pt>
                <c:pt idx="3">
                  <c:v>440</c:v>
                </c:pt>
                <c:pt idx="4">
                  <c:v>440</c:v>
                </c:pt>
                <c:pt idx="5">
                  <c:v>444</c:v>
                </c:pt>
                <c:pt idx="6">
                  <c:v>468</c:v>
                </c:pt>
              </c:numCache>
            </c:numRef>
          </c:val>
        </c:ser>
        <c:ser>
          <c:idx val="0"/>
          <c:order val="3"/>
          <c:tx>
            <c:strRef>
              <c:f>Graf5!$B$7</c:f>
              <c:strCache>
                <c:ptCount val="1"/>
                <c:pt idx="0">
                  <c:v>třída 11.</c:v>
                </c:pt>
              </c:strCache>
            </c:strRef>
          </c:tx>
          <c:spPr>
            <a:solidFill>
              <a:srgbClr val="FFCC00"/>
            </a:solidFill>
          </c:spPr>
          <c:invertIfNegative val="0"/>
          <c:dLbls>
            <c:showLegendKey val="0"/>
            <c:showVal val="1"/>
            <c:showCatName val="0"/>
            <c:showSerName val="0"/>
            <c:showPercent val="0"/>
            <c:showBubbleSize val="0"/>
            <c:showLeaderLines val="0"/>
          </c:dLbls>
          <c:cat>
            <c:numRef>
              <c:f>Graf5!$C$3:$I$3</c:f>
              <c:numCache>
                <c:formatCode>General</c:formatCode>
                <c:ptCount val="7"/>
                <c:pt idx="0">
                  <c:v>2011</c:v>
                </c:pt>
                <c:pt idx="1">
                  <c:v>2012</c:v>
                </c:pt>
                <c:pt idx="2">
                  <c:v>2013</c:v>
                </c:pt>
                <c:pt idx="3">
                  <c:v>2014</c:v>
                </c:pt>
                <c:pt idx="4">
                  <c:v>2015</c:v>
                </c:pt>
                <c:pt idx="5">
                  <c:v>2016</c:v>
                </c:pt>
                <c:pt idx="6">
                  <c:v>2017</c:v>
                </c:pt>
              </c:numCache>
            </c:numRef>
          </c:cat>
          <c:val>
            <c:numRef>
              <c:f>Graf5!$C$7:$I$7</c:f>
              <c:numCache>
                <c:formatCode>General</c:formatCode>
                <c:ptCount val="7"/>
                <c:pt idx="0">
                  <c:v>133</c:v>
                </c:pt>
                <c:pt idx="1">
                  <c:v>138</c:v>
                </c:pt>
                <c:pt idx="2">
                  <c:v>145</c:v>
                </c:pt>
                <c:pt idx="3">
                  <c:v>160</c:v>
                </c:pt>
                <c:pt idx="4">
                  <c:v>161</c:v>
                </c:pt>
                <c:pt idx="5">
                  <c:v>163</c:v>
                </c:pt>
                <c:pt idx="6">
                  <c:v>162</c:v>
                </c:pt>
              </c:numCache>
            </c:numRef>
          </c:val>
        </c:ser>
        <c:ser>
          <c:idx val="4"/>
          <c:order val="4"/>
          <c:tx>
            <c:strRef>
              <c:f>Graf5!$B$8</c:f>
              <c:strCache>
                <c:ptCount val="1"/>
                <c:pt idx="0">
                  <c:v>vyšší než třída 11.</c:v>
                </c:pt>
              </c:strCache>
            </c:strRef>
          </c:tx>
          <c:spPr>
            <a:solidFill>
              <a:srgbClr val="FFFF66"/>
            </a:solidFill>
          </c:spPr>
          <c:invertIfNegative val="0"/>
          <c:dLbls>
            <c:showLegendKey val="0"/>
            <c:showVal val="1"/>
            <c:showCatName val="0"/>
            <c:showSerName val="0"/>
            <c:showPercent val="0"/>
            <c:showBubbleSize val="0"/>
            <c:showLeaderLines val="0"/>
          </c:dLbls>
          <c:cat>
            <c:numRef>
              <c:f>Graf5!$C$3:$I$3</c:f>
              <c:numCache>
                <c:formatCode>General</c:formatCode>
                <c:ptCount val="7"/>
                <c:pt idx="0">
                  <c:v>2011</c:v>
                </c:pt>
                <c:pt idx="1">
                  <c:v>2012</c:v>
                </c:pt>
                <c:pt idx="2">
                  <c:v>2013</c:v>
                </c:pt>
                <c:pt idx="3">
                  <c:v>2014</c:v>
                </c:pt>
                <c:pt idx="4">
                  <c:v>2015</c:v>
                </c:pt>
                <c:pt idx="5">
                  <c:v>2016</c:v>
                </c:pt>
                <c:pt idx="6">
                  <c:v>2017</c:v>
                </c:pt>
              </c:numCache>
            </c:numRef>
          </c:cat>
          <c:val>
            <c:numRef>
              <c:f>Graf5!$C$8:$I$8</c:f>
              <c:numCache>
                <c:formatCode>General</c:formatCode>
                <c:ptCount val="7"/>
                <c:pt idx="0">
                  <c:v>21</c:v>
                </c:pt>
                <c:pt idx="1">
                  <c:v>19</c:v>
                </c:pt>
                <c:pt idx="2">
                  <c:v>20</c:v>
                </c:pt>
                <c:pt idx="3">
                  <c:v>23</c:v>
                </c:pt>
                <c:pt idx="4">
                  <c:v>27</c:v>
                </c:pt>
                <c:pt idx="5">
                  <c:v>28</c:v>
                </c:pt>
                <c:pt idx="6">
                  <c:v>25</c:v>
                </c:pt>
              </c:numCache>
            </c:numRef>
          </c:val>
        </c:ser>
        <c:dLbls>
          <c:showLegendKey val="0"/>
          <c:showVal val="0"/>
          <c:showCatName val="0"/>
          <c:showSerName val="0"/>
          <c:showPercent val="0"/>
          <c:showBubbleSize val="0"/>
        </c:dLbls>
        <c:gapWidth val="100"/>
        <c:axId val="136676480"/>
        <c:axId val="136662400"/>
      </c:barChart>
      <c:valAx>
        <c:axId val="136662400"/>
        <c:scaling>
          <c:orientation val="minMax"/>
        </c:scaling>
        <c:delete val="0"/>
        <c:axPos val="l"/>
        <c:majorGridlines/>
        <c:numFmt formatCode="General" sourceLinked="1"/>
        <c:majorTickMark val="out"/>
        <c:minorTickMark val="none"/>
        <c:tickLblPos val="nextTo"/>
        <c:crossAx val="136676480"/>
        <c:crosses val="autoZero"/>
        <c:crossBetween val="between"/>
      </c:valAx>
      <c:catAx>
        <c:axId val="136676480"/>
        <c:scaling>
          <c:orientation val="minMax"/>
        </c:scaling>
        <c:delete val="0"/>
        <c:axPos val="b"/>
        <c:numFmt formatCode="General" sourceLinked="1"/>
        <c:majorTickMark val="out"/>
        <c:minorTickMark val="none"/>
        <c:tickLblPos val="nextTo"/>
        <c:crossAx val="136662400"/>
        <c:crosses val="autoZero"/>
        <c:auto val="1"/>
        <c:lblAlgn val="ctr"/>
        <c:lblOffset val="100"/>
        <c:noMultiLvlLbl val="0"/>
      </c:catAx>
    </c:plotArea>
    <c:legend>
      <c:legendPos val="r"/>
      <c:layout>
        <c:manualLayout>
          <c:xMode val="edge"/>
          <c:yMode val="edge"/>
          <c:x val="0.76784618055555565"/>
          <c:y val="0.42245179635483554"/>
          <c:w val="0.20159809027778003"/>
          <c:h val="0.4174796400597003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v letech 2011 až 2017 </a:t>
            </a:r>
          </a:p>
          <a:p>
            <a:pPr>
              <a:defRPr/>
            </a:pPr>
            <a:r>
              <a:rPr lang="en-US" sz="1300"/>
              <a:t>- obce III. typu</a:t>
            </a:r>
          </a:p>
        </c:rich>
      </c:tx>
      <c:layout>
        <c:manualLayout>
          <c:xMode val="edge"/>
          <c:yMode val="edge"/>
          <c:x val="0.11761061420720469"/>
          <c:y val="2.6435353851262239E-2"/>
        </c:manualLayout>
      </c:layout>
      <c:overlay val="0"/>
    </c:title>
    <c:autoTitleDeleted val="0"/>
    <c:plotArea>
      <c:layout>
        <c:manualLayout>
          <c:layoutTarget val="inner"/>
          <c:xMode val="edge"/>
          <c:yMode val="edge"/>
          <c:x val="7.6679832496666045E-2"/>
          <c:y val="0.22606991290267819"/>
          <c:w val="0.68601568007882563"/>
          <c:h val="0.67481881928940513"/>
        </c:manualLayout>
      </c:layout>
      <c:barChart>
        <c:barDir val="col"/>
        <c:grouping val="clustered"/>
        <c:varyColors val="0"/>
        <c:ser>
          <c:idx val="3"/>
          <c:order val="0"/>
          <c:tx>
            <c:strRef>
              <c:f>Graf5!$K$4</c:f>
              <c:strCache>
                <c:ptCount val="1"/>
                <c:pt idx="0">
                  <c:v>třída 8.</c:v>
                </c:pt>
              </c:strCache>
            </c:strRef>
          </c:tx>
          <c:spPr>
            <a:solidFill>
              <a:srgbClr val="99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129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Graf5!$L$3:$R$3</c:f>
              <c:numCache>
                <c:formatCode>General</c:formatCode>
                <c:ptCount val="7"/>
                <c:pt idx="0">
                  <c:v>2011</c:v>
                </c:pt>
                <c:pt idx="1">
                  <c:v>2012</c:v>
                </c:pt>
                <c:pt idx="2">
                  <c:v>2013</c:v>
                </c:pt>
                <c:pt idx="3">
                  <c:v>2014</c:v>
                </c:pt>
                <c:pt idx="4">
                  <c:v>2015</c:v>
                </c:pt>
                <c:pt idx="5">
                  <c:v>2016</c:v>
                </c:pt>
                <c:pt idx="6">
                  <c:v>2017</c:v>
                </c:pt>
              </c:numCache>
            </c:numRef>
          </c:cat>
          <c:val>
            <c:numRef>
              <c:f>Graf5!$L$4:$R$4</c:f>
              <c:numCache>
                <c:formatCode>General</c:formatCode>
                <c:ptCount val="7"/>
                <c:pt idx="0">
                  <c:v>9</c:v>
                </c:pt>
                <c:pt idx="1">
                  <c:v>6</c:v>
                </c:pt>
                <c:pt idx="2">
                  <c:v>6</c:v>
                </c:pt>
                <c:pt idx="3">
                  <c:v>6</c:v>
                </c:pt>
                <c:pt idx="4">
                  <c:v>3</c:v>
                </c:pt>
                <c:pt idx="5">
                  <c:v>3</c:v>
                </c:pt>
                <c:pt idx="6">
                  <c:v>2</c:v>
                </c:pt>
              </c:numCache>
            </c:numRef>
          </c:val>
        </c:ser>
        <c:ser>
          <c:idx val="2"/>
          <c:order val="1"/>
          <c:tx>
            <c:strRef>
              <c:f>Graf5!$K$5</c:f>
              <c:strCache>
                <c:ptCount val="1"/>
                <c:pt idx="0">
                  <c:v>třída 9.</c:v>
                </c:pt>
              </c:strCache>
            </c:strRef>
          </c:tx>
          <c:spPr>
            <a:solidFill>
              <a:srgbClr val="CC33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8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Graf5!$L$3:$R$3</c:f>
              <c:numCache>
                <c:formatCode>General</c:formatCode>
                <c:ptCount val="7"/>
                <c:pt idx="0">
                  <c:v>2011</c:v>
                </c:pt>
                <c:pt idx="1">
                  <c:v>2012</c:v>
                </c:pt>
                <c:pt idx="2">
                  <c:v>2013</c:v>
                </c:pt>
                <c:pt idx="3">
                  <c:v>2014</c:v>
                </c:pt>
                <c:pt idx="4">
                  <c:v>2015</c:v>
                </c:pt>
                <c:pt idx="5">
                  <c:v>2016</c:v>
                </c:pt>
                <c:pt idx="6">
                  <c:v>2017</c:v>
                </c:pt>
              </c:numCache>
            </c:numRef>
          </c:cat>
          <c:val>
            <c:numRef>
              <c:f>Graf5!$L$5:$R$5</c:f>
              <c:numCache>
                <c:formatCode>General</c:formatCode>
                <c:ptCount val="7"/>
                <c:pt idx="0">
                  <c:v>233</c:v>
                </c:pt>
                <c:pt idx="1">
                  <c:v>206</c:v>
                </c:pt>
                <c:pt idx="2">
                  <c:v>192</c:v>
                </c:pt>
                <c:pt idx="3">
                  <c:v>189</c:v>
                </c:pt>
                <c:pt idx="4">
                  <c:v>190</c:v>
                </c:pt>
                <c:pt idx="5">
                  <c:v>188</c:v>
                </c:pt>
                <c:pt idx="6">
                  <c:v>167</c:v>
                </c:pt>
              </c:numCache>
            </c:numRef>
          </c:val>
        </c:ser>
        <c:ser>
          <c:idx val="1"/>
          <c:order val="2"/>
          <c:tx>
            <c:strRef>
              <c:f>Graf5!$K$6</c:f>
              <c:strCache>
                <c:ptCount val="1"/>
                <c:pt idx="0">
                  <c:v>třída 10.</c:v>
                </c:pt>
              </c:strCache>
            </c:strRef>
          </c:tx>
          <c:spPr>
            <a:solidFill>
              <a:srgbClr val="FF9900"/>
            </a:solidFill>
          </c:spPr>
          <c:invertIfNegative val="0"/>
          <c:dLbls>
            <c:dLbl>
              <c:idx val="0"/>
              <c:layout>
                <c:manualLayout>
                  <c:x val="1.0760125786718321E-2"/>
                  <c:y val="6.633499170812786E-3"/>
                </c:manualLayout>
              </c:layout>
              <c:showLegendKey val="0"/>
              <c:showVal val="1"/>
              <c:showCatName val="0"/>
              <c:showSerName val="0"/>
              <c:showPercent val="0"/>
              <c:showBubbleSize val="0"/>
            </c:dLbl>
            <c:dLbl>
              <c:idx val="1"/>
              <c:layout>
                <c:manualLayout>
                  <c:x val="2.1520251573435398E-3"/>
                  <c:y val="6.633499170812786E-3"/>
                </c:manualLayout>
              </c:layout>
              <c:showLegendKey val="0"/>
              <c:showVal val="1"/>
              <c:showCatName val="0"/>
              <c:showSerName val="0"/>
              <c:showPercent val="0"/>
              <c:showBubbleSize val="0"/>
            </c:dLbl>
            <c:dLbl>
              <c:idx val="2"/>
              <c:layout>
                <c:manualLayout>
                  <c:x val="6.4457389732434124E-3"/>
                  <c:y val="3.2796646687821666E-3"/>
                </c:manualLayout>
              </c:layout>
              <c:showLegendKey val="0"/>
              <c:showVal val="1"/>
              <c:showCatName val="0"/>
              <c:showSerName val="0"/>
              <c:showPercent val="0"/>
              <c:showBubbleSize val="0"/>
            </c:dLbl>
            <c:dLbl>
              <c:idx val="3"/>
              <c:layout>
                <c:manualLayout>
                  <c:x val="6.4560754720306909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Graf5!$L$3:$R$3</c:f>
              <c:numCache>
                <c:formatCode>General</c:formatCode>
                <c:ptCount val="7"/>
                <c:pt idx="0">
                  <c:v>2011</c:v>
                </c:pt>
                <c:pt idx="1">
                  <c:v>2012</c:v>
                </c:pt>
                <c:pt idx="2">
                  <c:v>2013</c:v>
                </c:pt>
                <c:pt idx="3">
                  <c:v>2014</c:v>
                </c:pt>
                <c:pt idx="4">
                  <c:v>2015</c:v>
                </c:pt>
                <c:pt idx="5">
                  <c:v>2016</c:v>
                </c:pt>
                <c:pt idx="6">
                  <c:v>2017</c:v>
                </c:pt>
              </c:numCache>
            </c:numRef>
          </c:cat>
          <c:val>
            <c:numRef>
              <c:f>Graf5!$L$6:$R$6</c:f>
              <c:numCache>
                <c:formatCode>General</c:formatCode>
                <c:ptCount val="7"/>
                <c:pt idx="0">
                  <c:v>336</c:v>
                </c:pt>
                <c:pt idx="1">
                  <c:v>341</c:v>
                </c:pt>
                <c:pt idx="2">
                  <c:v>341</c:v>
                </c:pt>
                <c:pt idx="3">
                  <c:v>363</c:v>
                </c:pt>
                <c:pt idx="4">
                  <c:v>367</c:v>
                </c:pt>
                <c:pt idx="5">
                  <c:v>371</c:v>
                </c:pt>
                <c:pt idx="6">
                  <c:v>397</c:v>
                </c:pt>
              </c:numCache>
            </c:numRef>
          </c:val>
        </c:ser>
        <c:ser>
          <c:idx val="0"/>
          <c:order val="3"/>
          <c:tx>
            <c:strRef>
              <c:f>Graf5!$K$7</c:f>
              <c:strCache>
                <c:ptCount val="1"/>
                <c:pt idx="0">
                  <c:v>třída 11.</c:v>
                </c:pt>
              </c:strCache>
            </c:strRef>
          </c:tx>
          <c:spPr>
            <a:solidFill>
              <a:srgbClr val="FFCC00"/>
            </a:solidFill>
          </c:spPr>
          <c:invertIfNegative val="0"/>
          <c:dLbls>
            <c:showLegendKey val="0"/>
            <c:showVal val="1"/>
            <c:showCatName val="0"/>
            <c:showSerName val="0"/>
            <c:showPercent val="0"/>
            <c:showBubbleSize val="0"/>
            <c:showLeaderLines val="0"/>
          </c:dLbls>
          <c:cat>
            <c:numRef>
              <c:f>Graf5!$L$3:$R$3</c:f>
              <c:numCache>
                <c:formatCode>General</c:formatCode>
                <c:ptCount val="7"/>
                <c:pt idx="0">
                  <c:v>2011</c:v>
                </c:pt>
                <c:pt idx="1">
                  <c:v>2012</c:v>
                </c:pt>
                <c:pt idx="2">
                  <c:v>2013</c:v>
                </c:pt>
                <c:pt idx="3">
                  <c:v>2014</c:v>
                </c:pt>
                <c:pt idx="4">
                  <c:v>2015</c:v>
                </c:pt>
                <c:pt idx="5">
                  <c:v>2016</c:v>
                </c:pt>
                <c:pt idx="6">
                  <c:v>2017</c:v>
                </c:pt>
              </c:numCache>
            </c:numRef>
          </c:cat>
          <c:val>
            <c:numRef>
              <c:f>Graf5!$L$7:$R$7</c:f>
              <c:numCache>
                <c:formatCode>General</c:formatCode>
                <c:ptCount val="7"/>
                <c:pt idx="0">
                  <c:v>66</c:v>
                </c:pt>
                <c:pt idx="1">
                  <c:v>63</c:v>
                </c:pt>
                <c:pt idx="2">
                  <c:v>70</c:v>
                </c:pt>
                <c:pt idx="3">
                  <c:v>68</c:v>
                </c:pt>
                <c:pt idx="4">
                  <c:v>72</c:v>
                </c:pt>
                <c:pt idx="5">
                  <c:v>72</c:v>
                </c:pt>
                <c:pt idx="6">
                  <c:v>70</c:v>
                </c:pt>
              </c:numCache>
            </c:numRef>
          </c:val>
        </c:ser>
        <c:ser>
          <c:idx val="4"/>
          <c:order val="4"/>
          <c:tx>
            <c:strRef>
              <c:f>Graf5!$K$8</c:f>
              <c:strCache>
                <c:ptCount val="1"/>
                <c:pt idx="0">
                  <c:v>vyšší než třída 11.</c:v>
                </c:pt>
              </c:strCache>
            </c:strRef>
          </c:tx>
          <c:spPr>
            <a:solidFill>
              <a:srgbClr val="FFFF66"/>
            </a:solidFill>
          </c:spPr>
          <c:invertIfNegative val="0"/>
          <c:dLbls>
            <c:showLegendKey val="0"/>
            <c:showVal val="1"/>
            <c:showCatName val="0"/>
            <c:showSerName val="0"/>
            <c:showPercent val="0"/>
            <c:showBubbleSize val="0"/>
            <c:showLeaderLines val="0"/>
          </c:dLbls>
          <c:cat>
            <c:numRef>
              <c:f>Graf5!$L$3:$R$3</c:f>
              <c:numCache>
                <c:formatCode>General</c:formatCode>
                <c:ptCount val="7"/>
                <c:pt idx="0">
                  <c:v>2011</c:v>
                </c:pt>
                <c:pt idx="1">
                  <c:v>2012</c:v>
                </c:pt>
                <c:pt idx="2">
                  <c:v>2013</c:v>
                </c:pt>
                <c:pt idx="3">
                  <c:v>2014</c:v>
                </c:pt>
                <c:pt idx="4">
                  <c:v>2015</c:v>
                </c:pt>
                <c:pt idx="5">
                  <c:v>2016</c:v>
                </c:pt>
                <c:pt idx="6">
                  <c:v>2017</c:v>
                </c:pt>
              </c:numCache>
            </c:numRef>
          </c:cat>
          <c:val>
            <c:numRef>
              <c:f>Graf5!$L$8:$R$8</c:f>
              <c:numCache>
                <c:formatCode>General</c:formatCode>
                <c:ptCount val="7"/>
                <c:pt idx="0">
                  <c:v>3</c:v>
                </c:pt>
                <c:pt idx="1">
                  <c:v>4</c:v>
                </c:pt>
                <c:pt idx="2">
                  <c:v>3</c:v>
                </c:pt>
                <c:pt idx="3">
                  <c:v>3</c:v>
                </c:pt>
                <c:pt idx="4">
                  <c:v>6</c:v>
                </c:pt>
                <c:pt idx="5">
                  <c:v>7</c:v>
                </c:pt>
                <c:pt idx="6">
                  <c:v>5</c:v>
                </c:pt>
              </c:numCache>
            </c:numRef>
          </c:val>
        </c:ser>
        <c:dLbls>
          <c:showLegendKey val="0"/>
          <c:showVal val="0"/>
          <c:showCatName val="0"/>
          <c:showSerName val="0"/>
          <c:showPercent val="0"/>
          <c:showBubbleSize val="0"/>
        </c:dLbls>
        <c:gapWidth val="100"/>
        <c:axId val="137793536"/>
        <c:axId val="137775360"/>
      </c:barChart>
      <c:valAx>
        <c:axId val="137775360"/>
        <c:scaling>
          <c:orientation val="minMax"/>
        </c:scaling>
        <c:delete val="0"/>
        <c:axPos val="l"/>
        <c:majorGridlines/>
        <c:numFmt formatCode="General" sourceLinked="1"/>
        <c:majorTickMark val="out"/>
        <c:minorTickMark val="none"/>
        <c:tickLblPos val="nextTo"/>
        <c:crossAx val="137793536"/>
        <c:crosses val="autoZero"/>
        <c:crossBetween val="between"/>
      </c:valAx>
      <c:catAx>
        <c:axId val="137793536"/>
        <c:scaling>
          <c:orientation val="minMax"/>
        </c:scaling>
        <c:delete val="0"/>
        <c:axPos val="b"/>
        <c:numFmt formatCode="General" sourceLinked="1"/>
        <c:majorTickMark val="out"/>
        <c:minorTickMark val="none"/>
        <c:tickLblPos val="nextTo"/>
        <c:crossAx val="137775360"/>
        <c:crosses val="autoZero"/>
        <c:auto val="1"/>
        <c:lblAlgn val="ctr"/>
        <c:lblOffset val="100"/>
        <c:noMultiLvlLbl val="0"/>
      </c:catAx>
    </c:plotArea>
    <c:legend>
      <c:legendPos val="r"/>
      <c:layout>
        <c:manualLayout>
          <c:xMode val="edge"/>
          <c:yMode val="edge"/>
          <c:x val="0.76784618055555565"/>
          <c:y val="0.44933117698617053"/>
          <c:w val="0.20159809027778003"/>
          <c:h val="0.390600259428352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v letech 2011 až 2017 </a:t>
            </a:r>
          </a:p>
          <a:p>
            <a:pPr>
              <a:defRPr/>
            </a:pPr>
            <a:r>
              <a:rPr lang="en-US" sz="1300"/>
              <a:t>- územně členěná statutární města</a:t>
            </a:r>
          </a:p>
        </c:rich>
      </c:tx>
      <c:layout>
        <c:manualLayout>
          <c:xMode val="edge"/>
          <c:yMode val="edge"/>
          <c:x val="0.11761061420720469"/>
          <c:y val="2.6435353851262239E-2"/>
        </c:manualLayout>
      </c:layout>
      <c:overlay val="0"/>
    </c:title>
    <c:autoTitleDeleted val="0"/>
    <c:plotArea>
      <c:layout>
        <c:manualLayout>
          <c:layoutTarget val="inner"/>
          <c:xMode val="edge"/>
          <c:yMode val="edge"/>
          <c:x val="7.6679832496666045E-2"/>
          <c:y val="0.22606991290267819"/>
          <c:w val="0.68601568007882563"/>
          <c:h val="0.67481881928940513"/>
        </c:manualLayout>
      </c:layout>
      <c:barChart>
        <c:barDir val="col"/>
        <c:grouping val="clustered"/>
        <c:varyColors val="0"/>
        <c:ser>
          <c:idx val="3"/>
          <c:order val="0"/>
          <c:tx>
            <c:strRef>
              <c:f>Graf5!$T$4</c:f>
              <c:strCache>
                <c:ptCount val="1"/>
                <c:pt idx="0">
                  <c:v>třída 8.</c:v>
                </c:pt>
              </c:strCache>
            </c:strRef>
          </c:tx>
          <c:spPr>
            <a:solidFill>
              <a:srgbClr val="99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129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Graf5!$U$3:$AA$3</c:f>
              <c:numCache>
                <c:formatCode>General</c:formatCode>
                <c:ptCount val="7"/>
                <c:pt idx="0">
                  <c:v>2011</c:v>
                </c:pt>
                <c:pt idx="1">
                  <c:v>2012</c:v>
                </c:pt>
                <c:pt idx="2">
                  <c:v>2013</c:v>
                </c:pt>
                <c:pt idx="3">
                  <c:v>2014</c:v>
                </c:pt>
                <c:pt idx="4">
                  <c:v>2015</c:v>
                </c:pt>
                <c:pt idx="5">
                  <c:v>2016</c:v>
                </c:pt>
                <c:pt idx="6">
                  <c:v>2017</c:v>
                </c:pt>
              </c:numCache>
            </c:numRef>
          </c:cat>
          <c:val>
            <c:numRef>
              <c:f>Graf5!$U$4:$AA$4</c:f>
              <c:numCache>
                <c:formatCode>General</c:formatCode>
                <c:ptCount val="7"/>
                <c:pt idx="0">
                  <c:v>0</c:v>
                </c:pt>
                <c:pt idx="1">
                  <c:v>0</c:v>
                </c:pt>
                <c:pt idx="2">
                  <c:v>2</c:v>
                </c:pt>
                <c:pt idx="3">
                  <c:v>2</c:v>
                </c:pt>
                <c:pt idx="4">
                  <c:v>1</c:v>
                </c:pt>
                <c:pt idx="5">
                  <c:v>0</c:v>
                </c:pt>
                <c:pt idx="6">
                  <c:v>0</c:v>
                </c:pt>
              </c:numCache>
            </c:numRef>
          </c:val>
        </c:ser>
        <c:ser>
          <c:idx val="2"/>
          <c:order val="1"/>
          <c:tx>
            <c:strRef>
              <c:f>Graf5!$T$5</c:f>
              <c:strCache>
                <c:ptCount val="1"/>
                <c:pt idx="0">
                  <c:v>třída 9.</c:v>
                </c:pt>
              </c:strCache>
            </c:strRef>
          </c:tx>
          <c:spPr>
            <a:solidFill>
              <a:srgbClr val="CC33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8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Graf5!$U$3:$AA$3</c:f>
              <c:numCache>
                <c:formatCode>General</c:formatCode>
                <c:ptCount val="7"/>
                <c:pt idx="0">
                  <c:v>2011</c:v>
                </c:pt>
                <c:pt idx="1">
                  <c:v>2012</c:v>
                </c:pt>
                <c:pt idx="2">
                  <c:v>2013</c:v>
                </c:pt>
                <c:pt idx="3">
                  <c:v>2014</c:v>
                </c:pt>
                <c:pt idx="4">
                  <c:v>2015</c:v>
                </c:pt>
                <c:pt idx="5">
                  <c:v>2016</c:v>
                </c:pt>
                <c:pt idx="6">
                  <c:v>2017</c:v>
                </c:pt>
              </c:numCache>
            </c:numRef>
          </c:cat>
          <c:val>
            <c:numRef>
              <c:f>Graf5!$U$5:$AA$5</c:f>
              <c:numCache>
                <c:formatCode>General</c:formatCode>
                <c:ptCount val="7"/>
                <c:pt idx="0">
                  <c:v>24</c:v>
                </c:pt>
                <c:pt idx="1">
                  <c:v>32</c:v>
                </c:pt>
                <c:pt idx="2">
                  <c:v>29</c:v>
                </c:pt>
                <c:pt idx="3">
                  <c:v>29</c:v>
                </c:pt>
                <c:pt idx="4">
                  <c:v>24</c:v>
                </c:pt>
                <c:pt idx="5">
                  <c:v>23</c:v>
                </c:pt>
                <c:pt idx="6">
                  <c:v>22</c:v>
                </c:pt>
              </c:numCache>
            </c:numRef>
          </c:val>
        </c:ser>
        <c:ser>
          <c:idx val="1"/>
          <c:order val="2"/>
          <c:tx>
            <c:strRef>
              <c:f>Graf5!$T$6</c:f>
              <c:strCache>
                <c:ptCount val="1"/>
                <c:pt idx="0">
                  <c:v>třída 10.</c:v>
                </c:pt>
              </c:strCache>
            </c:strRef>
          </c:tx>
          <c:spPr>
            <a:solidFill>
              <a:srgbClr val="FF9900"/>
            </a:solidFill>
          </c:spPr>
          <c:invertIfNegative val="0"/>
          <c:dLbls>
            <c:dLbl>
              <c:idx val="0"/>
              <c:layout>
                <c:manualLayout>
                  <c:x val="1.0760125786718321E-2"/>
                  <c:y val="6.633499170812786E-3"/>
                </c:manualLayout>
              </c:layout>
              <c:showLegendKey val="0"/>
              <c:showVal val="1"/>
              <c:showCatName val="0"/>
              <c:showSerName val="0"/>
              <c:showPercent val="0"/>
              <c:showBubbleSize val="0"/>
            </c:dLbl>
            <c:dLbl>
              <c:idx val="1"/>
              <c:layout>
                <c:manualLayout>
                  <c:x val="2.1520251573435398E-3"/>
                  <c:y val="6.633499170812786E-3"/>
                </c:manualLayout>
              </c:layout>
              <c:showLegendKey val="0"/>
              <c:showVal val="1"/>
              <c:showCatName val="0"/>
              <c:showSerName val="0"/>
              <c:showPercent val="0"/>
              <c:showBubbleSize val="0"/>
            </c:dLbl>
            <c:dLbl>
              <c:idx val="2"/>
              <c:layout>
                <c:manualLayout>
                  <c:x val="6.4457389732434124E-3"/>
                  <c:y val="3.2796646687821666E-3"/>
                </c:manualLayout>
              </c:layout>
              <c:showLegendKey val="0"/>
              <c:showVal val="1"/>
              <c:showCatName val="0"/>
              <c:showSerName val="0"/>
              <c:showPercent val="0"/>
              <c:showBubbleSize val="0"/>
            </c:dLbl>
            <c:dLbl>
              <c:idx val="3"/>
              <c:layout>
                <c:manualLayout>
                  <c:x val="6.4560754720306909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Graf5!$U$3:$AA$3</c:f>
              <c:numCache>
                <c:formatCode>General</c:formatCode>
                <c:ptCount val="7"/>
                <c:pt idx="0">
                  <c:v>2011</c:v>
                </c:pt>
                <c:pt idx="1">
                  <c:v>2012</c:v>
                </c:pt>
                <c:pt idx="2">
                  <c:v>2013</c:v>
                </c:pt>
                <c:pt idx="3">
                  <c:v>2014</c:v>
                </c:pt>
                <c:pt idx="4">
                  <c:v>2015</c:v>
                </c:pt>
                <c:pt idx="5">
                  <c:v>2016</c:v>
                </c:pt>
                <c:pt idx="6">
                  <c:v>2017</c:v>
                </c:pt>
              </c:numCache>
            </c:numRef>
          </c:cat>
          <c:val>
            <c:numRef>
              <c:f>Graf5!$U$6:$AA$6</c:f>
              <c:numCache>
                <c:formatCode>General</c:formatCode>
                <c:ptCount val="7"/>
                <c:pt idx="0">
                  <c:v>49</c:v>
                </c:pt>
                <c:pt idx="1">
                  <c:v>97</c:v>
                </c:pt>
                <c:pt idx="2">
                  <c:v>95</c:v>
                </c:pt>
                <c:pt idx="3">
                  <c:v>67</c:v>
                </c:pt>
                <c:pt idx="4">
                  <c:v>65</c:v>
                </c:pt>
                <c:pt idx="5">
                  <c:v>66</c:v>
                </c:pt>
                <c:pt idx="6">
                  <c:v>64</c:v>
                </c:pt>
              </c:numCache>
            </c:numRef>
          </c:val>
        </c:ser>
        <c:ser>
          <c:idx val="0"/>
          <c:order val="3"/>
          <c:tx>
            <c:strRef>
              <c:f>Graf5!$T$7</c:f>
              <c:strCache>
                <c:ptCount val="1"/>
                <c:pt idx="0">
                  <c:v>třída 11.</c:v>
                </c:pt>
              </c:strCache>
            </c:strRef>
          </c:tx>
          <c:spPr>
            <a:solidFill>
              <a:srgbClr val="FFCC00"/>
            </a:solidFill>
          </c:spPr>
          <c:invertIfNegative val="0"/>
          <c:dLbls>
            <c:showLegendKey val="0"/>
            <c:showVal val="1"/>
            <c:showCatName val="0"/>
            <c:showSerName val="0"/>
            <c:showPercent val="0"/>
            <c:showBubbleSize val="0"/>
            <c:showLeaderLines val="0"/>
          </c:dLbls>
          <c:cat>
            <c:numRef>
              <c:f>Graf5!$U$3:$AA$3</c:f>
              <c:numCache>
                <c:formatCode>General</c:formatCode>
                <c:ptCount val="7"/>
                <c:pt idx="0">
                  <c:v>2011</c:v>
                </c:pt>
                <c:pt idx="1">
                  <c:v>2012</c:v>
                </c:pt>
                <c:pt idx="2">
                  <c:v>2013</c:v>
                </c:pt>
                <c:pt idx="3">
                  <c:v>2014</c:v>
                </c:pt>
                <c:pt idx="4">
                  <c:v>2015</c:v>
                </c:pt>
                <c:pt idx="5">
                  <c:v>2016</c:v>
                </c:pt>
                <c:pt idx="6">
                  <c:v>2017</c:v>
                </c:pt>
              </c:numCache>
            </c:numRef>
          </c:cat>
          <c:val>
            <c:numRef>
              <c:f>Graf5!$U$7:$AA$7</c:f>
              <c:numCache>
                <c:formatCode>General</c:formatCode>
                <c:ptCount val="7"/>
                <c:pt idx="0">
                  <c:v>12</c:v>
                </c:pt>
                <c:pt idx="1">
                  <c:v>21</c:v>
                </c:pt>
                <c:pt idx="2">
                  <c:v>26</c:v>
                </c:pt>
                <c:pt idx="3">
                  <c:v>26</c:v>
                </c:pt>
                <c:pt idx="4">
                  <c:v>24</c:v>
                </c:pt>
                <c:pt idx="5">
                  <c:v>23</c:v>
                </c:pt>
                <c:pt idx="6">
                  <c:v>24</c:v>
                </c:pt>
              </c:numCache>
            </c:numRef>
          </c:val>
        </c:ser>
        <c:ser>
          <c:idx val="4"/>
          <c:order val="4"/>
          <c:tx>
            <c:strRef>
              <c:f>Graf5!$T$8</c:f>
              <c:strCache>
                <c:ptCount val="1"/>
                <c:pt idx="0">
                  <c:v>vyšší než třída 11.</c:v>
                </c:pt>
              </c:strCache>
            </c:strRef>
          </c:tx>
          <c:spPr>
            <a:solidFill>
              <a:srgbClr val="FFFF66"/>
            </a:solidFill>
          </c:spPr>
          <c:invertIfNegative val="0"/>
          <c:dLbls>
            <c:showLegendKey val="0"/>
            <c:showVal val="1"/>
            <c:showCatName val="0"/>
            <c:showSerName val="0"/>
            <c:showPercent val="0"/>
            <c:showBubbleSize val="0"/>
            <c:showLeaderLines val="0"/>
          </c:dLbls>
          <c:cat>
            <c:numRef>
              <c:f>Graf5!$U$3:$AA$3</c:f>
              <c:numCache>
                <c:formatCode>General</c:formatCode>
                <c:ptCount val="7"/>
                <c:pt idx="0">
                  <c:v>2011</c:v>
                </c:pt>
                <c:pt idx="1">
                  <c:v>2012</c:v>
                </c:pt>
                <c:pt idx="2">
                  <c:v>2013</c:v>
                </c:pt>
                <c:pt idx="3">
                  <c:v>2014</c:v>
                </c:pt>
                <c:pt idx="4">
                  <c:v>2015</c:v>
                </c:pt>
                <c:pt idx="5">
                  <c:v>2016</c:v>
                </c:pt>
                <c:pt idx="6">
                  <c:v>2017</c:v>
                </c:pt>
              </c:numCache>
            </c:numRef>
          </c:cat>
          <c:val>
            <c:numRef>
              <c:f>Graf5!$U$8:$AA$8</c:f>
              <c:numCache>
                <c:formatCode>General</c:formatCode>
                <c:ptCount val="7"/>
                <c:pt idx="0">
                  <c:v>2</c:v>
                </c:pt>
                <c:pt idx="1">
                  <c:v>0</c:v>
                </c:pt>
                <c:pt idx="2">
                  <c:v>2</c:v>
                </c:pt>
                <c:pt idx="3">
                  <c:v>2</c:v>
                </c:pt>
                <c:pt idx="4">
                  <c:v>3</c:v>
                </c:pt>
                <c:pt idx="5">
                  <c:v>3</c:v>
                </c:pt>
                <c:pt idx="6">
                  <c:v>2</c:v>
                </c:pt>
              </c:numCache>
            </c:numRef>
          </c:val>
        </c:ser>
        <c:dLbls>
          <c:showLegendKey val="0"/>
          <c:showVal val="0"/>
          <c:showCatName val="0"/>
          <c:showSerName val="0"/>
          <c:showPercent val="0"/>
          <c:showBubbleSize val="0"/>
        </c:dLbls>
        <c:gapWidth val="100"/>
        <c:axId val="139311744"/>
        <c:axId val="139310208"/>
      </c:barChart>
      <c:valAx>
        <c:axId val="139310208"/>
        <c:scaling>
          <c:orientation val="minMax"/>
        </c:scaling>
        <c:delete val="0"/>
        <c:axPos val="l"/>
        <c:majorGridlines/>
        <c:numFmt formatCode="General" sourceLinked="1"/>
        <c:majorTickMark val="out"/>
        <c:minorTickMark val="none"/>
        <c:tickLblPos val="nextTo"/>
        <c:crossAx val="139311744"/>
        <c:crosses val="autoZero"/>
        <c:crossBetween val="between"/>
      </c:valAx>
      <c:catAx>
        <c:axId val="139311744"/>
        <c:scaling>
          <c:orientation val="minMax"/>
        </c:scaling>
        <c:delete val="0"/>
        <c:axPos val="b"/>
        <c:numFmt formatCode="General" sourceLinked="1"/>
        <c:majorTickMark val="out"/>
        <c:minorTickMark val="none"/>
        <c:tickLblPos val="nextTo"/>
        <c:crossAx val="139310208"/>
        <c:crosses val="autoZero"/>
        <c:auto val="1"/>
        <c:lblAlgn val="ctr"/>
        <c:lblOffset val="100"/>
        <c:noMultiLvlLbl val="0"/>
      </c:catAx>
    </c:plotArea>
    <c:legend>
      <c:legendPos val="r"/>
      <c:layout>
        <c:manualLayout>
          <c:xMode val="edge"/>
          <c:yMode val="edge"/>
          <c:x val="0.76784618055555565"/>
          <c:y val="0.46277086730185157"/>
          <c:w val="0.20159809027778003"/>
          <c:h val="0.3771605691126914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v letech 2011 až 2017 </a:t>
            </a:r>
          </a:p>
          <a:p>
            <a:pPr>
              <a:defRPr/>
            </a:pPr>
            <a:r>
              <a:rPr lang="en-US" sz="1300"/>
              <a:t>- krajské úřady</a:t>
            </a:r>
          </a:p>
        </c:rich>
      </c:tx>
      <c:layout>
        <c:manualLayout>
          <c:xMode val="edge"/>
          <c:yMode val="edge"/>
          <c:x val="0.11761061420720469"/>
          <c:y val="2.6435353851262239E-2"/>
        </c:manualLayout>
      </c:layout>
      <c:overlay val="0"/>
    </c:title>
    <c:autoTitleDeleted val="0"/>
    <c:plotArea>
      <c:layout>
        <c:manualLayout>
          <c:layoutTarget val="inner"/>
          <c:xMode val="edge"/>
          <c:yMode val="edge"/>
          <c:x val="7.6679832496666045E-2"/>
          <c:y val="0.22606991290267819"/>
          <c:w val="0.68601568007882563"/>
          <c:h val="0.67481881928940513"/>
        </c:manualLayout>
      </c:layout>
      <c:barChart>
        <c:barDir val="col"/>
        <c:grouping val="clustered"/>
        <c:varyColors val="0"/>
        <c:ser>
          <c:idx val="3"/>
          <c:order val="0"/>
          <c:tx>
            <c:strRef>
              <c:f>Graf5!$AC$4</c:f>
              <c:strCache>
                <c:ptCount val="1"/>
                <c:pt idx="0">
                  <c:v>třída 8.</c:v>
                </c:pt>
              </c:strCache>
            </c:strRef>
          </c:tx>
          <c:spPr>
            <a:solidFill>
              <a:srgbClr val="99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129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Graf5!$AD$3:$AJ$3</c:f>
              <c:numCache>
                <c:formatCode>General</c:formatCode>
                <c:ptCount val="7"/>
                <c:pt idx="0">
                  <c:v>2011</c:v>
                </c:pt>
                <c:pt idx="1">
                  <c:v>2012</c:v>
                </c:pt>
                <c:pt idx="2">
                  <c:v>2013</c:v>
                </c:pt>
                <c:pt idx="3">
                  <c:v>2014</c:v>
                </c:pt>
                <c:pt idx="4">
                  <c:v>2015</c:v>
                </c:pt>
                <c:pt idx="5">
                  <c:v>2016</c:v>
                </c:pt>
                <c:pt idx="6">
                  <c:v>2017</c:v>
                </c:pt>
              </c:numCache>
            </c:numRef>
          </c:cat>
          <c:val>
            <c:numRef>
              <c:f>Graf5!$AD$4:$AJ$4</c:f>
              <c:numCache>
                <c:formatCode>General</c:formatCode>
                <c:ptCount val="7"/>
                <c:pt idx="0">
                  <c:v>0</c:v>
                </c:pt>
                <c:pt idx="1">
                  <c:v>0</c:v>
                </c:pt>
                <c:pt idx="2">
                  <c:v>0</c:v>
                </c:pt>
                <c:pt idx="3">
                  <c:v>0</c:v>
                </c:pt>
                <c:pt idx="4">
                  <c:v>0</c:v>
                </c:pt>
                <c:pt idx="5">
                  <c:v>0</c:v>
                </c:pt>
                <c:pt idx="6">
                  <c:v>0</c:v>
                </c:pt>
              </c:numCache>
            </c:numRef>
          </c:val>
        </c:ser>
        <c:ser>
          <c:idx val="2"/>
          <c:order val="1"/>
          <c:tx>
            <c:strRef>
              <c:f>Graf5!$AC$5</c:f>
              <c:strCache>
                <c:ptCount val="1"/>
                <c:pt idx="0">
                  <c:v>třída 9.</c:v>
                </c:pt>
              </c:strCache>
            </c:strRef>
          </c:tx>
          <c:spPr>
            <a:solidFill>
              <a:srgbClr val="CC33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8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Graf5!$AD$3:$AJ$3</c:f>
              <c:numCache>
                <c:formatCode>General</c:formatCode>
                <c:ptCount val="7"/>
                <c:pt idx="0">
                  <c:v>2011</c:v>
                </c:pt>
                <c:pt idx="1">
                  <c:v>2012</c:v>
                </c:pt>
                <c:pt idx="2">
                  <c:v>2013</c:v>
                </c:pt>
                <c:pt idx="3">
                  <c:v>2014</c:v>
                </c:pt>
                <c:pt idx="4">
                  <c:v>2015</c:v>
                </c:pt>
                <c:pt idx="5">
                  <c:v>2016</c:v>
                </c:pt>
                <c:pt idx="6">
                  <c:v>2017</c:v>
                </c:pt>
              </c:numCache>
            </c:numRef>
          </c:cat>
          <c:val>
            <c:numRef>
              <c:f>Graf5!$AD$5:$AJ$5</c:f>
              <c:numCache>
                <c:formatCode>General</c:formatCode>
                <c:ptCount val="7"/>
                <c:pt idx="0">
                  <c:v>4</c:v>
                </c:pt>
                <c:pt idx="1">
                  <c:v>2</c:v>
                </c:pt>
                <c:pt idx="2">
                  <c:v>2</c:v>
                </c:pt>
                <c:pt idx="3">
                  <c:v>2</c:v>
                </c:pt>
                <c:pt idx="4">
                  <c:v>1</c:v>
                </c:pt>
                <c:pt idx="5">
                  <c:v>1</c:v>
                </c:pt>
                <c:pt idx="6">
                  <c:v>0</c:v>
                </c:pt>
              </c:numCache>
            </c:numRef>
          </c:val>
        </c:ser>
        <c:ser>
          <c:idx val="1"/>
          <c:order val="2"/>
          <c:tx>
            <c:strRef>
              <c:f>Graf5!$AC$6</c:f>
              <c:strCache>
                <c:ptCount val="1"/>
                <c:pt idx="0">
                  <c:v>třída 10.</c:v>
                </c:pt>
              </c:strCache>
            </c:strRef>
          </c:tx>
          <c:spPr>
            <a:solidFill>
              <a:srgbClr val="FF9900"/>
            </a:solidFill>
          </c:spPr>
          <c:invertIfNegative val="0"/>
          <c:dLbls>
            <c:dLbl>
              <c:idx val="0"/>
              <c:layout>
                <c:manualLayout>
                  <c:x val="1.0760125786718321E-2"/>
                  <c:y val="6.633499170812786E-3"/>
                </c:manualLayout>
              </c:layout>
              <c:showLegendKey val="0"/>
              <c:showVal val="1"/>
              <c:showCatName val="0"/>
              <c:showSerName val="0"/>
              <c:showPercent val="0"/>
              <c:showBubbleSize val="0"/>
            </c:dLbl>
            <c:dLbl>
              <c:idx val="1"/>
              <c:layout>
                <c:manualLayout>
                  <c:x val="2.1520251573435398E-3"/>
                  <c:y val="6.633499170812786E-3"/>
                </c:manualLayout>
              </c:layout>
              <c:showLegendKey val="0"/>
              <c:showVal val="1"/>
              <c:showCatName val="0"/>
              <c:showSerName val="0"/>
              <c:showPercent val="0"/>
              <c:showBubbleSize val="0"/>
            </c:dLbl>
            <c:dLbl>
              <c:idx val="2"/>
              <c:layout>
                <c:manualLayout>
                  <c:x val="6.4457389732434124E-3"/>
                  <c:y val="3.2796646687821666E-3"/>
                </c:manualLayout>
              </c:layout>
              <c:showLegendKey val="0"/>
              <c:showVal val="1"/>
              <c:showCatName val="0"/>
              <c:showSerName val="0"/>
              <c:showPercent val="0"/>
              <c:showBubbleSize val="0"/>
            </c:dLbl>
            <c:dLbl>
              <c:idx val="3"/>
              <c:layout>
                <c:manualLayout>
                  <c:x val="6.4560754720306909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Graf5!$AD$3:$AJ$3</c:f>
              <c:numCache>
                <c:formatCode>General</c:formatCode>
                <c:ptCount val="7"/>
                <c:pt idx="0">
                  <c:v>2011</c:v>
                </c:pt>
                <c:pt idx="1">
                  <c:v>2012</c:v>
                </c:pt>
                <c:pt idx="2">
                  <c:v>2013</c:v>
                </c:pt>
                <c:pt idx="3">
                  <c:v>2014</c:v>
                </c:pt>
                <c:pt idx="4">
                  <c:v>2015</c:v>
                </c:pt>
                <c:pt idx="5">
                  <c:v>2016</c:v>
                </c:pt>
                <c:pt idx="6">
                  <c:v>2017</c:v>
                </c:pt>
              </c:numCache>
            </c:numRef>
          </c:cat>
          <c:val>
            <c:numRef>
              <c:f>Graf5!$AD$6:$AJ$6</c:f>
              <c:numCache>
                <c:formatCode>General</c:formatCode>
                <c:ptCount val="7"/>
                <c:pt idx="0">
                  <c:v>18</c:v>
                </c:pt>
                <c:pt idx="1">
                  <c:v>10</c:v>
                </c:pt>
                <c:pt idx="2">
                  <c:v>10</c:v>
                </c:pt>
                <c:pt idx="3">
                  <c:v>10</c:v>
                </c:pt>
                <c:pt idx="4">
                  <c:v>8</c:v>
                </c:pt>
                <c:pt idx="5">
                  <c:v>7</c:v>
                </c:pt>
                <c:pt idx="6">
                  <c:v>7</c:v>
                </c:pt>
              </c:numCache>
            </c:numRef>
          </c:val>
        </c:ser>
        <c:ser>
          <c:idx val="0"/>
          <c:order val="3"/>
          <c:tx>
            <c:strRef>
              <c:f>Graf5!$AC$7</c:f>
              <c:strCache>
                <c:ptCount val="1"/>
                <c:pt idx="0">
                  <c:v>třída 11.</c:v>
                </c:pt>
              </c:strCache>
            </c:strRef>
          </c:tx>
          <c:spPr>
            <a:solidFill>
              <a:srgbClr val="FFCC00"/>
            </a:solidFill>
          </c:spPr>
          <c:invertIfNegative val="0"/>
          <c:dLbls>
            <c:showLegendKey val="0"/>
            <c:showVal val="1"/>
            <c:showCatName val="0"/>
            <c:showSerName val="0"/>
            <c:showPercent val="0"/>
            <c:showBubbleSize val="0"/>
            <c:showLeaderLines val="0"/>
          </c:dLbls>
          <c:cat>
            <c:numRef>
              <c:f>Graf5!$AD$3:$AJ$3</c:f>
              <c:numCache>
                <c:formatCode>General</c:formatCode>
                <c:ptCount val="7"/>
                <c:pt idx="0">
                  <c:v>2011</c:v>
                </c:pt>
                <c:pt idx="1">
                  <c:v>2012</c:v>
                </c:pt>
                <c:pt idx="2">
                  <c:v>2013</c:v>
                </c:pt>
                <c:pt idx="3">
                  <c:v>2014</c:v>
                </c:pt>
                <c:pt idx="4">
                  <c:v>2015</c:v>
                </c:pt>
                <c:pt idx="5">
                  <c:v>2016</c:v>
                </c:pt>
                <c:pt idx="6">
                  <c:v>2017</c:v>
                </c:pt>
              </c:numCache>
            </c:numRef>
          </c:cat>
          <c:val>
            <c:numRef>
              <c:f>Graf5!$AD$7:$AJ$7</c:f>
              <c:numCache>
                <c:formatCode>General</c:formatCode>
                <c:ptCount val="7"/>
                <c:pt idx="0">
                  <c:v>55</c:v>
                </c:pt>
                <c:pt idx="1">
                  <c:v>54</c:v>
                </c:pt>
                <c:pt idx="2">
                  <c:v>49</c:v>
                </c:pt>
                <c:pt idx="3">
                  <c:v>66</c:v>
                </c:pt>
                <c:pt idx="4">
                  <c:v>65</c:v>
                </c:pt>
                <c:pt idx="5">
                  <c:v>68</c:v>
                </c:pt>
                <c:pt idx="6">
                  <c:v>68</c:v>
                </c:pt>
              </c:numCache>
            </c:numRef>
          </c:val>
        </c:ser>
        <c:ser>
          <c:idx val="4"/>
          <c:order val="4"/>
          <c:tx>
            <c:strRef>
              <c:f>Graf5!$AC$8</c:f>
              <c:strCache>
                <c:ptCount val="1"/>
                <c:pt idx="0">
                  <c:v>vyšší než třída 11.</c:v>
                </c:pt>
              </c:strCache>
            </c:strRef>
          </c:tx>
          <c:spPr>
            <a:solidFill>
              <a:srgbClr val="FFFF66"/>
            </a:solidFill>
          </c:spPr>
          <c:invertIfNegative val="0"/>
          <c:dLbls>
            <c:showLegendKey val="0"/>
            <c:showVal val="1"/>
            <c:showCatName val="0"/>
            <c:showSerName val="0"/>
            <c:showPercent val="0"/>
            <c:showBubbleSize val="0"/>
            <c:showLeaderLines val="0"/>
          </c:dLbls>
          <c:cat>
            <c:numRef>
              <c:f>Graf5!$AD$3:$AJ$3</c:f>
              <c:numCache>
                <c:formatCode>General</c:formatCode>
                <c:ptCount val="7"/>
                <c:pt idx="0">
                  <c:v>2011</c:v>
                </c:pt>
                <c:pt idx="1">
                  <c:v>2012</c:v>
                </c:pt>
                <c:pt idx="2">
                  <c:v>2013</c:v>
                </c:pt>
                <c:pt idx="3">
                  <c:v>2014</c:v>
                </c:pt>
                <c:pt idx="4">
                  <c:v>2015</c:v>
                </c:pt>
                <c:pt idx="5">
                  <c:v>2016</c:v>
                </c:pt>
                <c:pt idx="6">
                  <c:v>2017</c:v>
                </c:pt>
              </c:numCache>
            </c:numRef>
          </c:cat>
          <c:val>
            <c:numRef>
              <c:f>Graf5!$AD$8:$AJ$8</c:f>
              <c:numCache>
                <c:formatCode>General</c:formatCode>
                <c:ptCount val="7"/>
                <c:pt idx="0">
                  <c:v>16</c:v>
                </c:pt>
                <c:pt idx="1">
                  <c:v>15</c:v>
                </c:pt>
                <c:pt idx="2">
                  <c:v>15</c:v>
                </c:pt>
                <c:pt idx="3">
                  <c:v>18</c:v>
                </c:pt>
                <c:pt idx="4">
                  <c:v>18</c:v>
                </c:pt>
                <c:pt idx="5">
                  <c:v>18</c:v>
                </c:pt>
                <c:pt idx="6">
                  <c:v>18</c:v>
                </c:pt>
              </c:numCache>
            </c:numRef>
          </c:val>
        </c:ser>
        <c:dLbls>
          <c:showLegendKey val="0"/>
          <c:showVal val="0"/>
          <c:showCatName val="0"/>
          <c:showSerName val="0"/>
          <c:showPercent val="0"/>
          <c:showBubbleSize val="0"/>
        </c:dLbls>
        <c:gapWidth val="100"/>
        <c:axId val="139691520"/>
        <c:axId val="139689984"/>
      </c:barChart>
      <c:valAx>
        <c:axId val="139689984"/>
        <c:scaling>
          <c:orientation val="minMax"/>
        </c:scaling>
        <c:delete val="0"/>
        <c:axPos val="l"/>
        <c:majorGridlines/>
        <c:numFmt formatCode="General" sourceLinked="1"/>
        <c:majorTickMark val="out"/>
        <c:minorTickMark val="none"/>
        <c:tickLblPos val="nextTo"/>
        <c:crossAx val="139691520"/>
        <c:crosses val="autoZero"/>
        <c:crossBetween val="between"/>
      </c:valAx>
      <c:catAx>
        <c:axId val="139691520"/>
        <c:scaling>
          <c:orientation val="minMax"/>
        </c:scaling>
        <c:delete val="0"/>
        <c:axPos val="b"/>
        <c:numFmt formatCode="General" sourceLinked="1"/>
        <c:majorTickMark val="out"/>
        <c:minorTickMark val="none"/>
        <c:tickLblPos val="nextTo"/>
        <c:crossAx val="139689984"/>
        <c:crosses val="autoZero"/>
        <c:auto val="1"/>
        <c:lblAlgn val="ctr"/>
        <c:lblOffset val="100"/>
        <c:noMultiLvlLbl val="0"/>
      </c:catAx>
    </c:plotArea>
    <c:legend>
      <c:legendPos val="r"/>
      <c:layout>
        <c:manualLayout>
          <c:xMode val="edge"/>
          <c:yMode val="edge"/>
          <c:x val="0.77225590277778677"/>
          <c:y val="0.47285063503859537"/>
          <c:w val="0.19718836805555537"/>
          <c:h val="0.3637208787970170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2012 - obce III. typu</a:t>
            </a:r>
          </a:p>
        </c:rich>
      </c:tx>
      <c:layout>
        <c:manualLayout>
          <c:xMode val="edge"/>
          <c:yMode val="edge"/>
          <c:x val="0.11761061420720469"/>
          <c:y val="2.6435353851262246E-2"/>
        </c:manualLayout>
      </c:layout>
      <c:overlay val="0"/>
    </c:title>
    <c:autoTitleDeleted val="0"/>
    <c:plotArea>
      <c:layout>
        <c:manualLayout>
          <c:layoutTarget val="inner"/>
          <c:xMode val="edge"/>
          <c:yMode val="edge"/>
          <c:x val="0.12198727586236187"/>
          <c:y val="0.18958571949695821"/>
          <c:w val="0.47458094437225756"/>
          <c:h val="0.72686737414195657"/>
        </c:manualLayout>
      </c:layout>
      <c:pieChart>
        <c:varyColors val="1"/>
        <c:ser>
          <c:idx val="0"/>
          <c:order val="0"/>
          <c:tx>
            <c:strRef>
              <c:f>Graf5!$M$3</c:f>
              <c:strCache>
                <c:ptCount val="1"/>
                <c:pt idx="0">
                  <c:v>2012</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247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Graf5!$M$4:$M$8</c:f>
              <c:numCache>
                <c:formatCode>General</c:formatCode>
                <c:ptCount val="5"/>
                <c:pt idx="0">
                  <c:v>6</c:v>
                </c:pt>
                <c:pt idx="1">
                  <c:v>206</c:v>
                </c:pt>
                <c:pt idx="2">
                  <c:v>341</c:v>
                </c:pt>
                <c:pt idx="3">
                  <c:v>63</c:v>
                </c:pt>
                <c:pt idx="4">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5100467074362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2012 - územně členěná statutární města</a:t>
            </a:r>
          </a:p>
        </c:rich>
      </c:tx>
      <c:layout>
        <c:manualLayout>
          <c:xMode val="edge"/>
          <c:yMode val="edge"/>
          <c:x val="0.11761061420720469"/>
          <c:y val="2.6435353851262246E-2"/>
        </c:manualLayout>
      </c:layout>
      <c:overlay val="0"/>
    </c:title>
    <c:autoTitleDeleted val="0"/>
    <c:plotArea>
      <c:layout>
        <c:manualLayout>
          <c:layoutTarget val="inner"/>
          <c:xMode val="edge"/>
          <c:yMode val="edge"/>
          <c:x val="0.12198727586236187"/>
          <c:y val="0.18958571949695821"/>
          <c:w val="0.47458094437225756"/>
          <c:h val="0.72686737414195657"/>
        </c:manualLayout>
      </c:layout>
      <c:pieChart>
        <c:varyColors val="1"/>
        <c:ser>
          <c:idx val="0"/>
          <c:order val="0"/>
          <c:tx>
            <c:strRef>
              <c:f>Graf5!$V$3</c:f>
              <c:strCache>
                <c:ptCount val="1"/>
                <c:pt idx="0">
                  <c:v>2012</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Graf5!$V$4:$V$8</c:f>
              <c:numCache>
                <c:formatCode>General</c:formatCode>
                <c:ptCount val="5"/>
                <c:pt idx="0">
                  <c:v>0</c:v>
                </c:pt>
                <c:pt idx="1">
                  <c:v>32</c:v>
                </c:pt>
                <c:pt idx="2">
                  <c:v>97</c:v>
                </c:pt>
                <c:pt idx="3">
                  <c:v>21</c:v>
                </c:pt>
                <c:pt idx="4">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465"/>
          <c:y val="0.6549081950777258"/>
          <c:w val="0.3196337894034248"/>
          <c:h val="0.2838352372810943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2012 - krajské úřady</a:t>
            </a:r>
          </a:p>
        </c:rich>
      </c:tx>
      <c:layout>
        <c:manualLayout>
          <c:xMode val="edge"/>
          <c:yMode val="edge"/>
          <c:x val="0.11761061420720469"/>
          <c:y val="2.6435353851262246E-2"/>
        </c:manualLayout>
      </c:layout>
      <c:overlay val="0"/>
    </c:title>
    <c:autoTitleDeleted val="0"/>
    <c:plotArea>
      <c:layout>
        <c:manualLayout>
          <c:layoutTarget val="inner"/>
          <c:xMode val="edge"/>
          <c:yMode val="edge"/>
          <c:x val="0.12198727586236187"/>
          <c:y val="0.18958571949695821"/>
          <c:w val="0.47458094437225756"/>
          <c:h val="0.72686737414195657"/>
        </c:manualLayout>
      </c:layout>
      <c:pieChart>
        <c:varyColors val="1"/>
        <c:ser>
          <c:idx val="0"/>
          <c:order val="0"/>
          <c:tx>
            <c:strRef>
              <c:f>Graf5!$AE$3</c:f>
              <c:strCache>
                <c:ptCount val="1"/>
                <c:pt idx="0">
                  <c:v>2012</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1"/>
              <c:layout>
                <c:manualLayout>
                  <c:x val="3.3072916666667083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Graf5!$AE$4:$AE$8</c:f>
              <c:numCache>
                <c:formatCode>General</c:formatCode>
                <c:ptCount val="5"/>
                <c:pt idx="0">
                  <c:v>0</c:v>
                </c:pt>
                <c:pt idx="1">
                  <c:v>2</c:v>
                </c:pt>
                <c:pt idx="2">
                  <c:v>10</c:v>
                </c:pt>
                <c:pt idx="3">
                  <c:v>54</c:v>
                </c:pt>
                <c:pt idx="4">
                  <c:v>15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16"/>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2012 - ČR</a:t>
            </a:r>
          </a:p>
        </c:rich>
      </c:tx>
      <c:layout>
        <c:manualLayout>
          <c:xMode val="edge"/>
          <c:yMode val="edge"/>
          <c:x val="0.11761061420720469"/>
          <c:y val="2.6435353851262246E-2"/>
        </c:manualLayout>
      </c:layout>
      <c:overlay val="0"/>
    </c:title>
    <c:autoTitleDeleted val="0"/>
    <c:plotArea>
      <c:layout>
        <c:manualLayout>
          <c:layoutTarget val="inner"/>
          <c:xMode val="edge"/>
          <c:yMode val="edge"/>
          <c:x val="0.12198727586236187"/>
          <c:y val="0.18958571949695821"/>
          <c:w val="0.47458094437225756"/>
          <c:h val="0.72686737414195657"/>
        </c:manualLayout>
      </c:layout>
      <c:pieChart>
        <c:varyColors val="1"/>
        <c:ser>
          <c:idx val="0"/>
          <c:order val="0"/>
          <c:tx>
            <c:strRef>
              <c:f>Graf5!$D$3</c:f>
              <c:strCache>
                <c:ptCount val="1"/>
                <c:pt idx="0">
                  <c:v>2012</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236E-2"/>
                  <c:y val="-1.5398852093510642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Graf5!$D$4:$D$8</c:f>
              <c:numCache>
                <c:formatCode>General</c:formatCode>
                <c:ptCount val="5"/>
                <c:pt idx="0">
                  <c:v>6</c:v>
                </c:pt>
                <c:pt idx="1">
                  <c:v>240</c:v>
                </c:pt>
                <c:pt idx="2">
                  <c:v>448</c:v>
                </c:pt>
                <c:pt idx="3">
                  <c:v>138</c:v>
                </c:pt>
                <c:pt idx="4">
                  <c:v>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16"/>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2013 - obce III. typu</a:t>
            </a:r>
          </a:p>
        </c:rich>
      </c:tx>
      <c:layout>
        <c:manualLayout>
          <c:xMode val="edge"/>
          <c:yMode val="edge"/>
          <c:x val="0.11761061420720469"/>
          <c:y val="2.643535385126225E-2"/>
        </c:manualLayout>
      </c:layout>
      <c:overlay val="0"/>
    </c:title>
    <c:autoTitleDeleted val="0"/>
    <c:plotArea>
      <c:layout>
        <c:manualLayout>
          <c:layoutTarget val="inner"/>
          <c:xMode val="edge"/>
          <c:yMode val="edge"/>
          <c:x val="0.12198727586236187"/>
          <c:y val="0.18958571949695821"/>
          <c:w val="0.47458094437225767"/>
          <c:h val="0.72686737414195657"/>
        </c:manualLayout>
      </c:layout>
      <c:pieChart>
        <c:varyColors val="1"/>
        <c:ser>
          <c:idx val="0"/>
          <c:order val="0"/>
          <c:tx>
            <c:strRef>
              <c:f>Graf5!$N$3</c:f>
              <c:strCache>
                <c:ptCount val="1"/>
                <c:pt idx="0">
                  <c:v>2013</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25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Graf5!$N$4:$N$8</c:f>
              <c:numCache>
                <c:formatCode>General</c:formatCode>
                <c:ptCount val="5"/>
                <c:pt idx="0">
                  <c:v>6</c:v>
                </c:pt>
                <c:pt idx="1">
                  <c:v>192</c:v>
                </c:pt>
                <c:pt idx="2">
                  <c:v>341</c:v>
                </c:pt>
                <c:pt idx="3">
                  <c:v>70</c:v>
                </c:pt>
                <c:pt idx="4">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51004670743621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2013 - územně členěná statutární města</a:t>
            </a:r>
          </a:p>
        </c:rich>
      </c:tx>
      <c:layout>
        <c:manualLayout>
          <c:xMode val="edge"/>
          <c:yMode val="edge"/>
          <c:x val="0.11761061420720469"/>
          <c:y val="2.643535385126225E-2"/>
        </c:manualLayout>
      </c:layout>
      <c:overlay val="0"/>
    </c:title>
    <c:autoTitleDeleted val="0"/>
    <c:plotArea>
      <c:layout>
        <c:manualLayout>
          <c:layoutTarget val="inner"/>
          <c:xMode val="edge"/>
          <c:yMode val="edge"/>
          <c:x val="0.12198727586236187"/>
          <c:y val="0.18958571949695821"/>
          <c:w val="0.47458094437225767"/>
          <c:h val="0.72686737414195657"/>
        </c:manualLayout>
      </c:layout>
      <c:pieChart>
        <c:varyColors val="1"/>
        <c:ser>
          <c:idx val="0"/>
          <c:order val="0"/>
          <c:tx>
            <c:strRef>
              <c:f>Graf5!$W$3</c:f>
              <c:strCache>
                <c:ptCount val="1"/>
                <c:pt idx="0">
                  <c:v>2013</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2.866319444444444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Graf5!$W$4:$W$8</c:f>
              <c:numCache>
                <c:formatCode>General</c:formatCode>
                <c:ptCount val="5"/>
                <c:pt idx="0">
                  <c:v>2</c:v>
                </c:pt>
                <c:pt idx="1">
                  <c:v>29</c:v>
                </c:pt>
                <c:pt idx="2">
                  <c:v>95</c:v>
                </c:pt>
                <c:pt idx="3">
                  <c:v>26</c:v>
                </c:pt>
                <c:pt idx="4">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476"/>
          <c:y val="0.6549081950777258"/>
          <c:w val="0.3196337894034248"/>
          <c:h val="0.2838352372810943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2013 - krajské úřady</a:t>
            </a:r>
          </a:p>
        </c:rich>
      </c:tx>
      <c:layout>
        <c:manualLayout>
          <c:xMode val="edge"/>
          <c:yMode val="edge"/>
          <c:x val="0.11761061420720469"/>
          <c:y val="2.643535385126225E-2"/>
        </c:manualLayout>
      </c:layout>
      <c:overlay val="0"/>
    </c:title>
    <c:autoTitleDeleted val="0"/>
    <c:plotArea>
      <c:layout>
        <c:manualLayout>
          <c:layoutTarget val="inner"/>
          <c:xMode val="edge"/>
          <c:yMode val="edge"/>
          <c:x val="0.12198727586236187"/>
          <c:y val="0.18958571949695821"/>
          <c:w val="0.47458094437225767"/>
          <c:h val="0.72686737414195657"/>
        </c:manualLayout>
      </c:layout>
      <c:pieChart>
        <c:varyColors val="1"/>
        <c:ser>
          <c:idx val="0"/>
          <c:order val="0"/>
          <c:tx>
            <c:strRef>
              <c:f>Graf5!$AF$3</c:f>
              <c:strCache>
                <c:ptCount val="1"/>
                <c:pt idx="0">
                  <c:v>2013</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1"/>
              <c:layout>
                <c:manualLayout>
                  <c:x val="3.307291666666709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Graf5!$AF$4:$AF$8</c:f>
              <c:numCache>
                <c:formatCode>General</c:formatCode>
                <c:ptCount val="5"/>
                <c:pt idx="0">
                  <c:v>0</c:v>
                </c:pt>
                <c:pt idx="1">
                  <c:v>2</c:v>
                </c:pt>
                <c:pt idx="2">
                  <c:v>10</c:v>
                </c:pt>
                <c:pt idx="3">
                  <c:v>49</c:v>
                </c:pt>
                <c:pt idx="4">
                  <c:v>15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38"/>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2013 - ČR</a:t>
            </a:r>
          </a:p>
        </c:rich>
      </c:tx>
      <c:layout>
        <c:manualLayout>
          <c:xMode val="edge"/>
          <c:yMode val="edge"/>
          <c:x val="0.11761061420720469"/>
          <c:y val="2.643535385126225E-2"/>
        </c:manualLayout>
      </c:layout>
      <c:overlay val="0"/>
    </c:title>
    <c:autoTitleDeleted val="0"/>
    <c:plotArea>
      <c:layout>
        <c:manualLayout>
          <c:layoutTarget val="inner"/>
          <c:xMode val="edge"/>
          <c:yMode val="edge"/>
          <c:x val="0.12198727586236187"/>
          <c:y val="0.18958571949695821"/>
          <c:w val="0.47458094437225767"/>
          <c:h val="0.72686737414195657"/>
        </c:manualLayout>
      </c:layout>
      <c:pieChart>
        <c:varyColors val="1"/>
        <c:ser>
          <c:idx val="0"/>
          <c:order val="0"/>
          <c:tx>
            <c:strRef>
              <c:f>Graf5!$E$3</c:f>
              <c:strCache>
                <c:ptCount val="1"/>
                <c:pt idx="0">
                  <c:v>2013</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243E-2"/>
                  <c:y val="-1.5398852093510657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Graf5!$E$4:$E$8</c:f>
              <c:numCache>
                <c:formatCode>General</c:formatCode>
                <c:ptCount val="5"/>
                <c:pt idx="0">
                  <c:v>8</c:v>
                </c:pt>
                <c:pt idx="1">
                  <c:v>223</c:v>
                </c:pt>
                <c:pt idx="2">
                  <c:v>446</c:v>
                </c:pt>
                <c:pt idx="3">
                  <c:v>145</c:v>
                </c:pt>
                <c:pt idx="4">
                  <c:v>20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38"/>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2014 - obce III. typu</a:t>
            </a:r>
          </a:p>
        </c:rich>
      </c:tx>
      <c:layout>
        <c:manualLayout>
          <c:xMode val="edge"/>
          <c:yMode val="edge"/>
          <c:x val="0.11761061420720469"/>
          <c:y val="2.6435353851262253E-2"/>
        </c:manualLayout>
      </c:layout>
      <c:overlay val="0"/>
    </c:title>
    <c:autoTitleDeleted val="0"/>
    <c:plotArea>
      <c:layout>
        <c:manualLayout>
          <c:layoutTarget val="inner"/>
          <c:xMode val="edge"/>
          <c:yMode val="edge"/>
          <c:x val="0.12198727586236187"/>
          <c:y val="0.18958571949695821"/>
          <c:w val="0.47458094437225778"/>
          <c:h val="0.72686737414195657"/>
        </c:manualLayout>
      </c:layout>
      <c:pieChart>
        <c:varyColors val="1"/>
        <c:ser>
          <c:idx val="0"/>
          <c:order val="0"/>
          <c:tx>
            <c:strRef>
              <c:f>Graf5!$O$3</c:f>
              <c:strCache>
                <c:ptCount val="1"/>
                <c:pt idx="0">
                  <c:v>2014</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257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Graf5!$O$4:$O$8</c:f>
              <c:numCache>
                <c:formatCode>General</c:formatCode>
                <c:ptCount val="5"/>
                <c:pt idx="0">
                  <c:v>6</c:v>
                </c:pt>
                <c:pt idx="1">
                  <c:v>189</c:v>
                </c:pt>
                <c:pt idx="2">
                  <c:v>363</c:v>
                </c:pt>
                <c:pt idx="3">
                  <c:v>68</c:v>
                </c:pt>
                <c:pt idx="4">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51004670743622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2014 - územně členěná statutární města</a:t>
            </a:r>
          </a:p>
        </c:rich>
      </c:tx>
      <c:layout>
        <c:manualLayout>
          <c:xMode val="edge"/>
          <c:yMode val="edge"/>
          <c:x val="0.11761061420720469"/>
          <c:y val="2.6435353851262253E-2"/>
        </c:manualLayout>
      </c:layout>
      <c:overlay val="0"/>
    </c:title>
    <c:autoTitleDeleted val="0"/>
    <c:plotArea>
      <c:layout>
        <c:manualLayout>
          <c:layoutTarget val="inner"/>
          <c:xMode val="edge"/>
          <c:yMode val="edge"/>
          <c:x val="0.12198727586236187"/>
          <c:y val="0.18958571949695821"/>
          <c:w val="0.47458094437225778"/>
          <c:h val="0.72686737414195657"/>
        </c:manualLayout>
      </c:layout>
      <c:pieChart>
        <c:varyColors val="1"/>
        <c:ser>
          <c:idx val="0"/>
          <c:order val="0"/>
          <c:tx>
            <c:strRef>
              <c:f>Graf5!$X$3</c:f>
              <c:strCache>
                <c:ptCount val="1"/>
                <c:pt idx="0">
                  <c:v>2014</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2.866319444444444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Graf5!$X$4:$X$8</c:f>
              <c:numCache>
                <c:formatCode>General</c:formatCode>
                <c:ptCount val="5"/>
                <c:pt idx="0">
                  <c:v>2</c:v>
                </c:pt>
                <c:pt idx="1">
                  <c:v>29</c:v>
                </c:pt>
                <c:pt idx="2">
                  <c:v>67</c:v>
                </c:pt>
                <c:pt idx="3">
                  <c:v>26</c:v>
                </c:pt>
                <c:pt idx="4">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499"/>
          <c:y val="0.6549081950777258"/>
          <c:w val="0.3196337894034248"/>
          <c:h val="0.2838352372810943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2014 - krajské úřady</a:t>
            </a:r>
          </a:p>
        </c:rich>
      </c:tx>
      <c:layout>
        <c:manualLayout>
          <c:xMode val="edge"/>
          <c:yMode val="edge"/>
          <c:x val="0.11761061420720469"/>
          <c:y val="2.6435353851262253E-2"/>
        </c:manualLayout>
      </c:layout>
      <c:overlay val="0"/>
    </c:title>
    <c:autoTitleDeleted val="0"/>
    <c:plotArea>
      <c:layout>
        <c:manualLayout>
          <c:layoutTarget val="inner"/>
          <c:xMode val="edge"/>
          <c:yMode val="edge"/>
          <c:x val="0.12198727586236187"/>
          <c:y val="0.18958571949695821"/>
          <c:w val="0.47458094437225778"/>
          <c:h val="0.72686737414195657"/>
        </c:manualLayout>
      </c:layout>
      <c:pieChart>
        <c:varyColors val="1"/>
        <c:ser>
          <c:idx val="0"/>
          <c:order val="0"/>
          <c:tx>
            <c:strRef>
              <c:f>Graf5!$AG$3</c:f>
              <c:strCache>
                <c:ptCount val="1"/>
                <c:pt idx="0">
                  <c:v>2014</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1"/>
              <c:layout>
                <c:manualLayout>
                  <c:x val="3.3072916666667097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Graf5!$AG$4:$AG$8</c:f>
              <c:numCache>
                <c:formatCode>General</c:formatCode>
                <c:ptCount val="5"/>
                <c:pt idx="0">
                  <c:v>0</c:v>
                </c:pt>
                <c:pt idx="1">
                  <c:v>2</c:v>
                </c:pt>
                <c:pt idx="2">
                  <c:v>10</c:v>
                </c:pt>
                <c:pt idx="3">
                  <c:v>66</c:v>
                </c:pt>
                <c:pt idx="4">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6"/>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2014 - ČR</a:t>
            </a:r>
          </a:p>
        </c:rich>
      </c:tx>
      <c:layout>
        <c:manualLayout>
          <c:xMode val="edge"/>
          <c:yMode val="edge"/>
          <c:x val="0.11761061420720469"/>
          <c:y val="2.6435353851262253E-2"/>
        </c:manualLayout>
      </c:layout>
      <c:overlay val="0"/>
    </c:title>
    <c:autoTitleDeleted val="0"/>
    <c:plotArea>
      <c:layout>
        <c:manualLayout>
          <c:layoutTarget val="inner"/>
          <c:xMode val="edge"/>
          <c:yMode val="edge"/>
          <c:x val="0.12198727586236187"/>
          <c:y val="0.18958571949695821"/>
          <c:w val="0.47458094437225778"/>
          <c:h val="0.72686737414195657"/>
        </c:manualLayout>
      </c:layout>
      <c:pieChart>
        <c:varyColors val="1"/>
        <c:ser>
          <c:idx val="0"/>
          <c:order val="0"/>
          <c:tx>
            <c:strRef>
              <c:f>Graf5!$F$3</c:f>
              <c:strCache>
                <c:ptCount val="1"/>
                <c:pt idx="0">
                  <c:v>2014</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247E-2"/>
                  <c:y val="-1.5398852093510673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Graf5!$F$4:$F$8</c:f>
              <c:numCache>
                <c:formatCode>General</c:formatCode>
                <c:ptCount val="5"/>
                <c:pt idx="0">
                  <c:v>8</c:v>
                </c:pt>
                <c:pt idx="1">
                  <c:v>220</c:v>
                </c:pt>
                <c:pt idx="2">
                  <c:v>440</c:v>
                </c:pt>
                <c:pt idx="3">
                  <c:v>160</c:v>
                </c:pt>
                <c:pt idx="4">
                  <c:v>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6"/>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2015 - obce III. typu</a:t>
            </a:r>
          </a:p>
        </c:rich>
      </c:tx>
      <c:layout>
        <c:manualLayout>
          <c:xMode val="edge"/>
          <c:yMode val="edge"/>
          <c:x val="0.11761061420720469"/>
          <c:y val="2.6435353851262257E-2"/>
        </c:manualLayout>
      </c:layout>
      <c:overlay val="0"/>
    </c:title>
    <c:autoTitleDeleted val="0"/>
    <c:plotArea>
      <c:layout>
        <c:manualLayout>
          <c:layoutTarget val="inner"/>
          <c:xMode val="edge"/>
          <c:yMode val="edge"/>
          <c:x val="0.12198727586236187"/>
          <c:y val="0.18958571949695821"/>
          <c:w val="0.4745809443722579"/>
          <c:h val="0.72686737414195657"/>
        </c:manualLayout>
      </c:layout>
      <c:pieChart>
        <c:varyColors val="1"/>
        <c:ser>
          <c:idx val="0"/>
          <c:order val="0"/>
          <c:tx>
            <c:strRef>
              <c:f>Graf5!$P$3</c:f>
              <c:strCache>
                <c:ptCount val="1"/>
                <c:pt idx="0">
                  <c:v>2015</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2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Graf5!$P$4:$P$8</c:f>
              <c:numCache>
                <c:formatCode>General</c:formatCode>
                <c:ptCount val="5"/>
                <c:pt idx="0">
                  <c:v>3</c:v>
                </c:pt>
                <c:pt idx="1">
                  <c:v>190</c:v>
                </c:pt>
                <c:pt idx="2">
                  <c:v>367</c:v>
                </c:pt>
                <c:pt idx="3">
                  <c:v>72</c:v>
                </c:pt>
                <c:pt idx="4">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5100467074362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2015 - územně členěná statutární města</a:t>
            </a:r>
          </a:p>
        </c:rich>
      </c:tx>
      <c:layout>
        <c:manualLayout>
          <c:xMode val="edge"/>
          <c:yMode val="edge"/>
          <c:x val="0.11761061420720469"/>
          <c:y val="2.6435353851262257E-2"/>
        </c:manualLayout>
      </c:layout>
      <c:overlay val="0"/>
    </c:title>
    <c:autoTitleDeleted val="0"/>
    <c:plotArea>
      <c:layout>
        <c:manualLayout>
          <c:layoutTarget val="inner"/>
          <c:xMode val="edge"/>
          <c:yMode val="edge"/>
          <c:x val="0.12198727586236187"/>
          <c:y val="0.18958571949695821"/>
          <c:w val="0.4745809443722579"/>
          <c:h val="0.72686737414195657"/>
        </c:manualLayout>
      </c:layout>
      <c:pieChart>
        <c:varyColors val="1"/>
        <c:ser>
          <c:idx val="0"/>
          <c:order val="0"/>
          <c:tx>
            <c:strRef>
              <c:f>Graf5!$Y$3</c:f>
              <c:strCache>
                <c:ptCount val="1"/>
                <c:pt idx="0">
                  <c:v>2015</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2.866319444444444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Graf5!$Y$4:$Y$8</c:f>
              <c:numCache>
                <c:formatCode>General</c:formatCode>
                <c:ptCount val="5"/>
                <c:pt idx="0">
                  <c:v>1</c:v>
                </c:pt>
                <c:pt idx="1">
                  <c:v>24</c:v>
                </c:pt>
                <c:pt idx="2">
                  <c:v>65</c:v>
                </c:pt>
                <c:pt idx="3">
                  <c:v>24</c:v>
                </c:pt>
                <c:pt idx="4">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521"/>
          <c:y val="0.6549081950777258"/>
          <c:w val="0.3196337894034248"/>
          <c:h val="0.2838352372810943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2015 - krajské úřady</a:t>
            </a:r>
          </a:p>
        </c:rich>
      </c:tx>
      <c:layout>
        <c:manualLayout>
          <c:xMode val="edge"/>
          <c:yMode val="edge"/>
          <c:x val="0.11761061420720469"/>
          <c:y val="2.6435353851262257E-2"/>
        </c:manualLayout>
      </c:layout>
      <c:overlay val="0"/>
    </c:title>
    <c:autoTitleDeleted val="0"/>
    <c:plotArea>
      <c:layout>
        <c:manualLayout>
          <c:layoutTarget val="inner"/>
          <c:xMode val="edge"/>
          <c:yMode val="edge"/>
          <c:x val="0.12198727586236187"/>
          <c:y val="0.18958571949695821"/>
          <c:w val="0.4745809443722579"/>
          <c:h val="0.72686737414195657"/>
        </c:manualLayout>
      </c:layout>
      <c:pieChart>
        <c:varyColors val="1"/>
        <c:ser>
          <c:idx val="0"/>
          <c:order val="0"/>
          <c:tx>
            <c:strRef>
              <c:f>Graf5!$AH$3</c:f>
              <c:strCache>
                <c:ptCount val="1"/>
                <c:pt idx="0">
                  <c:v>2015</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1"/>
              <c:layout>
                <c:manualLayout>
                  <c:x val="3.3072916666667104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Graf5!$AH$4:$AH$8</c:f>
              <c:numCache>
                <c:formatCode>General</c:formatCode>
                <c:ptCount val="5"/>
                <c:pt idx="0">
                  <c:v>0</c:v>
                </c:pt>
                <c:pt idx="1">
                  <c:v>1</c:v>
                </c:pt>
                <c:pt idx="2">
                  <c:v>8</c:v>
                </c:pt>
                <c:pt idx="3">
                  <c:v>65</c:v>
                </c:pt>
                <c:pt idx="4">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71"/>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2015 - ČR</a:t>
            </a:r>
          </a:p>
        </c:rich>
      </c:tx>
      <c:layout>
        <c:manualLayout>
          <c:xMode val="edge"/>
          <c:yMode val="edge"/>
          <c:x val="0.11761061420720469"/>
          <c:y val="2.6435353851262257E-2"/>
        </c:manualLayout>
      </c:layout>
      <c:overlay val="0"/>
    </c:title>
    <c:autoTitleDeleted val="0"/>
    <c:plotArea>
      <c:layout>
        <c:manualLayout>
          <c:layoutTarget val="inner"/>
          <c:xMode val="edge"/>
          <c:yMode val="edge"/>
          <c:x val="0.12198727586236187"/>
          <c:y val="0.18958571949695821"/>
          <c:w val="0.4745809443722579"/>
          <c:h val="0.72686737414195657"/>
        </c:manualLayout>
      </c:layout>
      <c:pieChart>
        <c:varyColors val="1"/>
        <c:ser>
          <c:idx val="0"/>
          <c:order val="0"/>
          <c:tx>
            <c:strRef>
              <c:f>Graf5!$G$3</c:f>
              <c:strCache>
                <c:ptCount val="1"/>
                <c:pt idx="0">
                  <c:v>2015</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25E-2"/>
                  <c:y val="-1.5398852093510688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Graf5!$G$4:$G$8</c:f>
              <c:numCache>
                <c:formatCode>General</c:formatCode>
                <c:ptCount val="5"/>
                <c:pt idx="0">
                  <c:v>4</c:v>
                </c:pt>
                <c:pt idx="1">
                  <c:v>215</c:v>
                </c:pt>
                <c:pt idx="2">
                  <c:v>440</c:v>
                </c:pt>
                <c:pt idx="3">
                  <c:v>161</c:v>
                </c:pt>
                <c:pt idx="4">
                  <c:v>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71"/>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2016 - obce III. typu</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Graf5!$Q$3</c:f>
              <c:strCache>
                <c:ptCount val="1"/>
                <c:pt idx="0">
                  <c:v>2016</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26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Graf5!$Q$4:$Q$8</c:f>
              <c:numCache>
                <c:formatCode>General</c:formatCode>
                <c:ptCount val="5"/>
                <c:pt idx="0">
                  <c:v>3</c:v>
                </c:pt>
                <c:pt idx="1">
                  <c:v>188</c:v>
                </c:pt>
                <c:pt idx="2">
                  <c:v>371</c:v>
                </c:pt>
                <c:pt idx="3">
                  <c:v>72</c:v>
                </c:pt>
                <c:pt idx="4">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5100467074362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2016 - územně členěná statutární města</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Graf5!$Z$3</c:f>
              <c:strCache>
                <c:ptCount val="1"/>
                <c:pt idx="0">
                  <c:v>2016</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2.866319444444444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Graf5!$Z$4:$Z$8</c:f>
              <c:numCache>
                <c:formatCode>General</c:formatCode>
                <c:ptCount val="5"/>
                <c:pt idx="0">
                  <c:v>0</c:v>
                </c:pt>
                <c:pt idx="1">
                  <c:v>23</c:v>
                </c:pt>
                <c:pt idx="2">
                  <c:v>66</c:v>
                </c:pt>
                <c:pt idx="3">
                  <c:v>23</c:v>
                </c:pt>
                <c:pt idx="4">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543"/>
          <c:y val="0.6549081950777258"/>
          <c:w val="0.3196337894034248"/>
          <c:h val="0.2838352372810943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2016 - krajské úřady</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Graf5!$AI$3</c:f>
              <c:strCache>
                <c:ptCount val="1"/>
                <c:pt idx="0">
                  <c:v>2016</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1"/>
              <c:layout>
                <c:manualLayout>
                  <c:x val="3.3072916666667111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Graf5!$AI$4:$AI$8</c:f>
              <c:numCache>
                <c:formatCode>General</c:formatCode>
                <c:ptCount val="5"/>
                <c:pt idx="0">
                  <c:v>0</c:v>
                </c:pt>
                <c:pt idx="1">
                  <c:v>1</c:v>
                </c:pt>
                <c:pt idx="2">
                  <c:v>7</c:v>
                </c:pt>
                <c:pt idx="3">
                  <c:v>68</c:v>
                </c:pt>
                <c:pt idx="4">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82"/>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2016 - ČR</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Graf5!$H$3</c:f>
              <c:strCache>
                <c:ptCount val="1"/>
                <c:pt idx="0">
                  <c:v>2016</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257E-2"/>
                  <c:y val="-1.5398852093510704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Graf5!$H$4:$H$8</c:f>
              <c:numCache>
                <c:formatCode>General</c:formatCode>
                <c:ptCount val="5"/>
                <c:pt idx="0">
                  <c:v>3</c:v>
                </c:pt>
                <c:pt idx="1">
                  <c:v>212</c:v>
                </c:pt>
                <c:pt idx="2">
                  <c:v>444</c:v>
                </c:pt>
                <c:pt idx="3">
                  <c:v>163</c:v>
                </c:pt>
                <c:pt idx="4">
                  <c:v>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82"/>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2017 - obce III. typu</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Graf5!$R$3</c:f>
              <c:strCache>
                <c:ptCount val="1"/>
                <c:pt idx="0">
                  <c:v>2017</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26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Graf5!$R$4:$R$8</c:f>
              <c:numCache>
                <c:formatCode>General</c:formatCode>
                <c:ptCount val="5"/>
                <c:pt idx="0">
                  <c:v>2</c:v>
                </c:pt>
                <c:pt idx="1">
                  <c:v>167</c:v>
                </c:pt>
                <c:pt idx="2">
                  <c:v>397</c:v>
                </c:pt>
                <c:pt idx="3">
                  <c:v>70</c:v>
                </c:pt>
                <c:pt idx="4">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5100467074362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2017 - územně členěná statutární města</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Graf5!$AA$3</c:f>
              <c:strCache>
                <c:ptCount val="1"/>
                <c:pt idx="0">
                  <c:v>2017</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2.866319444444444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Graf5!$AA$4:$AA$8</c:f>
              <c:numCache>
                <c:formatCode>General</c:formatCode>
                <c:ptCount val="5"/>
                <c:pt idx="0">
                  <c:v>0</c:v>
                </c:pt>
                <c:pt idx="1">
                  <c:v>22</c:v>
                </c:pt>
                <c:pt idx="2">
                  <c:v>64</c:v>
                </c:pt>
                <c:pt idx="3">
                  <c:v>24</c:v>
                </c:pt>
                <c:pt idx="4">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3543"/>
          <c:y val="0.6549081950777258"/>
          <c:w val="0.3196337894034248"/>
          <c:h val="0.2838352372810943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2017 - krajské úřady</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Graf5!$AJ$3</c:f>
              <c:strCache>
                <c:ptCount val="1"/>
                <c:pt idx="0">
                  <c:v>2017</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1"/>
              <c:layout>
                <c:manualLayout>
                  <c:x val="3.3072916666667111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Graf5!$AJ$4:$AJ$8</c:f>
              <c:numCache>
                <c:formatCode>General</c:formatCode>
                <c:ptCount val="5"/>
                <c:pt idx="0">
                  <c:v>0</c:v>
                </c:pt>
                <c:pt idx="1">
                  <c:v>0</c:v>
                </c:pt>
                <c:pt idx="2">
                  <c:v>7</c:v>
                </c:pt>
                <c:pt idx="3">
                  <c:v>68</c:v>
                </c:pt>
                <c:pt idx="4">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82"/>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2017 - ČR</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Graf5!$I$3</c:f>
              <c:strCache>
                <c:ptCount val="1"/>
                <c:pt idx="0">
                  <c:v>2017</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257E-2"/>
                  <c:y val="-1.5398852093510704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Graf5!$I$4:$I$8</c:f>
              <c:numCache>
                <c:formatCode>General</c:formatCode>
                <c:ptCount val="5"/>
                <c:pt idx="0">
                  <c:v>2</c:v>
                </c:pt>
                <c:pt idx="1">
                  <c:v>189</c:v>
                </c:pt>
                <c:pt idx="2">
                  <c:v>468</c:v>
                </c:pt>
                <c:pt idx="3">
                  <c:v>162</c:v>
                </c:pt>
                <c:pt idx="4">
                  <c:v>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782"/>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 ČR</a:t>
            </a:r>
          </a:p>
        </c:rich>
      </c:tx>
      <c:layout>
        <c:manualLayout>
          <c:xMode val="edge"/>
          <c:yMode val="edge"/>
          <c:x val="0.11761061420720469"/>
          <c:y val="2.6435353851262389E-2"/>
        </c:manualLayout>
      </c:layout>
      <c:overlay val="0"/>
    </c:title>
    <c:autoTitleDeleted val="0"/>
    <c:plotArea>
      <c:layout>
        <c:manualLayout>
          <c:layoutTarget val="inner"/>
          <c:xMode val="edge"/>
          <c:yMode val="edge"/>
          <c:x val="7.6679832496666045E-2"/>
          <c:y val="0.22606991290267819"/>
          <c:w val="0.68601568007882563"/>
          <c:h val="0.67481881928941112"/>
        </c:manualLayout>
      </c:layout>
      <c:barChart>
        <c:barDir val="col"/>
        <c:grouping val="clustered"/>
        <c:varyColors val="0"/>
        <c:ser>
          <c:idx val="3"/>
          <c:order val="0"/>
          <c:tx>
            <c:strRef>
              <c:f>Graf6!$B$4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433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Graf6!$D$3:$J$3</c:f>
              <c:numCache>
                <c:formatCode>General</c:formatCode>
                <c:ptCount val="7"/>
                <c:pt idx="0">
                  <c:v>2011</c:v>
                </c:pt>
                <c:pt idx="1">
                  <c:v>2012</c:v>
                </c:pt>
                <c:pt idx="2">
                  <c:v>2013</c:v>
                </c:pt>
                <c:pt idx="3">
                  <c:v>2014</c:v>
                </c:pt>
                <c:pt idx="4">
                  <c:v>2015</c:v>
                </c:pt>
                <c:pt idx="5">
                  <c:v>2016</c:v>
                </c:pt>
                <c:pt idx="6">
                  <c:v>2017</c:v>
                </c:pt>
              </c:numCache>
            </c:numRef>
          </c:cat>
          <c:val>
            <c:numRef>
              <c:f>Graf6!$D$4:$J$4</c:f>
              <c:numCache>
                <c:formatCode>0</c:formatCode>
                <c:ptCount val="7"/>
                <c:pt idx="0">
                  <c:v>110</c:v>
                </c:pt>
                <c:pt idx="1">
                  <c:v>137</c:v>
                </c:pt>
                <c:pt idx="2">
                  <c:v>132</c:v>
                </c:pt>
                <c:pt idx="3">
                  <c:v>145</c:v>
                </c:pt>
                <c:pt idx="4">
                  <c:v>148</c:v>
                </c:pt>
                <c:pt idx="5">
                  <c:v>158</c:v>
                </c:pt>
                <c:pt idx="6">
                  <c:v>167</c:v>
                </c:pt>
              </c:numCache>
            </c:numRef>
          </c:val>
        </c:ser>
        <c:ser>
          <c:idx val="2"/>
          <c:order val="1"/>
          <c:tx>
            <c:strRef>
              <c:f>Graf6!$B$5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8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Graf6!$D$3:$J$3</c:f>
              <c:numCache>
                <c:formatCode>General</c:formatCode>
                <c:ptCount val="7"/>
                <c:pt idx="0">
                  <c:v>2011</c:v>
                </c:pt>
                <c:pt idx="1">
                  <c:v>2012</c:v>
                </c:pt>
                <c:pt idx="2">
                  <c:v>2013</c:v>
                </c:pt>
                <c:pt idx="3">
                  <c:v>2014</c:v>
                </c:pt>
                <c:pt idx="4">
                  <c:v>2015</c:v>
                </c:pt>
                <c:pt idx="5">
                  <c:v>2016</c:v>
                </c:pt>
                <c:pt idx="6">
                  <c:v>2017</c:v>
                </c:pt>
              </c:numCache>
            </c:numRef>
          </c:cat>
          <c:val>
            <c:numRef>
              <c:f>Graf6!$D$5:$J$5</c:f>
              <c:numCache>
                <c:formatCode>0</c:formatCode>
                <c:ptCount val="7"/>
                <c:pt idx="0">
                  <c:v>228</c:v>
                </c:pt>
                <c:pt idx="1">
                  <c:v>260</c:v>
                </c:pt>
                <c:pt idx="2">
                  <c:v>252</c:v>
                </c:pt>
                <c:pt idx="3">
                  <c:v>266</c:v>
                </c:pt>
                <c:pt idx="4">
                  <c:v>266</c:v>
                </c:pt>
                <c:pt idx="5">
                  <c:v>271</c:v>
                </c:pt>
                <c:pt idx="6">
                  <c:v>273</c:v>
                </c:pt>
              </c:numCache>
            </c:numRef>
          </c:val>
        </c:ser>
        <c:ser>
          <c:idx val="1"/>
          <c:order val="2"/>
          <c:tx>
            <c:strRef>
              <c:f>Graf6!$B$6</c:f>
              <c:strCache>
                <c:ptCount val="1"/>
                <c:pt idx="0">
                  <c:v>technické normy v digitální formě </c:v>
                </c:pt>
              </c:strCache>
            </c:strRef>
          </c:tx>
          <c:spPr>
            <a:solidFill>
              <a:srgbClr val="FF9900"/>
            </a:solidFill>
          </c:spPr>
          <c:invertIfNegative val="0"/>
          <c:dLbls>
            <c:dLbl>
              <c:idx val="0"/>
              <c:layout>
                <c:manualLayout>
                  <c:x val="1.076012578671846E-2"/>
                  <c:y val="6.6334991708128189E-3"/>
                </c:manualLayout>
              </c:layout>
              <c:showLegendKey val="0"/>
              <c:showVal val="1"/>
              <c:showCatName val="0"/>
              <c:showSerName val="0"/>
              <c:showPercent val="0"/>
              <c:showBubbleSize val="0"/>
            </c:dLbl>
            <c:dLbl>
              <c:idx val="1"/>
              <c:layout>
                <c:manualLayout>
                  <c:x val="2.1520251573435398E-3"/>
                  <c:y val="6.6334991708128189E-3"/>
                </c:manualLayout>
              </c:layout>
              <c:showLegendKey val="0"/>
              <c:showVal val="1"/>
              <c:showCatName val="0"/>
              <c:showSerName val="0"/>
              <c:showPercent val="0"/>
              <c:showBubbleSize val="0"/>
            </c:dLbl>
            <c:dLbl>
              <c:idx val="2"/>
              <c:layout>
                <c:manualLayout>
                  <c:x val="6.4457389732434124E-3"/>
                  <c:y val="3.2796646687821883E-3"/>
                </c:manualLayout>
              </c:layout>
              <c:showLegendKey val="0"/>
              <c:showVal val="1"/>
              <c:showCatName val="0"/>
              <c:showSerName val="0"/>
              <c:showPercent val="0"/>
              <c:showBubbleSize val="0"/>
            </c:dLbl>
            <c:dLbl>
              <c:idx val="3"/>
              <c:layout>
                <c:manualLayout>
                  <c:x val="6.456075472030718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Graf6!$D$3:$J$3</c:f>
              <c:numCache>
                <c:formatCode>General</c:formatCode>
                <c:ptCount val="7"/>
                <c:pt idx="0">
                  <c:v>2011</c:v>
                </c:pt>
                <c:pt idx="1">
                  <c:v>2012</c:v>
                </c:pt>
                <c:pt idx="2">
                  <c:v>2013</c:v>
                </c:pt>
                <c:pt idx="3">
                  <c:v>2014</c:v>
                </c:pt>
                <c:pt idx="4">
                  <c:v>2015</c:v>
                </c:pt>
                <c:pt idx="5">
                  <c:v>2016</c:v>
                </c:pt>
                <c:pt idx="6">
                  <c:v>2017</c:v>
                </c:pt>
              </c:numCache>
            </c:numRef>
          </c:cat>
          <c:val>
            <c:numRef>
              <c:f>Graf6!$D$6:$J$6</c:f>
              <c:numCache>
                <c:formatCode>0</c:formatCode>
                <c:ptCount val="7"/>
                <c:pt idx="0">
                  <c:v>68</c:v>
                </c:pt>
                <c:pt idx="1">
                  <c:v>102</c:v>
                </c:pt>
                <c:pt idx="2">
                  <c:v>103</c:v>
                </c:pt>
                <c:pt idx="3">
                  <c:v>114</c:v>
                </c:pt>
                <c:pt idx="4">
                  <c:v>109</c:v>
                </c:pt>
                <c:pt idx="5">
                  <c:v>121</c:v>
                </c:pt>
                <c:pt idx="6">
                  <c:v>127</c:v>
                </c:pt>
              </c:numCache>
            </c:numRef>
          </c:val>
        </c:ser>
        <c:ser>
          <c:idx val="0"/>
          <c:order val="3"/>
          <c:tx>
            <c:strRef>
              <c:f>Graf6!$B$7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Graf6!$D$3:$J$3</c:f>
              <c:numCache>
                <c:formatCode>General</c:formatCode>
                <c:ptCount val="7"/>
                <c:pt idx="0">
                  <c:v>2011</c:v>
                </c:pt>
                <c:pt idx="1">
                  <c:v>2012</c:v>
                </c:pt>
                <c:pt idx="2">
                  <c:v>2013</c:v>
                </c:pt>
                <c:pt idx="3">
                  <c:v>2014</c:v>
                </c:pt>
                <c:pt idx="4">
                  <c:v>2015</c:v>
                </c:pt>
                <c:pt idx="5">
                  <c:v>2016</c:v>
                </c:pt>
                <c:pt idx="6">
                  <c:v>2017</c:v>
                </c:pt>
              </c:numCache>
            </c:numRef>
          </c:cat>
          <c:val>
            <c:numRef>
              <c:f>Graf6!$D$7:$J$7</c:f>
              <c:numCache>
                <c:formatCode>0</c:formatCode>
                <c:ptCount val="7"/>
                <c:pt idx="0">
                  <c:v>211</c:v>
                </c:pt>
                <c:pt idx="1">
                  <c:v>250</c:v>
                </c:pt>
                <c:pt idx="2">
                  <c:v>241</c:v>
                </c:pt>
                <c:pt idx="3">
                  <c:v>256</c:v>
                </c:pt>
                <c:pt idx="4">
                  <c:v>257</c:v>
                </c:pt>
                <c:pt idx="5">
                  <c:v>264</c:v>
                </c:pt>
                <c:pt idx="6">
                  <c:v>266</c:v>
                </c:pt>
              </c:numCache>
            </c:numRef>
          </c:val>
        </c:ser>
        <c:dLbls>
          <c:showLegendKey val="0"/>
          <c:showVal val="0"/>
          <c:showCatName val="0"/>
          <c:showSerName val="0"/>
          <c:showPercent val="0"/>
          <c:showBubbleSize val="0"/>
        </c:dLbls>
        <c:gapWidth val="100"/>
        <c:axId val="125301888"/>
        <c:axId val="125287808"/>
      </c:barChart>
      <c:valAx>
        <c:axId val="125287808"/>
        <c:scaling>
          <c:orientation val="minMax"/>
        </c:scaling>
        <c:delete val="0"/>
        <c:axPos val="l"/>
        <c:majorGridlines/>
        <c:numFmt formatCode="0" sourceLinked="1"/>
        <c:majorTickMark val="out"/>
        <c:minorTickMark val="none"/>
        <c:tickLblPos val="nextTo"/>
        <c:crossAx val="125301888"/>
        <c:crosses val="autoZero"/>
        <c:crossBetween val="between"/>
      </c:valAx>
      <c:catAx>
        <c:axId val="125301888"/>
        <c:scaling>
          <c:orientation val="minMax"/>
        </c:scaling>
        <c:delete val="0"/>
        <c:axPos val="b"/>
        <c:numFmt formatCode="General" sourceLinked="1"/>
        <c:majorTickMark val="out"/>
        <c:minorTickMark val="none"/>
        <c:tickLblPos val="nextTo"/>
        <c:crossAx val="125287808"/>
        <c:crosses val="autoZero"/>
        <c:auto val="1"/>
        <c:lblAlgn val="ctr"/>
        <c:lblOffset val="100"/>
        <c:noMultiLvlLbl val="0"/>
      </c:catAx>
    </c:plotArea>
    <c:legend>
      <c:legendPos val="r"/>
      <c:layout>
        <c:manualLayout>
          <c:xMode val="edge"/>
          <c:yMode val="edge"/>
          <c:x val="0.7832802453091422"/>
          <c:y val="0.41732936368029966"/>
          <c:w val="0.18616398224947536"/>
          <c:h val="0.4226022120369282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 obce III. typu</a:t>
            </a:r>
          </a:p>
        </c:rich>
      </c:tx>
      <c:layout>
        <c:manualLayout>
          <c:xMode val="edge"/>
          <c:yMode val="edge"/>
          <c:x val="0.11761061420720469"/>
          <c:y val="2.6435353851262389E-2"/>
        </c:manualLayout>
      </c:layout>
      <c:overlay val="0"/>
    </c:title>
    <c:autoTitleDeleted val="0"/>
    <c:plotArea>
      <c:layout>
        <c:manualLayout>
          <c:layoutTarget val="inner"/>
          <c:xMode val="edge"/>
          <c:yMode val="edge"/>
          <c:x val="7.6679832496666045E-2"/>
          <c:y val="0.22606991290267819"/>
          <c:w val="0.68601568007882563"/>
          <c:h val="0.67481881928941112"/>
        </c:manualLayout>
      </c:layout>
      <c:barChart>
        <c:barDir val="col"/>
        <c:grouping val="clustered"/>
        <c:varyColors val="0"/>
        <c:ser>
          <c:idx val="3"/>
          <c:order val="0"/>
          <c:tx>
            <c:strRef>
              <c:f>Graf6!$K$4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433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Graf6!$M$3:$S$3</c:f>
              <c:numCache>
                <c:formatCode>General</c:formatCode>
                <c:ptCount val="7"/>
                <c:pt idx="0">
                  <c:v>2011</c:v>
                </c:pt>
                <c:pt idx="1">
                  <c:v>2012</c:v>
                </c:pt>
                <c:pt idx="2">
                  <c:v>2013</c:v>
                </c:pt>
                <c:pt idx="3">
                  <c:v>2014</c:v>
                </c:pt>
                <c:pt idx="4">
                  <c:v>2015</c:v>
                </c:pt>
                <c:pt idx="5">
                  <c:v>2016</c:v>
                </c:pt>
                <c:pt idx="6">
                  <c:v>2017</c:v>
                </c:pt>
              </c:numCache>
            </c:numRef>
          </c:cat>
          <c:val>
            <c:numRef>
              <c:f>Graf6!$M$4:$S$4</c:f>
              <c:numCache>
                <c:formatCode>0</c:formatCode>
                <c:ptCount val="7"/>
                <c:pt idx="0">
                  <c:v>92</c:v>
                </c:pt>
                <c:pt idx="1">
                  <c:v>93</c:v>
                </c:pt>
                <c:pt idx="2">
                  <c:v>91</c:v>
                </c:pt>
                <c:pt idx="3">
                  <c:v>97</c:v>
                </c:pt>
                <c:pt idx="4">
                  <c:v>103</c:v>
                </c:pt>
                <c:pt idx="5">
                  <c:v>111</c:v>
                </c:pt>
                <c:pt idx="6">
                  <c:v>118</c:v>
                </c:pt>
              </c:numCache>
            </c:numRef>
          </c:val>
        </c:ser>
        <c:ser>
          <c:idx val="2"/>
          <c:order val="1"/>
          <c:tx>
            <c:strRef>
              <c:f>Graf6!$K$5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8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Graf6!$M$3:$S$3</c:f>
              <c:numCache>
                <c:formatCode>General</c:formatCode>
                <c:ptCount val="7"/>
                <c:pt idx="0">
                  <c:v>2011</c:v>
                </c:pt>
                <c:pt idx="1">
                  <c:v>2012</c:v>
                </c:pt>
                <c:pt idx="2">
                  <c:v>2013</c:v>
                </c:pt>
                <c:pt idx="3">
                  <c:v>2014</c:v>
                </c:pt>
                <c:pt idx="4">
                  <c:v>2015</c:v>
                </c:pt>
                <c:pt idx="5">
                  <c:v>2016</c:v>
                </c:pt>
                <c:pt idx="6">
                  <c:v>2017</c:v>
                </c:pt>
              </c:numCache>
            </c:numRef>
          </c:cat>
          <c:val>
            <c:numRef>
              <c:f>Graf6!$M$5:$S$5</c:f>
              <c:numCache>
                <c:formatCode>0</c:formatCode>
                <c:ptCount val="7"/>
                <c:pt idx="0">
                  <c:v>195</c:v>
                </c:pt>
                <c:pt idx="1">
                  <c:v>198</c:v>
                </c:pt>
                <c:pt idx="2">
                  <c:v>193</c:v>
                </c:pt>
                <c:pt idx="3">
                  <c:v>201</c:v>
                </c:pt>
                <c:pt idx="4">
                  <c:v>200</c:v>
                </c:pt>
                <c:pt idx="5">
                  <c:v>202</c:v>
                </c:pt>
                <c:pt idx="6">
                  <c:v>203</c:v>
                </c:pt>
              </c:numCache>
            </c:numRef>
          </c:val>
        </c:ser>
        <c:ser>
          <c:idx val="1"/>
          <c:order val="2"/>
          <c:tx>
            <c:strRef>
              <c:f>Graf6!$K$6</c:f>
              <c:strCache>
                <c:ptCount val="1"/>
                <c:pt idx="0">
                  <c:v>technické normy v digitální formě </c:v>
                </c:pt>
              </c:strCache>
            </c:strRef>
          </c:tx>
          <c:spPr>
            <a:solidFill>
              <a:srgbClr val="FF9900"/>
            </a:solidFill>
          </c:spPr>
          <c:invertIfNegative val="0"/>
          <c:dLbls>
            <c:dLbl>
              <c:idx val="0"/>
              <c:layout>
                <c:manualLayout>
                  <c:x val="1.076012578671846E-2"/>
                  <c:y val="6.6334991708128189E-3"/>
                </c:manualLayout>
              </c:layout>
              <c:showLegendKey val="0"/>
              <c:showVal val="1"/>
              <c:showCatName val="0"/>
              <c:showSerName val="0"/>
              <c:showPercent val="0"/>
              <c:showBubbleSize val="0"/>
            </c:dLbl>
            <c:dLbl>
              <c:idx val="1"/>
              <c:layout>
                <c:manualLayout>
                  <c:x val="2.1520251573435398E-3"/>
                  <c:y val="6.6334991708128189E-3"/>
                </c:manualLayout>
              </c:layout>
              <c:showLegendKey val="0"/>
              <c:showVal val="1"/>
              <c:showCatName val="0"/>
              <c:showSerName val="0"/>
              <c:showPercent val="0"/>
              <c:showBubbleSize val="0"/>
            </c:dLbl>
            <c:dLbl>
              <c:idx val="2"/>
              <c:layout>
                <c:manualLayout>
                  <c:x val="6.4457389732434124E-3"/>
                  <c:y val="3.2796646687821883E-3"/>
                </c:manualLayout>
              </c:layout>
              <c:showLegendKey val="0"/>
              <c:showVal val="1"/>
              <c:showCatName val="0"/>
              <c:showSerName val="0"/>
              <c:showPercent val="0"/>
              <c:showBubbleSize val="0"/>
            </c:dLbl>
            <c:dLbl>
              <c:idx val="3"/>
              <c:layout>
                <c:manualLayout>
                  <c:x val="6.456075472030718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Graf6!$M$3:$S$3</c:f>
              <c:numCache>
                <c:formatCode>General</c:formatCode>
                <c:ptCount val="7"/>
                <c:pt idx="0">
                  <c:v>2011</c:v>
                </c:pt>
                <c:pt idx="1">
                  <c:v>2012</c:v>
                </c:pt>
                <c:pt idx="2">
                  <c:v>2013</c:v>
                </c:pt>
                <c:pt idx="3">
                  <c:v>2014</c:v>
                </c:pt>
                <c:pt idx="4">
                  <c:v>2015</c:v>
                </c:pt>
                <c:pt idx="5">
                  <c:v>2016</c:v>
                </c:pt>
                <c:pt idx="6">
                  <c:v>2017</c:v>
                </c:pt>
              </c:numCache>
            </c:numRef>
          </c:cat>
          <c:val>
            <c:numRef>
              <c:f>Graf6!$M$6:$S$6</c:f>
              <c:numCache>
                <c:formatCode>0</c:formatCode>
                <c:ptCount val="7"/>
                <c:pt idx="0">
                  <c:v>51</c:v>
                </c:pt>
                <c:pt idx="1">
                  <c:v>65</c:v>
                </c:pt>
                <c:pt idx="2">
                  <c:v>65</c:v>
                </c:pt>
                <c:pt idx="3">
                  <c:v>72</c:v>
                </c:pt>
                <c:pt idx="4">
                  <c:v>71</c:v>
                </c:pt>
                <c:pt idx="5">
                  <c:v>80</c:v>
                </c:pt>
                <c:pt idx="6">
                  <c:v>83</c:v>
                </c:pt>
              </c:numCache>
            </c:numRef>
          </c:val>
        </c:ser>
        <c:ser>
          <c:idx val="0"/>
          <c:order val="3"/>
          <c:tx>
            <c:strRef>
              <c:f>Graf6!$K$7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Graf6!$M$3:$S$3</c:f>
              <c:numCache>
                <c:formatCode>General</c:formatCode>
                <c:ptCount val="7"/>
                <c:pt idx="0">
                  <c:v>2011</c:v>
                </c:pt>
                <c:pt idx="1">
                  <c:v>2012</c:v>
                </c:pt>
                <c:pt idx="2">
                  <c:v>2013</c:v>
                </c:pt>
                <c:pt idx="3">
                  <c:v>2014</c:v>
                </c:pt>
                <c:pt idx="4">
                  <c:v>2015</c:v>
                </c:pt>
                <c:pt idx="5">
                  <c:v>2016</c:v>
                </c:pt>
                <c:pt idx="6">
                  <c:v>2017</c:v>
                </c:pt>
              </c:numCache>
            </c:numRef>
          </c:cat>
          <c:val>
            <c:numRef>
              <c:f>Graf6!$M$7:$S$7</c:f>
              <c:numCache>
                <c:formatCode>0</c:formatCode>
                <c:ptCount val="7"/>
                <c:pt idx="0">
                  <c:v>184</c:v>
                </c:pt>
                <c:pt idx="1">
                  <c:v>190</c:v>
                </c:pt>
                <c:pt idx="2">
                  <c:v>182</c:v>
                </c:pt>
                <c:pt idx="3">
                  <c:v>193</c:v>
                </c:pt>
                <c:pt idx="4">
                  <c:v>193</c:v>
                </c:pt>
                <c:pt idx="5">
                  <c:v>198</c:v>
                </c:pt>
                <c:pt idx="6">
                  <c:v>198</c:v>
                </c:pt>
              </c:numCache>
            </c:numRef>
          </c:val>
        </c:ser>
        <c:dLbls>
          <c:showLegendKey val="0"/>
          <c:showVal val="0"/>
          <c:showCatName val="0"/>
          <c:showSerName val="0"/>
          <c:showPercent val="0"/>
          <c:showBubbleSize val="0"/>
        </c:dLbls>
        <c:gapWidth val="100"/>
        <c:axId val="125332096"/>
        <c:axId val="125330560"/>
      </c:barChart>
      <c:valAx>
        <c:axId val="125330560"/>
        <c:scaling>
          <c:orientation val="minMax"/>
        </c:scaling>
        <c:delete val="0"/>
        <c:axPos val="l"/>
        <c:majorGridlines/>
        <c:numFmt formatCode="0" sourceLinked="1"/>
        <c:majorTickMark val="out"/>
        <c:minorTickMark val="none"/>
        <c:tickLblPos val="nextTo"/>
        <c:crossAx val="125332096"/>
        <c:crosses val="autoZero"/>
        <c:crossBetween val="between"/>
      </c:valAx>
      <c:catAx>
        <c:axId val="125332096"/>
        <c:scaling>
          <c:orientation val="minMax"/>
        </c:scaling>
        <c:delete val="0"/>
        <c:axPos val="b"/>
        <c:numFmt formatCode="General" sourceLinked="1"/>
        <c:majorTickMark val="out"/>
        <c:minorTickMark val="none"/>
        <c:tickLblPos val="nextTo"/>
        <c:crossAx val="125330560"/>
        <c:crosses val="autoZero"/>
        <c:auto val="1"/>
        <c:lblAlgn val="ctr"/>
        <c:lblOffset val="100"/>
        <c:noMultiLvlLbl val="0"/>
      </c:catAx>
    </c:plotArea>
    <c:legend>
      <c:legendPos val="r"/>
      <c:layout>
        <c:manualLayout>
          <c:xMode val="edge"/>
          <c:yMode val="edge"/>
          <c:x val="0.7832802453091422"/>
          <c:y val="0.42727961243650509"/>
          <c:w val="0.1863264959709765"/>
          <c:h val="0.4126519632807181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a:t>
            </a:r>
          </a:p>
          <a:p>
            <a:pPr>
              <a:defRPr/>
            </a:pPr>
            <a:r>
              <a:rPr lang="en-US" sz="1300"/>
              <a:t>- územně členěná statutární města</a:t>
            </a:r>
          </a:p>
        </c:rich>
      </c:tx>
      <c:layout>
        <c:manualLayout>
          <c:xMode val="edge"/>
          <c:yMode val="edge"/>
          <c:x val="0.11761061420720469"/>
          <c:y val="2.6435353851262389E-2"/>
        </c:manualLayout>
      </c:layout>
      <c:overlay val="0"/>
    </c:title>
    <c:autoTitleDeleted val="0"/>
    <c:plotArea>
      <c:layout>
        <c:manualLayout>
          <c:layoutTarget val="inner"/>
          <c:xMode val="edge"/>
          <c:yMode val="edge"/>
          <c:x val="7.6679832496666045E-2"/>
          <c:y val="0.22606991290267819"/>
          <c:w val="0.68601568007882563"/>
          <c:h val="0.67481881928941112"/>
        </c:manualLayout>
      </c:layout>
      <c:barChart>
        <c:barDir val="col"/>
        <c:grouping val="clustered"/>
        <c:varyColors val="0"/>
        <c:ser>
          <c:idx val="3"/>
          <c:order val="0"/>
          <c:tx>
            <c:strRef>
              <c:f>Graf6!$T$4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433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Graf6!$V$3:$AB$3</c:f>
              <c:numCache>
                <c:formatCode>General</c:formatCode>
                <c:ptCount val="7"/>
                <c:pt idx="0">
                  <c:v>2011</c:v>
                </c:pt>
                <c:pt idx="1">
                  <c:v>2012</c:v>
                </c:pt>
                <c:pt idx="2">
                  <c:v>2013</c:v>
                </c:pt>
                <c:pt idx="3">
                  <c:v>2014</c:v>
                </c:pt>
                <c:pt idx="4">
                  <c:v>2015</c:v>
                </c:pt>
                <c:pt idx="5">
                  <c:v>2016</c:v>
                </c:pt>
                <c:pt idx="6">
                  <c:v>2017</c:v>
                </c:pt>
              </c:numCache>
            </c:numRef>
          </c:cat>
          <c:val>
            <c:numRef>
              <c:f>Graf6!$V$4:$AB$4</c:f>
              <c:numCache>
                <c:formatCode>0</c:formatCode>
                <c:ptCount val="7"/>
                <c:pt idx="0">
                  <c:v>17</c:v>
                </c:pt>
                <c:pt idx="1">
                  <c:v>43</c:v>
                </c:pt>
                <c:pt idx="2">
                  <c:v>41</c:v>
                </c:pt>
                <c:pt idx="3">
                  <c:v>47</c:v>
                </c:pt>
                <c:pt idx="4">
                  <c:v>44</c:v>
                </c:pt>
                <c:pt idx="5">
                  <c:v>46</c:v>
                </c:pt>
                <c:pt idx="6">
                  <c:v>48</c:v>
                </c:pt>
              </c:numCache>
            </c:numRef>
          </c:val>
        </c:ser>
        <c:ser>
          <c:idx val="2"/>
          <c:order val="1"/>
          <c:tx>
            <c:strRef>
              <c:f>Graf6!$T$5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8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Graf6!$V$3:$AB$3</c:f>
              <c:numCache>
                <c:formatCode>General</c:formatCode>
                <c:ptCount val="7"/>
                <c:pt idx="0">
                  <c:v>2011</c:v>
                </c:pt>
                <c:pt idx="1">
                  <c:v>2012</c:v>
                </c:pt>
                <c:pt idx="2">
                  <c:v>2013</c:v>
                </c:pt>
                <c:pt idx="3">
                  <c:v>2014</c:v>
                </c:pt>
                <c:pt idx="4">
                  <c:v>2015</c:v>
                </c:pt>
                <c:pt idx="5">
                  <c:v>2016</c:v>
                </c:pt>
                <c:pt idx="6">
                  <c:v>2017</c:v>
                </c:pt>
              </c:numCache>
            </c:numRef>
          </c:cat>
          <c:val>
            <c:numRef>
              <c:f>Graf6!$V$5:$AB$5</c:f>
              <c:numCache>
                <c:formatCode>0</c:formatCode>
                <c:ptCount val="7"/>
                <c:pt idx="0">
                  <c:v>19</c:v>
                </c:pt>
                <c:pt idx="1">
                  <c:v>48</c:v>
                </c:pt>
                <c:pt idx="2">
                  <c:v>47</c:v>
                </c:pt>
                <c:pt idx="3">
                  <c:v>51</c:v>
                </c:pt>
                <c:pt idx="4">
                  <c:v>52</c:v>
                </c:pt>
                <c:pt idx="5">
                  <c:v>55</c:v>
                </c:pt>
                <c:pt idx="6">
                  <c:v>56</c:v>
                </c:pt>
              </c:numCache>
            </c:numRef>
          </c:val>
        </c:ser>
        <c:ser>
          <c:idx val="1"/>
          <c:order val="2"/>
          <c:tx>
            <c:strRef>
              <c:f>Graf6!$T$6</c:f>
              <c:strCache>
                <c:ptCount val="1"/>
                <c:pt idx="0">
                  <c:v>technické normy v digitální formě </c:v>
                </c:pt>
              </c:strCache>
            </c:strRef>
          </c:tx>
          <c:spPr>
            <a:solidFill>
              <a:srgbClr val="FF9900"/>
            </a:solidFill>
          </c:spPr>
          <c:invertIfNegative val="0"/>
          <c:dLbls>
            <c:dLbl>
              <c:idx val="0"/>
              <c:layout>
                <c:manualLayout>
                  <c:x val="1.076012578671846E-2"/>
                  <c:y val="6.6334991708128189E-3"/>
                </c:manualLayout>
              </c:layout>
              <c:showLegendKey val="0"/>
              <c:showVal val="1"/>
              <c:showCatName val="0"/>
              <c:showSerName val="0"/>
              <c:showPercent val="0"/>
              <c:showBubbleSize val="0"/>
            </c:dLbl>
            <c:dLbl>
              <c:idx val="1"/>
              <c:layout>
                <c:manualLayout>
                  <c:x val="2.1520251573435398E-3"/>
                  <c:y val="6.6334991708128189E-3"/>
                </c:manualLayout>
              </c:layout>
              <c:showLegendKey val="0"/>
              <c:showVal val="1"/>
              <c:showCatName val="0"/>
              <c:showSerName val="0"/>
              <c:showPercent val="0"/>
              <c:showBubbleSize val="0"/>
            </c:dLbl>
            <c:dLbl>
              <c:idx val="2"/>
              <c:layout>
                <c:manualLayout>
                  <c:x val="6.4457389732434124E-3"/>
                  <c:y val="3.2796646687821883E-3"/>
                </c:manualLayout>
              </c:layout>
              <c:showLegendKey val="0"/>
              <c:showVal val="1"/>
              <c:showCatName val="0"/>
              <c:showSerName val="0"/>
              <c:showPercent val="0"/>
              <c:showBubbleSize val="0"/>
            </c:dLbl>
            <c:dLbl>
              <c:idx val="3"/>
              <c:layout>
                <c:manualLayout>
                  <c:x val="6.456075472030718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Graf6!$V$3:$AB$3</c:f>
              <c:numCache>
                <c:formatCode>General</c:formatCode>
                <c:ptCount val="7"/>
                <c:pt idx="0">
                  <c:v>2011</c:v>
                </c:pt>
                <c:pt idx="1">
                  <c:v>2012</c:v>
                </c:pt>
                <c:pt idx="2">
                  <c:v>2013</c:v>
                </c:pt>
                <c:pt idx="3">
                  <c:v>2014</c:v>
                </c:pt>
                <c:pt idx="4">
                  <c:v>2015</c:v>
                </c:pt>
                <c:pt idx="5">
                  <c:v>2016</c:v>
                </c:pt>
                <c:pt idx="6">
                  <c:v>2017</c:v>
                </c:pt>
              </c:numCache>
            </c:numRef>
          </c:cat>
          <c:val>
            <c:numRef>
              <c:f>Graf6!$V$6:$AB$6</c:f>
              <c:numCache>
                <c:formatCode>0</c:formatCode>
                <c:ptCount val="7"/>
                <c:pt idx="0">
                  <c:v>12</c:v>
                </c:pt>
                <c:pt idx="1">
                  <c:v>31</c:v>
                </c:pt>
                <c:pt idx="2">
                  <c:v>30</c:v>
                </c:pt>
                <c:pt idx="3">
                  <c:v>34</c:v>
                </c:pt>
                <c:pt idx="4">
                  <c:v>29</c:v>
                </c:pt>
                <c:pt idx="5">
                  <c:v>31</c:v>
                </c:pt>
                <c:pt idx="6">
                  <c:v>34</c:v>
                </c:pt>
              </c:numCache>
            </c:numRef>
          </c:val>
        </c:ser>
        <c:ser>
          <c:idx val="0"/>
          <c:order val="3"/>
          <c:tx>
            <c:strRef>
              <c:f>Graf6!$T$7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Graf6!$V$3:$AB$3</c:f>
              <c:numCache>
                <c:formatCode>General</c:formatCode>
                <c:ptCount val="7"/>
                <c:pt idx="0">
                  <c:v>2011</c:v>
                </c:pt>
                <c:pt idx="1">
                  <c:v>2012</c:v>
                </c:pt>
                <c:pt idx="2">
                  <c:v>2013</c:v>
                </c:pt>
                <c:pt idx="3">
                  <c:v>2014</c:v>
                </c:pt>
                <c:pt idx="4">
                  <c:v>2015</c:v>
                </c:pt>
                <c:pt idx="5">
                  <c:v>2016</c:v>
                </c:pt>
                <c:pt idx="6">
                  <c:v>2017</c:v>
                </c:pt>
              </c:numCache>
            </c:numRef>
          </c:cat>
          <c:val>
            <c:numRef>
              <c:f>Graf6!$V$7:$AB$7</c:f>
              <c:numCache>
                <c:formatCode>0</c:formatCode>
                <c:ptCount val="7"/>
                <c:pt idx="0">
                  <c:v>17</c:v>
                </c:pt>
                <c:pt idx="1">
                  <c:v>48</c:v>
                </c:pt>
                <c:pt idx="2">
                  <c:v>46</c:v>
                </c:pt>
                <c:pt idx="3">
                  <c:v>49</c:v>
                </c:pt>
                <c:pt idx="4">
                  <c:v>50</c:v>
                </c:pt>
                <c:pt idx="5">
                  <c:v>52</c:v>
                </c:pt>
                <c:pt idx="6">
                  <c:v>54</c:v>
                </c:pt>
              </c:numCache>
            </c:numRef>
          </c:val>
        </c:ser>
        <c:dLbls>
          <c:showLegendKey val="0"/>
          <c:showVal val="0"/>
          <c:showCatName val="0"/>
          <c:showSerName val="0"/>
          <c:showPercent val="0"/>
          <c:showBubbleSize val="0"/>
        </c:dLbls>
        <c:gapWidth val="100"/>
        <c:axId val="125428096"/>
        <c:axId val="125397632"/>
      </c:barChart>
      <c:valAx>
        <c:axId val="125397632"/>
        <c:scaling>
          <c:orientation val="minMax"/>
        </c:scaling>
        <c:delete val="0"/>
        <c:axPos val="l"/>
        <c:majorGridlines/>
        <c:numFmt formatCode="0" sourceLinked="1"/>
        <c:majorTickMark val="out"/>
        <c:minorTickMark val="none"/>
        <c:tickLblPos val="nextTo"/>
        <c:crossAx val="125428096"/>
        <c:crosses val="autoZero"/>
        <c:crossBetween val="between"/>
      </c:valAx>
      <c:catAx>
        <c:axId val="125428096"/>
        <c:scaling>
          <c:orientation val="minMax"/>
        </c:scaling>
        <c:delete val="0"/>
        <c:axPos val="b"/>
        <c:numFmt formatCode="General" sourceLinked="1"/>
        <c:majorTickMark val="out"/>
        <c:minorTickMark val="none"/>
        <c:tickLblPos val="nextTo"/>
        <c:crossAx val="125397632"/>
        <c:crosses val="autoZero"/>
        <c:auto val="1"/>
        <c:lblAlgn val="ctr"/>
        <c:lblOffset val="100"/>
        <c:noMultiLvlLbl val="0"/>
      </c:catAx>
    </c:plotArea>
    <c:legend>
      <c:legendPos val="r"/>
      <c:layout>
        <c:manualLayout>
          <c:xMode val="edge"/>
          <c:yMode val="edge"/>
          <c:x val="0.7832802453091422"/>
          <c:y val="0.42727961243650509"/>
          <c:w val="0.1863264959709765"/>
          <c:h val="0.4126519632807181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 krajské úřady</a:t>
            </a:r>
          </a:p>
        </c:rich>
      </c:tx>
      <c:layout>
        <c:manualLayout>
          <c:xMode val="edge"/>
          <c:yMode val="edge"/>
          <c:x val="0.11761061420720469"/>
          <c:y val="2.6435353851262389E-2"/>
        </c:manualLayout>
      </c:layout>
      <c:overlay val="0"/>
    </c:title>
    <c:autoTitleDeleted val="0"/>
    <c:plotArea>
      <c:layout>
        <c:manualLayout>
          <c:layoutTarget val="inner"/>
          <c:xMode val="edge"/>
          <c:yMode val="edge"/>
          <c:x val="7.6679832496666045E-2"/>
          <c:y val="0.22606991290267819"/>
          <c:w val="0.68601568007882563"/>
          <c:h val="0.67481881928941112"/>
        </c:manualLayout>
      </c:layout>
      <c:barChart>
        <c:barDir val="col"/>
        <c:grouping val="clustered"/>
        <c:varyColors val="0"/>
        <c:ser>
          <c:idx val="3"/>
          <c:order val="0"/>
          <c:tx>
            <c:strRef>
              <c:f>Graf6!$AC$4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433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Graf6!$AE$3:$AK$3</c:f>
              <c:numCache>
                <c:formatCode>General</c:formatCode>
                <c:ptCount val="7"/>
                <c:pt idx="0">
                  <c:v>2011</c:v>
                </c:pt>
                <c:pt idx="1">
                  <c:v>2012</c:v>
                </c:pt>
                <c:pt idx="2">
                  <c:v>2013</c:v>
                </c:pt>
                <c:pt idx="3">
                  <c:v>2014</c:v>
                </c:pt>
                <c:pt idx="4">
                  <c:v>2015</c:v>
                </c:pt>
                <c:pt idx="5">
                  <c:v>2016</c:v>
                </c:pt>
                <c:pt idx="6">
                  <c:v>2017</c:v>
                </c:pt>
              </c:numCache>
            </c:numRef>
          </c:cat>
          <c:val>
            <c:numRef>
              <c:f>Graf6!$AE$4:$AK$4</c:f>
              <c:numCache>
                <c:formatCode>0</c:formatCode>
                <c:ptCount val="7"/>
                <c:pt idx="0">
                  <c:v>1</c:v>
                </c:pt>
                <c:pt idx="1">
                  <c:v>1</c:v>
                </c:pt>
                <c:pt idx="2">
                  <c:v>0</c:v>
                </c:pt>
                <c:pt idx="3">
                  <c:v>1</c:v>
                </c:pt>
                <c:pt idx="4">
                  <c:v>1</c:v>
                </c:pt>
                <c:pt idx="5">
                  <c:v>1</c:v>
                </c:pt>
                <c:pt idx="6">
                  <c:v>1</c:v>
                </c:pt>
              </c:numCache>
            </c:numRef>
          </c:val>
        </c:ser>
        <c:ser>
          <c:idx val="2"/>
          <c:order val="1"/>
          <c:tx>
            <c:strRef>
              <c:f>Graf6!$AC$5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8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Graf6!$AE$3:$AK$3</c:f>
              <c:numCache>
                <c:formatCode>General</c:formatCode>
                <c:ptCount val="7"/>
                <c:pt idx="0">
                  <c:v>2011</c:v>
                </c:pt>
                <c:pt idx="1">
                  <c:v>2012</c:v>
                </c:pt>
                <c:pt idx="2">
                  <c:v>2013</c:v>
                </c:pt>
                <c:pt idx="3">
                  <c:v>2014</c:v>
                </c:pt>
                <c:pt idx="4">
                  <c:v>2015</c:v>
                </c:pt>
                <c:pt idx="5">
                  <c:v>2016</c:v>
                </c:pt>
                <c:pt idx="6">
                  <c:v>2017</c:v>
                </c:pt>
              </c:numCache>
            </c:numRef>
          </c:cat>
          <c:val>
            <c:numRef>
              <c:f>Graf6!$AE$5:$AK$5</c:f>
              <c:numCache>
                <c:formatCode>0</c:formatCode>
                <c:ptCount val="7"/>
                <c:pt idx="0">
                  <c:v>14</c:v>
                </c:pt>
                <c:pt idx="1">
                  <c:v>14</c:v>
                </c:pt>
                <c:pt idx="2">
                  <c:v>12</c:v>
                </c:pt>
                <c:pt idx="3">
                  <c:v>14</c:v>
                </c:pt>
                <c:pt idx="4">
                  <c:v>14</c:v>
                </c:pt>
                <c:pt idx="5">
                  <c:v>14</c:v>
                </c:pt>
                <c:pt idx="6">
                  <c:v>14</c:v>
                </c:pt>
              </c:numCache>
            </c:numRef>
          </c:val>
        </c:ser>
        <c:ser>
          <c:idx val="1"/>
          <c:order val="2"/>
          <c:tx>
            <c:strRef>
              <c:f>Graf6!$AC$6</c:f>
              <c:strCache>
                <c:ptCount val="1"/>
                <c:pt idx="0">
                  <c:v>technické normy v digitální formě </c:v>
                </c:pt>
              </c:strCache>
            </c:strRef>
          </c:tx>
          <c:spPr>
            <a:solidFill>
              <a:srgbClr val="FF9900"/>
            </a:solidFill>
          </c:spPr>
          <c:invertIfNegative val="0"/>
          <c:dLbls>
            <c:dLbl>
              <c:idx val="0"/>
              <c:layout>
                <c:manualLayout>
                  <c:x val="1.076012578671846E-2"/>
                  <c:y val="6.6334991708128189E-3"/>
                </c:manualLayout>
              </c:layout>
              <c:showLegendKey val="0"/>
              <c:showVal val="1"/>
              <c:showCatName val="0"/>
              <c:showSerName val="0"/>
              <c:showPercent val="0"/>
              <c:showBubbleSize val="0"/>
            </c:dLbl>
            <c:dLbl>
              <c:idx val="1"/>
              <c:layout>
                <c:manualLayout>
                  <c:x val="2.1520251573435398E-3"/>
                  <c:y val="6.6334991708128189E-3"/>
                </c:manualLayout>
              </c:layout>
              <c:showLegendKey val="0"/>
              <c:showVal val="1"/>
              <c:showCatName val="0"/>
              <c:showSerName val="0"/>
              <c:showPercent val="0"/>
              <c:showBubbleSize val="0"/>
            </c:dLbl>
            <c:dLbl>
              <c:idx val="2"/>
              <c:layout>
                <c:manualLayout>
                  <c:x val="6.4457389732434124E-3"/>
                  <c:y val="3.2796646687821883E-3"/>
                </c:manualLayout>
              </c:layout>
              <c:showLegendKey val="0"/>
              <c:showVal val="1"/>
              <c:showCatName val="0"/>
              <c:showSerName val="0"/>
              <c:showPercent val="0"/>
              <c:showBubbleSize val="0"/>
            </c:dLbl>
            <c:dLbl>
              <c:idx val="3"/>
              <c:layout>
                <c:manualLayout>
                  <c:x val="6.456075472030718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Graf6!$AE$3:$AK$3</c:f>
              <c:numCache>
                <c:formatCode>General</c:formatCode>
                <c:ptCount val="7"/>
                <c:pt idx="0">
                  <c:v>2011</c:v>
                </c:pt>
                <c:pt idx="1">
                  <c:v>2012</c:v>
                </c:pt>
                <c:pt idx="2">
                  <c:v>2013</c:v>
                </c:pt>
                <c:pt idx="3">
                  <c:v>2014</c:v>
                </c:pt>
                <c:pt idx="4">
                  <c:v>2015</c:v>
                </c:pt>
                <c:pt idx="5">
                  <c:v>2016</c:v>
                </c:pt>
                <c:pt idx="6">
                  <c:v>2017</c:v>
                </c:pt>
              </c:numCache>
            </c:numRef>
          </c:cat>
          <c:val>
            <c:numRef>
              <c:f>Graf6!$AE$6:$AK$6</c:f>
              <c:numCache>
                <c:formatCode>0</c:formatCode>
                <c:ptCount val="7"/>
                <c:pt idx="0">
                  <c:v>5</c:v>
                </c:pt>
                <c:pt idx="1">
                  <c:v>6</c:v>
                </c:pt>
                <c:pt idx="2">
                  <c:v>8</c:v>
                </c:pt>
                <c:pt idx="3">
                  <c:v>8</c:v>
                </c:pt>
                <c:pt idx="4">
                  <c:v>9</c:v>
                </c:pt>
                <c:pt idx="5">
                  <c:v>10</c:v>
                </c:pt>
                <c:pt idx="6">
                  <c:v>10</c:v>
                </c:pt>
              </c:numCache>
            </c:numRef>
          </c:val>
        </c:ser>
        <c:ser>
          <c:idx val="0"/>
          <c:order val="3"/>
          <c:tx>
            <c:strRef>
              <c:f>Graf6!$AC$7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Graf6!$AE$3:$AK$3</c:f>
              <c:numCache>
                <c:formatCode>General</c:formatCode>
                <c:ptCount val="7"/>
                <c:pt idx="0">
                  <c:v>2011</c:v>
                </c:pt>
                <c:pt idx="1">
                  <c:v>2012</c:v>
                </c:pt>
                <c:pt idx="2">
                  <c:v>2013</c:v>
                </c:pt>
                <c:pt idx="3">
                  <c:v>2014</c:v>
                </c:pt>
                <c:pt idx="4">
                  <c:v>2015</c:v>
                </c:pt>
                <c:pt idx="5">
                  <c:v>2016</c:v>
                </c:pt>
                <c:pt idx="6">
                  <c:v>2017</c:v>
                </c:pt>
              </c:numCache>
            </c:numRef>
          </c:cat>
          <c:val>
            <c:numRef>
              <c:f>Graf6!$AE$7:$AK$7</c:f>
              <c:numCache>
                <c:formatCode>0</c:formatCode>
                <c:ptCount val="7"/>
                <c:pt idx="0">
                  <c:v>10</c:v>
                </c:pt>
                <c:pt idx="1">
                  <c:v>12</c:v>
                </c:pt>
                <c:pt idx="2">
                  <c:v>13</c:v>
                </c:pt>
                <c:pt idx="3">
                  <c:v>14</c:v>
                </c:pt>
                <c:pt idx="4">
                  <c:v>14</c:v>
                </c:pt>
                <c:pt idx="5">
                  <c:v>14</c:v>
                </c:pt>
                <c:pt idx="6">
                  <c:v>14</c:v>
                </c:pt>
              </c:numCache>
            </c:numRef>
          </c:val>
        </c:ser>
        <c:dLbls>
          <c:showLegendKey val="0"/>
          <c:showVal val="0"/>
          <c:showCatName val="0"/>
          <c:showSerName val="0"/>
          <c:showPercent val="0"/>
          <c:showBubbleSize val="0"/>
        </c:dLbls>
        <c:gapWidth val="100"/>
        <c:axId val="139823360"/>
        <c:axId val="139821824"/>
      </c:barChart>
      <c:valAx>
        <c:axId val="139821824"/>
        <c:scaling>
          <c:orientation val="minMax"/>
        </c:scaling>
        <c:delete val="0"/>
        <c:axPos val="l"/>
        <c:majorGridlines/>
        <c:numFmt formatCode="0" sourceLinked="1"/>
        <c:majorTickMark val="out"/>
        <c:minorTickMark val="none"/>
        <c:tickLblPos val="nextTo"/>
        <c:crossAx val="139823360"/>
        <c:crosses val="autoZero"/>
        <c:crossBetween val="between"/>
      </c:valAx>
      <c:catAx>
        <c:axId val="139823360"/>
        <c:scaling>
          <c:orientation val="minMax"/>
        </c:scaling>
        <c:delete val="0"/>
        <c:axPos val="b"/>
        <c:numFmt formatCode="General" sourceLinked="1"/>
        <c:majorTickMark val="out"/>
        <c:minorTickMark val="none"/>
        <c:tickLblPos val="nextTo"/>
        <c:crossAx val="139821824"/>
        <c:crosses val="autoZero"/>
        <c:auto val="1"/>
        <c:lblAlgn val="ctr"/>
        <c:lblOffset val="100"/>
        <c:noMultiLvlLbl val="0"/>
      </c:catAx>
    </c:plotArea>
    <c:legend>
      <c:legendPos val="r"/>
      <c:layout>
        <c:manualLayout>
          <c:xMode val="edge"/>
          <c:yMode val="edge"/>
          <c:x val="0.7832802453091422"/>
          <c:y val="0.43059636202191137"/>
          <c:w val="0.1863264959709765"/>
          <c:h val="0.4093352136953030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specializovaný program pro SÚ - ČR</a:t>
            </a:r>
          </a:p>
        </c:rich>
      </c:tx>
      <c:layout>
        <c:manualLayout>
          <c:xMode val="edge"/>
          <c:yMode val="edge"/>
          <c:x val="0.11761061420720469"/>
          <c:y val="2.6435353851262389E-2"/>
        </c:manualLayout>
      </c:layout>
      <c:overlay val="0"/>
    </c:title>
    <c:autoTitleDeleted val="0"/>
    <c:plotArea>
      <c:layout>
        <c:manualLayout>
          <c:layoutTarget val="inner"/>
          <c:xMode val="edge"/>
          <c:yMode val="edge"/>
          <c:x val="0.12198727586236187"/>
          <c:y val="0.18958571949695821"/>
          <c:w val="0.64070823671316057"/>
          <c:h val="0.72686737414195657"/>
        </c:manualLayout>
      </c:layout>
      <c:barChart>
        <c:barDir val="col"/>
        <c:grouping val="percentStacked"/>
        <c:varyColors val="0"/>
        <c:ser>
          <c:idx val="3"/>
          <c:order val="0"/>
          <c:tx>
            <c:strRef>
              <c:f>Graf6!$C$40</c:f>
              <c:strCache>
                <c:ptCount val="1"/>
                <c:pt idx="0">
                  <c:v>má</c:v>
                </c:pt>
              </c:strCache>
            </c:strRef>
          </c:tx>
          <c:spPr>
            <a:solidFill>
              <a:srgbClr val="FFFF66"/>
            </a:solidFill>
          </c:spPr>
          <c:invertIfNegative val="0"/>
          <c:dLbls>
            <c:dLbl>
              <c:idx val="2"/>
              <c:layout>
                <c:manualLayout>
                  <c:x val="-1.0719533844677564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Graf6!$D$33:$J$33</c:f>
              <c:numCache>
                <c:formatCode>General</c:formatCode>
                <c:ptCount val="7"/>
                <c:pt idx="0">
                  <c:v>2011</c:v>
                </c:pt>
                <c:pt idx="1">
                  <c:v>2012</c:v>
                </c:pt>
                <c:pt idx="2">
                  <c:v>2013</c:v>
                </c:pt>
                <c:pt idx="3">
                  <c:v>2014</c:v>
                </c:pt>
                <c:pt idx="4">
                  <c:v>2015</c:v>
                </c:pt>
                <c:pt idx="5">
                  <c:v>2016</c:v>
                </c:pt>
                <c:pt idx="6">
                  <c:v>2017</c:v>
                </c:pt>
              </c:numCache>
            </c:numRef>
          </c:cat>
          <c:val>
            <c:numRef>
              <c:f>Graf6!$D$40:$J$40</c:f>
              <c:numCache>
                <c:formatCode>0</c:formatCode>
                <c:ptCount val="7"/>
                <c:pt idx="0">
                  <c:v>46.02510460251046</c:v>
                </c:pt>
                <c:pt idx="1">
                  <c:v>49.637681159420289</c:v>
                </c:pt>
                <c:pt idx="2">
                  <c:v>47.826086956521742</c:v>
                </c:pt>
                <c:pt idx="3">
                  <c:v>52.536231884057969</c:v>
                </c:pt>
                <c:pt idx="4">
                  <c:v>53.623188405797109</c:v>
                </c:pt>
                <c:pt idx="5">
                  <c:v>57.246376811594203</c:v>
                </c:pt>
                <c:pt idx="6">
                  <c:v>60.507246376811594</c:v>
                </c:pt>
              </c:numCache>
            </c:numRef>
          </c:val>
        </c:ser>
        <c:ser>
          <c:idx val="2"/>
          <c:order val="1"/>
          <c:tx>
            <c:strRef>
              <c:f>Graf6!$C$41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Graf6!$D$33:$J$33</c:f>
              <c:numCache>
                <c:formatCode>General</c:formatCode>
                <c:ptCount val="7"/>
                <c:pt idx="0">
                  <c:v>2011</c:v>
                </c:pt>
                <c:pt idx="1">
                  <c:v>2012</c:v>
                </c:pt>
                <c:pt idx="2">
                  <c:v>2013</c:v>
                </c:pt>
                <c:pt idx="3">
                  <c:v>2014</c:v>
                </c:pt>
                <c:pt idx="4">
                  <c:v>2015</c:v>
                </c:pt>
                <c:pt idx="5">
                  <c:v>2016</c:v>
                </c:pt>
                <c:pt idx="6">
                  <c:v>2017</c:v>
                </c:pt>
              </c:numCache>
            </c:numRef>
          </c:cat>
          <c:val>
            <c:numRef>
              <c:f>Graf6!$D$41:$J$41</c:f>
              <c:numCache>
                <c:formatCode>0</c:formatCode>
                <c:ptCount val="7"/>
                <c:pt idx="0">
                  <c:v>53.97489539748954</c:v>
                </c:pt>
                <c:pt idx="1">
                  <c:v>50.362318840579711</c:v>
                </c:pt>
                <c:pt idx="2">
                  <c:v>52.173913043478258</c:v>
                </c:pt>
                <c:pt idx="3">
                  <c:v>47.463768115942031</c:v>
                </c:pt>
                <c:pt idx="4">
                  <c:v>46.376811594202891</c:v>
                </c:pt>
                <c:pt idx="5">
                  <c:v>42.753623188405797</c:v>
                </c:pt>
                <c:pt idx="6">
                  <c:v>39.492753623188406</c:v>
                </c:pt>
              </c:numCache>
            </c:numRef>
          </c:val>
        </c:ser>
        <c:dLbls>
          <c:showLegendKey val="0"/>
          <c:showVal val="0"/>
          <c:showCatName val="0"/>
          <c:showSerName val="0"/>
          <c:showPercent val="0"/>
          <c:showBubbleSize val="0"/>
        </c:dLbls>
        <c:gapWidth val="100"/>
        <c:overlap val="100"/>
        <c:axId val="139936896"/>
        <c:axId val="139849088"/>
      </c:barChart>
      <c:valAx>
        <c:axId val="139849088"/>
        <c:scaling>
          <c:orientation val="minMax"/>
        </c:scaling>
        <c:delete val="0"/>
        <c:axPos val="l"/>
        <c:majorGridlines/>
        <c:numFmt formatCode="0%" sourceLinked="1"/>
        <c:majorTickMark val="out"/>
        <c:minorTickMark val="none"/>
        <c:tickLblPos val="nextTo"/>
        <c:crossAx val="139936896"/>
        <c:crosses val="autoZero"/>
        <c:crossBetween val="between"/>
      </c:valAx>
      <c:catAx>
        <c:axId val="139936896"/>
        <c:scaling>
          <c:orientation val="minMax"/>
        </c:scaling>
        <c:delete val="0"/>
        <c:axPos val="b"/>
        <c:numFmt formatCode="General" sourceLinked="1"/>
        <c:majorTickMark val="out"/>
        <c:minorTickMark val="none"/>
        <c:tickLblPos val="nextTo"/>
        <c:crossAx val="139849088"/>
        <c:crosses val="autoZero"/>
        <c:auto val="1"/>
        <c:lblAlgn val="ctr"/>
        <c:lblOffset val="100"/>
        <c:noMultiLvlLbl val="0"/>
      </c:catAx>
    </c:plotArea>
    <c:legend>
      <c:legendPos val="r"/>
      <c:layout>
        <c:manualLayout>
          <c:xMode val="edge"/>
          <c:yMode val="edge"/>
          <c:x val="0.77896525070290001"/>
          <c:y val="0.67271913113030046"/>
          <c:w val="8.6744346420644727E-2"/>
          <c:h val="0.119507053504011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specializovaný program pro SÚ - obce III. typu </a:t>
            </a:r>
          </a:p>
        </c:rich>
      </c:tx>
      <c:layout>
        <c:manualLayout>
          <c:xMode val="edge"/>
          <c:yMode val="edge"/>
          <c:x val="0.11761061420720469"/>
          <c:y val="2.6435353851262389E-2"/>
        </c:manualLayout>
      </c:layout>
      <c:overlay val="0"/>
    </c:title>
    <c:autoTitleDeleted val="0"/>
    <c:plotArea>
      <c:layout>
        <c:manualLayout>
          <c:layoutTarget val="inner"/>
          <c:xMode val="edge"/>
          <c:yMode val="edge"/>
          <c:x val="0.12198727586236187"/>
          <c:y val="0.18958571949695821"/>
          <c:w val="0.64070823671316057"/>
          <c:h val="0.72686737414195657"/>
        </c:manualLayout>
      </c:layout>
      <c:barChart>
        <c:barDir val="col"/>
        <c:grouping val="percentStacked"/>
        <c:varyColors val="0"/>
        <c:ser>
          <c:idx val="3"/>
          <c:order val="0"/>
          <c:tx>
            <c:strRef>
              <c:f>Graf6!$C$34</c:f>
              <c:strCache>
                <c:ptCount val="1"/>
                <c:pt idx="0">
                  <c:v>má</c:v>
                </c:pt>
              </c:strCache>
            </c:strRef>
          </c:tx>
          <c:spPr>
            <a:solidFill>
              <a:srgbClr val="FFFF66"/>
            </a:solidFill>
          </c:spPr>
          <c:invertIfNegative val="0"/>
          <c:dLbls>
            <c:dLbl>
              <c:idx val="2"/>
              <c:layout>
                <c:manualLayout>
                  <c:x val="-1.0719533844677564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Graf6!$D$33:$J$33</c:f>
              <c:numCache>
                <c:formatCode>General</c:formatCode>
                <c:ptCount val="7"/>
                <c:pt idx="0">
                  <c:v>2011</c:v>
                </c:pt>
                <c:pt idx="1">
                  <c:v>2012</c:v>
                </c:pt>
                <c:pt idx="2">
                  <c:v>2013</c:v>
                </c:pt>
                <c:pt idx="3">
                  <c:v>2014</c:v>
                </c:pt>
                <c:pt idx="4">
                  <c:v>2015</c:v>
                </c:pt>
                <c:pt idx="5">
                  <c:v>2016</c:v>
                </c:pt>
                <c:pt idx="6">
                  <c:v>2017</c:v>
                </c:pt>
              </c:numCache>
            </c:numRef>
          </c:cat>
          <c:val>
            <c:numRef>
              <c:f>Graf6!$D$34:$J$34</c:f>
              <c:numCache>
                <c:formatCode>0</c:formatCode>
                <c:ptCount val="7"/>
                <c:pt idx="0">
                  <c:v>45.320197044334975</c:v>
                </c:pt>
                <c:pt idx="1">
                  <c:v>45.365853658536587</c:v>
                </c:pt>
                <c:pt idx="2">
                  <c:v>44.390243902439025</c:v>
                </c:pt>
                <c:pt idx="3">
                  <c:v>47.317073170731703</c:v>
                </c:pt>
                <c:pt idx="4">
                  <c:v>50.243902439024389</c:v>
                </c:pt>
                <c:pt idx="5">
                  <c:v>54.146341463414636</c:v>
                </c:pt>
                <c:pt idx="6">
                  <c:v>57.560975609756092</c:v>
                </c:pt>
              </c:numCache>
            </c:numRef>
          </c:val>
        </c:ser>
        <c:ser>
          <c:idx val="2"/>
          <c:order val="1"/>
          <c:tx>
            <c:strRef>
              <c:f>Graf6!$C$35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Graf6!$D$33:$J$33</c:f>
              <c:numCache>
                <c:formatCode>General</c:formatCode>
                <c:ptCount val="7"/>
                <c:pt idx="0">
                  <c:v>2011</c:v>
                </c:pt>
                <c:pt idx="1">
                  <c:v>2012</c:v>
                </c:pt>
                <c:pt idx="2">
                  <c:v>2013</c:v>
                </c:pt>
                <c:pt idx="3">
                  <c:v>2014</c:v>
                </c:pt>
                <c:pt idx="4">
                  <c:v>2015</c:v>
                </c:pt>
                <c:pt idx="5">
                  <c:v>2016</c:v>
                </c:pt>
                <c:pt idx="6">
                  <c:v>2017</c:v>
                </c:pt>
              </c:numCache>
            </c:numRef>
          </c:cat>
          <c:val>
            <c:numRef>
              <c:f>Graf6!$D$35:$J$35</c:f>
              <c:numCache>
                <c:formatCode>0</c:formatCode>
                <c:ptCount val="7"/>
                <c:pt idx="0">
                  <c:v>54.679802955665025</c:v>
                </c:pt>
                <c:pt idx="1">
                  <c:v>54.634146341463413</c:v>
                </c:pt>
                <c:pt idx="2">
                  <c:v>55.609756097560975</c:v>
                </c:pt>
                <c:pt idx="3">
                  <c:v>52.682926829268297</c:v>
                </c:pt>
                <c:pt idx="4">
                  <c:v>49.756097560975611</c:v>
                </c:pt>
                <c:pt idx="5">
                  <c:v>45.853658536585364</c:v>
                </c:pt>
                <c:pt idx="6">
                  <c:v>42.439024390243908</c:v>
                </c:pt>
              </c:numCache>
            </c:numRef>
          </c:val>
        </c:ser>
        <c:dLbls>
          <c:showLegendKey val="0"/>
          <c:showVal val="0"/>
          <c:showCatName val="0"/>
          <c:showSerName val="0"/>
          <c:showPercent val="0"/>
          <c:showBubbleSize val="0"/>
        </c:dLbls>
        <c:gapWidth val="100"/>
        <c:overlap val="100"/>
        <c:axId val="139973376"/>
        <c:axId val="139967488"/>
      </c:barChart>
      <c:valAx>
        <c:axId val="139967488"/>
        <c:scaling>
          <c:orientation val="minMax"/>
        </c:scaling>
        <c:delete val="0"/>
        <c:axPos val="l"/>
        <c:majorGridlines/>
        <c:numFmt formatCode="0%" sourceLinked="1"/>
        <c:majorTickMark val="out"/>
        <c:minorTickMark val="none"/>
        <c:tickLblPos val="nextTo"/>
        <c:crossAx val="139973376"/>
        <c:crosses val="autoZero"/>
        <c:crossBetween val="between"/>
      </c:valAx>
      <c:catAx>
        <c:axId val="139973376"/>
        <c:scaling>
          <c:orientation val="minMax"/>
        </c:scaling>
        <c:delete val="0"/>
        <c:axPos val="b"/>
        <c:numFmt formatCode="General" sourceLinked="1"/>
        <c:majorTickMark val="out"/>
        <c:minorTickMark val="none"/>
        <c:tickLblPos val="nextTo"/>
        <c:crossAx val="139967488"/>
        <c:crosses val="autoZero"/>
        <c:auto val="1"/>
        <c:lblAlgn val="ctr"/>
        <c:lblOffset val="100"/>
        <c:noMultiLvlLbl val="0"/>
      </c:catAx>
    </c:plotArea>
    <c:legend>
      <c:legendPos val="r"/>
      <c:layout>
        <c:manualLayout>
          <c:xMode val="edge"/>
          <c:yMode val="edge"/>
          <c:x val="0.7832802453091422"/>
          <c:y val="0.67271913113030046"/>
          <c:w val="0.11315988414069585"/>
          <c:h val="0.1101417569831248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specializovaný program pro SÚ - ÚČSM</a:t>
            </a:r>
          </a:p>
        </c:rich>
      </c:tx>
      <c:layout>
        <c:manualLayout>
          <c:xMode val="edge"/>
          <c:yMode val="edge"/>
          <c:x val="0.11761061420720469"/>
          <c:y val="2.6435353851262389E-2"/>
        </c:manualLayout>
      </c:layout>
      <c:overlay val="0"/>
    </c:title>
    <c:autoTitleDeleted val="0"/>
    <c:plotArea>
      <c:layout>
        <c:manualLayout>
          <c:layoutTarget val="inner"/>
          <c:xMode val="edge"/>
          <c:yMode val="edge"/>
          <c:x val="0.12198727586236187"/>
          <c:y val="0.18958571949695821"/>
          <c:w val="0.64070823671316057"/>
          <c:h val="0.72686737414195657"/>
        </c:manualLayout>
      </c:layout>
      <c:barChart>
        <c:barDir val="col"/>
        <c:grouping val="percentStacked"/>
        <c:varyColors val="0"/>
        <c:ser>
          <c:idx val="3"/>
          <c:order val="0"/>
          <c:tx>
            <c:strRef>
              <c:f>Graf6!$C$36</c:f>
              <c:strCache>
                <c:ptCount val="1"/>
                <c:pt idx="0">
                  <c:v>má</c:v>
                </c:pt>
              </c:strCache>
            </c:strRef>
          </c:tx>
          <c:spPr>
            <a:solidFill>
              <a:srgbClr val="FFFF66"/>
            </a:solidFill>
          </c:spPr>
          <c:invertIfNegative val="0"/>
          <c:dLbls>
            <c:dLbl>
              <c:idx val="2"/>
              <c:layout>
                <c:manualLayout>
                  <c:x val="-1.0719533844677564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Graf6!$D$33:$J$33</c:f>
              <c:numCache>
                <c:formatCode>General</c:formatCode>
                <c:ptCount val="7"/>
                <c:pt idx="0">
                  <c:v>2011</c:v>
                </c:pt>
                <c:pt idx="1">
                  <c:v>2012</c:v>
                </c:pt>
                <c:pt idx="2">
                  <c:v>2013</c:v>
                </c:pt>
                <c:pt idx="3">
                  <c:v>2014</c:v>
                </c:pt>
                <c:pt idx="4">
                  <c:v>2015</c:v>
                </c:pt>
                <c:pt idx="5">
                  <c:v>2016</c:v>
                </c:pt>
                <c:pt idx="6">
                  <c:v>2017</c:v>
                </c:pt>
              </c:numCache>
            </c:numRef>
          </c:cat>
          <c:val>
            <c:numRef>
              <c:f>Graf6!$D$36:$J$36</c:f>
              <c:numCache>
                <c:formatCode>0</c:formatCode>
                <c:ptCount val="7"/>
                <c:pt idx="0">
                  <c:v>77.272727272727266</c:v>
                </c:pt>
                <c:pt idx="1">
                  <c:v>75.438596491228068</c:v>
                </c:pt>
                <c:pt idx="2">
                  <c:v>71.929824561403507</c:v>
                </c:pt>
                <c:pt idx="3">
                  <c:v>82.456140350877192</c:v>
                </c:pt>
                <c:pt idx="4">
                  <c:v>77.192982456140342</c:v>
                </c:pt>
                <c:pt idx="5">
                  <c:v>80.701754385964904</c:v>
                </c:pt>
                <c:pt idx="6">
                  <c:v>84.210526315789465</c:v>
                </c:pt>
              </c:numCache>
            </c:numRef>
          </c:val>
        </c:ser>
        <c:ser>
          <c:idx val="2"/>
          <c:order val="1"/>
          <c:tx>
            <c:strRef>
              <c:f>Graf6!$C$37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Graf6!$D$33:$J$33</c:f>
              <c:numCache>
                <c:formatCode>General</c:formatCode>
                <c:ptCount val="7"/>
                <c:pt idx="0">
                  <c:v>2011</c:v>
                </c:pt>
                <c:pt idx="1">
                  <c:v>2012</c:v>
                </c:pt>
                <c:pt idx="2">
                  <c:v>2013</c:v>
                </c:pt>
                <c:pt idx="3">
                  <c:v>2014</c:v>
                </c:pt>
                <c:pt idx="4">
                  <c:v>2015</c:v>
                </c:pt>
                <c:pt idx="5">
                  <c:v>2016</c:v>
                </c:pt>
                <c:pt idx="6">
                  <c:v>2017</c:v>
                </c:pt>
              </c:numCache>
            </c:numRef>
          </c:cat>
          <c:val>
            <c:numRef>
              <c:f>Graf6!$D$37:$J$37</c:f>
              <c:numCache>
                <c:formatCode>0</c:formatCode>
                <c:ptCount val="7"/>
                <c:pt idx="0">
                  <c:v>22.727272727272734</c:v>
                </c:pt>
                <c:pt idx="1">
                  <c:v>24.561403508771932</c:v>
                </c:pt>
                <c:pt idx="2">
                  <c:v>28.070175438596493</c:v>
                </c:pt>
                <c:pt idx="3">
                  <c:v>17.543859649122808</c:v>
                </c:pt>
                <c:pt idx="4">
                  <c:v>22.807017543859658</c:v>
                </c:pt>
                <c:pt idx="5">
                  <c:v>19.298245614035096</c:v>
                </c:pt>
                <c:pt idx="6">
                  <c:v>15.789473684210535</c:v>
                </c:pt>
              </c:numCache>
            </c:numRef>
          </c:val>
        </c:ser>
        <c:dLbls>
          <c:showLegendKey val="0"/>
          <c:showVal val="0"/>
          <c:showCatName val="0"/>
          <c:showSerName val="0"/>
          <c:showPercent val="0"/>
          <c:showBubbleSize val="0"/>
        </c:dLbls>
        <c:gapWidth val="100"/>
        <c:overlap val="100"/>
        <c:axId val="141739136"/>
        <c:axId val="141733248"/>
      </c:barChart>
      <c:valAx>
        <c:axId val="141733248"/>
        <c:scaling>
          <c:orientation val="minMax"/>
        </c:scaling>
        <c:delete val="0"/>
        <c:axPos val="l"/>
        <c:majorGridlines/>
        <c:numFmt formatCode="0%" sourceLinked="1"/>
        <c:majorTickMark val="out"/>
        <c:minorTickMark val="none"/>
        <c:tickLblPos val="nextTo"/>
        <c:crossAx val="141739136"/>
        <c:crosses val="autoZero"/>
        <c:crossBetween val="between"/>
      </c:valAx>
      <c:catAx>
        <c:axId val="141739136"/>
        <c:scaling>
          <c:orientation val="minMax"/>
        </c:scaling>
        <c:delete val="0"/>
        <c:axPos val="b"/>
        <c:numFmt formatCode="General" sourceLinked="1"/>
        <c:majorTickMark val="out"/>
        <c:minorTickMark val="none"/>
        <c:tickLblPos val="nextTo"/>
        <c:crossAx val="141733248"/>
        <c:crosses val="autoZero"/>
        <c:auto val="1"/>
        <c:lblAlgn val="ctr"/>
        <c:lblOffset val="100"/>
        <c:noMultiLvlLbl val="0"/>
      </c:catAx>
    </c:plotArea>
    <c:legend>
      <c:legendPos val="r"/>
      <c:layout>
        <c:manualLayout>
          <c:xMode val="edge"/>
          <c:yMode val="edge"/>
          <c:x val="0.7832802453091422"/>
          <c:y val="0.67271913113030046"/>
          <c:w val="0.11315988414069585"/>
          <c:h val="0.1134461762145301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specializovaný program pro SÚ - krajské úřady</a:t>
            </a:r>
          </a:p>
        </c:rich>
      </c:tx>
      <c:layout>
        <c:manualLayout>
          <c:xMode val="edge"/>
          <c:yMode val="edge"/>
          <c:x val="0.11761061420720469"/>
          <c:y val="2.6435353851262389E-2"/>
        </c:manualLayout>
      </c:layout>
      <c:overlay val="0"/>
    </c:title>
    <c:autoTitleDeleted val="0"/>
    <c:plotArea>
      <c:layout>
        <c:manualLayout>
          <c:layoutTarget val="inner"/>
          <c:xMode val="edge"/>
          <c:yMode val="edge"/>
          <c:x val="0.12198727586236187"/>
          <c:y val="0.18958571949695821"/>
          <c:w val="0.64070823671316057"/>
          <c:h val="0.72686737414195657"/>
        </c:manualLayout>
      </c:layout>
      <c:barChart>
        <c:barDir val="col"/>
        <c:grouping val="percentStacked"/>
        <c:varyColors val="0"/>
        <c:ser>
          <c:idx val="3"/>
          <c:order val="0"/>
          <c:tx>
            <c:strRef>
              <c:f>Graf6!$C$38</c:f>
              <c:strCache>
                <c:ptCount val="1"/>
                <c:pt idx="0">
                  <c:v>má</c:v>
                </c:pt>
              </c:strCache>
            </c:strRef>
          </c:tx>
          <c:spPr>
            <a:solidFill>
              <a:srgbClr val="FFFF66"/>
            </a:solidFill>
          </c:spPr>
          <c:invertIfNegative val="0"/>
          <c:dLbls>
            <c:dLbl>
              <c:idx val="2"/>
              <c:layout>
                <c:manualLayout>
                  <c:x val="-1.0719533844677564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Graf6!$D$33:$J$33</c:f>
              <c:numCache>
                <c:formatCode>General</c:formatCode>
                <c:ptCount val="7"/>
                <c:pt idx="0">
                  <c:v>2011</c:v>
                </c:pt>
                <c:pt idx="1">
                  <c:v>2012</c:v>
                </c:pt>
                <c:pt idx="2">
                  <c:v>2013</c:v>
                </c:pt>
                <c:pt idx="3">
                  <c:v>2014</c:v>
                </c:pt>
                <c:pt idx="4">
                  <c:v>2015</c:v>
                </c:pt>
                <c:pt idx="5">
                  <c:v>2016</c:v>
                </c:pt>
                <c:pt idx="6">
                  <c:v>2017</c:v>
                </c:pt>
              </c:numCache>
            </c:numRef>
          </c:cat>
          <c:val>
            <c:numRef>
              <c:f>Graf6!$D$38:$J$38</c:f>
              <c:numCache>
                <c:formatCode>0</c:formatCode>
                <c:ptCount val="7"/>
                <c:pt idx="0">
                  <c:v>7.1428571428571423</c:v>
                </c:pt>
                <c:pt idx="1">
                  <c:v>7.1428571428571423</c:v>
                </c:pt>
                <c:pt idx="2">
                  <c:v>0</c:v>
                </c:pt>
                <c:pt idx="3">
                  <c:v>7.1428571428571423</c:v>
                </c:pt>
                <c:pt idx="4">
                  <c:v>7.1428571428571423</c:v>
                </c:pt>
                <c:pt idx="5">
                  <c:v>7.1428571428571423</c:v>
                </c:pt>
                <c:pt idx="6">
                  <c:v>7.1428571428571423</c:v>
                </c:pt>
              </c:numCache>
            </c:numRef>
          </c:val>
        </c:ser>
        <c:ser>
          <c:idx val="2"/>
          <c:order val="1"/>
          <c:tx>
            <c:strRef>
              <c:f>Graf6!$C$39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Graf6!$D$33:$J$33</c:f>
              <c:numCache>
                <c:formatCode>General</c:formatCode>
                <c:ptCount val="7"/>
                <c:pt idx="0">
                  <c:v>2011</c:v>
                </c:pt>
                <c:pt idx="1">
                  <c:v>2012</c:v>
                </c:pt>
                <c:pt idx="2">
                  <c:v>2013</c:v>
                </c:pt>
                <c:pt idx="3">
                  <c:v>2014</c:v>
                </c:pt>
                <c:pt idx="4">
                  <c:v>2015</c:v>
                </c:pt>
                <c:pt idx="5">
                  <c:v>2016</c:v>
                </c:pt>
                <c:pt idx="6">
                  <c:v>2017</c:v>
                </c:pt>
              </c:numCache>
            </c:numRef>
          </c:cat>
          <c:val>
            <c:numRef>
              <c:f>Graf6!$D$39:$J$39</c:f>
              <c:numCache>
                <c:formatCode>0</c:formatCode>
                <c:ptCount val="7"/>
                <c:pt idx="0">
                  <c:v>92.857142857142861</c:v>
                </c:pt>
                <c:pt idx="1">
                  <c:v>92.857142857142861</c:v>
                </c:pt>
                <c:pt idx="2">
                  <c:v>100</c:v>
                </c:pt>
                <c:pt idx="3">
                  <c:v>92.857142857142861</c:v>
                </c:pt>
                <c:pt idx="4">
                  <c:v>92.857142857142861</c:v>
                </c:pt>
                <c:pt idx="5">
                  <c:v>92.857142857142861</c:v>
                </c:pt>
                <c:pt idx="6">
                  <c:v>92.857142857142861</c:v>
                </c:pt>
              </c:numCache>
            </c:numRef>
          </c:val>
        </c:ser>
        <c:dLbls>
          <c:showLegendKey val="0"/>
          <c:showVal val="0"/>
          <c:showCatName val="0"/>
          <c:showSerName val="0"/>
          <c:showPercent val="0"/>
          <c:showBubbleSize val="0"/>
        </c:dLbls>
        <c:gapWidth val="100"/>
        <c:overlap val="100"/>
        <c:axId val="141787904"/>
        <c:axId val="141769728"/>
      </c:barChart>
      <c:valAx>
        <c:axId val="141769728"/>
        <c:scaling>
          <c:orientation val="minMax"/>
        </c:scaling>
        <c:delete val="0"/>
        <c:axPos val="l"/>
        <c:majorGridlines/>
        <c:numFmt formatCode="0%" sourceLinked="1"/>
        <c:majorTickMark val="out"/>
        <c:minorTickMark val="none"/>
        <c:tickLblPos val="nextTo"/>
        <c:crossAx val="141787904"/>
        <c:crosses val="autoZero"/>
        <c:crossBetween val="between"/>
      </c:valAx>
      <c:catAx>
        <c:axId val="141787904"/>
        <c:scaling>
          <c:orientation val="minMax"/>
        </c:scaling>
        <c:delete val="0"/>
        <c:axPos val="b"/>
        <c:numFmt formatCode="General" sourceLinked="1"/>
        <c:majorTickMark val="out"/>
        <c:minorTickMark val="none"/>
        <c:tickLblPos val="nextTo"/>
        <c:crossAx val="141769728"/>
        <c:crosses val="autoZero"/>
        <c:auto val="1"/>
        <c:lblAlgn val="ctr"/>
        <c:lblOffset val="100"/>
        <c:noMultiLvlLbl val="0"/>
      </c:catAx>
    </c:plotArea>
    <c:legend>
      <c:legendPos val="r"/>
      <c:layout>
        <c:manualLayout>
          <c:xMode val="edge"/>
          <c:yMode val="edge"/>
          <c:x val="0.7832802453091422"/>
          <c:y val="0.67271913113030046"/>
          <c:w val="0.11315988414069585"/>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právní předpisy v digitální formě - ČR</a:t>
            </a:r>
          </a:p>
        </c:rich>
      </c:tx>
      <c:layout>
        <c:manualLayout>
          <c:xMode val="edge"/>
          <c:yMode val="edge"/>
          <c:x val="0.11761061420720469"/>
          <c:y val="2.6435353851262389E-2"/>
        </c:manualLayout>
      </c:layout>
      <c:overlay val="0"/>
    </c:title>
    <c:autoTitleDeleted val="0"/>
    <c:plotArea>
      <c:layout>
        <c:manualLayout>
          <c:layoutTarget val="inner"/>
          <c:xMode val="edge"/>
          <c:yMode val="edge"/>
          <c:x val="0.12198727586236187"/>
          <c:y val="0.18958571949695821"/>
          <c:w val="0.64070823671316057"/>
          <c:h val="0.72686737414195657"/>
        </c:manualLayout>
      </c:layout>
      <c:barChart>
        <c:barDir val="col"/>
        <c:grouping val="percentStacked"/>
        <c:varyColors val="0"/>
        <c:ser>
          <c:idx val="3"/>
          <c:order val="0"/>
          <c:tx>
            <c:strRef>
              <c:f>Graf6!$L$40</c:f>
              <c:strCache>
                <c:ptCount val="1"/>
                <c:pt idx="0">
                  <c:v>má</c:v>
                </c:pt>
              </c:strCache>
            </c:strRef>
          </c:tx>
          <c:spPr>
            <a:solidFill>
              <a:srgbClr val="FFFF66"/>
            </a:solidFill>
          </c:spPr>
          <c:invertIfNegative val="0"/>
          <c:dLbls>
            <c:dLbl>
              <c:idx val="2"/>
              <c:layout>
                <c:manualLayout>
                  <c:x val="-1.0719533844677564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Graf6!$M$33:$S$33</c:f>
              <c:numCache>
                <c:formatCode>General</c:formatCode>
                <c:ptCount val="7"/>
                <c:pt idx="0">
                  <c:v>2011</c:v>
                </c:pt>
                <c:pt idx="1">
                  <c:v>2012</c:v>
                </c:pt>
                <c:pt idx="2">
                  <c:v>2013</c:v>
                </c:pt>
                <c:pt idx="3">
                  <c:v>2014</c:v>
                </c:pt>
                <c:pt idx="4">
                  <c:v>2015</c:v>
                </c:pt>
                <c:pt idx="5">
                  <c:v>2016</c:v>
                </c:pt>
                <c:pt idx="6">
                  <c:v>2017</c:v>
                </c:pt>
              </c:numCache>
            </c:numRef>
          </c:cat>
          <c:val>
            <c:numRef>
              <c:f>Graf6!$M$40:$S$40</c:f>
              <c:numCache>
                <c:formatCode>0</c:formatCode>
                <c:ptCount val="7"/>
                <c:pt idx="0">
                  <c:v>95.39748953974896</c:v>
                </c:pt>
                <c:pt idx="1">
                  <c:v>94.20289855072464</c:v>
                </c:pt>
                <c:pt idx="2">
                  <c:v>91.304347826086953</c:v>
                </c:pt>
                <c:pt idx="3">
                  <c:v>96.376811594202891</c:v>
                </c:pt>
                <c:pt idx="4">
                  <c:v>96.376811594202891</c:v>
                </c:pt>
                <c:pt idx="5">
                  <c:v>98.188405797101453</c:v>
                </c:pt>
                <c:pt idx="6">
                  <c:v>98.91304347826086</c:v>
                </c:pt>
              </c:numCache>
            </c:numRef>
          </c:val>
        </c:ser>
        <c:ser>
          <c:idx val="2"/>
          <c:order val="1"/>
          <c:tx>
            <c:strRef>
              <c:f>Graf6!$L$41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Graf6!$M$33:$S$33</c:f>
              <c:numCache>
                <c:formatCode>General</c:formatCode>
                <c:ptCount val="7"/>
                <c:pt idx="0">
                  <c:v>2011</c:v>
                </c:pt>
                <c:pt idx="1">
                  <c:v>2012</c:v>
                </c:pt>
                <c:pt idx="2">
                  <c:v>2013</c:v>
                </c:pt>
                <c:pt idx="3">
                  <c:v>2014</c:v>
                </c:pt>
                <c:pt idx="4">
                  <c:v>2015</c:v>
                </c:pt>
                <c:pt idx="5">
                  <c:v>2016</c:v>
                </c:pt>
                <c:pt idx="6">
                  <c:v>2017</c:v>
                </c:pt>
              </c:numCache>
            </c:numRef>
          </c:cat>
          <c:val>
            <c:numRef>
              <c:f>Graf6!$M$41:$S$41</c:f>
              <c:numCache>
                <c:formatCode>0</c:formatCode>
                <c:ptCount val="7"/>
                <c:pt idx="0">
                  <c:v>4.6025104602510396</c:v>
                </c:pt>
                <c:pt idx="1">
                  <c:v>5.7971014492753596</c:v>
                </c:pt>
                <c:pt idx="2">
                  <c:v>8.6956521739130466</c:v>
                </c:pt>
                <c:pt idx="3">
                  <c:v>3.6231884057971087</c:v>
                </c:pt>
                <c:pt idx="4">
                  <c:v>3.6231884057971087</c:v>
                </c:pt>
                <c:pt idx="5">
                  <c:v>1.8115942028985472</c:v>
                </c:pt>
                <c:pt idx="6">
                  <c:v>1.0869565217391397</c:v>
                </c:pt>
              </c:numCache>
            </c:numRef>
          </c:val>
        </c:ser>
        <c:dLbls>
          <c:showLegendKey val="0"/>
          <c:showVal val="0"/>
          <c:showCatName val="0"/>
          <c:showSerName val="0"/>
          <c:showPercent val="0"/>
          <c:showBubbleSize val="0"/>
        </c:dLbls>
        <c:gapWidth val="100"/>
        <c:overlap val="100"/>
        <c:axId val="141902208"/>
        <c:axId val="141888128"/>
      </c:barChart>
      <c:valAx>
        <c:axId val="141888128"/>
        <c:scaling>
          <c:orientation val="minMax"/>
        </c:scaling>
        <c:delete val="0"/>
        <c:axPos val="l"/>
        <c:majorGridlines/>
        <c:numFmt formatCode="0%" sourceLinked="1"/>
        <c:majorTickMark val="out"/>
        <c:minorTickMark val="none"/>
        <c:tickLblPos val="nextTo"/>
        <c:crossAx val="141902208"/>
        <c:crosses val="autoZero"/>
        <c:crossBetween val="between"/>
      </c:valAx>
      <c:catAx>
        <c:axId val="141902208"/>
        <c:scaling>
          <c:orientation val="minMax"/>
        </c:scaling>
        <c:delete val="0"/>
        <c:axPos val="b"/>
        <c:numFmt formatCode="General" sourceLinked="1"/>
        <c:majorTickMark val="out"/>
        <c:minorTickMark val="none"/>
        <c:tickLblPos val="nextTo"/>
        <c:crossAx val="141888128"/>
        <c:crosses val="autoZero"/>
        <c:auto val="1"/>
        <c:lblAlgn val="ctr"/>
        <c:lblOffset val="100"/>
        <c:noMultiLvlLbl val="0"/>
      </c:catAx>
    </c:plotArea>
    <c:legend>
      <c:legendPos val="r"/>
      <c:layout>
        <c:manualLayout>
          <c:xMode val="edge"/>
          <c:yMode val="edge"/>
          <c:x val="0.7832802453091422"/>
          <c:y val="0.67271913113030046"/>
          <c:w val="9.0732614733837882E-2"/>
          <c:h val="0.1530992069914306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technické normy v digitální formě - ČR</a:t>
            </a:r>
          </a:p>
        </c:rich>
      </c:tx>
      <c:layout>
        <c:manualLayout>
          <c:xMode val="edge"/>
          <c:yMode val="edge"/>
          <c:x val="0.11761061420720469"/>
          <c:y val="2.6435353851262389E-2"/>
        </c:manualLayout>
      </c:layout>
      <c:overlay val="0"/>
    </c:title>
    <c:autoTitleDeleted val="0"/>
    <c:plotArea>
      <c:layout>
        <c:manualLayout>
          <c:layoutTarget val="inner"/>
          <c:xMode val="edge"/>
          <c:yMode val="edge"/>
          <c:x val="0.12198727586236187"/>
          <c:y val="0.18958571949695821"/>
          <c:w val="0.64070823671316057"/>
          <c:h val="0.72686737414195657"/>
        </c:manualLayout>
      </c:layout>
      <c:barChart>
        <c:barDir val="col"/>
        <c:grouping val="percentStacked"/>
        <c:varyColors val="0"/>
        <c:ser>
          <c:idx val="3"/>
          <c:order val="0"/>
          <c:tx>
            <c:strRef>
              <c:f>Graf6!$U$40</c:f>
              <c:strCache>
                <c:ptCount val="1"/>
                <c:pt idx="0">
                  <c:v>má</c:v>
                </c:pt>
              </c:strCache>
            </c:strRef>
          </c:tx>
          <c:spPr>
            <a:solidFill>
              <a:srgbClr val="FFFF66"/>
            </a:solidFill>
          </c:spPr>
          <c:invertIfNegative val="0"/>
          <c:dLbls>
            <c:dLbl>
              <c:idx val="2"/>
              <c:layout>
                <c:manualLayout>
                  <c:x val="-1.0719533844677564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Graf6!$V$33:$AB$33</c:f>
              <c:numCache>
                <c:formatCode>General</c:formatCode>
                <c:ptCount val="7"/>
                <c:pt idx="0">
                  <c:v>2011</c:v>
                </c:pt>
                <c:pt idx="1">
                  <c:v>2012</c:v>
                </c:pt>
                <c:pt idx="2">
                  <c:v>2013</c:v>
                </c:pt>
                <c:pt idx="3">
                  <c:v>2014</c:v>
                </c:pt>
                <c:pt idx="4">
                  <c:v>2015</c:v>
                </c:pt>
                <c:pt idx="5">
                  <c:v>2016</c:v>
                </c:pt>
                <c:pt idx="6">
                  <c:v>2017</c:v>
                </c:pt>
              </c:numCache>
            </c:numRef>
          </c:cat>
          <c:val>
            <c:numRef>
              <c:f>Graf6!$V$40:$AB$40</c:f>
              <c:numCache>
                <c:formatCode>0</c:formatCode>
                <c:ptCount val="7"/>
                <c:pt idx="0">
                  <c:v>28.451882845188287</c:v>
                </c:pt>
                <c:pt idx="1">
                  <c:v>36.95652173913043</c:v>
                </c:pt>
                <c:pt idx="2">
                  <c:v>37.318840579710141</c:v>
                </c:pt>
                <c:pt idx="3">
                  <c:v>41.304347826086953</c:v>
                </c:pt>
                <c:pt idx="4">
                  <c:v>39.492753623188406</c:v>
                </c:pt>
                <c:pt idx="5">
                  <c:v>43.840579710144929</c:v>
                </c:pt>
                <c:pt idx="6">
                  <c:v>46.014492753623188</c:v>
                </c:pt>
              </c:numCache>
            </c:numRef>
          </c:val>
        </c:ser>
        <c:ser>
          <c:idx val="2"/>
          <c:order val="1"/>
          <c:tx>
            <c:strRef>
              <c:f>Graf6!$U$41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Graf6!$V$33:$AB$33</c:f>
              <c:numCache>
                <c:formatCode>General</c:formatCode>
                <c:ptCount val="7"/>
                <c:pt idx="0">
                  <c:v>2011</c:v>
                </c:pt>
                <c:pt idx="1">
                  <c:v>2012</c:v>
                </c:pt>
                <c:pt idx="2">
                  <c:v>2013</c:v>
                </c:pt>
                <c:pt idx="3">
                  <c:v>2014</c:v>
                </c:pt>
                <c:pt idx="4">
                  <c:v>2015</c:v>
                </c:pt>
                <c:pt idx="5">
                  <c:v>2016</c:v>
                </c:pt>
                <c:pt idx="6">
                  <c:v>2017</c:v>
                </c:pt>
              </c:numCache>
            </c:numRef>
          </c:cat>
          <c:val>
            <c:numRef>
              <c:f>Graf6!$V$41:$AB$41</c:f>
              <c:numCache>
                <c:formatCode>0</c:formatCode>
                <c:ptCount val="7"/>
                <c:pt idx="0">
                  <c:v>71.548117154811706</c:v>
                </c:pt>
                <c:pt idx="1">
                  <c:v>63.04347826086957</c:v>
                </c:pt>
                <c:pt idx="2">
                  <c:v>62.681159420289859</c:v>
                </c:pt>
                <c:pt idx="3">
                  <c:v>58.695652173913047</c:v>
                </c:pt>
                <c:pt idx="4">
                  <c:v>60.507246376811594</c:v>
                </c:pt>
                <c:pt idx="5">
                  <c:v>56.159420289855071</c:v>
                </c:pt>
                <c:pt idx="6">
                  <c:v>53.985507246376812</c:v>
                </c:pt>
              </c:numCache>
            </c:numRef>
          </c:val>
        </c:ser>
        <c:dLbls>
          <c:showLegendKey val="0"/>
          <c:showVal val="0"/>
          <c:showCatName val="0"/>
          <c:showSerName val="0"/>
          <c:showPercent val="0"/>
          <c:showBubbleSize val="0"/>
        </c:dLbls>
        <c:gapWidth val="100"/>
        <c:overlap val="100"/>
        <c:axId val="141942784"/>
        <c:axId val="141936896"/>
      </c:barChart>
      <c:valAx>
        <c:axId val="141936896"/>
        <c:scaling>
          <c:orientation val="minMax"/>
        </c:scaling>
        <c:delete val="0"/>
        <c:axPos val="l"/>
        <c:majorGridlines/>
        <c:numFmt formatCode="0%" sourceLinked="1"/>
        <c:majorTickMark val="out"/>
        <c:minorTickMark val="none"/>
        <c:tickLblPos val="nextTo"/>
        <c:crossAx val="141942784"/>
        <c:crosses val="autoZero"/>
        <c:crossBetween val="between"/>
      </c:valAx>
      <c:catAx>
        <c:axId val="141942784"/>
        <c:scaling>
          <c:orientation val="minMax"/>
        </c:scaling>
        <c:delete val="0"/>
        <c:axPos val="b"/>
        <c:numFmt formatCode="General" sourceLinked="1"/>
        <c:majorTickMark val="out"/>
        <c:minorTickMark val="none"/>
        <c:tickLblPos val="nextTo"/>
        <c:crossAx val="141936896"/>
        <c:crosses val="autoZero"/>
        <c:auto val="1"/>
        <c:lblAlgn val="ctr"/>
        <c:lblOffset val="100"/>
        <c:noMultiLvlLbl val="0"/>
      </c:catAx>
    </c:plotArea>
    <c:legend>
      <c:legendPos val="r"/>
      <c:layout>
        <c:manualLayout>
          <c:xMode val="edge"/>
          <c:yMode val="edge"/>
          <c:x val="0.7832802453091422"/>
          <c:y val="0.67271913113030046"/>
          <c:w val="9.0732614733837882E-2"/>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bezplatný přístup k údajům v KN - ČR</a:t>
            </a:r>
          </a:p>
        </c:rich>
      </c:tx>
      <c:layout>
        <c:manualLayout>
          <c:xMode val="edge"/>
          <c:yMode val="edge"/>
          <c:x val="0.11761061420720469"/>
          <c:y val="2.6435353851262389E-2"/>
        </c:manualLayout>
      </c:layout>
      <c:overlay val="0"/>
    </c:title>
    <c:autoTitleDeleted val="0"/>
    <c:plotArea>
      <c:layout>
        <c:manualLayout>
          <c:layoutTarget val="inner"/>
          <c:xMode val="edge"/>
          <c:yMode val="edge"/>
          <c:x val="0.12198727586236187"/>
          <c:y val="0.18958571949695821"/>
          <c:w val="0.64070823671316057"/>
          <c:h val="0.72686737414195657"/>
        </c:manualLayout>
      </c:layout>
      <c:barChart>
        <c:barDir val="col"/>
        <c:grouping val="percentStacked"/>
        <c:varyColors val="0"/>
        <c:ser>
          <c:idx val="3"/>
          <c:order val="0"/>
          <c:tx>
            <c:strRef>
              <c:f>Graf6!$AD$40</c:f>
              <c:strCache>
                <c:ptCount val="1"/>
                <c:pt idx="0">
                  <c:v>má</c:v>
                </c:pt>
              </c:strCache>
            </c:strRef>
          </c:tx>
          <c:spPr>
            <a:solidFill>
              <a:srgbClr val="FFFF66"/>
            </a:solidFill>
          </c:spPr>
          <c:invertIfNegative val="0"/>
          <c:dLbls>
            <c:dLbl>
              <c:idx val="2"/>
              <c:layout>
                <c:manualLayout>
                  <c:x val="-1.0719533844677564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Graf6!$AE$33:$AK$33</c:f>
              <c:numCache>
                <c:formatCode>General</c:formatCode>
                <c:ptCount val="7"/>
                <c:pt idx="0">
                  <c:v>2011</c:v>
                </c:pt>
                <c:pt idx="1">
                  <c:v>2012</c:v>
                </c:pt>
                <c:pt idx="2">
                  <c:v>2013</c:v>
                </c:pt>
                <c:pt idx="3">
                  <c:v>2014</c:v>
                </c:pt>
                <c:pt idx="4">
                  <c:v>2015</c:v>
                </c:pt>
                <c:pt idx="5">
                  <c:v>2016</c:v>
                </c:pt>
                <c:pt idx="6">
                  <c:v>2017</c:v>
                </c:pt>
              </c:numCache>
            </c:numRef>
          </c:cat>
          <c:val>
            <c:numRef>
              <c:f>Graf6!$AE$40:$AK$40</c:f>
              <c:numCache>
                <c:formatCode>0</c:formatCode>
                <c:ptCount val="7"/>
                <c:pt idx="0">
                  <c:v>88.28451882845188</c:v>
                </c:pt>
                <c:pt idx="1">
                  <c:v>90.579710144927532</c:v>
                </c:pt>
                <c:pt idx="2">
                  <c:v>87.318840579710141</c:v>
                </c:pt>
                <c:pt idx="3">
                  <c:v>92.753623188405797</c:v>
                </c:pt>
                <c:pt idx="4">
                  <c:v>93.115942028985515</c:v>
                </c:pt>
                <c:pt idx="5">
                  <c:v>95.652173913043484</c:v>
                </c:pt>
                <c:pt idx="6">
                  <c:v>96.376811594202891</c:v>
                </c:pt>
              </c:numCache>
            </c:numRef>
          </c:val>
        </c:ser>
        <c:ser>
          <c:idx val="2"/>
          <c:order val="1"/>
          <c:tx>
            <c:strRef>
              <c:f>Graf6!$AD$41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Graf6!$AE$33:$AK$33</c:f>
              <c:numCache>
                <c:formatCode>General</c:formatCode>
                <c:ptCount val="7"/>
                <c:pt idx="0">
                  <c:v>2011</c:v>
                </c:pt>
                <c:pt idx="1">
                  <c:v>2012</c:v>
                </c:pt>
                <c:pt idx="2">
                  <c:v>2013</c:v>
                </c:pt>
                <c:pt idx="3">
                  <c:v>2014</c:v>
                </c:pt>
                <c:pt idx="4">
                  <c:v>2015</c:v>
                </c:pt>
                <c:pt idx="5">
                  <c:v>2016</c:v>
                </c:pt>
                <c:pt idx="6">
                  <c:v>2017</c:v>
                </c:pt>
              </c:numCache>
            </c:numRef>
          </c:cat>
          <c:val>
            <c:numRef>
              <c:f>Graf6!$AE$41:$AK$41</c:f>
              <c:numCache>
                <c:formatCode>0</c:formatCode>
                <c:ptCount val="7"/>
                <c:pt idx="0">
                  <c:v>11.71548117154812</c:v>
                </c:pt>
                <c:pt idx="1">
                  <c:v>9.4202898550724683</c:v>
                </c:pt>
                <c:pt idx="2">
                  <c:v>12.681159420289859</c:v>
                </c:pt>
                <c:pt idx="3">
                  <c:v>7.2463768115942031</c:v>
                </c:pt>
                <c:pt idx="4">
                  <c:v>6.8840579710144851</c:v>
                </c:pt>
                <c:pt idx="5">
                  <c:v>4.3478260869565162</c:v>
                </c:pt>
                <c:pt idx="6">
                  <c:v>3.6231884057971087</c:v>
                </c:pt>
              </c:numCache>
            </c:numRef>
          </c:val>
        </c:ser>
        <c:dLbls>
          <c:showLegendKey val="0"/>
          <c:showVal val="0"/>
          <c:showCatName val="0"/>
          <c:showSerName val="0"/>
          <c:showPercent val="0"/>
          <c:showBubbleSize val="0"/>
        </c:dLbls>
        <c:gapWidth val="100"/>
        <c:overlap val="100"/>
        <c:axId val="141979008"/>
        <c:axId val="141977472"/>
      </c:barChart>
      <c:valAx>
        <c:axId val="141977472"/>
        <c:scaling>
          <c:orientation val="minMax"/>
        </c:scaling>
        <c:delete val="0"/>
        <c:axPos val="l"/>
        <c:majorGridlines/>
        <c:numFmt formatCode="0%" sourceLinked="1"/>
        <c:majorTickMark val="out"/>
        <c:minorTickMark val="none"/>
        <c:tickLblPos val="nextTo"/>
        <c:crossAx val="141979008"/>
        <c:crosses val="autoZero"/>
        <c:crossBetween val="between"/>
      </c:valAx>
      <c:catAx>
        <c:axId val="141979008"/>
        <c:scaling>
          <c:orientation val="minMax"/>
        </c:scaling>
        <c:delete val="0"/>
        <c:axPos val="b"/>
        <c:numFmt formatCode="General" sourceLinked="1"/>
        <c:majorTickMark val="out"/>
        <c:minorTickMark val="none"/>
        <c:tickLblPos val="nextTo"/>
        <c:crossAx val="141977472"/>
        <c:crosses val="autoZero"/>
        <c:auto val="1"/>
        <c:lblAlgn val="ctr"/>
        <c:lblOffset val="100"/>
        <c:noMultiLvlLbl val="0"/>
      </c:catAx>
    </c:plotArea>
    <c:legend>
      <c:legendPos val="r"/>
      <c:layout>
        <c:manualLayout>
          <c:xMode val="edge"/>
          <c:yMode val="edge"/>
          <c:x val="0.7832802453091422"/>
          <c:y val="0.67271913113030046"/>
          <c:w val="9.0732614733837882E-2"/>
          <c:h val="0.1266638531401609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právní předpisy v digitální formě - obce III. typu </a:t>
            </a:r>
          </a:p>
        </c:rich>
      </c:tx>
      <c:layout>
        <c:manualLayout>
          <c:xMode val="edge"/>
          <c:yMode val="edge"/>
          <c:x val="0.11761061420720469"/>
          <c:y val="2.6435353851262389E-2"/>
        </c:manualLayout>
      </c:layout>
      <c:overlay val="0"/>
    </c:title>
    <c:autoTitleDeleted val="0"/>
    <c:plotArea>
      <c:layout>
        <c:manualLayout>
          <c:layoutTarget val="inner"/>
          <c:xMode val="edge"/>
          <c:yMode val="edge"/>
          <c:x val="0.12198727586236187"/>
          <c:y val="0.18958571949695821"/>
          <c:w val="0.64070823671316057"/>
          <c:h val="0.72686737414195657"/>
        </c:manualLayout>
      </c:layout>
      <c:barChart>
        <c:barDir val="col"/>
        <c:grouping val="percentStacked"/>
        <c:varyColors val="0"/>
        <c:ser>
          <c:idx val="3"/>
          <c:order val="0"/>
          <c:tx>
            <c:strRef>
              <c:f>Graf6!$L$34</c:f>
              <c:strCache>
                <c:ptCount val="1"/>
                <c:pt idx="0">
                  <c:v>má</c:v>
                </c:pt>
              </c:strCache>
            </c:strRef>
          </c:tx>
          <c:spPr>
            <a:solidFill>
              <a:srgbClr val="FFFF66"/>
            </a:solidFill>
          </c:spPr>
          <c:invertIfNegative val="0"/>
          <c:dLbls>
            <c:dLbl>
              <c:idx val="2"/>
              <c:layout>
                <c:manualLayout>
                  <c:x val="-1.0719533844677564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Graf6!$M$33:$S$33</c:f>
              <c:numCache>
                <c:formatCode>General</c:formatCode>
                <c:ptCount val="7"/>
                <c:pt idx="0">
                  <c:v>2011</c:v>
                </c:pt>
                <c:pt idx="1">
                  <c:v>2012</c:v>
                </c:pt>
                <c:pt idx="2">
                  <c:v>2013</c:v>
                </c:pt>
                <c:pt idx="3">
                  <c:v>2014</c:v>
                </c:pt>
                <c:pt idx="4">
                  <c:v>2015</c:v>
                </c:pt>
                <c:pt idx="5">
                  <c:v>2016</c:v>
                </c:pt>
                <c:pt idx="6">
                  <c:v>2017</c:v>
                </c:pt>
              </c:numCache>
            </c:numRef>
          </c:cat>
          <c:val>
            <c:numRef>
              <c:f>Graf6!$M$34:$S$34</c:f>
              <c:numCache>
                <c:formatCode>0</c:formatCode>
                <c:ptCount val="7"/>
                <c:pt idx="0">
                  <c:v>96.059113300492612</c:v>
                </c:pt>
                <c:pt idx="1">
                  <c:v>96.58536585365853</c:v>
                </c:pt>
                <c:pt idx="2">
                  <c:v>94.146341463414629</c:v>
                </c:pt>
                <c:pt idx="3">
                  <c:v>98.048780487804876</c:v>
                </c:pt>
                <c:pt idx="4">
                  <c:v>97.560975609756099</c:v>
                </c:pt>
                <c:pt idx="5">
                  <c:v>98.536585365853654</c:v>
                </c:pt>
                <c:pt idx="6">
                  <c:v>99.024390243902445</c:v>
                </c:pt>
              </c:numCache>
            </c:numRef>
          </c:val>
        </c:ser>
        <c:ser>
          <c:idx val="2"/>
          <c:order val="1"/>
          <c:tx>
            <c:strRef>
              <c:f>Graf6!$L$35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Graf6!$M$33:$S$33</c:f>
              <c:numCache>
                <c:formatCode>General</c:formatCode>
                <c:ptCount val="7"/>
                <c:pt idx="0">
                  <c:v>2011</c:v>
                </c:pt>
                <c:pt idx="1">
                  <c:v>2012</c:v>
                </c:pt>
                <c:pt idx="2">
                  <c:v>2013</c:v>
                </c:pt>
                <c:pt idx="3">
                  <c:v>2014</c:v>
                </c:pt>
                <c:pt idx="4">
                  <c:v>2015</c:v>
                </c:pt>
                <c:pt idx="5">
                  <c:v>2016</c:v>
                </c:pt>
                <c:pt idx="6">
                  <c:v>2017</c:v>
                </c:pt>
              </c:numCache>
            </c:numRef>
          </c:cat>
          <c:val>
            <c:numRef>
              <c:f>Graf6!$M$35:$S$35</c:f>
              <c:numCache>
                <c:formatCode>0</c:formatCode>
                <c:ptCount val="7"/>
                <c:pt idx="0">
                  <c:v>3.9408866995073879</c:v>
                </c:pt>
                <c:pt idx="1">
                  <c:v>3.41463414634147</c:v>
                </c:pt>
                <c:pt idx="2">
                  <c:v>5.8536585365853711</c:v>
                </c:pt>
                <c:pt idx="3">
                  <c:v>1.9512195121951237</c:v>
                </c:pt>
                <c:pt idx="4">
                  <c:v>2.4390243902439011</c:v>
                </c:pt>
                <c:pt idx="5">
                  <c:v>1.4634146341463463</c:v>
                </c:pt>
                <c:pt idx="6">
                  <c:v>0.97560975609755474</c:v>
                </c:pt>
              </c:numCache>
            </c:numRef>
          </c:val>
        </c:ser>
        <c:dLbls>
          <c:showLegendKey val="0"/>
          <c:showVal val="0"/>
          <c:showCatName val="0"/>
          <c:showSerName val="0"/>
          <c:showPercent val="0"/>
          <c:showBubbleSize val="0"/>
        </c:dLbls>
        <c:gapWidth val="100"/>
        <c:overlap val="100"/>
        <c:axId val="142281728"/>
        <c:axId val="142280192"/>
      </c:barChart>
      <c:valAx>
        <c:axId val="142280192"/>
        <c:scaling>
          <c:orientation val="minMax"/>
        </c:scaling>
        <c:delete val="0"/>
        <c:axPos val="l"/>
        <c:majorGridlines/>
        <c:numFmt formatCode="0%" sourceLinked="1"/>
        <c:majorTickMark val="out"/>
        <c:minorTickMark val="none"/>
        <c:tickLblPos val="nextTo"/>
        <c:crossAx val="142281728"/>
        <c:crosses val="autoZero"/>
        <c:crossBetween val="between"/>
      </c:valAx>
      <c:catAx>
        <c:axId val="142281728"/>
        <c:scaling>
          <c:orientation val="minMax"/>
        </c:scaling>
        <c:delete val="0"/>
        <c:axPos val="b"/>
        <c:numFmt formatCode="General" sourceLinked="1"/>
        <c:majorTickMark val="out"/>
        <c:minorTickMark val="none"/>
        <c:tickLblPos val="nextTo"/>
        <c:crossAx val="142280192"/>
        <c:crosses val="autoZero"/>
        <c:auto val="1"/>
        <c:lblAlgn val="ctr"/>
        <c:lblOffset val="100"/>
        <c:noMultiLvlLbl val="0"/>
      </c:catAx>
    </c:plotArea>
    <c:legend>
      <c:legendPos val="r"/>
      <c:layout>
        <c:manualLayout>
          <c:xMode val="edge"/>
          <c:yMode val="edge"/>
          <c:x val="0.7832802453091422"/>
          <c:y val="0.67271913113030046"/>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technické normy v digitální formě - obce III. typu </a:t>
            </a:r>
          </a:p>
        </c:rich>
      </c:tx>
      <c:layout>
        <c:manualLayout>
          <c:xMode val="edge"/>
          <c:yMode val="edge"/>
          <c:x val="0.11761061420720469"/>
          <c:y val="2.6435353851262389E-2"/>
        </c:manualLayout>
      </c:layout>
      <c:overlay val="0"/>
    </c:title>
    <c:autoTitleDeleted val="0"/>
    <c:plotArea>
      <c:layout>
        <c:manualLayout>
          <c:layoutTarget val="inner"/>
          <c:xMode val="edge"/>
          <c:yMode val="edge"/>
          <c:x val="0.12198727586236187"/>
          <c:y val="0.18958571949695821"/>
          <c:w val="0.64070823671316057"/>
          <c:h val="0.72686737414195657"/>
        </c:manualLayout>
      </c:layout>
      <c:barChart>
        <c:barDir val="col"/>
        <c:grouping val="percentStacked"/>
        <c:varyColors val="0"/>
        <c:ser>
          <c:idx val="3"/>
          <c:order val="0"/>
          <c:tx>
            <c:strRef>
              <c:f>Graf6!$U$34</c:f>
              <c:strCache>
                <c:ptCount val="1"/>
                <c:pt idx="0">
                  <c:v>má</c:v>
                </c:pt>
              </c:strCache>
            </c:strRef>
          </c:tx>
          <c:spPr>
            <a:solidFill>
              <a:srgbClr val="FFFF66"/>
            </a:solidFill>
          </c:spPr>
          <c:invertIfNegative val="0"/>
          <c:dLbls>
            <c:dLbl>
              <c:idx val="2"/>
              <c:layout>
                <c:manualLayout>
                  <c:x val="-1.0719533844677564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Graf6!$V$33:$AB$33</c:f>
              <c:numCache>
                <c:formatCode>General</c:formatCode>
                <c:ptCount val="7"/>
                <c:pt idx="0">
                  <c:v>2011</c:v>
                </c:pt>
                <c:pt idx="1">
                  <c:v>2012</c:v>
                </c:pt>
                <c:pt idx="2">
                  <c:v>2013</c:v>
                </c:pt>
                <c:pt idx="3">
                  <c:v>2014</c:v>
                </c:pt>
                <c:pt idx="4">
                  <c:v>2015</c:v>
                </c:pt>
                <c:pt idx="5">
                  <c:v>2016</c:v>
                </c:pt>
                <c:pt idx="6">
                  <c:v>2017</c:v>
                </c:pt>
              </c:numCache>
            </c:numRef>
          </c:cat>
          <c:val>
            <c:numRef>
              <c:f>Graf6!$V$34:$AB$34</c:f>
              <c:numCache>
                <c:formatCode>0</c:formatCode>
                <c:ptCount val="7"/>
                <c:pt idx="0">
                  <c:v>25.123152709359609</c:v>
                </c:pt>
                <c:pt idx="1">
                  <c:v>31.707317073170731</c:v>
                </c:pt>
                <c:pt idx="2">
                  <c:v>31.707317073170731</c:v>
                </c:pt>
                <c:pt idx="3">
                  <c:v>35.121951219512191</c:v>
                </c:pt>
                <c:pt idx="4">
                  <c:v>34.634146341463413</c:v>
                </c:pt>
                <c:pt idx="5">
                  <c:v>39.024390243902438</c:v>
                </c:pt>
                <c:pt idx="6">
                  <c:v>40.487804878048784</c:v>
                </c:pt>
              </c:numCache>
            </c:numRef>
          </c:val>
        </c:ser>
        <c:ser>
          <c:idx val="2"/>
          <c:order val="1"/>
          <c:tx>
            <c:strRef>
              <c:f>Graf6!$U$35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Graf6!$V$33:$AB$33</c:f>
              <c:numCache>
                <c:formatCode>General</c:formatCode>
                <c:ptCount val="7"/>
                <c:pt idx="0">
                  <c:v>2011</c:v>
                </c:pt>
                <c:pt idx="1">
                  <c:v>2012</c:v>
                </c:pt>
                <c:pt idx="2">
                  <c:v>2013</c:v>
                </c:pt>
                <c:pt idx="3">
                  <c:v>2014</c:v>
                </c:pt>
                <c:pt idx="4">
                  <c:v>2015</c:v>
                </c:pt>
                <c:pt idx="5">
                  <c:v>2016</c:v>
                </c:pt>
                <c:pt idx="6">
                  <c:v>2017</c:v>
                </c:pt>
              </c:numCache>
            </c:numRef>
          </c:cat>
          <c:val>
            <c:numRef>
              <c:f>Graf6!$V$35:$AB$35</c:f>
              <c:numCache>
                <c:formatCode>0</c:formatCode>
                <c:ptCount val="7"/>
                <c:pt idx="0">
                  <c:v>74.876847290640399</c:v>
                </c:pt>
                <c:pt idx="1">
                  <c:v>68.292682926829272</c:v>
                </c:pt>
                <c:pt idx="2">
                  <c:v>68.292682926829272</c:v>
                </c:pt>
                <c:pt idx="3">
                  <c:v>64.878048780487802</c:v>
                </c:pt>
                <c:pt idx="4">
                  <c:v>65.365853658536594</c:v>
                </c:pt>
                <c:pt idx="5">
                  <c:v>60.975609756097562</c:v>
                </c:pt>
                <c:pt idx="6">
                  <c:v>59.512195121951216</c:v>
                </c:pt>
              </c:numCache>
            </c:numRef>
          </c:val>
        </c:ser>
        <c:dLbls>
          <c:showLegendKey val="0"/>
          <c:showVal val="0"/>
          <c:showCatName val="0"/>
          <c:showSerName val="0"/>
          <c:showPercent val="0"/>
          <c:showBubbleSize val="0"/>
        </c:dLbls>
        <c:gapWidth val="100"/>
        <c:overlap val="100"/>
        <c:axId val="142330496"/>
        <c:axId val="142328960"/>
      </c:barChart>
      <c:valAx>
        <c:axId val="142328960"/>
        <c:scaling>
          <c:orientation val="minMax"/>
        </c:scaling>
        <c:delete val="0"/>
        <c:axPos val="l"/>
        <c:majorGridlines/>
        <c:numFmt formatCode="0%" sourceLinked="1"/>
        <c:majorTickMark val="out"/>
        <c:minorTickMark val="none"/>
        <c:tickLblPos val="nextTo"/>
        <c:crossAx val="142330496"/>
        <c:crosses val="autoZero"/>
        <c:crossBetween val="between"/>
      </c:valAx>
      <c:catAx>
        <c:axId val="142330496"/>
        <c:scaling>
          <c:orientation val="minMax"/>
        </c:scaling>
        <c:delete val="0"/>
        <c:axPos val="b"/>
        <c:numFmt formatCode="General" sourceLinked="1"/>
        <c:majorTickMark val="out"/>
        <c:minorTickMark val="none"/>
        <c:tickLblPos val="nextTo"/>
        <c:crossAx val="142328960"/>
        <c:crosses val="autoZero"/>
        <c:auto val="1"/>
        <c:lblAlgn val="ctr"/>
        <c:lblOffset val="100"/>
        <c:noMultiLvlLbl val="0"/>
      </c:catAx>
    </c:plotArea>
    <c:legend>
      <c:legendPos val="r"/>
      <c:layout>
        <c:manualLayout>
          <c:xMode val="edge"/>
          <c:yMode val="edge"/>
          <c:x val="0.7832802453091422"/>
          <c:y val="0.67271913113030046"/>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bezplatný přístup k údajům v KN - obce III. typu </a:t>
            </a:r>
          </a:p>
        </c:rich>
      </c:tx>
      <c:layout>
        <c:manualLayout>
          <c:xMode val="edge"/>
          <c:yMode val="edge"/>
          <c:x val="0.11761061420720469"/>
          <c:y val="2.6435353851262389E-2"/>
        </c:manualLayout>
      </c:layout>
      <c:overlay val="0"/>
    </c:title>
    <c:autoTitleDeleted val="0"/>
    <c:plotArea>
      <c:layout>
        <c:manualLayout>
          <c:layoutTarget val="inner"/>
          <c:xMode val="edge"/>
          <c:yMode val="edge"/>
          <c:x val="0.12198727586236187"/>
          <c:y val="0.18958571949695821"/>
          <c:w val="0.64070823671316057"/>
          <c:h val="0.72686737414195657"/>
        </c:manualLayout>
      </c:layout>
      <c:barChart>
        <c:barDir val="col"/>
        <c:grouping val="percentStacked"/>
        <c:varyColors val="0"/>
        <c:ser>
          <c:idx val="3"/>
          <c:order val="0"/>
          <c:tx>
            <c:strRef>
              <c:f>Graf6!$AD$34</c:f>
              <c:strCache>
                <c:ptCount val="1"/>
                <c:pt idx="0">
                  <c:v>má</c:v>
                </c:pt>
              </c:strCache>
            </c:strRef>
          </c:tx>
          <c:spPr>
            <a:solidFill>
              <a:srgbClr val="FFFF66"/>
            </a:solidFill>
          </c:spPr>
          <c:invertIfNegative val="0"/>
          <c:dLbls>
            <c:dLbl>
              <c:idx val="2"/>
              <c:layout>
                <c:manualLayout>
                  <c:x val="-1.0719533844677564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Graf6!$AE$33:$AK$33</c:f>
              <c:numCache>
                <c:formatCode>General</c:formatCode>
                <c:ptCount val="7"/>
                <c:pt idx="0">
                  <c:v>2011</c:v>
                </c:pt>
                <c:pt idx="1">
                  <c:v>2012</c:v>
                </c:pt>
                <c:pt idx="2">
                  <c:v>2013</c:v>
                </c:pt>
                <c:pt idx="3">
                  <c:v>2014</c:v>
                </c:pt>
                <c:pt idx="4">
                  <c:v>2015</c:v>
                </c:pt>
                <c:pt idx="5">
                  <c:v>2016</c:v>
                </c:pt>
                <c:pt idx="6">
                  <c:v>2017</c:v>
                </c:pt>
              </c:numCache>
            </c:numRef>
          </c:cat>
          <c:val>
            <c:numRef>
              <c:f>Graf6!$AE$34:$AK$34</c:f>
              <c:numCache>
                <c:formatCode>0</c:formatCode>
                <c:ptCount val="7"/>
                <c:pt idx="0">
                  <c:v>90.64039408866995</c:v>
                </c:pt>
                <c:pt idx="1">
                  <c:v>92.682926829268297</c:v>
                </c:pt>
                <c:pt idx="2">
                  <c:v>88.780487804878049</c:v>
                </c:pt>
                <c:pt idx="3">
                  <c:v>94.146341463414629</c:v>
                </c:pt>
                <c:pt idx="4">
                  <c:v>94.146341463414629</c:v>
                </c:pt>
                <c:pt idx="5">
                  <c:v>96.58536585365853</c:v>
                </c:pt>
                <c:pt idx="6">
                  <c:v>96.58536585365853</c:v>
                </c:pt>
              </c:numCache>
            </c:numRef>
          </c:val>
        </c:ser>
        <c:ser>
          <c:idx val="0"/>
          <c:order val="1"/>
          <c:tx>
            <c:strRef>
              <c:f>Graf6!$AD$35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Graf6!$AE$33:$AK$33</c:f>
              <c:numCache>
                <c:formatCode>General</c:formatCode>
                <c:ptCount val="7"/>
                <c:pt idx="0">
                  <c:v>2011</c:v>
                </c:pt>
                <c:pt idx="1">
                  <c:v>2012</c:v>
                </c:pt>
                <c:pt idx="2">
                  <c:v>2013</c:v>
                </c:pt>
                <c:pt idx="3">
                  <c:v>2014</c:v>
                </c:pt>
                <c:pt idx="4">
                  <c:v>2015</c:v>
                </c:pt>
                <c:pt idx="5">
                  <c:v>2016</c:v>
                </c:pt>
                <c:pt idx="6">
                  <c:v>2017</c:v>
                </c:pt>
              </c:numCache>
            </c:numRef>
          </c:cat>
          <c:val>
            <c:numRef>
              <c:f>Graf6!$AE$35:$AK$35</c:f>
              <c:numCache>
                <c:formatCode>0</c:formatCode>
                <c:ptCount val="7"/>
                <c:pt idx="0">
                  <c:v>9.3596059113300498</c:v>
                </c:pt>
                <c:pt idx="1">
                  <c:v>7.3170731707317032</c:v>
                </c:pt>
                <c:pt idx="2">
                  <c:v>11.219512195121951</c:v>
                </c:pt>
                <c:pt idx="3">
                  <c:v>5.8536585365853711</c:v>
                </c:pt>
                <c:pt idx="4">
                  <c:v>5.8536585365853711</c:v>
                </c:pt>
                <c:pt idx="5">
                  <c:v>3.41463414634147</c:v>
                </c:pt>
                <c:pt idx="6">
                  <c:v>3.41463414634147</c:v>
                </c:pt>
              </c:numCache>
            </c:numRef>
          </c:val>
        </c:ser>
        <c:dLbls>
          <c:showLegendKey val="0"/>
          <c:showVal val="0"/>
          <c:showCatName val="0"/>
          <c:showSerName val="0"/>
          <c:showPercent val="0"/>
          <c:showBubbleSize val="0"/>
        </c:dLbls>
        <c:gapWidth val="100"/>
        <c:overlap val="100"/>
        <c:axId val="142452992"/>
        <c:axId val="142451456"/>
      </c:barChart>
      <c:valAx>
        <c:axId val="142451456"/>
        <c:scaling>
          <c:orientation val="minMax"/>
        </c:scaling>
        <c:delete val="0"/>
        <c:axPos val="l"/>
        <c:majorGridlines/>
        <c:numFmt formatCode="0%" sourceLinked="1"/>
        <c:majorTickMark val="out"/>
        <c:minorTickMark val="none"/>
        <c:tickLblPos val="nextTo"/>
        <c:crossAx val="142452992"/>
        <c:crosses val="autoZero"/>
        <c:crossBetween val="between"/>
      </c:valAx>
      <c:catAx>
        <c:axId val="142452992"/>
        <c:scaling>
          <c:orientation val="minMax"/>
        </c:scaling>
        <c:delete val="0"/>
        <c:axPos val="b"/>
        <c:numFmt formatCode="General" sourceLinked="1"/>
        <c:majorTickMark val="out"/>
        <c:minorTickMark val="none"/>
        <c:tickLblPos val="nextTo"/>
        <c:crossAx val="142451456"/>
        <c:crosses val="autoZero"/>
        <c:auto val="1"/>
        <c:lblAlgn val="ctr"/>
        <c:lblOffset val="100"/>
        <c:noMultiLvlLbl val="0"/>
      </c:catAx>
    </c:plotArea>
    <c:legend>
      <c:legendPos val="r"/>
      <c:layout>
        <c:manualLayout>
          <c:xMode val="edge"/>
          <c:yMode val="edge"/>
          <c:x val="0.7832802453091422"/>
          <c:y val="0.67271913113030046"/>
          <c:w val="8.6603470508791205E-2"/>
          <c:h val="0.1228114727354200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právní předpisy v digitální formě - ÚČSM </a:t>
            </a:r>
          </a:p>
        </c:rich>
      </c:tx>
      <c:layout>
        <c:manualLayout>
          <c:xMode val="edge"/>
          <c:yMode val="edge"/>
          <c:x val="0.11761061420720469"/>
          <c:y val="2.6435353851262389E-2"/>
        </c:manualLayout>
      </c:layout>
      <c:overlay val="0"/>
    </c:title>
    <c:autoTitleDeleted val="0"/>
    <c:plotArea>
      <c:layout>
        <c:manualLayout>
          <c:layoutTarget val="inner"/>
          <c:xMode val="edge"/>
          <c:yMode val="edge"/>
          <c:x val="0.12198727586236187"/>
          <c:y val="0.18958571949695821"/>
          <c:w val="0.64070823671316057"/>
          <c:h val="0.72686737414195657"/>
        </c:manualLayout>
      </c:layout>
      <c:barChart>
        <c:barDir val="col"/>
        <c:grouping val="percentStacked"/>
        <c:varyColors val="0"/>
        <c:ser>
          <c:idx val="3"/>
          <c:order val="0"/>
          <c:tx>
            <c:strRef>
              <c:f>Graf6!$L$36</c:f>
              <c:strCache>
                <c:ptCount val="1"/>
                <c:pt idx="0">
                  <c:v>má</c:v>
                </c:pt>
              </c:strCache>
            </c:strRef>
          </c:tx>
          <c:spPr>
            <a:solidFill>
              <a:srgbClr val="FFFF66"/>
            </a:solidFill>
          </c:spPr>
          <c:invertIfNegative val="0"/>
          <c:dLbls>
            <c:dLbl>
              <c:idx val="2"/>
              <c:layout>
                <c:manualLayout>
                  <c:x val="-1.0719533844677564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Graf6!$M$33:$S$33</c:f>
              <c:numCache>
                <c:formatCode>General</c:formatCode>
                <c:ptCount val="7"/>
                <c:pt idx="0">
                  <c:v>2011</c:v>
                </c:pt>
                <c:pt idx="1">
                  <c:v>2012</c:v>
                </c:pt>
                <c:pt idx="2">
                  <c:v>2013</c:v>
                </c:pt>
                <c:pt idx="3">
                  <c:v>2014</c:v>
                </c:pt>
                <c:pt idx="4">
                  <c:v>2015</c:v>
                </c:pt>
                <c:pt idx="5">
                  <c:v>2016</c:v>
                </c:pt>
                <c:pt idx="6">
                  <c:v>2017</c:v>
                </c:pt>
              </c:numCache>
            </c:numRef>
          </c:cat>
          <c:val>
            <c:numRef>
              <c:f>Graf6!$M$36:$S$36</c:f>
              <c:numCache>
                <c:formatCode>0</c:formatCode>
                <c:ptCount val="7"/>
                <c:pt idx="0">
                  <c:v>86.36363636363636</c:v>
                </c:pt>
                <c:pt idx="1">
                  <c:v>84.210526315789465</c:v>
                </c:pt>
                <c:pt idx="2">
                  <c:v>82.456140350877192</c:v>
                </c:pt>
                <c:pt idx="3">
                  <c:v>89.473684210526315</c:v>
                </c:pt>
                <c:pt idx="4">
                  <c:v>91.228070175438589</c:v>
                </c:pt>
                <c:pt idx="5">
                  <c:v>96.491228070175438</c:v>
                </c:pt>
                <c:pt idx="6">
                  <c:v>98.245614035087712</c:v>
                </c:pt>
              </c:numCache>
            </c:numRef>
          </c:val>
        </c:ser>
        <c:ser>
          <c:idx val="2"/>
          <c:order val="1"/>
          <c:tx>
            <c:strRef>
              <c:f>Graf6!$L$37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Graf6!$M$33:$S$33</c:f>
              <c:numCache>
                <c:formatCode>General</c:formatCode>
                <c:ptCount val="7"/>
                <c:pt idx="0">
                  <c:v>2011</c:v>
                </c:pt>
                <c:pt idx="1">
                  <c:v>2012</c:v>
                </c:pt>
                <c:pt idx="2">
                  <c:v>2013</c:v>
                </c:pt>
                <c:pt idx="3">
                  <c:v>2014</c:v>
                </c:pt>
                <c:pt idx="4">
                  <c:v>2015</c:v>
                </c:pt>
                <c:pt idx="5">
                  <c:v>2016</c:v>
                </c:pt>
                <c:pt idx="6">
                  <c:v>2017</c:v>
                </c:pt>
              </c:numCache>
            </c:numRef>
          </c:cat>
          <c:val>
            <c:numRef>
              <c:f>Graf6!$M$37:$S$37</c:f>
              <c:numCache>
                <c:formatCode>0</c:formatCode>
                <c:ptCount val="7"/>
                <c:pt idx="0">
                  <c:v>13.63636363636364</c:v>
                </c:pt>
                <c:pt idx="1">
                  <c:v>15.789473684210535</c:v>
                </c:pt>
                <c:pt idx="2">
                  <c:v>17.543859649122808</c:v>
                </c:pt>
                <c:pt idx="3">
                  <c:v>10.526315789473685</c:v>
                </c:pt>
                <c:pt idx="4">
                  <c:v>8.7719298245614112</c:v>
                </c:pt>
                <c:pt idx="5">
                  <c:v>3.5087719298245617</c:v>
                </c:pt>
                <c:pt idx="6">
                  <c:v>1.7543859649122879</c:v>
                </c:pt>
              </c:numCache>
            </c:numRef>
          </c:val>
        </c:ser>
        <c:dLbls>
          <c:showLegendKey val="0"/>
          <c:showVal val="0"/>
          <c:showCatName val="0"/>
          <c:showSerName val="0"/>
          <c:showPercent val="0"/>
          <c:showBubbleSize val="0"/>
        </c:dLbls>
        <c:gapWidth val="100"/>
        <c:overlap val="100"/>
        <c:axId val="141506432"/>
        <c:axId val="141504896"/>
      </c:barChart>
      <c:valAx>
        <c:axId val="141504896"/>
        <c:scaling>
          <c:orientation val="minMax"/>
        </c:scaling>
        <c:delete val="0"/>
        <c:axPos val="l"/>
        <c:majorGridlines/>
        <c:numFmt formatCode="0%" sourceLinked="1"/>
        <c:majorTickMark val="out"/>
        <c:minorTickMark val="none"/>
        <c:tickLblPos val="nextTo"/>
        <c:crossAx val="141506432"/>
        <c:crosses val="autoZero"/>
        <c:crossBetween val="between"/>
      </c:valAx>
      <c:catAx>
        <c:axId val="141506432"/>
        <c:scaling>
          <c:orientation val="minMax"/>
        </c:scaling>
        <c:delete val="0"/>
        <c:axPos val="b"/>
        <c:numFmt formatCode="General" sourceLinked="1"/>
        <c:majorTickMark val="out"/>
        <c:minorTickMark val="none"/>
        <c:tickLblPos val="nextTo"/>
        <c:crossAx val="141504896"/>
        <c:crosses val="autoZero"/>
        <c:auto val="1"/>
        <c:lblAlgn val="ctr"/>
        <c:lblOffset val="100"/>
        <c:noMultiLvlLbl val="0"/>
      </c:catAx>
    </c:plotArea>
    <c:legend>
      <c:legendPos val="r"/>
      <c:layout>
        <c:manualLayout>
          <c:xMode val="edge"/>
          <c:yMode val="edge"/>
          <c:x val="0.7832802453091422"/>
          <c:y val="0.67271913113030046"/>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technické normy v digitální formě - ÚČSM</a:t>
            </a:r>
          </a:p>
        </c:rich>
      </c:tx>
      <c:layout>
        <c:manualLayout>
          <c:xMode val="edge"/>
          <c:yMode val="edge"/>
          <c:x val="0.11761061420720469"/>
          <c:y val="2.6435353851262389E-2"/>
        </c:manualLayout>
      </c:layout>
      <c:overlay val="0"/>
    </c:title>
    <c:autoTitleDeleted val="0"/>
    <c:plotArea>
      <c:layout>
        <c:manualLayout>
          <c:layoutTarget val="inner"/>
          <c:xMode val="edge"/>
          <c:yMode val="edge"/>
          <c:x val="0.12198727586236187"/>
          <c:y val="0.18958571949695821"/>
          <c:w val="0.64070823671316057"/>
          <c:h val="0.72686737414195657"/>
        </c:manualLayout>
      </c:layout>
      <c:barChart>
        <c:barDir val="col"/>
        <c:grouping val="percentStacked"/>
        <c:varyColors val="0"/>
        <c:ser>
          <c:idx val="3"/>
          <c:order val="0"/>
          <c:tx>
            <c:strRef>
              <c:f>Graf6!$U$36</c:f>
              <c:strCache>
                <c:ptCount val="1"/>
                <c:pt idx="0">
                  <c:v>má</c:v>
                </c:pt>
              </c:strCache>
            </c:strRef>
          </c:tx>
          <c:spPr>
            <a:solidFill>
              <a:srgbClr val="FFFF66"/>
            </a:solidFill>
          </c:spPr>
          <c:invertIfNegative val="0"/>
          <c:dLbls>
            <c:dLbl>
              <c:idx val="2"/>
              <c:layout>
                <c:manualLayout>
                  <c:x val="-1.0719533844677564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Graf6!$V$33:$AB$33</c:f>
              <c:numCache>
                <c:formatCode>General</c:formatCode>
                <c:ptCount val="7"/>
                <c:pt idx="0">
                  <c:v>2011</c:v>
                </c:pt>
                <c:pt idx="1">
                  <c:v>2012</c:v>
                </c:pt>
                <c:pt idx="2">
                  <c:v>2013</c:v>
                </c:pt>
                <c:pt idx="3">
                  <c:v>2014</c:v>
                </c:pt>
                <c:pt idx="4">
                  <c:v>2015</c:v>
                </c:pt>
                <c:pt idx="5">
                  <c:v>2016</c:v>
                </c:pt>
                <c:pt idx="6">
                  <c:v>2017</c:v>
                </c:pt>
              </c:numCache>
            </c:numRef>
          </c:cat>
          <c:val>
            <c:numRef>
              <c:f>Graf6!$V$36:$AB$36</c:f>
              <c:numCache>
                <c:formatCode>0</c:formatCode>
                <c:ptCount val="7"/>
                <c:pt idx="0">
                  <c:v>54.54545454545454</c:v>
                </c:pt>
                <c:pt idx="1">
                  <c:v>54.385964912280706</c:v>
                </c:pt>
                <c:pt idx="2">
                  <c:v>52.631578947368418</c:v>
                </c:pt>
                <c:pt idx="3">
                  <c:v>59.649122807017541</c:v>
                </c:pt>
                <c:pt idx="4">
                  <c:v>50.877192982456144</c:v>
                </c:pt>
                <c:pt idx="5">
                  <c:v>54.385964912280706</c:v>
                </c:pt>
                <c:pt idx="6">
                  <c:v>59.649122807017541</c:v>
                </c:pt>
              </c:numCache>
            </c:numRef>
          </c:val>
        </c:ser>
        <c:ser>
          <c:idx val="2"/>
          <c:order val="1"/>
          <c:tx>
            <c:strRef>
              <c:f>Graf6!$U$37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Graf6!$V$33:$AB$33</c:f>
              <c:numCache>
                <c:formatCode>General</c:formatCode>
                <c:ptCount val="7"/>
                <c:pt idx="0">
                  <c:v>2011</c:v>
                </c:pt>
                <c:pt idx="1">
                  <c:v>2012</c:v>
                </c:pt>
                <c:pt idx="2">
                  <c:v>2013</c:v>
                </c:pt>
                <c:pt idx="3">
                  <c:v>2014</c:v>
                </c:pt>
                <c:pt idx="4">
                  <c:v>2015</c:v>
                </c:pt>
                <c:pt idx="5">
                  <c:v>2016</c:v>
                </c:pt>
                <c:pt idx="6">
                  <c:v>2017</c:v>
                </c:pt>
              </c:numCache>
            </c:numRef>
          </c:cat>
          <c:val>
            <c:numRef>
              <c:f>Graf6!$V$37:$AB$37</c:f>
              <c:numCache>
                <c:formatCode>0</c:formatCode>
                <c:ptCount val="7"/>
                <c:pt idx="0">
                  <c:v>45.45454545454546</c:v>
                </c:pt>
                <c:pt idx="1">
                  <c:v>45.614035087719294</c:v>
                </c:pt>
                <c:pt idx="2">
                  <c:v>47.368421052631582</c:v>
                </c:pt>
                <c:pt idx="3">
                  <c:v>40.350877192982459</c:v>
                </c:pt>
                <c:pt idx="4">
                  <c:v>49.122807017543856</c:v>
                </c:pt>
                <c:pt idx="5">
                  <c:v>45.614035087719294</c:v>
                </c:pt>
                <c:pt idx="6">
                  <c:v>40.350877192982459</c:v>
                </c:pt>
              </c:numCache>
            </c:numRef>
          </c:val>
        </c:ser>
        <c:dLbls>
          <c:showLegendKey val="0"/>
          <c:showVal val="0"/>
          <c:showCatName val="0"/>
          <c:showSerName val="0"/>
          <c:showPercent val="0"/>
          <c:showBubbleSize val="0"/>
        </c:dLbls>
        <c:gapWidth val="100"/>
        <c:overlap val="100"/>
        <c:axId val="141542912"/>
        <c:axId val="141541376"/>
      </c:barChart>
      <c:valAx>
        <c:axId val="141541376"/>
        <c:scaling>
          <c:orientation val="minMax"/>
        </c:scaling>
        <c:delete val="0"/>
        <c:axPos val="l"/>
        <c:majorGridlines/>
        <c:numFmt formatCode="0%" sourceLinked="1"/>
        <c:majorTickMark val="out"/>
        <c:minorTickMark val="none"/>
        <c:tickLblPos val="nextTo"/>
        <c:crossAx val="141542912"/>
        <c:crosses val="autoZero"/>
        <c:crossBetween val="between"/>
      </c:valAx>
      <c:catAx>
        <c:axId val="141542912"/>
        <c:scaling>
          <c:orientation val="minMax"/>
        </c:scaling>
        <c:delete val="0"/>
        <c:axPos val="b"/>
        <c:numFmt formatCode="General" sourceLinked="1"/>
        <c:majorTickMark val="out"/>
        <c:minorTickMark val="none"/>
        <c:tickLblPos val="nextTo"/>
        <c:crossAx val="141541376"/>
        <c:crosses val="autoZero"/>
        <c:auto val="1"/>
        <c:lblAlgn val="ctr"/>
        <c:lblOffset val="100"/>
        <c:noMultiLvlLbl val="0"/>
      </c:catAx>
    </c:plotArea>
    <c:legend>
      <c:legendPos val="r"/>
      <c:layout>
        <c:manualLayout>
          <c:xMode val="edge"/>
          <c:yMode val="edge"/>
          <c:x val="0.7832802453091422"/>
          <c:y val="0.67271913113030046"/>
          <c:w val="0.11315988414069585"/>
          <c:h val="0.1299682723715687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bezplatný přístup k údajům v KN - ÚČSM</a:t>
            </a:r>
          </a:p>
        </c:rich>
      </c:tx>
      <c:layout>
        <c:manualLayout>
          <c:xMode val="edge"/>
          <c:yMode val="edge"/>
          <c:x val="0.11761061420720469"/>
          <c:y val="2.6435353851262389E-2"/>
        </c:manualLayout>
      </c:layout>
      <c:overlay val="0"/>
    </c:title>
    <c:autoTitleDeleted val="0"/>
    <c:plotArea>
      <c:layout>
        <c:manualLayout>
          <c:layoutTarget val="inner"/>
          <c:xMode val="edge"/>
          <c:yMode val="edge"/>
          <c:x val="0.12198727586236187"/>
          <c:y val="0.18958571949695821"/>
          <c:w val="0.64070823671316057"/>
          <c:h val="0.72686737414195657"/>
        </c:manualLayout>
      </c:layout>
      <c:barChart>
        <c:barDir val="col"/>
        <c:grouping val="percentStacked"/>
        <c:varyColors val="0"/>
        <c:ser>
          <c:idx val="3"/>
          <c:order val="0"/>
          <c:tx>
            <c:strRef>
              <c:f>Graf6!$AD$36</c:f>
              <c:strCache>
                <c:ptCount val="1"/>
                <c:pt idx="0">
                  <c:v>má</c:v>
                </c:pt>
              </c:strCache>
            </c:strRef>
          </c:tx>
          <c:spPr>
            <a:solidFill>
              <a:srgbClr val="FFFF66"/>
            </a:solidFill>
          </c:spPr>
          <c:invertIfNegative val="0"/>
          <c:dLbls>
            <c:dLbl>
              <c:idx val="2"/>
              <c:layout>
                <c:manualLayout>
                  <c:x val="-1.0719533844677564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Graf6!$AE$33:$AK$33</c:f>
              <c:numCache>
                <c:formatCode>General</c:formatCode>
                <c:ptCount val="7"/>
                <c:pt idx="0">
                  <c:v>2011</c:v>
                </c:pt>
                <c:pt idx="1">
                  <c:v>2012</c:v>
                </c:pt>
                <c:pt idx="2">
                  <c:v>2013</c:v>
                </c:pt>
                <c:pt idx="3">
                  <c:v>2014</c:v>
                </c:pt>
                <c:pt idx="4">
                  <c:v>2015</c:v>
                </c:pt>
                <c:pt idx="5">
                  <c:v>2016</c:v>
                </c:pt>
                <c:pt idx="6">
                  <c:v>2017</c:v>
                </c:pt>
              </c:numCache>
            </c:numRef>
          </c:cat>
          <c:val>
            <c:numRef>
              <c:f>Graf6!$AE$36:$AK$36</c:f>
              <c:numCache>
                <c:formatCode>0</c:formatCode>
                <c:ptCount val="7"/>
                <c:pt idx="0">
                  <c:v>77.272727272727266</c:v>
                </c:pt>
                <c:pt idx="1">
                  <c:v>84.210526315789465</c:v>
                </c:pt>
                <c:pt idx="2">
                  <c:v>80.701754385964904</c:v>
                </c:pt>
                <c:pt idx="3">
                  <c:v>85.964912280701753</c:v>
                </c:pt>
                <c:pt idx="4">
                  <c:v>87.719298245614027</c:v>
                </c:pt>
                <c:pt idx="5">
                  <c:v>91.228070175438589</c:v>
                </c:pt>
                <c:pt idx="6">
                  <c:v>94.73684210526315</c:v>
                </c:pt>
              </c:numCache>
            </c:numRef>
          </c:val>
        </c:ser>
        <c:ser>
          <c:idx val="2"/>
          <c:order val="1"/>
          <c:tx>
            <c:strRef>
              <c:f>Graf6!$AD$37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Graf6!$AE$33:$AK$33</c:f>
              <c:numCache>
                <c:formatCode>General</c:formatCode>
                <c:ptCount val="7"/>
                <c:pt idx="0">
                  <c:v>2011</c:v>
                </c:pt>
                <c:pt idx="1">
                  <c:v>2012</c:v>
                </c:pt>
                <c:pt idx="2">
                  <c:v>2013</c:v>
                </c:pt>
                <c:pt idx="3">
                  <c:v>2014</c:v>
                </c:pt>
                <c:pt idx="4">
                  <c:v>2015</c:v>
                </c:pt>
                <c:pt idx="5">
                  <c:v>2016</c:v>
                </c:pt>
                <c:pt idx="6">
                  <c:v>2017</c:v>
                </c:pt>
              </c:numCache>
            </c:numRef>
          </c:cat>
          <c:val>
            <c:numRef>
              <c:f>Graf6!$AE$37:$AK$37</c:f>
              <c:numCache>
                <c:formatCode>0</c:formatCode>
                <c:ptCount val="7"/>
                <c:pt idx="0">
                  <c:v>22.727272727272734</c:v>
                </c:pt>
                <c:pt idx="1">
                  <c:v>15.789473684210535</c:v>
                </c:pt>
                <c:pt idx="2">
                  <c:v>19.298245614035096</c:v>
                </c:pt>
                <c:pt idx="3">
                  <c:v>14.035087719298247</c:v>
                </c:pt>
                <c:pt idx="4">
                  <c:v>12.280701754385973</c:v>
                </c:pt>
                <c:pt idx="5">
                  <c:v>8.7719298245614112</c:v>
                </c:pt>
                <c:pt idx="6">
                  <c:v>5.2631578947368496</c:v>
                </c:pt>
              </c:numCache>
            </c:numRef>
          </c:val>
        </c:ser>
        <c:dLbls>
          <c:showLegendKey val="0"/>
          <c:showVal val="0"/>
          <c:showCatName val="0"/>
          <c:showSerName val="0"/>
          <c:showPercent val="0"/>
          <c:showBubbleSize val="0"/>
        </c:dLbls>
        <c:gapWidth val="100"/>
        <c:overlap val="100"/>
        <c:axId val="141587584"/>
        <c:axId val="141581696"/>
      </c:barChart>
      <c:valAx>
        <c:axId val="141581696"/>
        <c:scaling>
          <c:orientation val="minMax"/>
        </c:scaling>
        <c:delete val="0"/>
        <c:axPos val="l"/>
        <c:majorGridlines/>
        <c:numFmt formatCode="0%" sourceLinked="1"/>
        <c:majorTickMark val="out"/>
        <c:minorTickMark val="none"/>
        <c:tickLblPos val="nextTo"/>
        <c:crossAx val="141587584"/>
        <c:crosses val="autoZero"/>
        <c:crossBetween val="between"/>
      </c:valAx>
      <c:catAx>
        <c:axId val="141587584"/>
        <c:scaling>
          <c:orientation val="minMax"/>
        </c:scaling>
        <c:delete val="0"/>
        <c:axPos val="b"/>
        <c:numFmt formatCode="General" sourceLinked="1"/>
        <c:majorTickMark val="out"/>
        <c:minorTickMark val="none"/>
        <c:tickLblPos val="nextTo"/>
        <c:crossAx val="141581696"/>
        <c:crosses val="autoZero"/>
        <c:auto val="1"/>
        <c:lblAlgn val="ctr"/>
        <c:lblOffset val="100"/>
        <c:noMultiLvlLbl val="0"/>
      </c:catAx>
    </c:plotArea>
    <c:legend>
      <c:legendPos val="r"/>
      <c:layout>
        <c:manualLayout>
          <c:xMode val="edge"/>
          <c:yMode val="edge"/>
          <c:x val="0.7832802453091422"/>
          <c:y val="0.67271913113030046"/>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právní předpisy v digitální formě - krajské úřady</a:t>
            </a:r>
          </a:p>
        </c:rich>
      </c:tx>
      <c:layout>
        <c:manualLayout>
          <c:xMode val="edge"/>
          <c:yMode val="edge"/>
          <c:x val="0.11761061420720469"/>
          <c:y val="2.6435353851262389E-2"/>
        </c:manualLayout>
      </c:layout>
      <c:overlay val="0"/>
    </c:title>
    <c:autoTitleDeleted val="0"/>
    <c:plotArea>
      <c:layout>
        <c:manualLayout>
          <c:layoutTarget val="inner"/>
          <c:xMode val="edge"/>
          <c:yMode val="edge"/>
          <c:x val="0.12198727586236187"/>
          <c:y val="0.18958571949695821"/>
          <c:w val="0.64070823671316057"/>
          <c:h val="0.72686737414195657"/>
        </c:manualLayout>
      </c:layout>
      <c:barChart>
        <c:barDir val="col"/>
        <c:grouping val="percentStacked"/>
        <c:varyColors val="0"/>
        <c:ser>
          <c:idx val="3"/>
          <c:order val="0"/>
          <c:tx>
            <c:strRef>
              <c:f>Graf6!$L$38</c:f>
              <c:strCache>
                <c:ptCount val="1"/>
                <c:pt idx="0">
                  <c:v>má</c:v>
                </c:pt>
              </c:strCache>
            </c:strRef>
          </c:tx>
          <c:spPr>
            <a:solidFill>
              <a:srgbClr val="FFFF66"/>
            </a:solidFill>
          </c:spPr>
          <c:invertIfNegative val="0"/>
          <c:dLbls>
            <c:dLbl>
              <c:idx val="2"/>
              <c:layout>
                <c:manualLayout>
                  <c:x val="-1.0719533844677564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Graf6!$M$33:$S$33</c:f>
              <c:numCache>
                <c:formatCode>General</c:formatCode>
                <c:ptCount val="7"/>
                <c:pt idx="0">
                  <c:v>2011</c:v>
                </c:pt>
                <c:pt idx="1">
                  <c:v>2012</c:v>
                </c:pt>
                <c:pt idx="2">
                  <c:v>2013</c:v>
                </c:pt>
                <c:pt idx="3">
                  <c:v>2014</c:v>
                </c:pt>
                <c:pt idx="4">
                  <c:v>2015</c:v>
                </c:pt>
                <c:pt idx="5">
                  <c:v>2016</c:v>
                </c:pt>
                <c:pt idx="6">
                  <c:v>2017</c:v>
                </c:pt>
              </c:numCache>
            </c:numRef>
          </c:cat>
          <c:val>
            <c:numRef>
              <c:f>Graf6!$M$38:$S$38</c:f>
              <c:numCache>
                <c:formatCode>0</c:formatCode>
                <c:ptCount val="7"/>
                <c:pt idx="0">
                  <c:v>100</c:v>
                </c:pt>
                <c:pt idx="1">
                  <c:v>100</c:v>
                </c:pt>
                <c:pt idx="2">
                  <c:v>85.714285714285708</c:v>
                </c:pt>
                <c:pt idx="3">
                  <c:v>100</c:v>
                </c:pt>
                <c:pt idx="4">
                  <c:v>100</c:v>
                </c:pt>
                <c:pt idx="5">
                  <c:v>100</c:v>
                </c:pt>
                <c:pt idx="6">
                  <c:v>100</c:v>
                </c:pt>
              </c:numCache>
            </c:numRef>
          </c:val>
        </c:ser>
        <c:ser>
          <c:idx val="2"/>
          <c:order val="1"/>
          <c:tx>
            <c:strRef>
              <c:f>Graf6!$L$39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Graf6!$M$33:$S$33</c:f>
              <c:numCache>
                <c:formatCode>General</c:formatCode>
                <c:ptCount val="7"/>
                <c:pt idx="0">
                  <c:v>2011</c:v>
                </c:pt>
                <c:pt idx="1">
                  <c:v>2012</c:v>
                </c:pt>
                <c:pt idx="2">
                  <c:v>2013</c:v>
                </c:pt>
                <c:pt idx="3">
                  <c:v>2014</c:v>
                </c:pt>
                <c:pt idx="4">
                  <c:v>2015</c:v>
                </c:pt>
                <c:pt idx="5">
                  <c:v>2016</c:v>
                </c:pt>
                <c:pt idx="6">
                  <c:v>2017</c:v>
                </c:pt>
              </c:numCache>
            </c:numRef>
          </c:cat>
          <c:val>
            <c:numRef>
              <c:f>Graf6!$M$39:$S$39</c:f>
              <c:numCache>
                <c:formatCode>0</c:formatCode>
                <c:ptCount val="7"/>
                <c:pt idx="0">
                  <c:v>0</c:v>
                </c:pt>
                <c:pt idx="1">
                  <c:v>0</c:v>
                </c:pt>
                <c:pt idx="2">
                  <c:v>14.285714285714292</c:v>
                </c:pt>
                <c:pt idx="3">
                  <c:v>0</c:v>
                </c:pt>
                <c:pt idx="4">
                  <c:v>0</c:v>
                </c:pt>
                <c:pt idx="5">
                  <c:v>0</c:v>
                </c:pt>
                <c:pt idx="6">
                  <c:v>0</c:v>
                </c:pt>
              </c:numCache>
            </c:numRef>
          </c:val>
        </c:ser>
        <c:dLbls>
          <c:showLegendKey val="0"/>
          <c:showVal val="0"/>
          <c:showCatName val="0"/>
          <c:showSerName val="0"/>
          <c:showPercent val="0"/>
          <c:showBubbleSize val="0"/>
        </c:dLbls>
        <c:gapWidth val="100"/>
        <c:overlap val="100"/>
        <c:axId val="141644544"/>
        <c:axId val="141638656"/>
      </c:barChart>
      <c:valAx>
        <c:axId val="141638656"/>
        <c:scaling>
          <c:orientation val="minMax"/>
        </c:scaling>
        <c:delete val="0"/>
        <c:axPos val="l"/>
        <c:majorGridlines/>
        <c:numFmt formatCode="0%" sourceLinked="1"/>
        <c:majorTickMark val="out"/>
        <c:minorTickMark val="none"/>
        <c:tickLblPos val="nextTo"/>
        <c:crossAx val="141644544"/>
        <c:crosses val="autoZero"/>
        <c:crossBetween val="between"/>
      </c:valAx>
      <c:catAx>
        <c:axId val="141644544"/>
        <c:scaling>
          <c:orientation val="minMax"/>
        </c:scaling>
        <c:delete val="0"/>
        <c:axPos val="b"/>
        <c:numFmt formatCode="General" sourceLinked="1"/>
        <c:majorTickMark val="out"/>
        <c:minorTickMark val="none"/>
        <c:tickLblPos val="nextTo"/>
        <c:crossAx val="141638656"/>
        <c:crosses val="autoZero"/>
        <c:auto val="1"/>
        <c:lblAlgn val="ctr"/>
        <c:lblOffset val="100"/>
        <c:noMultiLvlLbl val="0"/>
      </c:catAx>
    </c:plotArea>
    <c:legend>
      <c:legendPos val="r"/>
      <c:layout>
        <c:manualLayout>
          <c:xMode val="edge"/>
          <c:yMode val="edge"/>
          <c:x val="0.7832802453091422"/>
          <c:y val="0.67271913113030046"/>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 </a:t>
            </a:r>
          </a:p>
          <a:p>
            <a:pPr>
              <a:defRPr/>
            </a:pPr>
            <a:r>
              <a:rPr lang="en-US" sz="1300"/>
              <a:t>- technické normy v digitální formě - krajské úřady</a:t>
            </a:r>
          </a:p>
        </c:rich>
      </c:tx>
      <c:layout>
        <c:manualLayout>
          <c:xMode val="edge"/>
          <c:yMode val="edge"/>
          <c:x val="0.11761061420720469"/>
          <c:y val="2.6435353851262389E-2"/>
        </c:manualLayout>
      </c:layout>
      <c:overlay val="0"/>
    </c:title>
    <c:autoTitleDeleted val="0"/>
    <c:plotArea>
      <c:layout>
        <c:manualLayout>
          <c:layoutTarget val="inner"/>
          <c:xMode val="edge"/>
          <c:yMode val="edge"/>
          <c:x val="0.12198727586236187"/>
          <c:y val="0.18958571949695821"/>
          <c:w val="0.64070823671316057"/>
          <c:h val="0.72686737414195657"/>
        </c:manualLayout>
      </c:layout>
      <c:barChart>
        <c:barDir val="col"/>
        <c:grouping val="percentStacked"/>
        <c:varyColors val="0"/>
        <c:ser>
          <c:idx val="3"/>
          <c:order val="0"/>
          <c:tx>
            <c:strRef>
              <c:f>Graf6!$U$38</c:f>
              <c:strCache>
                <c:ptCount val="1"/>
                <c:pt idx="0">
                  <c:v>má</c:v>
                </c:pt>
              </c:strCache>
            </c:strRef>
          </c:tx>
          <c:spPr>
            <a:solidFill>
              <a:srgbClr val="FFFF66"/>
            </a:solidFill>
          </c:spPr>
          <c:invertIfNegative val="0"/>
          <c:dLbls>
            <c:dLbl>
              <c:idx val="2"/>
              <c:layout>
                <c:manualLayout>
                  <c:x val="-1.0719533844677564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Graf6!$V$33:$AB$33</c:f>
              <c:numCache>
                <c:formatCode>General</c:formatCode>
                <c:ptCount val="7"/>
                <c:pt idx="0">
                  <c:v>2011</c:v>
                </c:pt>
                <c:pt idx="1">
                  <c:v>2012</c:v>
                </c:pt>
                <c:pt idx="2">
                  <c:v>2013</c:v>
                </c:pt>
                <c:pt idx="3">
                  <c:v>2014</c:v>
                </c:pt>
                <c:pt idx="4">
                  <c:v>2015</c:v>
                </c:pt>
                <c:pt idx="5">
                  <c:v>2016</c:v>
                </c:pt>
                <c:pt idx="6">
                  <c:v>2017</c:v>
                </c:pt>
              </c:numCache>
            </c:numRef>
          </c:cat>
          <c:val>
            <c:numRef>
              <c:f>Graf6!$V$38:$AB$38</c:f>
              <c:numCache>
                <c:formatCode>0</c:formatCode>
                <c:ptCount val="7"/>
                <c:pt idx="0">
                  <c:v>35.714285714285715</c:v>
                </c:pt>
                <c:pt idx="1">
                  <c:v>42.857142857142854</c:v>
                </c:pt>
                <c:pt idx="2">
                  <c:v>57.142857142857139</c:v>
                </c:pt>
                <c:pt idx="3">
                  <c:v>57.142857142857139</c:v>
                </c:pt>
                <c:pt idx="4">
                  <c:v>64.285714285714292</c:v>
                </c:pt>
                <c:pt idx="5">
                  <c:v>71.428571428571431</c:v>
                </c:pt>
                <c:pt idx="6">
                  <c:v>71.428571428571431</c:v>
                </c:pt>
              </c:numCache>
            </c:numRef>
          </c:val>
        </c:ser>
        <c:ser>
          <c:idx val="2"/>
          <c:order val="1"/>
          <c:tx>
            <c:strRef>
              <c:f>Graf6!$U$39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Graf6!$V$33:$AB$33</c:f>
              <c:numCache>
                <c:formatCode>General</c:formatCode>
                <c:ptCount val="7"/>
                <c:pt idx="0">
                  <c:v>2011</c:v>
                </c:pt>
                <c:pt idx="1">
                  <c:v>2012</c:v>
                </c:pt>
                <c:pt idx="2">
                  <c:v>2013</c:v>
                </c:pt>
                <c:pt idx="3">
                  <c:v>2014</c:v>
                </c:pt>
                <c:pt idx="4">
                  <c:v>2015</c:v>
                </c:pt>
                <c:pt idx="5">
                  <c:v>2016</c:v>
                </c:pt>
                <c:pt idx="6">
                  <c:v>2017</c:v>
                </c:pt>
              </c:numCache>
            </c:numRef>
          </c:cat>
          <c:val>
            <c:numRef>
              <c:f>Graf6!$V$39:$AB$39</c:f>
              <c:numCache>
                <c:formatCode>0</c:formatCode>
                <c:ptCount val="7"/>
                <c:pt idx="0">
                  <c:v>64.285714285714278</c:v>
                </c:pt>
                <c:pt idx="1">
                  <c:v>57.142857142857146</c:v>
                </c:pt>
                <c:pt idx="2">
                  <c:v>42.857142857142861</c:v>
                </c:pt>
                <c:pt idx="3">
                  <c:v>42.857142857142861</c:v>
                </c:pt>
                <c:pt idx="4">
                  <c:v>35.714285714285708</c:v>
                </c:pt>
                <c:pt idx="5">
                  <c:v>28.571428571428569</c:v>
                </c:pt>
                <c:pt idx="6">
                  <c:v>28.571428571428569</c:v>
                </c:pt>
              </c:numCache>
            </c:numRef>
          </c:val>
        </c:ser>
        <c:dLbls>
          <c:showLegendKey val="0"/>
          <c:showVal val="0"/>
          <c:showCatName val="0"/>
          <c:showSerName val="0"/>
          <c:showPercent val="0"/>
          <c:showBubbleSize val="0"/>
        </c:dLbls>
        <c:gapWidth val="100"/>
        <c:overlap val="100"/>
        <c:axId val="142803328"/>
        <c:axId val="141675136"/>
      </c:barChart>
      <c:valAx>
        <c:axId val="141675136"/>
        <c:scaling>
          <c:orientation val="minMax"/>
        </c:scaling>
        <c:delete val="0"/>
        <c:axPos val="l"/>
        <c:majorGridlines/>
        <c:numFmt formatCode="0%" sourceLinked="1"/>
        <c:majorTickMark val="out"/>
        <c:minorTickMark val="none"/>
        <c:tickLblPos val="nextTo"/>
        <c:crossAx val="142803328"/>
        <c:crosses val="autoZero"/>
        <c:crossBetween val="between"/>
      </c:valAx>
      <c:catAx>
        <c:axId val="142803328"/>
        <c:scaling>
          <c:orientation val="minMax"/>
        </c:scaling>
        <c:delete val="0"/>
        <c:axPos val="b"/>
        <c:numFmt formatCode="General" sourceLinked="1"/>
        <c:majorTickMark val="out"/>
        <c:minorTickMark val="none"/>
        <c:tickLblPos val="nextTo"/>
        <c:crossAx val="141675136"/>
        <c:crosses val="autoZero"/>
        <c:auto val="1"/>
        <c:lblAlgn val="ctr"/>
        <c:lblOffset val="100"/>
        <c:noMultiLvlLbl val="0"/>
      </c:catAx>
    </c:plotArea>
    <c:legend>
      <c:legendPos val="r"/>
      <c:layout>
        <c:manualLayout>
          <c:xMode val="edge"/>
          <c:yMode val="edge"/>
          <c:x val="0.7832802453091422"/>
          <c:y val="0.67271913113030046"/>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2017</a:t>
            </a:r>
          </a:p>
          <a:p>
            <a:pPr>
              <a:defRPr/>
            </a:pPr>
            <a:r>
              <a:rPr lang="en-US" sz="1300"/>
              <a:t>- bezplatný přístup k údajům v KN - krajské úřady</a:t>
            </a:r>
          </a:p>
        </c:rich>
      </c:tx>
      <c:layout>
        <c:manualLayout>
          <c:xMode val="edge"/>
          <c:yMode val="edge"/>
          <c:x val="0.11761061420720469"/>
          <c:y val="2.6435353851262389E-2"/>
        </c:manualLayout>
      </c:layout>
      <c:overlay val="0"/>
    </c:title>
    <c:autoTitleDeleted val="0"/>
    <c:plotArea>
      <c:layout>
        <c:manualLayout>
          <c:layoutTarget val="inner"/>
          <c:xMode val="edge"/>
          <c:yMode val="edge"/>
          <c:x val="0.12198727586236187"/>
          <c:y val="0.18958571949695821"/>
          <c:w val="0.64070823671316057"/>
          <c:h val="0.72686737414195657"/>
        </c:manualLayout>
      </c:layout>
      <c:barChart>
        <c:barDir val="col"/>
        <c:grouping val="percentStacked"/>
        <c:varyColors val="0"/>
        <c:ser>
          <c:idx val="3"/>
          <c:order val="0"/>
          <c:tx>
            <c:strRef>
              <c:f>Graf6!$AD$38</c:f>
              <c:strCache>
                <c:ptCount val="1"/>
                <c:pt idx="0">
                  <c:v>má</c:v>
                </c:pt>
              </c:strCache>
            </c:strRef>
          </c:tx>
          <c:spPr>
            <a:solidFill>
              <a:srgbClr val="FFFF66"/>
            </a:solidFill>
          </c:spPr>
          <c:invertIfNegative val="0"/>
          <c:dLbls>
            <c:dLbl>
              <c:idx val="2"/>
              <c:layout>
                <c:manualLayout>
                  <c:x val="-1.0719533844677564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Graf6!$AE$33:$AK$33</c:f>
              <c:numCache>
                <c:formatCode>General</c:formatCode>
                <c:ptCount val="7"/>
                <c:pt idx="0">
                  <c:v>2011</c:v>
                </c:pt>
                <c:pt idx="1">
                  <c:v>2012</c:v>
                </c:pt>
                <c:pt idx="2">
                  <c:v>2013</c:v>
                </c:pt>
                <c:pt idx="3">
                  <c:v>2014</c:v>
                </c:pt>
                <c:pt idx="4">
                  <c:v>2015</c:v>
                </c:pt>
                <c:pt idx="5">
                  <c:v>2016</c:v>
                </c:pt>
                <c:pt idx="6">
                  <c:v>2017</c:v>
                </c:pt>
              </c:numCache>
            </c:numRef>
          </c:cat>
          <c:val>
            <c:numRef>
              <c:f>Graf6!$AE$38:$AK$38</c:f>
              <c:numCache>
                <c:formatCode>0</c:formatCode>
                <c:ptCount val="7"/>
                <c:pt idx="0">
                  <c:v>71.428571428571431</c:v>
                </c:pt>
                <c:pt idx="1">
                  <c:v>85.714285714285708</c:v>
                </c:pt>
                <c:pt idx="2">
                  <c:v>92.857142857142861</c:v>
                </c:pt>
                <c:pt idx="3">
                  <c:v>100</c:v>
                </c:pt>
                <c:pt idx="4">
                  <c:v>100</c:v>
                </c:pt>
                <c:pt idx="5">
                  <c:v>100</c:v>
                </c:pt>
                <c:pt idx="6">
                  <c:v>100</c:v>
                </c:pt>
              </c:numCache>
            </c:numRef>
          </c:val>
        </c:ser>
        <c:ser>
          <c:idx val="2"/>
          <c:order val="1"/>
          <c:tx>
            <c:strRef>
              <c:f>Graf6!$AD$39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Graf6!$AE$33:$AK$33</c:f>
              <c:numCache>
                <c:formatCode>General</c:formatCode>
                <c:ptCount val="7"/>
                <c:pt idx="0">
                  <c:v>2011</c:v>
                </c:pt>
                <c:pt idx="1">
                  <c:v>2012</c:v>
                </c:pt>
                <c:pt idx="2">
                  <c:v>2013</c:v>
                </c:pt>
                <c:pt idx="3">
                  <c:v>2014</c:v>
                </c:pt>
                <c:pt idx="4">
                  <c:v>2015</c:v>
                </c:pt>
                <c:pt idx="5">
                  <c:v>2016</c:v>
                </c:pt>
                <c:pt idx="6">
                  <c:v>2017</c:v>
                </c:pt>
              </c:numCache>
            </c:numRef>
          </c:cat>
          <c:val>
            <c:numRef>
              <c:f>Graf6!$AE$39:$AK$39</c:f>
              <c:numCache>
                <c:formatCode>0</c:formatCode>
                <c:ptCount val="7"/>
                <c:pt idx="0">
                  <c:v>28.571428571428569</c:v>
                </c:pt>
                <c:pt idx="1">
                  <c:v>14.285714285714292</c:v>
                </c:pt>
                <c:pt idx="2">
                  <c:v>7.1428571428571388</c:v>
                </c:pt>
                <c:pt idx="3">
                  <c:v>0</c:v>
                </c:pt>
                <c:pt idx="4">
                  <c:v>0</c:v>
                </c:pt>
                <c:pt idx="5">
                  <c:v>0</c:v>
                </c:pt>
                <c:pt idx="6">
                  <c:v>0</c:v>
                </c:pt>
              </c:numCache>
            </c:numRef>
          </c:val>
        </c:ser>
        <c:dLbls>
          <c:showLegendKey val="0"/>
          <c:showVal val="0"/>
          <c:showCatName val="0"/>
          <c:showSerName val="0"/>
          <c:showPercent val="0"/>
          <c:showBubbleSize val="0"/>
        </c:dLbls>
        <c:gapWidth val="100"/>
        <c:overlap val="100"/>
        <c:axId val="142856576"/>
        <c:axId val="142842496"/>
      </c:barChart>
      <c:valAx>
        <c:axId val="142842496"/>
        <c:scaling>
          <c:orientation val="minMax"/>
        </c:scaling>
        <c:delete val="0"/>
        <c:axPos val="l"/>
        <c:majorGridlines/>
        <c:numFmt formatCode="0%" sourceLinked="1"/>
        <c:majorTickMark val="out"/>
        <c:minorTickMark val="none"/>
        <c:tickLblPos val="nextTo"/>
        <c:crossAx val="142856576"/>
        <c:crosses val="autoZero"/>
        <c:crossBetween val="between"/>
      </c:valAx>
      <c:catAx>
        <c:axId val="142856576"/>
        <c:scaling>
          <c:orientation val="minMax"/>
        </c:scaling>
        <c:delete val="0"/>
        <c:axPos val="b"/>
        <c:numFmt formatCode="General" sourceLinked="1"/>
        <c:majorTickMark val="out"/>
        <c:minorTickMark val="none"/>
        <c:tickLblPos val="nextTo"/>
        <c:crossAx val="142842496"/>
        <c:crosses val="autoZero"/>
        <c:auto val="1"/>
        <c:lblAlgn val="ctr"/>
        <c:lblOffset val="100"/>
        <c:noMultiLvlLbl val="0"/>
      </c:catAx>
    </c:plotArea>
    <c:legend>
      <c:legendPos val="r"/>
      <c:layout>
        <c:manualLayout>
          <c:xMode val="edge"/>
          <c:yMode val="edge"/>
          <c:x val="0.7832802453091422"/>
          <c:y val="0.67271913113030046"/>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2011</a:t>
            </a:r>
          </a:p>
        </c:rich>
      </c:tx>
      <c:layout>
        <c:manualLayout>
          <c:xMode val="edge"/>
          <c:yMode val="edge"/>
          <c:x val="0.11761061420720469"/>
          <c:y val="2.6435353851262239E-2"/>
        </c:manualLayout>
      </c:layout>
      <c:overlay val="0"/>
    </c:title>
    <c:autoTitleDeleted val="0"/>
    <c:plotArea>
      <c:layout>
        <c:manualLayout>
          <c:layoutTarget val="inner"/>
          <c:xMode val="edge"/>
          <c:yMode val="edge"/>
          <c:x val="0.12198727586236187"/>
          <c:y val="0.18958571949695821"/>
          <c:w val="0.47458094437225745"/>
          <c:h val="0.72686737414195657"/>
        </c:manualLayout>
      </c:layout>
      <c:pieChart>
        <c:varyColors val="1"/>
        <c:ser>
          <c:idx val="0"/>
          <c:order val="0"/>
          <c:tx>
            <c:strRef>
              <c:f>Graf9A!$B$7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4967361111111109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Graf9A!$C$7:$F$7</c:f>
              <c:numCache>
                <c:formatCode>General</c:formatCode>
                <c:ptCount val="4"/>
                <c:pt idx="0">
                  <c:v>2886</c:v>
                </c:pt>
                <c:pt idx="1">
                  <c:v>16327</c:v>
                </c:pt>
                <c:pt idx="2">
                  <c:v>51</c:v>
                </c:pt>
                <c:pt idx="3">
                  <c:v>65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434"/>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obcí III.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745"/>
          <c:h val="0.72686737414195657"/>
        </c:manualLayout>
      </c:layout>
      <c:pieChart>
        <c:varyColors val="1"/>
        <c:ser>
          <c:idx val="0"/>
          <c:order val="0"/>
          <c:tx>
            <c:strRef>
              <c:f>Graf9A!$B$4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35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Graf9A!$C$4:$F$4</c:f>
              <c:numCache>
                <c:formatCode>General</c:formatCode>
                <c:ptCount val="4"/>
                <c:pt idx="0">
                  <c:v>2578</c:v>
                </c:pt>
                <c:pt idx="1">
                  <c:v>15699</c:v>
                </c:pt>
                <c:pt idx="2">
                  <c:v>50</c:v>
                </c:pt>
                <c:pt idx="3">
                  <c:v>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územně členěných statutárních měst </a:t>
            </a:r>
            <a:br>
              <a:rPr lang="cs-CZ" sz="1300" b="1" i="0" baseline="0">
                <a:effectLst/>
                <a:latin typeface="+mn-lt"/>
              </a:rPr>
            </a:b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745"/>
          <c:h val="0.72686737414195657"/>
        </c:manualLayout>
      </c:layout>
      <c:pieChart>
        <c:varyColors val="1"/>
        <c:ser>
          <c:idx val="0"/>
          <c:order val="0"/>
          <c:tx>
            <c:strRef>
              <c:f>Graf9A!$B$5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57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Graf9A!$C$5:$F$5</c:f>
              <c:numCache>
                <c:formatCode>General</c:formatCode>
                <c:ptCount val="4"/>
                <c:pt idx="0">
                  <c:v>265</c:v>
                </c:pt>
                <c:pt idx="1">
                  <c:v>538</c:v>
                </c:pt>
                <c:pt idx="2">
                  <c:v>1</c:v>
                </c:pt>
                <c:pt idx="3">
                  <c:v>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krajských úřadů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745"/>
          <c:h val="0.72686737414195657"/>
        </c:manualLayout>
      </c:layout>
      <c:pieChart>
        <c:varyColors val="1"/>
        <c:ser>
          <c:idx val="0"/>
          <c:order val="0"/>
          <c:tx>
            <c:strRef>
              <c:f>Graf9A!$B$6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535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Graf9A!$C$6:$F$6</c:f>
              <c:numCache>
                <c:formatCode>General</c:formatCode>
                <c:ptCount val="4"/>
                <c:pt idx="0">
                  <c:v>43</c:v>
                </c:pt>
                <c:pt idx="1">
                  <c:v>90</c:v>
                </c:pt>
                <c:pt idx="2">
                  <c:v>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49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2011</a:t>
            </a:r>
          </a:p>
        </c:rich>
      </c:tx>
      <c:layout>
        <c:manualLayout>
          <c:xMode val="edge"/>
          <c:yMode val="edge"/>
          <c:x val="0.11761061420720469"/>
          <c:y val="2.6435353851262239E-2"/>
        </c:manualLayout>
      </c:layout>
      <c:overlay val="0"/>
    </c:title>
    <c:autoTitleDeleted val="0"/>
    <c:plotArea>
      <c:layout>
        <c:manualLayout>
          <c:layoutTarget val="inner"/>
          <c:xMode val="edge"/>
          <c:yMode val="edge"/>
          <c:x val="0.12198727586236187"/>
          <c:y val="0.15012836618175079"/>
          <c:w val="0.60596103213660124"/>
          <c:h val="0.76632487466305588"/>
        </c:manualLayout>
      </c:layout>
      <c:barChart>
        <c:barDir val="col"/>
        <c:grouping val="percentStacked"/>
        <c:varyColors val="0"/>
        <c:ser>
          <c:idx val="0"/>
          <c:order val="0"/>
          <c:tx>
            <c:strRef>
              <c:f>Graf9A!$F$3</c:f>
              <c:strCache>
                <c:ptCount val="1"/>
                <c:pt idx="0">
                  <c:v>počet přijatých oznámení staveb posouzených autorizovaným inspektorem</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Graf9A!$B$4:$B$7</c:f>
              <c:strCache>
                <c:ptCount val="4"/>
                <c:pt idx="0">
                  <c:v>Obce III. typu</c:v>
                </c:pt>
                <c:pt idx="1">
                  <c:v>ÚČSM</c:v>
                </c:pt>
                <c:pt idx="2">
                  <c:v>KÚ</c:v>
                </c:pt>
                <c:pt idx="3">
                  <c:v>ČR</c:v>
                </c:pt>
              </c:strCache>
            </c:strRef>
          </c:cat>
          <c:val>
            <c:numRef>
              <c:f>Graf9A!$F$4:$F$7</c:f>
              <c:numCache>
                <c:formatCode>General</c:formatCode>
                <c:ptCount val="4"/>
                <c:pt idx="0">
                  <c:v>42</c:v>
                </c:pt>
                <c:pt idx="1">
                  <c:v>23</c:v>
                </c:pt>
                <c:pt idx="2">
                  <c:v>0</c:v>
                </c:pt>
                <c:pt idx="3">
                  <c:v>65</c:v>
                </c:pt>
              </c:numCache>
            </c:numRef>
          </c:val>
        </c:ser>
        <c:ser>
          <c:idx val="1"/>
          <c:order val="1"/>
          <c:tx>
            <c:strRef>
              <c:f>Graf9A!$E$3</c:f>
              <c:strCache>
                <c:ptCount val="1"/>
                <c:pt idx="0">
                  <c:v>počet uzavřených veřejnoprávních smluv nahrazujících stavební povolení </c:v>
                </c:pt>
              </c:strCache>
            </c:strRef>
          </c:tx>
          <c:spPr>
            <a:solidFill>
              <a:srgbClr val="FFCC00"/>
            </a:solidFill>
          </c:spPr>
          <c:invertIfNegative val="0"/>
          <c:dLbls>
            <c:dLbl>
              <c:idx val="0"/>
              <c:layout>
                <c:manualLayout>
                  <c:x val="2.2048611111111292E-3"/>
                  <c:y val="-3.023809523809539E-2"/>
                </c:manualLayout>
              </c:layout>
              <c:showLegendKey val="0"/>
              <c:showVal val="1"/>
              <c:showCatName val="0"/>
              <c:showSerName val="0"/>
              <c:showPercent val="0"/>
              <c:showBubbleSize val="0"/>
            </c:dLbl>
            <c:dLbl>
              <c:idx val="1"/>
              <c:layout>
                <c:manualLayout>
                  <c:x val="0"/>
                  <c:y val="-2.3518518518518643E-2"/>
                </c:manualLayout>
              </c:layout>
              <c:showLegendKey val="0"/>
              <c:showVal val="1"/>
              <c:showCatName val="0"/>
              <c:showSerName val="0"/>
              <c:showPercent val="0"/>
              <c:showBubbleSize val="0"/>
            </c:dLbl>
            <c:dLbl>
              <c:idx val="2"/>
              <c:layout>
                <c:manualLayout>
                  <c:x val="-2.1623418127780414E-3"/>
                  <c:y val="9.9132576942231546E-3"/>
                </c:manualLayout>
              </c:layout>
              <c:showLegendKey val="0"/>
              <c:showVal val="1"/>
              <c:showCatName val="0"/>
              <c:showSerName val="0"/>
              <c:showPercent val="0"/>
              <c:showBubbleSize val="0"/>
            </c:dLbl>
            <c:dLbl>
              <c:idx val="3"/>
              <c:layout>
                <c:manualLayout>
                  <c:x val="1.3229166666666741E-2"/>
                  <c:y val="-2.015873015873015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Graf9A!$B$4:$B$7</c:f>
              <c:strCache>
                <c:ptCount val="4"/>
                <c:pt idx="0">
                  <c:v>Obce III. typu</c:v>
                </c:pt>
                <c:pt idx="1">
                  <c:v>ÚČSM</c:v>
                </c:pt>
                <c:pt idx="2">
                  <c:v>KÚ</c:v>
                </c:pt>
                <c:pt idx="3">
                  <c:v>ČR</c:v>
                </c:pt>
              </c:strCache>
            </c:strRef>
          </c:cat>
          <c:val>
            <c:numRef>
              <c:f>Graf9A!$E$4:$E$7</c:f>
              <c:numCache>
                <c:formatCode>General</c:formatCode>
                <c:ptCount val="4"/>
                <c:pt idx="0">
                  <c:v>50</c:v>
                </c:pt>
                <c:pt idx="1">
                  <c:v>1</c:v>
                </c:pt>
                <c:pt idx="2">
                  <c:v>0</c:v>
                </c:pt>
                <c:pt idx="3">
                  <c:v>51</c:v>
                </c:pt>
              </c:numCache>
            </c:numRef>
          </c:val>
        </c:ser>
        <c:ser>
          <c:idx val="2"/>
          <c:order val="2"/>
          <c:tx>
            <c:strRef>
              <c:f>Graf9A!$D$3</c:f>
              <c:strCache>
                <c:ptCount val="1"/>
                <c:pt idx="0">
                  <c:v>počet vydaných stavebních povolení </c:v>
                </c:pt>
              </c:strCache>
            </c:strRef>
          </c:tx>
          <c:spPr>
            <a:solidFill>
              <a:srgbClr val="FF9900"/>
            </a:solidFill>
          </c:spPr>
          <c:invertIfNegative val="0"/>
          <c:dLbls>
            <c:showLegendKey val="0"/>
            <c:showVal val="1"/>
            <c:showCatName val="0"/>
            <c:showSerName val="0"/>
            <c:showPercent val="0"/>
            <c:showBubbleSize val="0"/>
            <c:showLeaderLines val="0"/>
          </c:dLbls>
          <c:cat>
            <c:strRef>
              <c:f>Graf9A!$B$4:$B$7</c:f>
              <c:strCache>
                <c:ptCount val="4"/>
                <c:pt idx="0">
                  <c:v>Obce III. typu</c:v>
                </c:pt>
                <c:pt idx="1">
                  <c:v>ÚČSM</c:v>
                </c:pt>
                <c:pt idx="2">
                  <c:v>KÚ</c:v>
                </c:pt>
                <c:pt idx="3">
                  <c:v>ČR</c:v>
                </c:pt>
              </c:strCache>
            </c:strRef>
          </c:cat>
          <c:val>
            <c:numRef>
              <c:f>Graf9A!$D$4:$D$7</c:f>
              <c:numCache>
                <c:formatCode>General</c:formatCode>
                <c:ptCount val="4"/>
                <c:pt idx="0">
                  <c:v>15699</c:v>
                </c:pt>
                <c:pt idx="1">
                  <c:v>538</c:v>
                </c:pt>
                <c:pt idx="2">
                  <c:v>90</c:v>
                </c:pt>
                <c:pt idx="3">
                  <c:v>16327</c:v>
                </c:pt>
              </c:numCache>
            </c:numRef>
          </c:val>
        </c:ser>
        <c:ser>
          <c:idx val="3"/>
          <c:order val="3"/>
          <c:tx>
            <c:strRef>
              <c:f>Graf9A!$C$3</c:f>
              <c:strCache>
                <c:ptCount val="1"/>
                <c:pt idx="0">
                  <c:v>počet vydaných souhlasů s ohlášením</c:v>
                </c:pt>
              </c:strCache>
            </c:strRef>
          </c:tx>
          <c:spPr>
            <a:solidFill>
              <a:srgbClr val="CC3300"/>
            </a:solidFill>
          </c:spPr>
          <c:invertIfNegative val="0"/>
          <c:dLbls>
            <c:dLbl>
              <c:idx val="2"/>
              <c:layout>
                <c:manualLayout>
                  <c:x val="-1.071953384467749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Graf9A!$B$4:$B$7</c:f>
              <c:strCache>
                <c:ptCount val="4"/>
                <c:pt idx="0">
                  <c:v>Obce III. typu</c:v>
                </c:pt>
                <c:pt idx="1">
                  <c:v>ÚČSM</c:v>
                </c:pt>
                <c:pt idx="2">
                  <c:v>KÚ</c:v>
                </c:pt>
                <c:pt idx="3">
                  <c:v>ČR</c:v>
                </c:pt>
              </c:strCache>
            </c:strRef>
          </c:cat>
          <c:val>
            <c:numRef>
              <c:f>Graf9A!$C$4:$C$7</c:f>
              <c:numCache>
                <c:formatCode>General</c:formatCode>
                <c:ptCount val="4"/>
                <c:pt idx="0">
                  <c:v>2578</c:v>
                </c:pt>
                <c:pt idx="1">
                  <c:v>265</c:v>
                </c:pt>
                <c:pt idx="2">
                  <c:v>43</c:v>
                </c:pt>
                <c:pt idx="3">
                  <c:v>2886</c:v>
                </c:pt>
              </c:numCache>
            </c:numRef>
          </c:val>
        </c:ser>
        <c:dLbls>
          <c:showLegendKey val="0"/>
          <c:showVal val="0"/>
          <c:showCatName val="0"/>
          <c:showSerName val="0"/>
          <c:showPercent val="0"/>
          <c:showBubbleSize val="0"/>
        </c:dLbls>
        <c:gapWidth val="100"/>
        <c:overlap val="100"/>
        <c:axId val="142992896"/>
        <c:axId val="142991360"/>
      </c:barChart>
      <c:valAx>
        <c:axId val="142991360"/>
        <c:scaling>
          <c:orientation val="minMax"/>
        </c:scaling>
        <c:delete val="0"/>
        <c:axPos val="l"/>
        <c:majorGridlines/>
        <c:numFmt formatCode="0%" sourceLinked="1"/>
        <c:majorTickMark val="out"/>
        <c:minorTickMark val="none"/>
        <c:tickLblPos val="nextTo"/>
        <c:crossAx val="142992896"/>
        <c:crosses val="autoZero"/>
        <c:crossBetween val="between"/>
      </c:valAx>
      <c:catAx>
        <c:axId val="142992896"/>
        <c:scaling>
          <c:orientation val="minMax"/>
        </c:scaling>
        <c:delete val="0"/>
        <c:axPos val="b"/>
        <c:majorTickMark val="out"/>
        <c:minorTickMark val="none"/>
        <c:tickLblPos val="nextTo"/>
        <c:crossAx val="142991360"/>
        <c:crosses val="autoZero"/>
        <c:auto val="1"/>
        <c:lblAlgn val="ctr"/>
        <c:lblOffset val="100"/>
        <c:noMultiLvlLbl val="0"/>
      </c:catAx>
    </c:plotArea>
    <c:legend>
      <c:legendPos val="r"/>
      <c:layout>
        <c:manualLayout>
          <c:xMode val="edge"/>
          <c:yMode val="edge"/>
          <c:x val="0.74418954207350274"/>
          <c:y val="0.13675529232174499"/>
          <c:w val="0.24997712872568784"/>
          <c:h val="0.7749778116543645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2012</a:t>
            </a:r>
          </a:p>
        </c:rich>
      </c:tx>
      <c:layout>
        <c:manualLayout>
          <c:xMode val="edge"/>
          <c:yMode val="edge"/>
          <c:x val="0.11761061420720469"/>
          <c:y val="2.6435353851262246E-2"/>
        </c:manualLayout>
      </c:layout>
      <c:overlay val="0"/>
    </c:title>
    <c:autoTitleDeleted val="0"/>
    <c:plotArea>
      <c:layout>
        <c:manualLayout>
          <c:layoutTarget val="inner"/>
          <c:xMode val="edge"/>
          <c:yMode val="edge"/>
          <c:x val="0.12198727586236187"/>
          <c:y val="0.18958571949695821"/>
          <c:w val="0.47458094437225756"/>
          <c:h val="0.72686737414195657"/>
        </c:manualLayout>
      </c:layout>
      <c:pieChart>
        <c:varyColors val="1"/>
        <c:ser>
          <c:idx val="0"/>
          <c:order val="0"/>
          <c:tx>
            <c:strRef>
              <c:f>Graf9A!$I$7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2"/>
              <c:layout>
                <c:manualLayout>
                  <c:x val="-1.9843750000000247E-2"/>
                  <c:y val="3.3597883597883444E-3"/>
                </c:manualLayout>
              </c:layout>
              <c:dLblPos val="bestFit"/>
              <c:showLegendKey val="0"/>
              <c:showVal val="0"/>
              <c:showCatName val="0"/>
              <c:showSerName val="0"/>
              <c:showPercent val="1"/>
              <c:showBubbleSize val="0"/>
            </c:dLbl>
            <c:dLbl>
              <c:idx val="3"/>
              <c:layout>
                <c:manualLayout>
                  <c:x val="2.3943055555555592E-2"/>
                  <c:y val="6.7195767195767199E-3"/>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Graf9A!$J$7:$M$7</c:f>
              <c:numCache>
                <c:formatCode>General</c:formatCode>
                <c:ptCount val="4"/>
                <c:pt idx="0">
                  <c:v>2839</c:v>
                </c:pt>
                <c:pt idx="1">
                  <c:v>15715</c:v>
                </c:pt>
                <c:pt idx="2">
                  <c:v>52</c:v>
                </c:pt>
                <c:pt idx="3">
                  <c:v>48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437"/>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III.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756"/>
          <c:h val="0.72686737414195657"/>
        </c:manualLayout>
      </c:layout>
      <c:pieChart>
        <c:varyColors val="1"/>
        <c:ser>
          <c:idx val="0"/>
          <c:order val="0"/>
          <c:tx>
            <c:strRef>
              <c:f>Graf9A!$I$4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369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Graf9A!$J$4:$M$4</c:f>
              <c:numCache>
                <c:formatCode>General</c:formatCode>
                <c:ptCount val="4"/>
                <c:pt idx="0">
                  <c:v>2508</c:v>
                </c:pt>
                <c:pt idx="1">
                  <c:v>14931</c:v>
                </c:pt>
                <c:pt idx="2">
                  <c:v>48</c:v>
                </c:pt>
                <c:pt idx="3">
                  <c:v>26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2012</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756"/>
          <c:h val="0.72686737414195657"/>
        </c:manualLayout>
      </c:layout>
      <c:pieChart>
        <c:varyColors val="1"/>
        <c:ser>
          <c:idx val="0"/>
          <c:order val="0"/>
          <c:tx>
            <c:strRef>
              <c:f>Graf9A!$I$5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583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Graf9A!$J$5:$M$5</c:f>
              <c:numCache>
                <c:formatCode>General</c:formatCode>
                <c:ptCount val="4"/>
                <c:pt idx="0">
                  <c:v>306</c:v>
                </c:pt>
                <c:pt idx="1">
                  <c:v>692</c:v>
                </c:pt>
                <c:pt idx="2">
                  <c:v>4</c:v>
                </c:pt>
                <c:pt idx="3">
                  <c:v>22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krajských úřadů v roce 2012</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756"/>
          <c:h val="0.72686737414195657"/>
        </c:manualLayout>
      </c:layout>
      <c:pieChart>
        <c:varyColors val="1"/>
        <c:ser>
          <c:idx val="0"/>
          <c:order val="0"/>
          <c:tx>
            <c:strRef>
              <c:f>Graf9A!$I$6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5369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Graf9A!$J$6:$M$6</c:f>
              <c:numCache>
                <c:formatCode>General</c:formatCode>
                <c:ptCount val="4"/>
                <c:pt idx="0">
                  <c:v>25</c:v>
                </c:pt>
                <c:pt idx="1">
                  <c:v>92</c:v>
                </c:pt>
                <c:pt idx="2">
                  <c:v>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49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2012</a:t>
            </a:r>
          </a:p>
        </c:rich>
      </c:tx>
      <c:layout>
        <c:manualLayout>
          <c:xMode val="edge"/>
          <c:yMode val="edge"/>
          <c:x val="0.11761061420720469"/>
          <c:y val="2.6435353851262246E-2"/>
        </c:manualLayout>
      </c:layout>
      <c:overlay val="0"/>
    </c:title>
    <c:autoTitleDeleted val="0"/>
    <c:plotArea>
      <c:layout>
        <c:manualLayout>
          <c:layoutTarget val="inner"/>
          <c:xMode val="edge"/>
          <c:yMode val="edge"/>
          <c:x val="0.12198727586236187"/>
          <c:y val="0.15012836618175079"/>
          <c:w val="0.60596103213660135"/>
          <c:h val="0.7663248746630561"/>
        </c:manualLayout>
      </c:layout>
      <c:barChart>
        <c:barDir val="col"/>
        <c:grouping val="percentStacked"/>
        <c:varyColors val="0"/>
        <c:ser>
          <c:idx val="0"/>
          <c:order val="0"/>
          <c:tx>
            <c:strRef>
              <c:f>Graf9A!$M$3</c:f>
              <c:strCache>
                <c:ptCount val="1"/>
                <c:pt idx="0">
                  <c:v>počet přijatých oznámení staveb posouzených autorizovaným inspektorem</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Graf9A!$I$4:$I$7</c:f>
              <c:strCache>
                <c:ptCount val="4"/>
                <c:pt idx="0">
                  <c:v>Obce III. typu</c:v>
                </c:pt>
                <c:pt idx="1">
                  <c:v>ÚČSM</c:v>
                </c:pt>
                <c:pt idx="2">
                  <c:v>KÚ</c:v>
                </c:pt>
                <c:pt idx="3">
                  <c:v>ČR</c:v>
                </c:pt>
              </c:strCache>
            </c:strRef>
          </c:cat>
          <c:val>
            <c:numRef>
              <c:f>Graf9A!$M$4:$M$7</c:f>
              <c:numCache>
                <c:formatCode>General</c:formatCode>
                <c:ptCount val="4"/>
                <c:pt idx="0">
                  <c:v>26</c:v>
                </c:pt>
                <c:pt idx="1">
                  <c:v>22</c:v>
                </c:pt>
                <c:pt idx="2">
                  <c:v>0</c:v>
                </c:pt>
                <c:pt idx="3">
                  <c:v>48</c:v>
                </c:pt>
              </c:numCache>
            </c:numRef>
          </c:val>
        </c:ser>
        <c:ser>
          <c:idx val="1"/>
          <c:order val="1"/>
          <c:tx>
            <c:strRef>
              <c:f>Graf9A!$L$3</c:f>
              <c:strCache>
                <c:ptCount val="1"/>
                <c:pt idx="0">
                  <c:v>počet uzavřených veřejnoprávních smluv nahrazujících stavební povolení </c:v>
                </c:pt>
              </c:strCache>
            </c:strRef>
          </c:tx>
          <c:spPr>
            <a:solidFill>
              <a:srgbClr val="FFCC00"/>
            </a:solidFill>
          </c:spPr>
          <c:invertIfNegative val="0"/>
          <c:dLbls>
            <c:dLbl>
              <c:idx val="0"/>
              <c:layout>
                <c:manualLayout>
                  <c:x val="1.3229166666666741E-2"/>
                  <c:y val="-3.0238095238095241E-2"/>
                </c:manualLayout>
              </c:layout>
              <c:showLegendKey val="0"/>
              <c:showVal val="1"/>
              <c:showCatName val="0"/>
              <c:showSerName val="0"/>
              <c:showPercent val="0"/>
              <c:showBubbleSize val="0"/>
            </c:dLbl>
            <c:dLbl>
              <c:idx val="1"/>
              <c:layout>
                <c:manualLayout>
                  <c:x val="1.7638888888888891E-2"/>
                  <c:y val="-1.007936507936508E-2"/>
                </c:manualLayout>
              </c:layout>
              <c:showLegendKey val="0"/>
              <c:showVal val="1"/>
              <c:showCatName val="0"/>
              <c:showSerName val="0"/>
              <c:showPercent val="0"/>
              <c:showBubbleSize val="0"/>
            </c:dLbl>
            <c:dLbl>
              <c:idx val="2"/>
              <c:layout>
                <c:manualLayout>
                  <c:x val="-2.1623418127780418E-3"/>
                  <c:y val="9.9132576942231546E-3"/>
                </c:manualLayout>
              </c:layout>
              <c:showLegendKey val="0"/>
              <c:showVal val="1"/>
              <c:showCatName val="0"/>
              <c:showSerName val="0"/>
              <c:showPercent val="0"/>
              <c:showBubbleSize val="0"/>
            </c:dLbl>
            <c:dLbl>
              <c:idx val="3"/>
              <c:layout>
                <c:manualLayout>
                  <c:x val="1.5434027777777781E-2"/>
                  <c:y val="-1.67989417989419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Graf9A!$I$4:$I$7</c:f>
              <c:strCache>
                <c:ptCount val="4"/>
                <c:pt idx="0">
                  <c:v>Obce III. typu</c:v>
                </c:pt>
                <c:pt idx="1">
                  <c:v>ÚČSM</c:v>
                </c:pt>
                <c:pt idx="2">
                  <c:v>KÚ</c:v>
                </c:pt>
                <c:pt idx="3">
                  <c:v>ČR</c:v>
                </c:pt>
              </c:strCache>
            </c:strRef>
          </c:cat>
          <c:val>
            <c:numRef>
              <c:f>Graf9A!$L$4:$L$7</c:f>
              <c:numCache>
                <c:formatCode>General</c:formatCode>
                <c:ptCount val="4"/>
                <c:pt idx="0">
                  <c:v>48</c:v>
                </c:pt>
                <c:pt idx="1">
                  <c:v>4</c:v>
                </c:pt>
                <c:pt idx="2">
                  <c:v>0</c:v>
                </c:pt>
                <c:pt idx="3">
                  <c:v>52</c:v>
                </c:pt>
              </c:numCache>
            </c:numRef>
          </c:val>
        </c:ser>
        <c:ser>
          <c:idx val="2"/>
          <c:order val="2"/>
          <c:tx>
            <c:strRef>
              <c:f>Graf9A!$K$3</c:f>
              <c:strCache>
                <c:ptCount val="1"/>
                <c:pt idx="0">
                  <c:v>počet vydaných stavebních povolení </c:v>
                </c:pt>
              </c:strCache>
            </c:strRef>
          </c:tx>
          <c:spPr>
            <a:solidFill>
              <a:srgbClr val="FF9900"/>
            </a:solidFill>
          </c:spPr>
          <c:invertIfNegative val="0"/>
          <c:dLbls>
            <c:showLegendKey val="0"/>
            <c:showVal val="1"/>
            <c:showCatName val="0"/>
            <c:showSerName val="0"/>
            <c:showPercent val="0"/>
            <c:showBubbleSize val="0"/>
            <c:showLeaderLines val="0"/>
          </c:dLbls>
          <c:cat>
            <c:strRef>
              <c:f>Graf9A!$I$4:$I$7</c:f>
              <c:strCache>
                <c:ptCount val="4"/>
                <c:pt idx="0">
                  <c:v>Obce III. typu</c:v>
                </c:pt>
                <c:pt idx="1">
                  <c:v>ÚČSM</c:v>
                </c:pt>
                <c:pt idx="2">
                  <c:v>KÚ</c:v>
                </c:pt>
                <c:pt idx="3">
                  <c:v>ČR</c:v>
                </c:pt>
              </c:strCache>
            </c:strRef>
          </c:cat>
          <c:val>
            <c:numRef>
              <c:f>Graf9A!$K$4:$K$7</c:f>
              <c:numCache>
                <c:formatCode>General</c:formatCode>
                <c:ptCount val="4"/>
                <c:pt idx="0">
                  <c:v>14931</c:v>
                </c:pt>
                <c:pt idx="1">
                  <c:v>692</c:v>
                </c:pt>
                <c:pt idx="2">
                  <c:v>92</c:v>
                </c:pt>
                <c:pt idx="3">
                  <c:v>15715</c:v>
                </c:pt>
              </c:numCache>
            </c:numRef>
          </c:val>
        </c:ser>
        <c:ser>
          <c:idx val="3"/>
          <c:order val="3"/>
          <c:tx>
            <c:strRef>
              <c:f>Graf9A!$J$3</c:f>
              <c:strCache>
                <c:ptCount val="1"/>
                <c:pt idx="0">
                  <c:v>počet vydaných souhlasů s ohlášením</c:v>
                </c:pt>
              </c:strCache>
            </c:strRef>
          </c:tx>
          <c:spPr>
            <a:solidFill>
              <a:srgbClr val="CC3300"/>
            </a:solidFill>
          </c:spPr>
          <c:invertIfNegative val="0"/>
          <c:dLbls>
            <c:dLbl>
              <c:idx val="2"/>
              <c:layout>
                <c:manualLayout>
                  <c:x val="-1.071953384467750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Graf9A!$I$4:$I$7</c:f>
              <c:strCache>
                <c:ptCount val="4"/>
                <c:pt idx="0">
                  <c:v>Obce III. typu</c:v>
                </c:pt>
                <c:pt idx="1">
                  <c:v>ÚČSM</c:v>
                </c:pt>
                <c:pt idx="2">
                  <c:v>KÚ</c:v>
                </c:pt>
                <c:pt idx="3">
                  <c:v>ČR</c:v>
                </c:pt>
              </c:strCache>
            </c:strRef>
          </c:cat>
          <c:val>
            <c:numRef>
              <c:f>Graf9A!$J$4:$J$7</c:f>
              <c:numCache>
                <c:formatCode>General</c:formatCode>
                <c:ptCount val="4"/>
                <c:pt idx="0">
                  <c:v>2508</c:v>
                </c:pt>
                <c:pt idx="1">
                  <c:v>306</c:v>
                </c:pt>
                <c:pt idx="2">
                  <c:v>25</c:v>
                </c:pt>
                <c:pt idx="3">
                  <c:v>2839</c:v>
                </c:pt>
              </c:numCache>
            </c:numRef>
          </c:val>
        </c:ser>
        <c:dLbls>
          <c:showLegendKey val="0"/>
          <c:showVal val="0"/>
          <c:showCatName val="0"/>
          <c:showSerName val="0"/>
          <c:showPercent val="0"/>
          <c:showBubbleSize val="0"/>
        </c:dLbls>
        <c:gapWidth val="100"/>
        <c:overlap val="100"/>
        <c:axId val="143181696"/>
        <c:axId val="143180160"/>
      </c:barChart>
      <c:valAx>
        <c:axId val="143180160"/>
        <c:scaling>
          <c:orientation val="minMax"/>
        </c:scaling>
        <c:delete val="0"/>
        <c:axPos val="l"/>
        <c:majorGridlines/>
        <c:numFmt formatCode="0%" sourceLinked="1"/>
        <c:majorTickMark val="out"/>
        <c:minorTickMark val="none"/>
        <c:tickLblPos val="nextTo"/>
        <c:crossAx val="143181696"/>
        <c:crosses val="autoZero"/>
        <c:crossBetween val="between"/>
      </c:valAx>
      <c:catAx>
        <c:axId val="143181696"/>
        <c:scaling>
          <c:orientation val="minMax"/>
        </c:scaling>
        <c:delete val="0"/>
        <c:axPos val="b"/>
        <c:majorTickMark val="out"/>
        <c:minorTickMark val="none"/>
        <c:tickLblPos val="nextTo"/>
        <c:crossAx val="143180160"/>
        <c:crosses val="autoZero"/>
        <c:auto val="1"/>
        <c:lblAlgn val="ctr"/>
        <c:lblOffset val="100"/>
        <c:noMultiLvlLbl val="0"/>
      </c:catAx>
    </c:plotArea>
    <c:legend>
      <c:legendPos val="r"/>
      <c:layout>
        <c:manualLayout>
          <c:xMode val="edge"/>
          <c:yMode val="edge"/>
          <c:x val="0.74418954207350285"/>
          <c:y val="0.13675529232174499"/>
          <c:w val="0.24997712872568784"/>
          <c:h val="0.7749778116543647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2013</a:t>
            </a:r>
          </a:p>
        </c:rich>
      </c:tx>
      <c:layout>
        <c:manualLayout>
          <c:xMode val="edge"/>
          <c:yMode val="edge"/>
          <c:x val="0.11761061420720469"/>
          <c:y val="2.643535385126225E-2"/>
        </c:manualLayout>
      </c:layout>
      <c:overlay val="0"/>
    </c:title>
    <c:autoTitleDeleted val="0"/>
    <c:plotArea>
      <c:layout>
        <c:manualLayout>
          <c:layoutTarget val="inner"/>
          <c:xMode val="edge"/>
          <c:yMode val="edge"/>
          <c:x val="0.12198727586236187"/>
          <c:y val="0.18958571949695821"/>
          <c:w val="0.47458094437225767"/>
          <c:h val="0.72686737414195657"/>
        </c:manualLayout>
      </c:layout>
      <c:pieChart>
        <c:varyColors val="1"/>
        <c:ser>
          <c:idx val="0"/>
          <c:order val="0"/>
          <c:tx>
            <c:strRef>
              <c:f>Graf9A!$P$7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2"/>
              <c:layout>
                <c:manualLayout>
                  <c:x val="-1.984375000000025E-2"/>
                  <c:y val="3.3597883597883444E-3"/>
                </c:manualLayout>
              </c:layout>
              <c:dLblPos val="bestFit"/>
              <c:showLegendKey val="0"/>
              <c:showVal val="0"/>
              <c:showCatName val="0"/>
              <c:showSerName val="0"/>
              <c:showPercent val="1"/>
              <c:showBubbleSize val="0"/>
            </c:dLbl>
            <c:dLbl>
              <c:idx val="3"/>
              <c:layout>
                <c:manualLayout>
                  <c:x val="2.3943055555555592E-2"/>
                  <c:y val="6.7195767195767199E-3"/>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Graf9A!$Q$3:$T$3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Graf9A!$Q$7:$T$7</c:f>
              <c:numCache>
                <c:formatCode>General</c:formatCode>
                <c:ptCount val="4"/>
                <c:pt idx="0">
                  <c:v>2272</c:v>
                </c:pt>
                <c:pt idx="1">
                  <c:v>14780</c:v>
                </c:pt>
                <c:pt idx="2">
                  <c:v>57</c:v>
                </c:pt>
                <c:pt idx="3">
                  <c:v>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443"/>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III.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767"/>
          <c:h val="0.72686737414195657"/>
        </c:manualLayout>
      </c:layout>
      <c:pieChart>
        <c:varyColors val="1"/>
        <c:ser>
          <c:idx val="0"/>
          <c:order val="0"/>
          <c:tx>
            <c:strRef>
              <c:f>Graf9A!$P$4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384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Graf9A!$Q$3:$T$3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Graf9A!$Q$4:$T$4</c:f>
              <c:numCache>
                <c:formatCode>General</c:formatCode>
                <c:ptCount val="4"/>
                <c:pt idx="0">
                  <c:v>2041</c:v>
                </c:pt>
                <c:pt idx="1">
                  <c:v>14032</c:v>
                </c:pt>
                <c:pt idx="2">
                  <c:v>54</c:v>
                </c:pt>
                <c:pt idx="3">
                  <c:v>12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767"/>
          <c:h val="0.72686737414195657"/>
        </c:manualLayout>
      </c:layout>
      <c:pieChart>
        <c:varyColors val="1"/>
        <c:ser>
          <c:idx val="0"/>
          <c:order val="0"/>
          <c:tx>
            <c:strRef>
              <c:f>Graf9A!$P$5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58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Graf9A!$Q$3:$T$3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Graf9A!$Q$5:$T$5</c:f>
              <c:numCache>
                <c:formatCode>General</c:formatCode>
                <c:ptCount val="4"/>
                <c:pt idx="0">
                  <c:v>213</c:v>
                </c:pt>
                <c:pt idx="1">
                  <c:v>663</c:v>
                </c:pt>
                <c:pt idx="2">
                  <c:v>3</c:v>
                </c:pt>
                <c:pt idx="3">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krajských úřadů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767"/>
          <c:h val="0.72686737414195657"/>
        </c:manualLayout>
      </c:layout>
      <c:pieChart>
        <c:varyColors val="1"/>
        <c:ser>
          <c:idx val="0"/>
          <c:order val="0"/>
          <c:tx>
            <c:strRef>
              <c:f>Graf9A!$P$6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5384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Graf9A!$Q$3:$T$3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Graf9A!$Q$6:$T$6</c:f>
              <c:numCache>
                <c:formatCode>General</c:formatCode>
                <c:ptCount val="4"/>
                <c:pt idx="0">
                  <c:v>18</c:v>
                </c:pt>
                <c:pt idx="1">
                  <c:v>85</c:v>
                </c:pt>
                <c:pt idx="2">
                  <c:v>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0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2013</a:t>
            </a:r>
          </a:p>
        </c:rich>
      </c:tx>
      <c:layout>
        <c:manualLayout>
          <c:xMode val="edge"/>
          <c:yMode val="edge"/>
          <c:x val="0.11761061420720469"/>
          <c:y val="2.643535385126225E-2"/>
        </c:manualLayout>
      </c:layout>
      <c:overlay val="0"/>
    </c:title>
    <c:autoTitleDeleted val="0"/>
    <c:plotArea>
      <c:layout>
        <c:manualLayout>
          <c:layoutTarget val="inner"/>
          <c:xMode val="edge"/>
          <c:yMode val="edge"/>
          <c:x val="0.12198727586236187"/>
          <c:y val="0.15012836618175079"/>
          <c:w val="0.60596103213660146"/>
          <c:h val="0.76632487466305632"/>
        </c:manualLayout>
      </c:layout>
      <c:barChart>
        <c:barDir val="col"/>
        <c:grouping val="percentStacked"/>
        <c:varyColors val="0"/>
        <c:ser>
          <c:idx val="0"/>
          <c:order val="0"/>
          <c:tx>
            <c:strRef>
              <c:f>Graf9A!$T$3</c:f>
              <c:strCache>
                <c:ptCount val="1"/>
                <c:pt idx="0">
                  <c:v>počet přijatých oznámení staveb posouzených autorizovaným inspektorem</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Graf9A!$P$4:$P$7</c:f>
              <c:strCache>
                <c:ptCount val="4"/>
                <c:pt idx="0">
                  <c:v>Obce III. typu</c:v>
                </c:pt>
                <c:pt idx="1">
                  <c:v>ÚČSM</c:v>
                </c:pt>
                <c:pt idx="2">
                  <c:v>KÚ</c:v>
                </c:pt>
                <c:pt idx="3">
                  <c:v>ČR</c:v>
                </c:pt>
              </c:strCache>
            </c:strRef>
          </c:cat>
          <c:val>
            <c:numRef>
              <c:f>Graf9A!$T$4:$T$7</c:f>
              <c:numCache>
                <c:formatCode>General</c:formatCode>
                <c:ptCount val="4"/>
                <c:pt idx="0">
                  <c:v>12</c:v>
                </c:pt>
                <c:pt idx="1">
                  <c:v>5</c:v>
                </c:pt>
                <c:pt idx="2">
                  <c:v>0</c:v>
                </c:pt>
                <c:pt idx="3">
                  <c:v>17</c:v>
                </c:pt>
              </c:numCache>
            </c:numRef>
          </c:val>
        </c:ser>
        <c:ser>
          <c:idx val="1"/>
          <c:order val="1"/>
          <c:tx>
            <c:strRef>
              <c:f>Graf9A!$S$3</c:f>
              <c:strCache>
                <c:ptCount val="1"/>
                <c:pt idx="0">
                  <c:v>počet uzavřených veřejnoprávních smluv nahrazujících stavební povolení </c:v>
                </c:pt>
              </c:strCache>
            </c:strRef>
          </c:tx>
          <c:spPr>
            <a:solidFill>
              <a:srgbClr val="FFCC00"/>
            </a:solidFill>
          </c:spPr>
          <c:invertIfNegative val="0"/>
          <c:dLbls>
            <c:dLbl>
              <c:idx val="0"/>
              <c:layout>
                <c:manualLayout>
                  <c:x val="1.3229166666666741E-2"/>
                  <c:y val="-3.0238095238095241E-2"/>
                </c:manualLayout>
              </c:layout>
              <c:showLegendKey val="0"/>
              <c:showVal val="1"/>
              <c:showCatName val="0"/>
              <c:showSerName val="0"/>
              <c:showPercent val="0"/>
              <c:showBubbleSize val="0"/>
            </c:dLbl>
            <c:dLbl>
              <c:idx val="1"/>
              <c:layout>
                <c:manualLayout>
                  <c:x val="1.7638888888888891E-2"/>
                  <c:y val="-1.007936507936508E-2"/>
                </c:manualLayout>
              </c:layout>
              <c:showLegendKey val="0"/>
              <c:showVal val="1"/>
              <c:showCatName val="0"/>
              <c:showSerName val="0"/>
              <c:showPercent val="0"/>
              <c:showBubbleSize val="0"/>
            </c:dLbl>
            <c:dLbl>
              <c:idx val="2"/>
              <c:layout>
                <c:manualLayout>
                  <c:x val="-2.1623418127780423E-3"/>
                  <c:y val="9.9132576942231546E-3"/>
                </c:manualLayout>
              </c:layout>
              <c:showLegendKey val="0"/>
              <c:showVal val="1"/>
              <c:showCatName val="0"/>
              <c:showSerName val="0"/>
              <c:showPercent val="0"/>
              <c:showBubbleSize val="0"/>
            </c:dLbl>
            <c:dLbl>
              <c:idx val="3"/>
              <c:layout>
                <c:manualLayout>
                  <c:x val="1.5434027777777781E-2"/>
                  <c:y val="-1.67989417989419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Graf9A!$P$4:$P$7</c:f>
              <c:strCache>
                <c:ptCount val="4"/>
                <c:pt idx="0">
                  <c:v>Obce III. typu</c:v>
                </c:pt>
                <c:pt idx="1">
                  <c:v>ÚČSM</c:v>
                </c:pt>
                <c:pt idx="2">
                  <c:v>KÚ</c:v>
                </c:pt>
                <c:pt idx="3">
                  <c:v>ČR</c:v>
                </c:pt>
              </c:strCache>
            </c:strRef>
          </c:cat>
          <c:val>
            <c:numRef>
              <c:f>Graf9A!$S$4:$S$7</c:f>
              <c:numCache>
                <c:formatCode>General</c:formatCode>
                <c:ptCount val="4"/>
                <c:pt idx="0">
                  <c:v>54</c:v>
                </c:pt>
                <c:pt idx="1">
                  <c:v>3</c:v>
                </c:pt>
                <c:pt idx="2">
                  <c:v>0</c:v>
                </c:pt>
                <c:pt idx="3">
                  <c:v>57</c:v>
                </c:pt>
              </c:numCache>
            </c:numRef>
          </c:val>
        </c:ser>
        <c:ser>
          <c:idx val="2"/>
          <c:order val="2"/>
          <c:tx>
            <c:strRef>
              <c:f>Graf9A!$R$3</c:f>
              <c:strCache>
                <c:ptCount val="1"/>
                <c:pt idx="0">
                  <c:v>počet vydaných stavebních povolení </c:v>
                </c:pt>
              </c:strCache>
            </c:strRef>
          </c:tx>
          <c:spPr>
            <a:solidFill>
              <a:srgbClr val="FF9900"/>
            </a:solidFill>
          </c:spPr>
          <c:invertIfNegative val="0"/>
          <c:dLbls>
            <c:showLegendKey val="0"/>
            <c:showVal val="1"/>
            <c:showCatName val="0"/>
            <c:showSerName val="0"/>
            <c:showPercent val="0"/>
            <c:showBubbleSize val="0"/>
            <c:showLeaderLines val="0"/>
          </c:dLbls>
          <c:cat>
            <c:strRef>
              <c:f>Graf9A!$P$4:$P$7</c:f>
              <c:strCache>
                <c:ptCount val="4"/>
                <c:pt idx="0">
                  <c:v>Obce III. typu</c:v>
                </c:pt>
                <c:pt idx="1">
                  <c:v>ÚČSM</c:v>
                </c:pt>
                <c:pt idx="2">
                  <c:v>KÚ</c:v>
                </c:pt>
                <c:pt idx="3">
                  <c:v>ČR</c:v>
                </c:pt>
              </c:strCache>
            </c:strRef>
          </c:cat>
          <c:val>
            <c:numRef>
              <c:f>Graf9A!$R$4:$R$7</c:f>
              <c:numCache>
                <c:formatCode>General</c:formatCode>
                <c:ptCount val="4"/>
                <c:pt idx="0">
                  <c:v>14032</c:v>
                </c:pt>
                <c:pt idx="1">
                  <c:v>663</c:v>
                </c:pt>
                <c:pt idx="2">
                  <c:v>85</c:v>
                </c:pt>
                <c:pt idx="3">
                  <c:v>14780</c:v>
                </c:pt>
              </c:numCache>
            </c:numRef>
          </c:val>
        </c:ser>
        <c:ser>
          <c:idx val="3"/>
          <c:order val="3"/>
          <c:tx>
            <c:strRef>
              <c:f>Graf9A!$Q$3</c:f>
              <c:strCache>
                <c:ptCount val="1"/>
                <c:pt idx="0">
                  <c:v>počet vydaných souhlasů s ohlášením</c:v>
                </c:pt>
              </c:strCache>
            </c:strRef>
          </c:tx>
          <c:spPr>
            <a:solidFill>
              <a:srgbClr val="CC3300"/>
            </a:solidFill>
          </c:spPr>
          <c:invertIfNegative val="0"/>
          <c:dLbls>
            <c:dLbl>
              <c:idx val="2"/>
              <c:layout>
                <c:manualLayout>
                  <c:x val="-1.0719533844677505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Graf9A!$P$4:$P$7</c:f>
              <c:strCache>
                <c:ptCount val="4"/>
                <c:pt idx="0">
                  <c:v>Obce III. typu</c:v>
                </c:pt>
                <c:pt idx="1">
                  <c:v>ÚČSM</c:v>
                </c:pt>
                <c:pt idx="2">
                  <c:v>KÚ</c:v>
                </c:pt>
                <c:pt idx="3">
                  <c:v>ČR</c:v>
                </c:pt>
              </c:strCache>
            </c:strRef>
          </c:cat>
          <c:val>
            <c:numRef>
              <c:f>Graf9A!$Q$4:$Q$7</c:f>
              <c:numCache>
                <c:formatCode>General</c:formatCode>
                <c:ptCount val="4"/>
                <c:pt idx="0">
                  <c:v>2041</c:v>
                </c:pt>
                <c:pt idx="1">
                  <c:v>213</c:v>
                </c:pt>
                <c:pt idx="2">
                  <c:v>18</c:v>
                </c:pt>
                <c:pt idx="3">
                  <c:v>2272</c:v>
                </c:pt>
              </c:numCache>
            </c:numRef>
          </c:val>
        </c:ser>
        <c:dLbls>
          <c:showLegendKey val="0"/>
          <c:showVal val="0"/>
          <c:showCatName val="0"/>
          <c:showSerName val="0"/>
          <c:showPercent val="0"/>
          <c:showBubbleSize val="0"/>
        </c:dLbls>
        <c:gapWidth val="100"/>
        <c:overlap val="100"/>
        <c:axId val="143517952"/>
        <c:axId val="143516416"/>
      </c:barChart>
      <c:valAx>
        <c:axId val="143516416"/>
        <c:scaling>
          <c:orientation val="minMax"/>
        </c:scaling>
        <c:delete val="0"/>
        <c:axPos val="l"/>
        <c:majorGridlines/>
        <c:numFmt formatCode="0%" sourceLinked="1"/>
        <c:majorTickMark val="out"/>
        <c:minorTickMark val="none"/>
        <c:tickLblPos val="nextTo"/>
        <c:crossAx val="143517952"/>
        <c:crosses val="autoZero"/>
        <c:crossBetween val="between"/>
      </c:valAx>
      <c:catAx>
        <c:axId val="143517952"/>
        <c:scaling>
          <c:orientation val="minMax"/>
        </c:scaling>
        <c:delete val="0"/>
        <c:axPos val="b"/>
        <c:majorTickMark val="out"/>
        <c:minorTickMark val="none"/>
        <c:tickLblPos val="nextTo"/>
        <c:crossAx val="143516416"/>
        <c:crosses val="autoZero"/>
        <c:auto val="1"/>
        <c:lblAlgn val="ctr"/>
        <c:lblOffset val="100"/>
        <c:noMultiLvlLbl val="0"/>
      </c:catAx>
    </c:plotArea>
    <c:legend>
      <c:legendPos val="r"/>
      <c:layout>
        <c:manualLayout>
          <c:xMode val="edge"/>
          <c:yMode val="edge"/>
          <c:x val="0.74418954207350296"/>
          <c:y val="0.13675529232174499"/>
          <c:w val="0.24997712872568784"/>
          <c:h val="0.7749778116543648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2014</a:t>
            </a:r>
          </a:p>
        </c:rich>
      </c:tx>
      <c:layout>
        <c:manualLayout>
          <c:xMode val="edge"/>
          <c:yMode val="edge"/>
          <c:x val="0.11761061420720469"/>
          <c:y val="2.6435353851262253E-2"/>
        </c:manualLayout>
      </c:layout>
      <c:overlay val="0"/>
    </c:title>
    <c:autoTitleDeleted val="0"/>
    <c:plotArea>
      <c:layout>
        <c:manualLayout>
          <c:layoutTarget val="inner"/>
          <c:xMode val="edge"/>
          <c:yMode val="edge"/>
          <c:x val="0.12198727586236187"/>
          <c:y val="0.18958571949695821"/>
          <c:w val="0.47458094437225778"/>
          <c:h val="0.72686737414195657"/>
        </c:manualLayout>
      </c:layout>
      <c:pieChart>
        <c:varyColors val="1"/>
        <c:ser>
          <c:idx val="0"/>
          <c:order val="0"/>
          <c:tx>
            <c:strRef>
              <c:f>Graf9A!$W$7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2"/>
              <c:layout>
                <c:manualLayout>
                  <c:x val="-1.9843750000000257E-2"/>
                  <c:y val="3.3597883597883444E-3"/>
                </c:manualLayout>
              </c:layout>
              <c:dLblPos val="bestFit"/>
              <c:showLegendKey val="0"/>
              <c:showVal val="0"/>
              <c:showCatName val="0"/>
              <c:showSerName val="0"/>
              <c:showPercent val="1"/>
              <c:showBubbleSize val="0"/>
            </c:dLbl>
            <c:dLbl>
              <c:idx val="3"/>
              <c:layout>
                <c:manualLayout>
                  <c:x val="2.3943055555555592E-2"/>
                  <c:y val="6.7195767195767199E-3"/>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Graf9A!$X$3:$AA$3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Graf9A!$X$7:$AA$7</c:f>
              <c:numCache>
                <c:formatCode>General</c:formatCode>
                <c:ptCount val="4"/>
                <c:pt idx="0">
                  <c:v>2304</c:v>
                </c:pt>
                <c:pt idx="1">
                  <c:v>14066</c:v>
                </c:pt>
                <c:pt idx="2">
                  <c:v>46</c:v>
                </c:pt>
                <c:pt idx="3">
                  <c:v>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445"/>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III.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778"/>
          <c:h val="0.72686737414195657"/>
        </c:manualLayout>
      </c:layout>
      <c:pieChart>
        <c:varyColors val="1"/>
        <c:ser>
          <c:idx val="0"/>
          <c:order val="0"/>
          <c:tx>
            <c:strRef>
              <c:f>Graf9A!$W$4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4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Graf9A!$X$3:$AA$3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Graf9A!$X$4:$AA$4</c:f>
              <c:numCache>
                <c:formatCode>General</c:formatCode>
                <c:ptCount val="4"/>
                <c:pt idx="0">
                  <c:v>2057</c:v>
                </c:pt>
                <c:pt idx="1">
                  <c:v>13337</c:v>
                </c:pt>
                <c:pt idx="2">
                  <c:v>40</c:v>
                </c:pt>
                <c:pt idx="3">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778"/>
          <c:h val="0.72686737414195657"/>
        </c:manualLayout>
      </c:layout>
      <c:pieChart>
        <c:varyColors val="1"/>
        <c:ser>
          <c:idx val="0"/>
          <c:order val="0"/>
          <c:tx>
            <c:strRef>
              <c:f>Graf9A!$W$5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59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Graf9A!$X$3:$AA$3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Graf9A!$X$5:$AA$5</c:f>
              <c:numCache>
                <c:formatCode>General</c:formatCode>
                <c:ptCount val="4"/>
                <c:pt idx="0">
                  <c:v>195</c:v>
                </c:pt>
                <c:pt idx="1">
                  <c:v>632</c:v>
                </c:pt>
                <c:pt idx="2">
                  <c:v>6</c:v>
                </c:pt>
                <c:pt idx="3">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krajských úřadů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778"/>
          <c:h val="0.72686737414195657"/>
        </c:manualLayout>
      </c:layout>
      <c:pieChart>
        <c:varyColors val="1"/>
        <c:ser>
          <c:idx val="0"/>
          <c:order val="0"/>
          <c:tx>
            <c:strRef>
              <c:f>Graf9A!$W$6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54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Graf9A!$X$3:$AA$3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Graf9A!$X$6:$AA$6</c:f>
              <c:numCache>
                <c:formatCode>General</c:formatCode>
                <c:ptCount val="4"/>
                <c:pt idx="0">
                  <c:v>52</c:v>
                </c:pt>
                <c:pt idx="1">
                  <c:v>97</c:v>
                </c:pt>
                <c:pt idx="2">
                  <c:v>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2014</a:t>
            </a:r>
          </a:p>
        </c:rich>
      </c:tx>
      <c:layout>
        <c:manualLayout>
          <c:xMode val="edge"/>
          <c:yMode val="edge"/>
          <c:x val="0.11761061420720469"/>
          <c:y val="2.6435353851262253E-2"/>
        </c:manualLayout>
      </c:layout>
      <c:overlay val="0"/>
    </c:title>
    <c:autoTitleDeleted val="0"/>
    <c:plotArea>
      <c:layout>
        <c:manualLayout>
          <c:layoutTarget val="inner"/>
          <c:xMode val="edge"/>
          <c:yMode val="edge"/>
          <c:x val="0.12198727586236187"/>
          <c:y val="0.15012836618175079"/>
          <c:w val="0.60596103213660168"/>
          <c:h val="0.76632487466305654"/>
        </c:manualLayout>
      </c:layout>
      <c:barChart>
        <c:barDir val="col"/>
        <c:grouping val="percentStacked"/>
        <c:varyColors val="0"/>
        <c:ser>
          <c:idx val="0"/>
          <c:order val="0"/>
          <c:tx>
            <c:strRef>
              <c:f>Graf9A!$AA$3</c:f>
              <c:strCache>
                <c:ptCount val="1"/>
                <c:pt idx="0">
                  <c:v>počet přijatých oznámení staveb posouzených autorizovaným inspektorem</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Graf9A!$W$4:$W$7</c:f>
              <c:strCache>
                <c:ptCount val="4"/>
                <c:pt idx="0">
                  <c:v>Obce III. typu</c:v>
                </c:pt>
                <c:pt idx="1">
                  <c:v>ÚČSM</c:v>
                </c:pt>
                <c:pt idx="2">
                  <c:v>KÚ</c:v>
                </c:pt>
                <c:pt idx="3">
                  <c:v>ČR</c:v>
                </c:pt>
              </c:strCache>
            </c:strRef>
          </c:cat>
          <c:val>
            <c:numRef>
              <c:f>Graf9A!$AA$4:$AA$7</c:f>
              <c:numCache>
                <c:formatCode>General</c:formatCode>
                <c:ptCount val="4"/>
                <c:pt idx="0">
                  <c:v>3</c:v>
                </c:pt>
                <c:pt idx="1">
                  <c:v>6</c:v>
                </c:pt>
                <c:pt idx="2">
                  <c:v>0</c:v>
                </c:pt>
                <c:pt idx="3">
                  <c:v>9</c:v>
                </c:pt>
              </c:numCache>
            </c:numRef>
          </c:val>
        </c:ser>
        <c:ser>
          <c:idx val="1"/>
          <c:order val="1"/>
          <c:tx>
            <c:strRef>
              <c:f>Graf9A!$Z$3</c:f>
              <c:strCache>
                <c:ptCount val="1"/>
                <c:pt idx="0">
                  <c:v>počet uzavřených veřejnoprávních smluv nahrazujících stavební povolení </c:v>
                </c:pt>
              </c:strCache>
            </c:strRef>
          </c:tx>
          <c:spPr>
            <a:solidFill>
              <a:srgbClr val="FFCC00"/>
            </a:solidFill>
          </c:spPr>
          <c:invertIfNegative val="0"/>
          <c:dLbls>
            <c:dLbl>
              <c:idx val="0"/>
              <c:layout>
                <c:manualLayout>
                  <c:x val="1.3229166666666741E-2"/>
                  <c:y val="-3.0238095238095241E-2"/>
                </c:manualLayout>
              </c:layout>
              <c:showLegendKey val="0"/>
              <c:showVal val="1"/>
              <c:showCatName val="0"/>
              <c:showSerName val="0"/>
              <c:showPercent val="0"/>
              <c:showBubbleSize val="0"/>
            </c:dLbl>
            <c:dLbl>
              <c:idx val="1"/>
              <c:layout>
                <c:manualLayout>
                  <c:x val="1.7638888888888891E-2"/>
                  <c:y val="-1.007936507936508E-2"/>
                </c:manualLayout>
              </c:layout>
              <c:showLegendKey val="0"/>
              <c:showVal val="1"/>
              <c:showCatName val="0"/>
              <c:showSerName val="0"/>
              <c:showPercent val="0"/>
              <c:showBubbleSize val="0"/>
            </c:dLbl>
            <c:dLbl>
              <c:idx val="2"/>
              <c:layout>
                <c:manualLayout>
                  <c:x val="-2.1623418127780431E-3"/>
                  <c:y val="9.9132576942231546E-3"/>
                </c:manualLayout>
              </c:layout>
              <c:showLegendKey val="0"/>
              <c:showVal val="1"/>
              <c:showCatName val="0"/>
              <c:showSerName val="0"/>
              <c:showPercent val="0"/>
              <c:showBubbleSize val="0"/>
            </c:dLbl>
            <c:dLbl>
              <c:idx val="3"/>
              <c:layout>
                <c:manualLayout>
                  <c:x val="1.5434027777777781E-2"/>
                  <c:y val="-1.67989417989419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Graf9A!$W$4:$W$7</c:f>
              <c:strCache>
                <c:ptCount val="4"/>
                <c:pt idx="0">
                  <c:v>Obce III. typu</c:v>
                </c:pt>
                <c:pt idx="1">
                  <c:v>ÚČSM</c:v>
                </c:pt>
                <c:pt idx="2">
                  <c:v>KÚ</c:v>
                </c:pt>
                <c:pt idx="3">
                  <c:v>ČR</c:v>
                </c:pt>
              </c:strCache>
            </c:strRef>
          </c:cat>
          <c:val>
            <c:numRef>
              <c:f>Graf9A!$Z$4:$Z$7</c:f>
              <c:numCache>
                <c:formatCode>General</c:formatCode>
                <c:ptCount val="4"/>
                <c:pt idx="0">
                  <c:v>40</c:v>
                </c:pt>
                <c:pt idx="1">
                  <c:v>6</c:v>
                </c:pt>
                <c:pt idx="2">
                  <c:v>0</c:v>
                </c:pt>
                <c:pt idx="3">
                  <c:v>46</c:v>
                </c:pt>
              </c:numCache>
            </c:numRef>
          </c:val>
        </c:ser>
        <c:ser>
          <c:idx val="2"/>
          <c:order val="2"/>
          <c:tx>
            <c:strRef>
              <c:f>Graf9A!$Y$3</c:f>
              <c:strCache>
                <c:ptCount val="1"/>
                <c:pt idx="0">
                  <c:v>počet vydaných stavebních povolení </c:v>
                </c:pt>
              </c:strCache>
            </c:strRef>
          </c:tx>
          <c:spPr>
            <a:solidFill>
              <a:srgbClr val="FF9900"/>
            </a:solidFill>
          </c:spPr>
          <c:invertIfNegative val="0"/>
          <c:dLbls>
            <c:showLegendKey val="0"/>
            <c:showVal val="1"/>
            <c:showCatName val="0"/>
            <c:showSerName val="0"/>
            <c:showPercent val="0"/>
            <c:showBubbleSize val="0"/>
            <c:showLeaderLines val="0"/>
          </c:dLbls>
          <c:cat>
            <c:strRef>
              <c:f>Graf9A!$W$4:$W$7</c:f>
              <c:strCache>
                <c:ptCount val="4"/>
                <c:pt idx="0">
                  <c:v>Obce III. typu</c:v>
                </c:pt>
                <c:pt idx="1">
                  <c:v>ÚČSM</c:v>
                </c:pt>
                <c:pt idx="2">
                  <c:v>KÚ</c:v>
                </c:pt>
                <c:pt idx="3">
                  <c:v>ČR</c:v>
                </c:pt>
              </c:strCache>
            </c:strRef>
          </c:cat>
          <c:val>
            <c:numRef>
              <c:f>Graf9A!$Y$4:$Y$7</c:f>
              <c:numCache>
                <c:formatCode>General</c:formatCode>
                <c:ptCount val="4"/>
                <c:pt idx="0">
                  <c:v>13337</c:v>
                </c:pt>
                <c:pt idx="1">
                  <c:v>632</c:v>
                </c:pt>
                <c:pt idx="2">
                  <c:v>97</c:v>
                </c:pt>
                <c:pt idx="3">
                  <c:v>14066</c:v>
                </c:pt>
              </c:numCache>
            </c:numRef>
          </c:val>
        </c:ser>
        <c:ser>
          <c:idx val="3"/>
          <c:order val="3"/>
          <c:tx>
            <c:strRef>
              <c:f>Graf9A!$X$3</c:f>
              <c:strCache>
                <c:ptCount val="1"/>
                <c:pt idx="0">
                  <c:v>počet vydaných souhlasů s ohlášením</c:v>
                </c:pt>
              </c:strCache>
            </c:strRef>
          </c:tx>
          <c:spPr>
            <a:solidFill>
              <a:srgbClr val="CC3300"/>
            </a:solidFill>
          </c:spPr>
          <c:invertIfNegative val="0"/>
          <c:dLbls>
            <c:dLbl>
              <c:idx val="2"/>
              <c:layout>
                <c:manualLayout>
                  <c:x val="-1.0719533844677507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Graf9A!$W$4:$W$7</c:f>
              <c:strCache>
                <c:ptCount val="4"/>
                <c:pt idx="0">
                  <c:v>Obce III. typu</c:v>
                </c:pt>
                <c:pt idx="1">
                  <c:v>ÚČSM</c:v>
                </c:pt>
                <c:pt idx="2">
                  <c:v>KÚ</c:v>
                </c:pt>
                <c:pt idx="3">
                  <c:v>ČR</c:v>
                </c:pt>
              </c:strCache>
            </c:strRef>
          </c:cat>
          <c:val>
            <c:numRef>
              <c:f>Graf9A!$X$4:$X$7</c:f>
              <c:numCache>
                <c:formatCode>General</c:formatCode>
                <c:ptCount val="4"/>
                <c:pt idx="0">
                  <c:v>2057</c:v>
                </c:pt>
                <c:pt idx="1">
                  <c:v>195</c:v>
                </c:pt>
                <c:pt idx="2">
                  <c:v>52</c:v>
                </c:pt>
                <c:pt idx="3">
                  <c:v>2304</c:v>
                </c:pt>
              </c:numCache>
            </c:numRef>
          </c:val>
        </c:ser>
        <c:dLbls>
          <c:showLegendKey val="0"/>
          <c:showVal val="0"/>
          <c:showCatName val="0"/>
          <c:showSerName val="0"/>
          <c:showPercent val="0"/>
          <c:showBubbleSize val="0"/>
        </c:dLbls>
        <c:gapWidth val="100"/>
        <c:overlap val="100"/>
        <c:axId val="144047104"/>
        <c:axId val="144045568"/>
      </c:barChart>
      <c:valAx>
        <c:axId val="144045568"/>
        <c:scaling>
          <c:orientation val="minMax"/>
        </c:scaling>
        <c:delete val="0"/>
        <c:axPos val="l"/>
        <c:majorGridlines/>
        <c:numFmt formatCode="0%" sourceLinked="1"/>
        <c:majorTickMark val="out"/>
        <c:minorTickMark val="none"/>
        <c:tickLblPos val="nextTo"/>
        <c:crossAx val="144047104"/>
        <c:crosses val="autoZero"/>
        <c:crossBetween val="between"/>
      </c:valAx>
      <c:catAx>
        <c:axId val="144047104"/>
        <c:scaling>
          <c:orientation val="minMax"/>
        </c:scaling>
        <c:delete val="0"/>
        <c:axPos val="b"/>
        <c:majorTickMark val="out"/>
        <c:minorTickMark val="none"/>
        <c:tickLblPos val="nextTo"/>
        <c:crossAx val="144045568"/>
        <c:crosses val="autoZero"/>
        <c:auto val="1"/>
        <c:lblAlgn val="ctr"/>
        <c:lblOffset val="100"/>
        <c:noMultiLvlLbl val="0"/>
      </c:catAx>
    </c:plotArea>
    <c:legend>
      <c:legendPos val="r"/>
      <c:layout>
        <c:manualLayout>
          <c:xMode val="edge"/>
          <c:yMode val="edge"/>
          <c:x val="0.74418954207350319"/>
          <c:y val="0.13675529232174499"/>
          <c:w val="0.24997712872568784"/>
          <c:h val="0.77497781165436508"/>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2015</a:t>
            </a:r>
          </a:p>
        </c:rich>
      </c:tx>
      <c:layout>
        <c:manualLayout>
          <c:xMode val="edge"/>
          <c:yMode val="edge"/>
          <c:x val="0.11761061420720469"/>
          <c:y val="2.6435353851262257E-2"/>
        </c:manualLayout>
      </c:layout>
      <c:overlay val="0"/>
    </c:title>
    <c:autoTitleDeleted val="0"/>
    <c:plotArea>
      <c:layout>
        <c:manualLayout>
          <c:layoutTarget val="inner"/>
          <c:xMode val="edge"/>
          <c:yMode val="edge"/>
          <c:x val="0.12198727586236187"/>
          <c:y val="0.18958571949695821"/>
          <c:w val="0.4745809443722579"/>
          <c:h val="0.72686737414195657"/>
        </c:manualLayout>
      </c:layout>
      <c:pieChart>
        <c:varyColors val="1"/>
        <c:ser>
          <c:idx val="0"/>
          <c:order val="0"/>
          <c:tx>
            <c:strRef>
              <c:f>Graf9A!$AD$7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2"/>
              <c:layout>
                <c:manualLayout>
                  <c:x val="-1.984375000000026E-2"/>
                  <c:y val="3.3597883597883444E-3"/>
                </c:manualLayout>
              </c:layout>
              <c:dLblPos val="bestFit"/>
              <c:showLegendKey val="0"/>
              <c:showVal val="0"/>
              <c:showCatName val="0"/>
              <c:showSerName val="0"/>
              <c:showPercent val="1"/>
              <c:showBubbleSize val="0"/>
            </c:dLbl>
            <c:dLbl>
              <c:idx val="3"/>
              <c:layout>
                <c:manualLayout>
                  <c:x val="2.3943055555555592E-2"/>
                  <c:y val="6.7195767195767199E-3"/>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Graf9A!$AE$3:$AH$3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Graf9A!$AE$7:$AH$7</c:f>
              <c:numCache>
                <c:formatCode>General</c:formatCode>
                <c:ptCount val="4"/>
                <c:pt idx="0">
                  <c:v>2068</c:v>
                </c:pt>
                <c:pt idx="1">
                  <c:v>13971</c:v>
                </c:pt>
                <c:pt idx="2">
                  <c:v>67</c:v>
                </c:pt>
                <c:pt idx="3">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448"/>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III.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79"/>
          <c:h val="0.72686737414195657"/>
        </c:manualLayout>
      </c:layout>
      <c:pieChart>
        <c:varyColors val="1"/>
        <c:ser>
          <c:idx val="0"/>
          <c:order val="0"/>
          <c:tx>
            <c:strRef>
              <c:f>Graf9A!$AD$4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415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Graf9A!$AE$3:$AH$3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Graf9A!$AE$4:$AH$4</c:f>
              <c:numCache>
                <c:formatCode>General</c:formatCode>
                <c:ptCount val="4"/>
                <c:pt idx="0">
                  <c:v>1948</c:v>
                </c:pt>
                <c:pt idx="1">
                  <c:v>13448</c:v>
                </c:pt>
                <c:pt idx="2">
                  <c:v>62</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79"/>
          <c:h val="0.72686737414195657"/>
        </c:manualLayout>
      </c:layout>
      <c:pieChart>
        <c:varyColors val="1"/>
        <c:ser>
          <c:idx val="0"/>
          <c:order val="0"/>
          <c:tx>
            <c:strRef>
              <c:f>Graf9A!$AD$5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597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Graf9A!$AE$3:$AH$3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Graf9A!$AE$5:$AH$5</c:f>
              <c:numCache>
                <c:formatCode>General</c:formatCode>
                <c:ptCount val="4"/>
                <c:pt idx="0">
                  <c:v>72</c:v>
                </c:pt>
                <c:pt idx="1">
                  <c:v>449</c:v>
                </c:pt>
                <c:pt idx="2">
                  <c:v>5</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krajských úřadů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79"/>
          <c:h val="0.72686737414195657"/>
        </c:manualLayout>
      </c:layout>
      <c:pieChart>
        <c:varyColors val="1"/>
        <c:ser>
          <c:idx val="0"/>
          <c:order val="0"/>
          <c:tx>
            <c:strRef>
              <c:f>Graf9A!$AD$6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5415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Graf9A!$AE$3:$AH$3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Graf9A!$AE$6:$AH$6</c:f>
              <c:numCache>
                <c:formatCode>General</c:formatCode>
                <c:ptCount val="4"/>
                <c:pt idx="0">
                  <c:v>48</c:v>
                </c:pt>
                <c:pt idx="1">
                  <c:v>74</c:v>
                </c:pt>
                <c:pt idx="2">
                  <c:v>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0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2015</a:t>
            </a:r>
          </a:p>
        </c:rich>
      </c:tx>
      <c:layout>
        <c:manualLayout>
          <c:xMode val="edge"/>
          <c:yMode val="edge"/>
          <c:x val="0.11761061420720469"/>
          <c:y val="2.6435353851262257E-2"/>
        </c:manualLayout>
      </c:layout>
      <c:overlay val="0"/>
    </c:title>
    <c:autoTitleDeleted val="0"/>
    <c:plotArea>
      <c:layout>
        <c:manualLayout>
          <c:layoutTarget val="inner"/>
          <c:xMode val="edge"/>
          <c:yMode val="edge"/>
          <c:x val="0.12198727586236187"/>
          <c:y val="0.15012836618175079"/>
          <c:w val="0.6059610321366018"/>
          <c:h val="0.76632487466305677"/>
        </c:manualLayout>
      </c:layout>
      <c:barChart>
        <c:barDir val="col"/>
        <c:grouping val="percentStacked"/>
        <c:varyColors val="0"/>
        <c:ser>
          <c:idx val="0"/>
          <c:order val="0"/>
          <c:tx>
            <c:strRef>
              <c:f>Graf9A!$AH$3</c:f>
              <c:strCache>
                <c:ptCount val="1"/>
                <c:pt idx="0">
                  <c:v>počet přijatých oznámení staveb posouzených autorizovaným inspektorem</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Graf9A!$AD$4:$AD$7</c:f>
              <c:strCache>
                <c:ptCount val="4"/>
                <c:pt idx="0">
                  <c:v>Obce III. typu</c:v>
                </c:pt>
                <c:pt idx="1">
                  <c:v>ÚČSM</c:v>
                </c:pt>
                <c:pt idx="2">
                  <c:v>KÚ</c:v>
                </c:pt>
                <c:pt idx="3">
                  <c:v>ČR</c:v>
                </c:pt>
              </c:strCache>
            </c:strRef>
          </c:cat>
          <c:val>
            <c:numRef>
              <c:f>Graf9A!$AH$4:$AH$7</c:f>
              <c:numCache>
                <c:formatCode>General</c:formatCode>
                <c:ptCount val="4"/>
                <c:pt idx="0">
                  <c:v>1</c:v>
                </c:pt>
                <c:pt idx="1">
                  <c:v>1</c:v>
                </c:pt>
                <c:pt idx="2">
                  <c:v>0</c:v>
                </c:pt>
                <c:pt idx="3">
                  <c:v>2</c:v>
                </c:pt>
              </c:numCache>
            </c:numRef>
          </c:val>
        </c:ser>
        <c:ser>
          <c:idx val="1"/>
          <c:order val="1"/>
          <c:tx>
            <c:strRef>
              <c:f>Graf9A!$AG$3</c:f>
              <c:strCache>
                <c:ptCount val="1"/>
                <c:pt idx="0">
                  <c:v>počet uzavřených veřejnoprávních smluv nahrazujících stavební povolení </c:v>
                </c:pt>
              </c:strCache>
            </c:strRef>
          </c:tx>
          <c:spPr>
            <a:solidFill>
              <a:srgbClr val="FFCC00"/>
            </a:solidFill>
          </c:spPr>
          <c:invertIfNegative val="0"/>
          <c:dLbls>
            <c:dLbl>
              <c:idx val="0"/>
              <c:layout>
                <c:manualLayout>
                  <c:x val="1.3229166666666741E-2"/>
                  <c:y val="-3.0238095238095241E-2"/>
                </c:manualLayout>
              </c:layout>
              <c:showLegendKey val="0"/>
              <c:showVal val="1"/>
              <c:showCatName val="0"/>
              <c:showSerName val="0"/>
              <c:showPercent val="0"/>
              <c:showBubbleSize val="0"/>
            </c:dLbl>
            <c:dLbl>
              <c:idx val="1"/>
              <c:layout>
                <c:manualLayout>
                  <c:x val="1.7638888888888891E-2"/>
                  <c:y val="-1.007936507936508E-2"/>
                </c:manualLayout>
              </c:layout>
              <c:showLegendKey val="0"/>
              <c:showVal val="1"/>
              <c:showCatName val="0"/>
              <c:showSerName val="0"/>
              <c:showPercent val="0"/>
              <c:showBubbleSize val="0"/>
            </c:dLbl>
            <c:dLbl>
              <c:idx val="2"/>
              <c:layout>
                <c:manualLayout>
                  <c:x val="-2.1623418127780436E-3"/>
                  <c:y val="9.9132576942231546E-3"/>
                </c:manualLayout>
              </c:layout>
              <c:showLegendKey val="0"/>
              <c:showVal val="1"/>
              <c:showCatName val="0"/>
              <c:showSerName val="0"/>
              <c:showPercent val="0"/>
              <c:showBubbleSize val="0"/>
            </c:dLbl>
            <c:dLbl>
              <c:idx val="3"/>
              <c:layout>
                <c:manualLayout>
                  <c:x val="1.5434027777777781E-2"/>
                  <c:y val="-1.67989417989419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Graf9A!$AD$4:$AD$7</c:f>
              <c:strCache>
                <c:ptCount val="4"/>
                <c:pt idx="0">
                  <c:v>Obce III. typu</c:v>
                </c:pt>
                <c:pt idx="1">
                  <c:v>ÚČSM</c:v>
                </c:pt>
                <c:pt idx="2">
                  <c:v>KÚ</c:v>
                </c:pt>
                <c:pt idx="3">
                  <c:v>ČR</c:v>
                </c:pt>
              </c:strCache>
            </c:strRef>
          </c:cat>
          <c:val>
            <c:numRef>
              <c:f>Graf9A!$AG$4:$AG$7</c:f>
              <c:numCache>
                <c:formatCode>General</c:formatCode>
                <c:ptCount val="4"/>
                <c:pt idx="0">
                  <c:v>62</c:v>
                </c:pt>
                <c:pt idx="1">
                  <c:v>5</c:v>
                </c:pt>
                <c:pt idx="2">
                  <c:v>0</c:v>
                </c:pt>
                <c:pt idx="3">
                  <c:v>67</c:v>
                </c:pt>
              </c:numCache>
            </c:numRef>
          </c:val>
        </c:ser>
        <c:ser>
          <c:idx val="2"/>
          <c:order val="2"/>
          <c:tx>
            <c:strRef>
              <c:f>Graf9A!$AF$3</c:f>
              <c:strCache>
                <c:ptCount val="1"/>
                <c:pt idx="0">
                  <c:v>počet vydaných stavebních povolení </c:v>
                </c:pt>
              </c:strCache>
            </c:strRef>
          </c:tx>
          <c:spPr>
            <a:solidFill>
              <a:srgbClr val="FF9900"/>
            </a:solidFill>
          </c:spPr>
          <c:invertIfNegative val="0"/>
          <c:dLbls>
            <c:showLegendKey val="0"/>
            <c:showVal val="1"/>
            <c:showCatName val="0"/>
            <c:showSerName val="0"/>
            <c:showPercent val="0"/>
            <c:showBubbleSize val="0"/>
            <c:showLeaderLines val="0"/>
          </c:dLbls>
          <c:cat>
            <c:strRef>
              <c:f>Graf9A!$AD$4:$AD$7</c:f>
              <c:strCache>
                <c:ptCount val="4"/>
                <c:pt idx="0">
                  <c:v>Obce III. typu</c:v>
                </c:pt>
                <c:pt idx="1">
                  <c:v>ÚČSM</c:v>
                </c:pt>
                <c:pt idx="2">
                  <c:v>KÚ</c:v>
                </c:pt>
                <c:pt idx="3">
                  <c:v>ČR</c:v>
                </c:pt>
              </c:strCache>
            </c:strRef>
          </c:cat>
          <c:val>
            <c:numRef>
              <c:f>Graf9A!$AF$4:$AF$7</c:f>
              <c:numCache>
                <c:formatCode>General</c:formatCode>
                <c:ptCount val="4"/>
                <c:pt idx="0">
                  <c:v>13448</c:v>
                </c:pt>
                <c:pt idx="1">
                  <c:v>449</c:v>
                </c:pt>
                <c:pt idx="2">
                  <c:v>74</c:v>
                </c:pt>
                <c:pt idx="3">
                  <c:v>13971</c:v>
                </c:pt>
              </c:numCache>
            </c:numRef>
          </c:val>
        </c:ser>
        <c:ser>
          <c:idx val="3"/>
          <c:order val="3"/>
          <c:tx>
            <c:strRef>
              <c:f>Graf9A!$AE$3</c:f>
              <c:strCache>
                <c:ptCount val="1"/>
                <c:pt idx="0">
                  <c:v>počet vydaných souhlasů s ohlášením</c:v>
                </c:pt>
              </c:strCache>
            </c:strRef>
          </c:tx>
          <c:spPr>
            <a:solidFill>
              <a:srgbClr val="CC3300"/>
            </a:solidFill>
          </c:spPr>
          <c:invertIfNegative val="0"/>
          <c:dLbls>
            <c:dLbl>
              <c:idx val="2"/>
              <c:layout>
                <c:manualLayout>
                  <c:x val="-1.071953384467750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Graf9A!$AD$4:$AD$7</c:f>
              <c:strCache>
                <c:ptCount val="4"/>
                <c:pt idx="0">
                  <c:v>Obce III. typu</c:v>
                </c:pt>
                <c:pt idx="1">
                  <c:v>ÚČSM</c:v>
                </c:pt>
                <c:pt idx="2">
                  <c:v>KÚ</c:v>
                </c:pt>
                <c:pt idx="3">
                  <c:v>ČR</c:v>
                </c:pt>
              </c:strCache>
            </c:strRef>
          </c:cat>
          <c:val>
            <c:numRef>
              <c:f>Graf9A!$AE$4:$AE$7</c:f>
              <c:numCache>
                <c:formatCode>General</c:formatCode>
                <c:ptCount val="4"/>
                <c:pt idx="0">
                  <c:v>1948</c:v>
                </c:pt>
                <c:pt idx="1">
                  <c:v>72</c:v>
                </c:pt>
                <c:pt idx="2">
                  <c:v>48</c:v>
                </c:pt>
                <c:pt idx="3">
                  <c:v>2068</c:v>
                </c:pt>
              </c:numCache>
            </c:numRef>
          </c:val>
        </c:ser>
        <c:dLbls>
          <c:showLegendKey val="0"/>
          <c:showVal val="0"/>
          <c:showCatName val="0"/>
          <c:showSerName val="0"/>
          <c:showPercent val="0"/>
          <c:showBubbleSize val="0"/>
        </c:dLbls>
        <c:gapWidth val="100"/>
        <c:overlap val="100"/>
        <c:axId val="144055296"/>
        <c:axId val="144053760"/>
      </c:barChart>
      <c:valAx>
        <c:axId val="144053760"/>
        <c:scaling>
          <c:orientation val="minMax"/>
        </c:scaling>
        <c:delete val="0"/>
        <c:axPos val="l"/>
        <c:majorGridlines/>
        <c:numFmt formatCode="0%" sourceLinked="1"/>
        <c:majorTickMark val="out"/>
        <c:minorTickMark val="none"/>
        <c:tickLblPos val="nextTo"/>
        <c:crossAx val="144055296"/>
        <c:crosses val="autoZero"/>
        <c:crossBetween val="between"/>
      </c:valAx>
      <c:catAx>
        <c:axId val="144055296"/>
        <c:scaling>
          <c:orientation val="minMax"/>
        </c:scaling>
        <c:delete val="0"/>
        <c:axPos val="b"/>
        <c:majorTickMark val="out"/>
        <c:minorTickMark val="none"/>
        <c:tickLblPos val="nextTo"/>
        <c:crossAx val="144053760"/>
        <c:crosses val="autoZero"/>
        <c:auto val="1"/>
        <c:lblAlgn val="ctr"/>
        <c:lblOffset val="100"/>
        <c:noMultiLvlLbl val="0"/>
      </c:catAx>
    </c:plotArea>
    <c:legend>
      <c:legendPos val="r"/>
      <c:layout>
        <c:manualLayout>
          <c:xMode val="edge"/>
          <c:yMode val="edge"/>
          <c:x val="0.74418954207350341"/>
          <c:y val="0.13675529232174499"/>
          <c:w val="0.24997712872568784"/>
          <c:h val="0.774977811654365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2016</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Graf9A!$AK$7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2"/>
              <c:layout>
                <c:manualLayout>
                  <c:x val="-1.9843750000000264E-2"/>
                  <c:y val="3.3597883597883444E-3"/>
                </c:manualLayout>
              </c:layout>
              <c:dLblPos val="bestFit"/>
              <c:showLegendKey val="0"/>
              <c:showVal val="0"/>
              <c:showCatName val="0"/>
              <c:showSerName val="0"/>
              <c:showPercent val="1"/>
              <c:showBubbleSize val="0"/>
            </c:dLbl>
            <c:dLbl>
              <c:idx val="3"/>
              <c:layout>
                <c:manualLayout>
                  <c:x val="2.3943055555555592E-2"/>
                  <c:y val="6.7195767195767199E-3"/>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Graf9A!$AL$3:$AO$3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Graf9A!$AL$7:$AO$7</c:f>
              <c:numCache>
                <c:formatCode>General</c:formatCode>
                <c:ptCount val="4"/>
                <c:pt idx="0">
                  <c:v>2303</c:v>
                </c:pt>
                <c:pt idx="1">
                  <c:v>14762</c:v>
                </c:pt>
                <c:pt idx="2">
                  <c:v>42</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451"/>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III.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Graf9A!$AK$4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43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Graf9A!$AL$3:$AO$3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Graf9A!$AL$4:$AO$4</c:f>
              <c:numCache>
                <c:formatCode>General</c:formatCode>
                <c:ptCount val="4"/>
                <c:pt idx="0">
                  <c:v>2172</c:v>
                </c:pt>
                <c:pt idx="1">
                  <c:v>14168</c:v>
                </c:pt>
                <c:pt idx="2">
                  <c:v>41</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Graf9A!$AK$5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Graf9A!$AL$3:$AO$3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Graf9A!$AL$5:$AO$5</c:f>
              <c:numCache>
                <c:formatCode>General</c:formatCode>
                <c:ptCount val="4"/>
                <c:pt idx="0">
                  <c:v>101</c:v>
                </c:pt>
                <c:pt idx="1">
                  <c:v>517</c:v>
                </c:pt>
                <c:pt idx="2">
                  <c:v>1</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krajských úřadů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Graf9A!$AK$6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543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Graf9A!$AL$3:$AO$3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Graf9A!$AL$6:$AO$6</c:f>
              <c:numCache>
                <c:formatCode>General</c:formatCode>
                <c:ptCount val="4"/>
                <c:pt idx="0">
                  <c:v>30</c:v>
                </c:pt>
                <c:pt idx="1">
                  <c:v>77</c:v>
                </c:pt>
                <c:pt idx="2">
                  <c:v>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0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2016</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5012836618175079"/>
          <c:w val="0.60596103213660191"/>
          <c:h val="0.76632487466305699"/>
        </c:manualLayout>
      </c:layout>
      <c:barChart>
        <c:barDir val="col"/>
        <c:grouping val="percentStacked"/>
        <c:varyColors val="0"/>
        <c:ser>
          <c:idx val="0"/>
          <c:order val="0"/>
          <c:tx>
            <c:strRef>
              <c:f>Graf9A!$AO$3</c:f>
              <c:strCache>
                <c:ptCount val="1"/>
                <c:pt idx="0">
                  <c:v>počet přijatých oznámení staveb posouzených autorizovaným inspektorem</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Graf9A!$AK$4:$AK$7</c:f>
              <c:strCache>
                <c:ptCount val="4"/>
                <c:pt idx="0">
                  <c:v>Obce III. typu</c:v>
                </c:pt>
                <c:pt idx="1">
                  <c:v>ÚČSM</c:v>
                </c:pt>
                <c:pt idx="2">
                  <c:v>KÚ</c:v>
                </c:pt>
                <c:pt idx="3">
                  <c:v>ČR</c:v>
                </c:pt>
              </c:strCache>
            </c:strRef>
          </c:cat>
          <c:val>
            <c:numRef>
              <c:f>Graf9A!$AO$4:$AO$7</c:f>
              <c:numCache>
                <c:formatCode>General</c:formatCode>
                <c:ptCount val="4"/>
                <c:pt idx="0">
                  <c:v>1</c:v>
                </c:pt>
                <c:pt idx="1">
                  <c:v>0</c:v>
                </c:pt>
                <c:pt idx="2">
                  <c:v>0</c:v>
                </c:pt>
                <c:pt idx="3">
                  <c:v>1</c:v>
                </c:pt>
              </c:numCache>
            </c:numRef>
          </c:val>
        </c:ser>
        <c:ser>
          <c:idx val="1"/>
          <c:order val="1"/>
          <c:tx>
            <c:strRef>
              <c:f>Graf9A!$AN$3</c:f>
              <c:strCache>
                <c:ptCount val="1"/>
                <c:pt idx="0">
                  <c:v>počet uzavřených veřejnoprávních smluv nahrazujících stavební povolení </c:v>
                </c:pt>
              </c:strCache>
            </c:strRef>
          </c:tx>
          <c:spPr>
            <a:solidFill>
              <a:srgbClr val="FFCC00"/>
            </a:solidFill>
          </c:spPr>
          <c:invertIfNegative val="0"/>
          <c:dLbls>
            <c:dLbl>
              <c:idx val="0"/>
              <c:layout>
                <c:manualLayout>
                  <c:x val="1.3229166666666741E-2"/>
                  <c:y val="-3.0238095238095241E-2"/>
                </c:manualLayout>
              </c:layout>
              <c:showLegendKey val="0"/>
              <c:showVal val="1"/>
              <c:showCatName val="0"/>
              <c:showSerName val="0"/>
              <c:showPercent val="0"/>
              <c:showBubbleSize val="0"/>
            </c:dLbl>
            <c:dLbl>
              <c:idx val="1"/>
              <c:layout>
                <c:manualLayout>
                  <c:x val="1.7638888888888891E-2"/>
                  <c:y val="-1.007936507936508E-2"/>
                </c:manualLayout>
              </c:layout>
              <c:showLegendKey val="0"/>
              <c:showVal val="1"/>
              <c:showCatName val="0"/>
              <c:showSerName val="0"/>
              <c:showPercent val="0"/>
              <c:showBubbleSize val="0"/>
            </c:dLbl>
            <c:dLbl>
              <c:idx val="2"/>
              <c:layout>
                <c:manualLayout>
                  <c:x val="-2.162341812778044E-3"/>
                  <c:y val="9.9132576942231546E-3"/>
                </c:manualLayout>
              </c:layout>
              <c:showLegendKey val="0"/>
              <c:showVal val="1"/>
              <c:showCatName val="0"/>
              <c:showSerName val="0"/>
              <c:showPercent val="0"/>
              <c:showBubbleSize val="0"/>
            </c:dLbl>
            <c:dLbl>
              <c:idx val="3"/>
              <c:layout>
                <c:manualLayout>
                  <c:x val="1.5434027777777781E-2"/>
                  <c:y val="-1.67989417989419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Graf9A!$AK$4:$AK$7</c:f>
              <c:strCache>
                <c:ptCount val="4"/>
                <c:pt idx="0">
                  <c:v>Obce III. typu</c:v>
                </c:pt>
                <c:pt idx="1">
                  <c:v>ÚČSM</c:v>
                </c:pt>
                <c:pt idx="2">
                  <c:v>KÚ</c:v>
                </c:pt>
                <c:pt idx="3">
                  <c:v>ČR</c:v>
                </c:pt>
              </c:strCache>
            </c:strRef>
          </c:cat>
          <c:val>
            <c:numRef>
              <c:f>Graf9A!$AN$4:$AN$7</c:f>
              <c:numCache>
                <c:formatCode>General</c:formatCode>
                <c:ptCount val="4"/>
                <c:pt idx="0">
                  <c:v>41</c:v>
                </c:pt>
                <c:pt idx="1">
                  <c:v>1</c:v>
                </c:pt>
                <c:pt idx="2">
                  <c:v>0</c:v>
                </c:pt>
                <c:pt idx="3">
                  <c:v>42</c:v>
                </c:pt>
              </c:numCache>
            </c:numRef>
          </c:val>
        </c:ser>
        <c:ser>
          <c:idx val="2"/>
          <c:order val="2"/>
          <c:tx>
            <c:strRef>
              <c:f>Graf9A!$AM$3</c:f>
              <c:strCache>
                <c:ptCount val="1"/>
                <c:pt idx="0">
                  <c:v>počet vydaných stavebních povolení </c:v>
                </c:pt>
              </c:strCache>
            </c:strRef>
          </c:tx>
          <c:spPr>
            <a:solidFill>
              <a:srgbClr val="FF9900"/>
            </a:solidFill>
          </c:spPr>
          <c:invertIfNegative val="0"/>
          <c:dLbls>
            <c:showLegendKey val="0"/>
            <c:showVal val="1"/>
            <c:showCatName val="0"/>
            <c:showSerName val="0"/>
            <c:showPercent val="0"/>
            <c:showBubbleSize val="0"/>
            <c:showLeaderLines val="0"/>
          </c:dLbls>
          <c:cat>
            <c:strRef>
              <c:f>Graf9A!$AK$4:$AK$7</c:f>
              <c:strCache>
                <c:ptCount val="4"/>
                <c:pt idx="0">
                  <c:v>Obce III. typu</c:v>
                </c:pt>
                <c:pt idx="1">
                  <c:v>ÚČSM</c:v>
                </c:pt>
                <c:pt idx="2">
                  <c:v>KÚ</c:v>
                </c:pt>
                <c:pt idx="3">
                  <c:v>ČR</c:v>
                </c:pt>
              </c:strCache>
            </c:strRef>
          </c:cat>
          <c:val>
            <c:numRef>
              <c:f>Graf9A!$AM$4:$AM$7</c:f>
              <c:numCache>
                <c:formatCode>General</c:formatCode>
                <c:ptCount val="4"/>
                <c:pt idx="0">
                  <c:v>14168</c:v>
                </c:pt>
                <c:pt idx="1">
                  <c:v>517</c:v>
                </c:pt>
                <c:pt idx="2">
                  <c:v>77</c:v>
                </c:pt>
                <c:pt idx="3">
                  <c:v>14762</c:v>
                </c:pt>
              </c:numCache>
            </c:numRef>
          </c:val>
        </c:ser>
        <c:ser>
          <c:idx val="3"/>
          <c:order val="3"/>
          <c:tx>
            <c:strRef>
              <c:f>Graf9A!$AL$3</c:f>
              <c:strCache>
                <c:ptCount val="1"/>
                <c:pt idx="0">
                  <c:v>počet vydaných souhlasů s ohlášením</c:v>
                </c:pt>
              </c:strCache>
            </c:strRef>
          </c:tx>
          <c:spPr>
            <a:solidFill>
              <a:srgbClr val="CC3300"/>
            </a:solidFill>
          </c:spPr>
          <c:invertIfNegative val="0"/>
          <c:dLbls>
            <c:dLbl>
              <c:idx val="2"/>
              <c:layout>
                <c:manualLayout>
                  <c:x val="-1.071953384467751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Graf9A!$AK$4:$AK$7</c:f>
              <c:strCache>
                <c:ptCount val="4"/>
                <c:pt idx="0">
                  <c:v>Obce III. typu</c:v>
                </c:pt>
                <c:pt idx="1">
                  <c:v>ÚČSM</c:v>
                </c:pt>
                <c:pt idx="2">
                  <c:v>KÚ</c:v>
                </c:pt>
                <c:pt idx="3">
                  <c:v>ČR</c:v>
                </c:pt>
              </c:strCache>
            </c:strRef>
          </c:cat>
          <c:val>
            <c:numRef>
              <c:f>Graf9A!$AL$4:$AL$7</c:f>
              <c:numCache>
                <c:formatCode>General</c:formatCode>
                <c:ptCount val="4"/>
                <c:pt idx="0">
                  <c:v>2172</c:v>
                </c:pt>
                <c:pt idx="1">
                  <c:v>101</c:v>
                </c:pt>
                <c:pt idx="2">
                  <c:v>30</c:v>
                </c:pt>
                <c:pt idx="3">
                  <c:v>2303</c:v>
                </c:pt>
              </c:numCache>
            </c:numRef>
          </c:val>
        </c:ser>
        <c:dLbls>
          <c:showLegendKey val="0"/>
          <c:showVal val="0"/>
          <c:showCatName val="0"/>
          <c:showSerName val="0"/>
          <c:showPercent val="0"/>
          <c:showBubbleSize val="0"/>
        </c:dLbls>
        <c:gapWidth val="100"/>
        <c:overlap val="100"/>
        <c:axId val="165453824"/>
        <c:axId val="165439744"/>
      </c:barChart>
      <c:valAx>
        <c:axId val="165439744"/>
        <c:scaling>
          <c:orientation val="minMax"/>
        </c:scaling>
        <c:delete val="0"/>
        <c:axPos val="l"/>
        <c:majorGridlines/>
        <c:numFmt formatCode="0%" sourceLinked="1"/>
        <c:majorTickMark val="out"/>
        <c:minorTickMark val="none"/>
        <c:tickLblPos val="nextTo"/>
        <c:crossAx val="165453824"/>
        <c:crosses val="autoZero"/>
        <c:crossBetween val="between"/>
      </c:valAx>
      <c:catAx>
        <c:axId val="165453824"/>
        <c:scaling>
          <c:orientation val="minMax"/>
        </c:scaling>
        <c:delete val="0"/>
        <c:axPos val="b"/>
        <c:majorTickMark val="out"/>
        <c:minorTickMark val="none"/>
        <c:tickLblPos val="nextTo"/>
        <c:crossAx val="165439744"/>
        <c:crosses val="autoZero"/>
        <c:auto val="1"/>
        <c:lblAlgn val="ctr"/>
        <c:lblOffset val="100"/>
        <c:noMultiLvlLbl val="0"/>
      </c:catAx>
    </c:plotArea>
    <c:legend>
      <c:legendPos val="r"/>
      <c:layout>
        <c:manualLayout>
          <c:xMode val="edge"/>
          <c:yMode val="edge"/>
          <c:x val="0.74418954207350363"/>
          <c:y val="0.13675529232174499"/>
          <c:w val="0.24997712872568784"/>
          <c:h val="0.7749778116543655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2017</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Graf9A!$AR$7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2"/>
              <c:layout>
                <c:manualLayout>
                  <c:x val="-1.9843750000000264E-2"/>
                  <c:y val="3.3597883597883444E-3"/>
                </c:manualLayout>
              </c:layout>
              <c:dLblPos val="bestFit"/>
              <c:showLegendKey val="0"/>
              <c:showVal val="0"/>
              <c:showCatName val="0"/>
              <c:showSerName val="0"/>
              <c:showPercent val="1"/>
              <c:showBubbleSize val="0"/>
            </c:dLbl>
            <c:dLbl>
              <c:idx val="3"/>
              <c:layout>
                <c:manualLayout>
                  <c:x val="2.3943055555555592E-2"/>
                  <c:y val="6.7195767195767199E-3"/>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Graf9A!$AS$3:$AV$3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Graf9A!$AS$7:$AV$7</c:f>
              <c:numCache>
                <c:formatCode>General</c:formatCode>
                <c:ptCount val="4"/>
                <c:pt idx="0">
                  <c:v>2589</c:v>
                </c:pt>
                <c:pt idx="1">
                  <c:v>15495</c:v>
                </c:pt>
                <c:pt idx="2">
                  <c:v>58</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451"/>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III.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Graf9A!$AR$4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43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Graf9A!$AS$3:$AV$3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Graf9A!$AS$4:$AV$4</c:f>
              <c:numCache>
                <c:formatCode>General</c:formatCode>
                <c:ptCount val="4"/>
                <c:pt idx="0">
                  <c:v>2153</c:v>
                </c:pt>
                <c:pt idx="1">
                  <c:v>14672</c:v>
                </c:pt>
                <c:pt idx="2">
                  <c:v>57</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Graf9A!$AR$5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Graf9A!$AS$3:$AV$3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Graf9A!$AS$5:$AV$5</c:f>
              <c:numCache>
                <c:formatCode>General</c:formatCode>
                <c:ptCount val="4"/>
                <c:pt idx="0">
                  <c:v>402</c:v>
                </c:pt>
                <c:pt idx="1">
                  <c:v>737</c:v>
                </c:pt>
                <c:pt idx="2">
                  <c:v>1</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krajských úřadů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Graf9A!$AR$6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543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Graf9A!$AS$3:$AV$3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Graf9A!$AS$6:$AV$6</c:f>
              <c:numCache>
                <c:formatCode>General</c:formatCode>
                <c:ptCount val="4"/>
                <c:pt idx="0">
                  <c:v>34</c:v>
                </c:pt>
                <c:pt idx="1">
                  <c:v>86</c:v>
                </c:pt>
                <c:pt idx="2">
                  <c:v>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0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2017</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5012836618175079"/>
          <c:w val="0.60596103213660191"/>
          <c:h val="0.76632487466305699"/>
        </c:manualLayout>
      </c:layout>
      <c:barChart>
        <c:barDir val="col"/>
        <c:grouping val="percentStacked"/>
        <c:varyColors val="0"/>
        <c:ser>
          <c:idx val="0"/>
          <c:order val="0"/>
          <c:tx>
            <c:strRef>
              <c:f>Graf9A!$AV$3</c:f>
              <c:strCache>
                <c:ptCount val="1"/>
                <c:pt idx="0">
                  <c:v>počet přijatých oznámení staveb posouzených autorizovaným inspektorem</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Graf9A!$AR$4:$AR$7</c:f>
              <c:strCache>
                <c:ptCount val="4"/>
                <c:pt idx="0">
                  <c:v>Obce III. typu</c:v>
                </c:pt>
                <c:pt idx="1">
                  <c:v>ÚČSM</c:v>
                </c:pt>
                <c:pt idx="2">
                  <c:v>KÚ</c:v>
                </c:pt>
                <c:pt idx="3">
                  <c:v>ČR</c:v>
                </c:pt>
              </c:strCache>
            </c:strRef>
          </c:cat>
          <c:val>
            <c:numRef>
              <c:f>Graf9A!$AV$4:$AV$7</c:f>
              <c:numCache>
                <c:formatCode>General</c:formatCode>
                <c:ptCount val="4"/>
                <c:pt idx="0">
                  <c:v>0</c:v>
                </c:pt>
                <c:pt idx="1">
                  <c:v>0</c:v>
                </c:pt>
                <c:pt idx="2">
                  <c:v>0</c:v>
                </c:pt>
                <c:pt idx="3">
                  <c:v>0</c:v>
                </c:pt>
              </c:numCache>
            </c:numRef>
          </c:val>
        </c:ser>
        <c:ser>
          <c:idx val="1"/>
          <c:order val="1"/>
          <c:tx>
            <c:strRef>
              <c:f>Graf9A!$AU$3</c:f>
              <c:strCache>
                <c:ptCount val="1"/>
                <c:pt idx="0">
                  <c:v>počet uzavřených veřejnoprávních smluv nahrazujících stavební povolení </c:v>
                </c:pt>
              </c:strCache>
            </c:strRef>
          </c:tx>
          <c:spPr>
            <a:solidFill>
              <a:srgbClr val="FFCC00"/>
            </a:solidFill>
          </c:spPr>
          <c:invertIfNegative val="0"/>
          <c:dLbls>
            <c:dLbl>
              <c:idx val="0"/>
              <c:layout>
                <c:manualLayout>
                  <c:x val="1.3229166666666741E-2"/>
                  <c:y val="-3.0238095238095241E-2"/>
                </c:manualLayout>
              </c:layout>
              <c:showLegendKey val="0"/>
              <c:showVal val="1"/>
              <c:showCatName val="0"/>
              <c:showSerName val="0"/>
              <c:showPercent val="0"/>
              <c:showBubbleSize val="0"/>
            </c:dLbl>
            <c:dLbl>
              <c:idx val="1"/>
              <c:layout>
                <c:manualLayout>
                  <c:x val="1.7638888888888891E-2"/>
                  <c:y val="-1.007936507936508E-2"/>
                </c:manualLayout>
              </c:layout>
              <c:showLegendKey val="0"/>
              <c:showVal val="1"/>
              <c:showCatName val="0"/>
              <c:showSerName val="0"/>
              <c:showPercent val="0"/>
              <c:showBubbleSize val="0"/>
            </c:dLbl>
            <c:dLbl>
              <c:idx val="2"/>
              <c:layout>
                <c:manualLayout>
                  <c:x val="-2.162341812778044E-3"/>
                  <c:y val="9.9132576942231546E-3"/>
                </c:manualLayout>
              </c:layout>
              <c:showLegendKey val="0"/>
              <c:showVal val="1"/>
              <c:showCatName val="0"/>
              <c:showSerName val="0"/>
              <c:showPercent val="0"/>
              <c:showBubbleSize val="0"/>
            </c:dLbl>
            <c:dLbl>
              <c:idx val="3"/>
              <c:layout>
                <c:manualLayout>
                  <c:x val="1.5434027777777781E-2"/>
                  <c:y val="-1.67989417989419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Graf9A!$AR$4:$AR$7</c:f>
              <c:strCache>
                <c:ptCount val="4"/>
                <c:pt idx="0">
                  <c:v>Obce III. typu</c:v>
                </c:pt>
                <c:pt idx="1">
                  <c:v>ÚČSM</c:v>
                </c:pt>
                <c:pt idx="2">
                  <c:v>KÚ</c:v>
                </c:pt>
                <c:pt idx="3">
                  <c:v>ČR</c:v>
                </c:pt>
              </c:strCache>
            </c:strRef>
          </c:cat>
          <c:val>
            <c:numRef>
              <c:f>Graf9A!$AU$4:$AU$7</c:f>
              <c:numCache>
                <c:formatCode>General</c:formatCode>
                <c:ptCount val="4"/>
                <c:pt idx="0">
                  <c:v>57</c:v>
                </c:pt>
                <c:pt idx="1">
                  <c:v>1</c:v>
                </c:pt>
                <c:pt idx="2">
                  <c:v>0</c:v>
                </c:pt>
                <c:pt idx="3">
                  <c:v>58</c:v>
                </c:pt>
              </c:numCache>
            </c:numRef>
          </c:val>
        </c:ser>
        <c:ser>
          <c:idx val="2"/>
          <c:order val="2"/>
          <c:tx>
            <c:strRef>
              <c:f>Graf9A!$AT$3</c:f>
              <c:strCache>
                <c:ptCount val="1"/>
                <c:pt idx="0">
                  <c:v>počet vydaných stavebních povolení </c:v>
                </c:pt>
              </c:strCache>
            </c:strRef>
          </c:tx>
          <c:spPr>
            <a:solidFill>
              <a:srgbClr val="FF9900"/>
            </a:solidFill>
          </c:spPr>
          <c:invertIfNegative val="0"/>
          <c:dLbls>
            <c:showLegendKey val="0"/>
            <c:showVal val="1"/>
            <c:showCatName val="0"/>
            <c:showSerName val="0"/>
            <c:showPercent val="0"/>
            <c:showBubbleSize val="0"/>
            <c:showLeaderLines val="0"/>
          </c:dLbls>
          <c:cat>
            <c:strRef>
              <c:f>Graf9A!$AR$4:$AR$7</c:f>
              <c:strCache>
                <c:ptCount val="4"/>
                <c:pt idx="0">
                  <c:v>Obce III. typu</c:v>
                </c:pt>
                <c:pt idx="1">
                  <c:v>ÚČSM</c:v>
                </c:pt>
                <c:pt idx="2">
                  <c:v>KÚ</c:v>
                </c:pt>
                <c:pt idx="3">
                  <c:v>ČR</c:v>
                </c:pt>
              </c:strCache>
            </c:strRef>
          </c:cat>
          <c:val>
            <c:numRef>
              <c:f>Graf9A!$AT$4:$AT$7</c:f>
              <c:numCache>
                <c:formatCode>General</c:formatCode>
                <c:ptCount val="4"/>
                <c:pt idx="0">
                  <c:v>14672</c:v>
                </c:pt>
                <c:pt idx="1">
                  <c:v>737</c:v>
                </c:pt>
                <c:pt idx="2">
                  <c:v>86</c:v>
                </c:pt>
                <c:pt idx="3">
                  <c:v>15495</c:v>
                </c:pt>
              </c:numCache>
            </c:numRef>
          </c:val>
        </c:ser>
        <c:ser>
          <c:idx val="3"/>
          <c:order val="3"/>
          <c:tx>
            <c:strRef>
              <c:f>Graf9A!$AS$3</c:f>
              <c:strCache>
                <c:ptCount val="1"/>
                <c:pt idx="0">
                  <c:v>počet vydaných souhlasů s ohlášením</c:v>
                </c:pt>
              </c:strCache>
            </c:strRef>
          </c:tx>
          <c:spPr>
            <a:solidFill>
              <a:srgbClr val="CC3300"/>
            </a:solidFill>
          </c:spPr>
          <c:invertIfNegative val="0"/>
          <c:dLbls>
            <c:dLbl>
              <c:idx val="2"/>
              <c:layout>
                <c:manualLayout>
                  <c:x val="-1.071953384467751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Graf9A!$AR$4:$AR$7</c:f>
              <c:strCache>
                <c:ptCount val="4"/>
                <c:pt idx="0">
                  <c:v>Obce III. typu</c:v>
                </c:pt>
                <c:pt idx="1">
                  <c:v>ÚČSM</c:v>
                </c:pt>
                <c:pt idx="2">
                  <c:v>KÚ</c:v>
                </c:pt>
                <c:pt idx="3">
                  <c:v>ČR</c:v>
                </c:pt>
              </c:strCache>
            </c:strRef>
          </c:cat>
          <c:val>
            <c:numRef>
              <c:f>Graf9A!$AS$4:$AS$7</c:f>
              <c:numCache>
                <c:formatCode>General</c:formatCode>
                <c:ptCount val="4"/>
                <c:pt idx="0">
                  <c:v>2153</c:v>
                </c:pt>
                <c:pt idx="1">
                  <c:v>402</c:v>
                </c:pt>
                <c:pt idx="2">
                  <c:v>34</c:v>
                </c:pt>
                <c:pt idx="3">
                  <c:v>2589</c:v>
                </c:pt>
              </c:numCache>
            </c:numRef>
          </c:val>
        </c:ser>
        <c:dLbls>
          <c:showLegendKey val="0"/>
          <c:showVal val="0"/>
          <c:showCatName val="0"/>
          <c:showSerName val="0"/>
          <c:showPercent val="0"/>
          <c:showBubbleSize val="0"/>
        </c:dLbls>
        <c:gapWidth val="100"/>
        <c:overlap val="100"/>
        <c:axId val="165790464"/>
        <c:axId val="165776384"/>
      </c:barChart>
      <c:valAx>
        <c:axId val="165776384"/>
        <c:scaling>
          <c:orientation val="minMax"/>
        </c:scaling>
        <c:delete val="0"/>
        <c:axPos val="l"/>
        <c:majorGridlines/>
        <c:numFmt formatCode="0%" sourceLinked="1"/>
        <c:majorTickMark val="out"/>
        <c:minorTickMark val="none"/>
        <c:tickLblPos val="nextTo"/>
        <c:crossAx val="165790464"/>
        <c:crosses val="autoZero"/>
        <c:crossBetween val="between"/>
      </c:valAx>
      <c:catAx>
        <c:axId val="165790464"/>
        <c:scaling>
          <c:orientation val="minMax"/>
        </c:scaling>
        <c:delete val="0"/>
        <c:axPos val="b"/>
        <c:majorTickMark val="out"/>
        <c:minorTickMark val="none"/>
        <c:tickLblPos val="nextTo"/>
        <c:crossAx val="165776384"/>
        <c:crosses val="autoZero"/>
        <c:auto val="1"/>
        <c:lblAlgn val="ctr"/>
        <c:lblOffset val="100"/>
        <c:noMultiLvlLbl val="0"/>
      </c:catAx>
    </c:plotArea>
    <c:legend>
      <c:legendPos val="r"/>
      <c:layout>
        <c:manualLayout>
          <c:xMode val="edge"/>
          <c:yMode val="edge"/>
          <c:x val="0.74418954207350363"/>
          <c:y val="0.13675529232174499"/>
          <c:w val="0.24997712872568784"/>
          <c:h val="0.7749778116543655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2011</a:t>
            </a:r>
          </a:p>
        </c:rich>
      </c:tx>
      <c:layout>
        <c:manualLayout>
          <c:xMode val="edge"/>
          <c:yMode val="edge"/>
          <c:x val="0.11761061420720469"/>
          <c:y val="2.6435353851262239E-2"/>
        </c:manualLayout>
      </c:layout>
      <c:overlay val="0"/>
    </c:title>
    <c:autoTitleDeleted val="0"/>
    <c:plotArea>
      <c:layout>
        <c:manualLayout>
          <c:layoutTarget val="inner"/>
          <c:xMode val="edge"/>
          <c:yMode val="edge"/>
          <c:x val="0.12198727586236187"/>
          <c:y val="0.18958571949695821"/>
          <c:w val="0.47458094437225745"/>
          <c:h val="0.72686737414195657"/>
        </c:manualLayout>
      </c:layout>
      <c:pieChart>
        <c:varyColors val="1"/>
        <c:ser>
          <c:idx val="0"/>
          <c:order val="0"/>
          <c:tx>
            <c:strRef>
              <c:f>Graf9B!$B$7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Graf9B!$C$7:$E$7</c:f>
              <c:numCache>
                <c:formatCode>General</c:formatCode>
                <c:ptCount val="3"/>
                <c:pt idx="0">
                  <c:v>7</c:v>
                </c:pt>
                <c:pt idx="1">
                  <c:v>1</c:v>
                </c:pt>
                <c:pt idx="2">
                  <c:v>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37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obcí III.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745"/>
          <c:h val="0.72686737414195657"/>
        </c:manualLayout>
      </c:layout>
      <c:pieChart>
        <c:varyColors val="1"/>
        <c:ser>
          <c:idx val="0"/>
          <c:order val="0"/>
          <c:tx>
            <c:strRef>
              <c:f>Graf9B!$B$4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Graf9B!$C$4:$E$4</c:f>
              <c:numCache>
                <c:formatCode>General</c:formatCode>
                <c:ptCount val="3"/>
                <c:pt idx="0">
                  <c:v>7</c:v>
                </c:pt>
                <c:pt idx="1">
                  <c:v>1</c:v>
                </c:pt>
                <c:pt idx="2">
                  <c:v>22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49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745"/>
          <c:h val="0.72686737414195657"/>
        </c:manualLayout>
      </c:layout>
      <c:pieChart>
        <c:varyColors val="1"/>
        <c:ser>
          <c:idx val="0"/>
          <c:order val="0"/>
          <c:tx>
            <c:strRef>
              <c:f>Graf9B!$B$5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5.0711805555555559E-2"/>
                  <c:y val="3.35978835978836E-3"/>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Graf9B!$C$5:$E$5</c:f>
              <c:numCache>
                <c:formatCode>General</c:formatCode>
                <c:ptCount val="3"/>
                <c:pt idx="0">
                  <c:v>0</c:v>
                </c:pt>
                <c:pt idx="1">
                  <c:v>0</c:v>
                </c:pt>
                <c:pt idx="2">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589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krajských úřadů v roce 2011</a:t>
            </a:r>
            <a:endParaRPr lang="cs-CZ" sz="1300">
              <a:effectLst/>
              <a:latin typeface="+mn-lt"/>
            </a:endParaRPr>
          </a:p>
        </c:rich>
      </c:tx>
      <c:layout>
        <c:manualLayout>
          <c:xMode val="edge"/>
          <c:yMode val="edge"/>
          <c:x val="0.11821358002133329"/>
          <c:y val="1.9826515388446632E-2"/>
        </c:manualLayout>
      </c:layout>
      <c:overlay val="0"/>
    </c:title>
    <c:autoTitleDeleted val="0"/>
    <c:plotArea>
      <c:layout>
        <c:manualLayout>
          <c:layoutTarget val="inner"/>
          <c:xMode val="edge"/>
          <c:yMode val="edge"/>
          <c:x val="0.12198727586236187"/>
          <c:y val="0.18958571949695821"/>
          <c:w val="0.47458094437225745"/>
          <c:h val="0.72686737414195657"/>
        </c:manualLayout>
      </c:layout>
      <c:pieChart>
        <c:varyColors val="1"/>
        <c:ser>
          <c:idx val="0"/>
          <c:order val="0"/>
          <c:tx>
            <c:strRef>
              <c:f>Graf9B!$B$6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3.9687500000000014E-2"/>
                  <c:y val="3.35978835978836E-3"/>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Graf9B!$C$6:$E$6</c:f>
              <c:numCache>
                <c:formatCode>General</c:formatCode>
                <c:ptCount val="3"/>
                <c:pt idx="0">
                  <c:v>0</c:v>
                </c:pt>
                <c:pt idx="1">
                  <c:v>0</c:v>
                </c:pt>
                <c:pt idx="2">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609"/>
          <c:w val="0.25414204073238855"/>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2011</a:t>
            </a:r>
          </a:p>
        </c:rich>
      </c:tx>
      <c:layout>
        <c:manualLayout>
          <c:xMode val="edge"/>
          <c:yMode val="edge"/>
          <c:x val="0.11761061420720469"/>
          <c:y val="2.6435353851262239E-2"/>
        </c:manualLayout>
      </c:layout>
      <c:overlay val="0"/>
    </c:title>
    <c:autoTitleDeleted val="0"/>
    <c:plotArea>
      <c:layout>
        <c:manualLayout>
          <c:layoutTarget val="inner"/>
          <c:xMode val="edge"/>
          <c:yMode val="edge"/>
          <c:x val="0.12198727586236187"/>
          <c:y val="0.15012836618175079"/>
          <c:w val="0.60596103213660124"/>
          <c:h val="0.76632487466305588"/>
        </c:manualLayout>
      </c:layout>
      <c:barChart>
        <c:barDir val="col"/>
        <c:grouping val="percentStacked"/>
        <c:varyColors val="0"/>
        <c:ser>
          <c:idx val="1"/>
          <c:order val="0"/>
          <c:tx>
            <c:strRef>
              <c:f>Graf9B!$E$3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414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Graf9B!$B$4:$B$7</c:f>
              <c:strCache>
                <c:ptCount val="4"/>
                <c:pt idx="0">
                  <c:v>Obce III. typu</c:v>
                </c:pt>
                <c:pt idx="1">
                  <c:v>ÚČSM</c:v>
                </c:pt>
                <c:pt idx="2">
                  <c:v>KÚ</c:v>
                </c:pt>
                <c:pt idx="3">
                  <c:v>ČR</c:v>
                </c:pt>
              </c:strCache>
            </c:strRef>
          </c:cat>
          <c:val>
            <c:numRef>
              <c:f>Graf9B!$E$4:$E$7</c:f>
              <c:numCache>
                <c:formatCode>General</c:formatCode>
                <c:ptCount val="4"/>
                <c:pt idx="0">
                  <c:v>22</c:v>
                </c:pt>
                <c:pt idx="1">
                  <c:v>2</c:v>
                </c:pt>
                <c:pt idx="2">
                  <c:v>5</c:v>
                </c:pt>
                <c:pt idx="3">
                  <c:v>29</c:v>
                </c:pt>
              </c:numCache>
            </c:numRef>
          </c:val>
        </c:ser>
        <c:ser>
          <c:idx val="2"/>
          <c:order val="1"/>
          <c:tx>
            <c:strRef>
              <c:f>Graf9B!$D$3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Graf9B!$B$4:$B$7</c:f>
              <c:strCache>
                <c:ptCount val="4"/>
                <c:pt idx="0">
                  <c:v>Obce III. typu</c:v>
                </c:pt>
                <c:pt idx="1">
                  <c:v>ÚČSM</c:v>
                </c:pt>
                <c:pt idx="2">
                  <c:v>KÚ</c:v>
                </c:pt>
                <c:pt idx="3">
                  <c:v>ČR</c:v>
                </c:pt>
              </c:strCache>
            </c:strRef>
          </c:cat>
          <c:val>
            <c:numRef>
              <c:f>Graf9B!$D$4:$D$7</c:f>
              <c:numCache>
                <c:formatCode>General</c:formatCode>
                <c:ptCount val="4"/>
                <c:pt idx="0">
                  <c:v>1</c:v>
                </c:pt>
                <c:pt idx="1">
                  <c:v>0</c:v>
                </c:pt>
                <c:pt idx="2">
                  <c:v>0</c:v>
                </c:pt>
                <c:pt idx="3">
                  <c:v>1</c:v>
                </c:pt>
              </c:numCache>
            </c:numRef>
          </c:val>
        </c:ser>
        <c:ser>
          <c:idx val="3"/>
          <c:order val="2"/>
          <c:tx>
            <c:strRef>
              <c:f>Graf9B!$C$3</c:f>
              <c:strCache>
                <c:ptCount val="1"/>
                <c:pt idx="0">
                  <c:v>počet obdržených příkazů</c:v>
                </c:pt>
              </c:strCache>
            </c:strRef>
          </c:tx>
          <c:spPr>
            <a:solidFill>
              <a:srgbClr val="CC3300"/>
            </a:solidFill>
          </c:spPr>
          <c:invertIfNegative val="0"/>
          <c:dLbls>
            <c:dLbl>
              <c:idx val="1"/>
              <c:layout>
                <c:manualLayout>
                  <c:x val="1.9843750000000247E-2"/>
                  <c:y val="-1.5398852093510673E-17"/>
                </c:manualLayout>
              </c:layout>
              <c:showLegendKey val="0"/>
              <c:showVal val="1"/>
              <c:showCatName val="0"/>
              <c:showSerName val="0"/>
              <c:showPercent val="0"/>
              <c:showBubbleSize val="0"/>
            </c:dLbl>
            <c:dLbl>
              <c:idx val="2"/>
              <c:layout>
                <c:manualLayout>
                  <c:x val="2.6351215277778211E-2"/>
                  <c:y val="3.30449735449742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Graf9B!$B$4:$B$7</c:f>
              <c:strCache>
                <c:ptCount val="4"/>
                <c:pt idx="0">
                  <c:v>Obce III. typu</c:v>
                </c:pt>
                <c:pt idx="1">
                  <c:v>ÚČSM</c:v>
                </c:pt>
                <c:pt idx="2">
                  <c:v>KÚ</c:v>
                </c:pt>
                <c:pt idx="3">
                  <c:v>ČR</c:v>
                </c:pt>
              </c:strCache>
            </c:strRef>
          </c:cat>
          <c:val>
            <c:numRef>
              <c:f>Graf9B!$C$4:$C$7</c:f>
              <c:numCache>
                <c:formatCode>General</c:formatCode>
                <c:ptCount val="4"/>
                <c:pt idx="0">
                  <c:v>7</c:v>
                </c:pt>
                <c:pt idx="1">
                  <c:v>0</c:v>
                </c:pt>
                <c:pt idx="2">
                  <c:v>0</c:v>
                </c:pt>
                <c:pt idx="3">
                  <c:v>7</c:v>
                </c:pt>
              </c:numCache>
            </c:numRef>
          </c:val>
        </c:ser>
        <c:dLbls>
          <c:showLegendKey val="0"/>
          <c:showVal val="0"/>
          <c:showCatName val="0"/>
          <c:showSerName val="0"/>
          <c:showPercent val="0"/>
          <c:showBubbleSize val="0"/>
        </c:dLbls>
        <c:gapWidth val="100"/>
        <c:overlap val="100"/>
        <c:axId val="166353536"/>
        <c:axId val="166352000"/>
      </c:barChart>
      <c:valAx>
        <c:axId val="166352000"/>
        <c:scaling>
          <c:orientation val="minMax"/>
        </c:scaling>
        <c:delete val="0"/>
        <c:axPos val="l"/>
        <c:majorGridlines/>
        <c:numFmt formatCode="0%" sourceLinked="1"/>
        <c:majorTickMark val="out"/>
        <c:minorTickMark val="none"/>
        <c:tickLblPos val="nextTo"/>
        <c:crossAx val="166353536"/>
        <c:crosses val="autoZero"/>
        <c:crossBetween val="between"/>
      </c:valAx>
      <c:catAx>
        <c:axId val="166353536"/>
        <c:scaling>
          <c:orientation val="minMax"/>
        </c:scaling>
        <c:delete val="0"/>
        <c:axPos val="b"/>
        <c:majorTickMark val="out"/>
        <c:minorTickMark val="none"/>
        <c:tickLblPos val="nextTo"/>
        <c:crossAx val="166352000"/>
        <c:crosses val="autoZero"/>
        <c:auto val="1"/>
        <c:lblAlgn val="ctr"/>
        <c:lblOffset val="100"/>
        <c:noMultiLvlLbl val="0"/>
      </c:catAx>
    </c:plotArea>
    <c:legend>
      <c:legendPos val="r"/>
      <c:layout>
        <c:manualLayout>
          <c:xMode val="edge"/>
          <c:yMode val="edge"/>
          <c:x val="0.77900056207760005"/>
          <c:y val="0.20260269190489119"/>
          <c:w val="0.20645074245714307"/>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2012</a:t>
            </a:r>
          </a:p>
        </c:rich>
      </c:tx>
      <c:layout>
        <c:manualLayout>
          <c:xMode val="edge"/>
          <c:yMode val="edge"/>
          <c:x val="0.11761061420720469"/>
          <c:y val="2.6435353851262246E-2"/>
        </c:manualLayout>
      </c:layout>
      <c:overlay val="0"/>
    </c:title>
    <c:autoTitleDeleted val="0"/>
    <c:plotArea>
      <c:layout>
        <c:manualLayout>
          <c:layoutTarget val="inner"/>
          <c:xMode val="edge"/>
          <c:yMode val="edge"/>
          <c:x val="0.12198727586236187"/>
          <c:y val="0.18958571949695821"/>
          <c:w val="0.47458094437225756"/>
          <c:h val="0.72686737414195657"/>
        </c:manualLayout>
      </c:layout>
      <c:pieChart>
        <c:varyColors val="1"/>
        <c:ser>
          <c:idx val="0"/>
          <c:order val="0"/>
          <c:tx>
            <c:strRef>
              <c:f>Graf9B!$H$7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Graf9B!$I$7:$K$7</c:f>
              <c:numCache>
                <c:formatCode>General</c:formatCode>
                <c:ptCount val="3"/>
                <c:pt idx="0">
                  <c:v>6</c:v>
                </c:pt>
                <c:pt idx="1">
                  <c:v>1</c:v>
                </c:pt>
                <c:pt idx="2">
                  <c:v>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37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III.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756"/>
          <c:h val="0.72686737414195657"/>
        </c:manualLayout>
      </c:layout>
      <c:pieChart>
        <c:varyColors val="1"/>
        <c:ser>
          <c:idx val="0"/>
          <c:order val="0"/>
          <c:tx>
            <c:strRef>
              <c:f>Graf9B!$H$4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Graf9B!$I$4:$K$4</c:f>
              <c:numCache>
                <c:formatCode>General</c:formatCode>
                <c:ptCount val="3"/>
                <c:pt idx="0">
                  <c:v>6</c:v>
                </c:pt>
                <c:pt idx="1">
                  <c:v>1</c:v>
                </c:pt>
                <c:pt idx="2">
                  <c:v>20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49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2012</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756"/>
          <c:h val="0.72686737414195657"/>
        </c:manualLayout>
      </c:layout>
      <c:pieChart>
        <c:varyColors val="1"/>
        <c:ser>
          <c:idx val="0"/>
          <c:order val="0"/>
          <c:tx>
            <c:strRef>
              <c:f>Graf9B!$H$5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1892361111111866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Graf9B!$I$5:$K$5</c:f>
              <c:numCache>
                <c:formatCode>General</c:formatCode>
                <c:ptCount val="3"/>
                <c:pt idx="0">
                  <c:v>0</c:v>
                </c:pt>
                <c:pt idx="1">
                  <c:v>0</c:v>
                </c:pt>
                <c:pt idx="2">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591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krajských úřadů v roce 2012</a:t>
            </a:r>
            <a:endParaRPr lang="en-US" sz="1300">
              <a:effectLst/>
              <a:latin typeface="+mn-lt"/>
            </a:endParaRPr>
          </a:p>
        </c:rich>
      </c:tx>
      <c:layout>
        <c:manualLayout>
          <c:xMode val="edge"/>
          <c:yMode val="edge"/>
          <c:x val="0.11821358002133329"/>
          <c:y val="1.9826515388446639E-2"/>
        </c:manualLayout>
      </c:layout>
      <c:overlay val="0"/>
    </c:title>
    <c:autoTitleDeleted val="0"/>
    <c:plotArea>
      <c:layout>
        <c:manualLayout>
          <c:layoutTarget val="inner"/>
          <c:xMode val="edge"/>
          <c:yMode val="edge"/>
          <c:x val="0.12198727586236187"/>
          <c:y val="0.18958571949695821"/>
          <c:w val="0.47458094437225756"/>
          <c:h val="0.72686737414195657"/>
        </c:manualLayout>
      </c:layout>
      <c:pieChart>
        <c:varyColors val="1"/>
        <c:ser>
          <c:idx val="0"/>
          <c:order val="0"/>
          <c:tx>
            <c:strRef>
              <c:f>Graf9B!$H$6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6302083333334111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Graf9B!$I$6:$K$6</c:f>
              <c:numCache>
                <c:formatCode>General</c:formatCode>
                <c:ptCount val="3"/>
                <c:pt idx="0">
                  <c:v>0</c:v>
                </c:pt>
                <c:pt idx="1">
                  <c:v>0</c:v>
                </c:pt>
                <c:pt idx="2">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612"/>
          <c:w val="0.2541420407323885"/>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2012</a:t>
            </a:r>
          </a:p>
        </c:rich>
      </c:tx>
      <c:layout>
        <c:manualLayout>
          <c:xMode val="edge"/>
          <c:yMode val="edge"/>
          <c:x val="0.11761061420720469"/>
          <c:y val="2.6435353851262246E-2"/>
        </c:manualLayout>
      </c:layout>
      <c:overlay val="0"/>
    </c:title>
    <c:autoTitleDeleted val="0"/>
    <c:plotArea>
      <c:layout>
        <c:manualLayout>
          <c:layoutTarget val="inner"/>
          <c:xMode val="edge"/>
          <c:yMode val="edge"/>
          <c:x val="0.12198727586236187"/>
          <c:y val="0.15012836618175079"/>
          <c:w val="0.60596103213660135"/>
          <c:h val="0.7663248746630561"/>
        </c:manualLayout>
      </c:layout>
      <c:barChart>
        <c:barDir val="col"/>
        <c:grouping val="percentStacked"/>
        <c:varyColors val="0"/>
        <c:ser>
          <c:idx val="1"/>
          <c:order val="0"/>
          <c:tx>
            <c:strRef>
              <c:f>Graf9B!$K$3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418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Graf9B!$H$4:$H$7</c:f>
              <c:strCache>
                <c:ptCount val="4"/>
                <c:pt idx="0">
                  <c:v>Obce III. typu</c:v>
                </c:pt>
                <c:pt idx="1">
                  <c:v>ÚČSM</c:v>
                </c:pt>
                <c:pt idx="2">
                  <c:v>KÚ</c:v>
                </c:pt>
                <c:pt idx="3">
                  <c:v>ČR</c:v>
                </c:pt>
              </c:strCache>
            </c:strRef>
          </c:cat>
          <c:val>
            <c:numRef>
              <c:f>Graf9B!$K$4:$K$7</c:f>
              <c:numCache>
                <c:formatCode>General</c:formatCode>
                <c:ptCount val="4"/>
                <c:pt idx="0">
                  <c:v>20</c:v>
                </c:pt>
                <c:pt idx="1">
                  <c:v>5</c:v>
                </c:pt>
                <c:pt idx="2">
                  <c:v>4</c:v>
                </c:pt>
                <c:pt idx="3">
                  <c:v>29</c:v>
                </c:pt>
              </c:numCache>
            </c:numRef>
          </c:val>
        </c:ser>
        <c:ser>
          <c:idx val="2"/>
          <c:order val="1"/>
          <c:tx>
            <c:strRef>
              <c:f>Graf9B!$J$3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Graf9B!$H$4:$H$7</c:f>
              <c:strCache>
                <c:ptCount val="4"/>
                <c:pt idx="0">
                  <c:v>Obce III. typu</c:v>
                </c:pt>
                <c:pt idx="1">
                  <c:v>ÚČSM</c:v>
                </c:pt>
                <c:pt idx="2">
                  <c:v>KÚ</c:v>
                </c:pt>
                <c:pt idx="3">
                  <c:v>ČR</c:v>
                </c:pt>
              </c:strCache>
            </c:strRef>
          </c:cat>
          <c:val>
            <c:numRef>
              <c:f>Graf9B!$J$4:$J$7</c:f>
              <c:numCache>
                <c:formatCode>General</c:formatCode>
                <c:ptCount val="4"/>
                <c:pt idx="0">
                  <c:v>1</c:v>
                </c:pt>
                <c:pt idx="1">
                  <c:v>0</c:v>
                </c:pt>
                <c:pt idx="2">
                  <c:v>0</c:v>
                </c:pt>
                <c:pt idx="3">
                  <c:v>1</c:v>
                </c:pt>
              </c:numCache>
            </c:numRef>
          </c:val>
        </c:ser>
        <c:ser>
          <c:idx val="3"/>
          <c:order val="2"/>
          <c:tx>
            <c:strRef>
              <c:f>Graf9B!$I$3</c:f>
              <c:strCache>
                <c:ptCount val="1"/>
                <c:pt idx="0">
                  <c:v>počet obdržených příkazů</c:v>
                </c:pt>
              </c:strCache>
            </c:strRef>
          </c:tx>
          <c:spPr>
            <a:solidFill>
              <a:srgbClr val="CC3300"/>
            </a:solidFill>
          </c:spPr>
          <c:invertIfNegative val="0"/>
          <c:dLbls>
            <c:dLbl>
              <c:idx val="1"/>
              <c:layout>
                <c:manualLayout>
                  <c:x val="1.5434027777777781E-2"/>
                  <c:y val="-1.5398852093510673E-17"/>
                </c:manualLayout>
              </c:layout>
              <c:showLegendKey val="0"/>
              <c:showVal val="1"/>
              <c:showCatName val="0"/>
              <c:showSerName val="0"/>
              <c:showPercent val="0"/>
              <c:showBubbleSize val="0"/>
            </c:dLbl>
            <c:dLbl>
              <c:idx val="2"/>
              <c:layout>
                <c:manualLayout>
                  <c:x val="3.0760937500000012E-2"/>
                  <c:y val="3.30449735449742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Graf9B!$H$4:$H$7</c:f>
              <c:strCache>
                <c:ptCount val="4"/>
                <c:pt idx="0">
                  <c:v>Obce III. typu</c:v>
                </c:pt>
                <c:pt idx="1">
                  <c:v>ÚČSM</c:v>
                </c:pt>
                <c:pt idx="2">
                  <c:v>KÚ</c:v>
                </c:pt>
                <c:pt idx="3">
                  <c:v>ČR</c:v>
                </c:pt>
              </c:strCache>
            </c:strRef>
          </c:cat>
          <c:val>
            <c:numRef>
              <c:f>Graf9B!$I$4:$I$7</c:f>
              <c:numCache>
                <c:formatCode>General</c:formatCode>
                <c:ptCount val="4"/>
                <c:pt idx="0">
                  <c:v>6</c:v>
                </c:pt>
                <c:pt idx="1">
                  <c:v>0</c:v>
                </c:pt>
                <c:pt idx="2">
                  <c:v>0</c:v>
                </c:pt>
                <c:pt idx="3">
                  <c:v>6</c:v>
                </c:pt>
              </c:numCache>
            </c:numRef>
          </c:val>
        </c:ser>
        <c:dLbls>
          <c:showLegendKey val="0"/>
          <c:showVal val="0"/>
          <c:showCatName val="0"/>
          <c:showSerName val="0"/>
          <c:showPercent val="0"/>
          <c:showBubbleSize val="0"/>
        </c:dLbls>
        <c:gapWidth val="100"/>
        <c:overlap val="100"/>
        <c:axId val="166170624"/>
        <c:axId val="166148352"/>
      </c:barChart>
      <c:valAx>
        <c:axId val="166148352"/>
        <c:scaling>
          <c:orientation val="minMax"/>
        </c:scaling>
        <c:delete val="0"/>
        <c:axPos val="l"/>
        <c:majorGridlines/>
        <c:numFmt formatCode="0%" sourceLinked="1"/>
        <c:majorTickMark val="out"/>
        <c:minorTickMark val="none"/>
        <c:tickLblPos val="nextTo"/>
        <c:crossAx val="166170624"/>
        <c:crosses val="autoZero"/>
        <c:crossBetween val="between"/>
      </c:valAx>
      <c:catAx>
        <c:axId val="166170624"/>
        <c:scaling>
          <c:orientation val="minMax"/>
        </c:scaling>
        <c:delete val="0"/>
        <c:axPos val="b"/>
        <c:majorTickMark val="out"/>
        <c:minorTickMark val="none"/>
        <c:tickLblPos val="nextTo"/>
        <c:crossAx val="166148352"/>
        <c:crosses val="autoZero"/>
        <c:auto val="1"/>
        <c:lblAlgn val="ctr"/>
        <c:lblOffset val="100"/>
        <c:noMultiLvlLbl val="0"/>
      </c:catAx>
    </c:plotArea>
    <c:legend>
      <c:legendPos val="r"/>
      <c:layout>
        <c:manualLayout>
          <c:xMode val="edge"/>
          <c:yMode val="edge"/>
          <c:x val="0.77900056207760005"/>
          <c:y val="0.20260269190489119"/>
          <c:w val="0.20645074245714312"/>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2013</a:t>
            </a:r>
          </a:p>
        </c:rich>
      </c:tx>
      <c:layout>
        <c:manualLayout>
          <c:xMode val="edge"/>
          <c:yMode val="edge"/>
          <c:x val="0.11761061420720469"/>
          <c:y val="2.643535385126225E-2"/>
        </c:manualLayout>
      </c:layout>
      <c:overlay val="0"/>
    </c:title>
    <c:autoTitleDeleted val="0"/>
    <c:plotArea>
      <c:layout>
        <c:manualLayout>
          <c:layoutTarget val="inner"/>
          <c:xMode val="edge"/>
          <c:yMode val="edge"/>
          <c:x val="0.12198727586236187"/>
          <c:y val="0.18958571949695821"/>
          <c:w val="0.47458094437225767"/>
          <c:h val="0.72686737414195657"/>
        </c:manualLayout>
      </c:layout>
      <c:pieChart>
        <c:varyColors val="1"/>
        <c:ser>
          <c:idx val="0"/>
          <c:order val="0"/>
          <c:tx>
            <c:strRef>
              <c:f>Graf9B!$N$7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Graf9B!$O$7:$Q$7</c:f>
              <c:numCache>
                <c:formatCode>General</c:formatCode>
                <c:ptCount val="3"/>
                <c:pt idx="0">
                  <c:v>5</c:v>
                </c:pt>
                <c:pt idx="1">
                  <c:v>1</c:v>
                </c:pt>
                <c:pt idx="2">
                  <c:v>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37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III.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767"/>
          <c:h val="0.72686737414195657"/>
        </c:manualLayout>
      </c:layout>
      <c:pieChart>
        <c:varyColors val="1"/>
        <c:ser>
          <c:idx val="0"/>
          <c:order val="0"/>
          <c:tx>
            <c:strRef>
              <c:f>Graf9B!$N$4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Graf9B!$O$4:$Q$4</c:f>
              <c:numCache>
                <c:formatCode>General</c:formatCode>
                <c:ptCount val="3"/>
                <c:pt idx="0">
                  <c:v>5</c:v>
                </c:pt>
                <c:pt idx="1">
                  <c:v>1</c:v>
                </c:pt>
                <c:pt idx="2">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0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767"/>
          <c:h val="0.72686737414195657"/>
        </c:manualLayout>
      </c:layout>
      <c:pieChart>
        <c:varyColors val="1"/>
        <c:ser>
          <c:idx val="0"/>
          <c:order val="0"/>
          <c:tx>
            <c:strRef>
              <c:f>Graf9B!$N$5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1892361111111887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Graf9B!$O$5:$Q$5</c:f>
              <c:numCache>
                <c:formatCode>General</c:formatCode>
                <c:ptCount val="3"/>
                <c:pt idx="0">
                  <c:v>0</c:v>
                </c:pt>
                <c:pt idx="1">
                  <c:v>0</c:v>
                </c:pt>
                <c:pt idx="2">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594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krajských úřadů v roce 2013</a:t>
            </a:r>
            <a:endParaRPr lang="en-US" sz="1300">
              <a:effectLst/>
              <a:latin typeface="+mn-lt"/>
            </a:endParaRPr>
          </a:p>
        </c:rich>
      </c:tx>
      <c:layout>
        <c:manualLayout>
          <c:xMode val="edge"/>
          <c:yMode val="edge"/>
          <c:x val="0.11821358002133329"/>
          <c:y val="1.9826515388446642E-2"/>
        </c:manualLayout>
      </c:layout>
      <c:overlay val="0"/>
    </c:title>
    <c:autoTitleDeleted val="0"/>
    <c:plotArea>
      <c:layout>
        <c:manualLayout>
          <c:layoutTarget val="inner"/>
          <c:xMode val="edge"/>
          <c:yMode val="edge"/>
          <c:x val="0.12198727586236187"/>
          <c:y val="0.18958571949695821"/>
          <c:w val="0.47458094437225767"/>
          <c:h val="0.72686737414195657"/>
        </c:manualLayout>
      </c:layout>
      <c:pieChart>
        <c:varyColors val="1"/>
        <c:ser>
          <c:idx val="0"/>
          <c:order val="0"/>
          <c:tx>
            <c:strRef>
              <c:f>Graf9B!$N$6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6302083333334118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Graf9B!$O$6:$Q$6</c:f>
              <c:numCache>
                <c:formatCode>General</c:formatCode>
                <c:ptCount val="3"/>
                <c:pt idx="0">
                  <c:v>0</c:v>
                </c:pt>
                <c:pt idx="1">
                  <c:v>0</c:v>
                </c:pt>
                <c:pt idx="2">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617"/>
          <c:w val="0.25414204073238844"/>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2013</a:t>
            </a:r>
          </a:p>
        </c:rich>
      </c:tx>
      <c:layout>
        <c:manualLayout>
          <c:xMode val="edge"/>
          <c:yMode val="edge"/>
          <c:x val="0.11761061420720469"/>
          <c:y val="2.643535385126225E-2"/>
        </c:manualLayout>
      </c:layout>
      <c:overlay val="0"/>
    </c:title>
    <c:autoTitleDeleted val="0"/>
    <c:plotArea>
      <c:layout>
        <c:manualLayout>
          <c:layoutTarget val="inner"/>
          <c:xMode val="edge"/>
          <c:yMode val="edge"/>
          <c:x val="0.12198727586236187"/>
          <c:y val="0.15012836618175079"/>
          <c:w val="0.60596103213660146"/>
          <c:h val="0.76632487466305632"/>
        </c:manualLayout>
      </c:layout>
      <c:barChart>
        <c:barDir val="col"/>
        <c:grouping val="percentStacked"/>
        <c:varyColors val="0"/>
        <c:ser>
          <c:idx val="1"/>
          <c:order val="0"/>
          <c:tx>
            <c:strRef>
              <c:f>Graf9B!$Q$3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423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Graf9B!$N$4:$N$7</c:f>
              <c:strCache>
                <c:ptCount val="4"/>
                <c:pt idx="0">
                  <c:v>Obce III. typu</c:v>
                </c:pt>
                <c:pt idx="1">
                  <c:v>ÚČSM</c:v>
                </c:pt>
                <c:pt idx="2">
                  <c:v>KÚ</c:v>
                </c:pt>
                <c:pt idx="3">
                  <c:v>ČR</c:v>
                </c:pt>
              </c:strCache>
            </c:strRef>
          </c:cat>
          <c:val>
            <c:numRef>
              <c:f>Graf9B!$Q$4:$Q$7</c:f>
              <c:numCache>
                <c:formatCode>General</c:formatCode>
                <c:ptCount val="4"/>
                <c:pt idx="0">
                  <c:v>18</c:v>
                </c:pt>
                <c:pt idx="1">
                  <c:v>3</c:v>
                </c:pt>
                <c:pt idx="2">
                  <c:v>3</c:v>
                </c:pt>
                <c:pt idx="3">
                  <c:v>24</c:v>
                </c:pt>
              </c:numCache>
            </c:numRef>
          </c:val>
        </c:ser>
        <c:ser>
          <c:idx val="2"/>
          <c:order val="1"/>
          <c:tx>
            <c:strRef>
              <c:f>Graf9B!$P$3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Graf9B!$N$4:$N$7</c:f>
              <c:strCache>
                <c:ptCount val="4"/>
                <c:pt idx="0">
                  <c:v>Obce III. typu</c:v>
                </c:pt>
                <c:pt idx="1">
                  <c:v>ÚČSM</c:v>
                </c:pt>
                <c:pt idx="2">
                  <c:v>KÚ</c:v>
                </c:pt>
                <c:pt idx="3">
                  <c:v>ČR</c:v>
                </c:pt>
              </c:strCache>
            </c:strRef>
          </c:cat>
          <c:val>
            <c:numRef>
              <c:f>Graf9B!$P$4:$P$7</c:f>
              <c:numCache>
                <c:formatCode>General</c:formatCode>
                <c:ptCount val="4"/>
                <c:pt idx="0">
                  <c:v>1</c:v>
                </c:pt>
                <c:pt idx="1">
                  <c:v>0</c:v>
                </c:pt>
                <c:pt idx="2">
                  <c:v>0</c:v>
                </c:pt>
                <c:pt idx="3">
                  <c:v>1</c:v>
                </c:pt>
              </c:numCache>
            </c:numRef>
          </c:val>
        </c:ser>
        <c:ser>
          <c:idx val="3"/>
          <c:order val="2"/>
          <c:tx>
            <c:strRef>
              <c:f>Graf9B!$O$3</c:f>
              <c:strCache>
                <c:ptCount val="1"/>
                <c:pt idx="0">
                  <c:v>počet obdržených příkazů</c:v>
                </c:pt>
              </c:strCache>
            </c:strRef>
          </c:tx>
          <c:spPr>
            <a:solidFill>
              <a:srgbClr val="CC3300"/>
            </a:solidFill>
          </c:spPr>
          <c:invertIfNegative val="0"/>
          <c:dLbls>
            <c:dLbl>
              <c:idx val="1"/>
              <c:layout>
                <c:manualLayout>
                  <c:x val="1.5434027777777781E-2"/>
                  <c:y val="-1.5398852093510688E-17"/>
                </c:manualLayout>
              </c:layout>
              <c:showLegendKey val="0"/>
              <c:showVal val="1"/>
              <c:showCatName val="0"/>
              <c:showSerName val="0"/>
              <c:showPercent val="0"/>
              <c:showBubbleSize val="0"/>
            </c:dLbl>
            <c:dLbl>
              <c:idx val="2"/>
              <c:layout>
                <c:manualLayout>
                  <c:x val="3.0760937500000012E-2"/>
                  <c:y val="3.304497354497424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Graf9B!$N$4:$N$7</c:f>
              <c:strCache>
                <c:ptCount val="4"/>
                <c:pt idx="0">
                  <c:v>Obce III. typu</c:v>
                </c:pt>
                <c:pt idx="1">
                  <c:v>ÚČSM</c:v>
                </c:pt>
                <c:pt idx="2">
                  <c:v>KÚ</c:v>
                </c:pt>
                <c:pt idx="3">
                  <c:v>ČR</c:v>
                </c:pt>
              </c:strCache>
            </c:strRef>
          </c:cat>
          <c:val>
            <c:numRef>
              <c:f>Graf9B!$O$4:$O$7</c:f>
              <c:numCache>
                <c:formatCode>General</c:formatCode>
                <c:ptCount val="4"/>
                <c:pt idx="0">
                  <c:v>5</c:v>
                </c:pt>
                <c:pt idx="1">
                  <c:v>0</c:v>
                </c:pt>
                <c:pt idx="2">
                  <c:v>0</c:v>
                </c:pt>
                <c:pt idx="3">
                  <c:v>5</c:v>
                </c:pt>
              </c:numCache>
            </c:numRef>
          </c:val>
        </c:ser>
        <c:dLbls>
          <c:showLegendKey val="0"/>
          <c:showVal val="0"/>
          <c:showCatName val="0"/>
          <c:showSerName val="0"/>
          <c:showPercent val="0"/>
          <c:showBubbleSize val="0"/>
        </c:dLbls>
        <c:gapWidth val="100"/>
        <c:overlap val="100"/>
        <c:axId val="166540416"/>
        <c:axId val="166526336"/>
      </c:barChart>
      <c:valAx>
        <c:axId val="166526336"/>
        <c:scaling>
          <c:orientation val="minMax"/>
        </c:scaling>
        <c:delete val="0"/>
        <c:axPos val="l"/>
        <c:majorGridlines/>
        <c:numFmt formatCode="0%" sourceLinked="1"/>
        <c:majorTickMark val="out"/>
        <c:minorTickMark val="none"/>
        <c:tickLblPos val="nextTo"/>
        <c:crossAx val="166540416"/>
        <c:crosses val="autoZero"/>
        <c:crossBetween val="between"/>
      </c:valAx>
      <c:catAx>
        <c:axId val="166540416"/>
        <c:scaling>
          <c:orientation val="minMax"/>
        </c:scaling>
        <c:delete val="0"/>
        <c:axPos val="b"/>
        <c:majorTickMark val="out"/>
        <c:minorTickMark val="none"/>
        <c:tickLblPos val="nextTo"/>
        <c:crossAx val="166526336"/>
        <c:crosses val="autoZero"/>
        <c:auto val="1"/>
        <c:lblAlgn val="ctr"/>
        <c:lblOffset val="100"/>
        <c:noMultiLvlLbl val="0"/>
      </c:catAx>
    </c:plotArea>
    <c:legend>
      <c:legendPos val="r"/>
      <c:layout>
        <c:manualLayout>
          <c:xMode val="edge"/>
          <c:yMode val="edge"/>
          <c:x val="0.77900056207760005"/>
          <c:y val="0.20260269190489119"/>
          <c:w val="0.20645074245714318"/>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2014</a:t>
            </a:r>
          </a:p>
        </c:rich>
      </c:tx>
      <c:layout>
        <c:manualLayout>
          <c:xMode val="edge"/>
          <c:yMode val="edge"/>
          <c:x val="0.11761061420720469"/>
          <c:y val="2.6435353851262253E-2"/>
        </c:manualLayout>
      </c:layout>
      <c:overlay val="0"/>
    </c:title>
    <c:autoTitleDeleted val="0"/>
    <c:plotArea>
      <c:layout>
        <c:manualLayout>
          <c:layoutTarget val="inner"/>
          <c:xMode val="edge"/>
          <c:yMode val="edge"/>
          <c:x val="0.12198727586236187"/>
          <c:y val="0.18958571949695821"/>
          <c:w val="0.47458094437225778"/>
          <c:h val="0.72686737414195657"/>
        </c:manualLayout>
      </c:layout>
      <c:pieChart>
        <c:varyColors val="1"/>
        <c:ser>
          <c:idx val="0"/>
          <c:order val="0"/>
          <c:tx>
            <c:strRef>
              <c:f>Graf9B!$T$7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Graf9B!$U$3:$W$3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Graf9B!$U$7:$W$7</c:f>
              <c:numCache>
                <c:formatCode>General</c:formatCode>
                <c:ptCount val="3"/>
                <c:pt idx="0">
                  <c:v>109</c:v>
                </c:pt>
                <c:pt idx="1">
                  <c:v>0</c:v>
                </c:pt>
                <c:pt idx="2">
                  <c:v>31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381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III.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778"/>
          <c:h val="0.72686737414195657"/>
        </c:manualLayout>
      </c:layout>
      <c:pieChart>
        <c:varyColors val="1"/>
        <c:ser>
          <c:idx val="0"/>
          <c:order val="0"/>
          <c:tx>
            <c:strRef>
              <c:f>Graf9B!$T$4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Graf9B!$U$3:$W$3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Graf9B!$U$4:$W$4</c:f>
              <c:numCache>
                <c:formatCode>General</c:formatCode>
                <c:ptCount val="3"/>
                <c:pt idx="0">
                  <c:v>109</c:v>
                </c:pt>
                <c:pt idx="1">
                  <c:v>0</c:v>
                </c:pt>
                <c:pt idx="2">
                  <c:v>26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778"/>
          <c:h val="0.72686737414195657"/>
        </c:manualLayout>
      </c:layout>
      <c:pieChart>
        <c:varyColors val="1"/>
        <c:ser>
          <c:idx val="0"/>
          <c:order val="0"/>
          <c:tx>
            <c:strRef>
              <c:f>Graf9B!$T$5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18923611111119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Graf9B!$U$3:$W$3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Graf9B!$U$5:$W$5</c:f>
              <c:numCache>
                <c:formatCode>General</c:formatCode>
                <c:ptCount val="3"/>
                <c:pt idx="0">
                  <c:v>0</c:v>
                </c:pt>
                <c:pt idx="1">
                  <c:v>0</c:v>
                </c:pt>
                <c:pt idx="2">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59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krajských úřadů v roce 2014</a:t>
            </a:r>
            <a:endParaRPr lang="en-US" sz="1300">
              <a:effectLst/>
              <a:latin typeface="+mn-lt"/>
            </a:endParaRPr>
          </a:p>
        </c:rich>
      </c:tx>
      <c:layout>
        <c:manualLayout>
          <c:xMode val="edge"/>
          <c:yMode val="edge"/>
          <c:x val="0.11821358002133329"/>
          <c:y val="1.9826515388446646E-2"/>
        </c:manualLayout>
      </c:layout>
      <c:overlay val="0"/>
    </c:title>
    <c:autoTitleDeleted val="0"/>
    <c:plotArea>
      <c:layout>
        <c:manualLayout>
          <c:layoutTarget val="inner"/>
          <c:xMode val="edge"/>
          <c:yMode val="edge"/>
          <c:x val="0.12198727586236187"/>
          <c:y val="0.18958571949695821"/>
          <c:w val="0.47458094437225778"/>
          <c:h val="0.72686737414195657"/>
        </c:manualLayout>
      </c:layout>
      <c:pieChart>
        <c:varyColors val="1"/>
        <c:ser>
          <c:idx val="0"/>
          <c:order val="0"/>
          <c:tx>
            <c:strRef>
              <c:f>Graf9B!$T$6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6302083333334125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Graf9B!$U$3:$W$3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Graf9B!$U$6:$W$6</c:f>
              <c:numCache>
                <c:formatCode>General</c:formatCode>
                <c:ptCount val="3"/>
                <c:pt idx="0">
                  <c:v>0</c:v>
                </c:pt>
                <c:pt idx="1">
                  <c:v>0</c:v>
                </c:pt>
                <c:pt idx="2">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623"/>
          <c:w val="0.25414204073238839"/>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2014</a:t>
            </a:r>
          </a:p>
        </c:rich>
      </c:tx>
      <c:layout>
        <c:manualLayout>
          <c:xMode val="edge"/>
          <c:yMode val="edge"/>
          <c:x val="0.11761061420720469"/>
          <c:y val="2.6435353851262253E-2"/>
        </c:manualLayout>
      </c:layout>
      <c:overlay val="0"/>
    </c:title>
    <c:autoTitleDeleted val="0"/>
    <c:plotArea>
      <c:layout>
        <c:manualLayout>
          <c:layoutTarget val="inner"/>
          <c:xMode val="edge"/>
          <c:yMode val="edge"/>
          <c:x val="0.12198727586236187"/>
          <c:y val="0.15012836618175079"/>
          <c:w val="0.60596103213660168"/>
          <c:h val="0.76632487466305654"/>
        </c:manualLayout>
      </c:layout>
      <c:barChart>
        <c:barDir val="col"/>
        <c:grouping val="percentStacked"/>
        <c:varyColors val="0"/>
        <c:ser>
          <c:idx val="1"/>
          <c:order val="0"/>
          <c:tx>
            <c:strRef>
              <c:f>Graf9B!$W$3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431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Graf9B!$T$4:$T$7</c:f>
              <c:strCache>
                <c:ptCount val="4"/>
                <c:pt idx="0">
                  <c:v>Obce III. typu</c:v>
                </c:pt>
                <c:pt idx="1">
                  <c:v>ÚČSM</c:v>
                </c:pt>
                <c:pt idx="2">
                  <c:v>KÚ</c:v>
                </c:pt>
                <c:pt idx="3">
                  <c:v>ČR</c:v>
                </c:pt>
              </c:strCache>
            </c:strRef>
          </c:cat>
          <c:val>
            <c:numRef>
              <c:f>Graf9B!$W$4:$W$7</c:f>
              <c:numCache>
                <c:formatCode>General</c:formatCode>
                <c:ptCount val="4"/>
                <c:pt idx="0">
                  <c:v>26</c:v>
                </c:pt>
                <c:pt idx="1">
                  <c:v>0</c:v>
                </c:pt>
                <c:pt idx="2">
                  <c:v>5</c:v>
                </c:pt>
                <c:pt idx="3">
                  <c:v>31</c:v>
                </c:pt>
              </c:numCache>
            </c:numRef>
          </c:val>
        </c:ser>
        <c:ser>
          <c:idx val="2"/>
          <c:order val="1"/>
          <c:tx>
            <c:strRef>
              <c:f>Graf9B!$V$3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Graf9B!$T$4:$T$7</c:f>
              <c:strCache>
                <c:ptCount val="4"/>
                <c:pt idx="0">
                  <c:v>Obce III. typu</c:v>
                </c:pt>
                <c:pt idx="1">
                  <c:v>ÚČSM</c:v>
                </c:pt>
                <c:pt idx="2">
                  <c:v>KÚ</c:v>
                </c:pt>
                <c:pt idx="3">
                  <c:v>ČR</c:v>
                </c:pt>
              </c:strCache>
            </c:strRef>
          </c:cat>
          <c:val>
            <c:numRef>
              <c:f>Graf9B!$V$4:$V$7</c:f>
              <c:numCache>
                <c:formatCode>General</c:formatCode>
                <c:ptCount val="4"/>
                <c:pt idx="0">
                  <c:v>0</c:v>
                </c:pt>
                <c:pt idx="1">
                  <c:v>0</c:v>
                </c:pt>
                <c:pt idx="2">
                  <c:v>0</c:v>
                </c:pt>
                <c:pt idx="3">
                  <c:v>0</c:v>
                </c:pt>
              </c:numCache>
            </c:numRef>
          </c:val>
        </c:ser>
        <c:ser>
          <c:idx val="3"/>
          <c:order val="2"/>
          <c:tx>
            <c:strRef>
              <c:f>Graf9B!$U$3</c:f>
              <c:strCache>
                <c:ptCount val="1"/>
                <c:pt idx="0">
                  <c:v>počet obdržených příkazů</c:v>
                </c:pt>
              </c:strCache>
            </c:strRef>
          </c:tx>
          <c:spPr>
            <a:solidFill>
              <a:srgbClr val="CC3300"/>
            </a:solidFill>
          </c:spPr>
          <c:invertIfNegative val="0"/>
          <c:dLbls>
            <c:dLbl>
              <c:idx val="1"/>
              <c:layout>
                <c:manualLayout>
                  <c:x val="1.5434027777777781E-2"/>
                  <c:y val="-1.5398852093510704E-17"/>
                </c:manualLayout>
              </c:layout>
              <c:showLegendKey val="0"/>
              <c:showVal val="1"/>
              <c:showCatName val="0"/>
              <c:showSerName val="0"/>
              <c:showPercent val="0"/>
              <c:showBubbleSize val="0"/>
            </c:dLbl>
            <c:dLbl>
              <c:idx val="2"/>
              <c:layout>
                <c:manualLayout>
                  <c:x val="3.0760937500000012E-2"/>
                  <c:y val="3.3044973544974258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Graf9B!$T$4:$T$7</c:f>
              <c:strCache>
                <c:ptCount val="4"/>
                <c:pt idx="0">
                  <c:v>Obce III. typu</c:v>
                </c:pt>
                <c:pt idx="1">
                  <c:v>ÚČSM</c:v>
                </c:pt>
                <c:pt idx="2">
                  <c:v>KÚ</c:v>
                </c:pt>
                <c:pt idx="3">
                  <c:v>ČR</c:v>
                </c:pt>
              </c:strCache>
            </c:strRef>
          </c:cat>
          <c:val>
            <c:numRef>
              <c:f>Graf9B!$U$4:$U$7</c:f>
              <c:numCache>
                <c:formatCode>General</c:formatCode>
                <c:ptCount val="4"/>
                <c:pt idx="0">
                  <c:v>109</c:v>
                </c:pt>
                <c:pt idx="1">
                  <c:v>0</c:v>
                </c:pt>
                <c:pt idx="2">
                  <c:v>0</c:v>
                </c:pt>
                <c:pt idx="3">
                  <c:v>109</c:v>
                </c:pt>
              </c:numCache>
            </c:numRef>
          </c:val>
        </c:ser>
        <c:dLbls>
          <c:showLegendKey val="0"/>
          <c:showVal val="0"/>
          <c:showCatName val="0"/>
          <c:showSerName val="0"/>
          <c:showPercent val="0"/>
          <c:showBubbleSize val="0"/>
        </c:dLbls>
        <c:gapWidth val="100"/>
        <c:overlap val="100"/>
        <c:axId val="166787328"/>
        <c:axId val="166785792"/>
      </c:barChart>
      <c:valAx>
        <c:axId val="166785792"/>
        <c:scaling>
          <c:orientation val="minMax"/>
        </c:scaling>
        <c:delete val="0"/>
        <c:axPos val="l"/>
        <c:majorGridlines/>
        <c:numFmt formatCode="0%" sourceLinked="1"/>
        <c:majorTickMark val="out"/>
        <c:minorTickMark val="none"/>
        <c:tickLblPos val="nextTo"/>
        <c:crossAx val="166787328"/>
        <c:crosses val="autoZero"/>
        <c:crossBetween val="between"/>
      </c:valAx>
      <c:catAx>
        <c:axId val="166787328"/>
        <c:scaling>
          <c:orientation val="minMax"/>
        </c:scaling>
        <c:delete val="0"/>
        <c:axPos val="b"/>
        <c:majorTickMark val="out"/>
        <c:minorTickMark val="none"/>
        <c:tickLblPos val="nextTo"/>
        <c:crossAx val="166785792"/>
        <c:crosses val="autoZero"/>
        <c:auto val="1"/>
        <c:lblAlgn val="ctr"/>
        <c:lblOffset val="100"/>
        <c:noMultiLvlLbl val="0"/>
      </c:catAx>
    </c:plotArea>
    <c:legend>
      <c:legendPos val="r"/>
      <c:layout>
        <c:manualLayout>
          <c:xMode val="edge"/>
          <c:yMode val="edge"/>
          <c:x val="0.77900056207760005"/>
          <c:y val="0.20260269190489119"/>
          <c:w val="0.20645074245714323"/>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2015</a:t>
            </a:r>
          </a:p>
        </c:rich>
      </c:tx>
      <c:layout>
        <c:manualLayout>
          <c:xMode val="edge"/>
          <c:yMode val="edge"/>
          <c:x val="0.11761061420720469"/>
          <c:y val="2.6435353851262257E-2"/>
        </c:manualLayout>
      </c:layout>
      <c:overlay val="0"/>
    </c:title>
    <c:autoTitleDeleted val="0"/>
    <c:plotArea>
      <c:layout>
        <c:manualLayout>
          <c:layoutTarget val="inner"/>
          <c:xMode val="edge"/>
          <c:yMode val="edge"/>
          <c:x val="0.12198727586236187"/>
          <c:y val="0.18958571949695821"/>
          <c:w val="0.4745809443722579"/>
          <c:h val="0.72686737414195657"/>
        </c:manualLayout>
      </c:layout>
      <c:pieChart>
        <c:varyColors val="1"/>
        <c:ser>
          <c:idx val="0"/>
          <c:order val="0"/>
          <c:tx>
            <c:strRef>
              <c:f>Graf9B!$Z$7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Graf9B!$AA$7:$AC$7</c:f>
              <c:numCache>
                <c:formatCode>General</c:formatCode>
                <c:ptCount val="3"/>
                <c:pt idx="0">
                  <c:v>3</c:v>
                </c:pt>
                <c:pt idx="1">
                  <c:v>2</c:v>
                </c:pt>
                <c:pt idx="2">
                  <c:v>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384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III.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79"/>
          <c:h val="0.72686737414195657"/>
        </c:manualLayout>
      </c:layout>
      <c:pieChart>
        <c:varyColors val="1"/>
        <c:ser>
          <c:idx val="0"/>
          <c:order val="0"/>
          <c:tx>
            <c:strRef>
              <c:f>Graf9B!$Z$4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Graf9B!$AA$4:$AC$4</c:f>
              <c:numCache>
                <c:formatCode>General</c:formatCode>
                <c:ptCount val="3"/>
                <c:pt idx="0">
                  <c:v>3</c:v>
                </c:pt>
                <c:pt idx="1">
                  <c:v>2</c:v>
                </c:pt>
                <c:pt idx="2">
                  <c:v>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0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79"/>
          <c:h val="0.72686737414195657"/>
        </c:manualLayout>
      </c:layout>
      <c:pieChart>
        <c:varyColors val="1"/>
        <c:ser>
          <c:idx val="0"/>
          <c:order val="0"/>
          <c:tx>
            <c:strRef>
              <c:f>Graf9B!$Z$5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1892361111111914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Graf9B!$AA$5:$AC$5</c:f>
              <c:numCache>
                <c:formatCode>General</c:formatCode>
                <c:ptCount val="3"/>
                <c:pt idx="0">
                  <c:v>0</c:v>
                </c:pt>
                <c:pt idx="1">
                  <c:v>0</c:v>
                </c:pt>
                <c:pt idx="2">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59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krajských úřadů v roce 2015</a:t>
            </a:r>
            <a:endParaRPr lang="en-US" sz="1300">
              <a:effectLst/>
              <a:latin typeface="+mn-lt"/>
            </a:endParaRPr>
          </a:p>
        </c:rich>
      </c:tx>
      <c:layout>
        <c:manualLayout>
          <c:xMode val="edge"/>
          <c:yMode val="edge"/>
          <c:x val="0.11821358002133329"/>
          <c:y val="1.9826515388446649E-2"/>
        </c:manualLayout>
      </c:layout>
      <c:overlay val="0"/>
    </c:title>
    <c:autoTitleDeleted val="0"/>
    <c:plotArea>
      <c:layout>
        <c:manualLayout>
          <c:layoutTarget val="inner"/>
          <c:xMode val="edge"/>
          <c:yMode val="edge"/>
          <c:x val="0.12198727586236187"/>
          <c:y val="0.18958571949695821"/>
          <c:w val="0.4745809443722579"/>
          <c:h val="0.72686737414195657"/>
        </c:manualLayout>
      </c:layout>
      <c:pieChart>
        <c:varyColors val="1"/>
        <c:ser>
          <c:idx val="0"/>
          <c:order val="0"/>
          <c:tx>
            <c:strRef>
              <c:f>Graf9B!$Z$6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6302083333334132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Graf9B!$AA$6:$AC$6</c:f>
              <c:numCache>
                <c:formatCode>General</c:formatCode>
                <c:ptCount val="3"/>
                <c:pt idx="0">
                  <c:v>0</c:v>
                </c:pt>
                <c:pt idx="1">
                  <c:v>0</c:v>
                </c:pt>
                <c:pt idx="2">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626"/>
          <c:w val="0.25414204073238833"/>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2015</a:t>
            </a:r>
          </a:p>
        </c:rich>
      </c:tx>
      <c:layout>
        <c:manualLayout>
          <c:xMode val="edge"/>
          <c:yMode val="edge"/>
          <c:x val="0.11761061420720469"/>
          <c:y val="2.6435353851262257E-2"/>
        </c:manualLayout>
      </c:layout>
      <c:overlay val="0"/>
    </c:title>
    <c:autoTitleDeleted val="0"/>
    <c:plotArea>
      <c:layout>
        <c:manualLayout>
          <c:layoutTarget val="inner"/>
          <c:xMode val="edge"/>
          <c:yMode val="edge"/>
          <c:x val="0.12198727586236187"/>
          <c:y val="0.15012836618175079"/>
          <c:w val="0.6059610321366018"/>
          <c:h val="0.76632487466305677"/>
        </c:manualLayout>
      </c:layout>
      <c:barChart>
        <c:barDir val="col"/>
        <c:grouping val="percentStacked"/>
        <c:varyColors val="0"/>
        <c:ser>
          <c:idx val="1"/>
          <c:order val="0"/>
          <c:tx>
            <c:strRef>
              <c:f>Graf9B!$AC$3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436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Graf9B!$Z$4:$Z$7</c:f>
              <c:strCache>
                <c:ptCount val="4"/>
                <c:pt idx="0">
                  <c:v>Obce III. typu</c:v>
                </c:pt>
                <c:pt idx="1">
                  <c:v>ÚČSM</c:v>
                </c:pt>
                <c:pt idx="2">
                  <c:v>KÚ</c:v>
                </c:pt>
                <c:pt idx="3">
                  <c:v>ČR</c:v>
                </c:pt>
              </c:strCache>
            </c:strRef>
          </c:cat>
          <c:val>
            <c:numRef>
              <c:f>Graf9B!$AC$4:$AC$7</c:f>
              <c:numCache>
                <c:formatCode>General</c:formatCode>
                <c:ptCount val="4"/>
                <c:pt idx="0">
                  <c:v>17</c:v>
                </c:pt>
                <c:pt idx="1">
                  <c:v>0</c:v>
                </c:pt>
                <c:pt idx="2">
                  <c:v>2</c:v>
                </c:pt>
                <c:pt idx="3">
                  <c:v>19</c:v>
                </c:pt>
              </c:numCache>
            </c:numRef>
          </c:val>
        </c:ser>
        <c:ser>
          <c:idx val="2"/>
          <c:order val="1"/>
          <c:tx>
            <c:strRef>
              <c:f>Graf9B!$AB$3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Graf9B!$Z$4:$Z$7</c:f>
              <c:strCache>
                <c:ptCount val="4"/>
                <c:pt idx="0">
                  <c:v>Obce III. typu</c:v>
                </c:pt>
                <c:pt idx="1">
                  <c:v>ÚČSM</c:v>
                </c:pt>
                <c:pt idx="2">
                  <c:v>KÚ</c:v>
                </c:pt>
                <c:pt idx="3">
                  <c:v>ČR</c:v>
                </c:pt>
              </c:strCache>
            </c:strRef>
          </c:cat>
          <c:val>
            <c:numRef>
              <c:f>Graf9B!$AB$4:$AB$7</c:f>
              <c:numCache>
                <c:formatCode>General</c:formatCode>
                <c:ptCount val="4"/>
                <c:pt idx="0">
                  <c:v>2</c:v>
                </c:pt>
                <c:pt idx="1">
                  <c:v>0</c:v>
                </c:pt>
                <c:pt idx="2">
                  <c:v>0</c:v>
                </c:pt>
                <c:pt idx="3">
                  <c:v>2</c:v>
                </c:pt>
              </c:numCache>
            </c:numRef>
          </c:val>
        </c:ser>
        <c:ser>
          <c:idx val="3"/>
          <c:order val="2"/>
          <c:tx>
            <c:strRef>
              <c:f>Graf9B!$AA$3</c:f>
              <c:strCache>
                <c:ptCount val="1"/>
                <c:pt idx="0">
                  <c:v>počet obdržených příkazů</c:v>
                </c:pt>
              </c:strCache>
            </c:strRef>
          </c:tx>
          <c:spPr>
            <a:solidFill>
              <a:srgbClr val="CC3300"/>
            </a:solidFill>
          </c:spPr>
          <c:invertIfNegative val="0"/>
          <c:dLbls>
            <c:dLbl>
              <c:idx val="1"/>
              <c:layout>
                <c:manualLayout>
                  <c:x val="1.5434027777777781E-2"/>
                  <c:y val="-1.5398852093510719E-17"/>
                </c:manualLayout>
              </c:layout>
              <c:showLegendKey val="0"/>
              <c:showVal val="1"/>
              <c:showCatName val="0"/>
              <c:showSerName val="0"/>
              <c:showPercent val="0"/>
              <c:showBubbleSize val="0"/>
            </c:dLbl>
            <c:dLbl>
              <c:idx val="2"/>
              <c:layout>
                <c:manualLayout>
                  <c:x val="3.0760937500000012E-2"/>
                  <c:y val="3.304497354497426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Graf9B!$Z$4:$Z$7</c:f>
              <c:strCache>
                <c:ptCount val="4"/>
                <c:pt idx="0">
                  <c:v>Obce III. typu</c:v>
                </c:pt>
                <c:pt idx="1">
                  <c:v>ÚČSM</c:v>
                </c:pt>
                <c:pt idx="2">
                  <c:v>KÚ</c:v>
                </c:pt>
                <c:pt idx="3">
                  <c:v>ČR</c:v>
                </c:pt>
              </c:strCache>
            </c:strRef>
          </c:cat>
          <c:val>
            <c:numRef>
              <c:f>Graf9B!$AA$4:$AA$7</c:f>
              <c:numCache>
                <c:formatCode>General</c:formatCode>
                <c:ptCount val="4"/>
                <c:pt idx="0">
                  <c:v>3</c:v>
                </c:pt>
                <c:pt idx="1">
                  <c:v>0</c:v>
                </c:pt>
                <c:pt idx="2">
                  <c:v>0</c:v>
                </c:pt>
                <c:pt idx="3">
                  <c:v>3</c:v>
                </c:pt>
              </c:numCache>
            </c:numRef>
          </c:val>
        </c:ser>
        <c:dLbls>
          <c:showLegendKey val="0"/>
          <c:showVal val="0"/>
          <c:showCatName val="0"/>
          <c:showSerName val="0"/>
          <c:showPercent val="0"/>
          <c:showBubbleSize val="0"/>
        </c:dLbls>
        <c:gapWidth val="100"/>
        <c:overlap val="100"/>
        <c:axId val="167247872"/>
        <c:axId val="167176448"/>
      </c:barChart>
      <c:valAx>
        <c:axId val="167176448"/>
        <c:scaling>
          <c:orientation val="minMax"/>
        </c:scaling>
        <c:delete val="0"/>
        <c:axPos val="l"/>
        <c:majorGridlines/>
        <c:numFmt formatCode="0%" sourceLinked="1"/>
        <c:majorTickMark val="out"/>
        <c:minorTickMark val="none"/>
        <c:tickLblPos val="nextTo"/>
        <c:crossAx val="167247872"/>
        <c:crosses val="autoZero"/>
        <c:crossBetween val="between"/>
      </c:valAx>
      <c:catAx>
        <c:axId val="167247872"/>
        <c:scaling>
          <c:orientation val="minMax"/>
        </c:scaling>
        <c:delete val="0"/>
        <c:axPos val="b"/>
        <c:majorTickMark val="out"/>
        <c:minorTickMark val="none"/>
        <c:tickLblPos val="nextTo"/>
        <c:crossAx val="167176448"/>
        <c:crosses val="autoZero"/>
        <c:auto val="1"/>
        <c:lblAlgn val="ctr"/>
        <c:lblOffset val="100"/>
        <c:noMultiLvlLbl val="0"/>
      </c:catAx>
    </c:plotArea>
    <c:legend>
      <c:legendPos val="r"/>
      <c:layout>
        <c:manualLayout>
          <c:xMode val="edge"/>
          <c:yMode val="edge"/>
          <c:x val="0.77900056207760005"/>
          <c:y val="0.20260269190489119"/>
          <c:w val="0.20645074245714326"/>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2016</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Graf9B!$AF$7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Graf9B!$AG$3:$AI$3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Graf9B!$AG$7:$AI$7</c:f>
              <c:numCache>
                <c:formatCode>General</c:formatCode>
                <c:ptCount val="3"/>
                <c:pt idx="0">
                  <c:v>12</c:v>
                </c:pt>
                <c:pt idx="1">
                  <c:v>2</c:v>
                </c:pt>
                <c:pt idx="2">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38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III.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Graf9B!$AF$4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Graf9B!$AG$3:$AI$3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Graf9B!$AG$4:$AI$4</c:f>
              <c:numCache>
                <c:formatCode>General</c:formatCode>
                <c:ptCount val="3"/>
                <c:pt idx="0">
                  <c:v>12</c:v>
                </c:pt>
                <c:pt idx="1">
                  <c:v>2</c:v>
                </c:pt>
                <c:pt idx="2">
                  <c:v>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0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Graf9B!$AF$5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1892361111111921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Graf9B!$AG$3:$AI$3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Graf9B!$AG$5:$AI$5</c:f>
              <c:numCache>
                <c:formatCode>General</c:formatCode>
                <c:ptCount val="3"/>
                <c:pt idx="0">
                  <c:v>0</c:v>
                </c:pt>
                <c:pt idx="1">
                  <c:v>0</c:v>
                </c:pt>
                <c:pt idx="2">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59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krajských úřadů v roce 2016</a:t>
            </a:r>
            <a:endParaRPr lang="en-US" sz="1300">
              <a:effectLst/>
              <a:latin typeface="+mn-lt"/>
            </a:endParaRPr>
          </a:p>
        </c:rich>
      </c:tx>
      <c:layout>
        <c:manualLayout>
          <c:xMode val="edge"/>
          <c:yMode val="edge"/>
          <c:x val="0.11821358002133329"/>
          <c:y val="1.9826515388446653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Graf9B!$AF$6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6302083333334132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Graf9B!$AG$3:$AI$3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Graf9B!$AG$6:$AI$6</c:f>
              <c:numCache>
                <c:formatCode>General</c:formatCode>
                <c:ptCount val="3"/>
                <c:pt idx="0">
                  <c:v>0</c:v>
                </c:pt>
                <c:pt idx="1">
                  <c:v>0</c:v>
                </c:pt>
                <c:pt idx="2">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629"/>
          <c:w val="0.25414204073238827"/>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2016</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5012836618175079"/>
          <c:w val="0.60596103213660191"/>
          <c:h val="0.76632487466305699"/>
        </c:manualLayout>
      </c:layout>
      <c:barChart>
        <c:barDir val="col"/>
        <c:grouping val="percentStacked"/>
        <c:varyColors val="0"/>
        <c:ser>
          <c:idx val="1"/>
          <c:order val="0"/>
          <c:tx>
            <c:strRef>
              <c:f>Graf9B!$AI$3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44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Graf9B!$AF$4:$AF$7</c:f>
              <c:strCache>
                <c:ptCount val="4"/>
                <c:pt idx="0">
                  <c:v>Obce III. typu</c:v>
                </c:pt>
                <c:pt idx="1">
                  <c:v>ÚČSM</c:v>
                </c:pt>
                <c:pt idx="2">
                  <c:v>KÚ</c:v>
                </c:pt>
                <c:pt idx="3">
                  <c:v>ČR</c:v>
                </c:pt>
              </c:strCache>
            </c:strRef>
          </c:cat>
          <c:val>
            <c:numRef>
              <c:f>Graf9B!$AI$4:$AI$7</c:f>
              <c:numCache>
                <c:formatCode>General</c:formatCode>
                <c:ptCount val="4"/>
                <c:pt idx="0">
                  <c:v>17</c:v>
                </c:pt>
                <c:pt idx="1">
                  <c:v>0</c:v>
                </c:pt>
                <c:pt idx="2">
                  <c:v>1</c:v>
                </c:pt>
                <c:pt idx="3">
                  <c:v>18</c:v>
                </c:pt>
              </c:numCache>
            </c:numRef>
          </c:val>
        </c:ser>
        <c:ser>
          <c:idx val="2"/>
          <c:order val="1"/>
          <c:tx>
            <c:strRef>
              <c:f>Graf9B!$AH$3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Graf9B!$AF$4:$AF$7</c:f>
              <c:strCache>
                <c:ptCount val="4"/>
                <c:pt idx="0">
                  <c:v>Obce III. typu</c:v>
                </c:pt>
                <c:pt idx="1">
                  <c:v>ÚČSM</c:v>
                </c:pt>
                <c:pt idx="2">
                  <c:v>KÚ</c:v>
                </c:pt>
                <c:pt idx="3">
                  <c:v>ČR</c:v>
                </c:pt>
              </c:strCache>
            </c:strRef>
          </c:cat>
          <c:val>
            <c:numRef>
              <c:f>Graf9B!$AH$4:$AH$7</c:f>
              <c:numCache>
                <c:formatCode>General</c:formatCode>
                <c:ptCount val="4"/>
                <c:pt idx="0">
                  <c:v>2</c:v>
                </c:pt>
                <c:pt idx="1">
                  <c:v>0</c:v>
                </c:pt>
                <c:pt idx="2">
                  <c:v>0</c:v>
                </c:pt>
                <c:pt idx="3">
                  <c:v>2</c:v>
                </c:pt>
              </c:numCache>
            </c:numRef>
          </c:val>
        </c:ser>
        <c:ser>
          <c:idx val="3"/>
          <c:order val="2"/>
          <c:tx>
            <c:strRef>
              <c:f>Graf9B!$AG$3</c:f>
              <c:strCache>
                <c:ptCount val="1"/>
                <c:pt idx="0">
                  <c:v>počet obdržených příkazů</c:v>
                </c:pt>
              </c:strCache>
            </c:strRef>
          </c:tx>
          <c:spPr>
            <a:solidFill>
              <a:srgbClr val="CC3300"/>
            </a:solidFill>
          </c:spPr>
          <c:invertIfNegative val="0"/>
          <c:dLbls>
            <c:dLbl>
              <c:idx val="1"/>
              <c:layout>
                <c:manualLayout>
                  <c:x val="1.5434027777777781E-2"/>
                  <c:y val="-1.5398852093510734E-17"/>
                </c:manualLayout>
              </c:layout>
              <c:showLegendKey val="0"/>
              <c:showVal val="1"/>
              <c:showCatName val="0"/>
              <c:showSerName val="0"/>
              <c:showPercent val="0"/>
              <c:showBubbleSize val="0"/>
            </c:dLbl>
            <c:dLbl>
              <c:idx val="2"/>
              <c:layout>
                <c:manualLayout>
                  <c:x val="3.0760937500000012E-2"/>
                  <c:y val="3.3044973544974275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Graf9B!$AF$4:$AF$7</c:f>
              <c:strCache>
                <c:ptCount val="4"/>
                <c:pt idx="0">
                  <c:v>Obce III. typu</c:v>
                </c:pt>
                <c:pt idx="1">
                  <c:v>ÚČSM</c:v>
                </c:pt>
                <c:pt idx="2">
                  <c:v>KÚ</c:v>
                </c:pt>
                <c:pt idx="3">
                  <c:v>ČR</c:v>
                </c:pt>
              </c:strCache>
            </c:strRef>
          </c:cat>
          <c:val>
            <c:numRef>
              <c:f>Graf9B!$AG$4:$AG$7</c:f>
              <c:numCache>
                <c:formatCode>General</c:formatCode>
                <c:ptCount val="4"/>
                <c:pt idx="0">
                  <c:v>12</c:v>
                </c:pt>
                <c:pt idx="1">
                  <c:v>0</c:v>
                </c:pt>
                <c:pt idx="2">
                  <c:v>0</c:v>
                </c:pt>
                <c:pt idx="3">
                  <c:v>12</c:v>
                </c:pt>
              </c:numCache>
            </c:numRef>
          </c:val>
        </c:ser>
        <c:dLbls>
          <c:showLegendKey val="0"/>
          <c:showVal val="0"/>
          <c:showCatName val="0"/>
          <c:showSerName val="0"/>
          <c:showPercent val="0"/>
          <c:showBubbleSize val="0"/>
        </c:dLbls>
        <c:gapWidth val="100"/>
        <c:overlap val="100"/>
        <c:axId val="167445248"/>
        <c:axId val="167693312"/>
      </c:barChart>
      <c:valAx>
        <c:axId val="167693312"/>
        <c:scaling>
          <c:orientation val="minMax"/>
        </c:scaling>
        <c:delete val="0"/>
        <c:axPos val="l"/>
        <c:majorGridlines/>
        <c:numFmt formatCode="0%" sourceLinked="1"/>
        <c:majorTickMark val="out"/>
        <c:minorTickMark val="none"/>
        <c:tickLblPos val="nextTo"/>
        <c:crossAx val="167445248"/>
        <c:crosses val="autoZero"/>
        <c:crossBetween val="between"/>
      </c:valAx>
      <c:catAx>
        <c:axId val="167445248"/>
        <c:scaling>
          <c:orientation val="minMax"/>
        </c:scaling>
        <c:delete val="0"/>
        <c:axPos val="b"/>
        <c:majorTickMark val="out"/>
        <c:minorTickMark val="none"/>
        <c:tickLblPos val="nextTo"/>
        <c:crossAx val="167693312"/>
        <c:crosses val="autoZero"/>
        <c:auto val="1"/>
        <c:lblAlgn val="ctr"/>
        <c:lblOffset val="100"/>
        <c:noMultiLvlLbl val="0"/>
      </c:catAx>
    </c:plotArea>
    <c:legend>
      <c:legendPos val="r"/>
      <c:layout>
        <c:manualLayout>
          <c:xMode val="edge"/>
          <c:yMode val="edge"/>
          <c:x val="0.77900056207760005"/>
          <c:y val="0.20260269190489119"/>
          <c:w val="0.20645074245714329"/>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2017</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Graf9B!$AL$7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Graf9B!$AM$3:$AO$3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Graf9B!$AM$7:$AO$7</c:f>
              <c:numCache>
                <c:formatCode>General</c:formatCode>
                <c:ptCount val="3"/>
                <c:pt idx="0">
                  <c:v>11</c:v>
                </c:pt>
                <c:pt idx="1">
                  <c:v>2</c:v>
                </c:pt>
                <c:pt idx="2">
                  <c:v>30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38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III.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Graf9B!$AL$4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Graf9B!$AM$3:$AO$3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Graf9B!$AM$4:$AO$4</c:f>
              <c:numCache>
                <c:formatCode>General</c:formatCode>
                <c:ptCount val="3"/>
                <c:pt idx="0">
                  <c:v>11</c:v>
                </c:pt>
                <c:pt idx="1">
                  <c:v>0</c:v>
                </c:pt>
                <c:pt idx="2">
                  <c:v>22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0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Graf9B!$AL$5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1892361111111921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Graf9B!$AM$3:$AO$3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Graf9B!$AM$5:$AO$5</c:f>
              <c:numCache>
                <c:formatCode>General</c:formatCode>
                <c:ptCount val="3"/>
                <c:pt idx="0">
                  <c:v>0</c:v>
                </c:pt>
                <c:pt idx="1">
                  <c:v>0</c:v>
                </c:pt>
                <c:pt idx="2">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59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krajských úřadů v roce 2017</a:t>
            </a:r>
            <a:endParaRPr lang="en-US" sz="1300">
              <a:effectLst/>
              <a:latin typeface="+mn-lt"/>
            </a:endParaRPr>
          </a:p>
        </c:rich>
      </c:tx>
      <c:layout>
        <c:manualLayout>
          <c:xMode val="edge"/>
          <c:yMode val="edge"/>
          <c:x val="0.11821358002133329"/>
          <c:y val="1.9826515388446653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Graf9B!$AL$6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6302083333334132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Graf9B!$AM$3:$AO$3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Graf9B!$AM$6:$AO$6</c:f>
              <c:numCache>
                <c:formatCode>General</c:formatCode>
                <c:ptCount val="3"/>
                <c:pt idx="0">
                  <c:v>0</c:v>
                </c:pt>
                <c:pt idx="1">
                  <c:v>2</c:v>
                </c:pt>
                <c:pt idx="2">
                  <c:v>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629"/>
          <c:w val="0.25414204073238827"/>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2017</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5012836618175079"/>
          <c:w val="0.60596103213660191"/>
          <c:h val="0.76632487466305699"/>
        </c:manualLayout>
      </c:layout>
      <c:barChart>
        <c:barDir val="col"/>
        <c:grouping val="percentStacked"/>
        <c:varyColors val="0"/>
        <c:ser>
          <c:idx val="1"/>
          <c:order val="0"/>
          <c:tx>
            <c:strRef>
              <c:f>Graf9B!$AO$3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44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Graf9B!$AL$4:$AL$7</c:f>
              <c:strCache>
                <c:ptCount val="4"/>
                <c:pt idx="0">
                  <c:v>Obce III. typu</c:v>
                </c:pt>
                <c:pt idx="1">
                  <c:v>ÚČSM</c:v>
                </c:pt>
                <c:pt idx="2">
                  <c:v>KÚ</c:v>
                </c:pt>
                <c:pt idx="3">
                  <c:v>ČR</c:v>
                </c:pt>
              </c:strCache>
            </c:strRef>
          </c:cat>
          <c:val>
            <c:numRef>
              <c:f>Graf9B!$AO$4:$AO$7</c:f>
              <c:numCache>
                <c:formatCode>General</c:formatCode>
                <c:ptCount val="4"/>
                <c:pt idx="0">
                  <c:v>22</c:v>
                </c:pt>
                <c:pt idx="1">
                  <c:v>0</c:v>
                </c:pt>
                <c:pt idx="2">
                  <c:v>8</c:v>
                </c:pt>
                <c:pt idx="3">
                  <c:v>30</c:v>
                </c:pt>
              </c:numCache>
            </c:numRef>
          </c:val>
        </c:ser>
        <c:ser>
          <c:idx val="2"/>
          <c:order val="1"/>
          <c:tx>
            <c:strRef>
              <c:f>Graf9B!$AN$3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Graf9B!$AL$4:$AL$7</c:f>
              <c:strCache>
                <c:ptCount val="4"/>
                <c:pt idx="0">
                  <c:v>Obce III. typu</c:v>
                </c:pt>
                <c:pt idx="1">
                  <c:v>ÚČSM</c:v>
                </c:pt>
                <c:pt idx="2">
                  <c:v>KÚ</c:v>
                </c:pt>
                <c:pt idx="3">
                  <c:v>ČR</c:v>
                </c:pt>
              </c:strCache>
            </c:strRef>
          </c:cat>
          <c:val>
            <c:numRef>
              <c:f>Graf9B!$AN$4:$AN$7</c:f>
              <c:numCache>
                <c:formatCode>General</c:formatCode>
                <c:ptCount val="4"/>
                <c:pt idx="0">
                  <c:v>0</c:v>
                </c:pt>
                <c:pt idx="1">
                  <c:v>0</c:v>
                </c:pt>
                <c:pt idx="2">
                  <c:v>2</c:v>
                </c:pt>
                <c:pt idx="3">
                  <c:v>2</c:v>
                </c:pt>
              </c:numCache>
            </c:numRef>
          </c:val>
        </c:ser>
        <c:ser>
          <c:idx val="3"/>
          <c:order val="2"/>
          <c:tx>
            <c:strRef>
              <c:f>Graf9B!$AM$3</c:f>
              <c:strCache>
                <c:ptCount val="1"/>
                <c:pt idx="0">
                  <c:v>počet obdržených příkazů</c:v>
                </c:pt>
              </c:strCache>
            </c:strRef>
          </c:tx>
          <c:spPr>
            <a:solidFill>
              <a:srgbClr val="CC3300"/>
            </a:solidFill>
          </c:spPr>
          <c:invertIfNegative val="0"/>
          <c:dLbls>
            <c:dLbl>
              <c:idx val="1"/>
              <c:layout>
                <c:manualLayout>
                  <c:x val="1.5434027777777781E-2"/>
                  <c:y val="-1.5398852093510734E-17"/>
                </c:manualLayout>
              </c:layout>
              <c:showLegendKey val="0"/>
              <c:showVal val="1"/>
              <c:showCatName val="0"/>
              <c:showSerName val="0"/>
              <c:showPercent val="0"/>
              <c:showBubbleSize val="0"/>
            </c:dLbl>
            <c:dLbl>
              <c:idx val="2"/>
              <c:layout>
                <c:manualLayout>
                  <c:x val="3.0760937500000012E-2"/>
                  <c:y val="3.3044973544974275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Graf9B!$AL$4:$AL$7</c:f>
              <c:strCache>
                <c:ptCount val="4"/>
                <c:pt idx="0">
                  <c:v>Obce III. typu</c:v>
                </c:pt>
                <c:pt idx="1">
                  <c:v>ÚČSM</c:v>
                </c:pt>
                <c:pt idx="2">
                  <c:v>KÚ</c:v>
                </c:pt>
                <c:pt idx="3">
                  <c:v>ČR</c:v>
                </c:pt>
              </c:strCache>
            </c:strRef>
          </c:cat>
          <c:val>
            <c:numRef>
              <c:f>Graf9B!$AM$4:$AM$7</c:f>
              <c:numCache>
                <c:formatCode>General</c:formatCode>
                <c:ptCount val="4"/>
                <c:pt idx="0">
                  <c:v>11</c:v>
                </c:pt>
                <c:pt idx="1">
                  <c:v>0</c:v>
                </c:pt>
                <c:pt idx="2">
                  <c:v>0</c:v>
                </c:pt>
                <c:pt idx="3">
                  <c:v>11</c:v>
                </c:pt>
              </c:numCache>
            </c:numRef>
          </c:val>
        </c:ser>
        <c:dLbls>
          <c:showLegendKey val="0"/>
          <c:showVal val="0"/>
          <c:showCatName val="0"/>
          <c:showSerName val="0"/>
          <c:showPercent val="0"/>
          <c:showBubbleSize val="0"/>
        </c:dLbls>
        <c:gapWidth val="100"/>
        <c:overlap val="100"/>
        <c:axId val="167618816"/>
        <c:axId val="167617280"/>
      </c:barChart>
      <c:valAx>
        <c:axId val="167617280"/>
        <c:scaling>
          <c:orientation val="minMax"/>
        </c:scaling>
        <c:delete val="0"/>
        <c:axPos val="l"/>
        <c:majorGridlines/>
        <c:numFmt formatCode="0%" sourceLinked="1"/>
        <c:majorTickMark val="out"/>
        <c:minorTickMark val="none"/>
        <c:tickLblPos val="nextTo"/>
        <c:crossAx val="167618816"/>
        <c:crosses val="autoZero"/>
        <c:crossBetween val="between"/>
      </c:valAx>
      <c:catAx>
        <c:axId val="167618816"/>
        <c:scaling>
          <c:orientation val="minMax"/>
        </c:scaling>
        <c:delete val="0"/>
        <c:axPos val="b"/>
        <c:majorTickMark val="out"/>
        <c:minorTickMark val="none"/>
        <c:tickLblPos val="nextTo"/>
        <c:crossAx val="167617280"/>
        <c:crosses val="autoZero"/>
        <c:auto val="1"/>
        <c:lblAlgn val="ctr"/>
        <c:lblOffset val="100"/>
        <c:noMultiLvlLbl val="0"/>
      </c:catAx>
    </c:plotArea>
    <c:legend>
      <c:legendPos val="r"/>
      <c:layout>
        <c:manualLayout>
          <c:xMode val="edge"/>
          <c:yMode val="edge"/>
          <c:x val="0.77900056207760005"/>
          <c:y val="0.20260269190489119"/>
          <c:w val="0.20645074245714329"/>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agendy SÚ k celkové agendě vodoprávního úřadu </a:t>
            </a:r>
          </a:p>
          <a:p>
            <a:pPr>
              <a:defRPr/>
            </a:pPr>
            <a:r>
              <a:rPr lang="cs-CZ" sz="1300"/>
              <a:t>v roce 2011 - ČR</a:t>
            </a:r>
          </a:p>
        </c:rich>
      </c:tx>
      <c:layout>
        <c:manualLayout>
          <c:xMode val="edge"/>
          <c:yMode val="edge"/>
          <c:x val="0.11761061420720469"/>
          <c:y val="2.6435353851262073E-2"/>
        </c:manualLayout>
      </c:layout>
      <c:overlay val="0"/>
    </c:title>
    <c:autoTitleDeleted val="0"/>
    <c:plotArea>
      <c:layout>
        <c:manualLayout>
          <c:layoutTarget val="inner"/>
          <c:xMode val="edge"/>
          <c:yMode val="edge"/>
          <c:x val="0.12198727586236187"/>
          <c:y val="0.18958571949695821"/>
          <c:w val="0.47458094437225429"/>
          <c:h val="0.72686737414195657"/>
        </c:manualLayout>
      </c:layout>
      <c:pieChart>
        <c:varyColors val="1"/>
        <c:ser>
          <c:idx val="0"/>
          <c:order val="0"/>
          <c:tx>
            <c:strRef>
              <c:f>Graf11!$B$7</c:f>
              <c:strCache>
                <c:ptCount val="1"/>
                <c:pt idx="0">
                  <c:v>ČR</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Graf11!$E$3:$F$3</c:f>
              <c:strCache>
                <c:ptCount val="2"/>
                <c:pt idx="0">
                  <c:v>průměrný podíl agendy stavebního úřadu k celkové agendě vykonávané vodoprávním úřadem</c:v>
                </c:pt>
                <c:pt idx="1">
                  <c:v>dopočet do 100 %</c:v>
                </c:pt>
              </c:strCache>
            </c:strRef>
          </c:cat>
          <c:val>
            <c:numRef>
              <c:f>Graf11!$E$7:$F$7</c:f>
              <c:numCache>
                <c:formatCode>0</c:formatCode>
                <c:ptCount val="2"/>
                <c:pt idx="0">
                  <c:v>43.788702928870293</c:v>
                </c:pt>
                <c:pt idx="1">
                  <c:v>56.211297071129707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445419154820413"/>
          <c:y val="0.23082166453331265"/>
          <c:w val="0.23141926051190381"/>
          <c:h val="0.6631007330980330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agendy SÚ k celkové agendě vodoprávního úřadu </a:t>
            </a:r>
          </a:p>
          <a:p>
            <a:pPr>
              <a:defRPr/>
            </a:pPr>
            <a:r>
              <a:rPr lang="cs-CZ" sz="1300"/>
              <a:t>v roce 2011 - obce III. typu</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429"/>
          <c:h val="0.72686737414195657"/>
        </c:manualLayout>
      </c:layout>
      <c:pieChart>
        <c:varyColors val="1"/>
        <c:ser>
          <c:idx val="0"/>
          <c:order val="0"/>
          <c:tx>
            <c:strRef>
              <c:f>Graf11!$B$4</c:f>
              <c:strCache>
                <c:ptCount val="1"/>
                <c:pt idx="0">
                  <c:v>Obce III. typu</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Graf11!$E$3:$F$3</c:f>
              <c:strCache>
                <c:ptCount val="2"/>
                <c:pt idx="0">
                  <c:v>průměrný podíl agendy stavebního úřadu k celkové agendě vykonávané vodoprávním úřadem</c:v>
                </c:pt>
                <c:pt idx="1">
                  <c:v>dopočet do 100 %</c:v>
                </c:pt>
              </c:strCache>
            </c:strRef>
          </c:cat>
          <c:val>
            <c:numRef>
              <c:f>Graf11!$E$4:$F$4</c:f>
              <c:numCache>
                <c:formatCode>0</c:formatCode>
                <c:ptCount val="2"/>
                <c:pt idx="0">
                  <c:v>44.689655172413794</c:v>
                </c:pt>
                <c:pt idx="1">
                  <c:v>55.310344827586206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011"/>
          <c:y val="0.23524706908421794"/>
          <c:w val="0.23639552636200631"/>
          <c:h val="0.671893026322445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Poměr agendy SÚ k celkové agendě vodoprávního úřadu </a:t>
            </a:r>
            <a:br>
              <a:rPr lang="cs-CZ" sz="1300" b="1" i="0" baseline="0">
                <a:effectLst/>
                <a:latin typeface="+mn-lt"/>
              </a:rPr>
            </a:br>
            <a:r>
              <a:rPr lang="cs-CZ" sz="1300" b="1" i="0" baseline="0">
                <a:effectLst/>
                <a:latin typeface="+mn-lt"/>
              </a:rPr>
              <a:t>v roce 2011 - územně členěná statutární města</a:t>
            </a:r>
          </a:p>
        </c:rich>
      </c:tx>
      <c:overlay val="0"/>
    </c:title>
    <c:autoTitleDeleted val="0"/>
    <c:plotArea>
      <c:layout>
        <c:manualLayout>
          <c:layoutTarget val="inner"/>
          <c:xMode val="edge"/>
          <c:yMode val="edge"/>
          <c:x val="0.12198727586236187"/>
          <c:y val="0.18958571949695821"/>
          <c:w val="0.47458094437225429"/>
          <c:h val="0.72686737414195657"/>
        </c:manualLayout>
      </c:layout>
      <c:pieChart>
        <c:varyColors val="1"/>
        <c:ser>
          <c:idx val="0"/>
          <c:order val="0"/>
          <c:tx>
            <c:strRef>
              <c:f>Graf11!$B$5</c:f>
              <c:strCache>
                <c:ptCount val="1"/>
                <c:pt idx="0">
                  <c:v>ÚČSM</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Graf11!$E$3:$F$3</c:f>
              <c:strCache>
                <c:ptCount val="2"/>
                <c:pt idx="0">
                  <c:v>průměrný podíl agendy stavebního úřadu k celkové agendě vykonávané vodoprávním úřadem</c:v>
                </c:pt>
                <c:pt idx="1">
                  <c:v>dopočet do 100 %</c:v>
                </c:pt>
              </c:strCache>
            </c:strRef>
          </c:cat>
          <c:val>
            <c:numRef>
              <c:f>Graf11!$E$5:$F$5</c:f>
              <c:numCache>
                <c:formatCode>0</c:formatCode>
                <c:ptCount val="2"/>
                <c:pt idx="0">
                  <c:v>52.272727272727273</c:v>
                </c:pt>
                <c:pt idx="1">
                  <c:v>47.727272727272727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57499691733152"/>
          <c:y val="0.21872497292717943"/>
          <c:w val="0.2336780637319664"/>
          <c:h val="0.6751974455538540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Poměr agendy SÚ k celkové agendě vodoprávního úřadu </a:t>
            </a:r>
            <a:br>
              <a:rPr lang="cs-CZ" sz="1300" b="1" i="0" baseline="0">
                <a:effectLst/>
                <a:latin typeface="+mn-lt"/>
              </a:rPr>
            </a:br>
            <a:r>
              <a:rPr lang="cs-CZ" sz="1300" b="1" i="0" baseline="0">
                <a:effectLst/>
                <a:latin typeface="+mn-lt"/>
              </a:rPr>
              <a:t>v roce 2011 - krajské úřady</a:t>
            </a:r>
          </a:p>
        </c:rich>
      </c:tx>
      <c:layout>
        <c:manualLayout>
          <c:xMode val="edge"/>
          <c:yMode val="edge"/>
          <c:x val="0.11821358002133298"/>
          <c:y val="1.9826515388446528E-2"/>
        </c:manualLayout>
      </c:layout>
      <c:overlay val="0"/>
    </c:title>
    <c:autoTitleDeleted val="0"/>
    <c:plotArea>
      <c:layout>
        <c:manualLayout>
          <c:layoutTarget val="inner"/>
          <c:xMode val="edge"/>
          <c:yMode val="edge"/>
          <c:x val="0.12198727586236187"/>
          <c:y val="0.18958571949695821"/>
          <c:w val="0.47458094437225429"/>
          <c:h val="0.72686737414195657"/>
        </c:manualLayout>
      </c:layout>
      <c:pieChart>
        <c:varyColors val="1"/>
        <c:ser>
          <c:idx val="0"/>
          <c:order val="0"/>
          <c:tx>
            <c:strRef>
              <c:f>Graf11!$B$6</c:f>
              <c:strCache>
                <c:ptCount val="1"/>
                <c:pt idx="0">
                  <c:v>KÚ</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Graf11!$E$3:$F$3</c:f>
              <c:strCache>
                <c:ptCount val="2"/>
                <c:pt idx="0">
                  <c:v>průměrný podíl agendy stavebního úřadu k celkové agendě vykonávané vodoprávním úřadem</c:v>
                </c:pt>
                <c:pt idx="1">
                  <c:v>dopočet do 100 %</c:v>
                </c:pt>
              </c:strCache>
            </c:strRef>
          </c:cat>
          <c:val>
            <c:numRef>
              <c:f>Graf11!$E$6:$F$6</c:f>
              <c:numCache>
                <c:formatCode>0</c:formatCode>
                <c:ptCount val="2"/>
                <c:pt idx="0">
                  <c:v>17.392857142857142</c:v>
                </c:pt>
                <c:pt idx="1">
                  <c:v>82.607142857142861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011"/>
          <c:y val="0.22863823062140529"/>
          <c:w val="0.23400777994895317"/>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agendy SÚ k celkové agendě vodoprávního úřadu </a:t>
            </a:r>
          </a:p>
          <a:p>
            <a:pPr>
              <a:defRPr/>
            </a:pPr>
            <a:r>
              <a:rPr lang="cs-CZ" sz="1300"/>
              <a:t>v roce 2011</a:t>
            </a:r>
          </a:p>
        </c:rich>
      </c:tx>
      <c:layout>
        <c:manualLayout>
          <c:xMode val="edge"/>
          <c:yMode val="edge"/>
          <c:x val="0.11761061420720469"/>
          <c:y val="2.6435353851262073E-2"/>
        </c:manualLayout>
      </c:layout>
      <c:overlay val="0"/>
    </c:title>
    <c:autoTitleDeleted val="0"/>
    <c:plotArea>
      <c:layout>
        <c:manualLayout>
          <c:layoutTarget val="inner"/>
          <c:xMode val="edge"/>
          <c:yMode val="edge"/>
          <c:x val="0.12198727586236187"/>
          <c:y val="0.20052513227513241"/>
          <c:w val="0.60596103213659613"/>
          <c:h val="0.71592804232805562"/>
        </c:manualLayout>
      </c:layout>
      <c:barChart>
        <c:barDir val="col"/>
        <c:grouping val="percentStacked"/>
        <c:varyColors val="0"/>
        <c:ser>
          <c:idx val="2"/>
          <c:order val="0"/>
          <c:tx>
            <c:strRef>
              <c:f>Graf11!$F$3</c:f>
              <c:strCache>
                <c:ptCount val="1"/>
                <c:pt idx="0">
                  <c:v>dopočet do 100 %</c:v>
                </c:pt>
              </c:strCache>
            </c:strRef>
          </c:tx>
          <c:spPr>
            <a:solidFill>
              <a:srgbClr val="FF9900"/>
            </a:solidFill>
          </c:spPr>
          <c:invertIfNegative val="0"/>
          <c:dLbls>
            <c:showLegendKey val="0"/>
            <c:showVal val="1"/>
            <c:showCatName val="0"/>
            <c:showSerName val="0"/>
            <c:showPercent val="0"/>
            <c:showBubbleSize val="0"/>
            <c:showLeaderLines val="0"/>
          </c:dLbls>
          <c:cat>
            <c:strRef>
              <c:f>Graf11!$B$4:$B$7</c:f>
              <c:strCache>
                <c:ptCount val="4"/>
                <c:pt idx="0">
                  <c:v>Obce III. typu</c:v>
                </c:pt>
                <c:pt idx="1">
                  <c:v>ÚČSM</c:v>
                </c:pt>
                <c:pt idx="2">
                  <c:v>KÚ</c:v>
                </c:pt>
                <c:pt idx="3">
                  <c:v>ČR</c:v>
                </c:pt>
              </c:strCache>
            </c:strRef>
          </c:cat>
          <c:val>
            <c:numRef>
              <c:f>Graf11!$F$4:$F$7</c:f>
              <c:numCache>
                <c:formatCode>0</c:formatCode>
                <c:ptCount val="4"/>
                <c:pt idx="0">
                  <c:v>55.310344827586206</c:v>
                </c:pt>
                <c:pt idx="1">
                  <c:v>47.727272727272727</c:v>
                </c:pt>
                <c:pt idx="2">
                  <c:v>82.607142857142861</c:v>
                </c:pt>
                <c:pt idx="3">
                  <c:v>56.211297071129707</c:v>
                </c:pt>
              </c:numCache>
            </c:numRef>
          </c:val>
        </c:ser>
        <c:ser>
          <c:idx val="3"/>
          <c:order val="1"/>
          <c:tx>
            <c:strRef>
              <c:f>Graf11!$E$3</c:f>
              <c:strCache>
                <c:ptCount val="1"/>
                <c:pt idx="0">
                  <c:v>průměrný podíl agendy stavebního úřadu k celkové agendě vykonávané vodoprávním úřadem</c:v>
                </c:pt>
              </c:strCache>
            </c:strRef>
          </c:tx>
          <c:spPr>
            <a:solidFill>
              <a:srgbClr val="CC3300"/>
            </a:solidFill>
          </c:spPr>
          <c:invertIfNegative val="0"/>
          <c:dLbls>
            <c:dLbl>
              <c:idx val="2"/>
              <c:layout>
                <c:manualLayout>
                  <c:x val="-1.0719533844677425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Graf11!$B$4:$B$7</c:f>
              <c:strCache>
                <c:ptCount val="4"/>
                <c:pt idx="0">
                  <c:v>Obce III. typu</c:v>
                </c:pt>
                <c:pt idx="1">
                  <c:v>ÚČSM</c:v>
                </c:pt>
                <c:pt idx="2">
                  <c:v>KÚ</c:v>
                </c:pt>
                <c:pt idx="3">
                  <c:v>ČR</c:v>
                </c:pt>
              </c:strCache>
            </c:strRef>
          </c:cat>
          <c:val>
            <c:numRef>
              <c:f>Graf11!$E$4:$E$7</c:f>
              <c:numCache>
                <c:formatCode>0</c:formatCode>
                <c:ptCount val="4"/>
                <c:pt idx="0">
                  <c:v>44.689655172413794</c:v>
                </c:pt>
                <c:pt idx="1">
                  <c:v>52.272727272727273</c:v>
                </c:pt>
                <c:pt idx="2">
                  <c:v>17.392857142857142</c:v>
                </c:pt>
                <c:pt idx="3">
                  <c:v>43.788702928870293</c:v>
                </c:pt>
              </c:numCache>
            </c:numRef>
          </c:val>
        </c:ser>
        <c:dLbls>
          <c:showLegendKey val="0"/>
          <c:showVal val="0"/>
          <c:showCatName val="0"/>
          <c:showSerName val="0"/>
          <c:showPercent val="0"/>
          <c:showBubbleSize val="0"/>
        </c:dLbls>
        <c:gapWidth val="100"/>
        <c:overlap val="100"/>
        <c:axId val="167900288"/>
        <c:axId val="167890304"/>
      </c:barChart>
      <c:valAx>
        <c:axId val="167890304"/>
        <c:scaling>
          <c:orientation val="minMax"/>
        </c:scaling>
        <c:delete val="0"/>
        <c:axPos val="l"/>
        <c:majorGridlines/>
        <c:numFmt formatCode="0%" sourceLinked="1"/>
        <c:majorTickMark val="out"/>
        <c:minorTickMark val="none"/>
        <c:tickLblPos val="nextTo"/>
        <c:crossAx val="167900288"/>
        <c:crosses val="autoZero"/>
        <c:crossBetween val="between"/>
      </c:valAx>
      <c:catAx>
        <c:axId val="167900288"/>
        <c:scaling>
          <c:orientation val="minMax"/>
        </c:scaling>
        <c:delete val="0"/>
        <c:axPos val="b"/>
        <c:majorTickMark val="out"/>
        <c:minorTickMark val="none"/>
        <c:tickLblPos val="nextTo"/>
        <c:crossAx val="167890304"/>
        <c:crosses val="autoZero"/>
        <c:auto val="1"/>
        <c:lblAlgn val="ctr"/>
        <c:lblOffset val="100"/>
        <c:noMultiLvlLbl val="0"/>
      </c:catAx>
    </c:plotArea>
    <c:legend>
      <c:legendPos val="r"/>
      <c:layout>
        <c:manualLayout>
          <c:xMode val="edge"/>
          <c:yMode val="edge"/>
          <c:x val="0.74320632739699488"/>
          <c:y val="0.19924285714285744"/>
          <c:w val="0.23777061424368567"/>
          <c:h val="0.54129920634921724"/>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2012 - ČR</a:t>
            </a:r>
          </a:p>
        </c:rich>
      </c:tx>
      <c:layout>
        <c:manualLayout>
          <c:xMode val="edge"/>
          <c:yMode val="edge"/>
          <c:x val="0.11761061420720469"/>
          <c:y val="2.643535385126208E-2"/>
        </c:manualLayout>
      </c:layout>
      <c:overlay val="0"/>
    </c:title>
    <c:autoTitleDeleted val="0"/>
    <c:plotArea>
      <c:layout>
        <c:manualLayout>
          <c:layoutTarget val="inner"/>
          <c:xMode val="edge"/>
          <c:yMode val="edge"/>
          <c:x val="0.12198727586236187"/>
          <c:y val="0.18958571949695821"/>
          <c:w val="0.47458094437225445"/>
          <c:h val="0.72686737414195657"/>
        </c:manualLayout>
      </c:layout>
      <c:pieChart>
        <c:varyColors val="1"/>
        <c:ser>
          <c:idx val="0"/>
          <c:order val="0"/>
          <c:tx>
            <c:strRef>
              <c:f>Graf11!$I$7</c:f>
              <c:strCache>
                <c:ptCount val="1"/>
                <c:pt idx="0">
                  <c:v>ČR</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Graf11!$L$3:$M$3</c:f>
              <c:strCache>
                <c:ptCount val="2"/>
                <c:pt idx="0">
                  <c:v>průměrný podíl agendy stavebního úřadu k celkové agendě vykonávané vodoprávním úřadem</c:v>
                </c:pt>
                <c:pt idx="1">
                  <c:v>dopočet do 100 %</c:v>
                </c:pt>
              </c:strCache>
            </c:strRef>
          </c:cat>
          <c:val>
            <c:numRef>
              <c:f>Graf11!$L$7:$M$7</c:f>
              <c:numCache>
                <c:formatCode>0</c:formatCode>
                <c:ptCount val="2"/>
                <c:pt idx="0">
                  <c:v>43</c:v>
                </c:pt>
                <c:pt idx="1">
                  <c:v>57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445419154820413"/>
          <c:y val="0.23082166453331265"/>
          <c:w val="0.23141926051190387"/>
          <c:h val="0.663100733098033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2012 - obce III. typu</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445"/>
          <c:h val="0.72686737414195657"/>
        </c:manualLayout>
      </c:layout>
      <c:pieChart>
        <c:varyColors val="1"/>
        <c:ser>
          <c:idx val="0"/>
          <c:order val="0"/>
          <c:tx>
            <c:strRef>
              <c:f>Graf11!$I$4</c:f>
              <c:strCache>
                <c:ptCount val="1"/>
                <c:pt idx="0">
                  <c:v>Obce III. typu</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Graf11!$L$3:$M$3</c:f>
              <c:strCache>
                <c:ptCount val="2"/>
                <c:pt idx="0">
                  <c:v>průměrný podíl agendy stavebního úřadu k celkové agendě vykonávané vodoprávním úřadem</c:v>
                </c:pt>
                <c:pt idx="1">
                  <c:v>dopočet do 100 %</c:v>
                </c:pt>
              </c:strCache>
            </c:strRef>
          </c:cat>
          <c:val>
            <c:numRef>
              <c:f>Graf11!$L$4:$M$4</c:f>
              <c:numCache>
                <c:formatCode>0</c:formatCode>
                <c:ptCount val="2"/>
                <c:pt idx="0">
                  <c:v>45</c:v>
                </c:pt>
                <c:pt idx="1">
                  <c:v>55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022"/>
          <c:y val="0.23524706908421794"/>
          <c:w val="0.23639552636200631"/>
          <c:h val="0.671893026322445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2012 - územně členěná statutární města</a:t>
            </a:r>
          </a:p>
        </c:rich>
      </c:tx>
      <c:overlay val="0"/>
    </c:title>
    <c:autoTitleDeleted val="0"/>
    <c:plotArea>
      <c:layout>
        <c:manualLayout>
          <c:layoutTarget val="inner"/>
          <c:xMode val="edge"/>
          <c:yMode val="edge"/>
          <c:x val="0.12198727586236187"/>
          <c:y val="0.18958571949695821"/>
          <c:w val="0.47458094437225445"/>
          <c:h val="0.72686737414195657"/>
        </c:manualLayout>
      </c:layout>
      <c:pieChart>
        <c:varyColors val="1"/>
        <c:ser>
          <c:idx val="0"/>
          <c:order val="0"/>
          <c:tx>
            <c:strRef>
              <c:f>Graf11!$I$5</c:f>
              <c:strCache>
                <c:ptCount val="1"/>
                <c:pt idx="0">
                  <c:v>ÚČSM</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Graf11!$L$3:$M$3</c:f>
              <c:strCache>
                <c:ptCount val="2"/>
                <c:pt idx="0">
                  <c:v>průměrný podíl agendy stavebního úřadu k celkové agendě vykonávané vodoprávním úřadem</c:v>
                </c:pt>
                <c:pt idx="1">
                  <c:v>dopočet do 100 %</c:v>
                </c:pt>
              </c:strCache>
            </c:strRef>
          </c:cat>
          <c:val>
            <c:numRef>
              <c:f>Graf11!$L$5:$M$5</c:f>
              <c:numCache>
                <c:formatCode>0</c:formatCode>
                <c:ptCount val="2"/>
                <c:pt idx="0">
                  <c:v>43</c:v>
                </c:pt>
                <c:pt idx="1">
                  <c:v>57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57499691733152"/>
          <c:y val="0.21872497292717943"/>
          <c:w val="0.2336780637319664"/>
          <c:h val="0.67519744555385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2012 - krajské úřady</a:t>
            </a:r>
          </a:p>
        </c:rich>
      </c:tx>
      <c:layout>
        <c:manualLayout>
          <c:xMode val="edge"/>
          <c:yMode val="edge"/>
          <c:x val="0.118213580021333"/>
          <c:y val="1.9826515388446531E-2"/>
        </c:manualLayout>
      </c:layout>
      <c:overlay val="0"/>
    </c:title>
    <c:autoTitleDeleted val="0"/>
    <c:plotArea>
      <c:layout>
        <c:manualLayout>
          <c:layoutTarget val="inner"/>
          <c:xMode val="edge"/>
          <c:yMode val="edge"/>
          <c:x val="0.12198727586236187"/>
          <c:y val="0.18958571949695821"/>
          <c:w val="0.47458094437225445"/>
          <c:h val="0.72686737414195657"/>
        </c:manualLayout>
      </c:layout>
      <c:pieChart>
        <c:varyColors val="1"/>
        <c:ser>
          <c:idx val="0"/>
          <c:order val="0"/>
          <c:tx>
            <c:strRef>
              <c:f>Graf11!$I$6</c:f>
              <c:strCache>
                <c:ptCount val="1"/>
                <c:pt idx="0">
                  <c:v>KÚ</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Graf11!$L$3:$M$3</c:f>
              <c:strCache>
                <c:ptCount val="2"/>
                <c:pt idx="0">
                  <c:v>průměrný podíl agendy stavebního úřadu k celkové agendě vykonávané vodoprávním úřadem</c:v>
                </c:pt>
                <c:pt idx="1">
                  <c:v>dopočet do 100 %</c:v>
                </c:pt>
              </c:strCache>
            </c:strRef>
          </c:cat>
          <c:val>
            <c:numRef>
              <c:f>Graf11!$L$6:$M$6</c:f>
              <c:numCache>
                <c:formatCode>0</c:formatCode>
                <c:ptCount val="2"/>
                <c:pt idx="0">
                  <c:v>16</c:v>
                </c:pt>
                <c:pt idx="1">
                  <c:v>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022"/>
          <c:y val="0.22863823062140531"/>
          <c:w val="0.23400777994895317"/>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2012</a:t>
            </a:r>
          </a:p>
        </c:rich>
      </c:tx>
      <c:layout>
        <c:manualLayout>
          <c:xMode val="edge"/>
          <c:yMode val="edge"/>
          <c:x val="0.11761061420720469"/>
          <c:y val="2.643535385126208E-2"/>
        </c:manualLayout>
      </c:layout>
      <c:overlay val="0"/>
    </c:title>
    <c:autoTitleDeleted val="0"/>
    <c:plotArea>
      <c:layout>
        <c:manualLayout>
          <c:layoutTarget val="inner"/>
          <c:xMode val="edge"/>
          <c:yMode val="edge"/>
          <c:x val="0.12198727586236187"/>
          <c:y val="0.20052513227513241"/>
          <c:w val="0.60596103213659636"/>
          <c:h val="0.71592804232805574"/>
        </c:manualLayout>
      </c:layout>
      <c:barChart>
        <c:barDir val="col"/>
        <c:grouping val="percentStacked"/>
        <c:varyColors val="0"/>
        <c:ser>
          <c:idx val="2"/>
          <c:order val="0"/>
          <c:tx>
            <c:strRef>
              <c:f>Graf11!$M$3</c:f>
              <c:strCache>
                <c:ptCount val="1"/>
                <c:pt idx="0">
                  <c:v>dopočet do 100 %</c:v>
                </c:pt>
              </c:strCache>
            </c:strRef>
          </c:tx>
          <c:spPr>
            <a:solidFill>
              <a:srgbClr val="FF9900"/>
            </a:solidFill>
          </c:spPr>
          <c:invertIfNegative val="0"/>
          <c:dLbls>
            <c:showLegendKey val="0"/>
            <c:showVal val="1"/>
            <c:showCatName val="0"/>
            <c:showSerName val="0"/>
            <c:showPercent val="0"/>
            <c:showBubbleSize val="0"/>
            <c:showLeaderLines val="0"/>
          </c:dLbls>
          <c:cat>
            <c:strRef>
              <c:f>Graf11!$I$4:$I$7</c:f>
              <c:strCache>
                <c:ptCount val="4"/>
                <c:pt idx="0">
                  <c:v>Obce III. typu</c:v>
                </c:pt>
                <c:pt idx="1">
                  <c:v>ÚČSM</c:v>
                </c:pt>
                <c:pt idx="2">
                  <c:v>KÚ</c:v>
                </c:pt>
                <c:pt idx="3">
                  <c:v>ČR</c:v>
                </c:pt>
              </c:strCache>
            </c:strRef>
          </c:cat>
          <c:val>
            <c:numRef>
              <c:f>Graf11!$M$4:$M$7</c:f>
              <c:numCache>
                <c:formatCode>0</c:formatCode>
                <c:ptCount val="4"/>
                <c:pt idx="0">
                  <c:v>55</c:v>
                </c:pt>
                <c:pt idx="1">
                  <c:v>57</c:v>
                </c:pt>
                <c:pt idx="2">
                  <c:v>84</c:v>
                </c:pt>
                <c:pt idx="3">
                  <c:v>57</c:v>
                </c:pt>
              </c:numCache>
            </c:numRef>
          </c:val>
        </c:ser>
        <c:ser>
          <c:idx val="3"/>
          <c:order val="1"/>
          <c:tx>
            <c:strRef>
              <c:f>Graf11!$L$3</c:f>
              <c:strCache>
                <c:ptCount val="1"/>
                <c:pt idx="0">
                  <c:v>průměrný podíl agendy stavebního úřadu k celkové agendě vykonávané vodoprávním úřadem</c:v>
                </c:pt>
              </c:strCache>
            </c:strRef>
          </c:tx>
          <c:spPr>
            <a:solidFill>
              <a:srgbClr val="CC3300"/>
            </a:solidFill>
          </c:spPr>
          <c:invertIfNegative val="0"/>
          <c:dLbls>
            <c:dLbl>
              <c:idx val="2"/>
              <c:layout>
                <c:manualLayout>
                  <c:x val="-1.0719533844677427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Graf11!$I$4:$I$7</c:f>
              <c:strCache>
                <c:ptCount val="4"/>
                <c:pt idx="0">
                  <c:v>Obce III. typu</c:v>
                </c:pt>
                <c:pt idx="1">
                  <c:v>ÚČSM</c:v>
                </c:pt>
                <c:pt idx="2">
                  <c:v>KÚ</c:v>
                </c:pt>
                <c:pt idx="3">
                  <c:v>ČR</c:v>
                </c:pt>
              </c:strCache>
            </c:strRef>
          </c:cat>
          <c:val>
            <c:numRef>
              <c:f>Graf11!$L$4:$L$7</c:f>
              <c:numCache>
                <c:formatCode>0</c:formatCode>
                <c:ptCount val="4"/>
                <c:pt idx="0">
                  <c:v>45</c:v>
                </c:pt>
                <c:pt idx="1">
                  <c:v>43</c:v>
                </c:pt>
                <c:pt idx="2">
                  <c:v>16</c:v>
                </c:pt>
                <c:pt idx="3">
                  <c:v>43</c:v>
                </c:pt>
              </c:numCache>
            </c:numRef>
          </c:val>
        </c:ser>
        <c:dLbls>
          <c:showLegendKey val="0"/>
          <c:showVal val="0"/>
          <c:showCatName val="0"/>
          <c:showSerName val="0"/>
          <c:showPercent val="0"/>
          <c:showBubbleSize val="0"/>
        </c:dLbls>
        <c:gapWidth val="100"/>
        <c:overlap val="100"/>
        <c:axId val="168193408"/>
        <c:axId val="168191872"/>
      </c:barChart>
      <c:valAx>
        <c:axId val="168191872"/>
        <c:scaling>
          <c:orientation val="minMax"/>
        </c:scaling>
        <c:delete val="0"/>
        <c:axPos val="l"/>
        <c:majorGridlines/>
        <c:numFmt formatCode="0%" sourceLinked="1"/>
        <c:majorTickMark val="out"/>
        <c:minorTickMark val="none"/>
        <c:tickLblPos val="nextTo"/>
        <c:crossAx val="168193408"/>
        <c:crosses val="autoZero"/>
        <c:crossBetween val="between"/>
      </c:valAx>
      <c:catAx>
        <c:axId val="168193408"/>
        <c:scaling>
          <c:orientation val="minMax"/>
        </c:scaling>
        <c:delete val="0"/>
        <c:axPos val="b"/>
        <c:majorTickMark val="out"/>
        <c:minorTickMark val="none"/>
        <c:tickLblPos val="nextTo"/>
        <c:crossAx val="168191872"/>
        <c:crosses val="autoZero"/>
        <c:auto val="1"/>
        <c:lblAlgn val="ctr"/>
        <c:lblOffset val="100"/>
        <c:noMultiLvlLbl val="0"/>
      </c:catAx>
    </c:plotArea>
    <c:legend>
      <c:legendPos val="r"/>
      <c:layout>
        <c:manualLayout>
          <c:xMode val="edge"/>
          <c:yMode val="edge"/>
          <c:x val="0.74320632739699488"/>
          <c:y val="0.19924285714285744"/>
          <c:w val="0.23777061424368565"/>
          <c:h val="0.5412992063492173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2013 - ČR</a:t>
            </a:r>
          </a:p>
        </c:rich>
      </c:tx>
      <c:layout>
        <c:manualLayout>
          <c:xMode val="edge"/>
          <c:yMode val="edge"/>
          <c:x val="0.11761061420720469"/>
          <c:y val="2.6435353851262087E-2"/>
        </c:manualLayout>
      </c:layout>
      <c:overlay val="0"/>
    </c:title>
    <c:autoTitleDeleted val="0"/>
    <c:plotArea>
      <c:layout>
        <c:manualLayout>
          <c:layoutTarget val="inner"/>
          <c:xMode val="edge"/>
          <c:yMode val="edge"/>
          <c:x val="0.12198727586236187"/>
          <c:y val="0.18958571949695821"/>
          <c:w val="0.47458094437225457"/>
          <c:h val="0.72686737414195657"/>
        </c:manualLayout>
      </c:layout>
      <c:pieChart>
        <c:varyColors val="1"/>
        <c:ser>
          <c:idx val="0"/>
          <c:order val="0"/>
          <c:tx>
            <c:strRef>
              <c:f>Graf11!$P$7</c:f>
              <c:strCache>
                <c:ptCount val="1"/>
                <c:pt idx="0">
                  <c:v>ČR</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Graf11!$S$3:$T$3</c:f>
              <c:strCache>
                <c:ptCount val="2"/>
                <c:pt idx="0">
                  <c:v>průměrný podíl agendy stavebního úřadu k celkové agendě vykonávané vodoprávním úřadem</c:v>
                </c:pt>
                <c:pt idx="1">
                  <c:v>dopočet do 100 %</c:v>
                </c:pt>
              </c:strCache>
            </c:strRef>
          </c:cat>
          <c:val>
            <c:numRef>
              <c:f>Graf11!$S$7:$T$7</c:f>
              <c:numCache>
                <c:formatCode>0</c:formatCode>
                <c:ptCount val="2"/>
                <c:pt idx="0">
                  <c:v>43</c:v>
                </c:pt>
                <c:pt idx="1">
                  <c:v>57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445419154820413"/>
          <c:y val="0.23082166453331265"/>
          <c:w val="0.23141926051190395"/>
          <c:h val="0.663100733098033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2013 - obce III. typu</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457"/>
          <c:h val="0.72686737414195657"/>
        </c:manualLayout>
      </c:layout>
      <c:pieChart>
        <c:varyColors val="1"/>
        <c:ser>
          <c:idx val="0"/>
          <c:order val="0"/>
          <c:tx>
            <c:strRef>
              <c:f>Graf11!$P$4</c:f>
              <c:strCache>
                <c:ptCount val="1"/>
                <c:pt idx="0">
                  <c:v>Obce III. typu</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Graf11!$S$3:$T$3</c:f>
              <c:strCache>
                <c:ptCount val="2"/>
                <c:pt idx="0">
                  <c:v>průměrný podíl agendy stavebního úřadu k celkové agendě vykonávané vodoprávním úřadem</c:v>
                </c:pt>
                <c:pt idx="1">
                  <c:v>dopočet do 100 %</c:v>
                </c:pt>
              </c:strCache>
            </c:strRef>
          </c:cat>
          <c:val>
            <c:numRef>
              <c:f>Graf11!$S$4:$T$4</c:f>
              <c:numCache>
                <c:formatCode>0</c:formatCode>
                <c:ptCount val="2"/>
                <c:pt idx="0">
                  <c:v>44</c:v>
                </c:pt>
                <c:pt idx="1">
                  <c:v>56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033"/>
          <c:y val="0.23524706908421794"/>
          <c:w val="0.23639552636200631"/>
          <c:h val="0.671893026322445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2013 - územně členěná statutární města</a:t>
            </a:r>
          </a:p>
        </c:rich>
      </c:tx>
      <c:overlay val="0"/>
    </c:title>
    <c:autoTitleDeleted val="0"/>
    <c:plotArea>
      <c:layout>
        <c:manualLayout>
          <c:layoutTarget val="inner"/>
          <c:xMode val="edge"/>
          <c:yMode val="edge"/>
          <c:x val="0.12198727586236187"/>
          <c:y val="0.18958571949695821"/>
          <c:w val="0.47458094437225457"/>
          <c:h val="0.72686737414195657"/>
        </c:manualLayout>
      </c:layout>
      <c:pieChart>
        <c:varyColors val="1"/>
        <c:ser>
          <c:idx val="0"/>
          <c:order val="0"/>
          <c:tx>
            <c:strRef>
              <c:f>Graf11!$P$5</c:f>
              <c:strCache>
                <c:ptCount val="1"/>
                <c:pt idx="0">
                  <c:v>ÚČSM</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Graf11!$S$3:$T$3</c:f>
              <c:strCache>
                <c:ptCount val="2"/>
                <c:pt idx="0">
                  <c:v>průměrný podíl agendy stavebního úřadu k celkové agendě vykonávané vodoprávním úřadem</c:v>
                </c:pt>
                <c:pt idx="1">
                  <c:v>dopočet do 100 %</c:v>
                </c:pt>
              </c:strCache>
            </c:strRef>
          </c:cat>
          <c:val>
            <c:numRef>
              <c:f>Graf11!$S$5:$T$5</c:f>
              <c:numCache>
                <c:formatCode>0</c:formatCode>
                <c:ptCount val="2"/>
                <c:pt idx="0">
                  <c:v>46</c:v>
                </c:pt>
                <c:pt idx="1">
                  <c:v>54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57499691733152"/>
          <c:y val="0.21872497292717943"/>
          <c:w val="0.2336780637319664"/>
          <c:h val="0.6751974455538545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2013 - krajské úřady</a:t>
            </a:r>
          </a:p>
        </c:rich>
      </c:tx>
      <c:layout>
        <c:manualLayout>
          <c:xMode val="edge"/>
          <c:yMode val="edge"/>
          <c:x val="0.11821358002133302"/>
          <c:y val="1.9826515388446535E-2"/>
        </c:manualLayout>
      </c:layout>
      <c:overlay val="0"/>
    </c:title>
    <c:autoTitleDeleted val="0"/>
    <c:plotArea>
      <c:layout>
        <c:manualLayout>
          <c:layoutTarget val="inner"/>
          <c:xMode val="edge"/>
          <c:yMode val="edge"/>
          <c:x val="0.12198727586236187"/>
          <c:y val="0.18958571949695821"/>
          <c:w val="0.47458094437225457"/>
          <c:h val="0.72686737414195657"/>
        </c:manualLayout>
      </c:layout>
      <c:pieChart>
        <c:varyColors val="1"/>
        <c:ser>
          <c:idx val="0"/>
          <c:order val="0"/>
          <c:tx>
            <c:strRef>
              <c:f>Graf11!$P$6</c:f>
              <c:strCache>
                <c:ptCount val="1"/>
                <c:pt idx="0">
                  <c:v>KÚ</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Graf11!$S$3:$T$3</c:f>
              <c:strCache>
                <c:ptCount val="2"/>
                <c:pt idx="0">
                  <c:v>průměrný podíl agendy stavebního úřadu k celkové agendě vykonávané vodoprávním úřadem</c:v>
                </c:pt>
                <c:pt idx="1">
                  <c:v>dopočet do 100 %</c:v>
                </c:pt>
              </c:strCache>
            </c:strRef>
          </c:cat>
          <c:val>
            <c:numRef>
              <c:f>Graf11!$S$6:$T$6</c:f>
              <c:numCache>
                <c:formatCode>0</c:formatCode>
                <c:ptCount val="2"/>
                <c:pt idx="0">
                  <c:v>14</c:v>
                </c:pt>
                <c:pt idx="1">
                  <c:v>86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033"/>
          <c:y val="0.22863823062140534"/>
          <c:w val="0.23400777994895317"/>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2013</a:t>
            </a:r>
          </a:p>
        </c:rich>
      </c:tx>
      <c:layout>
        <c:manualLayout>
          <c:xMode val="edge"/>
          <c:yMode val="edge"/>
          <c:x val="0.11761061420720469"/>
          <c:y val="2.6435353851262087E-2"/>
        </c:manualLayout>
      </c:layout>
      <c:overlay val="0"/>
    </c:title>
    <c:autoTitleDeleted val="0"/>
    <c:plotArea>
      <c:layout>
        <c:manualLayout>
          <c:layoutTarget val="inner"/>
          <c:xMode val="edge"/>
          <c:yMode val="edge"/>
          <c:x val="0.12198727586236187"/>
          <c:y val="0.20052513227513241"/>
          <c:w val="0.60596103213659669"/>
          <c:h val="0.71592804232805585"/>
        </c:manualLayout>
      </c:layout>
      <c:barChart>
        <c:barDir val="col"/>
        <c:grouping val="percentStacked"/>
        <c:varyColors val="0"/>
        <c:ser>
          <c:idx val="2"/>
          <c:order val="0"/>
          <c:tx>
            <c:strRef>
              <c:f>Graf11!$T$3</c:f>
              <c:strCache>
                <c:ptCount val="1"/>
                <c:pt idx="0">
                  <c:v>dopočet do 100 %</c:v>
                </c:pt>
              </c:strCache>
            </c:strRef>
          </c:tx>
          <c:spPr>
            <a:solidFill>
              <a:srgbClr val="FF9900"/>
            </a:solidFill>
          </c:spPr>
          <c:invertIfNegative val="0"/>
          <c:dLbls>
            <c:showLegendKey val="0"/>
            <c:showVal val="1"/>
            <c:showCatName val="0"/>
            <c:showSerName val="0"/>
            <c:showPercent val="0"/>
            <c:showBubbleSize val="0"/>
            <c:showLeaderLines val="0"/>
          </c:dLbls>
          <c:cat>
            <c:strRef>
              <c:f>Graf11!$P$4:$P$7</c:f>
              <c:strCache>
                <c:ptCount val="4"/>
                <c:pt idx="0">
                  <c:v>Obce III. typu</c:v>
                </c:pt>
                <c:pt idx="1">
                  <c:v>ÚČSM</c:v>
                </c:pt>
                <c:pt idx="2">
                  <c:v>KÚ</c:v>
                </c:pt>
                <c:pt idx="3">
                  <c:v>ČR</c:v>
                </c:pt>
              </c:strCache>
            </c:strRef>
          </c:cat>
          <c:val>
            <c:numRef>
              <c:f>Graf11!$T$4:$T$7</c:f>
              <c:numCache>
                <c:formatCode>0</c:formatCode>
                <c:ptCount val="4"/>
                <c:pt idx="0">
                  <c:v>56</c:v>
                </c:pt>
                <c:pt idx="1">
                  <c:v>54</c:v>
                </c:pt>
                <c:pt idx="2">
                  <c:v>86</c:v>
                </c:pt>
                <c:pt idx="3">
                  <c:v>57</c:v>
                </c:pt>
              </c:numCache>
            </c:numRef>
          </c:val>
        </c:ser>
        <c:ser>
          <c:idx val="3"/>
          <c:order val="1"/>
          <c:tx>
            <c:strRef>
              <c:f>Graf11!$S$3</c:f>
              <c:strCache>
                <c:ptCount val="1"/>
                <c:pt idx="0">
                  <c:v>průměrný podíl agendy stavebního úřadu k celkové agendě vykonávané vodoprávním úřadem</c:v>
                </c:pt>
              </c:strCache>
            </c:strRef>
          </c:tx>
          <c:spPr>
            <a:solidFill>
              <a:srgbClr val="CC3300"/>
            </a:solidFill>
          </c:spPr>
          <c:invertIfNegative val="0"/>
          <c:dLbls>
            <c:dLbl>
              <c:idx val="2"/>
              <c:layout>
                <c:manualLayout>
                  <c:x val="-1.07195338446774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Graf11!$P$4:$P$7</c:f>
              <c:strCache>
                <c:ptCount val="4"/>
                <c:pt idx="0">
                  <c:v>Obce III. typu</c:v>
                </c:pt>
                <c:pt idx="1">
                  <c:v>ÚČSM</c:v>
                </c:pt>
                <c:pt idx="2">
                  <c:v>KÚ</c:v>
                </c:pt>
                <c:pt idx="3">
                  <c:v>ČR</c:v>
                </c:pt>
              </c:strCache>
            </c:strRef>
          </c:cat>
          <c:val>
            <c:numRef>
              <c:f>Graf11!$S$4:$S$7</c:f>
              <c:numCache>
                <c:formatCode>0</c:formatCode>
                <c:ptCount val="4"/>
                <c:pt idx="0">
                  <c:v>44</c:v>
                </c:pt>
                <c:pt idx="1">
                  <c:v>46</c:v>
                </c:pt>
                <c:pt idx="2">
                  <c:v>14</c:v>
                </c:pt>
                <c:pt idx="3">
                  <c:v>43</c:v>
                </c:pt>
              </c:numCache>
            </c:numRef>
          </c:val>
        </c:ser>
        <c:dLbls>
          <c:showLegendKey val="0"/>
          <c:showVal val="0"/>
          <c:showCatName val="0"/>
          <c:showSerName val="0"/>
          <c:showPercent val="0"/>
          <c:showBubbleSize val="0"/>
        </c:dLbls>
        <c:gapWidth val="100"/>
        <c:overlap val="100"/>
        <c:axId val="168392576"/>
        <c:axId val="168391040"/>
      </c:barChart>
      <c:valAx>
        <c:axId val="168391040"/>
        <c:scaling>
          <c:orientation val="minMax"/>
        </c:scaling>
        <c:delete val="0"/>
        <c:axPos val="l"/>
        <c:majorGridlines/>
        <c:numFmt formatCode="0%" sourceLinked="1"/>
        <c:majorTickMark val="out"/>
        <c:minorTickMark val="none"/>
        <c:tickLblPos val="nextTo"/>
        <c:crossAx val="168392576"/>
        <c:crosses val="autoZero"/>
        <c:crossBetween val="between"/>
      </c:valAx>
      <c:catAx>
        <c:axId val="168392576"/>
        <c:scaling>
          <c:orientation val="minMax"/>
        </c:scaling>
        <c:delete val="0"/>
        <c:axPos val="b"/>
        <c:majorTickMark val="out"/>
        <c:minorTickMark val="none"/>
        <c:tickLblPos val="nextTo"/>
        <c:crossAx val="168391040"/>
        <c:crosses val="autoZero"/>
        <c:auto val="1"/>
        <c:lblAlgn val="ctr"/>
        <c:lblOffset val="100"/>
        <c:noMultiLvlLbl val="0"/>
      </c:catAx>
    </c:plotArea>
    <c:legend>
      <c:legendPos val="r"/>
      <c:layout>
        <c:manualLayout>
          <c:xMode val="edge"/>
          <c:yMode val="edge"/>
          <c:x val="0.74320632739699488"/>
          <c:y val="0.19924285714285744"/>
          <c:w val="0.23777061424368562"/>
          <c:h val="0.54129920634921747"/>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2014 - ČR</a:t>
            </a:r>
          </a:p>
        </c:rich>
      </c:tx>
      <c:layout>
        <c:manualLayout>
          <c:xMode val="edge"/>
          <c:yMode val="edge"/>
          <c:x val="0.11761061420720469"/>
          <c:y val="2.6435353851262094E-2"/>
        </c:manualLayout>
      </c:layout>
      <c:overlay val="0"/>
    </c:title>
    <c:autoTitleDeleted val="0"/>
    <c:plotArea>
      <c:layout>
        <c:manualLayout>
          <c:layoutTarget val="inner"/>
          <c:xMode val="edge"/>
          <c:yMode val="edge"/>
          <c:x val="0.12198727586236187"/>
          <c:y val="0.18958571949695821"/>
          <c:w val="0.47458094437225468"/>
          <c:h val="0.72686737414195657"/>
        </c:manualLayout>
      </c:layout>
      <c:pieChart>
        <c:varyColors val="1"/>
        <c:ser>
          <c:idx val="0"/>
          <c:order val="0"/>
          <c:tx>
            <c:strRef>
              <c:f>Graf11!$W$7</c:f>
              <c:strCache>
                <c:ptCount val="1"/>
                <c:pt idx="0">
                  <c:v>ČR</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Graf11!$Z$3:$AA$3</c:f>
              <c:strCache>
                <c:ptCount val="2"/>
                <c:pt idx="0">
                  <c:v>průměrný podíl agendy stavebního úřadu k celkové agendě vykonávané vodoprávním úřadem</c:v>
                </c:pt>
                <c:pt idx="1">
                  <c:v>dopočet do 100 %</c:v>
                </c:pt>
              </c:strCache>
            </c:strRef>
          </c:cat>
          <c:val>
            <c:numRef>
              <c:f>Graf11!$Z$7:$AA$7</c:f>
              <c:numCache>
                <c:formatCode>0</c:formatCode>
                <c:ptCount val="2"/>
                <c:pt idx="0">
                  <c:v>45</c:v>
                </c:pt>
                <c:pt idx="1">
                  <c:v>55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445419154820413"/>
          <c:y val="0.23082166453331265"/>
          <c:w val="0.23141926051190401"/>
          <c:h val="0.6631007330980337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2014 - obce III. typu</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468"/>
          <c:h val="0.72686737414195657"/>
        </c:manualLayout>
      </c:layout>
      <c:pieChart>
        <c:varyColors val="1"/>
        <c:ser>
          <c:idx val="0"/>
          <c:order val="0"/>
          <c:tx>
            <c:strRef>
              <c:f>Graf11!$W$4</c:f>
              <c:strCache>
                <c:ptCount val="1"/>
                <c:pt idx="0">
                  <c:v>Obce III. typu</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Graf11!$Z$3:$AA$3</c:f>
              <c:strCache>
                <c:ptCount val="2"/>
                <c:pt idx="0">
                  <c:v>průměrný podíl agendy stavebního úřadu k celkové agendě vykonávané vodoprávním úřadem</c:v>
                </c:pt>
                <c:pt idx="1">
                  <c:v>dopočet do 100 %</c:v>
                </c:pt>
              </c:strCache>
            </c:strRef>
          </c:cat>
          <c:val>
            <c:numRef>
              <c:f>Graf11!$Z$4:$AA$4</c:f>
              <c:numCache>
                <c:formatCode>0</c:formatCode>
                <c:ptCount val="2"/>
                <c:pt idx="0">
                  <c:v>46</c:v>
                </c:pt>
                <c:pt idx="1">
                  <c:v>54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044"/>
          <c:y val="0.23524706908421794"/>
          <c:w val="0.23639552636200631"/>
          <c:h val="0.6718930263224461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2014 - územně členěná statutární města</a:t>
            </a:r>
          </a:p>
        </c:rich>
      </c:tx>
      <c:overlay val="0"/>
    </c:title>
    <c:autoTitleDeleted val="0"/>
    <c:plotArea>
      <c:layout>
        <c:manualLayout>
          <c:layoutTarget val="inner"/>
          <c:xMode val="edge"/>
          <c:yMode val="edge"/>
          <c:x val="0.12198727586236187"/>
          <c:y val="0.18958571949695821"/>
          <c:w val="0.47458094437225468"/>
          <c:h val="0.72686737414195657"/>
        </c:manualLayout>
      </c:layout>
      <c:pieChart>
        <c:varyColors val="1"/>
        <c:ser>
          <c:idx val="0"/>
          <c:order val="0"/>
          <c:tx>
            <c:strRef>
              <c:f>Graf11!$W$5</c:f>
              <c:strCache>
                <c:ptCount val="1"/>
                <c:pt idx="0">
                  <c:v>ÚČSM</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Graf11!$Z$3:$AA$3</c:f>
              <c:strCache>
                <c:ptCount val="2"/>
                <c:pt idx="0">
                  <c:v>průměrný podíl agendy stavebního úřadu k celkové agendě vykonávané vodoprávním úřadem</c:v>
                </c:pt>
                <c:pt idx="1">
                  <c:v>dopočet do 100 %</c:v>
                </c:pt>
              </c:strCache>
            </c:strRef>
          </c:cat>
          <c:val>
            <c:numRef>
              <c:f>Graf11!$Z$5:$AA$5</c:f>
              <c:numCache>
                <c:formatCode>0</c:formatCode>
                <c:ptCount val="2"/>
                <c:pt idx="0">
                  <c:v>47</c:v>
                </c:pt>
                <c:pt idx="1">
                  <c:v>53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57499691733152"/>
          <c:y val="0.21872497292717943"/>
          <c:w val="0.2336780637319664"/>
          <c:h val="0.6751974455538547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2014 - krajské úřady</a:t>
            </a:r>
          </a:p>
        </c:rich>
      </c:tx>
      <c:layout>
        <c:manualLayout>
          <c:xMode val="edge"/>
          <c:yMode val="edge"/>
          <c:x val="0.11821358002133303"/>
          <c:y val="1.9826515388446538E-2"/>
        </c:manualLayout>
      </c:layout>
      <c:overlay val="0"/>
    </c:title>
    <c:autoTitleDeleted val="0"/>
    <c:plotArea>
      <c:layout>
        <c:manualLayout>
          <c:layoutTarget val="inner"/>
          <c:xMode val="edge"/>
          <c:yMode val="edge"/>
          <c:x val="0.12198727586236187"/>
          <c:y val="0.18958571949695821"/>
          <c:w val="0.47458094437225468"/>
          <c:h val="0.72686737414195657"/>
        </c:manualLayout>
      </c:layout>
      <c:pieChart>
        <c:varyColors val="1"/>
        <c:ser>
          <c:idx val="0"/>
          <c:order val="0"/>
          <c:tx>
            <c:strRef>
              <c:f>Graf11!$W$6</c:f>
              <c:strCache>
                <c:ptCount val="1"/>
                <c:pt idx="0">
                  <c:v>KÚ</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Graf11!$Z$3:$AA$3</c:f>
              <c:strCache>
                <c:ptCount val="2"/>
                <c:pt idx="0">
                  <c:v>průměrný podíl agendy stavebního úřadu k celkové agendě vykonávané vodoprávním úřadem</c:v>
                </c:pt>
                <c:pt idx="1">
                  <c:v>dopočet do 100 %</c:v>
                </c:pt>
              </c:strCache>
            </c:strRef>
          </c:cat>
          <c:val>
            <c:numRef>
              <c:f>Graf11!$Z$6:$AA$6</c:f>
              <c:numCache>
                <c:formatCode>0</c:formatCode>
                <c:ptCount val="2"/>
                <c:pt idx="0">
                  <c:v>17</c:v>
                </c:pt>
                <c:pt idx="1">
                  <c:v>83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044"/>
          <c:y val="0.22863823062140537"/>
          <c:w val="0.23400777994895317"/>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2014</a:t>
            </a:r>
          </a:p>
        </c:rich>
      </c:tx>
      <c:layout>
        <c:manualLayout>
          <c:xMode val="edge"/>
          <c:yMode val="edge"/>
          <c:x val="0.11761061420720469"/>
          <c:y val="2.6435353851262094E-2"/>
        </c:manualLayout>
      </c:layout>
      <c:overlay val="0"/>
    </c:title>
    <c:autoTitleDeleted val="0"/>
    <c:plotArea>
      <c:layout>
        <c:manualLayout>
          <c:layoutTarget val="inner"/>
          <c:xMode val="edge"/>
          <c:yMode val="edge"/>
          <c:x val="0.12198727586236187"/>
          <c:y val="0.20052513227513241"/>
          <c:w val="0.60596103213659691"/>
          <c:h val="0.71592804232805596"/>
        </c:manualLayout>
      </c:layout>
      <c:barChart>
        <c:barDir val="col"/>
        <c:grouping val="percentStacked"/>
        <c:varyColors val="0"/>
        <c:ser>
          <c:idx val="2"/>
          <c:order val="0"/>
          <c:tx>
            <c:strRef>
              <c:f>Graf11!$AA$3</c:f>
              <c:strCache>
                <c:ptCount val="1"/>
                <c:pt idx="0">
                  <c:v>dopočet do 100 %</c:v>
                </c:pt>
              </c:strCache>
            </c:strRef>
          </c:tx>
          <c:spPr>
            <a:solidFill>
              <a:srgbClr val="FF9900"/>
            </a:solidFill>
          </c:spPr>
          <c:invertIfNegative val="0"/>
          <c:dLbls>
            <c:showLegendKey val="0"/>
            <c:showVal val="1"/>
            <c:showCatName val="0"/>
            <c:showSerName val="0"/>
            <c:showPercent val="0"/>
            <c:showBubbleSize val="0"/>
            <c:showLeaderLines val="0"/>
          </c:dLbls>
          <c:cat>
            <c:strRef>
              <c:f>Graf11!$W$4:$W$7</c:f>
              <c:strCache>
                <c:ptCount val="4"/>
                <c:pt idx="0">
                  <c:v>Obce III. typu</c:v>
                </c:pt>
                <c:pt idx="1">
                  <c:v>ÚČSM</c:v>
                </c:pt>
                <c:pt idx="2">
                  <c:v>KÚ</c:v>
                </c:pt>
                <c:pt idx="3">
                  <c:v>ČR</c:v>
                </c:pt>
              </c:strCache>
            </c:strRef>
          </c:cat>
          <c:val>
            <c:numRef>
              <c:f>Graf11!$AA$4:$AA$7</c:f>
              <c:numCache>
                <c:formatCode>0</c:formatCode>
                <c:ptCount val="4"/>
                <c:pt idx="0">
                  <c:v>54</c:v>
                </c:pt>
                <c:pt idx="1">
                  <c:v>53</c:v>
                </c:pt>
                <c:pt idx="2">
                  <c:v>83</c:v>
                </c:pt>
                <c:pt idx="3">
                  <c:v>55</c:v>
                </c:pt>
              </c:numCache>
            </c:numRef>
          </c:val>
        </c:ser>
        <c:ser>
          <c:idx val="3"/>
          <c:order val="1"/>
          <c:tx>
            <c:strRef>
              <c:f>Graf11!$Z$3</c:f>
              <c:strCache>
                <c:ptCount val="1"/>
                <c:pt idx="0">
                  <c:v>průměrný podíl agendy stavebního úřadu k celkové agendě vykonávané vodoprávním úřadem</c:v>
                </c:pt>
              </c:strCache>
            </c:strRef>
          </c:tx>
          <c:spPr>
            <a:solidFill>
              <a:srgbClr val="CC3300"/>
            </a:solidFill>
          </c:spPr>
          <c:invertIfNegative val="0"/>
          <c:dLbls>
            <c:dLbl>
              <c:idx val="2"/>
              <c:layout>
                <c:manualLayout>
                  <c:x val="-1.071953384467743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Graf11!$W$4:$W$7</c:f>
              <c:strCache>
                <c:ptCount val="4"/>
                <c:pt idx="0">
                  <c:v>Obce III. typu</c:v>
                </c:pt>
                <c:pt idx="1">
                  <c:v>ÚČSM</c:v>
                </c:pt>
                <c:pt idx="2">
                  <c:v>KÚ</c:v>
                </c:pt>
                <c:pt idx="3">
                  <c:v>ČR</c:v>
                </c:pt>
              </c:strCache>
            </c:strRef>
          </c:cat>
          <c:val>
            <c:numRef>
              <c:f>Graf11!$Z$4:$Z$7</c:f>
              <c:numCache>
                <c:formatCode>0</c:formatCode>
                <c:ptCount val="4"/>
                <c:pt idx="0">
                  <c:v>46</c:v>
                </c:pt>
                <c:pt idx="1">
                  <c:v>47</c:v>
                </c:pt>
                <c:pt idx="2">
                  <c:v>17</c:v>
                </c:pt>
                <c:pt idx="3">
                  <c:v>45</c:v>
                </c:pt>
              </c:numCache>
            </c:numRef>
          </c:val>
        </c:ser>
        <c:dLbls>
          <c:showLegendKey val="0"/>
          <c:showVal val="0"/>
          <c:showCatName val="0"/>
          <c:showSerName val="0"/>
          <c:showPercent val="0"/>
          <c:showBubbleSize val="0"/>
        </c:dLbls>
        <c:gapWidth val="100"/>
        <c:overlap val="100"/>
        <c:axId val="168690432"/>
        <c:axId val="168676352"/>
      </c:barChart>
      <c:valAx>
        <c:axId val="168676352"/>
        <c:scaling>
          <c:orientation val="minMax"/>
        </c:scaling>
        <c:delete val="0"/>
        <c:axPos val="l"/>
        <c:majorGridlines/>
        <c:numFmt formatCode="0%" sourceLinked="1"/>
        <c:majorTickMark val="out"/>
        <c:minorTickMark val="none"/>
        <c:tickLblPos val="nextTo"/>
        <c:crossAx val="168690432"/>
        <c:crosses val="autoZero"/>
        <c:crossBetween val="between"/>
      </c:valAx>
      <c:catAx>
        <c:axId val="168690432"/>
        <c:scaling>
          <c:orientation val="minMax"/>
        </c:scaling>
        <c:delete val="0"/>
        <c:axPos val="b"/>
        <c:majorTickMark val="out"/>
        <c:minorTickMark val="none"/>
        <c:tickLblPos val="nextTo"/>
        <c:crossAx val="168676352"/>
        <c:crosses val="autoZero"/>
        <c:auto val="1"/>
        <c:lblAlgn val="ctr"/>
        <c:lblOffset val="100"/>
        <c:noMultiLvlLbl val="0"/>
      </c:catAx>
    </c:plotArea>
    <c:legend>
      <c:legendPos val="r"/>
      <c:layout>
        <c:manualLayout>
          <c:xMode val="edge"/>
          <c:yMode val="edge"/>
          <c:x val="0.74320632739699488"/>
          <c:y val="0.19924285714285744"/>
          <c:w val="0.23777061424368559"/>
          <c:h val="0.5412992063492176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2015 - ČR</a:t>
            </a:r>
          </a:p>
        </c:rich>
      </c:tx>
      <c:layout>
        <c:manualLayout>
          <c:xMode val="edge"/>
          <c:yMode val="edge"/>
          <c:x val="0.11761061420720469"/>
          <c:y val="2.6435353851262097E-2"/>
        </c:manualLayout>
      </c:layout>
      <c:overlay val="0"/>
    </c:title>
    <c:autoTitleDeleted val="0"/>
    <c:plotArea>
      <c:layout>
        <c:manualLayout>
          <c:layoutTarget val="inner"/>
          <c:xMode val="edge"/>
          <c:yMode val="edge"/>
          <c:x val="0.12198727586236187"/>
          <c:y val="0.18958571949695821"/>
          <c:w val="0.47458094437225479"/>
          <c:h val="0.72686737414195657"/>
        </c:manualLayout>
      </c:layout>
      <c:pieChart>
        <c:varyColors val="1"/>
        <c:ser>
          <c:idx val="0"/>
          <c:order val="0"/>
          <c:tx>
            <c:strRef>
              <c:f>Graf11!$AD$7</c:f>
              <c:strCache>
                <c:ptCount val="1"/>
                <c:pt idx="0">
                  <c:v>ČR</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Graf11!$AG$3:$AH$3</c:f>
              <c:strCache>
                <c:ptCount val="2"/>
                <c:pt idx="0">
                  <c:v>průměrný podíl agendy stavebního úřadu k celkové agendě vykonávané vodoprávním úřadem</c:v>
                </c:pt>
                <c:pt idx="1">
                  <c:v>dopočet do 100 %</c:v>
                </c:pt>
              </c:strCache>
            </c:strRef>
          </c:cat>
          <c:val>
            <c:numRef>
              <c:f>Graf11!$AG$7:$AH$7</c:f>
              <c:numCache>
                <c:formatCode>0</c:formatCode>
                <c:ptCount val="2"/>
                <c:pt idx="0">
                  <c:v>46</c:v>
                </c:pt>
                <c:pt idx="1">
                  <c:v>54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445419154820413"/>
          <c:y val="0.23082166453331265"/>
          <c:w val="0.23141926051190406"/>
          <c:h val="0.6631007330980338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2015 - obce III. typu</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479"/>
          <c:h val="0.72686737414195657"/>
        </c:manualLayout>
      </c:layout>
      <c:pieChart>
        <c:varyColors val="1"/>
        <c:ser>
          <c:idx val="0"/>
          <c:order val="0"/>
          <c:tx>
            <c:strRef>
              <c:f>Graf11!$AD$4</c:f>
              <c:strCache>
                <c:ptCount val="1"/>
                <c:pt idx="0">
                  <c:v>Obce III. typu</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Graf11!$AG$3:$AH$3</c:f>
              <c:strCache>
                <c:ptCount val="2"/>
                <c:pt idx="0">
                  <c:v>průměrný podíl agendy stavebního úřadu k celkové agendě vykonávané vodoprávním úřadem</c:v>
                </c:pt>
                <c:pt idx="1">
                  <c:v>dopočet do 100 %</c:v>
                </c:pt>
              </c:strCache>
            </c:strRef>
          </c:cat>
          <c:val>
            <c:numRef>
              <c:f>Graf11!$AG$4:$AH$4</c:f>
              <c:numCache>
                <c:formatCode>0</c:formatCode>
                <c:ptCount val="2"/>
                <c:pt idx="0">
                  <c:v>47</c:v>
                </c:pt>
                <c:pt idx="1">
                  <c:v>53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055"/>
          <c:y val="0.23524706908421794"/>
          <c:w val="0.23639552636200631"/>
          <c:h val="0.6718930263224464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2015 - územně členěná statutární města</a:t>
            </a:r>
          </a:p>
        </c:rich>
      </c:tx>
      <c:overlay val="0"/>
    </c:title>
    <c:autoTitleDeleted val="0"/>
    <c:plotArea>
      <c:layout>
        <c:manualLayout>
          <c:layoutTarget val="inner"/>
          <c:xMode val="edge"/>
          <c:yMode val="edge"/>
          <c:x val="0.12198727586236187"/>
          <c:y val="0.18958571949695821"/>
          <c:w val="0.47458094437225479"/>
          <c:h val="0.72686737414195657"/>
        </c:manualLayout>
      </c:layout>
      <c:pieChart>
        <c:varyColors val="1"/>
        <c:ser>
          <c:idx val="0"/>
          <c:order val="0"/>
          <c:tx>
            <c:strRef>
              <c:f>Graf11!$AD$5</c:f>
              <c:strCache>
                <c:ptCount val="1"/>
                <c:pt idx="0">
                  <c:v>ÚČSM</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Graf11!$AG$3:$AH$3</c:f>
              <c:strCache>
                <c:ptCount val="2"/>
                <c:pt idx="0">
                  <c:v>průměrný podíl agendy stavebního úřadu k celkové agendě vykonávané vodoprávním úřadem</c:v>
                </c:pt>
                <c:pt idx="1">
                  <c:v>dopočet do 100 %</c:v>
                </c:pt>
              </c:strCache>
            </c:strRef>
          </c:cat>
          <c:val>
            <c:numRef>
              <c:f>Graf11!$AG$5:$AH$5</c:f>
              <c:numCache>
                <c:formatCode>0</c:formatCode>
                <c:ptCount val="2"/>
                <c:pt idx="0">
                  <c:v>51</c:v>
                </c:pt>
                <c:pt idx="1">
                  <c:v>49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57499691733152"/>
          <c:y val="0.21872497292717943"/>
          <c:w val="0.2336780637319664"/>
          <c:h val="0.6751974455538548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2015 - krajské úřady</a:t>
            </a:r>
          </a:p>
        </c:rich>
      </c:tx>
      <c:layout>
        <c:manualLayout>
          <c:xMode val="edge"/>
          <c:yMode val="edge"/>
          <c:x val="0.11821358002133305"/>
          <c:y val="1.9826515388446545E-2"/>
        </c:manualLayout>
      </c:layout>
      <c:overlay val="0"/>
    </c:title>
    <c:autoTitleDeleted val="0"/>
    <c:plotArea>
      <c:layout>
        <c:manualLayout>
          <c:layoutTarget val="inner"/>
          <c:xMode val="edge"/>
          <c:yMode val="edge"/>
          <c:x val="0.12198727586236187"/>
          <c:y val="0.18958571949695821"/>
          <c:w val="0.47458094437225479"/>
          <c:h val="0.72686737414195657"/>
        </c:manualLayout>
      </c:layout>
      <c:pieChart>
        <c:varyColors val="1"/>
        <c:ser>
          <c:idx val="0"/>
          <c:order val="0"/>
          <c:tx>
            <c:strRef>
              <c:f>Graf11!$AD$6</c:f>
              <c:strCache>
                <c:ptCount val="1"/>
                <c:pt idx="0">
                  <c:v>KÚ</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Graf11!$AG$3:$AH$3</c:f>
              <c:strCache>
                <c:ptCount val="2"/>
                <c:pt idx="0">
                  <c:v>průměrný podíl agendy stavebního úřadu k celkové agendě vykonávané vodoprávním úřadem</c:v>
                </c:pt>
                <c:pt idx="1">
                  <c:v>dopočet do 100 %</c:v>
                </c:pt>
              </c:strCache>
            </c:strRef>
          </c:cat>
          <c:val>
            <c:numRef>
              <c:f>Graf11!$AG$6:$AH$6</c:f>
              <c:numCache>
                <c:formatCode>0</c:formatCode>
                <c:ptCount val="2"/>
                <c:pt idx="0">
                  <c:v>17</c:v>
                </c:pt>
                <c:pt idx="1">
                  <c:v>83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055"/>
          <c:y val="0.22863823062140542"/>
          <c:w val="0.23400777994895317"/>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2015</a:t>
            </a:r>
          </a:p>
        </c:rich>
      </c:tx>
      <c:layout>
        <c:manualLayout>
          <c:xMode val="edge"/>
          <c:yMode val="edge"/>
          <c:x val="0.11761061420720469"/>
          <c:y val="2.6435353851262097E-2"/>
        </c:manualLayout>
      </c:layout>
      <c:overlay val="0"/>
    </c:title>
    <c:autoTitleDeleted val="0"/>
    <c:plotArea>
      <c:layout>
        <c:manualLayout>
          <c:layoutTarget val="inner"/>
          <c:xMode val="edge"/>
          <c:yMode val="edge"/>
          <c:x val="0.12198727586236187"/>
          <c:y val="0.20052513227513241"/>
          <c:w val="0.60596103213659713"/>
          <c:h val="0.71592804232805618"/>
        </c:manualLayout>
      </c:layout>
      <c:barChart>
        <c:barDir val="col"/>
        <c:grouping val="percentStacked"/>
        <c:varyColors val="0"/>
        <c:ser>
          <c:idx val="2"/>
          <c:order val="0"/>
          <c:tx>
            <c:strRef>
              <c:f>Graf11!$AH$3</c:f>
              <c:strCache>
                <c:ptCount val="1"/>
                <c:pt idx="0">
                  <c:v>dopočet do 100 %</c:v>
                </c:pt>
              </c:strCache>
            </c:strRef>
          </c:tx>
          <c:spPr>
            <a:solidFill>
              <a:srgbClr val="FF9900"/>
            </a:solidFill>
          </c:spPr>
          <c:invertIfNegative val="0"/>
          <c:dLbls>
            <c:showLegendKey val="0"/>
            <c:showVal val="1"/>
            <c:showCatName val="0"/>
            <c:showSerName val="0"/>
            <c:showPercent val="0"/>
            <c:showBubbleSize val="0"/>
            <c:showLeaderLines val="0"/>
          </c:dLbls>
          <c:cat>
            <c:strRef>
              <c:f>Graf11!$AD$4:$AD$7</c:f>
              <c:strCache>
                <c:ptCount val="4"/>
                <c:pt idx="0">
                  <c:v>Obce III. typu</c:v>
                </c:pt>
                <c:pt idx="1">
                  <c:v>ÚČSM</c:v>
                </c:pt>
                <c:pt idx="2">
                  <c:v>KÚ</c:v>
                </c:pt>
                <c:pt idx="3">
                  <c:v>ČR</c:v>
                </c:pt>
              </c:strCache>
            </c:strRef>
          </c:cat>
          <c:val>
            <c:numRef>
              <c:f>Graf11!$AH$4:$AH$7</c:f>
              <c:numCache>
                <c:formatCode>0</c:formatCode>
                <c:ptCount val="4"/>
                <c:pt idx="0">
                  <c:v>53</c:v>
                </c:pt>
                <c:pt idx="1">
                  <c:v>49</c:v>
                </c:pt>
                <c:pt idx="2">
                  <c:v>83</c:v>
                </c:pt>
                <c:pt idx="3">
                  <c:v>54</c:v>
                </c:pt>
              </c:numCache>
            </c:numRef>
          </c:val>
        </c:ser>
        <c:ser>
          <c:idx val="3"/>
          <c:order val="1"/>
          <c:tx>
            <c:strRef>
              <c:f>Graf11!$AG$3</c:f>
              <c:strCache>
                <c:ptCount val="1"/>
                <c:pt idx="0">
                  <c:v>průměrný podíl agendy stavebního úřadu k celkové agendě vykonávané vodoprávním úřadem</c:v>
                </c:pt>
              </c:strCache>
            </c:strRef>
          </c:tx>
          <c:spPr>
            <a:solidFill>
              <a:srgbClr val="CC3300"/>
            </a:solidFill>
          </c:spPr>
          <c:invertIfNegative val="0"/>
          <c:dLbls>
            <c:dLbl>
              <c:idx val="2"/>
              <c:layout>
                <c:manualLayout>
                  <c:x val="-1.071953384467743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Graf11!$AD$4:$AD$7</c:f>
              <c:strCache>
                <c:ptCount val="4"/>
                <c:pt idx="0">
                  <c:v>Obce III. typu</c:v>
                </c:pt>
                <c:pt idx="1">
                  <c:v>ÚČSM</c:v>
                </c:pt>
                <c:pt idx="2">
                  <c:v>KÚ</c:v>
                </c:pt>
                <c:pt idx="3">
                  <c:v>ČR</c:v>
                </c:pt>
              </c:strCache>
            </c:strRef>
          </c:cat>
          <c:val>
            <c:numRef>
              <c:f>Graf11!$AG$4:$AG$7</c:f>
              <c:numCache>
                <c:formatCode>0</c:formatCode>
                <c:ptCount val="4"/>
                <c:pt idx="0">
                  <c:v>47</c:v>
                </c:pt>
                <c:pt idx="1">
                  <c:v>51</c:v>
                </c:pt>
                <c:pt idx="2">
                  <c:v>17</c:v>
                </c:pt>
                <c:pt idx="3">
                  <c:v>46</c:v>
                </c:pt>
              </c:numCache>
            </c:numRef>
          </c:val>
        </c:ser>
        <c:dLbls>
          <c:showLegendKey val="0"/>
          <c:showVal val="0"/>
          <c:showCatName val="0"/>
          <c:showSerName val="0"/>
          <c:showPercent val="0"/>
          <c:showBubbleSize val="0"/>
        </c:dLbls>
        <c:gapWidth val="100"/>
        <c:overlap val="100"/>
        <c:axId val="169249408"/>
        <c:axId val="169247872"/>
      </c:barChart>
      <c:valAx>
        <c:axId val="169247872"/>
        <c:scaling>
          <c:orientation val="minMax"/>
        </c:scaling>
        <c:delete val="0"/>
        <c:axPos val="l"/>
        <c:majorGridlines/>
        <c:numFmt formatCode="0%" sourceLinked="1"/>
        <c:majorTickMark val="out"/>
        <c:minorTickMark val="none"/>
        <c:tickLblPos val="nextTo"/>
        <c:crossAx val="169249408"/>
        <c:crosses val="autoZero"/>
        <c:crossBetween val="between"/>
      </c:valAx>
      <c:catAx>
        <c:axId val="169249408"/>
        <c:scaling>
          <c:orientation val="minMax"/>
        </c:scaling>
        <c:delete val="0"/>
        <c:axPos val="b"/>
        <c:majorTickMark val="out"/>
        <c:minorTickMark val="none"/>
        <c:tickLblPos val="nextTo"/>
        <c:crossAx val="169247872"/>
        <c:crosses val="autoZero"/>
        <c:auto val="1"/>
        <c:lblAlgn val="ctr"/>
        <c:lblOffset val="100"/>
        <c:noMultiLvlLbl val="0"/>
      </c:catAx>
    </c:plotArea>
    <c:legend>
      <c:legendPos val="r"/>
      <c:layout>
        <c:manualLayout>
          <c:xMode val="edge"/>
          <c:yMode val="edge"/>
          <c:x val="0.74320632739699488"/>
          <c:y val="0.19924285714285744"/>
          <c:w val="0.23777061424368554"/>
          <c:h val="0.5412992063492178"/>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2016 - ČR</a:t>
            </a:r>
          </a:p>
        </c:rich>
      </c:tx>
      <c:layout>
        <c:manualLayout>
          <c:xMode val="edge"/>
          <c:yMode val="edge"/>
          <c:x val="0.11761061420720469"/>
          <c:y val="2.6435353851262104E-2"/>
        </c:manualLayout>
      </c:layout>
      <c:overlay val="0"/>
    </c:title>
    <c:autoTitleDeleted val="0"/>
    <c:plotArea>
      <c:layout>
        <c:manualLayout>
          <c:layoutTarget val="inner"/>
          <c:xMode val="edge"/>
          <c:yMode val="edge"/>
          <c:x val="0.12198727586236187"/>
          <c:y val="0.18958571949695821"/>
          <c:w val="0.47458094437225495"/>
          <c:h val="0.72686737414195657"/>
        </c:manualLayout>
      </c:layout>
      <c:pieChart>
        <c:varyColors val="1"/>
        <c:ser>
          <c:idx val="0"/>
          <c:order val="0"/>
          <c:tx>
            <c:strRef>
              <c:f>Graf11!$AK$7</c:f>
              <c:strCache>
                <c:ptCount val="1"/>
                <c:pt idx="0">
                  <c:v>ČR</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Graf11!$AN$3:$AO$3</c:f>
              <c:strCache>
                <c:ptCount val="2"/>
                <c:pt idx="0">
                  <c:v>průměrný podíl agendy stavebního úřadu k celkové agendě vykonávané vodoprávním úřadem</c:v>
                </c:pt>
                <c:pt idx="1">
                  <c:v>dopočet do 100 %</c:v>
                </c:pt>
              </c:strCache>
            </c:strRef>
          </c:cat>
          <c:val>
            <c:numRef>
              <c:f>Graf11!$AN$7:$AO$7</c:f>
              <c:numCache>
                <c:formatCode>0</c:formatCode>
                <c:ptCount val="2"/>
                <c:pt idx="0">
                  <c:v>48</c:v>
                </c:pt>
                <c:pt idx="1">
                  <c:v>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445419154820413"/>
          <c:y val="0.23082166453331265"/>
          <c:w val="0.23141926051190412"/>
          <c:h val="0.6631007330980340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2016 - obce III. typu</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495"/>
          <c:h val="0.72686737414195657"/>
        </c:manualLayout>
      </c:layout>
      <c:pieChart>
        <c:varyColors val="1"/>
        <c:ser>
          <c:idx val="0"/>
          <c:order val="0"/>
          <c:tx>
            <c:strRef>
              <c:f>Graf11!$AK$4</c:f>
              <c:strCache>
                <c:ptCount val="1"/>
                <c:pt idx="0">
                  <c:v>Obce III. typu</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Graf11!$AN$3:$AO$3</c:f>
              <c:strCache>
                <c:ptCount val="2"/>
                <c:pt idx="0">
                  <c:v>průměrný podíl agendy stavebního úřadu k celkové agendě vykonávané vodoprávním úřadem</c:v>
                </c:pt>
                <c:pt idx="1">
                  <c:v>dopočet do 100 %</c:v>
                </c:pt>
              </c:strCache>
            </c:strRef>
          </c:cat>
          <c:val>
            <c:numRef>
              <c:f>Graf11!$AN$4:$AO$4</c:f>
              <c:numCache>
                <c:formatCode>0</c:formatCode>
                <c:ptCount val="2"/>
                <c:pt idx="0">
                  <c:v>48</c:v>
                </c:pt>
                <c:pt idx="1">
                  <c:v>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067"/>
          <c:y val="0.23524706908421794"/>
          <c:w val="0.23639552636200631"/>
          <c:h val="0.671893026322446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2016 - územně členěná statutární města</a:t>
            </a:r>
          </a:p>
        </c:rich>
      </c:tx>
      <c:overlay val="0"/>
    </c:title>
    <c:autoTitleDeleted val="0"/>
    <c:plotArea>
      <c:layout>
        <c:manualLayout>
          <c:layoutTarget val="inner"/>
          <c:xMode val="edge"/>
          <c:yMode val="edge"/>
          <c:x val="0.12198727586236187"/>
          <c:y val="0.18958571949695821"/>
          <c:w val="0.47458094437225495"/>
          <c:h val="0.72686737414195657"/>
        </c:manualLayout>
      </c:layout>
      <c:pieChart>
        <c:varyColors val="1"/>
        <c:ser>
          <c:idx val="0"/>
          <c:order val="0"/>
          <c:tx>
            <c:strRef>
              <c:f>Graf11!$AK$5</c:f>
              <c:strCache>
                <c:ptCount val="1"/>
                <c:pt idx="0">
                  <c:v>ÚČSM</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Graf11!$AN$3:$AO$3</c:f>
              <c:strCache>
                <c:ptCount val="2"/>
                <c:pt idx="0">
                  <c:v>průměrný podíl agendy stavebního úřadu k celkové agendě vykonávané vodoprávním úřadem</c:v>
                </c:pt>
                <c:pt idx="1">
                  <c:v>dopočet do 100 %</c:v>
                </c:pt>
              </c:strCache>
            </c:strRef>
          </c:cat>
          <c:val>
            <c:numRef>
              <c:f>Graf11!$AN$5:$AO$5</c:f>
              <c:numCache>
                <c:formatCode>0</c:formatCode>
                <c:ptCount val="2"/>
                <c:pt idx="0">
                  <c:v>58</c:v>
                </c:pt>
                <c:pt idx="1">
                  <c:v>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57499691733152"/>
          <c:y val="0.21872497292717943"/>
          <c:w val="0.2336780637319664"/>
          <c:h val="0.6751974455538550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2016 - krajské úřady</a:t>
            </a:r>
          </a:p>
        </c:rich>
      </c:tx>
      <c:layout>
        <c:manualLayout>
          <c:xMode val="edge"/>
          <c:yMode val="edge"/>
          <c:x val="0.11821358002133307"/>
          <c:y val="1.9826515388446549E-2"/>
        </c:manualLayout>
      </c:layout>
      <c:overlay val="0"/>
    </c:title>
    <c:autoTitleDeleted val="0"/>
    <c:plotArea>
      <c:layout>
        <c:manualLayout>
          <c:layoutTarget val="inner"/>
          <c:xMode val="edge"/>
          <c:yMode val="edge"/>
          <c:x val="0.12198727586236187"/>
          <c:y val="0.18958571949695821"/>
          <c:w val="0.47458094437225495"/>
          <c:h val="0.72686737414195657"/>
        </c:manualLayout>
      </c:layout>
      <c:pieChart>
        <c:varyColors val="1"/>
        <c:ser>
          <c:idx val="0"/>
          <c:order val="0"/>
          <c:tx>
            <c:strRef>
              <c:f>Graf11!$AK$6</c:f>
              <c:strCache>
                <c:ptCount val="1"/>
                <c:pt idx="0">
                  <c:v>KÚ</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Graf11!$AN$3:$AO$3</c:f>
              <c:strCache>
                <c:ptCount val="2"/>
                <c:pt idx="0">
                  <c:v>průměrný podíl agendy stavebního úřadu k celkové agendě vykonávané vodoprávním úřadem</c:v>
                </c:pt>
                <c:pt idx="1">
                  <c:v>dopočet do 100 %</c:v>
                </c:pt>
              </c:strCache>
            </c:strRef>
          </c:cat>
          <c:val>
            <c:numRef>
              <c:f>Graf11!$AN$6:$AO$6</c:f>
              <c:numCache>
                <c:formatCode>0</c:formatCode>
                <c:ptCount val="2"/>
                <c:pt idx="0">
                  <c:v>17</c:v>
                </c:pt>
                <c:pt idx="1">
                  <c:v>83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067"/>
          <c:y val="0.22863823062140545"/>
          <c:w val="0.23400777994895317"/>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2016</a:t>
            </a:r>
          </a:p>
        </c:rich>
      </c:tx>
      <c:layout>
        <c:manualLayout>
          <c:xMode val="edge"/>
          <c:yMode val="edge"/>
          <c:x val="0.11761061420720469"/>
          <c:y val="2.6435353851262104E-2"/>
        </c:manualLayout>
      </c:layout>
      <c:overlay val="0"/>
    </c:title>
    <c:autoTitleDeleted val="0"/>
    <c:plotArea>
      <c:layout>
        <c:manualLayout>
          <c:layoutTarget val="inner"/>
          <c:xMode val="edge"/>
          <c:yMode val="edge"/>
          <c:x val="0.12198727586236187"/>
          <c:y val="0.20052513227513241"/>
          <c:w val="0.60596103213659736"/>
          <c:h val="0.7159280423280564"/>
        </c:manualLayout>
      </c:layout>
      <c:barChart>
        <c:barDir val="col"/>
        <c:grouping val="percentStacked"/>
        <c:varyColors val="0"/>
        <c:ser>
          <c:idx val="2"/>
          <c:order val="0"/>
          <c:tx>
            <c:strRef>
              <c:f>Graf11!$AO$3</c:f>
              <c:strCache>
                <c:ptCount val="1"/>
                <c:pt idx="0">
                  <c:v>dopočet do 100 %</c:v>
                </c:pt>
              </c:strCache>
            </c:strRef>
          </c:tx>
          <c:spPr>
            <a:solidFill>
              <a:srgbClr val="FF9900"/>
            </a:solidFill>
          </c:spPr>
          <c:invertIfNegative val="0"/>
          <c:dLbls>
            <c:showLegendKey val="0"/>
            <c:showVal val="1"/>
            <c:showCatName val="0"/>
            <c:showSerName val="0"/>
            <c:showPercent val="0"/>
            <c:showBubbleSize val="0"/>
            <c:showLeaderLines val="0"/>
          </c:dLbls>
          <c:cat>
            <c:strRef>
              <c:f>Graf11!$AK$4:$AK$7</c:f>
              <c:strCache>
                <c:ptCount val="4"/>
                <c:pt idx="0">
                  <c:v>Obce III. typu</c:v>
                </c:pt>
                <c:pt idx="1">
                  <c:v>ÚČSM</c:v>
                </c:pt>
                <c:pt idx="2">
                  <c:v>KÚ</c:v>
                </c:pt>
                <c:pt idx="3">
                  <c:v>ČR</c:v>
                </c:pt>
              </c:strCache>
            </c:strRef>
          </c:cat>
          <c:val>
            <c:numRef>
              <c:f>Graf11!$AO$4:$AO$7</c:f>
              <c:numCache>
                <c:formatCode>0</c:formatCode>
                <c:ptCount val="4"/>
                <c:pt idx="0">
                  <c:v>52</c:v>
                </c:pt>
                <c:pt idx="1">
                  <c:v>42</c:v>
                </c:pt>
                <c:pt idx="2">
                  <c:v>83</c:v>
                </c:pt>
                <c:pt idx="3">
                  <c:v>52</c:v>
                </c:pt>
              </c:numCache>
            </c:numRef>
          </c:val>
        </c:ser>
        <c:ser>
          <c:idx val="3"/>
          <c:order val="1"/>
          <c:tx>
            <c:strRef>
              <c:f>Graf11!$AN$3</c:f>
              <c:strCache>
                <c:ptCount val="1"/>
                <c:pt idx="0">
                  <c:v>průměrný podíl agendy stavebního úřadu k celkové agendě vykonávané vodoprávním úřadem</c:v>
                </c:pt>
              </c:strCache>
            </c:strRef>
          </c:tx>
          <c:spPr>
            <a:solidFill>
              <a:srgbClr val="CC3300"/>
            </a:solidFill>
          </c:spPr>
          <c:invertIfNegative val="0"/>
          <c:dLbls>
            <c:dLbl>
              <c:idx val="2"/>
              <c:layout>
                <c:manualLayout>
                  <c:x val="-1.071953384467744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Graf11!$AK$4:$AK$7</c:f>
              <c:strCache>
                <c:ptCount val="4"/>
                <c:pt idx="0">
                  <c:v>Obce III. typu</c:v>
                </c:pt>
                <c:pt idx="1">
                  <c:v>ÚČSM</c:v>
                </c:pt>
                <c:pt idx="2">
                  <c:v>KÚ</c:v>
                </c:pt>
                <c:pt idx="3">
                  <c:v>ČR</c:v>
                </c:pt>
              </c:strCache>
            </c:strRef>
          </c:cat>
          <c:val>
            <c:numRef>
              <c:f>Graf11!$AN$4:$AN$7</c:f>
              <c:numCache>
                <c:formatCode>0</c:formatCode>
                <c:ptCount val="4"/>
                <c:pt idx="0">
                  <c:v>48</c:v>
                </c:pt>
                <c:pt idx="1">
                  <c:v>58</c:v>
                </c:pt>
                <c:pt idx="2">
                  <c:v>17</c:v>
                </c:pt>
                <c:pt idx="3">
                  <c:v>48</c:v>
                </c:pt>
              </c:numCache>
            </c:numRef>
          </c:val>
        </c:ser>
        <c:dLbls>
          <c:showLegendKey val="0"/>
          <c:showVal val="0"/>
          <c:showCatName val="0"/>
          <c:showSerName val="0"/>
          <c:showPercent val="0"/>
          <c:showBubbleSize val="0"/>
        </c:dLbls>
        <c:gapWidth val="100"/>
        <c:overlap val="100"/>
        <c:axId val="169100416"/>
        <c:axId val="169082240"/>
      </c:barChart>
      <c:valAx>
        <c:axId val="169082240"/>
        <c:scaling>
          <c:orientation val="minMax"/>
        </c:scaling>
        <c:delete val="0"/>
        <c:axPos val="l"/>
        <c:majorGridlines/>
        <c:numFmt formatCode="0%" sourceLinked="1"/>
        <c:majorTickMark val="out"/>
        <c:minorTickMark val="none"/>
        <c:tickLblPos val="nextTo"/>
        <c:crossAx val="169100416"/>
        <c:crosses val="autoZero"/>
        <c:crossBetween val="between"/>
      </c:valAx>
      <c:catAx>
        <c:axId val="169100416"/>
        <c:scaling>
          <c:orientation val="minMax"/>
        </c:scaling>
        <c:delete val="0"/>
        <c:axPos val="b"/>
        <c:majorTickMark val="out"/>
        <c:minorTickMark val="none"/>
        <c:tickLblPos val="nextTo"/>
        <c:crossAx val="169082240"/>
        <c:crosses val="autoZero"/>
        <c:auto val="1"/>
        <c:lblAlgn val="ctr"/>
        <c:lblOffset val="100"/>
        <c:noMultiLvlLbl val="0"/>
      </c:catAx>
    </c:plotArea>
    <c:legend>
      <c:legendPos val="r"/>
      <c:layout>
        <c:manualLayout>
          <c:xMode val="edge"/>
          <c:yMode val="edge"/>
          <c:x val="0.74320632739699488"/>
          <c:y val="0.19924285714285744"/>
          <c:w val="0.23777061424368548"/>
          <c:h val="0.54129920634921791"/>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2017 - ČR</a:t>
            </a:r>
          </a:p>
        </c:rich>
      </c:tx>
      <c:layout>
        <c:manualLayout>
          <c:xMode val="edge"/>
          <c:yMode val="edge"/>
          <c:x val="0.11761061420720469"/>
          <c:y val="2.6435353851262104E-2"/>
        </c:manualLayout>
      </c:layout>
      <c:overlay val="0"/>
    </c:title>
    <c:autoTitleDeleted val="0"/>
    <c:plotArea>
      <c:layout>
        <c:manualLayout>
          <c:layoutTarget val="inner"/>
          <c:xMode val="edge"/>
          <c:yMode val="edge"/>
          <c:x val="0.12198727586236187"/>
          <c:y val="0.18958571949695821"/>
          <c:w val="0.47458094437225495"/>
          <c:h val="0.72686737414195657"/>
        </c:manualLayout>
      </c:layout>
      <c:pieChart>
        <c:varyColors val="1"/>
        <c:ser>
          <c:idx val="0"/>
          <c:order val="0"/>
          <c:tx>
            <c:strRef>
              <c:f>Graf11!$AR$7</c:f>
              <c:strCache>
                <c:ptCount val="1"/>
                <c:pt idx="0">
                  <c:v>ČR</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Graf11!$AU$3:$AV$3</c:f>
              <c:strCache>
                <c:ptCount val="2"/>
                <c:pt idx="0">
                  <c:v>průměrný podíl agendy stavebního úřadu k celkové agendě vykonávané vodoprávním úřadem</c:v>
                </c:pt>
                <c:pt idx="1">
                  <c:v>dopočet do 100 %</c:v>
                </c:pt>
              </c:strCache>
            </c:strRef>
          </c:cat>
          <c:val>
            <c:numRef>
              <c:f>Graf11!$AU$7:$AV$7</c:f>
              <c:numCache>
                <c:formatCode>0</c:formatCode>
                <c:ptCount val="2"/>
                <c:pt idx="0">
                  <c:v>49</c:v>
                </c:pt>
                <c:pt idx="1">
                  <c:v>51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445419154820413"/>
          <c:y val="0.23082166453331265"/>
          <c:w val="0.23141926051190412"/>
          <c:h val="0.6631007330980340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2017 - obce III. typu</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495"/>
          <c:h val="0.72686737414195657"/>
        </c:manualLayout>
      </c:layout>
      <c:pieChart>
        <c:varyColors val="1"/>
        <c:ser>
          <c:idx val="0"/>
          <c:order val="0"/>
          <c:tx>
            <c:strRef>
              <c:f>Graf11!$AR$4</c:f>
              <c:strCache>
                <c:ptCount val="1"/>
                <c:pt idx="0">
                  <c:v>Obce III. typu</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Graf11!$AU$3:$AV$3</c:f>
              <c:strCache>
                <c:ptCount val="2"/>
                <c:pt idx="0">
                  <c:v>průměrný podíl agendy stavebního úřadu k celkové agendě vykonávané vodoprávním úřadem</c:v>
                </c:pt>
                <c:pt idx="1">
                  <c:v>dopočet do 100 %</c:v>
                </c:pt>
              </c:strCache>
            </c:strRef>
          </c:cat>
          <c:val>
            <c:numRef>
              <c:f>Graf11!$AU$4:$AV$4</c:f>
              <c:numCache>
                <c:formatCode>0</c:formatCode>
                <c:ptCount val="2"/>
                <c:pt idx="0">
                  <c:v>48</c:v>
                </c:pt>
                <c:pt idx="1">
                  <c:v>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067"/>
          <c:y val="0.23524706908421794"/>
          <c:w val="0.23639552636200631"/>
          <c:h val="0.671893026322446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2017 - územně členěná statutární města</a:t>
            </a:r>
          </a:p>
        </c:rich>
      </c:tx>
      <c:overlay val="0"/>
    </c:title>
    <c:autoTitleDeleted val="0"/>
    <c:plotArea>
      <c:layout>
        <c:manualLayout>
          <c:layoutTarget val="inner"/>
          <c:xMode val="edge"/>
          <c:yMode val="edge"/>
          <c:x val="0.12198727586236187"/>
          <c:y val="0.18958571949695821"/>
          <c:w val="0.47458094437225495"/>
          <c:h val="0.72686737414195657"/>
        </c:manualLayout>
      </c:layout>
      <c:pieChart>
        <c:varyColors val="1"/>
        <c:ser>
          <c:idx val="0"/>
          <c:order val="0"/>
          <c:tx>
            <c:strRef>
              <c:f>Graf11!$AR$5</c:f>
              <c:strCache>
                <c:ptCount val="1"/>
                <c:pt idx="0">
                  <c:v>ÚČSM</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Graf11!$AU$3:$AV$3</c:f>
              <c:strCache>
                <c:ptCount val="2"/>
                <c:pt idx="0">
                  <c:v>průměrný podíl agendy stavebního úřadu k celkové agendě vykonávané vodoprávním úřadem</c:v>
                </c:pt>
                <c:pt idx="1">
                  <c:v>dopočet do 100 %</c:v>
                </c:pt>
              </c:strCache>
            </c:strRef>
          </c:cat>
          <c:val>
            <c:numRef>
              <c:f>Graf11!$AU$5:$AV$5</c:f>
              <c:numCache>
                <c:formatCode>0</c:formatCode>
                <c:ptCount val="2"/>
                <c:pt idx="0">
                  <c:v>60</c:v>
                </c:pt>
                <c:pt idx="1">
                  <c:v>40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57499691733152"/>
          <c:y val="0.21872497292717943"/>
          <c:w val="0.2336780637319664"/>
          <c:h val="0.6751974455538550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2017 - krajské úřady</a:t>
            </a:r>
          </a:p>
        </c:rich>
      </c:tx>
      <c:layout>
        <c:manualLayout>
          <c:xMode val="edge"/>
          <c:yMode val="edge"/>
          <c:x val="0.11821358002133307"/>
          <c:y val="1.9826515388446549E-2"/>
        </c:manualLayout>
      </c:layout>
      <c:overlay val="0"/>
    </c:title>
    <c:autoTitleDeleted val="0"/>
    <c:plotArea>
      <c:layout>
        <c:manualLayout>
          <c:layoutTarget val="inner"/>
          <c:xMode val="edge"/>
          <c:yMode val="edge"/>
          <c:x val="0.12198727586236187"/>
          <c:y val="0.18958571949695821"/>
          <c:w val="0.47458094437225495"/>
          <c:h val="0.72686737414195657"/>
        </c:manualLayout>
      </c:layout>
      <c:pieChart>
        <c:varyColors val="1"/>
        <c:ser>
          <c:idx val="0"/>
          <c:order val="0"/>
          <c:tx>
            <c:strRef>
              <c:f>Graf11!$AR$6</c:f>
              <c:strCache>
                <c:ptCount val="1"/>
                <c:pt idx="0">
                  <c:v>KÚ</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Graf11!$AU$3:$AV$3</c:f>
              <c:strCache>
                <c:ptCount val="2"/>
                <c:pt idx="0">
                  <c:v>průměrný podíl agendy stavebního úřadu k celkové agendě vykonávané vodoprávním úřadem</c:v>
                </c:pt>
                <c:pt idx="1">
                  <c:v>dopočet do 100 %</c:v>
                </c:pt>
              </c:strCache>
            </c:strRef>
          </c:cat>
          <c:val>
            <c:numRef>
              <c:f>Graf11!$AU$6:$AV$6</c:f>
              <c:numCache>
                <c:formatCode>0</c:formatCode>
                <c:ptCount val="2"/>
                <c:pt idx="0">
                  <c:v>18</c:v>
                </c:pt>
                <c:pt idx="1">
                  <c:v>82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067"/>
          <c:y val="0.22863823062140545"/>
          <c:w val="0.23400777994895317"/>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2017</a:t>
            </a:r>
          </a:p>
        </c:rich>
      </c:tx>
      <c:layout>
        <c:manualLayout>
          <c:xMode val="edge"/>
          <c:yMode val="edge"/>
          <c:x val="0.11761061420720469"/>
          <c:y val="2.6435353851262104E-2"/>
        </c:manualLayout>
      </c:layout>
      <c:overlay val="0"/>
    </c:title>
    <c:autoTitleDeleted val="0"/>
    <c:plotArea>
      <c:layout>
        <c:manualLayout>
          <c:layoutTarget val="inner"/>
          <c:xMode val="edge"/>
          <c:yMode val="edge"/>
          <c:x val="0.12198727586236187"/>
          <c:y val="0.20052513227513241"/>
          <c:w val="0.60596103213659736"/>
          <c:h val="0.7159280423280564"/>
        </c:manualLayout>
      </c:layout>
      <c:barChart>
        <c:barDir val="col"/>
        <c:grouping val="percentStacked"/>
        <c:varyColors val="0"/>
        <c:ser>
          <c:idx val="2"/>
          <c:order val="0"/>
          <c:tx>
            <c:strRef>
              <c:f>Graf11!$AV$3</c:f>
              <c:strCache>
                <c:ptCount val="1"/>
                <c:pt idx="0">
                  <c:v>dopočet do 100 %</c:v>
                </c:pt>
              </c:strCache>
            </c:strRef>
          </c:tx>
          <c:spPr>
            <a:solidFill>
              <a:srgbClr val="FF9900"/>
            </a:solidFill>
          </c:spPr>
          <c:invertIfNegative val="0"/>
          <c:dLbls>
            <c:showLegendKey val="0"/>
            <c:showVal val="1"/>
            <c:showCatName val="0"/>
            <c:showSerName val="0"/>
            <c:showPercent val="0"/>
            <c:showBubbleSize val="0"/>
            <c:showLeaderLines val="0"/>
          </c:dLbls>
          <c:cat>
            <c:strRef>
              <c:f>Graf11!$AR$4:$AR$7</c:f>
              <c:strCache>
                <c:ptCount val="4"/>
                <c:pt idx="0">
                  <c:v>Obce III. typu</c:v>
                </c:pt>
                <c:pt idx="1">
                  <c:v>ÚČSM</c:v>
                </c:pt>
                <c:pt idx="2">
                  <c:v>KÚ</c:v>
                </c:pt>
                <c:pt idx="3">
                  <c:v>ČR</c:v>
                </c:pt>
              </c:strCache>
            </c:strRef>
          </c:cat>
          <c:val>
            <c:numRef>
              <c:f>Graf11!$AV$4:$AV$7</c:f>
              <c:numCache>
                <c:formatCode>0</c:formatCode>
                <c:ptCount val="4"/>
                <c:pt idx="0">
                  <c:v>52</c:v>
                </c:pt>
                <c:pt idx="1">
                  <c:v>40</c:v>
                </c:pt>
                <c:pt idx="2">
                  <c:v>82</c:v>
                </c:pt>
                <c:pt idx="3">
                  <c:v>51</c:v>
                </c:pt>
              </c:numCache>
            </c:numRef>
          </c:val>
        </c:ser>
        <c:ser>
          <c:idx val="3"/>
          <c:order val="1"/>
          <c:tx>
            <c:strRef>
              <c:f>Graf11!$AU$3</c:f>
              <c:strCache>
                <c:ptCount val="1"/>
                <c:pt idx="0">
                  <c:v>průměrný podíl agendy stavebního úřadu k celkové agendě vykonávané vodoprávním úřadem</c:v>
                </c:pt>
              </c:strCache>
            </c:strRef>
          </c:tx>
          <c:spPr>
            <a:solidFill>
              <a:srgbClr val="CC3300"/>
            </a:solidFill>
          </c:spPr>
          <c:invertIfNegative val="0"/>
          <c:dLbls>
            <c:dLbl>
              <c:idx val="2"/>
              <c:layout>
                <c:manualLayout>
                  <c:x val="-1.071953384467744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Graf11!$AR$4:$AR$7</c:f>
              <c:strCache>
                <c:ptCount val="4"/>
                <c:pt idx="0">
                  <c:v>Obce III. typu</c:v>
                </c:pt>
                <c:pt idx="1">
                  <c:v>ÚČSM</c:v>
                </c:pt>
                <c:pt idx="2">
                  <c:v>KÚ</c:v>
                </c:pt>
                <c:pt idx="3">
                  <c:v>ČR</c:v>
                </c:pt>
              </c:strCache>
            </c:strRef>
          </c:cat>
          <c:val>
            <c:numRef>
              <c:f>Graf11!$AU$4:$AU$7</c:f>
              <c:numCache>
                <c:formatCode>0</c:formatCode>
                <c:ptCount val="4"/>
                <c:pt idx="0">
                  <c:v>48</c:v>
                </c:pt>
                <c:pt idx="1">
                  <c:v>60</c:v>
                </c:pt>
                <c:pt idx="2">
                  <c:v>18</c:v>
                </c:pt>
                <c:pt idx="3">
                  <c:v>49</c:v>
                </c:pt>
              </c:numCache>
            </c:numRef>
          </c:val>
        </c:ser>
        <c:dLbls>
          <c:showLegendKey val="0"/>
          <c:showVal val="0"/>
          <c:showCatName val="0"/>
          <c:showSerName val="0"/>
          <c:showPercent val="0"/>
          <c:showBubbleSize val="0"/>
        </c:dLbls>
        <c:gapWidth val="100"/>
        <c:overlap val="100"/>
        <c:axId val="169414656"/>
        <c:axId val="169728256"/>
      </c:barChart>
      <c:valAx>
        <c:axId val="169728256"/>
        <c:scaling>
          <c:orientation val="minMax"/>
        </c:scaling>
        <c:delete val="0"/>
        <c:axPos val="l"/>
        <c:majorGridlines/>
        <c:numFmt formatCode="0%" sourceLinked="1"/>
        <c:majorTickMark val="out"/>
        <c:minorTickMark val="none"/>
        <c:tickLblPos val="nextTo"/>
        <c:crossAx val="169414656"/>
        <c:crosses val="autoZero"/>
        <c:crossBetween val="between"/>
      </c:valAx>
      <c:catAx>
        <c:axId val="169414656"/>
        <c:scaling>
          <c:orientation val="minMax"/>
        </c:scaling>
        <c:delete val="0"/>
        <c:axPos val="b"/>
        <c:majorTickMark val="out"/>
        <c:minorTickMark val="none"/>
        <c:tickLblPos val="nextTo"/>
        <c:crossAx val="169728256"/>
        <c:crosses val="autoZero"/>
        <c:auto val="1"/>
        <c:lblAlgn val="ctr"/>
        <c:lblOffset val="100"/>
        <c:noMultiLvlLbl val="0"/>
      </c:catAx>
    </c:plotArea>
    <c:legend>
      <c:legendPos val="r"/>
      <c:layout>
        <c:manualLayout>
          <c:xMode val="edge"/>
          <c:yMode val="edge"/>
          <c:x val="0.74320632739699488"/>
          <c:y val="0.19924285714285744"/>
          <c:w val="0.23777061424368548"/>
          <c:h val="0.54129920634921791"/>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cs-CZ" sz="1300"/>
              <a:t>Odvolací řízení SÚ obcí III. typu v roce 2011</a:t>
            </a:r>
          </a:p>
        </c:rich>
      </c:tx>
      <c:layout>
        <c:manualLayout>
          <c:xMode val="edge"/>
          <c:yMode val="edge"/>
          <c:x val="9.8007486769075128E-2"/>
          <c:y val="3.6348611545484681E-2"/>
        </c:manualLayout>
      </c:layout>
      <c:overlay val="0"/>
    </c:title>
    <c:autoTitleDeleted val="0"/>
    <c:plotArea>
      <c:layout>
        <c:manualLayout>
          <c:layoutTarget val="inner"/>
          <c:xMode val="edge"/>
          <c:yMode val="edge"/>
          <c:x val="0.12198727586236187"/>
          <c:y val="0.18958571949695821"/>
          <c:w val="0.47458094437225745"/>
          <c:h val="0.72686737414195657"/>
        </c:manualLayout>
      </c:layout>
      <c:pieChart>
        <c:varyColors val="1"/>
        <c:ser>
          <c:idx val="0"/>
          <c:order val="0"/>
          <c:tx>
            <c:strRef>
              <c:f>Graf12!$B$4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Graf12!$C$4:$F$4</c:f>
              <c:numCache>
                <c:formatCode>General</c:formatCode>
                <c:ptCount val="4"/>
                <c:pt idx="0">
                  <c:v>48</c:v>
                </c:pt>
                <c:pt idx="1">
                  <c:v>128</c:v>
                </c:pt>
                <c:pt idx="2">
                  <c:v>22</c:v>
                </c:pt>
                <c:pt idx="3">
                  <c:v>104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385"/>
          <c:y val="0.20881171523295636"/>
          <c:w val="0.30082641399598486"/>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2"/>
</c:chartSpace>
</file>

<file path=xl/charts/chart3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SÚ územně členěných statutárních měst </a:t>
            </a:r>
          </a:p>
          <a:p>
            <a:pPr>
              <a:defRPr/>
            </a:pPr>
            <a:r>
              <a:rPr lang="cs-CZ" sz="1300"/>
              <a:t>v roce 2011</a:t>
            </a:r>
          </a:p>
        </c:rich>
      </c:tx>
      <c:layout>
        <c:manualLayout>
          <c:xMode val="edge"/>
          <c:yMode val="edge"/>
          <c:x val="0.10027404760955012"/>
          <c:y val="1.9826520547119024E-2"/>
        </c:manualLayout>
      </c:layout>
      <c:overlay val="0"/>
    </c:title>
    <c:autoTitleDeleted val="0"/>
    <c:plotArea>
      <c:layout>
        <c:manualLayout>
          <c:layoutTarget val="inner"/>
          <c:xMode val="edge"/>
          <c:yMode val="edge"/>
          <c:x val="0.12198727586236187"/>
          <c:y val="0.18958571949695821"/>
          <c:w val="0.47458094437225745"/>
          <c:h val="0.72686737414195657"/>
        </c:manualLayout>
      </c:layout>
      <c:pieChart>
        <c:varyColors val="1"/>
        <c:ser>
          <c:idx val="0"/>
          <c:order val="0"/>
          <c:tx>
            <c:strRef>
              <c:f>Graf12!$B$5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Graf12!$C$5:$F$5</c:f>
              <c:numCache>
                <c:formatCode>General</c:formatCode>
                <c:ptCount val="4"/>
                <c:pt idx="0">
                  <c:v>0</c:v>
                </c:pt>
                <c:pt idx="1">
                  <c:v>16</c:v>
                </c:pt>
                <c:pt idx="2">
                  <c:v>2</c:v>
                </c:pt>
                <c:pt idx="3">
                  <c:v>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385"/>
          <c:y val="0.20881171523295636"/>
          <c:w val="0.30082641399598486"/>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SÚ krajských úřadů v roce 2011</a:t>
            </a:r>
          </a:p>
        </c:rich>
      </c:tx>
      <c:layout>
        <c:manualLayout>
          <c:xMode val="edge"/>
          <c:yMode val="edge"/>
          <c:x val="9.6883453480139353E-2"/>
          <c:y val="2.6435353851262239E-2"/>
        </c:manualLayout>
      </c:layout>
      <c:overlay val="0"/>
    </c:title>
    <c:autoTitleDeleted val="0"/>
    <c:plotArea>
      <c:layout>
        <c:manualLayout>
          <c:layoutTarget val="inner"/>
          <c:xMode val="edge"/>
          <c:yMode val="edge"/>
          <c:x val="0.12198727586236187"/>
          <c:y val="0.18958571949695821"/>
          <c:w val="0.47458094437225745"/>
          <c:h val="0.72686737414195657"/>
        </c:manualLayout>
      </c:layout>
      <c:pieChart>
        <c:varyColors val="1"/>
        <c:ser>
          <c:idx val="0"/>
          <c:order val="0"/>
          <c:tx>
            <c:strRef>
              <c:f>Graf12!$B$6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Graf12!$C$6:$F$6</c:f>
              <c:numCache>
                <c:formatCode>General</c:formatCode>
                <c:ptCount val="4"/>
                <c:pt idx="0">
                  <c:v>0</c:v>
                </c:pt>
                <c:pt idx="1">
                  <c:v>1</c:v>
                </c:pt>
                <c:pt idx="2">
                  <c:v>0</c:v>
                </c:pt>
                <c:pt idx="3">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385"/>
          <c:y val="0.20881171523295636"/>
          <c:w val="0.30082641399598486"/>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SÚ v roce 2011</a:t>
            </a:r>
          </a:p>
        </c:rich>
      </c:tx>
      <c:layout>
        <c:manualLayout>
          <c:xMode val="edge"/>
          <c:yMode val="edge"/>
          <c:x val="0.10034171139653686"/>
          <c:y val="3.6348611545484681E-2"/>
        </c:manualLayout>
      </c:layout>
      <c:overlay val="0"/>
    </c:title>
    <c:autoTitleDeleted val="0"/>
    <c:plotArea>
      <c:layout>
        <c:manualLayout>
          <c:layoutTarget val="inner"/>
          <c:xMode val="edge"/>
          <c:yMode val="edge"/>
          <c:x val="0.12198727586236187"/>
          <c:y val="0.18958571949695821"/>
          <c:w val="0.47458094437225745"/>
          <c:h val="0.72686737414195657"/>
        </c:manualLayout>
      </c:layout>
      <c:pieChart>
        <c:varyColors val="1"/>
        <c:ser>
          <c:idx val="0"/>
          <c:order val="0"/>
          <c:tx>
            <c:strRef>
              <c:f>Graf12!$B$7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Graf12!$C$7:$F$7</c:f>
              <c:numCache>
                <c:formatCode>General</c:formatCode>
                <c:ptCount val="4"/>
                <c:pt idx="0">
                  <c:v>48</c:v>
                </c:pt>
                <c:pt idx="1">
                  <c:v>145</c:v>
                </c:pt>
                <c:pt idx="2">
                  <c:v>24</c:v>
                </c:pt>
                <c:pt idx="3">
                  <c:v>119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385"/>
          <c:y val="0.20881171523295636"/>
          <c:w val="0.30082641399598486"/>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SÚ v roce 2011</a:t>
            </a:r>
          </a:p>
        </c:rich>
      </c:tx>
      <c:layout>
        <c:manualLayout>
          <c:xMode val="edge"/>
          <c:yMode val="edge"/>
          <c:x val="0.11761061420720469"/>
          <c:y val="2.6435353851262239E-2"/>
        </c:manualLayout>
      </c:layout>
      <c:overlay val="0"/>
    </c:title>
    <c:autoTitleDeleted val="0"/>
    <c:plotArea>
      <c:layout>
        <c:manualLayout>
          <c:layoutTarget val="inner"/>
          <c:xMode val="edge"/>
          <c:yMode val="edge"/>
          <c:x val="0.12198727586236187"/>
          <c:y val="0.15012836618175079"/>
          <c:w val="0.60596103213660124"/>
          <c:h val="0.76632487466305588"/>
        </c:manualLayout>
      </c:layout>
      <c:barChart>
        <c:barDir val="col"/>
        <c:grouping val="percentStacked"/>
        <c:varyColors val="0"/>
        <c:ser>
          <c:idx val="0"/>
          <c:order val="0"/>
          <c:tx>
            <c:strRef>
              <c:f>Graf12!$F$3</c:f>
              <c:strCache>
                <c:ptCount val="1"/>
                <c:pt idx="0">
                  <c:v>počet rozhodnutí o odvolání, jímž bylo rozhodnutí potvrzeno</c:v>
                </c:pt>
              </c:strCache>
            </c:strRef>
          </c:tx>
          <c:spPr>
            <a:solidFill>
              <a:srgbClr val="FFFF66"/>
            </a:solidFill>
          </c:spPr>
          <c:invertIfNegative val="0"/>
          <c:dLbls>
            <c:showLegendKey val="0"/>
            <c:showVal val="1"/>
            <c:showCatName val="0"/>
            <c:showSerName val="0"/>
            <c:showPercent val="0"/>
            <c:showBubbleSize val="0"/>
            <c:showLeaderLines val="0"/>
          </c:dLbls>
          <c:cat>
            <c:strRef>
              <c:f>Graf12!$B$4:$B$7</c:f>
              <c:strCache>
                <c:ptCount val="4"/>
                <c:pt idx="0">
                  <c:v>Obce III. typu</c:v>
                </c:pt>
                <c:pt idx="1">
                  <c:v>ÚČSM</c:v>
                </c:pt>
                <c:pt idx="2">
                  <c:v>KÚ</c:v>
                </c:pt>
                <c:pt idx="3">
                  <c:v>ČR</c:v>
                </c:pt>
              </c:strCache>
            </c:strRef>
          </c:cat>
          <c:val>
            <c:numRef>
              <c:f>Graf12!$F$4:$F$7</c:f>
              <c:numCache>
                <c:formatCode>General</c:formatCode>
                <c:ptCount val="4"/>
                <c:pt idx="0">
                  <c:v>104</c:v>
                </c:pt>
                <c:pt idx="1">
                  <c:v>13</c:v>
                </c:pt>
                <c:pt idx="2">
                  <c:v>2</c:v>
                </c:pt>
                <c:pt idx="3">
                  <c:v>119</c:v>
                </c:pt>
              </c:numCache>
            </c:numRef>
          </c:val>
        </c:ser>
        <c:ser>
          <c:idx val="3"/>
          <c:order val="1"/>
          <c:tx>
            <c:strRef>
              <c:f>Graf12!$E$3</c:f>
              <c:strCache>
                <c:ptCount val="1"/>
                <c:pt idx="0">
                  <c:v>počet rozhodnutí o odvolání, jímž bylo rozhodnutí změněno</c:v>
                </c:pt>
              </c:strCache>
            </c:strRef>
          </c:tx>
          <c:spPr>
            <a:solidFill>
              <a:srgbClr val="FFCC00"/>
            </a:solidFill>
          </c:spPr>
          <c:invertIfNegative val="0"/>
          <c:dLbls>
            <c:dLbl>
              <c:idx val="2"/>
              <c:layout>
                <c:manualLayout>
                  <c:x val="-1.071953384467749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Graf12!$B$4:$B$7</c:f>
              <c:strCache>
                <c:ptCount val="4"/>
                <c:pt idx="0">
                  <c:v>Obce III. typu</c:v>
                </c:pt>
                <c:pt idx="1">
                  <c:v>ÚČSM</c:v>
                </c:pt>
                <c:pt idx="2">
                  <c:v>KÚ</c:v>
                </c:pt>
                <c:pt idx="3">
                  <c:v>ČR</c:v>
                </c:pt>
              </c:strCache>
            </c:strRef>
          </c:cat>
          <c:val>
            <c:numRef>
              <c:f>Graf12!$E$4:$E$7</c:f>
              <c:numCache>
                <c:formatCode>General</c:formatCode>
                <c:ptCount val="4"/>
                <c:pt idx="0">
                  <c:v>22</c:v>
                </c:pt>
                <c:pt idx="1">
                  <c:v>2</c:v>
                </c:pt>
                <c:pt idx="2">
                  <c:v>0</c:v>
                </c:pt>
                <c:pt idx="3">
                  <c:v>24</c:v>
                </c:pt>
              </c:numCache>
            </c:numRef>
          </c:val>
        </c:ser>
        <c:ser>
          <c:idx val="2"/>
          <c:order val="2"/>
          <c:tx>
            <c:strRef>
              <c:f>Graf12!$D$3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Graf12!$B$4:$B$7</c:f>
              <c:strCache>
                <c:ptCount val="4"/>
                <c:pt idx="0">
                  <c:v>Obce III. typu</c:v>
                </c:pt>
                <c:pt idx="1">
                  <c:v>ÚČSM</c:v>
                </c:pt>
                <c:pt idx="2">
                  <c:v>KÚ</c:v>
                </c:pt>
                <c:pt idx="3">
                  <c:v>ČR</c:v>
                </c:pt>
              </c:strCache>
            </c:strRef>
          </c:cat>
          <c:val>
            <c:numRef>
              <c:f>Graf12!$D$4:$D$7</c:f>
              <c:numCache>
                <c:formatCode>General</c:formatCode>
                <c:ptCount val="4"/>
                <c:pt idx="0">
                  <c:v>128</c:v>
                </c:pt>
                <c:pt idx="1">
                  <c:v>16</c:v>
                </c:pt>
                <c:pt idx="2">
                  <c:v>1</c:v>
                </c:pt>
                <c:pt idx="3">
                  <c:v>145</c:v>
                </c:pt>
              </c:numCache>
            </c:numRef>
          </c:val>
        </c:ser>
        <c:ser>
          <c:idx val="1"/>
          <c:order val="3"/>
          <c:tx>
            <c:strRef>
              <c:f>Graf12!$C$3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2.1623418127780414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Graf12!$B$4:$B$7</c:f>
              <c:strCache>
                <c:ptCount val="4"/>
                <c:pt idx="0">
                  <c:v>Obce III. typu</c:v>
                </c:pt>
                <c:pt idx="1">
                  <c:v>ÚČSM</c:v>
                </c:pt>
                <c:pt idx="2">
                  <c:v>KÚ</c:v>
                </c:pt>
                <c:pt idx="3">
                  <c:v>ČR</c:v>
                </c:pt>
              </c:strCache>
            </c:strRef>
          </c:cat>
          <c:val>
            <c:numRef>
              <c:f>Graf12!$C$4:$C$7</c:f>
              <c:numCache>
                <c:formatCode>General</c:formatCode>
                <c:ptCount val="4"/>
                <c:pt idx="0">
                  <c:v>48</c:v>
                </c:pt>
                <c:pt idx="1">
                  <c:v>0</c:v>
                </c:pt>
                <c:pt idx="2">
                  <c:v>0</c:v>
                </c:pt>
                <c:pt idx="3">
                  <c:v>48</c:v>
                </c:pt>
              </c:numCache>
            </c:numRef>
          </c:val>
        </c:ser>
        <c:dLbls>
          <c:showLegendKey val="0"/>
          <c:showVal val="0"/>
          <c:showCatName val="0"/>
          <c:showSerName val="0"/>
          <c:showPercent val="0"/>
          <c:showBubbleSize val="0"/>
        </c:dLbls>
        <c:gapWidth val="100"/>
        <c:overlap val="100"/>
        <c:axId val="169820160"/>
        <c:axId val="169797888"/>
      </c:barChart>
      <c:valAx>
        <c:axId val="169797888"/>
        <c:scaling>
          <c:orientation val="minMax"/>
        </c:scaling>
        <c:delete val="0"/>
        <c:axPos val="l"/>
        <c:majorGridlines/>
        <c:numFmt formatCode="0%" sourceLinked="1"/>
        <c:majorTickMark val="out"/>
        <c:minorTickMark val="none"/>
        <c:tickLblPos val="nextTo"/>
        <c:crossAx val="169820160"/>
        <c:crosses val="autoZero"/>
        <c:crossBetween val="between"/>
      </c:valAx>
      <c:catAx>
        <c:axId val="169820160"/>
        <c:scaling>
          <c:orientation val="minMax"/>
        </c:scaling>
        <c:delete val="0"/>
        <c:axPos val="b"/>
        <c:majorTickMark val="out"/>
        <c:minorTickMark val="none"/>
        <c:tickLblPos val="nextTo"/>
        <c:crossAx val="169797888"/>
        <c:crosses val="autoZero"/>
        <c:auto val="1"/>
        <c:lblAlgn val="ctr"/>
        <c:lblOffset val="100"/>
        <c:noMultiLvlLbl val="0"/>
      </c:catAx>
    </c:plotArea>
    <c:legend>
      <c:legendPos val="r"/>
      <c:layout>
        <c:manualLayout>
          <c:xMode val="edge"/>
          <c:yMode val="edge"/>
          <c:x val="0.72827748144420468"/>
          <c:y val="0.13204708994708994"/>
          <c:w val="0.26510645694619323"/>
          <c:h val="0.83096507936509201"/>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2012</a:t>
            </a:r>
          </a:p>
        </c:rich>
      </c:tx>
      <c:layout>
        <c:manualLayout>
          <c:xMode val="edge"/>
          <c:yMode val="edge"/>
          <c:x val="9.8007486769075142E-2"/>
          <c:y val="3.6348611545484681E-2"/>
        </c:manualLayout>
      </c:layout>
      <c:overlay val="0"/>
    </c:title>
    <c:autoTitleDeleted val="0"/>
    <c:plotArea>
      <c:layout>
        <c:manualLayout>
          <c:layoutTarget val="inner"/>
          <c:xMode val="edge"/>
          <c:yMode val="edge"/>
          <c:x val="0.12198727586236187"/>
          <c:y val="0.18958571949695821"/>
          <c:w val="0.47458094437225756"/>
          <c:h val="0.72686737414195657"/>
        </c:manualLayout>
      </c:layout>
      <c:pieChart>
        <c:varyColors val="1"/>
        <c:ser>
          <c:idx val="0"/>
          <c:order val="0"/>
          <c:tx>
            <c:strRef>
              <c:f>Graf12!$I$4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Graf12!$J$4:$M$4</c:f>
              <c:numCache>
                <c:formatCode>General</c:formatCode>
                <c:ptCount val="4"/>
                <c:pt idx="0">
                  <c:v>24</c:v>
                </c:pt>
                <c:pt idx="1">
                  <c:v>119</c:v>
                </c:pt>
                <c:pt idx="2">
                  <c:v>11</c:v>
                </c:pt>
                <c:pt idx="3">
                  <c:v>79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407"/>
          <c:y val="0.20881171523295636"/>
          <c:w val="0.30082641399598498"/>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2"/>
</c:chartSpace>
</file>

<file path=xl/charts/chart3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územně členěných statutárních měst </a:t>
            </a:r>
          </a:p>
          <a:p>
            <a:pPr>
              <a:defRPr/>
            </a:pPr>
            <a:r>
              <a:rPr lang="en-US" sz="1300"/>
              <a:t>v roce 2012</a:t>
            </a:r>
          </a:p>
        </c:rich>
      </c:tx>
      <c:layout>
        <c:manualLayout>
          <c:xMode val="edge"/>
          <c:yMode val="edge"/>
          <c:x val="0.10027404760955012"/>
          <c:y val="1.9826520547119031E-2"/>
        </c:manualLayout>
      </c:layout>
      <c:overlay val="0"/>
    </c:title>
    <c:autoTitleDeleted val="0"/>
    <c:plotArea>
      <c:layout>
        <c:manualLayout>
          <c:layoutTarget val="inner"/>
          <c:xMode val="edge"/>
          <c:yMode val="edge"/>
          <c:x val="0.12198727586236187"/>
          <c:y val="0.18958571949695821"/>
          <c:w val="0.47458094437225756"/>
          <c:h val="0.72686737414195657"/>
        </c:manualLayout>
      </c:layout>
      <c:pieChart>
        <c:varyColors val="1"/>
        <c:ser>
          <c:idx val="0"/>
          <c:order val="0"/>
          <c:tx>
            <c:strRef>
              <c:f>Graf12!$I$5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Graf12!$J$5:$M$5</c:f>
              <c:numCache>
                <c:formatCode>General</c:formatCode>
                <c:ptCount val="4"/>
                <c:pt idx="0">
                  <c:v>2</c:v>
                </c:pt>
                <c:pt idx="1">
                  <c:v>18</c:v>
                </c:pt>
                <c:pt idx="2">
                  <c:v>2</c:v>
                </c:pt>
                <c:pt idx="3">
                  <c:v>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407"/>
          <c:y val="0.20881171523295636"/>
          <c:w val="0.30082641399598498"/>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krajských úřadů v roce 2012</a:t>
            </a:r>
          </a:p>
        </c:rich>
      </c:tx>
      <c:layout>
        <c:manualLayout>
          <c:xMode val="edge"/>
          <c:yMode val="edge"/>
          <c:x val="9.6883453480139353E-2"/>
          <c:y val="2.6435353851262246E-2"/>
        </c:manualLayout>
      </c:layout>
      <c:overlay val="0"/>
    </c:title>
    <c:autoTitleDeleted val="0"/>
    <c:plotArea>
      <c:layout>
        <c:manualLayout>
          <c:layoutTarget val="inner"/>
          <c:xMode val="edge"/>
          <c:yMode val="edge"/>
          <c:x val="0.12198727586236187"/>
          <c:y val="0.18958571949695821"/>
          <c:w val="0.47458094437225756"/>
          <c:h val="0.72686737414195657"/>
        </c:manualLayout>
      </c:layout>
      <c:pieChart>
        <c:varyColors val="1"/>
        <c:ser>
          <c:idx val="0"/>
          <c:order val="0"/>
          <c:tx>
            <c:strRef>
              <c:f>Graf12!$I$6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Graf12!$J$6:$M$6</c:f>
              <c:numCache>
                <c:formatCode>General</c:formatCode>
                <c:ptCount val="4"/>
                <c:pt idx="0">
                  <c:v>8</c:v>
                </c:pt>
                <c:pt idx="1">
                  <c:v>8</c:v>
                </c:pt>
                <c:pt idx="2">
                  <c:v>1</c:v>
                </c:pt>
                <c:pt idx="3">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407"/>
          <c:y val="0.20881171523295636"/>
          <c:w val="0.30082641399598498"/>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2012</a:t>
            </a:r>
          </a:p>
        </c:rich>
      </c:tx>
      <c:layout>
        <c:manualLayout>
          <c:xMode val="edge"/>
          <c:yMode val="edge"/>
          <c:x val="0.10034171139653686"/>
          <c:y val="3.6348611545484681E-2"/>
        </c:manualLayout>
      </c:layout>
      <c:overlay val="0"/>
    </c:title>
    <c:autoTitleDeleted val="0"/>
    <c:plotArea>
      <c:layout>
        <c:manualLayout>
          <c:layoutTarget val="inner"/>
          <c:xMode val="edge"/>
          <c:yMode val="edge"/>
          <c:x val="0.12198727586236187"/>
          <c:y val="0.18958571949695821"/>
          <c:w val="0.47458094437225756"/>
          <c:h val="0.72686737414195657"/>
        </c:manualLayout>
      </c:layout>
      <c:pieChart>
        <c:varyColors val="1"/>
        <c:ser>
          <c:idx val="0"/>
          <c:order val="0"/>
          <c:tx>
            <c:strRef>
              <c:f>Graf12!$I$7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Graf12!$J$7:$M$7</c:f>
              <c:numCache>
                <c:formatCode>General</c:formatCode>
                <c:ptCount val="4"/>
                <c:pt idx="0">
                  <c:v>34</c:v>
                </c:pt>
                <c:pt idx="1">
                  <c:v>145</c:v>
                </c:pt>
                <c:pt idx="2">
                  <c:v>14</c:v>
                </c:pt>
                <c:pt idx="3">
                  <c:v>102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407"/>
          <c:y val="0.20881171523295636"/>
          <c:w val="0.30082641399598498"/>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2012</a:t>
            </a:r>
          </a:p>
        </c:rich>
      </c:tx>
      <c:layout>
        <c:manualLayout>
          <c:xMode val="edge"/>
          <c:yMode val="edge"/>
          <c:x val="0.11761061420720469"/>
          <c:y val="2.6435353851262246E-2"/>
        </c:manualLayout>
      </c:layout>
      <c:overlay val="0"/>
    </c:title>
    <c:autoTitleDeleted val="0"/>
    <c:plotArea>
      <c:layout>
        <c:manualLayout>
          <c:layoutTarget val="inner"/>
          <c:xMode val="edge"/>
          <c:yMode val="edge"/>
          <c:x val="0.12198732598759478"/>
          <c:y val="0.14340873015873193"/>
          <c:w val="0.60596103213660135"/>
          <c:h val="0.7663248746630561"/>
        </c:manualLayout>
      </c:layout>
      <c:barChart>
        <c:barDir val="col"/>
        <c:grouping val="percentStacked"/>
        <c:varyColors val="0"/>
        <c:ser>
          <c:idx val="0"/>
          <c:order val="0"/>
          <c:tx>
            <c:strRef>
              <c:f>Graf12!$M$3</c:f>
              <c:strCache>
                <c:ptCount val="1"/>
                <c:pt idx="0">
                  <c:v>počet rozhodnutí o odvolání, jímž bylo rozhodnutí potvrzeno</c:v>
                </c:pt>
              </c:strCache>
            </c:strRef>
          </c:tx>
          <c:spPr>
            <a:solidFill>
              <a:srgbClr val="FFFF66"/>
            </a:solidFill>
          </c:spPr>
          <c:invertIfNegative val="0"/>
          <c:dLbls>
            <c:showLegendKey val="0"/>
            <c:showVal val="1"/>
            <c:showCatName val="0"/>
            <c:showSerName val="0"/>
            <c:showPercent val="0"/>
            <c:showBubbleSize val="0"/>
            <c:showLeaderLines val="0"/>
          </c:dLbls>
          <c:cat>
            <c:strRef>
              <c:f>Graf12!$I$4:$I$7</c:f>
              <c:strCache>
                <c:ptCount val="4"/>
                <c:pt idx="0">
                  <c:v>Obce III. typu</c:v>
                </c:pt>
                <c:pt idx="1">
                  <c:v>ÚČSM</c:v>
                </c:pt>
                <c:pt idx="2">
                  <c:v>KÚ</c:v>
                </c:pt>
                <c:pt idx="3">
                  <c:v>ČR</c:v>
                </c:pt>
              </c:strCache>
            </c:strRef>
          </c:cat>
          <c:val>
            <c:numRef>
              <c:f>Graf12!$M$4:$M$7</c:f>
              <c:numCache>
                <c:formatCode>General</c:formatCode>
                <c:ptCount val="4"/>
                <c:pt idx="0">
                  <c:v>79</c:v>
                </c:pt>
                <c:pt idx="1">
                  <c:v>17</c:v>
                </c:pt>
                <c:pt idx="2">
                  <c:v>6</c:v>
                </c:pt>
                <c:pt idx="3">
                  <c:v>102</c:v>
                </c:pt>
              </c:numCache>
            </c:numRef>
          </c:val>
        </c:ser>
        <c:ser>
          <c:idx val="3"/>
          <c:order val="1"/>
          <c:tx>
            <c:strRef>
              <c:f>Graf12!$L$3</c:f>
              <c:strCache>
                <c:ptCount val="1"/>
                <c:pt idx="0">
                  <c:v>počet rozhodnutí o odvolání, jímž bylo rozhodnutí změněno</c:v>
                </c:pt>
              </c:strCache>
            </c:strRef>
          </c:tx>
          <c:spPr>
            <a:solidFill>
              <a:srgbClr val="FFCC00"/>
            </a:solidFill>
          </c:spPr>
          <c:invertIfNegative val="0"/>
          <c:dLbls>
            <c:dLbl>
              <c:idx val="2"/>
              <c:layout>
                <c:manualLayout>
                  <c:x val="-1.071953384467750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Graf12!$I$4:$I$7</c:f>
              <c:strCache>
                <c:ptCount val="4"/>
                <c:pt idx="0">
                  <c:v>Obce III. typu</c:v>
                </c:pt>
                <c:pt idx="1">
                  <c:v>ÚČSM</c:v>
                </c:pt>
                <c:pt idx="2">
                  <c:v>KÚ</c:v>
                </c:pt>
                <c:pt idx="3">
                  <c:v>ČR</c:v>
                </c:pt>
              </c:strCache>
            </c:strRef>
          </c:cat>
          <c:val>
            <c:numRef>
              <c:f>Graf12!$L$4:$L$7</c:f>
              <c:numCache>
                <c:formatCode>General</c:formatCode>
                <c:ptCount val="4"/>
                <c:pt idx="0">
                  <c:v>11</c:v>
                </c:pt>
                <c:pt idx="1">
                  <c:v>2</c:v>
                </c:pt>
                <c:pt idx="2">
                  <c:v>1</c:v>
                </c:pt>
                <c:pt idx="3">
                  <c:v>14</c:v>
                </c:pt>
              </c:numCache>
            </c:numRef>
          </c:val>
        </c:ser>
        <c:ser>
          <c:idx val="2"/>
          <c:order val="2"/>
          <c:tx>
            <c:strRef>
              <c:f>Graf12!$K$3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Graf12!$I$4:$I$7</c:f>
              <c:strCache>
                <c:ptCount val="4"/>
                <c:pt idx="0">
                  <c:v>Obce III. typu</c:v>
                </c:pt>
                <c:pt idx="1">
                  <c:v>ÚČSM</c:v>
                </c:pt>
                <c:pt idx="2">
                  <c:v>KÚ</c:v>
                </c:pt>
                <c:pt idx="3">
                  <c:v>ČR</c:v>
                </c:pt>
              </c:strCache>
            </c:strRef>
          </c:cat>
          <c:val>
            <c:numRef>
              <c:f>Graf12!$K$4:$K$7</c:f>
              <c:numCache>
                <c:formatCode>General</c:formatCode>
                <c:ptCount val="4"/>
                <c:pt idx="0">
                  <c:v>119</c:v>
                </c:pt>
                <c:pt idx="1">
                  <c:v>18</c:v>
                </c:pt>
                <c:pt idx="2">
                  <c:v>8</c:v>
                </c:pt>
                <c:pt idx="3">
                  <c:v>145</c:v>
                </c:pt>
              </c:numCache>
            </c:numRef>
          </c:val>
        </c:ser>
        <c:ser>
          <c:idx val="1"/>
          <c:order val="3"/>
          <c:tx>
            <c:strRef>
              <c:f>Graf12!$J$3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2.1623418127780418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Graf12!$I$4:$I$7</c:f>
              <c:strCache>
                <c:ptCount val="4"/>
                <c:pt idx="0">
                  <c:v>Obce III. typu</c:v>
                </c:pt>
                <c:pt idx="1">
                  <c:v>ÚČSM</c:v>
                </c:pt>
                <c:pt idx="2">
                  <c:v>KÚ</c:v>
                </c:pt>
                <c:pt idx="3">
                  <c:v>ČR</c:v>
                </c:pt>
              </c:strCache>
            </c:strRef>
          </c:cat>
          <c:val>
            <c:numRef>
              <c:f>Graf12!$J$4:$J$7</c:f>
              <c:numCache>
                <c:formatCode>General</c:formatCode>
                <c:ptCount val="4"/>
                <c:pt idx="0">
                  <c:v>24</c:v>
                </c:pt>
                <c:pt idx="1">
                  <c:v>2</c:v>
                </c:pt>
                <c:pt idx="2">
                  <c:v>8</c:v>
                </c:pt>
                <c:pt idx="3">
                  <c:v>34</c:v>
                </c:pt>
              </c:numCache>
            </c:numRef>
          </c:val>
        </c:ser>
        <c:dLbls>
          <c:showLegendKey val="0"/>
          <c:showVal val="0"/>
          <c:showCatName val="0"/>
          <c:showSerName val="0"/>
          <c:showPercent val="0"/>
          <c:showBubbleSize val="0"/>
        </c:dLbls>
        <c:gapWidth val="100"/>
        <c:overlap val="100"/>
        <c:axId val="144198656"/>
        <c:axId val="144197120"/>
      </c:barChart>
      <c:valAx>
        <c:axId val="144197120"/>
        <c:scaling>
          <c:orientation val="minMax"/>
        </c:scaling>
        <c:delete val="0"/>
        <c:axPos val="l"/>
        <c:majorGridlines/>
        <c:numFmt formatCode="0%" sourceLinked="1"/>
        <c:majorTickMark val="out"/>
        <c:minorTickMark val="none"/>
        <c:tickLblPos val="nextTo"/>
        <c:crossAx val="144198656"/>
        <c:crosses val="autoZero"/>
        <c:crossBetween val="between"/>
      </c:valAx>
      <c:catAx>
        <c:axId val="144198656"/>
        <c:scaling>
          <c:orientation val="minMax"/>
        </c:scaling>
        <c:delete val="0"/>
        <c:axPos val="b"/>
        <c:majorTickMark val="out"/>
        <c:minorTickMark val="none"/>
        <c:tickLblPos val="nextTo"/>
        <c:crossAx val="144197120"/>
        <c:crosses val="autoZero"/>
        <c:auto val="1"/>
        <c:lblAlgn val="ctr"/>
        <c:lblOffset val="100"/>
        <c:noMultiLvlLbl val="0"/>
      </c:catAx>
    </c:plotArea>
    <c:legend>
      <c:legendPos val="r"/>
      <c:layout>
        <c:manualLayout>
          <c:xMode val="edge"/>
          <c:yMode val="edge"/>
          <c:x val="0.72827748144420468"/>
          <c:y val="0.13204708994708994"/>
          <c:w val="0.26510645694619323"/>
          <c:h val="0.8309650793650921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2013</a:t>
            </a:r>
          </a:p>
        </c:rich>
      </c:tx>
      <c:layout>
        <c:manualLayout>
          <c:xMode val="edge"/>
          <c:yMode val="edge"/>
          <c:x val="9.8007486769075169E-2"/>
          <c:y val="3.6348611545484681E-2"/>
        </c:manualLayout>
      </c:layout>
      <c:overlay val="0"/>
    </c:title>
    <c:autoTitleDeleted val="0"/>
    <c:plotArea>
      <c:layout>
        <c:manualLayout>
          <c:layoutTarget val="inner"/>
          <c:xMode val="edge"/>
          <c:yMode val="edge"/>
          <c:x val="0.12198727586236187"/>
          <c:y val="0.18958571949695821"/>
          <c:w val="0.47458094437225767"/>
          <c:h val="0.72686737414195657"/>
        </c:manualLayout>
      </c:layout>
      <c:pieChart>
        <c:varyColors val="1"/>
        <c:ser>
          <c:idx val="0"/>
          <c:order val="0"/>
          <c:tx>
            <c:strRef>
              <c:f>Graf12!$P$4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Graf12!$Q$4:$T$4</c:f>
              <c:numCache>
                <c:formatCode>General</c:formatCode>
                <c:ptCount val="4"/>
                <c:pt idx="0">
                  <c:v>37</c:v>
                </c:pt>
                <c:pt idx="1">
                  <c:v>89</c:v>
                </c:pt>
                <c:pt idx="2">
                  <c:v>14</c:v>
                </c:pt>
                <c:pt idx="3">
                  <c:v>67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441"/>
          <c:y val="0.20881171523295636"/>
          <c:w val="0.3008264139959850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2"/>
</c:chartSpace>
</file>

<file path=xl/charts/chart3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územně členěných statutárních měst </a:t>
            </a:r>
          </a:p>
          <a:p>
            <a:pPr>
              <a:defRPr/>
            </a:pPr>
            <a:r>
              <a:rPr lang="en-US" sz="1300"/>
              <a:t>v roce 2013</a:t>
            </a:r>
          </a:p>
        </c:rich>
      </c:tx>
      <c:layout>
        <c:manualLayout>
          <c:xMode val="edge"/>
          <c:yMode val="edge"/>
          <c:x val="0.10027404760955012"/>
          <c:y val="1.9826520547119038E-2"/>
        </c:manualLayout>
      </c:layout>
      <c:overlay val="0"/>
    </c:title>
    <c:autoTitleDeleted val="0"/>
    <c:plotArea>
      <c:layout>
        <c:manualLayout>
          <c:layoutTarget val="inner"/>
          <c:xMode val="edge"/>
          <c:yMode val="edge"/>
          <c:x val="0.12198727586236187"/>
          <c:y val="0.18958571949695821"/>
          <c:w val="0.47458094437225767"/>
          <c:h val="0.72686737414195657"/>
        </c:manualLayout>
      </c:layout>
      <c:pieChart>
        <c:varyColors val="1"/>
        <c:ser>
          <c:idx val="0"/>
          <c:order val="0"/>
          <c:tx>
            <c:strRef>
              <c:f>Graf12!$P$5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Graf12!$Q$5:$T$5</c:f>
              <c:numCache>
                <c:formatCode>General</c:formatCode>
                <c:ptCount val="4"/>
                <c:pt idx="0">
                  <c:v>6</c:v>
                </c:pt>
                <c:pt idx="1">
                  <c:v>29</c:v>
                </c:pt>
                <c:pt idx="2">
                  <c:v>3</c:v>
                </c:pt>
                <c:pt idx="3">
                  <c:v>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441"/>
          <c:y val="0.20881171523295636"/>
          <c:w val="0.3008264139959850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krajských úřadů v roce 2013</a:t>
            </a:r>
          </a:p>
        </c:rich>
      </c:tx>
      <c:layout>
        <c:manualLayout>
          <c:xMode val="edge"/>
          <c:yMode val="edge"/>
          <c:x val="9.6883453480139353E-2"/>
          <c:y val="2.643535385126225E-2"/>
        </c:manualLayout>
      </c:layout>
      <c:overlay val="0"/>
    </c:title>
    <c:autoTitleDeleted val="0"/>
    <c:plotArea>
      <c:layout>
        <c:manualLayout>
          <c:layoutTarget val="inner"/>
          <c:xMode val="edge"/>
          <c:yMode val="edge"/>
          <c:x val="0.12198727586236187"/>
          <c:y val="0.18958571949695821"/>
          <c:w val="0.47458094437225767"/>
          <c:h val="0.72686737414195657"/>
        </c:manualLayout>
      </c:layout>
      <c:pieChart>
        <c:varyColors val="1"/>
        <c:ser>
          <c:idx val="0"/>
          <c:order val="0"/>
          <c:tx>
            <c:strRef>
              <c:f>Graf12!$P$6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Graf12!$Q$6:$T$6</c:f>
              <c:numCache>
                <c:formatCode>General</c:formatCode>
                <c:ptCount val="4"/>
                <c:pt idx="0">
                  <c:v>0</c:v>
                </c:pt>
                <c:pt idx="1">
                  <c:v>4</c:v>
                </c:pt>
                <c:pt idx="2">
                  <c:v>3</c:v>
                </c:pt>
                <c:pt idx="3">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441"/>
          <c:y val="0.20881171523295636"/>
          <c:w val="0.3008264139959850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2013</a:t>
            </a:r>
          </a:p>
        </c:rich>
      </c:tx>
      <c:layout>
        <c:manualLayout>
          <c:xMode val="edge"/>
          <c:yMode val="edge"/>
          <c:x val="0.10034171139653686"/>
          <c:y val="3.6348611545484681E-2"/>
        </c:manualLayout>
      </c:layout>
      <c:overlay val="0"/>
    </c:title>
    <c:autoTitleDeleted val="0"/>
    <c:plotArea>
      <c:layout>
        <c:manualLayout>
          <c:layoutTarget val="inner"/>
          <c:xMode val="edge"/>
          <c:yMode val="edge"/>
          <c:x val="0.12198727586236187"/>
          <c:y val="0.18958571949695821"/>
          <c:w val="0.47458094437225767"/>
          <c:h val="0.72686737414195657"/>
        </c:manualLayout>
      </c:layout>
      <c:pieChart>
        <c:varyColors val="1"/>
        <c:ser>
          <c:idx val="0"/>
          <c:order val="0"/>
          <c:tx>
            <c:strRef>
              <c:f>Graf12!$P$7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Graf12!$Q$7:$T$7</c:f>
              <c:numCache>
                <c:formatCode>General</c:formatCode>
                <c:ptCount val="4"/>
                <c:pt idx="0">
                  <c:v>43</c:v>
                </c:pt>
                <c:pt idx="1">
                  <c:v>122</c:v>
                </c:pt>
                <c:pt idx="2">
                  <c:v>20</c:v>
                </c:pt>
                <c:pt idx="3">
                  <c:v>97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441"/>
          <c:y val="0.20881171523295636"/>
          <c:w val="0.3008264139959850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2013</a:t>
            </a:r>
          </a:p>
        </c:rich>
      </c:tx>
      <c:layout>
        <c:manualLayout>
          <c:xMode val="edge"/>
          <c:yMode val="edge"/>
          <c:x val="0.11761061420720469"/>
          <c:y val="2.643535385126225E-2"/>
        </c:manualLayout>
      </c:layout>
      <c:overlay val="0"/>
    </c:title>
    <c:autoTitleDeleted val="0"/>
    <c:plotArea>
      <c:layout>
        <c:manualLayout>
          <c:layoutTarget val="inner"/>
          <c:xMode val="edge"/>
          <c:yMode val="edge"/>
          <c:x val="0.12198732598759478"/>
          <c:y val="0.14340873015873196"/>
          <c:w val="0.60596103213660146"/>
          <c:h val="0.76632487466305632"/>
        </c:manualLayout>
      </c:layout>
      <c:barChart>
        <c:barDir val="col"/>
        <c:grouping val="percentStacked"/>
        <c:varyColors val="0"/>
        <c:ser>
          <c:idx val="0"/>
          <c:order val="0"/>
          <c:tx>
            <c:strRef>
              <c:f>Graf12!$T$3</c:f>
              <c:strCache>
                <c:ptCount val="1"/>
                <c:pt idx="0">
                  <c:v>počet rozhodnutí o odvolání, jímž bylo rozhodnutí potvrzeno</c:v>
                </c:pt>
              </c:strCache>
            </c:strRef>
          </c:tx>
          <c:spPr>
            <a:solidFill>
              <a:srgbClr val="FFFF66"/>
            </a:solidFill>
          </c:spPr>
          <c:invertIfNegative val="0"/>
          <c:dLbls>
            <c:showLegendKey val="0"/>
            <c:showVal val="1"/>
            <c:showCatName val="0"/>
            <c:showSerName val="0"/>
            <c:showPercent val="0"/>
            <c:showBubbleSize val="0"/>
            <c:showLeaderLines val="0"/>
          </c:dLbls>
          <c:cat>
            <c:strRef>
              <c:f>Graf12!$P$4:$P$7</c:f>
              <c:strCache>
                <c:ptCount val="4"/>
                <c:pt idx="0">
                  <c:v>Obce III. typu</c:v>
                </c:pt>
                <c:pt idx="1">
                  <c:v>ÚČSM</c:v>
                </c:pt>
                <c:pt idx="2">
                  <c:v>KÚ</c:v>
                </c:pt>
                <c:pt idx="3">
                  <c:v>ČR</c:v>
                </c:pt>
              </c:strCache>
            </c:strRef>
          </c:cat>
          <c:val>
            <c:numRef>
              <c:f>Graf12!$T$4:$T$7</c:f>
              <c:numCache>
                <c:formatCode>General</c:formatCode>
                <c:ptCount val="4"/>
                <c:pt idx="0">
                  <c:v>67</c:v>
                </c:pt>
                <c:pt idx="1">
                  <c:v>27</c:v>
                </c:pt>
                <c:pt idx="2">
                  <c:v>3</c:v>
                </c:pt>
                <c:pt idx="3">
                  <c:v>97</c:v>
                </c:pt>
              </c:numCache>
            </c:numRef>
          </c:val>
        </c:ser>
        <c:ser>
          <c:idx val="3"/>
          <c:order val="1"/>
          <c:tx>
            <c:strRef>
              <c:f>Graf12!$S$3</c:f>
              <c:strCache>
                <c:ptCount val="1"/>
                <c:pt idx="0">
                  <c:v>počet rozhodnutí o odvolání, jímž bylo rozhodnutí změněno</c:v>
                </c:pt>
              </c:strCache>
            </c:strRef>
          </c:tx>
          <c:spPr>
            <a:solidFill>
              <a:srgbClr val="FFCC00"/>
            </a:solidFill>
          </c:spPr>
          <c:invertIfNegative val="0"/>
          <c:dLbls>
            <c:dLbl>
              <c:idx val="2"/>
              <c:layout>
                <c:manualLayout>
                  <c:x val="-1.0719533844677505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Graf12!$P$4:$P$7</c:f>
              <c:strCache>
                <c:ptCount val="4"/>
                <c:pt idx="0">
                  <c:v>Obce III. typu</c:v>
                </c:pt>
                <c:pt idx="1">
                  <c:v>ÚČSM</c:v>
                </c:pt>
                <c:pt idx="2">
                  <c:v>KÚ</c:v>
                </c:pt>
                <c:pt idx="3">
                  <c:v>ČR</c:v>
                </c:pt>
              </c:strCache>
            </c:strRef>
          </c:cat>
          <c:val>
            <c:numRef>
              <c:f>Graf12!$S$4:$S$7</c:f>
              <c:numCache>
                <c:formatCode>General</c:formatCode>
                <c:ptCount val="4"/>
                <c:pt idx="0">
                  <c:v>14</c:v>
                </c:pt>
                <c:pt idx="1">
                  <c:v>3</c:v>
                </c:pt>
                <c:pt idx="2">
                  <c:v>3</c:v>
                </c:pt>
                <c:pt idx="3">
                  <c:v>20</c:v>
                </c:pt>
              </c:numCache>
            </c:numRef>
          </c:val>
        </c:ser>
        <c:ser>
          <c:idx val="2"/>
          <c:order val="2"/>
          <c:tx>
            <c:strRef>
              <c:f>Graf12!$R$3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Graf12!$P$4:$P$7</c:f>
              <c:strCache>
                <c:ptCount val="4"/>
                <c:pt idx="0">
                  <c:v>Obce III. typu</c:v>
                </c:pt>
                <c:pt idx="1">
                  <c:v>ÚČSM</c:v>
                </c:pt>
                <c:pt idx="2">
                  <c:v>KÚ</c:v>
                </c:pt>
                <c:pt idx="3">
                  <c:v>ČR</c:v>
                </c:pt>
              </c:strCache>
            </c:strRef>
          </c:cat>
          <c:val>
            <c:numRef>
              <c:f>Graf12!$R$4:$R$7</c:f>
              <c:numCache>
                <c:formatCode>General</c:formatCode>
                <c:ptCount val="4"/>
                <c:pt idx="0">
                  <c:v>89</c:v>
                </c:pt>
                <c:pt idx="1">
                  <c:v>29</c:v>
                </c:pt>
                <c:pt idx="2">
                  <c:v>4</c:v>
                </c:pt>
                <c:pt idx="3">
                  <c:v>122</c:v>
                </c:pt>
              </c:numCache>
            </c:numRef>
          </c:val>
        </c:ser>
        <c:ser>
          <c:idx val="1"/>
          <c:order val="3"/>
          <c:tx>
            <c:strRef>
              <c:f>Graf12!$Q$3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2.1623418127780423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Graf12!$P$4:$P$7</c:f>
              <c:strCache>
                <c:ptCount val="4"/>
                <c:pt idx="0">
                  <c:v>Obce III. typu</c:v>
                </c:pt>
                <c:pt idx="1">
                  <c:v>ÚČSM</c:v>
                </c:pt>
                <c:pt idx="2">
                  <c:v>KÚ</c:v>
                </c:pt>
                <c:pt idx="3">
                  <c:v>ČR</c:v>
                </c:pt>
              </c:strCache>
            </c:strRef>
          </c:cat>
          <c:val>
            <c:numRef>
              <c:f>Graf12!$Q$4:$Q$7</c:f>
              <c:numCache>
                <c:formatCode>General</c:formatCode>
                <c:ptCount val="4"/>
                <c:pt idx="0">
                  <c:v>37</c:v>
                </c:pt>
                <c:pt idx="1">
                  <c:v>6</c:v>
                </c:pt>
                <c:pt idx="2">
                  <c:v>0</c:v>
                </c:pt>
                <c:pt idx="3">
                  <c:v>43</c:v>
                </c:pt>
              </c:numCache>
            </c:numRef>
          </c:val>
        </c:ser>
        <c:dLbls>
          <c:showLegendKey val="0"/>
          <c:showVal val="0"/>
          <c:showCatName val="0"/>
          <c:showSerName val="0"/>
          <c:showPercent val="0"/>
          <c:showBubbleSize val="0"/>
        </c:dLbls>
        <c:gapWidth val="100"/>
        <c:overlap val="100"/>
        <c:axId val="127228160"/>
        <c:axId val="127226624"/>
      </c:barChart>
      <c:valAx>
        <c:axId val="127226624"/>
        <c:scaling>
          <c:orientation val="minMax"/>
        </c:scaling>
        <c:delete val="0"/>
        <c:axPos val="l"/>
        <c:majorGridlines/>
        <c:numFmt formatCode="0%" sourceLinked="1"/>
        <c:majorTickMark val="out"/>
        <c:minorTickMark val="none"/>
        <c:tickLblPos val="nextTo"/>
        <c:crossAx val="127228160"/>
        <c:crosses val="autoZero"/>
        <c:crossBetween val="between"/>
      </c:valAx>
      <c:catAx>
        <c:axId val="127228160"/>
        <c:scaling>
          <c:orientation val="minMax"/>
        </c:scaling>
        <c:delete val="0"/>
        <c:axPos val="b"/>
        <c:majorTickMark val="out"/>
        <c:minorTickMark val="none"/>
        <c:tickLblPos val="nextTo"/>
        <c:crossAx val="127226624"/>
        <c:crosses val="autoZero"/>
        <c:auto val="1"/>
        <c:lblAlgn val="ctr"/>
        <c:lblOffset val="100"/>
        <c:noMultiLvlLbl val="0"/>
      </c:catAx>
    </c:plotArea>
    <c:legend>
      <c:legendPos val="r"/>
      <c:layout>
        <c:manualLayout>
          <c:xMode val="edge"/>
          <c:yMode val="edge"/>
          <c:x val="0.72827748144420468"/>
          <c:y val="0.13204708994708994"/>
          <c:w val="0.26510645694619323"/>
          <c:h val="0.8309650793650922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2014</a:t>
            </a:r>
          </a:p>
        </c:rich>
      </c:tx>
      <c:layout>
        <c:manualLayout>
          <c:xMode val="edge"/>
          <c:yMode val="edge"/>
          <c:x val="9.8007486769075197E-2"/>
          <c:y val="3.6348611545484681E-2"/>
        </c:manualLayout>
      </c:layout>
      <c:overlay val="0"/>
    </c:title>
    <c:autoTitleDeleted val="0"/>
    <c:plotArea>
      <c:layout>
        <c:manualLayout>
          <c:layoutTarget val="inner"/>
          <c:xMode val="edge"/>
          <c:yMode val="edge"/>
          <c:x val="0.12198727586236187"/>
          <c:y val="0.18958571949695821"/>
          <c:w val="0.47458094437225778"/>
          <c:h val="0.72686737414195657"/>
        </c:manualLayout>
      </c:layout>
      <c:pieChart>
        <c:varyColors val="1"/>
        <c:ser>
          <c:idx val="0"/>
          <c:order val="0"/>
          <c:tx>
            <c:strRef>
              <c:f>Graf12!$W$4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Graf12!$X$3:$AA$3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Graf12!$X$4:$AA$4</c:f>
              <c:numCache>
                <c:formatCode>General</c:formatCode>
                <c:ptCount val="4"/>
                <c:pt idx="0">
                  <c:v>29</c:v>
                </c:pt>
                <c:pt idx="1">
                  <c:v>84</c:v>
                </c:pt>
                <c:pt idx="2">
                  <c:v>17</c:v>
                </c:pt>
                <c:pt idx="3">
                  <c:v>73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474"/>
          <c:y val="0.20881171523295636"/>
          <c:w val="0.30082641399598525"/>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2"/>
</c:chartSpace>
</file>

<file path=xl/charts/chart3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územně členěných statutárních měst </a:t>
            </a:r>
          </a:p>
          <a:p>
            <a:pPr>
              <a:defRPr/>
            </a:pPr>
            <a:r>
              <a:rPr lang="en-US" sz="1300"/>
              <a:t>v roce 2014</a:t>
            </a:r>
          </a:p>
        </c:rich>
      </c:tx>
      <c:layout>
        <c:manualLayout>
          <c:xMode val="edge"/>
          <c:yMode val="edge"/>
          <c:x val="0.10027404760955012"/>
          <c:y val="1.9826520547119045E-2"/>
        </c:manualLayout>
      </c:layout>
      <c:overlay val="0"/>
    </c:title>
    <c:autoTitleDeleted val="0"/>
    <c:plotArea>
      <c:layout>
        <c:manualLayout>
          <c:layoutTarget val="inner"/>
          <c:xMode val="edge"/>
          <c:yMode val="edge"/>
          <c:x val="0.12198727586236187"/>
          <c:y val="0.18958571949695821"/>
          <c:w val="0.47458094437225778"/>
          <c:h val="0.72686737414195657"/>
        </c:manualLayout>
      </c:layout>
      <c:pieChart>
        <c:varyColors val="1"/>
        <c:ser>
          <c:idx val="0"/>
          <c:order val="0"/>
          <c:tx>
            <c:strRef>
              <c:f>Graf12!$W$5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Graf12!$X$3:$AA$3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Graf12!$X$5:$AA$5</c:f>
              <c:numCache>
                <c:formatCode>General</c:formatCode>
                <c:ptCount val="4"/>
                <c:pt idx="0">
                  <c:v>4</c:v>
                </c:pt>
                <c:pt idx="1">
                  <c:v>22</c:v>
                </c:pt>
                <c:pt idx="2">
                  <c:v>4</c:v>
                </c:pt>
                <c:pt idx="3">
                  <c:v>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474"/>
          <c:y val="0.20881171523295636"/>
          <c:w val="0.30082641399598525"/>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krajských úřadů v roce 2014</a:t>
            </a:r>
          </a:p>
        </c:rich>
      </c:tx>
      <c:layout>
        <c:manualLayout>
          <c:xMode val="edge"/>
          <c:yMode val="edge"/>
          <c:x val="9.6883453480139353E-2"/>
          <c:y val="2.6435353851262253E-2"/>
        </c:manualLayout>
      </c:layout>
      <c:overlay val="0"/>
    </c:title>
    <c:autoTitleDeleted val="0"/>
    <c:plotArea>
      <c:layout>
        <c:manualLayout>
          <c:layoutTarget val="inner"/>
          <c:xMode val="edge"/>
          <c:yMode val="edge"/>
          <c:x val="0.12198727586236187"/>
          <c:y val="0.18958571949695821"/>
          <c:w val="0.47458094437225778"/>
          <c:h val="0.72686737414195657"/>
        </c:manualLayout>
      </c:layout>
      <c:pieChart>
        <c:varyColors val="1"/>
        <c:ser>
          <c:idx val="0"/>
          <c:order val="0"/>
          <c:tx>
            <c:strRef>
              <c:f>Graf12!$W$6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Graf12!$X$3:$AA$3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Graf12!$X$6:$AA$6</c:f>
              <c:numCache>
                <c:formatCode>General</c:formatCode>
                <c:ptCount val="4"/>
                <c:pt idx="0">
                  <c:v>2</c:v>
                </c:pt>
                <c:pt idx="1">
                  <c:v>14</c:v>
                </c:pt>
                <c:pt idx="2">
                  <c:v>6</c:v>
                </c:pt>
                <c:pt idx="3">
                  <c:v>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474"/>
          <c:y val="0.20881171523295636"/>
          <c:w val="0.30082641399598525"/>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2014</a:t>
            </a:r>
          </a:p>
        </c:rich>
      </c:tx>
      <c:layout>
        <c:manualLayout>
          <c:xMode val="edge"/>
          <c:yMode val="edge"/>
          <c:x val="0.10034171139653686"/>
          <c:y val="3.6348611545484681E-2"/>
        </c:manualLayout>
      </c:layout>
      <c:overlay val="0"/>
    </c:title>
    <c:autoTitleDeleted val="0"/>
    <c:plotArea>
      <c:layout>
        <c:manualLayout>
          <c:layoutTarget val="inner"/>
          <c:xMode val="edge"/>
          <c:yMode val="edge"/>
          <c:x val="0.12198727586236187"/>
          <c:y val="0.18958571949695821"/>
          <c:w val="0.47458094437225778"/>
          <c:h val="0.72686737414195657"/>
        </c:manualLayout>
      </c:layout>
      <c:pieChart>
        <c:varyColors val="1"/>
        <c:ser>
          <c:idx val="0"/>
          <c:order val="0"/>
          <c:tx>
            <c:strRef>
              <c:f>Graf12!$W$7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Graf12!$X$3:$AA$3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Graf12!$X$7:$AA$7</c:f>
              <c:numCache>
                <c:formatCode>General</c:formatCode>
                <c:ptCount val="4"/>
                <c:pt idx="0">
                  <c:v>35</c:v>
                </c:pt>
                <c:pt idx="1">
                  <c:v>120</c:v>
                </c:pt>
                <c:pt idx="2">
                  <c:v>27</c:v>
                </c:pt>
                <c:pt idx="3">
                  <c:v>124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474"/>
          <c:y val="0.20881171523295636"/>
          <c:w val="0.30082641399598525"/>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2014</a:t>
            </a:r>
          </a:p>
        </c:rich>
      </c:tx>
      <c:layout>
        <c:manualLayout>
          <c:xMode val="edge"/>
          <c:yMode val="edge"/>
          <c:x val="0.11761061420720469"/>
          <c:y val="2.6435353851262253E-2"/>
        </c:manualLayout>
      </c:layout>
      <c:overlay val="0"/>
    </c:title>
    <c:autoTitleDeleted val="0"/>
    <c:plotArea>
      <c:layout>
        <c:manualLayout>
          <c:layoutTarget val="inner"/>
          <c:xMode val="edge"/>
          <c:yMode val="edge"/>
          <c:x val="0.12198732598759478"/>
          <c:y val="0.14340873015873198"/>
          <c:w val="0.60596103213660168"/>
          <c:h val="0.76632487466305654"/>
        </c:manualLayout>
      </c:layout>
      <c:barChart>
        <c:barDir val="col"/>
        <c:grouping val="percentStacked"/>
        <c:varyColors val="0"/>
        <c:ser>
          <c:idx val="0"/>
          <c:order val="0"/>
          <c:tx>
            <c:strRef>
              <c:f>Graf12!$AA$3</c:f>
              <c:strCache>
                <c:ptCount val="1"/>
                <c:pt idx="0">
                  <c:v>počet rozhodnutí o odvolání, jímž bylo rozhodnutí potvrzeno</c:v>
                </c:pt>
              </c:strCache>
            </c:strRef>
          </c:tx>
          <c:spPr>
            <a:solidFill>
              <a:srgbClr val="FFFF66"/>
            </a:solidFill>
          </c:spPr>
          <c:invertIfNegative val="0"/>
          <c:dLbls>
            <c:showLegendKey val="0"/>
            <c:showVal val="1"/>
            <c:showCatName val="0"/>
            <c:showSerName val="0"/>
            <c:showPercent val="0"/>
            <c:showBubbleSize val="0"/>
            <c:showLeaderLines val="0"/>
          </c:dLbls>
          <c:cat>
            <c:strRef>
              <c:f>Graf12!$W$4:$W$7</c:f>
              <c:strCache>
                <c:ptCount val="4"/>
                <c:pt idx="0">
                  <c:v>Obce III. typu</c:v>
                </c:pt>
                <c:pt idx="1">
                  <c:v>ÚČSM</c:v>
                </c:pt>
                <c:pt idx="2">
                  <c:v>KÚ</c:v>
                </c:pt>
                <c:pt idx="3">
                  <c:v>ČR</c:v>
                </c:pt>
              </c:strCache>
            </c:strRef>
          </c:cat>
          <c:val>
            <c:numRef>
              <c:f>Graf12!$AA$4:$AA$7</c:f>
              <c:numCache>
                <c:formatCode>General</c:formatCode>
                <c:ptCount val="4"/>
                <c:pt idx="0">
                  <c:v>73</c:v>
                </c:pt>
                <c:pt idx="1">
                  <c:v>27</c:v>
                </c:pt>
                <c:pt idx="2">
                  <c:v>24</c:v>
                </c:pt>
                <c:pt idx="3">
                  <c:v>124</c:v>
                </c:pt>
              </c:numCache>
            </c:numRef>
          </c:val>
        </c:ser>
        <c:ser>
          <c:idx val="3"/>
          <c:order val="1"/>
          <c:tx>
            <c:strRef>
              <c:f>Graf12!$Z$3</c:f>
              <c:strCache>
                <c:ptCount val="1"/>
                <c:pt idx="0">
                  <c:v>počet rozhodnutí o odvolání, jímž bylo rozhodnutí změněno</c:v>
                </c:pt>
              </c:strCache>
            </c:strRef>
          </c:tx>
          <c:spPr>
            <a:solidFill>
              <a:srgbClr val="FFCC00"/>
            </a:solidFill>
          </c:spPr>
          <c:invertIfNegative val="0"/>
          <c:dLbls>
            <c:dLbl>
              <c:idx val="2"/>
              <c:layout>
                <c:manualLayout>
                  <c:x val="-1.0719533844677507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Graf12!$W$4:$W$7</c:f>
              <c:strCache>
                <c:ptCount val="4"/>
                <c:pt idx="0">
                  <c:v>Obce III. typu</c:v>
                </c:pt>
                <c:pt idx="1">
                  <c:v>ÚČSM</c:v>
                </c:pt>
                <c:pt idx="2">
                  <c:v>KÚ</c:v>
                </c:pt>
                <c:pt idx="3">
                  <c:v>ČR</c:v>
                </c:pt>
              </c:strCache>
            </c:strRef>
          </c:cat>
          <c:val>
            <c:numRef>
              <c:f>Graf12!$Z$4:$Z$7</c:f>
              <c:numCache>
                <c:formatCode>General</c:formatCode>
                <c:ptCount val="4"/>
                <c:pt idx="0">
                  <c:v>17</c:v>
                </c:pt>
                <c:pt idx="1">
                  <c:v>4</c:v>
                </c:pt>
                <c:pt idx="2">
                  <c:v>6</c:v>
                </c:pt>
                <c:pt idx="3">
                  <c:v>27</c:v>
                </c:pt>
              </c:numCache>
            </c:numRef>
          </c:val>
        </c:ser>
        <c:ser>
          <c:idx val="2"/>
          <c:order val="2"/>
          <c:tx>
            <c:strRef>
              <c:f>Graf12!$Y$3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Graf12!$W$4:$W$7</c:f>
              <c:strCache>
                <c:ptCount val="4"/>
                <c:pt idx="0">
                  <c:v>Obce III. typu</c:v>
                </c:pt>
                <c:pt idx="1">
                  <c:v>ÚČSM</c:v>
                </c:pt>
                <c:pt idx="2">
                  <c:v>KÚ</c:v>
                </c:pt>
                <c:pt idx="3">
                  <c:v>ČR</c:v>
                </c:pt>
              </c:strCache>
            </c:strRef>
          </c:cat>
          <c:val>
            <c:numRef>
              <c:f>Graf12!$Y$4:$Y$7</c:f>
              <c:numCache>
                <c:formatCode>General</c:formatCode>
                <c:ptCount val="4"/>
                <c:pt idx="0">
                  <c:v>84</c:v>
                </c:pt>
                <c:pt idx="1">
                  <c:v>22</c:v>
                </c:pt>
                <c:pt idx="2">
                  <c:v>14</c:v>
                </c:pt>
                <c:pt idx="3">
                  <c:v>120</c:v>
                </c:pt>
              </c:numCache>
            </c:numRef>
          </c:val>
        </c:ser>
        <c:ser>
          <c:idx val="1"/>
          <c:order val="3"/>
          <c:tx>
            <c:strRef>
              <c:f>Graf12!$X$3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2.1623418127780431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Graf12!$W$4:$W$7</c:f>
              <c:strCache>
                <c:ptCount val="4"/>
                <c:pt idx="0">
                  <c:v>Obce III. typu</c:v>
                </c:pt>
                <c:pt idx="1">
                  <c:v>ÚČSM</c:v>
                </c:pt>
                <c:pt idx="2">
                  <c:v>KÚ</c:v>
                </c:pt>
                <c:pt idx="3">
                  <c:v>ČR</c:v>
                </c:pt>
              </c:strCache>
            </c:strRef>
          </c:cat>
          <c:val>
            <c:numRef>
              <c:f>Graf12!$X$4:$X$7</c:f>
              <c:numCache>
                <c:formatCode>General</c:formatCode>
                <c:ptCount val="4"/>
                <c:pt idx="0">
                  <c:v>29</c:v>
                </c:pt>
                <c:pt idx="1">
                  <c:v>4</c:v>
                </c:pt>
                <c:pt idx="2">
                  <c:v>2</c:v>
                </c:pt>
                <c:pt idx="3">
                  <c:v>35</c:v>
                </c:pt>
              </c:numCache>
            </c:numRef>
          </c:val>
        </c:ser>
        <c:dLbls>
          <c:showLegendKey val="0"/>
          <c:showVal val="0"/>
          <c:showCatName val="0"/>
          <c:showSerName val="0"/>
          <c:showPercent val="0"/>
          <c:showBubbleSize val="0"/>
        </c:dLbls>
        <c:gapWidth val="100"/>
        <c:overlap val="100"/>
        <c:axId val="170706816"/>
        <c:axId val="170705280"/>
      </c:barChart>
      <c:valAx>
        <c:axId val="170705280"/>
        <c:scaling>
          <c:orientation val="minMax"/>
        </c:scaling>
        <c:delete val="0"/>
        <c:axPos val="l"/>
        <c:majorGridlines/>
        <c:numFmt formatCode="0%" sourceLinked="1"/>
        <c:majorTickMark val="out"/>
        <c:minorTickMark val="none"/>
        <c:tickLblPos val="nextTo"/>
        <c:crossAx val="170706816"/>
        <c:crosses val="autoZero"/>
        <c:crossBetween val="between"/>
      </c:valAx>
      <c:catAx>
        <c:axId val="170706816"/>
        <c:scaling>
          <c:orientation val="minMax"/>
        </c:scaling>
        <c:delete val="0"/>
        <c:axPos val="b"/>
        <c:majorTickMark val="out"/>
        <c:minorTickMark val="none"/>
        <c:tickLblPos val="nextTo"/>
        <c:crossAx val="170705280"/>
        <c:crosses val="autoZero"/>
        <c:auto val="1"/>
        <c:lblAlgn val="ctr"/>
        <c:lblOffset val="100"/>
        <c:noMultiLvlLbl val="0"/>
      </c:catAx>
    </c:plotArea>
    <c:legend>
      <c:legendPos val="r"/>
      <c:layout>
        <c:manualLayout>
          <c:xMode val="edge"/>
          <c:yMode val="edge"/>
          <c:x val="0.72827748144420468"/>
          <c:y val="0.13204708994708994"/>
          <c:w val="0.26510645694619323"/>
          <c:h val="0.83096507936509234"/>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2015</a:t>
            </a:r>
          </a:p>
        </c:rich>
      </c:tx>
      <c:layout>
        <c:manualLayout>
          <c:xMode val="edge"/>
          <c:yMode val="edge"/>
          <c:x val="9.8007486769075225E-2"/>
          <c:y val="3.6348611545484681E-2"/>
        </c:manualLayout>
      </c:layout>
      <c:overlay val="0"/>
    </c:title>
    <c:autoTitleDeleted val="0"/>
    <c:plotArea>
      <c:layout>
        <c:manualLayout>
          <c:layoutTarget val="inner"/>
          <c:xMode val="edge"/>
          <c:yMode val="edge"/>
          <c:x val="0.12198727586236187"/>
          <c:y val="0.18958571949695821"/>
          <c:w val="0.4745809443722579"/>
          <c:h val="0.72686737414195657"/>
        </c:manualLayout>
      </c:layout>
      <c:pieChart>
        <c:varyColors val="1"/>
        <c:ser>
          <c:idx val="0"/>
          <c:order val="0"/>
          <c:tx>
            <c:strRef>
              <c:f>Graf12!$AD$4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Graf12!$AE$3:$AH$3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Graf12!$AE$4:$AH$4</c:f>
              <c:numCache>
                <c:formatCode>General</c:formatCode>
                <c:ptCount val="4"/>
                <c:pt idx="0">
                  <c:v>24</c:v>
                </c:pt>
                <c:pt idx="1">
                  <c:v>73</c:v>
                </c:pt>
                <c:pt idx="2">
                  <c:v>12</c:v>
                </c:pt>
                <c:pt idx="3">
                  <c:v>104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496"/>
          <c:y val="0.20881171523295636"/>
          <c:w val="0.30082641399598542"/>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2"/>
</c:chartSpace>
</file>

<file path=xl/charts/chart3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územně členěných statutárních měst </a:t>
            </a:r>
          </a:p>
          <a:p>
            <a:pPr>
              <a:defRPr/>
            </a:pPr>
            <a:r>
              <a:rPr lang="en-US" sz="1300"/>
              <a:t>v roce 2015</a:t>
            </a:r>
          </a:p>
        </c:rich>
      </c:tx>
      <c:layout>
        <c:manualLayout>
          <c:xMode val="edge"/>
          <c:yMode val="edge"/>
          <c:x val="0.10027404760955012"/>
          <c:y val="1.9826520547119052E-2"/>
        </c:manualLayout>
      </c:layout>
      <c:overlay val="0"/>
    </c:title>
    <c:autoTitleDeleted val="0"/>
    <c:plotArea>
      <c:layout>
        <c:manualLayout>
          <c:layoutTarget val="inner"/>
          <c:xMode val="edge"/>
          <c:yMode val="edge"/>
          <c:x val="0.12198727586236187"/>
          <c:y val="0.18958571949695821"/>
          <c:w val="0.4745809443722579"/>
          <c:h val="0.72686737414195657"/>
        </c:manualLayout>
      </c:layout>
      <c:pieChart>
        <c:varyColors val="1"/>
        <c:ser>
          <c:idx val="0"/>
          <c:order val="0"/>
          <c:tx>
            <c:strRef>
              <c:f>Graf12!$AD$5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Graf12!$AE$3:$AH$3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Graf12!$AE$5:$AH$5</c:f>
              <c:numCache>
                <c:formatCode>General</c:formatCode>
                <c:ptCount val="4"/>
                <c:pt idx="0">
                  <c:v>2</c:v>
                </c:pt>
                <c:pt idx="1">
                  <c:v>16</c:v>
                </c:pt>
                <c:pt idx="2">
                  <c:v>0</c:v>
                </c:pt>
                <c:pt idx="3">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496"/>
          <c:y val="0.20881171523295636"/>
          <c:w val="0.30082641399598542"/>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krajských úřadů v roce 2015</a:t>
            </a:r>
          </a:p>
        </c:rich>
      </c:tx>
      <c:layout>
        <c:manualLayout>
          <c:xMode val="edge"/>
          <c:yMode val="edge"/>
          <c:x val="9.6883453480139353E-2"/>
          <c:y val="2.6435353851262257E-2"/>
        </c:manualLayout>
      </c:layout>
      <c:overlay val="0"/>
    </c:title>
    <c:autoTitleDeleted val="0"/>
    <c:plotArea>
      <c:layout>
        <c:manualLayout>
          <c:layoutTarget val="inner"/>
          <c:xMode val="edge"/>
          <c:yMode val="edge"/>
          <c:x val="0.12198727586236187"/>
          <c:y val="0.18958571949695821"/>
          <c:w val="0.4745809443722579"/>
          <c:h val="0.72686737414195657"/>
        </c:manualLayout>
      </c:layout>
      <c:pieChart>
        <c:varyColors val="1"/>
        <c:ser>
          <c:idx val="0"/>
          <c:order val="0"/>
          <c:tx>
            <c:strRef>
              <c:f>Graf12!$AD$6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Graf12!$AE$3:$AH$3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Graf12!$AE$6:$AH$6</c:f>
              <c:numCache>
                <c:formatCode>General</c:formatCode>
                <c:ptCount val="4"/>
                <c:pt idx="0">
                  <c:v>2</c:v>
                </c:pt>
                <c:pt idx="1">
                  <c:v>8</c:v>
                </c:pt>
                <c:pt idx="2">
                  <c:v>2</c:v>
                </c:pt>
                <c:pt idx="3">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496"/>
          <c:y val="0.20881171523295636"/>
          <c:w val="0.30082641399598542"/>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2015</a:t>
            </a:r>
          </a:p>
        </c:rich>
      </c:tx>
      <c:layout>
        <c:manualLayout>
          <c:xMode val="edge"/>
          <c:yMode val="edge"/>
          <c:x val="0.10034171139653686"/>
          <c:y val="3.6348611545484681E-2"/>
        </c:manualLayout>
      </c:layout>
      <c:overlay val="0"/>
    </c:title>
    <c:autoTitleDeleted val="0"/>
    <c:plotArea>
      <c:layout>
        <c:manualLayout>
          <c:layoutTarget val="inner"/>
          <c:xMode val="edge"/>
          <c:yMode val="edge"/>
          <c:x val="0.12198727586236187"/>
          <c:y val="0.18958571949695821"/>
          <c:w val="0.4745809443722579"/>
          <c:h val="0.72686737414195657"/>
        </c:manualLayout>
      </c:layout>
      <c:pieChart>
        <c:varyColors val="1"/>
        <c:ser>
          <c:idx val="0"/>
          <c:order val="0"/>
          <c:tx>
            <c:strRef>
              <c:f>Graf12!$AD$7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Graf12!$AE$3:$AH$3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Graf12!$AE$7:$AH$7</c:f>
              <c:numCache>
                <c:formatCode>General</c:formatCode>
                <c:ptCount val="4"/>
                <c:pt idx="0">
                  <c:v>28</c:v>
                </c:pt>
                <c:pt idx="1">
                  <c:v>97</c:v>
                </c:pt>
                <c:pt idx="2">
                  <c:v>14</c:v>
                </c:pt>
                <c:pt idx="3">
                  <c:v>118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496"/>
          <c:y val="0.20881171523295636"/>
          <c:w val="0.30082641399598542"/>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2015</a:t>
            </a:r>
          </a:p>
        </c:rich>
      </c:tx>
      <c:layout>
        <c:manualLayout>
          <c:xMode val="edge"/>
          <c:yMode val="edge"/>
          <c:x val="0.11761061420720469"/>
          <c:y val="2.6435353851262257E-2"/>
        </c:manualLayout>
      </c:layout>
      <c:overlay val="0"/>
    </c:title>
    <c:autoTitleDeleted val="0"/>
    <c:plotArea>
      <c:layout>
        <c:manualLayout>
          <c:layoutTarget val="inner"/>
          <c:xMode val="edge"/>
          <c:yMode val="edge"/>
          <c:x val="0.12198732598759478"/>
          <c:y val="0.14340873015873201"/>
          <c:w val="0.6059610321366018"/>
          <c:h val="0.76632487466305677"/>
        </c:manualLayout>
      </c:layout>
      <c:barChart>
        <c:barDir val="col"/>
        <c:grouping val="percentStacked"/>
        <c:varyColors val="0"/>
        <c:ser>
          <c:idx val="0"/>
          <c:order val="0"/>
          <c:tx>
            <c:strRef>
              <c:f>Graf12!$AH$3</c:f>
              <c:strCache>
                <c:ptCount val="1"/>
                <c:pt idx="0">
                  <c:v>počet rozhodnutí o odvolání, jímž bylo rozhodnutí potvrzeno</c:v>
                </c:pt>
              </c:strCache>
            </c:strRef>
          </c:tx>
          <c:spPr>
            <a:solidFill>
              <a:srgbClr val="FFFF66"/>
            </a:solidFill>
          </c:spPr>
          <c:invertIfNegative val="0"/>
          <c:dLbls>
            <c:showLegendKey val="0"/>
            <c:showVal val="1"/>
            <c:showCatName val="0"/>
            <c:showSerName val="0"/>
            <c:showPercent val="0"/>
            <c:showBubbleSize val="0"/>
            <c:showLeaderLines val="0"/>
          </c:dLbls>
          <c:cat>
            <c:strRef>
              <c:f>Graf12!$AD$4:$AD$7</c:f>
              <c:strCache>
                <c:ptCount val="4"/>
                <c:pt idx="0">
                  <c:v>Obce III. typu</c:v>
                </c:pt>
                <c:pt idx="1">
                  <c:v>ÚČSM</c:v>
                </c:pt>
                <c:pt idx="2">
                  <c:v>KÚ</c:v>
                </c:pt>
                <c:pt idx="3">
                  <c:v>ČR</c:v>
                </c:pt>
              </c:strCache>
            </c:strRef>
          </c:cat>
          <c:val>
            <c:numRef>
              <c:f>Graf12!$AH$4:$AH$7</c:f>
              <c:numCache>
                <c:formatCode>General</c:formatCode>
                <c:ptCount val="4"/>
                <c:pt idx="0">
                  <c:v>104</c:v>
                </c:pt>
                <c:pt idx="1">
                  <c:v>7</c:v>
                </c:pt>
                <c:pt idx="2">
                  <c:v>7</c:v>
                </c:pt>
                <c:pt idx="3">
                  <c:v>118</c:v>
                </c:pt>
              </c:numCache>
            </c:numRef>
          </c:val>
        </c:ser>
        <c:ser>
          <c:idx val="3"/>
          <c:order val="1"/>
          <c:tx>
            <c:strRef>
              <c:f>Graf12!$AG$3</c:f>
              <c:strCache>
                <c:ptCount val="1"/>
                <c:pt idx="0">
                  <c:v>počet rozhodnutí o odvolání, jímž bylo rozhodnutí změněno</c:v>
                </c:pt>
              </c:strCache>
            </c:strRef>
          </c:tx>
          <c:spPr>
            <a:solidFill>
              <a:srgbClr val="FFCC00"/>
            </a:solidFill>
          </c:spPr>
          <c:invertIfNegative val="0"/>
          <c:dLbls>
            <c:dLbl>
              <c:idx val="2"/>
              <c:layout>
                <c:manualLayout>
                  <c:x val="-1.071953384467750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Graf12!$AD$4:$AD$7</c:f>
              <c:strCache>
                <c:ptCount val="4"/>
                <c:pt idx="0">
                  <c:v>Obce III. typu</c:v>
                </c:pt>
                <c:pt idx="1">
                  <c:v>ÚČSM</c:v>
                </c:pt>
                <c:pt idx="2">
                  <c:v>KÚ</c:v>
                </c:pt>
                <c:pt idx="3">
                  <c:v>ČR</c:v>
                </c:pt>
              </c:strCache>
            </c:strRef>
          </c:cat>
          <c:val>
            <c:numRef>
              <c:f>Graf12!$AG$4:$AG$7</c:f>
              <c:numCache>
                <c:formatCode>General</c:formatCode>
                <c:ptCount val="4"/>
                <c:pt idx="0">
                  <c:v>12</c:v>
                </c:pt>
                <c:pt idx="1">
                  <c:v>0</c:v>
                </c:pt>
                <c:pt idx="2">
                  <c:v>2</c:v>
                </c:pt>
                <c:pt idx="3">
                  <c:v>14</c:v>
                </c:pt>
              </c:numCache>
            </c:numRef>
          </c:val>
        </c:ser>
        <c:ser>
          <c:idx val="2"/>
          <c:order val="2"/>
          <c:tx>
            <c:strRef>
              <c:f>Graf12!$AF$3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Graf12!$AD$4:$AD$7</c:f>
              <c:strCache>
                <c:ptCount val="4"/>
                <c:pt idx="0">
                  <c:v>Obce III. typu</c:v>
                </c:pt>
                <c:pt idx="1">
                  <c:v>ÚČSM</c:v>
                </c:pt>
                <c:pt idx="2">
                  <c:v>KÚ</c:v>
                </c:pt>
                <c:pt idx="3">
                  <c:v>ČR</c:v>
                </c:pt>
              </c:strCache>
            </c:strRef>
          </c:cat>
          <c:val>
            <c:numRef>
              <c:f>Graf12!$AF$4:$AF$7</c:f>
              <c:numCache>
                <c:formatCode>General</c:formatCode>
                <c:ptCount val="4"/>
                <c:pt idx="0">
                  <c:v>73</c:v>
                </c:pt>
                <c:pt idx="1">
                  <c:v>16</c:v>
                </c:pt>
                <c:pt idx="2">
                  <c:v>8</c:v>
                </c:pt>
                <c:pt idx="3">
                  <c:v>97</c:v>
                </c:pt>
              </c:numCache>
            </c:numRef>
          </c:val>
        </c:ser>
        <c:ser>
          <c:idx val="1"/>
          <c:order val="3"/>
          <c:tx>
            <c:strRef>
              <c:f>Graf12!$AE$3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2.1623418127780436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Graf12!$AD$4:$AD$7</c:f>
              <c:strCache>
                <c:ptCount val="4"/>
                <c:pt idx="0">
                  <c:v>Obce III. typu</c:v>
                </c:pt>
                <c:pt idx="1">
                  <c:v>ÚČSM</c:v>
                </c:pt>
                <c:pt idx="2">
                  <c:v>KÚ</c:v>
                </c:pt>
                <c:pt idx="3">
                  <c:v>ČR</c:v>
                </c:pt>
              </c:strCache>
            </c:strRef>
          </c:cat>
          <c:val>
            <c:numRef>
              <c:f>Graf12!$AE$4:$AE$7</c:f>
              <c:numCache>
                <c:formatCode>General</c:formatCode>
                <c:ptCount val="4"/>
                <c:pt idx="0">
                  <c:v>24</c:v>
                </c:pt>
                <c:pt idx="1">
                  <c:v>2</c:v>
                </c:pt>
                <c:pt idx="2">
                  <c:v>2</c:v>
                </c:pt>
                <c:pt idx="3">
                  <c:v>28</c:v>
                </c:pt>
              </c:numCache>
            </c:numRef>
          </c:val>
        </c:ser>
        <c:dLbls>
          <c:showLegendKey val="0"/>
          <c:showVal val="0"/>
          <c:showCatName val="0"/>
          <c:showSerName val="0"/>
          <c:showPercent val="0"/>
          <c:showBubbleSize val="0"/>
        </c:dLbls>
        <c:gapWidth val="100"/>
        <c:overlap val="100"/>
        <c:axId val="171107072"/>
        <c:axId val="171092992"/>
      </c:barChart>
      <c:valAx>
        <c:axId val="171092992"/>
        <c:scaling>
          <c:orientation val="minMax"/>
        </c:scaling>
        <c:delete val="0"/>
        <c:axPos val="l"/>
        <c:majorGridlines/>
        <c:numFmt formatCode="0%" sourceLinked="1"/>
        <c:majorTickMark val="out"/>
        <c:minorTickMark val="none"/>
        <c:tickLblPos val="nextTo"/>
        <c:crossAx val="171107072"/>
        <c:crosses val="autoZero"/>
        <c:crossBetween val="between"/>
      </c:valAx>
      <c:catAx>
        <c:axId val="171107072"/>
        <c:scaling>
          <c:orientation val="minMax"/>
        </c:scaling>
        <c:delete val="0"/>
        <c:axPos val="b"/>
        <c:majorTickMark val="out"/>
        <c:minorTickMark val="none"/>
        <c:tickLblPos val="nextTo"/>
        <c:crossAx val="171092992"/>
        <c:crosses val="autoZero"/>
        <c:auto val="1"/>
        <c:lblAlgn val="ctr"/>
        <c:lblOffset val="100"/>
        <c:noMultiLvlLbl val="0"/>
      </c:catAx>
    </c:plotArea>
    <c:legend>
      <c:legendPos val="r"/>
      <c:layout>
        <c:manualLayout>
          <c:xMode val="edge"/>
          <c:yMode val="edge"/>
          <c:x val="0.72827748144420468"/>
          <c:y val="0.13204708994708994"/>
          <c:w val="0.26510645694619323"/>
          <c:h val="0.8309650793650924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2016</a:t>
            </a:r>
          </a:p>
        </c:rich>
      </c:tx>
      <c:layout>
        <c:manualLayout>
          <c:xMode val="edge"/>
          <c:yMode val="edge"/>
          <c:x val="9.8007486769075239E-2"/>
          <c:y val="3.6348611545484681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Graf12!$AK$4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Graf12!$AL$3:$AO$3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Graf12!$AL$4:$AO$4</c:f>
              <c:numCache>
                <c:formatCode>General</c:formatCode>
                <c:ptCount val="4"/>
                <c:pt idx="0">
                  <c:v>19</c:v>
                </c:pt>
                <c:pt idx="1">
                  <c:v>102</c:v>
                </c:pt>
                <c:pt idx="2">
                  <c:v>15</c:v>
                </c:pt>
                <c:pt idx="3">
                  <c:v>97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53"/>
          <c:y val="0.20881171523295636"/>
          <c:w val="0.30082641399598553"/>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2"/>
</c:chartSpace>
</file>

<file path=xl/charts/chart3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územně členěných statutárních měst </a:t>
            </a:r>
          </a:p>
          <a:p>
            <a:pPr>
              <a:defRPr/>
            </a:pPr>
            <a:r>
              <a:rPr lang="en-US" sz="1300"/>
              <a:t>v roce 2016</a:t>
            </a:r>
          </a:p>
        </c:rich>
      </c:tx>
      <c:layout>
        <c:manualLayout>
          <c:xMode val="edge"/>
          <c:yMode val="edge"/>
          <c:x val="0.10027404760955012"/>
          <c:y val="1.9826520547119059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Graf12!$AK$5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Graf12!$AL$3:$AO$3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Graf12!$AL$5:$AO$5</c:f>
              <c:numCache>
                <c:formatCode>General</c:formatCode>
                <c:ptCount val="4"/>
                <c:pt idx="0">
                  <c:v>3</c:v>
                </c:pt>
                <c:pt idx="1">
                  <c:v>5</c:v>
                </c:pt>
                <c:pt idx="2">
                  <c:v>2</c:v>
                </c:pt>
                <c:pt idx="3">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53"/>
          <c:y val="0.20881171523295636"/>
          <c:w val="0.30082641399598553"/>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krajských úřadů v roce 2016</a:t>
            </a:r>
          </a:p>
        </c:rich>
      </c:tx>
      <c:layout>
        <c:manualLayout>
          <c:xMode val="edge"/>
          <c:yMode val="edge"/>
          <c:x val="9.6883453480139353E-2"/>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Graf12!$AK$6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Graf12!$AL$3:$AO$3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Graf12!$AL$6:$AO$6</c:f>
              <c:numCache>
                <c:formatCode>General</c:formatCode>
                <c:ptCount val="4"/>
                <c:pt idx="0">
                  <c:v>0</c:v>
                </c:pt>
                <c:pt idx="1">
                  <c:v>4</c:v>
                </c:pt>
                <c:pt idx="2">
                  <c:v>1</c:v>
                </c:pt>
                <c:pt idx="3">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53"/>
          <c:y val="0.20881171523295636"/>
          <c:w val="0.30082641399598553"/>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2016</a:t>
            </a:r>
          </a:p>
        </c:rich>
      </c:tx>
      <c:layout>
        <c:manualLayout>
          <c:xMode val="edge"/>
          <c:yMode val="edge"/>
          <c:x val="0.10034171139653686"/>
          <c:y val="3.6348611545484681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Graf12!$AK$7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Graf12!$AL$3:$AO$3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Graf12!$AL$7:$AO$7</c:f>
              <c:numCache>
                <c:formatCode>General</c:formatCode>
                <c:ptCount val="4"/>
                <c:pt idx="0">
                  <c:v>22</c:v>
                </c:pt>
                <c:pt idx="1">
                  <c:v>111</c:v>
                </c:pt>
                <c:pt idx="2">
                  <c:v>18</c:v>
                </c:pt>
                <c:pt idx="3">
                  <c:v>104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53"/>
          <c:y val="0.20881171523295636"/>
          <c:w val="0.30082641399598553"/>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2016</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32598759478"/>
          <c:y val="0.14340873015873204"/>
          <c:w val="0.60596103213660191"/>
          <c:h val="0.76632487466305699"/>
        </c:manualLayout>
      </c:layout>
      <c:barChart>
        <c:barDir val="col"/>
        <c:grouping val="percentStacked"/>
        <c:varyColors val="0"/>
        <c:ser>
          <c:idx val="0"/>
          <c:order val="0"/>
          <c:tx>
            <c:strRef>
              <c:f>Graf12!$AO$3</c:f>
              <c:strCache>
                <c:ptCount val="1"/>
                <c:pt idx="0">
                  <c:v>počet rozhodnutí o odvolání, jímž bylo rozhodnutí potvrzeno</c:v>
                </c:pt>
              </c:strCache>
            </c:strRef>
          </c:tx>
          <c:spPr>
            <a:solidFill>
              <a:srgbClr val="FFFF66"/>
            </a:solidFill>
          </c:spPr>
          <c:invertIfNegative val="0"/>
          <c:dLbls>
            <c:showLegendKey val="0"/>
            <c:showVal val="1"/>
            <c:showCatName val="0"/>
            <c:showSerName val="0"/>
            <c:showPercent val="0"/>
            <c:showBubbleSize val="0"/>
            <c:showLeaderLines val="0"/>
          </c:dLbls>
          <c:cat>
            <c:strRef>
              <c:f>Graf12!$AK$4:$AK$7</c:f>
              <c:strCache>
                <c:ptCount val="4"/>
                <c:pt idx="0">
                  <c:v>Obce III. typu</c:v>
                </c:pt>
                <c:pt idx="1">
                  <c:v>ÚČSM</c:v>
                </c:pt>
                <c:pt idx="2">
                  <c:v>KÚ</c:v>
                </c:pt>
                <c:pt idx="3">
                  <c:v>ČR</c:v>
                </c:pt>
              </c:strCache>
            </c:strRef>
          </c:cat>
          <c:val>
            <c:numRef>
              <c:f>Graf12!$AO$4:$AO$7</c:f>
              <c:numCache>
                <c:formatCode>General</c:formatCode>
                <c:ptCount val="4"/>
                <c:pt idx="0">
                  <c:v>97</c:v>
                </c:pt>
                <c:pt idx="1">
                  <c:v>4</c:v>
                </c:pt>
                <c:pt idx="2">
                  <c:v>3</c:v>
                </c:pt>
                <c:pt idx="3">
                  <c:v>104</c:v>
                </c:pt>
              </c:numCache>
            </c:numRef>
          </c:val>
        </c:ser>
        <c:ser>
          <c:idx val="3"/>
          <c:order val="1"/>
          <c:tx>
            <c:strRef>
              <c:f>Graf12!$AN$3</c:f>
              <c:strCache>
                <c:ptCount val="1"/>
                <c:pt idx="0">
                  <c:v>počet rozhodnutí o odvolání, jímž bylo rozhodnutí změněno</c:v>
                </c:pt>
              </c:strCache>
            </c:strRef>
          </c:tx>
          <c:spPr>
            <a:solidFill>
              <a:srgbClr val="FFCC00"/>
            </a:solidFill>
          </c:spPr>
          <c:invertIfNegative val="0"/>
          <c:dLbls>
            <c:dLbl>
              <c:idx val="2"/>
              <c:layout>
                <c:manualLayout>
                  <c:x val="-1.071953384467751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Graf12!$AK$4:$AK$7</c:f>
              <c:strCache>
                <c:ptCount val="4"/>
                <c:pt idx="0">
                  <c:v>Obce III. typu</c:v>
                </c:pt>
                <c:pt idx="1">
                  <c:v>ÚČSM</c:v>
                </c:pt>
                <c:pt idx="2">
                  <c:v>KÚ</c:v>
                </c:pt>
                <c:pt idx="3">
                  <c:v>ČR</c:v>
                </c:pt>
              </c:strCache>
            </c:strRef>
          </c:cat>
          <c:val>
            <c:numRef>
              <c:f>Graf12!$AN$4:$AN$7</c:f>
              <c:numCache>
                <c:formatCode>General</c:formatCode>
                <c:ptCount val="4"/>
                <c:pt idx="0">
                  <c:v>15</c:v>
                </c:pt>
                <c:pt idx="1">
                  <c:v>2</c:v>
                </c:pt>
                <c:pt idx="2">
                  <c:v>1</c:v>
                </c:pt>
                <c:pt idx="3">
                  <c:v>18</c:v>
                </c:pt>
              </c:numCache>
            </c:numRef>
          </c:val>
        </c:ser>
        <c:ser>
          <c:idx val="2"/>
          <c:order val="2"/>
          <c:tx>
            <c:strRef>
              <c:f>Graf12!$AM$3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Graf12!$AK$4:$AK$7</c:f>
              <c:strCache>
                <c:ptCount val="4"/>
                <c:pt idx="0">
                  <c:v>Obce III. typu</c:v>
                </c:pt>
                <c:pt idx="1">
                  <c:v>ÚČSM</c:v>
                </c:pt>
                <c:pt idx="2">
                  <c:v>KÚ</c:v>
                </c:pt>
                <c:pt idx="3">
                  <c:v>ČR</c:v>
                </c:pt>
              </c:strCache>
            </c:strRef>
          </c:cat>
          <c:val>
            <c:numRef>
              <c:f>Graf12!$AM$4:$AM$7</c:f>
              <c:numCache>
                <c:formatCode>General</c:formatCode>
                <c:ptCount val="4"/>
                <c:pt idx="0">
                  <c:v>102</c:v>
                </c:pt>
                <c:pt idx="1">
                  <c:v>5</c:v>
                </c:pt>
                <c:pt idx="2">
                  <c:v>4</c:v>
                </c:pt>
                <c:pt idx="3">
                  <c:v>111</c:v>
                </c:pt>
              </c:numCache>
            </c:numRef>
          </c:val>
        </c:ser>
        <c:ser>
          <c:idx val="1"/>
          <c:order val="3"/>
          <c:tx>
            <c:strRef>
              <c:f>Graf12!$AL$3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2.162341812778044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Graf12!$AK$4:$AK$7</c:f>
              <c:strCache>
                <c:ptCount val="4"/>
                <c:pt idx="0">
                  <c:v>Obce III. typu</c:v>
                </c:pt>
                <c:pt idx="1">
                  <c:v>ÚČSM</c:v>
                </c:pt>
                <c:pt idx="2">
                  <c:v>KÚ</c:v>
                </c:pt>
                <c:pt idx="3">
                  <c:v>ČR</c:v>
                </c:pt>
              </c:strCache>
            </c:strRef>
          </c:cat>
          <c:val>
            <c:numRef>
              <c:f>Graf12!$AL$4:$AL$7</c:f>
              <c:numCache>
                <c:formatCode>General</c:formatCode>
                <c:ptCount val="4"/>
                <c:pt idx="0">
                  <c:v>19</c:v>
                </c:pt>
                <c:pt idx="1">
                  <c:v>3</c:v>
                </c:pt>
                <c:pt idx="2">
                  <c:v>0</c:v>
                </c:pt>
                <c:pt idx="3">
                  <c:v>22</c:v>
                </c:pt>
              </c:numCache>
            </c:numRef>
          </c:val>
        </c:ser>
        <c:dLbls>
          <c:showLegendKey val="0"/>
          <c:showVal val="0"/>
          <c:showCatName val="0"/>
          <c:showSerName val="0"/>
          <c:showPercent val="0"/>
          <c:showBubbleSize val="0"/>
        </c:dLbls>
        <c:gapWidth val="100"/>
        <c:overlap val="100"/>
        <c:axId val="171381120"/>
        <c:axId val="171367040"/>
      </c:barChart>
      <c:valAx>
        <c:axId val="171367040"/>
        <c:scaling>
          <c:orientation val="minMax"/>
        </c:scaling>
        <c:delete val="0"/>
        <c:axPos val="l"/>
        <c:majorGridlines/>
        <c:numFmt formatCode="0%" sourceLinked="1"/>
        <c:majorTickMark val="out"/>
        <c:minorTickMark val="none"/>
        <c:tickLblPos val="nextTo"/>
        <c:crossAx val="171381120"/>
        <c:crosses val="autoZero"/>
        <c:crossBetween val="between"/>
      </c:valAx>
      <c:catAx>
        <c:axId val="171381120"/>
        <c:scaling>
          <c:orientation val="minMax"/>
        </c:scaling>
        <c:delete val="0"/>
        <c:axPos val="b"/>
        <c:majorTickMark val="out"/>
        <c:minorTickMark val="none"/>
        <c:tickLblPos val="nextTo"/>
        <c:crossAx val="171367040"/>
        <c:crosses val="autoZero"/>
        <c:auto val="1"/>
        <c:lblAlgn val="ctr"/>
        <c:lblOffset val="100"/>
        <c:noMultiLvlLbl val="0"/>
      </c:catAx>
    </c:plotArea>
    <c:legend>
      <c:legendPos val="r"/>
      <c:layout>
        <c:manualLayout>
          <c:xMode val="edge"/>
          <c:yMode val="edge"/>
          <c:x val="0.72827748144420468"/>
          <c:y val="0.13204708994708994"/>
          <c:w val="0.26510645694619323"/>
          <c:h val="0.8309650793650925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2017</a:t>
            </a:r>
          </a:p>
        </c:rich>
      </c:tx>
      <c:layout>
        <c:manualLayout>
          <c:xMode val="edge"/>
          <c:yMode val="edge"/>
          <c:x val="9.8007486769075239E-2"/>
          <c:y val="3.6348611545484681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Graf12!$AR$4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Graf12!$AS$3:$AV$3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Graf12!$AS$4:$AV$4</c:f>
              <c:numCache>
                <c:formatCode>General</c:formatCode>
                <c:ptCount val="4"/>
                <c:pt idx="0">
                  <c:v>17</c:v>
                </c:pt>
                <c:pt idx="1">
                  <c:v>93</c:v>
                </c:pt>
                <c:pt idx="2">
                  <c:v>14</c:v>
                </c:pt>
                <c:pt idx="3">
                  <c:v>94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53"/>
          <c:y val="0.20881171523295636"/>
          <c:w val="0.30082641399598553"/>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2"/>
</c:chartSpace>
</file>

<file path=xl/charts/chart3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územně členěných statutárních měst </a:t>
            </a:r>
          </a:p>
          <a:p>
            <a:pPr>
              <a:defRPr/>
            </a:pPr>
            <a:r>
              <a:rPr lang="en-US" sz="1300"/>
              <a:t>v roce 2017</a:t>
            </a:r>
          </a:p>
        </c:rich>
      </c:tx>
      <c:layout>
        <c:manualLayout>
          <c:xMode val="edge"/>
          <c:yMode val="edge"/>
          <c:x val="0.10027404760955012"/>
          <c:y val="1.9826520547119059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Graf12!$AR$5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Graf12!$AS$3:$AV$3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Graf12!$AS$5:$AV$5</c:f>
              <c:numCache>
                <c:formatCode>General</c:formatCode>
                <c:ptCount val="4"/>
                <c:pt idx="0">
                  <c:v>2</c:v>
                </c:pt>
                <c:pt idx="1">
                  <c:v>11</c:v>
                </c:pt>
                <c:pt idx="2">
                  <c:v>2</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53"/>
          <c:y val="0.20881171523295636"/>
          <c:w val="0.30082641399598553"/>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krajských úřadů v roce 2017</a:t>
            </a:r>
          </a:p>
        </c:rich>
      </c:tx>
      <c:layout>
        <c:manualLayout>
          <c:xMode val="edge"/>
          <c:yMode val="edge"/>
          <c:x val="9.6883453480139353E-2"/>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Graf12!$AR$6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Graf12!$AS$3:$AV$3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Graf12!$AS$6:$AV$6</c:f>
              <c:numCache>
                <c:formatCode>General</c:formatCode>
                <c:ptCount val="4"/>
                <c:pt idx="0">
                  <c:v>3</c:v>
                </c:pt>
                <c:pt idx="1">
                  <c:v>4</c:v>
                </c:pt>
                <c:pt idx="2">
                  <c:v>1</c:v>
                </c:pt>
                <c:pt idx="3">
                  <c:v>11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53"/>
          <c:y val="0.20881171523295636"/>
          <c:w val="0.30082641399598553"/>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2017</a:t>
            </a:r>
          </a:p>
        </c:rich>
      </c:tx>
      <c:layout>
        <c:manualLayout>
          <c:xMode val="edge"/>
          <c:yMode val="edge"/>
          <c:x val="0.10034171139653686"/>
          <c:y val="3.6348611545484681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Graf12!$AR$7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Graf12!$AS$3:$AV$3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Graf12!$AS$7:$AV$7</c:f>
              <c:numCache>
                <c:formatCode>General</c:formatCode>
                <c:ptCount val="4"/>
                <c:pt idx="0">
                  <c:v>22</c:v>
                </c:pt>
                <c:pt idx="1">
                  <c:v>108</c:v>
                </c:pt>
                <c:pt idx="2">
                  <c:v>17</c:v>
                </c:pt>
                <c:pt idx="3">
                  <c:v>106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53"/>
          <c:y val="0.20881171523295636"/>
          <c:w val="0.30082641399598553"/>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2017</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32598759478"/>
          <c:y val="0.14340873015873204"/>
          <c:w val="0.60596103213660191"/>
          <c:h val="0.76632487466305699"/>
        </c:manualLayout>
      </c:layout>
      <c:barChart>
        <c:barDir val="col"/>
        <c:grouping val="percentStacked"/>
        <c:varyColors val="0"/>
        <c:ser>
          <c:idx val="0"/>
          <c:order val="0"/>
          <c:tx>
            <c:strRef>
              <c:f>Graf12!$AV$3</c:f>
              <c:strCache>
                <c:ptCount val="1"/>
                <c:pt idx="0">
                  <c:v>počet rozhodnutí o odvolání, jímž bylo rozhodnutí potvrzeno</c:v>
                </c:pt>
              </c:strCache>
            </c:strRef>
          </c:tx>
          <c:spPr>
            <a:solidFill>
              <a:srgbClr val="FFFF66"/>
            </a:solidFill>
          </c:spPr>
          <c:invertIfNegative val="0"/>
          <c:dLbls>
            <c:showLegendKey val="0"/>
            <c:showVal val="1"/>
            <c:showCatName val="0"/>
            <c:showSerName val="0"/>
            <c:showPercent val="0"/>
            <c:showBubbleSize val="0"/>
            <c:showLeaderLines val="0"/>
          </c:dLbls>
          <c:cat>
            <c:strRef>
              <c:f>Graf12!$AR$4:$AR$7</c:f>
              <c:strCache>
                <c:ptCount val="4"/>
                <c:pt idx="0">
                  <c:v>Obce III. typu</c:v>
                </c:pt>
                <c:pt idx="1">
                  <c:v>ÚČSM</c:v>
                </c:pt>
                <c:pt idx="2">
                  <c:v>KÚ</c:v>
                </c:pt>
                <c:pt idx="3">
                  <c:v>ČR</c:v>
                </c:pt>
              </c:strCache>
            </c:strRef>
          </c:cat>
          <c:val>
            <c:numRef>
              <c:f>Graf12!$AV$4:$AV$7</c:f>
              <c:numCache>
                <c:formatCode>General</c:formatCode>
                <c:ptCount val="4"/>
                <c:pt idx="0">
                  <c:v>94</c:v>
                </c:pt>
                <c:pt idx="1">
                  <c:v>1</c:v>
                </c:pt>
                <c:pt idx="2">
                  <c:v>11</c:v>
                </c:pt>
                <c:pt idx="3">
                  <c:v>106</c:v>
                </c:pt>
              </c:numCache>
            </c:numRef>
          </c:val>
        </c:ser>
        <c:ser>
          <c:idx val="3"/>
          <c:order val="1"/>
          <c:tx>
            <c:strRef>
              <c:f>Graf12!$AU$3</c:f>
              <c:strCache>
                <c:ptCount val="1"/>
                <c:pt idx="0">
                  <c:v>počet rozhodnutí o odvolání, jímž bylo rozhodnutí změněno</c:v>
                </c:pt>
              </c:strCache>
            </c:strRef>
          </c:tx>
          <c:spPr>
            <a:solidFill>
              <a:srgbClr val="FFCC00"/>
            </a:solidFill>
          </c:spPr>
          <c:invertIfNegative val="0"/>
          <c:dLbls>
            <c:dLbl>
              <c:idx val="2"/>
              <c:layout>
                <c:manualLayout>
                  <c:x val="-1.071953384467751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Graf12!$AR$4:$AR$7</c:f>
              <c:strCache>
                <c:ptCount val="4"/>
                <c:pt idx="0">
                  <c:v>Obce III. typu</c:v>
                </c:pt>
                <c:pt idx="1">
                  <c:v>ÚČSM</c:v>
                </c:pt>
                <c:pt idx="2">
                  <c:v>KÚ</c:v>
                </c:pt>
                <c:pt idx="3">
                  <c:v>ČR</c:v>
                </c:pt>
              </c:strCache>
            </c:strRef>
          </c:cat>
          <c:val>
            <c:numRef>
              <c:f>Graf12!$AU$4:$AU$7</c:f>
              <c:numCache>
                <c:formatCode>General</c:formatCode>
                <c:ptCount val="4"/>
                <c:pt idx="0">
                  <c:v>14</c:v>
                </c:pt>
                <c:pt idx="1">
                  <c:v>2</c:v>
                </c:pt>
                <c:pt idx="2">
                  <c:v>1</c:v>
                </c:pt>
                <c:pt idx="3">
                  <c:v>17</c:v>
                </c:pt>
              </c:numCache>
            </c:numRef>
          </c:val>
        </c:ser>
        <c:ser>
          <c:idx val="2"/>
          <c:order val="2"/>
          <c:tx>
            <c:strRef>
              <c:f>Graf12!$AT$3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Graf12!$AR$4:$AR$7</c:f>
              <c:strCache>
                <c:ptCount val="4"/>
                <c:pt idx="0">
                  <c:v>Obce III. typu</c:v>
                </c:pt>
                <c:pt idx="1">
                  <c:v>ÚČSM</c:v>
                </c:pt>
                <c:pt idx="2">
                  <c:v>KÚ</c:v>
                </c:pt>
                <c:pt idx="3">
                  <c:v>ČR</c:v>
                </c:pt>
              </c:strCache>
            </c:strRef>
          </c:cat>
          <c:val>
            <c:numRef>
              <c:f>Graf12!$AT$4:$AT$7</c:f>
              <c:numCache>
                <c:formatCode>General</c:formatCode>
                <c:ptCount val="4"/>
                <c:pt idx="0">
                  <c:v>93</c:v>
                </c:pt>
                <c:pt idx="1">
                  <c:v>11</c:v>
                </c:pt>
                <c:pt idx="2">
                  <c:v>4</c:v>
                </c:pt>
                <c:pt idx="3">
                  <c:v>108</c:v>
                </c:pt>
              </c:numCache>
            </c:numRef>
          </c:val>
        </c:ser>
        <c:ser>
          <c:idx val="1"/>
          <c:order val="3"/>
          <c:tx>
            <c:strRef>
              <c:f>Graf12!$AS$3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2.162341812778044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Graf12!$AR$4:$AR$7</c:f>
              <c:strCache>
                <c:ptCount val="4"/>
                <c:pt idx="0">
                  <c:v>Obce III. typu</c:v>
                </c:pt>
                <c:pt idx="1">
                  <c:v>ÚČSM</c:v>
                </c:pt>
                <c:pt idx="2">
                  <c:v>KÚ</c:v>
                </c:pt>
                <c:pt idx="3">
                  <c:v>ČR</c:v>
                </c:pt>
              </c:strCache>
            </c:strRef>
          </c:cat>
          <c:val>
            <c:numRef>
              <c:f>Graf12!$AS$4:$AS$7</c:f>
              <c:numCache>
                <c:formatCode>General</c:formatCode>
                <c:ptCount val="4"/>
                <c:pt idx="0">
                  <c:v>17</c:v>
                </c:pt>
                <c:pt idx="1">
                  <c:v>2</c:v>
                </c:pt>
                <c:pt idx="2">
                  <c:v>3</c:v>
                </c:pt>
                <c:pt idx="3">
                  <c:v>22</c:v>
                </c:pt>
              </c:numCache>
            </c:numRef>
          </c:val>
        </c:ser>
        <c:dLbls>
          <c:showLegendKey val="0"/>
          <c:showVal val="0"/>
          <c:showCatName val="0"/>
          <c:showSerName val="0"/>
          <c:showPercent val="0"/>
          <c:showBubbleSize val="0"/>
        </c:dLbls>
        <c:gapWidth val="100"/>
        <c:overlap val="100"/>
        <c:axId val="171630592"/>
        <c:axId val="171620608"/>
      </c:barChart>
      <c:valAx>
        <c:axId val="171620608"/>
        <c:scaling>
          <c:orientation val="minMax"/>
        </c:scaling>
        <c:delete val="0"/>
        <c:axPos val="l"/>
        <c:majorGridlines/>
        <c:numFmt formatCode="0%" sourceLinked="1"/>
        <c:majorTickMark val="out"/>
        <c:minorTickMark val="none"/>
        <c:tickLblPos val="nextTo"/>
        <c:crossAx val="171630592"/>
        <c:crosses val="autoZero"/>
        <c:crossBetween val="between"/>
      </c:valAx>
      <c:catAx>
        <c:axId val="171630592"/>
        <c:scaling>
          <c:orientation val="minMax"/>
        </c:scaling>
        <c:delete val="0"/>
        <c:axPos val="b"/>
        <c:majorTickMark val="out"/>
        <c:minorTickMark val="none"/>
        <c:tickLblPos val="nextTo"/>
        <c:crossAx val="171620608"/>
        <c:crosses val="autoZero"/>
        <c:auto val="1"/>
        <c:lblAlgn val="ctr"/>
        <c:lblOffset val="100"/>
        <c:noMultiLvlLbl val="0"/>
      </c:catAx>
    </c:plotArea>
    <c:legend>
      <c:legendPos val="r"/>
      <c:layout>
        <c:manualLayout>
          <c:xMode val="edge"/>
          <c:yMode val="edge"/>
          <c:x val="0.72827748144420468"/>
          <c:y val="0.13204708994708994"/>
          <c:w val="0.26510645694619323"/>
          <c:h val="0.8309650793650925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2.xml.rels><?xml version="1.0" encoding="UTF-8" standalone="yes"?>
<Relationships xmlns="http://schemas.openxmlformats.org/package/2006/relationships"><Relationship Id="rId13" Type="http://schemas.openxmlformats.org/officeDocument/2006/relationships/chart" Target="../charts/chart33.xml"/><Relationship Id="rId18" Type="http://schemas.openxmlformats.org/officeDocument/2006/relationships/chart" Target="../charts/chart38.xml"/><Relationship Id="rId26" Type="http://schemas.openxmlformats.org/officeDocument/2006/relationships/chart" Target="../charts/chart46.xml"/><Relationship Id="rId39" Type="http://schemas.openxmlformats.org/officeDocument/2006/relationships/chart" Target="../charts/chart59.xml"/><Relationship Id="rId21" Type="http://schemas.openxmlformats.org/officeDocument/2006/relationships/chart" Target="../charts/chart41.xml"/><Relationship Id="rId34" Type="http://schemas.openxmlformats.org/officeDocument/2006/relationships/chart" Target="../charts/chart54.xml"/><Relationship Id="rId42" Type="http://schemas.openxmlformats.org/officeDocument/2006/relationships/chart" Target="../charts/chart62.xml"/><Relationship Id="rId47" Type="http://schemas.openxmlformats.org/officeDocument/2006/relationships/chart" Target="../charts/chart67.xml"/><Relationship Id="rId50" Type="http://schemas.openxmlformats.org/officeDocument/2006/relationships/chart" Target="../charts/chart70.xml"/><Relationship Id="rId55" Type="http://schemas.openxmlformats.org/officeDocument/2006/relationships/chart" Target="../charts/chart75.xml"/><Relationship Id="rId63" Type="http://schemas.openxmlformats.org/officeDocument/2006/relationships/chart" Target="../charts/chart83.xml"/><Relationship Id="rId7" Type="http://schemas.openxmlformats.org/officeDocument/2006/relationships/chart" Target="../charts/chart2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29" Type="http://schemas.openxmlformats.org/officeDocument/2006/relationships/chart" Target="../charts/chart49.xml"/><Relationship Id="rId41" Type="http://schemas.openxmlformats.org/officeDocument/2006/relationships/chart" Target="../charts/chart61.xml"/><Relationship Id="rId54" Type="http://schemas.openxmlformats.org/officeDocument/2006/relationships/chart" Target="../charts/chart74.xml"/><Relationship Id="rId62" Type="http://schemas.openxmlformats.org/officeDocument/2006/relationships/chart" Target="../charts/chart82.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24" Type="http://schemas.openxmlformats.org/officeDocument/2006/relationships/chart" Target="../charts/chart44.xml"/><Relationship Id="rId32" Type="http://schemas.openxmlformats.org/officeDocument/2006/relationships/chart" Target="../charts/chart52.xml"/><Relationship Id="rId37" Type="http://schemas.openxmlformats.org/officeDocument/2006/relationships/chart" Target="../charts/chart57.xml"/><Relationship Id="rId40" Type="http://schemas.openxmlformats.org/officeDocument/2006/relationships/chart" Target="../charts/chart60.xml"/><Relationship Id="rId45" Type="http://schemas.openxmlformats.org/officeDocument/2006/relationships/chart" Target="../charts/chart65.xml"/><Relationship Id="rId53" Type="http://schemas.openxmlformats.org/officeDocument/2006/relationships/chart" Target="../charts/chart73.xml"/><Relationship Id="rId58" Type="http://schemas.openxmlformats.org/officeDocument/2006/relationships/chart" Target="../charts/chart78.xml"/><Relationship Id="rId5" Type="http://schemas.openxmlformats.org/officeDocument/2006/relationships/chart" Target="../charts/chart25.xml"/><Relationship Id="rId15" Type="http://schemas.openxmlformats.org/officeDocument/2006/relationships/chart" Target="../charts/chart35.xml"/><Relationship Id="rId23" Type="http://schemas.openxmlformats.org/officeDocument/2006/relationships/chart" Target="../charts/chart43.xml"/><Relationship Id="rId28" Type="http://schemas.openxmlformats.org/officeDocument/2006/relationships/chart" Target="../charts/chart48.xml"/><Relationship Id="rId36" Type="http://schemas.openxmlformats.org/officeDocument/2006/relationships/chart" Target="../charts/chart56.xml"/><Relationship Id="rId49" Type="http://schemas.openxmlformats.org/officeDocument/2006/relationships/chart" Target="../charts/chart69.xml"/><Relationship Id="rId57" Type="http://schemas.openxmlformats.org/officeDocument/2006/relationships/chart" Target="../charts/chart77.xml"/><Relationship Id="rId61" Type="http://schemas.openxmlformats.org/officeDocument/2006/relationships/chart" Target="../charts/chart81.xml"/><Relationship Id="rId10" Type="http://schemas.openxmlformats.org/officeDocument/2006/relationships/chart" Target="../charts/chart30.xml"/><Relationship Id="rId19" Type="http://schemas.openxmlformats.org/officeDocument/2006/relationships/chart" Target="../charts/chart39.xml"/><Relationship Id="rId31" Type="http://schemas.openxmlformats.org/officeDocument/2006/relationships/chart" Target="../charts/chart51.xml"/><Relationship Id="rId44" Type="http://schemas.openxmlformats.org/officeDocument/2006/relationships/chart" Target="../charts/chart64.xml"/><Relationship Id="rId52" Type="http://schemas.openxmlformats.org/officeDocument/2006/relationships/chart" Target="../charts/chart72.xml"/><Relationship Id="rId60" Type="http://schemas.openxmlformats.org/officeDocument/2006/relationships/chart" Target="../charts/chart80.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 Id="rId22" Type="http://schemas.openxmlformats.org/officeDocument/2006/relationships/chart" Target="../charts/chart42.xml"/><Relationship Id="rId27" Type="http://schemas.openxmlformats.org/officeDocument/2006/relationships/chart" Target="../charts/chart47.xml"/><Relationship Id="rId30" Type="http://schemas.openxmlformats.org/officeDocument/2006/relationships/chart" Target="../charts/chart50.xml"/><Relationship Id="rId35" Type="http://schemas.openxmlformats.org/officeDocument/2006/relationships/chart" Target="../charts/chart55.xml"/><Relationship Id="rId43" Type="http://schemas.openxmlformats.org/officeDocument/2006/relationships/chart" Target="../charts/chart63.xml"/><Relationship Id="rId48" Type="http://schemas.openxmlformats.org/officeDocument/2006/relationships/chart" Target="../charts/chart68.xml"/><Relationship Id="rId56" Type="http://schemas.openxmlformats.org/officeDocument/2006/relationships/chart" Target="../charts/chart76.xml"/><Relationship Id="rId64" Type="http://schemas.openxmlformats.org/officeDocument/2006/relationships/chart" Target="../charts/chart84.xml"/><Relationship Id="rId8" Type="http://schemas.openxmlformats.org/officeDocument/2006/relationships/chart" Target="../charts/chart28.xml"/><Relationship Id="rId51" Type="http://schemas.openxmlformats.org/officeDocument/2006/relationships/chart" Target="../charts/chart71.xml"/><Relationship Id="rId3" Type="http://schemas.openxmlformats.org/officeDocument/2006/relationships/chart" Target="../charts/chart23.xml"/><Relationship Id="rId12" Type="http://schemas.openxmlformats.org/officeDocument/2006/relationships/chart" Target="../charts/chart32.xml"/><Relationship Id="rId17" Type="http://schemas.openxmlformats.org/officeDocument/2006/relationships/chart" Target="../charts/chart37.xml"/><Relationship Id="rId25" Type="http://schemas.openxmlformats.org/officeDocument/2006/relationships/chart" Target="../charts/chart45.xml"/><Relationship Id="rId33" Type="http://schemas.openxmlformats.org/officeDocument/2006/relationships/chart" Target="../charts/chart53.xml"/><Relationship Id="rId38" Type="http://schemas.openxmlformats.org/officeDocument/2006/relationships/chart" Target="../charts/chart58.xml"/><Relationship Id="rId46" Type="http://schemas.openxmlformats.org/officeDocument/2006/relationships/chart" Target="../charts/chart66.xml"/><Relationship Id="rId59" Type="http://schemas.openxmlformats.org/officeDocument/2006/relationships/chart" Target="../charts/chart79.xml"/></Relationships>
</file>

<file path=xl/drawings/_rels/drawing87.xml.rels><?xml version="1.0" encoding="UTF-8" standalone="yes"?>
<Relationships xmlns="http://schemas.openxmlformats.org/package/2006/relationships"><Relationship Id="rId8" Type="http://schemas.openxmlformats.org/officeDocument/2006/relationships/chart" Target="../charts/chart92.xml"/><Relationship Id="rId13" Type="http://schemas.openxmlformats.org/officeDocument/2006/relationships/chart" Target="../charts/chart97.xml"/><Relationship Id="rId18" Type="http://schemas.openxmlformats.org/officeDocument/2006/relationships/chart" Target="../charts/chart102.xml"/><Relationship Id="rId26" Type="http://schemas.openxmlformats.org/officeDocument/2006/relationships/chart" Target="../charts/chart110.xml"/><Relationship Id="rId3" Type="http://schemas.openxmlformats.org/officeDocument/2006/relationships/chart" Target="../charts/chart87.xml"/><Relationship Id="rId21" Type="http://schemas.openxmlformats.org/officeDocument/2006/relationships/chart" Target="../charts/chart105.xml"/><Relationship Id="rId7" Type="http://schemas.openxmlformats.org/officeDocument/2006/relationships/chart" Target="../charts/chart91.xml"/><Relationship Id="rId12" Type="http://schemas.openxmlformats.org/officeDocument/2006/relationships/chart" Target="../charts/chart96.xml"/><Relationship Id="rId17" Type="http://schemas.openxmlformats.org/officeDocument/2006/relationships/chart" Target="../charts/chart101.xml"/><Relationship Id="rId25" Type="http://schemas.openxmlformats.org/officeDocument/2006/relationships/chart" Target="../charts/chart109.xml"/><Relationship Id="rId2" Type="http://schemas.openxmlformats.org/officeDocument/2006/relationships/chart" Target="../charts/chart86.xml"/><Relationship Id="rId16" Type="http://schemas.openxmlformats.org/officeDocument/2006/relationships/chart" Target="../charts/chart100.xml"/><Relationship Id="rId20" Type="http://schemas.openxmlformats.org/officeDocument/2006/relationships/chart" Target="../charts/chart104.xml"/><Relationship Id="rId29" Type="http://schemas.openxmlformats.org/officeDocument/2006/relationships/chart" Target="../charts/chart113.xml"/><Relationship Id="rId1" Type="http://schemas.openxmlformats.org/officeDocument/2006/relationships/chart" Target="../charts/chart85.xml"/><Relationship Id="rId6" Type="http://schemas.openxmlformats.org/officeDocument/2006/relationships/chart" Target="../charts/chart90.xml"/><Relationship Id="rId11" Type="http://schemas.openxmlformats.org/officeDocument/2006/relationships/chart" Target="../charts/chart95.xml"/><Relationship Id="rId24" Type="http://schemas.openxmlformats.org/officeDocument/2006/relationships/chart" Target="../charts/chart108.xml"/><Relationship Id="rId32" Type="http://schemas.openxmlformats.org/officeDocument/2006/relationships/chart" Target="../charts/chart116.xml"/><Relationship Id="rId5" Type="http://schemas.openxmlformats.org/officeDocument/2006/relationships/chart" Target="../charts/chart89.xml"/><Relationship Id="rId15" Type="http://schemas.openxmlformats.org/officeDocument/2006/relationships/chart" Target="../charts/chart99.xml"/><Relationship Id="rId23" Type="http://schemas.openxmlformats.org/officeDocument/2006/relationships/chart" Target="../charts/chart107.xml"/><Relationship Id="rId28" Type="http://schemas.openxmlformats.org/officeDocument/2006/relationships/chart" Target="../charts/chart112.xml"/><Relationship Id="rId10" Type="http://schemas.openxmlformats.org/officeDocument/2006/relationships/chart" Target="../charts/chart94.xml"/><Relationship Id="rId19" Type="http://schemas.openxmlformats.org/officeDocument/2006/relationships/chart" Target="../charts/chart103.xml"/><Relationship Id="rId31" Type="http://schemas.openxmlformats.org/officeDocument/2006/relationships/chart" Target="../charts/chart115.xml"/><Relationship Id="rId4" Type="http://schemas.openxmlformats.org/officeDocument/2006/relationships/chart" Target="../charts/chart88.xml"/><Relationship Id="rId9" Type="http://schemas.openxmlformats.org/officeDocument/2006/relationships/chart" Target="../charts/chart93.xml"/><Relationship Id="rId14" Type="http://schemas.openxmlformats.org/officeDocument/2006/relationships/chart" Target="../charts/chart98.xml"/><Relationship Id="rId22" Type="http://schemas.openxmlformats.org/officeDocument/2006/relationships/chart" Target="../charts/chart106.xml"/><Relationship Id="rId27" Type="http://schemas.openxmlformats.org/officeDocument/2006/relationships/chart" Target="../charts/chart111.xml"/><Relationship Id="rId30" Type="http://schemas.openxmlformats.org/officeDocument/2006/relationships/chart" Target="../charts/chart114.xml"/></Relationships>
</file>

<file path=xl/drawings/_rels/drawing88.xml.rels><?xml version="1.0" encoding="UTF-8" standalone="yes"?>
<Relationships xmlns="http://schemas.openxmlformats.org/package/2006/relationships"><Relationship Id="rId8" Type="http://schemas.openxmlformats.org/officeDocument/2006/relationships/chart" Target="../charts/chart124.xml"/><Relationship Id="rId13" Type="http://schemas.openxmlformats.org/officeDocument/2006/relationships/chart" Target="../charts/chart129.xml"/><Relationship Id="rId18" Type="http://schemas.openxmlformats.org/officeDocument/2006/relationships/chart" Target="../charts/chart134.xml"/><Relationship Id="rId26" Type="http://schemas.openxmlformats.org/officeDocument/2006/relationships/chart" Target="../charts/chart142.xml"/><Relationship Id="rId3" Type="http://schemas.openxmlformats.org/officeDocument/2006/relationships/chart" Target="../charts/chart119.xml"/><Relationship Id="rId21" Type="http://schemas.openxmlformats.org/officeDocument/2006/relationships/chart" Target="../charts/chart137.xml"/><Relationship Id="rId7" Type="http://schemas.openxmlformats.org/officeDocument/2006/relationships/chart" Target="../charts/chart123.xml"/><Relationship Id="rId12" Type="http://schemas.openxmlformats.org/officeDocument/2006/relationships/chart" Target="../charts/chart128.xml"/><Relationship Id="rId17" Type="http://schemas.openxmlformats.org/officeDocument/2006/relationships/chart" Target="../charts/chart133.xml"/><Relationship Id="rId25" Type="http://schemas.openxmlformats.org/officeDocument/2006/relationships/chart" Target="../charts/chart141.xml"/><Relationship Id="rId2" Type="http://schemas.openxmlformats.org/officeDocument/2006/relationships/chart" Target="../charts/chart118.xml"/><Relationship Id="rId16" Type="http://schemas.openxmlformats.org/officeDocument/2006/relationships/chart" Target="../charts/chart132.xml"/><Relationship Id="rId20" Type="http://schemas.openxmlformats.org/officeDocument/2006/relationships/chart" Target="../charts/chart136.xml"/><Relationship Id="rId29" Type="http://schemas.openxmlformats.org/officeDocument/2006/relationships/chart" Target="../charts/chart145.xml"/><Relationship Id="rId1" Type="http://schemas.openxmlformats.org/officeDocument/2006/relationships/chart" Target="../charts/chart117.xml"/><Relationship Id="rId6" Type="http://schemas.openxmlformats.org/officeDocument/2006/relationships/chart" Target="../charts/chart122.xml"/><Relationship Id="rId11" Type="http://schemas.openxmlformats.org/officeDocument/2006/relationships/chart" Target="../charts/chart127.xml"/><Relationship Id="rId24" Type="http://schemas.openxmlformats.org/officeDocument/2006/relationships/chart" Target="../charts/chart140.xml"/><Relationship Id="rId32" Type="http://schemas.openxmlformats.org/officeDocument/2006/relationships/chart" Target="../charts/chart148.xml"/><Relationship Id="rId5" Type="http://schemas.openxmlformats.org/officeDocument/2006/relationships/chart" Target="../charts/chart121.xml"/><Relationship Id="rId15" Type="http://schemas.openxmlformats.org/officeDocument/2006/relationships/chart" Target="../charts/chart131.xml"/><Relationship Id="rId23" Type="http://schemas.openxmlformats.org/officeDocument/2006/relationships/chart" Target="../charts/chart139.xml"/><Relationship Id="rId28" Type="http://schemas.openxmlformats.org/officeDocument/2006/relationships/chart" Target="../charts/chart144.xml"/><Relationship Id="rId10" Type="http://schemas.openxmlformats.org/officeDocument/2006/relationships/chart" Target="../charts/chart126.xml"/><Relationship Id="rId19" Type="http://schemas.openxmlformats.org/officeDocument/2006/relationships/chart" Target="../charts/chart135.xml"/><Relationship Id="rId31" Type="http://schemas.openxmlformats.org/officeDocument/2006/relationships/chart" Target="../charts/chart147.xml"/><Relationship Id="rId4" Type="http://schemas.openxmlformats.org/officeDocument/2006/relationships/chart" Target="../charts/chart120.xml"/><Relationship Id="rId9" Type="http://schemas.openxmlformats.org/officeDocument/2006/relationships/chart" Target="../charts/chart125.xml"/><Relationship Id="rId14" Type="http://schemas.openxmlformats.org/officeDocument/2006/relationships/chart" Target="../charts/chart130.xml"/><Relationship Id="rId22" Type="http://schemas.openxmlformats.org/officeDocument/2006/relationships/chart" Target="../charts/chart138.xml"/><Relationship Id="rId27" Type="http://schemas.openxmlformats.org/officeDocument/2006/relationships/chart" Target="../charts/chart143.xml"/><Relationship Id="rId30" Type="http://schemas.openxmlformats.org/officeDocument/2006/relationships/chart" Target="../charts/chart146.xml"/></Relationships>
</file>

<file path=xl/drawings/_rels/drawing89.xml.rels><?xml version="1.0" encoding="UTF-8" standalone="yes"?>
<Relationships xmlns="http://schemas.openxmlformats.org/package/2006/relationships"><Relationship Id="rId8" Type="http://schemas.openxmlformats.org/officeDocument/2006/relationships/chart" Target="../charts/chart156.xml"/><Relationship Id="rId13" Type="http://schemas.openxmlformats.org/officeDocument/2006/relationships/chart" Target="../charts/chart161.xml"/><Relationship Id="rId18" Type="http://schemas.openxmlformats.org/officeDocument/2006/relationships/chart" Target="../charts/chart166.xml"/><Relationship Id="rId26" Type="http://schemas.openxmlformats.org/officeDocument/2006/relationships/chart" Target="../charts/chart174.xml"/><Relationship Id="rId3" Type="http://schemas.openxmlformats.org/officeDocument/2006/relationships/chart" Target="../charts/chart151.xml"/><Relationship Id="rId21" Type="http://schemas.openxmlformats.org/officeDocument/2006/relationships/chart" Target="../charts/chart169.xml"/><Relationship Id="rId7" Type="http://schemas.openxmlformats.org/officeDocument/2006/relationships/chart" Target="../charts/chart155.xml"/><Relationship Id="rId12" Type="http://schemas.openxmlformats.org/officeDocument/2006/relationships/chart" Target="../charts/chart160.xml"/><Relationship Id="rId17" Type="http://schemas.openxmlformats.org/officeDocument/2006/relationships/chart" Target="../charts/chart165.xml"/><Relationship Id="rId25" Type="http://schemas.openxmlformats.org/officeDocument/2006/relationships/chart" Target="../charts/chart173.xml"/><Relationship Id="rId2" Type="http://schemas.openxmlformats.org/officeDocument/2006/relationships/chart" Target="../charts/chart150.xml"/><Relationship Id="rId16" Type="http://schemas.openxmlformats.org/officeDocument/2006/relationships/chart" Target="../charts/chart164.xml"/><Relationship Id="rId20" Type="http://schemas.openxmlformats.org/officeDocument/2006/relationships/chart" Target="../charts/chart168.xml"/><Relationship Id="rId29" Type="http://schemas.openxmlformats.org/officeDocument/2006/relationships/chart" Target="../charts/chart177.xml"/><Relationship Id="rId1" Type="http://schemas.openxmlformats.org/officeDocument/2006/relationships/chart" Target="../charts/chart149.xml"/><Relationship Id="rId6" Type="http://schemas.openxmlformats.org/officeDocument/2006/relationships/chart" Target="../charts/chart154.xml"/><Relationship Id="rId11" Type="http://schemas.openxmlformats.org/officeDocument/2006/relationships/chart" Target="../charts/chart159.xml"/><Relationship Id="rId24" Type="http://schemas.openxmlformats.org/officeDocument/2006/relationships/chart" Target="../charts/chart172.xml"/><Relationship Id="rId32" Type="http://schemas.openxmlformats.org/officeDocument/2006/relationships/chart" Target="../charts/chart180.xml"/><Relationship Id="rId5" Type="http://schemas.openxmlformats.org/officeDocument/2006/relationships/chart" Target="../charts/chart153.xml"/><Relationship Id="rId15" Type="http://schemas.openxmlformats.org/officeDocument/2006/relationships/chart" Target="../charts/chart163.xml"/><Relationship Id="rId23" Type="http://schemas.openxmlformats.org/officeDocument/2006/relationships/chart" Target="../charts/chart171.xml"/><Relationship Id="rId28" Type="http://schemas.openxmlformats.org/officeDocument/2006/relationships/chart" Target="../charts/chart176.xml"/><Relationship Id="rId10" Type="http://schemas.openxmlformats.org/officeDocument/2006/relationships/chart" Target="../charts/chart158.xml"/><Relationship Id="rId19" Type="http://schemas.openxmlformats.org/officeDocument/2006/relationships/chart" Target="../charts/chart167.xml"/><Relationship Id="rId31" Type="http://schemas.openxmlformats.org/officeDocument/2006/relationships/chart" Target="../charts/chart179.xml"/><Relationship Id="rId4" Type="http://schemas.openxmlformats.org/officeDocument/2006/relationships/chart" Target="../charts/chart152.xml"/><Relationship Id="rId9" Type="http://schemas.openxmlformats.org/officeDocument/2006/relationships/chart" Target="../charts/chart157.xml"/><Relationship Id="rId14" Type="http://schemas.openxmlformats.org/officeDocument/2006/relationships/chart" Target="../charts/chart162.xml"/><Relationship Id="rId22" Type="http://schemas.openxmlformats.org/officeDocument/2006/relationships/chart" Target="../charts/chart170.xml"/><Relationship Id="rId27" Type="http://schemas.openxmlformats.org/officeDocument/2006/relationships/chart" Target="../charts/chart175.xml"/><Relationship Id="rId30" Type="http://schemas.openxmlformats.org/officeDocument/2006/relationships/chart" Target="../charts/chart178.xml"/></Relationships>
</file>

<file path=xl/drawings/_rels/drawing90.xml.rels><?xml version="1.0" encoding="UTF-8" standalone="yes"?>
<Relationships xmlns="http://schemas.openxmlformats.org/package/2006/relationships"><Relationship Id="rId8" Type="http://schemas.openxmlformats.org/officeDocument/2006/relationships/chart" Target="../charts/chart188.xml"/><Relationship Id="rId13" Type="http://schemas.openxmlformats.org/officeDocument/2006/relationships/chart" Target="../charts/chart193.xml"/><Relationship Id="rId18" Type="http://schemas.openxmlformats.org/officeDocument/2006/relationships/chart" Target="../charts/chart198.xml"/><Relationship Id="rId26" Type="http://schemas.openxmlformats.org/officeDocument/2006/relationships/chart" Target="../charts/chart206.xml"/><Relationship Id="rId3" Type="http://schemas.openxmlformats.org/officeDocument/2006/relationships/chart" Target="../charts/chart183.xml"/><Relationship Id="rId21" Type="http://schemas.openxmlformats.org/officeDocument/2006/relationships/chart" Target="../charts/chart201.xml"/><Relationship Id="rId7" Type="http://schemas.openxmlformats.org/officeDocument/2006/relationships/chart" Target="../charts/chart187.xml"/><Relationship Id="rId12" Type="http://schemas.openxmlformats.org/officeDocument/2006/relationships/chart" Target="../charts/chart192.xml"/><Relationship Id="rId17" Type="http://schemas.openxmlformats.org/officeDocument/2006/relationships/chart" Target="../charts/chart197.xml"/><Relationship Id="rId25" Type="http://schemas.openxmlformats.org/officeDocument/2006/relationships/chart" Target="../charts/chart205.xml"/><Relationship Id="rId2" Type="http://schemas.openxmlformats.org/officeDocument/2006/relationships/chart" Target="../charts/chart182.xml"/><Relationship Id="rId16" Type="http://schemas.openxmlformats.org/officeDocument/2006/relationships/chart" Target="../charts/chart196.xml"/><Relationship Id="rId20" Type="http://schemas.openxmlformats.org/officeDocument/2006/relationships/chart" Target="../charts/chart200.xml"/><Relationship Id="rId29" Type="http://schemas.openxmlformats.org/officeDocument/2006/relationships/chart" Target="../charts/chart209.xml"/><Relationship Id="rId1" Type="http://schemas.openxmlformats.org/officeDocument/2006/relationships/chart" Target="../charts/chart181.xml"/><Relationship Id="rId6" Type="http://schemas.openxmlformats.org/officeDocument/2006/relationships/chart" Target="../charts/chart186.xml"/><Relationship Id="rId11" Type="http://schemas.openxmlformats.org/officeDocument/2006/relationships/chart" Target="../charts/chart191.xml"/><Relationship Id="rId24" Type="http://schemas.openxmlformats.org/officeDocument/2006/relationships/chart" Target="../charts/chart204.xml"/><Relationship Id="rId32" Type="http://schemas.openxmlformats.org/officeDocument/2006/relationships/chart" Target="../charts/chart212.xml"/><Relationship Id="rId5" Type="http://schemas.openxmlformats.org/officeDocument/2006/relationships/chart" Target="../charts/chart185.xml"/><Relationship Id="rId15" Type="http://schemas.openxmlformats.org/officeDocument/2006/relationships/chart" Target="../charts/chart195.xml"/><Relationship Id="rId23" Type="http://schemas.openxmlformats.org/officeDocument/2006/relationships/chart" Target="../charts/chart203.xml"/><Relationship Id="rId28" Type="http://schemas.openxmlformats.org/officeDocument/2006/relationships/chart" Target="../charts/chart208.xml"/><Relationship Id="rId10" Type="http://schemas.openxmlformats.org/officeDocument/2006/relationships/chart" Target="../charts/chart190.xml"/><Relationship Id="rId19" Type="http://schemas.openxmlformats.org/officeDocument/2006/relationships/chart" Target="../charts/chart199.xml"/><Relationship Id="rId31" Type="http://schemas.openxmlformats.org/officeDocument/2006/relationships/chart" Target="../charts/chart211.xml"/><Relationship Id="rId4" Type="http://schemas.openxmlformats.org/officeDocument/2006/relationships/chart" Target="../charts/chart184.xml"/><Relationship Id="rId9" Type="http://schemas.openxmlformats.org/officeDocument/2006/relationships/chart" Target="../charts/chart189.xml"/><Relationship Id="rId14" Type="http://schemas.openxmlformats.org/officeDocument/2006/relationships/chart" Target="../charts/chart194.xml"/><Relationship Id="rId22" Type="http://schemas.openxmlformats.org/officeDocument/2006/relationships/chart" Target="../charts/chart202.xml"/><Relationship Id="rId27" Type="http://schemas.openxmlformats.org/officeDocument/2006/relationships/chart" Target="../charts/chart207.xml"/><Relationship Id="rId30" Type="http://schemas.openxmlformats.org/officeDocument/2006/relationships/chart" Target="../charts/chart210.xml"/></Relationships>
</file>

<file path=xl/drawings/_rels/drawing91.xml.rels><?xml version="1.0" encoding="UTF-8" standalone="yes"?>
<Relationships xmlns="http://schemas.openxmlformats.org/package/2006/relationships"><Relationship Id="rId8" Type="http://schemas.openxmlformats.org/officeDocument/2006/relationships/chart" Target="../charts/chart220.xml"/><Relationship Id="rId13" Type="http://schemas.openxmlformats.org/officeDocument/2006/relationships/chart" Target="../charts/chart225.xml"/><Relationship Id="rId18" Type="http://schemas.openxmlformats.org/officeDocument/2006/relationships/chart" Target="../charts/chart230.xml"/><Relationship Id="rId3" Type="http://schemas.openxmlformats.org/officeDocument/2006/relationships/chart" Target="../charts/chart215.xml"/><Relationship Id="rId7" Type="http://schemas.openxmlformats.org/officeDocument/2006/relationships/chart" Target="../charts/chart219.xml"/><Relationship Id="rId12" Type="http://schemas.openxmlformats.org/officeDocument/2006/relationships/chart" Target="../charts/chart224.xml"/><Relationship Id="rId17" Type="http://schemas.openxmlformats.org/officeDocument/2006/relationships/chart" Target="../charts/chart229.xml"/><Relationship Id="rId2" Type="http://schemas.openxmlformats.org/officeDocument/2006/relationships/chart" Target="../charts/chart214.xml"/><Relationship Id="rId16" Type="http://schemas.openxmlformats.org/officeDocument/2006/relationships/chart" Target="../charts/chart228.xml"/><Relationship Id="rId20" Type="http://schemas.openxmlformats.org/officeDocument/2006/relationships/chart" Target="../charts/chart232.xml"/><Relationship Id="rId1" Type="http://schemas.openxmlformats.org/officeDocument/2006/relationships/chart" Target="../charts/chart213.xml"/><Relationship Id="rId6" Type="http://schemas.openxmlformats.org/officeDocument/2006/relationships/chart" Target="../charts/chart218.xml"/><Relationship Id="rId11" Type="http://schemas.openxmlformats.org/officeDocument/2006/relationships/chart" Target="../charts/chart223.xml"/><Relationship Id="rId5" Type="http://schemas.openxmlformats.org/officeDocument/2006/relationships/chart" Target="../charts/chart217.xml"/><Relationship Id="rId15" Type="http://schemas.openxmlformats.org/officeDocument/2006/relationships/chart" Target="../charts/chart227.xml"/><Relationship Id="rId10" Type="http://schemas.openxmlformats.org/officeDocument/2006/relationships/chart" Target="../charts/chart222.xml"/><Relationship Id="rId19" Type="http://schemas.openxmlformats.org/officeDocument/2006/relationships/chart" Target="../charts/chart231.xml"/><Relationship Id="rId4" Type="http://schemas.openxmlformats.org/officeDocument/2006/relationships/chart" Target="../charts/chart216.xml"/><Relationship Id="rId9" Type="http://schemas.openxmlformats.org/officeDocument/2006/relationships/chart" Target="../charts/chart221.xml"/><Relationship Id="rId14" Type="http://schemas.openxmlformats.org/officeDocument/2006/relationships/chart" Target="../charts/chart226.xml"/></Relationships>
</file>

<file path=xl/drawings/_rels/drawing108.xml.rels><?xml version="1.0" encoding="UTF-8" standalone="yes"?>
<Relationships xmlns="http://schemas.openxmlformats.org/package/2006/relationships"><Relationship Id="rId8" Type="http://schemas.openxmlformats.org/officeDocument/2006/relationships/chart" Target="../charts/chart240.xml"/><Relationship Id="rId13" Type="http://schemas.openxmlformats.org/officeDocument/2006/relationships/chart" Target="../charts/chart245.xml"/><Relationship Id="rId18" Type="http://schemas.openxmlformats.org/officeDocument/2006/relationships/chart" Target="../charts/chart250.xml"/><Relationship Id="rId26" Type="http://schemas.openxmlformats.org/officeDocument/2006/relationships/chart" Target="../charts/chart258.xml"/><Relationship Id="rId3" Type="http://schemas.openxmlformats.org/officeDocument/2006/relationships/chart" Target="../charts/chart235.xml"/><Relationship Id="rId21" Type="http://schemas.openxmlformats.org/officeDocument/2006/relationships/chart" Target="../charts/chart253.xml"/><Relationship Id="rId34" Type="http://schemas.openxmlformats.org/officeDocument/2006/relationships/chart" Target="../charts/chart266.xml"/><Relationship Id="rId7" Type="http://schemas.openxmlformats.org/officeDocument/2006/relationships/chart" Target="../charts/chart239.xml"/><Relationship Id="rId12" Type="http://schemas.openxmlformats.org/officeDocument/2006/relationships/chart" Target="../charts/chart244.xml"/><Relationship Id="rId17" Type="http://schemas.openxmlformats.org/officeDocument/2006/relationships/chart" Target="../charts/chart249.xml"/><Relationship Id="rId25" Type="http://schemas.openxmlformats.org/officeDocument/2006/relationships/chart" Target="../charts/chart257.xml"/><Relationship Id="rId33" Type="http://schemas.openxmlformats.org/officeDocument/2006/relationships/chart" Target="../charts/chart265.xml"/><Relationship Id="rId2" Type="http://schemas.openxmlformats.org/officeDocument/2006/relationships/chart" Target="../charts/chart234.xml"/><Relationship Id="rId16" Type="http://schemas.openxmlformats.org/officeDocument/2006/relationships/chart" Target="../charts/chart248.xml"/><Relationship Id="rId20" Type="http://schemas.openxmlformats.org/officeDocument/2006/relationships/chart" Target="../charts/chart252.xml"/><Relationship Id="rId29" Type="http://schemas.openxmlformats.org/officeDocument/2006/relationships/chart" Target="../charts/chart261.xml"/><Relationship Id="rId1" Type="http://schemas.openxmlformats.org/officeDocument/2006/relationships/chart" Target="../charts/chart233.xml"/><Relationship Id="rId6" Type="http://schemas.openxmlformats.org/officeDocument/2006/relationships/chart" Target="../charts/chart238.xml"/><Relationship Id="rId11" Type="http://schemas.openxmlformats.org/officeDocument/2006/relationships/chart" Target="../charts/chart243.xml"/><Relationship Id="rId24" Type="http://schemas.openxmlformats.org/officeDocument/2006/relationships/chart" Target="../charts/chart256.xml"/><Relationship Id="rId32" Type="http://schemas.openxmlformats.org/officeDocument/2006/relationships/chart" Target="../charts/chart264.xml"/><Relationship Id="rId5" Type="http://schemas.openxmlformats.org/officeDocument/2006/relationships/chart" Target="../charts/chart237.xml"/><Relationship Id="rId15" Type="http://schemas.openxmlformats.org/officeDocument/2006/relationships/chart" Target="../charts/chart247.xml"/><Relationship Id="rId23" Type="http://schemas.openxmlformats.org/officeDocument/2006/relationships/chart" Target="../charts/chart255.xml"/><Relationship Id="rId28" Type="http://schemas.openxmlformats.org/officeDocument/2006/relationships/chart" Target="../charts/chart260.xml"/><Relationship Id="rId10" Type="http://schemas.openxmlformats.org/officeDocument/2006/relationships/chart" Target="../charts/chart242.xml"/><Relationship Id="rId19" Type="http://schemas.openxmlformats.org/officeDocument/2006/relationships/chart" Target="../charts/chart251.xml"/><Relationship Id="rId31" Type="http://schemas.openxmlformats.org/officeDocument/2006/relationships/chart" Target="../charts/chart263.xml"/><Relationship Id="rId4" Type="http://schemas.openxmlformats.org/officeDocument/2006/relationships/chart" Target="../charts/chart236.xml"/><Relationship Id="rId9" Type="http://schemas.openxmlformats.org/officeDocument/2006/relationships/chart" Target="../charts/chart241.xml"/><Relationship Id="rId14" Type="http://schemas.openxmlformats.org/officeDocument/2006/relationships/chart" Target="../charts/chart246.xml"/><Relationship Id="rId22" Type="http://schemas.openxmlformats.org/officeDocument/2006/relationships/chart" Target="../charts/chart254.xml"/><Relationship Id="rId27" Type="http://schemas.openxmlformats.org/officeDocument/2006/relationships/chart" Target="../charts/chart259.xml"/><Relationship Id="rId30" Type="http://schemas.openxmlformats.org/officeDocument/2006/relationships/chart" Target="../charts/chart262.xml"/><Relationship Id="rId35" Type="http://schemas.openxmlformats.org/officeDocument/2006/relationships/chart" Target="../charts/chart267.xml"/></Relationships>
</file>

<file path=xl/drawings/_rels/drawing144.xml.rels><?xml version="1.0" encoding="UTF-8" standalone="yes"?>
<Relationships xmlns="http://schemas.openxmlformats.org/package/2006/relationships"><Relationship Id="rId8" Type="http://schemas.openxmlformats.org/officeDocument/2006/relationships/chart" Target="../charts/chart275.xml"/><Relationship Id="rId13" Type="http://schemas.openxmlformats.org/officeDocument/2006/relationships/chart" Target="../charts/chart280.xml"/><Relationship Id="rId18" Type="http://schemas.openxmlformats.org/officeDocument/2006/relationships/chart" Target="../charts/chart285.xml"/><Relationship Id="rId26" Type="http://schemas.openxmlformats.org/officeDocument/2006/relationships/chart" Target="../charts/chart293.xml"/><Relationship Id="rId3" Type="http://schemas.openxmlformats.org/officeDocument/2006/relationships/chart" Target="../charts/chart270.xml"/><Relationship Id="rId21" Type="http://schemas.openxmlformats.org/officeDocument/2006/relationships/chart" Target="../charts/chart288.xml"/><Relationship Id="rId34" Type="http://schemas.openxmlformats.org/officeDocument/2006/relationships/chart" Target="../charts/chart301.xml"/><Relationship Id="rId7" Type="http://schemas.openxmlformats.org/officeDocument/2006/relationships/chart" Target="../charts/chart274.xml"/><Relationship Id="rId12" Type="http://schemas.openxmlformats.org/officeDocument/2006/relationships/chart" Target="../charts/chart279.xml"/><Relationship Id="rId17" Type="http://schemas.openxmlformats.org/officeDocument/2006/relationships/chart" Target="../charts/chart284.xml"/><Relationship Id="rId25" Type="http://schemas.openxmlformats.org/officeDocument/2006/relationships/chart" Target="../charts/chart292.xml"/><Relationship Id="rId33" Type="http://schemas.openxmlformats.org/officeDocument/2006/relationships/chart" Target="../charts/chart300.xml"/><Relationship Id="rId2" Type="http://schemas.openxmlformats.org/officeDocument/2006/relationships/chart" Target="../charts/chart269.xml"/><Relationship Id="rId16" Type="http://schemas.openxmlformats.org/officeDocument/2006/relationships/chart" Target="../charts/chart283.xml"/><Relationship Id="rId20" Type="http://schemas.openxmlformats.org/officeDocument/2006/relationships/chart" Target="../charts/chart287.xml"/><Relationship Id="rId29" Type="http://schemas.openxmlformats.org/officeDocument/2006/relationships/chart" Target="../charts/chart296.xml"/><Relationship Id="rId1" Type="http://schemas.openxmlformats.org/officeDocument/2006/relationships/chart" Target="../charts/chart268.xml"/><Relationship Id="rId6" Type="http://schemas.openxmlformats.org/officeDocument/2006/relationships/chart" Target="../charts/chart273.xml"/><Relationship Id="rId11" Type="http://schemas.openxmlformats.org/officeDocument/2006/relationships/chart" Target="../charts/chart278.xml"/><Relationship Id="rId24" Type="http://schemas.openxmlformats.org/officeDocument/2006/relationships/chart" Target="../charts/chart291.xml"/><Relationship Id="rId32" Type="http://schemas.openxmlformats.org/officeDocument/2006/relationships/chart" Target="../charts/chart299.xml"/><Relationship Id="rId5" Type="http://schemas.openxmlformats.org/officeDocument/2006/relationships/chart" Target="../charts/chart272.xml"/><Relationship Id="rId15" Type="http://schemas.openxmlformats.org/officeDocument/2006/relationships/chart" Target="../charts/chart282.xml"/><Relationship Id="rId23" Type="http://schemas.openxmlformats.org/officeDocument/2006/relationships/chart" Target="../charts/chart290.xml"/><Relationship Id="rId28" Type="http://schemas.openxmlformats.org/officeDocument/2006/relationships/chart" Target="../charts/chart295.xml"/><Relationship Id="rId10" Type="http://schemas.openxmlformats.org/officeDocument/2006/relationships/chart" Target="../charts/chart277.xml"/><Relationship Id="rId19" Type="http://schemas.openxmlformats.org/officeDocument/2006/relationships/chart" Target="../charts/chart286.xml"/><Relationship Id="rId31" Type="http://schemas.openxmlformats.org/officeDocument/2006/relationships/chart" Target="../charts/chart298.xml"/><Relationship Id="rId4" Type="http://schemas.openxmlformats.org/officeDocument/2006/relationships/chart" Target="../charts/chart271.xml"/><Relationship Id="rId9" Type="http://schemas.openxmlformats.org/officeDocument/2006/relationships/chart" Target="../charts/chart276.xml"/><Relationship Id="rId14" Type="http://schemas.openxmlformats.org/officeDocument/2006/relationships/chart" Target="../charts/chart281.xml"/><Relationship Id="rId22" Type="http://schemas.openxmlformats.org/officeDocument/2006/relationships/chart" Target="../charts/chart289.xml"/><Relationship Id="rId27" Type="http://schemas.openxmlformats.org/officeDocument/2006/relationships/chart" Target="../charts/chart294.xml"/><Relationship Id="rId30" Type="http://schemas.openxmlformats.org/officeDocument/2006/relationships/chart" Target="../charts/chart297.xml"/><Relationship Id="rId35" Type="http://schemas.openxmlformats.org/officeDocument/2006/relationships/chart" Target="../charts/chart302.xml"/></Relationships>
</file>

<file path=xl/drawings/_rels/drawing173.xml.rels><?xml version="1.0" encoding="UTF-8" standalone="yes"?>
<Relationships xmlns="http://schemas.openxmlformats.org/package/2006/relationships"><Relationship Id="rId8" Type="http://schemas.openxmlformats.org/officeDocument/2006/relationships/chart" Target="../charts/chart310.xml"/><Relationship Id="rId13" Type="http://schemas.openxmlformats.org/officeDocument/2006/relationships/chart" Target="../charts/chart315.xml"/><Relationship Id="rId18" Type="http://schemas.openxmlformats.org/officeDocument/2006/relationships/chart" Target="../charts/chart320.xml"/><Relationship Id="rId26" Type="http://schemas.openxmlformats.org/officeDocument/2006/relationships/chart" Target="../charts/chart328.xml"/><Relationship Id="rId3" Type="http://schemas.openxmlformats.org/officeDocument/2006/relationships/chart" Target="../charts/chart305.xml"/><Relationship Id="rId21" Type="http://schemas.openxmlformats.org/officeDocument/2006/relationships/chart" Target="../charts/chart323.xml"/><Relationship Id="rId34" Type="http://schemas.openxmlformats.org/officeDocument/2006/relationships/chart" Target="../charts/chart336.xml"/><Relationship Id="rId7" Type="http://schemas.openxmlformats.org/officeDocument/2006/relationships/chart" Target="../charts/chart309.xml"/><Relationship Id="rId12" Type="http://schemas.openxmlformats.org/officeDocument/2006/relationships/chart" Target="../charts/chart314.xml"/><Relationship Id="rId17" Type="http://schemas.openxmlformats.org/officeDocument/2006/relationships/chart" Target="../charts/chart319.xml"/><Relationship Id="rId25" Type="http://schemas.openxmlformats.org/officeDocument/2006/relationships/chart" Target="../charts/chart327.xml"/><Relationship Id="rId33" Type="http://schemas.openxmlformats.org/officeDocument/2006/relationships/chart" Target="../charts/chart335.xml"/><Relationship Id="rId2" Type="http://schemas.openxmlformats.org/officeDocument/2006/relationships/chart" Target="../charts/chart304.xml"/><Relationship Id="rId16" Type="http://schemas.openxmlformats.org/officeDocument/2006/relationships/chart" Target="../charts/chart318.xml"/><Relationship Id="rId20" Type="http://schemas.openxmlformats.org/officeDocument/2006/relationships/chart" Target="../charts/chart322.xml"/><Relationship Id="rId29" Type="http://schemas.openxmlformats.org/officeDocument/2006/relationships/chart" Target="../charts/chart331.xml"/><Relationship Id="rId1" Type="http://schemas.openxmlformats.org/officeDocument/2006/relationships/chart" Target="../charts/chart303.xml"/><Relationship Id="rId6" Type="http://schemas.openxmlformats.org/officeDocument/2006/relationships/chart" Target="../charts/chart308.xml"/><Relationship Id="rId11" Type="http://schemas.openxmlformats.org/officeDocument/2006/relationships/chart" Target="../charts/chart313.xml"/><Relationship Id="rId24" Type="http://schemas.openxmlformats.org/officeDocument/2006/relationships/chart" Target="../charts/chart326.xml"/><Relationship Id="rId32" Type="http://schemas.openxmlformats.org/officeDocument/2006/relationships/chart" Target="../charts/chart334.xml"/><Relationship Id="rId5" Type="http://schemas.openxmlformats.org/officeDocument/2006/relationships/chart" Target="../charts/chart307.xml"/><Relationship Id="rId15" Type="http://schemas.openxmlformats.org/officeDocument/2006/relationships/chart" Target="../charts/chart317.xml"/><Relationship Id="rId23" Type="http://schemas.openxmlformats.org/officeDocument/2006/relationships/chart" Target="../charts/chart325.xml"/><Relationship Id="rId28" Type="http://schemas.openxmlformats.org/officeDocument/2006/relationships/chart" Target="../charts/chart330.xml"/><Relationship Id="rId10" Type="http://schemas.openxmlformats.org/officeDocument/2006/relationships/chart" Target="../charts/chart312.xml"/><Relationship Id="rId19" Type="http://schemas.openxmlformats.org/officeDocument/2006/relationships/chart" Target="../charts/chart321.xml"/><Relationship Id="rId31" Type="http://schemas.openxmlformats.org/officeDocument/2006/relationships/chart" Target="../charts/chart333.xml"/><Relationship Id="rId4" Type="http://schemas.openxmlformats.org/officeDocument/2006/relationships/chart" Target="../charts/chart306.xml"/><Relationship Id="rId9" Type="http://schemas.openxmlformats.org/officeDocument/2006/relationships/chart" Target="../charts/chart311.xml"/><Relationship Id="rId14" Type="http://schemas.openxmlformats.org/officeDocument/2006/relationships/chart" Target="../charts/chart316.xml"/><Relationship Id="rId22" Type="http://schemas.openxmlformats.org/officeDocument/2006/relationships/chart" Target="../charts/chart324.xml"/><Relationship Id="rId27" Type="http://schemas.openxmlformats.org/officeDocument/2006/relationships/chart" Target="../charts/chart329.xml"/><Relationship Id="rId30" Type="http://schemas.openxmlformats.org/officeDocument/2006/relationships/chart" Target="../charts/chart332.xml"/><Relationship Id="rId35" Type="http://schemas.openxmlformats.org/officeDocument/2006/relationships/chart" Target="../charts/chart337.xml"/></Relationships>
</file>

<file path=xl/drawings/_rels/drawing202.xml.rels><?xml version="1.0" encoding="UTF-8" standalone="yes"?>
<Relationships xmlns="http://schemas.openxmlformats.org/package/2006/relationships"><Relationship Id="rId8" Type="http://schemas.openxmlformats.org/officeDocument/2006/relationships/chart" Target="../charts/chart345.xml"/><Relationship Id="rId13" Type="http://schemas.openxmlformats.org/officeDocument/2006/relationships/chart" Target="../charts/chart350.xml"/><Relationship Id="rId18" Type="http://schemas.openxmlformats.org/officeDocument/2006/relationships/chart" Target="../charts/chart355.xml"/><Relationship Id="rId26" Type="http://schemas.openxmlformats.org/officeDocument/2006/relationships/chart" Target="../charts/chart363.xml"/><Relationship Id="rId3" Type="http://schemas.openxmlformats.org/officeDocument/2006/relationships/chart" Target="../charts/chart340.xml"/><Relationship Id="rId21" Type="http://schemas.openxmlformats.org/officeDocument/2006/relationships/chart" Target="../charts/chart358.xml"/><Relationship Id="rId34" Type="http://schemas.openxmlformats.org/officeDocument/2006/relationships/chart" Target="../charts/chart371.xml"/><Relationship Id="rId7" Type="http://schemas.openxmlformats.org/officeDocument/2006/relationships/chart" Target="../charts/chart344.xml"/><Relationship Id="rId12" Type="http://schemas.openxmlformats.org/officeDocument/2006/relationships/chart" Target="../charts/chart349.xml"/><Relationship Id="rId17" Type="http://schemas.openxmlformats.org/officeDocument/2006/relationships/chart" Target="../charts/chart354.xml"/><Relationship Id="rId25" Type="http://schemas.openxmlformats.org/officeDocument/2006/relationships/chart" Target="../charts/chart362.xml"/><Relationship Id="rId33" Type="http://schemas.openxmlformats.org/officeDocument/2006/relationships/chart" Target="../charts/chart370.xml"/><Relationship Id="rId2" Type="http://schemas.openxmlformats.org/officeDocument/2006/relationships/chart" Target="../charts/chart339.xml"/><Relationship Id="rId16" Type="http://schemas.openxmlformats.org/officeDocument/2006/relationships/chart" Target="../charts/chart353.xml"/><Relationship Id="rId20" Type="http://schemas.openxmlformats.org/officeDocument/2006/relationships/chart" Target="../charts/chart357.xml"/><Relationship Id="rId29" Type="http://schemas.openxmlformats.org/officeDocument/2006/relationships/chart" Target="../charts/chart366.xml"/><Relationship Id="rId1" Type="http://schemas.openxmlformats.org/officeDocument/2006/relationships/chart" Target="../charts/chart338.xml"/><Relationship Id="rId6" Type="http://schemas.openxmlformats.org/officeDocument/2006/relationships/chart" Target="../charts/chart343.xml"/><Relationship Id="rId11" Type="http://schemas.openxmlformats.org/officeDocument/2006/relationships/chart" Target="../charts/chart348.xml"/><Relationship Id="rId24" Type="http://schemas.openxmlformats.org/officeDocument/2006/relationships/chart" Target="../charts/chart361.xml"/><Relationship Id="rId32" Type="http://schemas.openxmlformats.org/officeDocument/2006/relationships/chart" Target="../charts/chart369.xml"/><Relationship Id="rId5" Type="http://schemas.openxmlformats.org/officeDocument/2006/relationships/chart" Target="../charts/chart342.xml"/><Relationship Id="rId15" Type="http://schemas.openxmlformats.org/officeDocument/2006/relationships/chart" Target="../charts/chart352.xml"/><Relationship Id="rId23" Type="http://schemas.openxmlformats.org/officeDocument/2006/relationships/chart" Target="../charts/chart360.xml"/><Relationship Id="rId28" Type="http://schemas.openxmlformats.org/officeDocument/2006/relationships/chart" Target="../charts/chart365.xml"/><Relationship Id="rId10" Type="http://schemas.openxmlformats.org/officeDocument/2006/relationships/chart" Target="../charts/chart347.xml"/><Relationship Id="rId19" Type="http://schemas.openxmlformats.org/officeDocument/2006/relationships/chart" Target="../charts/chart356.xml"/><Relationship Id="rId31" Type="http://schemas.openxmlformats.org/officeDocument/2006/relationships/chart" Target="../charts/chart368.xml"/><Relationship Id="rId4" Type="http://schemas.openxmlformats.org/officeDocument/2006/relationships/chart" Target="../charts/chart341.xml"/><Relationship Id="rId9" Type="http://schemas.openxmlformats.org/officeDocument/2006/relationships/chart" Target="../charts/chart346.xml"/><Relationship Id="rId14" Type="http://schemas.openxmlformats.org/officeDocument/2006/relationships/chart" Target="../charts/chart351.xml"/><Relationship Id="rId22" Type="http://schemas.openxmlformats.org/officeDocument/2006/relationships/chart" Target="../charts/chart359.xml"/><Relationship Id="rId27" Type="http://schemas.openxmlformats.org/officeDocument/2006/relationships/chart" Target="../charts/chart364.xml"/><Relationship Id="rId30" Type="http://schemas.openxmlformats.org/officeDocument/2006/relationships/chart" Target="../charts/chart367.xml"/><Relationship Id="rId35" Type="http://schemas.openxmlformats.org/officeDocument/2006/relationships/chart" Target="../charts/chart372.xml"/></Relationships>
</file>

<file path=xl/drawings/drawing1.xml><?xml version="1.0" encoding="utf-8"?>
<xdr:wsDr xmlns:xdr="http://schemas.openxmlformats.org/drawingml/2006/spreadsheetDrawing" xmlns:a="http://schemas.openxmlformats.org/drawingml/2006/main">
  <xdr:twoCellAnchor>
    <xdr:from>
      <xdr:col>1</xdr:col>
      <xdr:colOff>0</xdr:colOff>
      <xdr:row>32</xdr:row>
      <xdr:rowOff>0</xdr:rowOff>
    </xdr:from>
    <xdr:to>
      <xdr:col>9</xdr:col>
      <xdr:colOff>511725</xdr:colOff>
      <xdr:row>51</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9</xdr:col>
      <xdr:colOff>511725</xdr:colOff>
      <xdr:row>72</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74</xdr:row>
      <xdr:rowOff>0</xdr:rowOff>
    </xdr:from>
    <xdr:to>
      <xdr:col>9</xdr:col>
      <xdr:colOff>521250</xdr:colOff>
      <xdr:row>93</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9</xdr:col>
      <xdr:colOff>511725</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xdr:row>
      <xdr:rowOff>0</xdr:rowOff>
    </xdr:from>
    <xdr:to>
      <xdr:col>9</xdr:col>
      <xdr:colOff>511725</xdr:colOff>
      <xdr:row>29</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32</xdr:row>
      <xdr:rowOff>0</xdr:rowOff>
    </xdr:from>
    <xdr:to>
      <xdr:col>19</xdr:col>
      <xdr:colOff>511725</xdr:colOff>
      <xdr:row>51</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53</xdr:row>
      <xdr:rowOff>0</xdr:rowOff>
    </xdr:from>
    <xdr:to>
      <xdr:col>19</xdr:col>
      <xdr:colOff>511725</xdr:colOff>
      <xdr:row>72</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74</xdr:row>
      <xdr:rowOff>0</xdr:rowOff>
    </xdr:from>
    <xdr:to>
      <xdr:col>19</xdr:col>
      <xdr:colOff>511725</xdr:colOff>
      <xdr:row>93</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95</xdr:row>
      <xdr:rowOff>0</xdr:rowOff>
    </xdr:from>
    <xdr:to>
      <xdr:col>19</xdr:col>
      <xdr:colOff>511725</xdr:colOff>
      <xdr:row>114</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10</xdr:row>
      <xdr:rowOff>0</xdr:rowOff>
    </xdr:from>
    <xdr:to>
      <xdr:col>19</xdr:col>
      <xdr:colOff>511725</xdr:colOff>
      <xdr:row>29</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0</xdr:colOff>
      <xdr:row>32</xdr:row>
      <xdr:rowOff>0</xdr:rowOff>
    </xdr:from>
    <xdr:to>
      <xdr:col>29</xdr:col>
      <xdr:colOff>511725</xdr:colOff>
      <xdr:row>51</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20</xdr:col>
      <xdr:colOff>609599</xdr:colOff>
      <xdr:row>53</xdr:row>
      <xdr:rowOff>0</xdr:rowOff>
    </xdr:from>
    <xdr:to>
      <xdr:col>29</xdr:col>
      <xdr:colOff>511724</xdr:colOff>
      <xdr:row>72</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0</xdr:colOff>
      <xdr:row>74</xdr:row>
      <xdr:rowOff>0</xdr:rowOff>
    </xdr:from>
    <xdr:to>
      <xdr:col>29</xdr:col>
      <xdr:colOff>511725</xdr:colOff>
      <xdr:row>93</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95</xdr:row>
      <xdr:rowOff>0</xdr:rowOff>
    </xdr:from>
    <xdr:to>
      <xdr:col>29</xdr:col>
      <xdr:colOff>511725</xdr:colOff>
      <xdr:row>114</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10</xdr:row>
      <xdr:rowOff>0</xdr:rowOff>
    </xdr:from>
    <xdr:to>
      <xdr:col>29</xdr:col>
      <xdr:colOff>511725</xdr:colOff>
      <xdr:row>29</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31</xdr:col>
      <xdr:colOff>0</xdr:colOff>
      <xdr:row>10</xdr:row>
      <xdr:rowOff>0</xdr:rowOff>
    </xdr:from>
    <xdr:to>
      <xdr:col>39</xdr:col>
      <xdr:colOff>416475</xdr:colOff>
      <xdr:row>29</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31</xdr:col>
      <xdr:colOff>0</xdr:colOff>
      <xdr:row>32</xdr:row>
      <xdr:rowOff>0</xdr:rowOff>
    </xdr:from>
    <xdr:to>
      <xdr:col>39</xdr:col>
      <xdr:colOff>416475</xdr:colOff>
      <xdr:row>51</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31</xdr:col>
      <xdr:colOff>0</xdr:colOff>
      <xdr:row>53</xdr:row>
      <xdr:rowOff>0</xdr:rowOff>
    </xdr:from>
    <xdr:to>
      <xdr:col>39</xdr:col>
      <xdr:colOff>416475</xdr:colOff>
      <xdr:row>72</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31</xdr:col>
      <xdr:colOff>0</xdr:colOff>
      <xdr:row>74</xdr:row>
      <xdr:rowOff>0</xdr:rowOff>
    </xdr:from>
    <xdr:to>
      <xdr:col>39</xdr:col>
      <xdr:colOff>416475</xdr:colOff>
      <xdr:row>93</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31</xdr:col>
      <xdr:colOff>0</xdr:colOff>
      <xdr:row>95</xdr:row>
      <xdr:rowOff>0</xdr:rowOff>
    </xdr:from>
    <xdr:to>
      <xdr:col>39</xdr:col>
      <xdr:colOff>416475</xdr:colOff>
      <xdr:row>114</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xml><?xml version="1.0" encoding="utf-8"?>
<c:userShapes xmlns:c="http://schemas.openxmlformats.org/drawingml/2006/chart">
  <cdr:relSizeAnchor xmlns:cdr="http://schemas.openxmlformats.org/drawingml/2006/chartDrawing">
    <cdr:from>
      <cdr:x>0.77669</cdr:x>
      <cdr:y>0.49893</cdr:y>
    </cdr:from>
    <cdr:to>
      <cdr:x>0.98867</cdr:x>
      <cdr:y>0.67286</cdr:y>
    </cdr:to>
    <cdr:sp macro="" textlink="">
      <cdr:nvSpPr>
        <cdr:cNvPr id="3" name="TextovéPole 2"/>
        <cdr:cNvSpPr txBox="1"/>
      </cdr:nvSpPr>
      <cdr:spPr>
        <a:xfrm xmlns:a="http://schemas.openxmlformats.org/drawingml/2006/main">
          <a:off x="4473734" y="1885950"/>
          <a:ext cx="1221005" cy="65746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1.xml><?xml version="1.0" encoding="utf-8"?>
<c:userShapes xmlns:c="http://schemas.openxmlformats.org/drawingml/2006/chart">
  <cdr:relSizeAnchor xmlns:cdr="http://schemas.openxmlformats.org/drawingml/2006/chartDrawing">
    <cdr:from>
      <cdr:x>0.77669</cdr:x>
      <cdr:y>0.51405</cdr:y>
    </cdr:from>
    <cdr:to>
      <cdr:x>0.98867</cdr:x>
      <cdr:y>0.67286</cdr:y>
    </cdr:to>
    <cdr:sp macro="" textlink="">
      <cdr:nvSpPr>
        <cdr:cNvPr id="3" name="TextovéPole 2"/>
        <cdr:cNvSpPr txBox="1"/>
      </cdr:nvSpPr>
      <cdr:spPr>
        <a:xfrm xmlns:a="http://schemas.openxmlformats.org/drawingml/2006/main">
          <a:off x="4473734" y="1943100"/>
          <a:ext cx="1221005" cy="60031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6.xml><?xml version="1.0" encoding="utf-8"?>
<c:userShapes xmlns:c="http://schemas.openxmlformats.org/drawingml/2006/chart">
  <cdr:relSizeAnchor xmlns:cdr="http://schemas.openxmlformats.org/drawingml/2006/chartDrawing">
    <cdr:from>
      <cdr:x>0.77669</cdr:x>
      <cdr:y>0.50901</cdr:y>
    </cdr:from>
    <cdr:to>
      <cdr:x>0.98867</cdr:x>
      <cdr:y>0.67286</cdr:y>
    </cdr:to>
    <cdr:sp macro="" textlink="">
      <cdr:nvSpPr>
        <cdr:cNvPr id="3" name="TextovéPole 2"/>
        <cdr:cNvSpPr txBox="1"/>
      </cdr:nvSpPr>
      <cdr:spPr>
        <a:xfrm xmlns:a="http://schemas.openxmlformats.org/drawingml/2006/main">
          <a:off x="4473734" y="1924050"/>
          <a:ext cx="1221005" cy="61936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7.xml><?xml version="1.0" encoding="utf-8"?>
<c:userShapes xmlns:c="http://schemas.openxmlformats.org/drawingml/2006/chart">
  <cdr:relSizeAnchor xmlns:cdr="http://schemas.openxmlformats.org/drawingml/2006/chartDrawing">
    <cdr:from>
      <cdr:x>0.77669</cdr:x>
      <cdr:y>0.51657</cdr:y>
    </cdr:from>
    <cdr:to>
      <cdr:x>0.98867</cdr:x>
      <cdr:y>0.67286</cdr:y>
    </cdr:to>
    <cdr:sp macro="" textlink="">
      <cdr:nvSpPr>
        <cdr:cNvPr id="3" name="TextovéPole 2"/>
        <cdr:cNvSpPr txBox="1"/>
      </cdr:nvSpPr>
      <cdr:spPr>
        <a:xfrm xmlns:a="http://schemas.openxmlformats.org/drawingml/2006/main">
          <a:off x="4473734" y="1952625"/>
          <a:ext cx="1221005" cy="59078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2.xml><?xml version="1.0" encoding="utf-8"?>
<xdr:wsDr xmlns:xdr="http://schemas.openxmlformats.org/drawingml/2006/spreadsheetDrawing" xmlns:a="http://schemas.openxmlformats.org/drawingml/2006/main">
  <xdr:twoCellAnchor>
    <xdr:from>
      <xdr:col>1</xdr:col>
      <xdr:colOff>0</xdr:colOff>
      <xdr:row>43</xdr:row>
      <xdr:rowOff>0</xdr:rowOff>
    </xdr:from>
    <xdr:to>
      <xdr:col>9</xdr:col>
      <xdr:colOff>359325</xdr:colOff>
      <xdr:row>62</xdr:row>
      <xdr:rowOff>160500</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64</xdr:row>
      <xdr:rowOff>0</xdr:rowOff>
    </xdr:from>
    <xdr:to>
      <xdr:col>9</xdr:col>
      <xdr:colOff>359325</xdr:colOff>
      <xdr:row>83</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85</xdr:row>
      <xdr:rowOff>0</xdr:rowOff>
    </xdr:from>
    <xdr:to>
      <xdr:col>9</xdr:col>
      <xdr:colOff>359325</xdr:colOff>
      <xdr:row>104</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106</xdr:row>
      <xdr:rowOff>0</xdr:rowOff>
    </xdr:from>
    <xdr:to>
      <xdr:col>9</xdr:col>
      <xdr:colOff>359325</xdr:colOff>
      <xdr:row>125</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127</xdr:row>
      <xdr:rowOff>1425</xdr:rowOff>
    </xdr:from>
    <xdr:to>
      <xdr:col>9</xdr:col>
      <xdr:colOff>359325</xdr:colOff>
      <xdr:row>146</xdr:row>
      <xdr:rowOff>161925</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21</xdr:row>
      <xdr:rowOff>0</xdr:rowOff>
    </xdr:from>
    <xdr:to>
      <xdr:col>9</xdr:col>
      <xdr:colOff>359325</xdr:colOff>
      <xdr:row>40</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43</xdr:row>
      <xdr:rowOff>0</xdr:rowOff>
    </xdr:from>
    <xdr:to>
      <xdr:col>19</xdr:col>
      <xdr:colOff>359325</xdr:colOff>
      <xdr:row>62</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64</xdr:row>
      <xdr:rowOff>0</xdr:rowOff>
    </xdr:from>
    <xdr:to>
      <xdr:col>19</xdr:col>
      <xdr:colOff>359325</xdr:colOff>
      <xdr:row>83</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85</xdr:row>
      <xdr:rowOff>0</xdr:rowOff>
    </xdr:from>
    <xdr:to>
      <xdr:col>19</xdr:col>
      <xdr:colOff>359325</xdr:colOff>
      <xdr:row>104</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106</xdr:row>
      <xdr:rowOff>0</xdr:rowOff>
    </xdr:from>
    <xdr:to>
      <xdr:col>19</xdr:col>
      <xdr:colOff>359325</xdr:colOff>
      <xdr:row>125</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127</xdr:row>
      <xdr:rowOff>0</xdr:rowOff>
    </xdr:from>
    <xdr:to>
      <xdr:col>19</xdr:col>
      <xdr:colOff>359325</xdr:colOff>
      <xdr:row>146</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21</xdr:row>
      <xdr:rowOff>0</xdr:rowOff>
    </xdr:from>
    <xdr:to>
      <xdr:col>19</xdr:col>
      <xdr:colOff>359325</xdr:colOff>
      <xdr:row>40</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0</xdr:colOff>
      <xdr:row>43</xdr:row>
      <xdr:rowOff>0</xdr:rowOff>
    </xdr:from>
    <xdr:to>
      <xdr:col>29</xdr:col>
      <xdr:colOff>359325</xdr:colOff>
      <xdr:row>62</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64</xdr:row>
      <xdr:rowOff>0</xdr:rowOff>
    </xdr:from>
    <xdr:to>
      <xdr:col>29</xdr:col>
      <xdr:colOff>359325</xdr:colOff>
      <xdr:row>83</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85</xdr:row>
      <xdr:rowOff>0</xdr:rowOff>
    </xdr:from>
    <xdr:to>
      <xdr:col>29</xdr:col>
      <xdr:colOff>359325</xdr:colOff>
      <xdr:row>104</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106</xdr:row>
      <xdr:rowOff>0</xdr:rowOff>
    </xdr:from>
    <xdr:to>
      <xdr:col>29</xdr:col>
      <xdr:colOff>359325</xdr:colOff>
      <xdr:row>125</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0</xdr:colOff>
      <xdr:row>127</xdr:row>
      <xdr:rowOff>0</xdr:rowOff>
    </xdr:from>
    <xdr:to>
      <xdr:col>29</xdr:col>
      <xdr:colOff>359325</xdr:colOff>
      <xdr:row>146</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0</xdr:colOff>
      <xdr:row>21</xdr:row>
      <xdr:rowOff>0</xdr:rowOff>
    </xdr:from>
    <xdr:to>
      <xdr:col>29</xdr:col>
      <xdr:colOff>359325</xdr:colOff>
      <xdr:row>40</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148</xdr:row>
      <xdr:rowOff>0</xdr:rowOff>
    </xdr:from>
    <xdr:to>
      <xdr:col>9</xdr:col>
      <xdr:colOff>359325</xdr:colOff>
      <xdr:row>167</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169</xdr:row>
      <xdr:rowOff>10950</xdr:rowOff>
    </xdr:from>
    <xdr:to>
      <xdr:col>9</xdr:col>
      <xdr:colOff>359325</xdr:colOff>
      <xdr:row>188</xdr:row>
      <xdr:rowOff>171450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190</xdr:row>
      <xdr:rowOff>0</xdr:rowOff>
    </xdr:from>
    <xdr:to>
      <xdr:col>9</xdr:col>
      <xdr:colOff>359325</xdr:colOff>
      <xdr:row>209</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211</xdr:row>
      <xdr:rowOff>0</xdr:rowOff>
    </xdr:from>
    <xdr:to>
      <xdr:col>9</xdr:col>
      <xdr:colOff>359325</xdr:colOff>
      <xdr:row>230</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232</xdr:row>
      <xdr:rowOff>0</xdr:rowOff>
    </xdr:from>
    <xdr:to>
      <xdr:col>9</xdr:col>
      <xdr:colOff>359325</xdr:colOff>
      <xdr:row>251</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253</xdr:row>
      <xdr:rowOff>0</xdr:rowOff>
    </xdr:from>
    <xdr:to>
      <xdr:col>9</xdr:col>
      <xdr:colOff>359325</xdr:colOff>
      <xdr:row>272</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274</xdr:row>
      <xdr:rowOff>0</xdr:rowOff>
    </xdr:from>
    <xdr:to>
      <xdr:col>9</xdr:col>
      <xdr:colOff>359325</xdr:colOff>
      <xdr:row>293</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295</xdr:row>
      <xdr:rowOff>0</xdr:rowOff>
    </xdr:from>
    <xdr:to>
      <xdr:col>9</xdr:col>
      <xdr:colOff>359325</xdr:colOff>
      <xdr:row>314</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316</xdr:row>
      <xdr:rowOff>0</xdr:rowOff>
    </xdr:from>
    <xdr:to>
      <xdr:col>9</xdr:col>
      <xdr:colOff>359325</xdr:colOff>
      <xdr:row>335</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337</xdr:row>
      <xdr:rowOff>0</xdr:rowOff>
    </xdr:from>
    <xdr:to>
      <xdr:col>9</xdr:col>
      <xdr:colOff>359325</xdr:colOff>
      <xdr:row>356</xdr:row>
      <xdr:rowOff>160500</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xdr:col>
      <xdr:colOff>0</xdr:colOff>
      <xdr:row>148</xdr:row>
      <xdr:rowOff>0</xdr:rowOff>
    </xdr:from>
    <xdr:to>
      <xdr:col>19</xdr:col>
      <xdr:colOff>359325</xdr:colOff>
      <xdr:row>167</xdr:row>
      <xdr:rowOff>160500</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0</xdr:colOff>
      <xdr:row>169</xdr:row>
      <xdr:rowOff>0</xdr:rowOff>
    </xdr:from>
    <xdr:to>
      <xdr:col>19</xdr:col>
      <xdr:colOff>359325</xdr:colOff>
      <xdr:row>188</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190</xdr:row>
      <xdr:rowOff>0</xdr:rowOff>
    </xdr:from>
    <xdr:to>
      <xdr:col>19</xdr:col>
      <xdr:colOff>359325</xdr:colOff>
      <xdr:row>209</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11</xdr:col>
      <xdr:colOff>0</xdr:colOff>
      <xdr:row>211</xdr:row>
      <xdr:rowOff>0</xdr:rowOff>
    </xdr:from>
    <xdr:to>
      <xdr:col>19</xdr:col>
      <xdr:colOff>359325</xdr:colOff>
      <xdr:row>230</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11</xdr:col>
      <xdr:colOff>0</xdr:colOff>
      <xdr:row>232</xdr:row>
      <xdr:rowOff>0</xdr:rowOff>
    </xdr:from>
    <xdr:to>
      <xdr:col>19</xdr:col>
      <xdr:colOff>359325</xdr:colOff>
      <xdr:row>251</xdr:row>
      <xdr:rowOff>160500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11</xdr:col>
      <xdr:colOff>0</xdr:colOff>
      <xdr:row>253</xdr:row>
      <xdr:rowOff>0</xdr:rowOff>
    </xdr:from>
    <xdr:to>
      <xdr:col>19</xdr:col>
      <xdr:colOff>359325</xdr:colOff>
      <xdr:row>272</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11</xdr:col>
      <xdr:colOff>0</xdr:colOff>
      <xdr:row>274</xdr:row>
      <xdr:rowOff>0</xdr:rowOff>
    </xdr:from>
    <xdr:to>
      <xdr:col>19</xdr:col>
      <xdr:colOff>359325</xdr:colOff>
      <xdr:row>293</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10</xdr:col>
      <xdr:colOff>602700</xdr:colOff>
      <xdr:row>295</xdr:row>
      <xdr:rowOff>0</xdr:rowOff>
    </xdr:from>
    <xdr:to>
      <xdr:col>19</xdr:col>
      <xdr:colOff>352425</xdr:colOff>
      <xdr:row>314</xdr:row>
      <xdr:rowOff>160500</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11</xdr:col>
      <xdr:colOff>0</xdr:colOff>
      <xdr:row>316</xdr:row>
      <xdr:rowOff>0</xdr:rowOff>
    </xdr:from>
    <xdr:to>
      <xdr:col>19</xdr:col>
      <xdr:colOff>359325</xdr:colOff>
      <xdr:row>335</xdr:row>
      <xdr:rowOff>160500</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11</xdr:col>
      <xdr:colOff>0</xdr:colOff>
      <xdr:row>337</xdr:row>
      <xdr:rowOff>0</xdr:rowOff>
    </xdr:from>
    <xdr:to>
      <xdr:col>19</xdr:col>
      <xdr:colOff>359325</xdr:colOff>
      <xdr:row>356</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21</xdr:col>
      <xdr:colOff>0</xdr:colOff>
      <xdr:row>148</xdr:row>
      <xdr:rowOff>0</xdr:rowOff>
    </xdr:from>
    <xdr:to>
      <xdr:col>29</xdr:col>
      <xdr:colOff>359325</xdr:colOff>
      <xdr:row>167</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21</xdr:col>
      <xdr:colOff>0</xdr:colOff>
      <xdr:row>169</xdr:row>
      <xdr:rowOff>0</xdr:rowOff>
    </xdr:from>
    <xdr:to>
      <xdr:col>29</xdr:col>
      <xdr:colOff>359325</xdr:colOff>
      <xdr:row>188</xdr:row>
      <xdr:rowOff>160500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21</xdr:col>
      <xdr:colOff>0</xdr:colOff>
      <xdr:row>190</xdr:row>
      <xdr:rowOff>0</xdr:rowOff>
    </xdr:from>
    <xdr:to>
      <xdr:col>29</xdr:col>
      <xdr:colOff>359325</xdr:colOff>
      <xdr:row>209</xdr:row>
      <xdr:rowOff>160500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21</xdr:col>
      <xdr:colOff>0</xdr:colOff>
      <xdr:row>211</xdr:row>
      <xdr:rowOff>0</xdr:rowOff>
    </xdr:from>
    <xdr:to>
      <xdr:col>29</xdr:col>
      <xdr:colOff>359325</xdr:colOff>
      <xdr:row>230</xdr:row>
      <xdr:rowOff>160500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21</xdr:col>
      <xdr:colOff>0</xdr:colOff>
      <xdr:row>232</xdr:row>
      <xdr:rowOff>0</xdr:rowOff>
    </xdr:from>
    <xdr:to>
      <xdr:col>29</xdr:col>
      <xdr:colOff>359325</xdr:colOff>
      <xdr:row>251</xdr:row>
      <xdr:rowOff>160500</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21</xdr:col>
      <xdr:colOff>0</xdr:colOff>
      <xdr:row>253</xdr:row>
      <xdr:rowOff>0</xdr:rowOff>
    </xdr:from>
    <xdr:to>
      <xdr:col>29</xdr:col>
      <xdr:colOff>359325</xdr:colOff>
      <xdr:row>272</xdr:row>
      <xdr:rowOff>160500</xdr:rowOff>
    </xdr:to>
    <xdr:graphicFrame macro="">
      <xdr:nvGraphicFramePr>
        <xdr:cNvPr id="45" name="Graf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21</xdr:col>
      <xdr:colOff>0</xdr:colOff>
      <xdr:row>274</xdr:row>
      <xdr:rowOff>0</xdr:rowOff>
    </xdr:from>
    <xdr:to>
      <xdr:col>29</xdr:col>
      <xdr:colOff>359325</xdr:colOff>
      <xdr:row>293</xdr:row>
      <xdr:rowOff>160500</xdr:rowOff>
    </xdr:to>
    <xdr:graphicFrame macro="">
      <xdr:nvGraphicFramePr>
        <xdr:cNvPr id="46" name="Graf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21</xdr:col>
      <xdr:colOff>0</xdr:colOff>
      <xdr:row>295</xdr:row>
      <xdr:rowOff>1425</xdr:rowOff>
    </xdr:from>
    <xdr:to>
      <xdr:col>29</xdr:col>
      <xdr:colOff>359325</xdr:colOff>
      <xdr:row>314</xdr:row>
      <xdr:rowOff>161925</xdr:rowOff>
    </xdr:to>
    <xdr:graphicFrame macro="">
      <xdr:nvGraphicFramePr>
        <xdr:cNvPr id="47" name="Graf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21</xdr:col>
      <xdr:colOff>0</xdr:colOff>
      <xdr:row>316</xdr:row>
      <xdr:rowOff>0</xdr:rowOff>
    </xdr:from>
    <xdr:to>
      <xdr:col>29</xdr:col>
      <xdr:colOff>359325</xdr:colOff>
      <xdr:row>335</xdr:row>
      <xdr:rowOff>160500</xdr:rowOff>
    </xdr:to>
    <xdr:graphicFrame macro="">
      <xdr:nvGraphicFramePr>
        <xdr:cNvPr id="48" name="Graf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21</xdr:col>
      <xdr:colOff>0</xdr:colOff>
      <xdr:row>337</xdr:row>
      <xdr:rowOff>0</xdr:rowOff>
    </xdr:from>
    <xdr:to>
      <xdr:col>29</xdr:col>
      <xdr:colOff>359325</xdr:colOff>
      <xdr:row>356</xdr:row>
      <xdr:rowOff>160500</xdr:rowOff>
    </xdr:to>
    <xdr:graphicFrame macro="">
      <xdr:nvGraphicFramePr>
        <xdr:cNvPr id="49" name="Graf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30</xdr:col>
      <xdr:colOff>609599</xdr:colOff>
      <xdr:row>21</xdr:row>
      <xdr:rowOff>0</xdr:rowOff>
    </xdr:from>
    <xdr:to>
      <xdr:col>39</xdr:col>
      <xdr:colOff>359324</xdr:colOff>
      <xdr:row>40</xdr:row>
      <xdr:rowOff>160500</xdr:rowOff>
    </xdr:to>
    <xdr:graphicFrame macro="">
      <xdr:nvGraphicFramePr>
        <xdr:cNvPr id="50" name="Graf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30</xdr:col>
      <xdr:colOff>609599</xdr:colOff>
      <xdr:row>43</xdr:row>
      <xdr:rowOff>0</xdr:rowOff>
    </xdr:from>
    <xdr:to>
      <xdr:col>39</xdr:col>
      <xdr:colOff>359324</xdr:colOff>
      <xdr:row>62</xdr:row>
      <xdr:rowOff>160500</xdr:rowOff>
    </xdr:to>
    <xdr:graphicFrame macro="">
      <xdr:nvGraphicFramePr>
        <xdr:cNvPr id="51" name="Graf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31</xdr:col>
      <xdr:colOff>0</xdr:colOff>
      <xdr:row>64</xdr:row>
      <xdr:rowOff>0</xdr:rowOff>
    </xdr:from>
    <xdr:to>
      <xdr:col>39</xdr:col>
      <xdr:colOff>359325</xdr:colOff>
      <xdr:row>83</xdr:row>
      <xdr:rowOff>160500</xdr:rowOff>
    </xdr:to>
    <xdr:graphicFrame macro="">
      <xdr:nvGraphicFramePr>
        <xdr:cNvPr id="52" name="Graf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31</xdr:col>
      <xdr:colOff>0</xdr:colOff>
      <xdr:row>85</xdr:row>
      <xdr:rowOff>0</xdr:rowOff>
    </xdr:from>
    <xdr:to>
      <xdr:col>39</xdr:col>
      <xdr:colOff>359325</xdr:colOff>
      <xdr:row>104</xdr:row>
      <xdr:rowOff>160500</xdr:rowOff>
    </xdr:to>
    <xdr:graphicFrame macro="">
      <xdr:nvGraphicFramePr>
        <xdr:cNvPr id="53" name="Graf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31</xdr:col>
      <xdr:colOff>0</xdr:colOff>
      <xdr:row>106</xdr:row>
      <xdr:rowOff>0</xdr:rowOff>
    </xdr:from>
    <xdr:to>
      <xdr:col>39</xdr:col>
      <xdr:colOff>359325</xdr:colOff>
      <xdr:row>125</xdr:row>
      <xdr:rowOff>160500</xdr:rowOff>
    </xdr:to>
    <xdr:graphicFrame macro="">
      <xdr:nvGraphicFramePr>
        <xdr:cNvPr id="54" name="Graf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31</xdr:col>
      <xdr:colOff>0</xdr:colOff>
      <xdr:row>127</xdr:row>
      <xdr:rowOff>0</xdr:rowOff>
    </xdr:from>
    <xdr:to>
      <xdr:col>39</xdr:col>
      <xdr:colOff>359325</xdr:colOff>
      <xdr:row>146</xdr:row>
      <xdr:rowOff>160500</xdr:rowOff>
    </xdr:to>
    <xdr:graphicFrame macro="">
      <xdr:nvGraphicFramePr>
        <xdr:cNvPr id="55" name="Graf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31</xdr:col>
      <xdr:colOff>0</xdr:colOff>
      <xdr:row>148</xdr:row>
      <xdr:rowOff>0</xdr:rowOff>
    </xdr:from>
    <xdr:to>
      <xdr:col>39</xdr:col>
      <xdr:colOff>359325</xdr:colOff>
      <xdr:row>167</xdr:row>
      <xdr:rowOff>160500</xdr:rowOff>
    </xdr:to>
    <xdr:graphicFrame macro="">
      <xdr:nvGraphicFramePr>
        <xdr:cNvPr id="56" name="Graf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31</xdr:col>
      <xdr:colOff>0</xdr:colOff>
      <xdr:row>169</xdr:row>
      <xdr:rowOff>0</xdr:rowOff>
    </xdr:from>
    <xdr:to>
      <xdr:col>39</xdr:col>
      <xdr:colOff>359325</xdr:colOff>
      <xdr:row>188</xdr:row>
      <xdr:rowOff>160500</xdr:rowOff>
    </xdr:to>
    <xdr:graphicFrame macro="">
      <xdr:nvGraphicFramePr>
        <xdr:cNvPr id="57" name="Graf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31</xdr:col>
      <xdr:colOff>0</xdr:colOff>
      <xdr:row>190</xdr:row>
      <xdr:rowOff>0</xdr:rowOff>
    </xdr:from>
    <xdr:to>
      <xdr:col>39</xdr:col>
      <xdr:colOff>359325</xdr:colOff>
      <xdr:row>209</xdr:row>
      <xdr:rowOff>160500</xdr:rowOff>
    </xdr:to>
    <xdr:graphicFrame macro="">
      <xdr:nvGraphicFramePr>
        <xdr:cNvPr id="58" name="Graf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31</xdr:col>
      <xdr:colOff>0</xdr:colOff>
      <xdr:row>211</xdr:row>
      <xdr:rowOff>0</xdr:rowOff>
    </xdr:from>
    <xdr:to>
      <xdr:col>39</xdr:col>
      <xdr:colOff>359325</xdr:colOff>
      <xdr:row>230</xdr:row>
      <xdr:rowOff>160500</xdr:rowOff>
    </xdr:to>
    <xdr:graphicFrame macro="">
      <xdr:nvGraphicFramePr>
        <xdr:cNvPr id="59" name="Graf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31</xdr:col>
      <xdr:colOff>0</xdr:colOff>
      <xdr:row>232</xdr:row>
      <xdr:rowOff>9525</xdr:rowOff>
    </xdr:from>
    <xdr:to>
      <xdr:col>39</xdr:col>
      <xdr:colOff>359325</xdr:colOff>
      <xdr:row>251</xdr:row>
      <xdr:rowOff>170025</xdr:rowOff>
    </xdr:to>
    <xdr:graphicFrame macro="">
      <xdr:nvGraphicFramePr>
        <xdr:cNvPr id="60" name="Graf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31</xdr:col>
      <xdr:colOff>0</xdr:colOff>
      <xdr:row>253</xdr:row>
      <xdr:rowOff>0</xdr:rowOff>
    </xdr:from>
    <xdr:to>
      <xdr:col>39</xdr:col>
      <xdr:colOff>359325</xdr:colOff>
      <xdr:row>272</xdr:row>
      <xdr:rowOff>160500</xdr:rowOff>
    </xdr:to>
    <xdr:graphicFrame macro="">
      <xdr:nvGraphicFramePr>
        <xdr:cNvPr id="61" name="Graf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31</xdr:col>
      <xdr:colOff>0</xdr:colOff>
      <xdr:row>274</xdr:row>
      <xdr:rowOff>0</xdr:rowOff>
    </xdr:from>
    <xdr:to>
      <xdr:col>39</xdr:col>
      <xdr:colOff>359325</xdr:colOff>
      <xdr:row>293</xdr:row>
      <xdr:rowOff>160500</xdr:rowOff>
    </xdr:to>
    <xdr:graphicFrame macro="">
      <xdr:nvGraphicFramePr>
        <xdr:cNvPr id="62" name="Graf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31</xdr:col>
      <xdr:colOff>0</xdr:colOff>
      <xdr:row>295</xdr:row>
      <xdr:rowOff>0</xdr:rowOff>
    </xdr:from>
    <xdr:to>
      <xdr:col>39</xdr:col>
      <xdr:colOff>359325</xdr:colOff>
      <xdr:row>314</xdr:row>
      <xdr:rowOff>160500</xdr:rowOff>
    </xdr:to>
    <xdr:graphicFrame macro="">
      <xdr:nvGraphicFramePr>
        <xdr:cNvPr id="63" name="Graf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31</xdr:col>
      <xdr:colOff>0</xdr:colOff>
      <xdr:row>316</xdr:row>
      <xdr:rowOff>0</xdr:rowOff>
    </xdr:from>
    <xdr:to>
      <xdr:col>39</xdr:col>
      <xdr:colOff>359325</xdr:colOff>
      <xdr:row>335</xdr:row>
      <xdr:rowOff>160500</xdr:rowOff>
    </xdr:to>
    <xdr:graphicFrame macro="">
      <xdr:nvGraphicFramePr>
        <xdr:cNvPr id="64" name="Graf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31</xdr:col>
      <xdr:colOff>0</xdr:colOff>
      <xdr:row>337</xdr:row>
      <xdr:rowOff>0</xdr:rowOff>
    </xdr:from>
    <xdr:to>
      <xdr:col>39</xdr:col>
      <xdr:colOff>359325</xdr:colOff>
      <xdr:row>356</xdr:row>
      <xdr:rowOff>160500</xdr:rowOff>
    </xdr:to>
    <xdr:graphicFrame macro="">
      <xdr:nvGraphicFramePr>
        <xdr:cNvPr id="65" name="Graf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8.xml><?xml version="1.0" encoding="utf-8"?>
<c:userShapes xmlns:c="http://schemas.openxmlformats.org/drawingml/2006/chart">
  <cdr:relSizeAnchor xmlns:cdr="http://schemas.openxmlformats.org/drawingml/2006/chartDrawing">
    <cdr:from>
      <cdr:x>0.77669</cdr:x>
      <cdr:y>0.51657</cdr:y>
    </cdr:from>
    <cdr:to>
      <cdr:x>0.98867</cdr:x>
      <cdr:y>0.67286</cdr:y>
    </cdr:to>
    <cdr:sp macro="" textlink="">
      <cdr:nvSpPr>
        <cdr:cNvPr id="3" name="TextovéPole 2"/>
        <cdr:cNvSpPr txBox="1"/>
      </cdr:nvSpPr>
      <cdr:spPr>
        <a:xfrm xmlns:a="http://schemas.openxmlformats.org/drawingml/2006/main">
          <a:off x="4473734" y="1952625"/>
          <a:ext cx="1221005" cy="59078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4.xml><?xml version="1.0" encoding="utf-8"?>
<c:userShapes xmlns:c="http://schemas.openxmlformats.org/drawingml/2006/chart">
  <cdr:relSizeAnchor xmlns:cdr="http://schemas.openxmlformats.org/drawingml/2006/chartDrawing">
    <cdr:from>
      <cdr:x>0.77669</cdr:x>
      <cdr:y>0.50901</cdr:y>
    </cdr:from>
    <cdr:to>
      <cdr:x>0.98867</cdr:x>
      <cdr:y>0.67286</cdr:y>
    </cdr:to>
    <cdr:sp macro="" textlink="">
      <cdr:nvSpPr>
        <cdr:cNvPr id="3" name="TextovéPole 2"/>
        <cdr:cNvSpPr txBox="1"/>
      </cdr:nvSpPr>
      <cdr:spPr>
        <a:xfrm xmlns:a="http://schemas.openxmlformats.org/drawingml/2006/main">
          <a:off x="4473734" y="1924050"/>
          <a:ext cx="1221005" cy="61936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0.xml><?xml version="1.0" encoding="utf-8"?>
<c:userShapes xmlns:c="http://schemas.openxmlformats.org/drawingml/2006/chart">
  <cdr:relSizeAnchor xmlns:cdr="http://schemas.openxmlformats.org/drawingml/2006/chartDrawing">
    <cdr:from>
      <cdr:x>0.77669</cdr:x>
      <cdr:y>0.51153</cdr:y>
    </cdr:from>
    <cdr:to>
      <cdr:x>0.98867</cdr:x>
      <cdr:y>0.67286</cdr:y>
    </cdr:to>
    <cdr:sp macro="" textlink="">
      <cdr:nvSpPr>
        <cdr:cNvPr id="3" name="TextovéPole 2"/>
        <cdr:cNvSpPr txBox="1"/>
      </cdr:nvSpPr>
      <cdr:spPr>
        <a:xfrm xmlns:a="http://schemas.openxmlformats.org/drawingml/2006/main">
          <a:off x="4473734" y="1933575"/>
          <a:ext cx="1221005" cy="60983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1.xml><?xml version="1.0" encoding="utf-8"?>
<c:userShapes xmlns:c="http://schemas.openxmlformats.org/drawingml/2006/chart">
  <cdr:relSizeAnchor xmlns:cdr="http://schemas.openxmlformats.org/drawingml/2006/chartDrawing">
    <cdr:from>
      <cdr:x>0.77669</cdr:x>
      <cdr:y>0.50145</cdr:y>
    </cdr:from>
    <cdr:to>
      <cdr:x>0.98867</cdr:x>
      <cdr:y>0.67286</cdr:y>
    </cdr:to>
    <cdr:sp macro="" textlink="">
      <cdr:nvSpPr>
        <cdr:cNvPr id="3" name="TextovéPole 2"/>
        <cdr:cNvSpPr txBox="1"/>
      </cdr:nvSpPr>
      <cdr:spPr>
        <a:xfrm xmlns:a="http://schemas.openxmlformats.org/drawingml/2006/main">
          <a:off x="4473734" y="1895476"/>
          <a:ext cx="1221005" cy="64793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7.xml><?xml version="1.0" encoding="utf-8"?>
<xdr:wsDr xmlns:xdr="http://schemas.openxmlformats.org/drawingml/2006/spreadsheetDrawing" xmlns:a="http://schemas.openxmlformats.org/drawingml/2006/main">
  <xdr:twoCellAnchor>
    <xdr:from>
      <xdr:col>10</xdr:col>
      <xdr:colOff>0</xdr:colOff>
      <xdr:row>31</xdr:row>
      <xdr:rowOff>0</xdr:rowOff>
    </xdr:from>
    <xdr:to>
      <xdr:col>17</xdr:col>
      <xdr:colOff>330750</xdr:colOff>
      <xdr:row>50</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31</xdr:row>
      <xdr:rowOff>0</xdr:rowOff>
    </xdr:from>
    <xdr:to>
      <xdr:col>26</xdr:col>
      <xdr:colOff>321225</xdr:colOff>
      <xdr:row>50</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31</xdr:row>
      <xdr:rowOff>0</xdr:rowOff>
    </xdr:from>
    <xdr:to>
      <xdr:col>35</xdr:col>
      <xdr:colOff>330750</xdr:colOff>
      <xdr:row>50</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31</xdr:row>
      <xdr:rowOff>0</xdr:rowOff>
    </xdr:from>
    <xdr:to>
      <xdr:col>8</xdr:col>
      <xdr:colOff>330750</xdr:colOff>
      <xdr:row>50</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0</xdr:rowOff>
    </xdr:from>
    <xdr:to>
      <xdr:col>8</xdr:col>
      <xdr:colOff>330750</xdr:colOff>
      <xdr:row>28</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9</xdr:row>
      <xdr:rowOff>0</xdr:rowOff>
    </xdr:from>
    <xdr:to>
      <xdr:col>17</xdr:col>
      <xdr:colOff>330750</xdr:colOff>
      <xdr:row>28</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0</xdr:colOff>
      <xdr:row>9</xdr:row>
      <xdr:rowOff>30000</xdr:rowOff>
    </xdr:from>
    <xdr:to>
      <xdr:col>26</xdr:col>
      <xdr:colOff>321225</xdr:colOff>
      <xdr:row>29</xdr:row>
      <xdr:rowOff>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9</xdr:row>
      <xdr:rowOff>0</xdr:rowOff>
    </xdr:from>
    <xdr:to>
      <xdr:col>35</xdr:col>
      <xdr:colOff>330750</xdr:colOff>
      <xdr:row>28</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52</xdr:row>
      <xdr:rowOff>0</xdr:rowOff>
    </xdr:from>
    <xdr:to>
      <xdr:col>17</xdr:col>
      <xdr:colOff>330750</xdr:colOff>
      <xdr:row>71</xdr:row>
      <xdr:rowOff>160500</xdr:rowOff>
    </xdr:to>
    <xdr:graphicFrame macro="">
      <xdr:nvGraphicFramePr>
        <xdr:cNvPr id="14" name="G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52</xdr:row>
      <xdr:rowOff>0</xdr:rowOff>
    </xdr:from>
    <xdr:to>
      <xdr:col>26</xdr:col>
      <xdr:colOff>321225</xdr:colOff>
      <xdr:row>71</xdr:row>
      <xdr:rowOff>160500</xdr:rowOff>
    </xdr:to>
    <xdr:graphicFrame macro="">
      <xdr:nvGraphicFramePr>
        <xdr:cNvPr id="15" name="G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xdr:col>
      <xdr:colOff>0</xdr:colOff>
      <xdr:row>52</xdr:row>
      <xdr:rowOff>0</xdr:rowOff>
    </xdr:from>
    <xdr:to>
      <xdr:col>35</xdr:col>
      <xdr:colOff>330750</xdr:colOff>
      <xdr:row>71</xdr:row>
      <xdr:rowOff>160500</xdr:rowOff>
    </xdr:to>
    <xdr:graphicFrame macro="">
      <xdr:nvGraphicFramePr>
        <xdr:cNvPr id="16"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52</xdr:row>
      <xdr:rowOff>0</xdr:rowOff>
    </xdr:from>
    <xdr:to>
      <xdr:col>8</xdr:col>
      <xdr:colOff>330750</xdr:colOff>
      <xdr:row>71</xdr:row>
      <xdr:rowOff>160500</xdr:rowOff>
    </xdr:to>
    <xdr:graphicFrame macro="">
      <xdr:nvGraphicFramePr>
        <xdr:cNvPr id="17"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73</xdr:row>
      <xdr:rowOff>0</xdr:rowOff>
    </xdr:from>
    <xdr:to>
      <xdr:col>17</xdr:col>
      <xdr:colOff>330750</xdr:colOff>
      <xdr:row>92</xdr:row>
      <xdr:rowOff>160500</xdr:rowOff>
    </xdr:to>
    <xdr:graphicFrame macro="">
      <xdr:nvGraphicFramePr>
        <xdr:cNvPr id="23"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0</xdr:colOff>
      <xdr:row>73</xdr:row>
      <xdr:rowOff>0</xdr:rowOff>
    </xdr:from>
    <xdr:to>
      <xdr:col>26</xdr:col>
      <xdr:colOff>321225</xdr:colOff>
      <xdr:row>92</xdr:row>
      <xdr:rowOff>160500</xdr:rowOff>
    </xdr:to>
    <xdr:graphicFrame macro="">
      <xdr:nvGraphicFramePr>
        <xdr:cNvPr id="24"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0</xdr:colOff>
      <xdr:row>73</xdr:row>
      <xdr:rowOff>0</xdr:rowOff>
    </xdr:from>
    <xdr:to>
      <xdr:col>35</xdr:col>
      <xdr:colOff>330750</xdr:colOff>
      <xdr:row>92</xdr:row>
      <xdr:rowOff>160500</xdr:rowOff>
    </xdr:to>
    <xdr:graphicFrame macro="">
      <xdr:nvGraphicFramePr>
        <xdr:cNvPr id="25"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73</xdr:row>
      <xdr:rowOff>0</xdr:rowOff>
    </xdr:from>
    <xdr:to>
      <xdr:col>8</xdr:col>
      <xdr:colOff>330750</xdr:colOff>
      <xdr:row>92</xdr:row>
      <xdr:rowOff>160500</xdr:rowOff>
    </xdr:to>
    <xdr:graphicFrame macro="">
      <xdr:nvGraphicFramePr>
        <xdr:cNvPr id="26"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0</xdr:colOff>
      <xdr:row>94</xdr:row>
      <xdr:rowOff>0</xdr:rowOff>
    </xdr:from>
    <xdr:to>
      <xdr:col>17</xdr:col>
      <xdr:colOff>330750</xdr:colOff>
      <xdr:row>113</xdr:row>
      <xdr:rowOff>160500</xdr:rowOff>
    </xdr:to>
    <xdr:graphicFrame macro="">
      <xdr:nvGraphicFramePr>
        <xdr:cNvPr id="27"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94</xdr:row>
      <xdr:rowOff>0</xdr:rowOff>
    </xdr:from>
    <xdr:to>
      <xdr:col>26</xdr:col>
      <xdr:colOff>321225</xdr:colOff>
      <xdr:row>113</xdr:row>
      <xdr:rowOff>160500</xdr:rowOff>
    </xdr:to>
    <xdr:graphicFrame macro="">
      <xdr:nvGraphicFramePr>
        <xdr:cNvPr id="28"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94</xdr:row>
      <xdr:rowOff>0</xdr:rowOff>
    </xdr:from>
    <xdr:to>
      <xdr:col>35</xdr:col>
      <xdr:colOff>330750</xdr:colOff>
      <xdr:row>113</xdr:row>
      <xdr:rowOff>160500</xdr:rowOff>
    </xdr:to>
    <xdr:graphicFrame macro="">
      <xdr:nvGraphicFramePr>
        <xdr:cNvPr id="29"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94</xdr:row>
      <xdr:rowOff>0</xdr:rowOff>
    </xdr:from>
    <xdr:to>
      <xdr:col>8</xdr:col>
      <xdr:colOff>330750</xdr:colOff>
      <xdr:row>113</xdr:row>
      <xdr:rowOff>160500</xdr:rowOff>
    </xdr:to>
    <xdr:graphicFrame macro="">
      <xdr:nvGraphicFramePr>
        <xdr:cNvPr id="30"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0</xdr:colOff>
      <xdr:row>115</xdr:row>
      <xdr:rowOff>0</xdr:rowOff>
    </xdr:from>
    <xdr:to>
      <xdr:col>17</xdr:col>
      <xdr:colOff>330750</xdr:colOff>
      <xdr:row>134</xdr:row>
      <xdr:rowOff>160500</xdr:rowOff>
    </xdr:to>
    <xdr:graphicFrame macro="">
      <xdr:nvGraphicFramePr>
        <xdr:cNvPr id="33"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19</xdr:col>
      <xdr:colOff>0</xdr:colOff>
      <xdr:row>115</xdr:row>
      <xdr:rowOff>0</xdr:rowOff>
    </xdr:from>
    <xdr:to>
      <xdr:col>26</xdr:col>
      <xdr:colOff>321225</xdr:colOff>
      <xdr:row>134</xdr:row>
      <xdr:rowOff>160500</xdr:rowOff>
    </xdr:to>
    <xdr:graphicFrame macro="">
      <xdr:nvGraphicFramePr>
        <xdr:cNvPr id="34"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0</xdr:colOff>
      <xdr:row>115</xdr:row>
      <xdr:rowOff>0</xdr:rowOff>
    </xdr:from>
    <xdr:to>
      <xdr:col>35</xdr:col>
      <xdr:colOff>330750</xdr:colOff>
      <xdr:row>134</xdr:row>
      <xdr:rowOff>160500</xdr:rowOff>
    </xdr:to>
    <xdr:graphicFrame macro="">
      <xdr:nvGraphicFramePr>
        <xdr:cNvPr id="35"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115</xdr:row>
      <xdr:rowOff>0</xdr:rowOff>
    </xdr:from>
    <xdr:to>
      <xdr:col>8</xdr:col>
      <xdr:colOff>330750</xdr:colOff>
      <xdr:row>134</xdr:row>
      <xdr:rowOff>160500</xdr:rowOff>
    </xdr:to>
    <xdr:graphicFrame macro="">
      <xdr:nvGraphicFramePr>
        <xdr:cNvPr id="36"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10</xdr:col>
      <xdr:colOff>0</xdr:colOff>
      <xdr:row>136</xdr:row>
      <xdr:rowOff>0</xdr:rowOff>
    </xdr:from>
    <xdr:to>
      <xdr:col>17</xdr:col>
      <xdr:colOff>330750</xdr:colOff>
      <xdr:row>155</xdr:row>
      <xdr:rowOff>160500</xdr:rowOff>
    </xdr:to>
    <xdr:graphicFrame macro="">
      <xdr:nvGraphicFramePr>
        <xdr:cNvPr id="37"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19</xdr:col>
      <xdr:colOff>0</xdr:colOff>
      <xdr:row>136</xdr:row>
      <xdr:rowOff>0</xdr:rowOff>
    </xdr:from>
    <xdr:to>
      <xdr:col>26</xdr:col>
      <xdr:colOff>321225</xdr:colOff>
      <xdr:row>155</xdr:row>
      <xdr:rowOff>160500</xdr:rowOff>
    </xdr:to>
    <xdr:graphicFrame macro="">
      <xdr:nvGraphicFramePr>
        <xdr:cNvPr id="38" name="G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28</xdr:col>
      <xdr:colOff>0</xdr:colOff>
      <xdr:row>136</xdr:row>
      <xdr:rowOff>0</xdr:rowOff>
    </xdr:from>
    <xdr:to>
      <xdr:col>35</xdr:col>
      <xdr:colOff>330750</xdr:colOff>
      <xdr:row>155</xdr:row>
      <xdr:rowOff>160500</xdr:rowOff>
    </xdr:to>
    <xdr:graphicFrame macro="">
      <xdr:nvGraphicFramePr>
        <xdr:cNvPr id="39" name="G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136</xdr:row>
      <xdr:rowOff>0</xdr:rowOff>
    </xdr:from>
    <xdr:to>
      <xdr:col>8</xdr:col>
      <xdr:colOff>330750</xdr:colOff>
      <xdr:row>155</xdr:row>
      <xdr:rowOff>160500</xdr:rowOff>
    </xdr:to>
    <xdr:graphicFrame macro="">
      <xdr:nvGraphicFramePr>
        <xdr:cNvPr id="40" name="G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10</xdr:col>
      <xdr:colOff>0</xdr:colOff>
      <xdr:row>157</xdr:row>
      <xdr:rowOff>0</xdr:rowOff>
    </xdr:from>
    <xdr:to>
      <xdr:col>17</xdr:col>
      <xdr:colOff>330750</xdr:colOff>
      <xdr:row>176</xdr:row>
      <xdr:rowOff>160500</xdr:rowOff>
    </xdr:to>
    <xdr:graphicFrame macro="">
      <xdr:nvGraphicFramePr>
        <xdr:cNvPr id="32" name="G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19</xdr:col>
      <xdr:colOff>0</xdr:colOff>
      <xdr:row>157</xdr:row>
      <xdr:rowOff>0</xdr:rowOff>
    </xdr:from>
    <xdr:to>
      <xdr:col>26</xdr:col>
      <xdr:colOff>321225</xdr:colOff>
      <xdr:row>176</xdr:row>
      <xdr:rowOff>160500</xdr:rowOff>
    </xdr:to>
    <xdr:graphicFrame macro="">
      <xdr:nvGraphicFramePr>
        <xdr:cNvPr id="41" name="G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28</xdr:col>
      <xdr:colOff>0</xdr:colOff>
      <xdr:row>157</xdr:row>
      <xdr:rowOff>0</xdr:rowOff>
    </xdr:from>
    <xdr:to>
      <xdr:col>35</xdr:col>
      <xdr:colOff>330750</xdr:colOff>
      <xdr:row>176</xdr:row>
      <xdr:rowOff>160500</xdr:rowOff>
    </xdr:to>
    <xdr:graphicFrame macro="">
      <xdr:nvGraphicFramePr>
        <xdr:cNvPr id="42" name="G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157</xdr:row>
      <xdr:rowOff>0</xdr:rowOff>
    </xdr:from>
    <xdr:to>
      <xdr:col>8</xdr:col>
      <xdr:colOff>330750</xdr:colOff>
      <xdr:row>176</xdr:row>
      <xdr:rowOff>160500</xdr:rowOff>
    </xdr:to>
    <xdr:graphicFrame macro="">
      <xdr:nvGraphicFramePr>
        <xdr:cNvPr id="43" name="G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xdr:from>
      <xdr:col>10</xdr:col>
      <xdr:colOff>0</xdr:colOff>
      <xdr:row>30</xdr:row>
      <xdr:rowOff>0</xdr:rowOff>
    </xdr:from>
    <xdr:to>
      <xdr:col>16</xdr:col>
      <xdr:colOff>549825</xdr:colOff>
      <xdr:row>49</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30</xdr:row>
      <xdr:rowOff>12170</xdr:rowOff>
    </xdr:from>
    <xdr:to>
      <xdr:col>25</xdr:col>
      <xdr:colOff>549825</xdr:colOff>
      <xdr:row>49</xdr:row>
      <xdr:rowOff>172670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30</xdr:row>
      <xdr:rowOff>0</xdr:rowOff>
    </xdr:from>
    <xdr:to>
      <xdr:col>34</xdr:col>
      <xdr:colOff>549825</xdr:colOff>
      <xdr:row>49</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30</xdr:row>
      <xdr:rowOff>0</xdr:rowOff>
    </xdr:from>
    <xdr:to>
      <xdr:col>7</xdr:col>
      <xdr:colOff>549825</xdr:colOff>
      <xdr:row>49</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8</xdr:row>
      <xdr:rowOff>0</xdr:rowOff>
    </xdr:from>
    <xdr:to>
      <xdr:col>7</xdr:col>
      <xdr:colOff>549825</xdr:colOff>
      <xdr:row>27</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8</xdr:row>
      <xdr:rowOff>0</xdr:rowOff>
    </xdr:from>
    <xdr:to>
      <xdr:col>16</xdr:col>
      <xdr:colOff>549825</xdr:colOff>
      <xdr:row>27</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0</xdr:colOff>
      <xdr:row>8</xdr:row>
      <xdr:rowOff>0</xdr:rowOff>
    </xdr:from>
    <xdr:to>
      <xdr:col>25</xdr:col>
      <xdr:colOff>549825</xdr:colOff>
      <xdr:row>27</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8</xdr:row>
      <xdr:rowOff>0</xdr:rowOff>
    </xdr:from>
    <xdr:to>
      <xdr:col>34</xdr:col>
      <xdr:colOff>549825</xdr:colOff>
      <xdr:row>27</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51</xdr:row>
      <xdr:rowOff>0</xdr:rowOff>
    </xdr:from>
    <xdr:to>
      <xdr:col>16</xdr:col>
      <xdr:colOff>549825</xdr:colOff>
      <xdr:row>70</xdr:row>
      <xdr:rowOff>160500</xdr:rowOff>
    </xdr:to>
    <xdr:graphicFrame macro="">
      <xdr:nvGraphicFramePr>
        <xdr:cNvPr id="14" name="G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51</xdr:row>
      <xdr:rowOff>12170</xdr:rowOff>
    </xdr:from>
    <xdr:to>
      <xdr:col>25</xdr:col>
      <xdr:colOff>549825</xdr:colOff>
      <xdr:row>70</xdr:row>
      <xdr:rowOff>172670</xdr:rowOff>
    </xdr:to>
    <xdr:graphicFrame macro="">
      <xdr:nvGraphicFramePr>
        <xdr:cNvPr id="15" name="G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xdr:col>
      <xdr:colOff>0</xdr:colOff>
      <xdr:row>51</xdr:row>
      <xdr:rowOff>0</xdr:rowOff>
    </xdr:from>
    <xdr:to>
      <xdr:col>34</xdr:col>
      <xdr:colOff>549825</xdr:colOff>
      <xdr:row>70</xdr:row>
      <xdr:rowOff>160500</xdr:rowOff>
    </xdr:to>
    <xdr:graphicFrame macro="">
      <xdr:nvGraphicFramePr>
        <xdr:cNvPr id="16"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51</xdr:row>
      <xdr:rowOff>0</xdr:rowOff>
    </xdr:from>
    <xdr:to>
      <xdr:col>7</xdr:col>
      <xdr:colOff>549825</xdr:colOff>
      <xdr:row>70</xdr:row>
      <xdr:rowOff>160500</xdr:rowOff>
    </xdr:to>
    <xdr:graphicFrame macro="">
      <xdr:nvGraphicFramePr>
        <xdr:cNvPr id="17"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72</xdr:row>
      <xdr:rowOff>0</xdr:rowOff>
    </xdr:from>
    <xdr:to>
      <xdr:col>16</xdr:col>
      <xdr:colOff>549825</xdr:colOff>
      <xdr:row>91</xdr:row>
      <xdr:rowOff>160500</xdr:rowOff>
    </xdr:to>
    <xdr:graphicFrame macro="">
      <xdr:nvGraphicFramePr>
        <xdr:cNvPr id="20"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0</xdr:colOff>
      <xdr:row>72</xdr:row>
      <xdr:rowOff>12170</xdr:rowOff>
    </xdr:from>
    <xdr:to>
      <xdr:col>25</xdr:col>
      <xdr:colOff>549825</xdr:colOff>
      <xdr:row>91</xdr:row>
      <xdr:rowOff>172670</xdr:rowOff>
    </xdr:to>
    <xdr:graphicFrame macro="">
      <xdr:nvGraphicFramePr>
        <xdr:cNvPr id="21"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0</xdr:colOff>
      <xdr:row>72</xdr:row>
      <xdr:rowOff>0</xdr:rowOff>
    </xdr:from>
    <xdr:to>
      <xdr:col>34</xdr:col>
      <xdr:colOff>549825</xdr:colOff>
      <xdr:row>91</xdr:row>
      <xdr:rowOff>160500</xdr:rowOff>
    </xdr:to>
    <xdr:graphicFrame macro="">
      <xdr:nvGraphicFramePr>
        <xdr:cNvPr id="22"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72</xdr:row>
      <xdr:rowOff>0</xdr:rowOff>
    </xdr:from>
    <xdr:to>
      <xdr:col>7</xdr:col>
      <xdr:colOff>549825</xdr:colOff>
      <xdr:row>91</xdr:row>
      <xdr:rowOff>160500</xdr:rowOff>
    </xdr:to>
    <xdr:graphicFrame macro="">
      <xdr:nvGraphicFramePr>
        <xdr:cNvPr id="23"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0</xdr:colOff>
      <xdr:row>93</xdr:row>
      <xdr:rowOff>0</xdr:rowOff>
    </xdr:from>
    <xdr:to>
      <xdr:col>16</xdr:col>
      <xdr:colOff>549825</xdr:colOff>
      <xdr:row>112</xdr:row>
      <xdr:rowOff>160500</xdr:rowOff>
    </xdr:to>
    <xdr:graphicFrame macro="">
      <xdr:nvGraphicFramePr>
        <xdr:cNvPr id="24"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93</xdr:row>
      <xdr:rowOff>12170</xdr:rowOff>
    </xdr:from>
    <xdr:to>
      <xdr:col>25</xdr:col>
      <xdr:colOff>549825</xdr:colOff>
      <xdr:row>112</xdr:row>
      <xdr:rowOff>172670</xdr:rowOff>
    </xdr:to>
    <xdr:graphicFrame macro="">
      <xdr:nvGraphicFramePr>
        <xdr:cNvPr id="25"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93</xdr:row>
      <xdr:rowOff>0</xdr:rowOff>
    </xdr:from>
    <xdr:to>
      <xdr:col>34</xdr:col>
      <xdr:colOff>549825</xdr:colOff>
      <xdr:row>112</xdr:row>
      <xdr:rowOff>160500</xdr:rowOff>
    </xdr:to>
    <xdr:graphicFrame macro="">
      <xdr:nvGraphicFramePr>
        <xdr:cNvPr id="26"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93</xdr:row>
      <xdr:rowOff>0</xdr:rowOff>
    </xdr:from>
    <xdr:to>
      <xdr:col>7</xdr:col>
      <xdr:colOff>549825</xdr:colOff>
      <xdr:row>112</xdr:row>
      <xdr:rowOff>160500</xdr:rowOff>
    </xdr:to>
    <xdr:graphicFrame macro="">
      <xdr:nvGraphicFramePr>
        <xdr:cNvPr id="29"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0</xdr:colOff>
      <xdr:row>114</xdr:row>
      <xdr:rowOff>0</xdr:rowOff>
    </xdr:from>
    <xdr:to>
      <xdr:col>16</xdr:col>
      <xdr:colOff>549825</xdr:colOff>
      <xdr:row>133</xdr:row>
      <xdr:rowOff>160500</xdr:rowOff>
    </xdr:to>
    <xdr:graphicFrame macro="">
      <xdr:nvGraphicFramePr>
        <xdr:cNvPr id="32"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19</xdr:col>
      <xdr:colOff>0</xdr:colOff>
      <xdr:row>114</xdr:row>
      <xdr:rowOff>12170</xdr:rowOff>
    </xdr:from>
    <xdr:to>
      <xdr:col>25</xdr:col>
      <xdr:colOff>549825</xdr:colOff>
      <xdr:row>133</xdr:row>
      <xdr:rowOff>172670</xdr:rowOff>
    </xdr:to>
    <xdr:graphicFrame macro="">
      <xdr:nvGraphicFramePr>
        <xdr:cNvPr id="33"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0</xdr:colOff>
      <xdr:row>114</xdr:row>
      <xdr:rowOff>0</xdr:rowOff>
    </xdr:from>
    <xdr:to>
      <xdr:col>34</xdr:col>
      <xdr:colOff>549825</xdr:colOff>
      <xdr:row>133</xdr:row>
      <xdr:rowOff>160500</xdr:rowOff>
    </xdr:to>
    <xdr:graphicFrame macro="">
      <xdr:nvGraphicFramePr>
        <xdr:cNvPr id="34"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114</xdr:row>
      <xdr:rowOff>0</xdr:rowOff>
    </xdr:from>
    <xdr:to>
      <xdr:col>7</xdr:col>
      <xdr:colOff>549825</xdr:colOff>
      <xdr:row>133</xdr:row>
      <xdr:rowOff>160500</xdr:rowOff>
    </xdr:to>
    <xdr:graphicFrame macro="">
      <xdr:nvGraphicFramePr>
        <xdr:cNvPr id="35"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10</xdr:col>
      <xdr:colOff>0</xdr:colOff>
      <xdr:row>135</xdr:row>
      <xdr:rowOff>0</xdr:rowOff>
    </xdr:from>
    <xdr:to>
      <xdr:col>16</xdr:col>
      <xdr:colOff>549825</xdr:colOff>
      <xdr:row>154</xdr:row>
      <xdr:rowOff>160500</xdr:rowOff>
    </xdr:to>
    <xdr:graphicFrame macro="">
      <xdr:nvGraphicFramePr>
        <xdr:cNvPr id="36"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19</xdr:col>
      <xdr:colOff>0</xdr:colOff>
      <xdr:row>135</xdr:row>
      <xdr:rowOff>12170</xdr:rowOff>
    </xdr:from>
    <xdr:to>
      <xdr:col>25</xdr:col>
      <xdr:colOff>549825</xdr:colOff>
      <xdr:row>154</xdr:row>
      <xdr:rowOff>172670</xdr:rowOff>
    </xdr:to>
    <xdr:graphicFrame macro="">
      <xdr:nvGraphicFramePr>
        <xdr:cNvPr id="37" name="G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28</xdr:col>
      <xdr:colOff>0</xdr:colOff>
      <xdr:row>135</xdr:row>
      <xdr:rowOff>0</xdr:rowOff>
    </xdr:from>
    <xdr:to>
      <xdr:col>34</xdr:col>
      <xdr:colOff>549825</xdr:colOff>
      <xdr:row>154</xdr:row>
      <xdr:rowOff>160500</xdr:rowOff>
    </xdr:to>
    <xdr:graphicFrame macro="">
      <xdr:nvGraphicFramePr>
        <xdr:cNvPr id="38" name="G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135</xdr:row>
      <xdr:rowOff>0</xdr:rowOff>
    </xdr:from>
    <xdr:to>
      <xdr:col>7</xdr:col>
      <xdr:colOff>549825</xdr:colOff>
      <xdr:row>154</xdr:row>
      <xdr:rowOff>160500</xdr:rowOff>
    </xdr:to>
    <xdr:graphicFrame macro="">
      <xdr:nvGraphicFramePr>
        <xdr:cNvPr id="39" name="G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10</xdr:col>
      <xdr:colOff>0</xdr:colOff>
      <xdr:row>156</xdr:row>
      <xdr:rowOff>0</xdr:rowOff>
    </xdr:from>
    <xdr:to>
      <xdr:col>16</xdr:col>
      <xdr:colOff>549825</xdr:colOff>
      <xdr:row>175</xdr:row>
      <xdr:rowOff>160500</xdr:rowOff>
    </xdr:to>
    <xdr:graphicFrame macro="">
      <xdr:nvGraphicFramePr>
        <xdr:cNvPr id="40" name="G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19</xdr:col>
      <xdr:colOff>0</xdr:colOff>
      <xdr:row>156</xdr:row>
      <xdr:rowOff>12170</xdr:rowOff>
    </xdr:from>
    <xdr:to>
      <xdr:col>25</xdr:col>
      <xdr:colOff>549825</xdr:colOff>
      <xdr:row>175</xdr:row>
      <xdr:rowOff>172670</xdr:rowOff>
    </xdr:to>
    <xdr:graphicFrame macro="">
      <xdr:nvGraphicFramePr>
        <xdr:cNvPr id="41" name="G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28</xdr:col>
      <xdr:colOff>0</xdr:colOff>
      <xdr:row>156</xdr:row>
      <xdr:rowOff>0</xdr:rowOff>
    </xdr:from>
    <xdr:to>
      <xdr:col>34</xdr:col>
      <xdr:colOff>549825</xdr:colOff>
      <xdr:row>175</xdr:row>
      <xdr:rowOff>160500</xdr:rowOff>
    </xdr:to>
    <xdr:graphicFrame macro="">
      <xdr:nvGraphicFramePr>
        <xdr:cNvPr id="42" name="G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156</xdr:row>
      <xdr:rowOff>0</xdr:rowOff>
    </xdr:from>
    <xdr:to>
      <xdr:col>7</xdr:col>
      <xdr:colOff>549825</xdr:colOff>
      <xdr:row>175</xdr:row>
      <xdr:rowOff>160500</xdr:rowOff>
    </xdr:to>
    <xdr:graphicFrame macro="">
      <xdr:nvGraphicFramePr>
        <xdr:cNvPr id="43" name="G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xdr:from>
      <xdr:col>10</xdr:col>
      <xdr:colOff>0</xdr:colOff>
      <xdr:row>30</xdr:row>
      <xdr:rowOff>19050</xdr:rowOff>
    </xdr:from>
    <xdr:to>
      <xdr:col>17</xdr:col>
      <xdr:colOff>454575</xdr:colOff>
      <xdr:row>49</xdr:row>
      <xdr:rowOff>179550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30</xdr:row>
      <xdr:rowOff>0</xdr:rowOff>
    </xdr:from>
    <xdr:to>
      <xdr:col>26</xdr:col>
      <xdr:colOff>454575</xdr:colOff>
      <xdr:row>49</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30</xdr:row>
      <xdr:rowOff>0</xdr:rowOff>
    </xdr:from>
    <xdr:to>
      <xdr:col>35</xdr:col>
      <xdr:colOff>454575</xdr:colOff>
      <xdr:row>49</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30</xdr:row>
      <xdr:rowOff>0</xdr:rowOff>
    </xdr:from>
    <xdr:to>
      <xdr:col>8</xdr:col>
      <xdr:colOff>454575</xdr:colOff>
      <xdr:row>49</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8</xdr:row>
      <xdr:rowOff>0</xdr:rowOff>
    </xdr:from>
    <xdr:to>
      <xdr:col>8</xdr:col>
      <xdr:colOff>454575</xdr:colOff>
      <xdr:row>27</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609599</xdr:colOff>
      <xdr:row>8</xdr:row>
      <xdr:rowOff>0</xdr:rowOff>
    </xdr:from>
    <xdr:to>
      <xdr:col>17</xdr:col>
      <xdr:colOff>454574</xdr:colOff>
      <xdr:row>27</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0</xdr:colOff>
      <xdr:row>8</xdr:row>
      <xdr:rowOff>0</xdr:rowOff>
    </xdr:from>
    <xdr:to>
      <xdr:col>26</xdr:col>
      <xdr:colOff>454575</xdr:colOff>
      <xdr:row>27</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8</xdr:row>
      <xdr:rowOff>0</xdr:rowOff>
    </xdr:from>
    <xdr:to>
      <xdr:col>35</xdr:col>
      <xdr:colOff>454575</xdr:colOff>
      <xdr:row>27</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51</xdr:row>
      <xdr:rowOff>19050</xdr:rowOff>
    </xdr:from>
    <xdr:to>
      <xdr:col>17</xdr:col>
      <xdr:colOff>454575</xdr:colOff>
      <xdr:row>70</xdr:row>
      <xdr:rowOff>179550</xdr:rowOff>
    </xdr:to>
    <xdr:graphicFrame macro="">
      <xdr:nvGraphicFramePr>
        <xdr:cNvPr id="13" name="G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51</xdr:row>
      <xdr:rowOff>0</xdr:rowOff>
    </xdr:from>
    <xdr:to>
      <xdr:col>26</xdr:col>
      <xdr:colOff>454575</xdr:colOff>
      <xdr:row>70</xdr:row>
      <xdr:rowOff>160500</xdr:rowOff>
    </xdr:to>
    <xdr:graphicFrame macro="">
      <xdr:nvGraphicFramePr>
        <xdr:cNvPr id="14" name="G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xdr:col>
      <xdr:colOff>0</xdr:colOff>
      <xdr:row>51</xdr:row>
      <xdr:rowOff>0</xdr:rowOff>
    </xdr:from>
    <xdr:to>
      <xdr:col>35</xdr:col>
      <xdr:colOff>454575</xdr:colOff>
      <xdr:row>70</xdr:row>
      <xdr:rowOff>160500</xdr:rowOff>
    </xdr:to>
    <xdr:graphicFrame macro="">
      <xdr:nvGraphicFramePr>
        <xdr:cNvPr id="15"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51</xdr:row>
      <xdr:rowOff>0</xdr:rowOff>
    </xdr:from>
    <xdr:to>
      <xdr:col>8</xdr:col>
      <xdr:colOff>454575</xdr:colOff>
      <xdr:row>70</xdr:row>
      <xdr:rowOff>160500</xdr:rowOff>
    </xdr:to>
    <xdr:graphicFrame macro="">
      <xdr:nvGraphicFramePr>
        <xdr:cNvPr id="16"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72</xdr:row>
      <xdr:rowOff>19050</xdr:rowOff>
    </xdr:from>
    <xdr:to>
      <xdr:col>17</xdr:col>
      <xdr:colOff>454575</xdr:colOff>
      <xdr:row>91</xdr:row>
      <xdr:rowOff>179550</xdr:rowOff>
    </xdr:to>
    <xdr:graphicFrame macro="">
      <xdr:nvGraphicFramePr>
        <xdr:cNvPr id="19"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0</xdr:colOff>
      <xdr:row>72</xdr:row>
      <xdr:rowOff>0</xdr:rowOff>
    </xdr:from>
    <xdr:to>
      <xdr:col>26</xdr:col>
      <xdr:colOff>454575</xdr:colOff>
      <xdr:row>91</xdr:row>
      <xdr:rowOff>160500</xdr:rowOff>
    </xdr:to>
    <xdr:graphicFrame macro="">
      <xdr:nvGraphicFramePr>
        <xdr:cNvPr id="20"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0</xdr:colOff>
      <xdr:row>72</xdr:row>
      <xdr:rowOff>0</xdr:rowOff>
    </xdr:from>
    <xdr:to>
      <xdr:col>35</xdr:col>
      <xdr:colOff>454575</xdr:colOff>
      <xdr:row>91</xdr:row>
      <xdr:rowOff>160500</xdr:rowOff>
    </xdr:to>
    <xdr:graphicFrame macro="">
      <xdr:nvGraphicFramePr>
        <xdr:cNvPr id="21"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72</xdr:row>
      <xdr:rowOff>0</xdr:rowOff>
    </xdr:from>
    <xdr:to>
      <xdr:col>8</xdr:col>
      <xdr:colOff>454575</xdr:colOff>
      <xdr:row>91</xdr:row>
      <xdr:rowOff>160500</xdr:rowOff>
    </xdr:to>
    <xdr:graphicFrame macro="">
      <xdr:nvGraphicFramePr>
        <xdr:cNvPr id="22"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0</xdr:colOff>
      <xdr:row>93</xdr:row>
      <xdr:rowOff>19050</xdr:rowOff>
    </xdr:from>
    <xdr:to>
      <xdr:col>17</xdr:col>
      <xdr:colOff>454575</xdr:colOff>
      <xdr:row>112</xdr:row>
      <xdr:rowOff>179550</xdr:rowOff>
    </xdr:to>
    <xdr:graphicFrame macro="">
      <xdr:nvGraphicFramePr>
        <xdr:cNvPr id="24"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93</xdr:row>
      <xdr:rowOff>0</xdr:rowOff>
    </xdr:from>
    <xdr:to>
      <xdr:col>26</xdr:col>
      <xdr:colOff>454575</xdr:colOff>
      <xdr:row>112</xdr:row>
      <xdr:rowOff>160500</xdr:rowOff>
    </xdr:to>
    <xdr:graphicFrame macro="">
      <xdr:nvGraphicFramePr>
        <xdr:cNvPr id="25"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93</xdr:row>
      <xdr:rowOff>0</xdr:rowOff>
    </xdr:from>
    <xdr:to>
      <xdr:col>35</xdr:col>
      <xdr:colOff>454575</xdr:colOff>
      <xdr:row>112</xdr:row>
      <xdr:rowOff>160500</xdr:rowOff>
    </xdr:to>
    <xdr:graphicFrame macro="">
      <xdr:nvGraphicFramePr>
        <xdr:cNvPr id="26"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93</xdr:row>
      <xdr:rowOff>0</xdr:rowOff>
    </xdr:from>
    <xdr:to>
      <xdr:col>8</xdr:col>
      <xdr:colOff>454575</xdr:colOff>
      <xdr:row>112</xdr:row>
      <xdr:rowOff>160500</xdr:rowOff>
    </xdr:to>
    <xdr:graphicFrame macro="">
      <xdr:nvGraphicFramePr>
        <xdr:cNvPr id="27"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0</xdr:colOff>
      <xdr:row>114</xdr:row>
      <xdr:rowOff>19050</xdr:rowOff>
    </xdr:from>
    <xdr:to>
      <xdr:col>17</xdr:col>
      <xdr:colOff>454575</xdr:colOff>
      <xdr:row>133</xdr:row>
      <xdr:rowOff>179550</xdr:rowOff>
    </xdr:to>
    <xdr:graphicFrame macro="">
      <xdr:nvGraphicFramePr>
        <xdr:cNvPr id="29"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19</xdr:col>
      <xdr:colOff>0</xdr:colOff>
      <xdr:row>114</xdr:row>
      <xdr:rowOff>0</xdr:rowOff>
    </xdr:from>
    <xdr:to>
      <xdr:col>26</xdr:col>
      <xdr:colOff>454575</xdr:colOff>
      <xdr:row>133</xdr:row>
      <xdr:rowOff>160500</xdr:rowOff>
    </xdr:to>
    <xdr:graphicFrame macro="">
      <xdr:nvGraphicFramePr>
        <xdr:cNvPr id="30"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0</xdr:colOff>
      <xdr:row>114</xdr:row>
      <xdr:rowOff>0</xdr:rowOff>
    </xdr:from>
    <xdr:to>
      <xdr:col>35</xdr:col>
      <xdr:colOff>454575</xdr:colOff>
      <xdr:row>133</xdr:row>
      <xdr:rowOff>160500</xdr:rowOff>
    </xdr:to>
    <xdr:graphicFrame macro="">
      <xdr:nvGraphicFramePr>
        <xdr:cNvPr id="31"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114</xdr:row>
      <xdr:rowOff>0</xdr:rowOff>
    </xdr:from>
    <xdr:to>
      <xdr:col>8</xdr:col>
      <xdr:colOff>454575</xdr:colOff>
      <xdr:row>133</xdr:row>
      <xdr:rowOff>160500</xdr:rowOff>
    </xdr:to>
    <xdr:graphicFrame macro="">
      <xdr:nvGraphicFramePr>
        <xdr:cNvPr id="32"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10</xdr:col>
      <xdr:colOff>0</xdr:colOff>
      <xdr:row>135</xdr:row>
      <xdr:rowOff>19050</xdr:rowOff>
    </xdr:from>
    <xdr:to>
      <xdr:col>17</xdr:col>
      <xdr:colOff>454575</xdr:colOff>
      <xdr:row>154</xdr:row>
      <xdr:rowOff>179550</xdr:rowOff>
    </xdr:to>
    <xdr:graphicFrame macro="">
      <xdr:nvGraphicFramePr>
        <xdr:cNvPr id="34"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19</xdr:col>
      <xdr:colOff>0</xdr:colOff>
      <xdr:row>135</xdr:row>
      <xdr:rowOff>0</xdr:rowOff>
    </xdr:from>
    <xdr:to>
      <xdr:col>26</xdr:col>
      <xdr:colOff>454575</xdr:colOff>
      <xdr:row>154</xdr:row>
      <xdr:rowOff>160500</xdr:rowOff>
    </xdr:to>
    <xdr:graphicFrame macro="">
      <xdr:nvGraphicFramePr>
        <xdr:cNvPr id="35" name="G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28</xdr:col>
      <xdr:colOff>0</xdr:colOff>
      <xdr:row>135</xdr:row>
      <xdr:rowOff>0</xdr:rowOff>
    </xdr:from>
    <xdr:to>
      <xdr:col>35</xdr:col>
      <xdr:colOff>454575</xdr:colOff>
      <xdr:row>154</xdr:row>
      <xdr:rowOff>160500</xdr:rowOff>
    </xdr:to>
    <xdr:graphicFrame macro="">
      <xdr:nvGraphicFramePr>
        <xdr:cNvPr id="36" name="G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135</xdr:row>
      <xdr:rowOff>0</xdr:rowOff>
    </xdr:from>
    <xdr:to>
      <xdr:col>8</xdr:col>
      <xdr:colOff>454575</xdr:colOff>
      <xdr:row>154</xdr:row>
      <xdr:rowOff>160500</xdr:rowOff>
    </xdr:to>
    <xdr:graphicFrame macro="">
      <xdr:nvGraphicFramePr>
        <xdr:cNvPr id="37" name="G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10</xdr:col>
      <xdr:colOff>0</xdr:colOff>
      <xdr:row>156</xdr:row>
      <xdr:rowOff>19050</xdr:rowOff>
    </xdr:from>
    <xdr:to>
      <xdr:col>17</xdr:col>
      <xdr:colOff>454575</xdr:colOff>
      <xdr:row>175</xdr:row>
      <xdr:rowOff>179550</xdr:rowOff>
    </xdr:to>
    <xdr:graphicFrame macro="">
      <xdr:nvGraphicFramePr>
        <xdr:cNvPr id="38" name="G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19</xdr:col>
      <xdr:colOff>0</xdr:colOff>
      <xdr:row>156</xdr:row>
      <xdr:rowOff>0</xdr:rowOff>
    </xdr:from>
    <xdr:to>
      <xdr:col>26</xdr:col>
      <xdr:colOff>454575</xdr:colOff>
      <xdr:row>175</xdr:row>
      <xdr:rowOff>160500</xdr:rowOff>
    </xdr:to>
    <xdr:graphicFrame macro="">
      <xdr:nvGraphicFramePr>
        <xdr:cNvPr id="39" name="G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28</xdr:col>
      <xdr:colOff>0</xdr:colOff>
      <xdr:row>156</xdr:row>
      <xdr:rowOff>0</xdr:rowOff>
    </xdr:from>
    <xdr:to>
      <xdr:col>35</xdr:col>
      <xdr:colOff>454575</xdr:colOff>
      <xdr:row>175</xdr:row>
      <xdr:rowOff>160500</xdr:rowOff>
    </xdr:to>
    <xdr:graphicFrame macro="">
      <xdr:nvGraphicFramePr>
        <xdr:cNvPr id="40" name="G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156</xdr:row>
      <xdr:rowOff>0</xdr:rowOff>
    </xdr:from>
    <xdr:to>
      <xdr:col>8</xdr:col>
      <xdr:colOff>454575</xdr:colOff>
      <xdr:row>175</xdr:row>
      <xdr:rowOff>160500</xdr:rowOff>
    </xdr:to>
    <xdr:graphicFrame macro="">
      <xdr:nvGraphicFramePr>
        <xdr:cNvPr id="41" name="G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wsDr>
</file>

<file path=xl/drawings/drawing90.xml><?xml version="1.0" encoding="utf-8"?>
<xdr:wsDr xmlns:xdr="http://schemas.openxmlformats.org/drawingml/2006/spreadsheetDrawing" xmlns:a="http://schemas.openxmlformats.org/drawingml/2006/main">
  <xdr:twoCellAnchor>
    <xdr:from>
      <xdr:col>10</xdr:col>
      <xdr:colOff>0</xdr:colOff>
      <xdr:row>32</xdr:row>
      <xdr:rowOff>0</xdr:rowOff>
    </xdr:from>
    <xdr:to>
      <xdr:col>17</xdr:col>
      <xdr:colOff>454575</xdr:colOff>
      <xdr:row>51</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32</xdr:row>
      <xdr:rowOff>0</xdr:rowOff>
    </xdr:from>
    <xdr:to>
      <xdr:col>26</xdr:col>
      <xdr:colOff>454575</xdr:colOff>
      <xdr:row>51</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9526</xdr:colOff>
      <xdr:row>32</xdr:row>
      <xdr:rowOff>0</xdr:rowOff>
    </xdr:from>
    <xdr:to>
      <xdr:col>35</xdr:col>
      <xdr:colOff>464101</xdr:colOff>
      <xdr:row>51</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32</xdr:row>
      <xdr:rowOff>0</xdr:rowOff>
    </xdr:from>
    <xdr:to>
      <xdr:col>8</xdr:col>
      <xdr:colOff>454575</xdr:colOff>
      <xdr:row>51</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xdr:row>
      <xdr:rowOff>0</xdr:rowOff>
    </xdr:from>
    <xdr:to>
      <xdr:col>8</xdr:col>
      <xdr:colOff>454575</xdr:colOff>
      <xdr:row>29</xdr:row>
      <xdr:rowOff>160349</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10</xdr:row>
      <xdr:rowOff>0</xdr:rowOff>
    </xdr:from>
    <xdr:to>
      <xdr:col>17</xdr:col>
      <xdr:colOff>454575</xdr:colOff>
      <xdr:row>29</xdr:row>
      <xdr:rowOff>160349</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0</xdr:colOff>
      <xdr:row>10</xdr:row>
      <xdr:rowOff>0</xdr:rowOff>
    </xdr:from>
    <xdr:to>
      <xdr:col>26</xdr:col>
      <xdr:colOff>454575</xdr:colOff>
      <xdr:row>29</xdr:row>
      <xdr:rowOff>160349</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10</xdr:row>
      <xdr:rowOff>0</xdr:rowOff>
    </xdr:from>
    <xdr:to>
      <xdr:col>35</xdr:col>
      <xdr:colOff>454575</xdr:colOff>
      <xdr:row>29</xdr:row>
      <xdr:rowOff>160349</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53</xdr:row>
      <xdr:rowOff>0</xdr:rowOff>
    </xdr:from>
    <xdr:to>
      <xdr:col>17</xdr:col>
      <xdr:colOff>454575</xdr:colOff>
      <xdr:row>72</xdr:row>
      <xdr:rowOff>160500</xdr:rowOff>
    </xdr:to>
    <xdr:graphicFrame macro="">
      <xdr:nvGraphicFramePr>
        <xdr:cNvPr id="13" name="G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53</xdr:row>
      <xdr:rowOff>0</xdr:rowOff>
    </xdr:from>
    <xdr:to>
      <xdr:col>26</xdr:col>
      <xdr:colOff>454575</xdr:colOff>
      <xdr:row>72</xdr:row>
      <xdr:rowOff>160500</xdr:rowOff>
    </xdr:to>
    <xdr:graphicFrame macro="">
      <xdr:nvGraphicFramePr>
        <xdr:cNvPr id="14" name="G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xdr:col>
      <xdr:colOff>9526</xdr:colOff>
      <xdr:row>53</xdr:row>
      <xdr:rowOff>0</xdr:rowOff>
    </xdr:from>
    <xdr:to>
      <xdr:col>35</xdr:col>
      <xdr:colOff>464101</xdr:colOff>
      <xdr:row>72</xdr:row>
      <xdr:rowOff>160500</xdr:rowOff>
    </xdr:to>
    <xdr:graphicFrame macro="">
      <xdr:nvGraphicFramePr>
        <xdr:cNvPr id="15"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53</xdr:row>
      <xdr:rowOff>0</xdr:rowOff>
    </xdr:from>
    <xdr:to>
      <xdr:col>8</xdr:col>
      <xdr:colOff>454575</xdr:colOff>
      <xdr:row>72</xdr:row>
      <xdr:rowOff>160500</xdr:rowOff>
    </xdr:to>
    <xdr:graphicFrame macro="">
      <xdr:nvGraphicFramePr>
        <xdr:cNvPr id="16"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74</xdr:row>
      <xdr:rowOff>0</xdr:rowOff>
    </xdr:from>
    <xdr:to>
      <xdr:col>17</xdr:col>
      <xdr:colOff>454575</xdr:colOff>
      <xdr:row>93</xdr:row>
      <xdr:rowOff>160500</xdr:rowOff>
    </xdr:to>
    <xdr:graphicFrame macro="">
      <xdr:nvGraphicFramePr>
        <xdr:cNvPr id="19"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0</xdr:colOff>
      <xdr:row>74</xdr:row>
      <xdr:rowOff>0</xdr:rowOff>
    </xdr:from>
    <xdr:to>
      <xdr:col>26</xdr:col>
      <xdr:colOff>454575</xdr:colOff>
      <xdr:row>93</xdr:row>
      <xdr:rowOff>160500</xdr:rowOff>
    </xdr:to>
    <xdr:graphicFrame macro="">
      <xdr:nvGraphicFramePr>
        <xdr:cNvPr id="20"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9526</xdr:colOff>
      <xdr:row>74</xdr:row>
      <xdr:rowOff>0</xdr:rowOff>
    </xdr:from>
    <xdr:to>
      <xdr:col>35</xdr:col>
      <xdr:colOff>464101</xdr:colOff>
      <xdr:row>93</xdr:row>
      <xdr:rowOff>160500</xdr:rowOff>
    </xdr:to>
    <xdr:graphicFrame macro="">
      <xdr:nvGraphicFramePr>
        <xdr:cNvPr id="21"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74</xdr:row>
      <xdr:rowOff>0</xdr:rowOff>
    </xdr:from>
    <xdr:to>
      <xdr:col>8</xdr:col>
      <xdr:colOff>454575</xdr:colOff>
      <xdr:row>93</xdr:row>
      <xdr:rowOff>160500</xdr:rowOff>
    </xdr:to>
    <xdr:graphicFrame macro="">
      <xdr:nvGraphicFramePr>
        <xdr:cNvPr id="22"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0</xdr:colOff>
      <xdr:row>95</xdr:row>
      <xdr:rowOff>0</xdr:rowOff>
    </xdr:from>
    <xdr:to>
      <xdr:col>17</xdr:col>
      <xdr:colOff>454575</xdr:colOff>
      <xdr:row>114</xdr:row>
      <xdr:rowOff>160500</xdr:rowOff>
    </xdr:to>
    <xdr:graphicFrame macro="">
      <xdr:nvGraphicFramePr>
        <xdr:cNvPr id="24"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95</xdr:row>
      <xdr:rowOff>0</xdr:rowOff>
    </xdr:from>
    <xdr:to>
      <xdr:col>26</xdr:col>
      <xdr:colOff>454575</xdr:colOff>
      <xdr:row>114</xdr:row>
      <xdr:rowOff>160500</xdr:rowOff>
    </xdr:to>
    <xdr:graphicFrame macro="">
      <xdr:nvGraphicFramePr>
        <xdr:cNvPr id="25"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9526</xdr:colOff>
      <xdr:row>95</xdr:row>
      <xdr:rowOff>0</xdr:rowOff>
    </xdr:from>
    <xdr:to>
      <xdr:col>35</xdr:col>
      <xdr:colOff>464101</xdr:colOff>
      <xdr:row>114</xdr:row>
      <xdr:rowOff>160500</xdr:rowOff>
    </xdr:to>
    <xdr:graphicFrame macro="">
      <xdr:nvGraphicFramePr>
        <xdr:cNvPr id="26"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95</xdr:row>
      <xdr:rowOff>0</xdr:rowOff>
    </xdr:from>
    <xdr:to>
      <xdr:col>8</xdr:col>
      <xdr:colOff>454575</xdr:colOff>
      <xdr:row>114</xdr:row>
      <xdr:rowOff>160500</xdr:rowOff>
    </xdr:to>
    <xdr:graphicFrame macro="">
      <xdr:nvGraphicFramePr>
        <xdr:cNvPr id="27"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0</xdr:colOff>
      <xdr:row>116</xdr:row>
      <xdr:rowOff>0</xdr:rowOff>
    </xdr:from>
    <xdr:to>
      <xdr:col>17</xdr:col>
      <xdr:colOff>454575</xdr:colOff>
      <xdr:row>135</xdr:row>
      <xdr:rowOff>160500</xdr:rowOff>
    </xdr:to>
    <xdr:graphicFrame macro="">
      <xdr:nvGraphicFramePr>
        <xdr:cNvPr id="29"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19</xdr:col>
      <xdr:colOff>0</xdr:colOff>
      <xdr:row>116</xdr:row>
      <xdr:rowOff>0</xdr:rowOff>
    </xdr:from>
    <xdr:to>
      <xdr:col>26</xdr:col>
      <xdr:colOff>454575</xdr:colOff>
      <xdr:row>135</xdr:row>
      <xdr:rowOff>160500</xdr:rowOff>
    </xdr:to>
    <xdr:graphicFrame macro="">
      <xdr:nvGraphicFramePr>
        <xdr:cNvPr id="30"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9526</xdr:colOff>
      <xdr:row>116</xdr:row>
      <xdr:rowOff>0</xdr:rowOff>
    </xdr:from>
    <xdr:to>
      <xdr:col>35</xdr:col>
      <xdr:colOff>464101</xdr:colOff>
      <xdr:row>135</xdr:row>
      <xdr:rowOff>160500</xdr:rowOff>
    </xdr:to>
    <xdr:graphicFrame macro="">
      <xdr:nvGraphicFramePr>
        <xdr:cNvPr id="31"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116</xdr:row>
      <xdr:rowOff>0</xdr:rowOff>
    </xdr:from>
    <xdr:to>
      <xdr:col>8</xdr:col>
      <xdr:colOff>454575</xdr:colOff>
      <xdr:row>135</xdr:row>
      <xdr:rowOff>160500</xdr:rowOff>
    </xdr:to>
    <xdr:graphicFrame macro="">
      <xdr:nvGraphicFramePr>
        <xdr:cNvPr id="32"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10</xdr:col>
      <xdr:colOff>0</xdr:colOff>
      <xdr:row>137</xdr:row>
      <xdr:rowOff>0</xdr:rowOff>
    </xdr:from>
    <xdr:to>
      <xdr:col>17</xdr:col>
      <xdr:colOff>454575</xdr:colOff>
      <xdr:row>156</xdr:row>
      <xdr:rowOff>160500</xdr:rowOff>
    </xdr:to>
    <xdr:graphicFrame macro="">
      <xdr:nvGraphicFramePr>
        <xdr:cNvPr id="34"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19</xdr:col>
      <xdr:colOff>0</xdr:colOff>
      <xdr:row>137</xdr:row>
      <xdr:rowOff>0</xdr:rowOff>
    </xdr:from>
    <xdr:to>
      <xdr:col>26</xdr:col>
      <xdr:colOff>454575</xdr:colOff>
      <xdr:row>156</xdr:row>
      <xdr:rowOff>160500</xdr:rowOff>
    </xdr:to>
    <xdr:graphicFrame macro="">
      <xdr:nvGraphicFramePr>
        <xdr:cNvPr id="35" name="G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28</xdr:col>
      <xdr:colOff>9526</xdr:colOff>
      <xdr:row>137</xdr:row>
      <xdr:rowOff>0</xdr:rowOff>
    </xdr:from>
    <xdr:to>
      <xdr:col>35</xdr:col>
      <xdr:colOff>464101</xdr:colOff>
      <xdr:row>156</xdr:row>
      <xdr:rowOff>160500</xdr:rowOff>
    </xdr:to>
    <xdr:graphicFrame macro="">
      <xdr:nvGraphicFramePr>
        <xdr:cNvPr id="36" name="G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137</xdr:row>
      <xdr:rowOff>0</xdr:rowOff>
    </xdr:from>
    <xdr:to>
      <xdr:col>8</xdr:col>
      <xdr:colOff>454575</xdr:colOff>
      <xdr:row>156</xdr:row>
      <xdr:rowOff>160500</xdr:rowOff>
    </xdr:to>
    <xdr:graphicFrame macro="">
      <xdr:nvGraphicFramePr>
        <xdr:cNvPr id="37" name="G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10</xdr:col>
      <xdr:colOff>0</xdr:colOff>
      <xdr:row>158</xdr:row>
      <xdr:rowOff>0</xdr:rowOff>
    </xdr:from>
    <xdr:to>
      <xdr:col>17</xdr:col>
      <xdr:colOff>454575</xdr:colOff>
      <xdr:row>177</xdr:row>
      <xdr:rowOff>160500</xdr:rowOff>
    </xdr:to>
    <xdr:graphicFrame macro="">
      <xdr:nvGraphicFramePr>
        <xdr:cNvPr id="38" name="G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19</xdr:col>
      <xdr:colOff>0</xdr:colOff>
      <xdr:row>158</xdr:row>
      <xdr:rowOff>0</xdr:rowOff>
    </xdr:from>
    <xdr:to>
      <xdr:col>26</xdr:col>
      <xdr:colOff>454575</xdr:colOff>
      <xdr:row>177</xdr:row>
      <xdr:rowOff>160500</xdr:rowOff>
    </xdr:to>
    <xdr:graphicFrame macro="">
      <xdr:nvGraphicFramePr>
        <xdr:cNvPr id="39" name="G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28</xdr:col>
      <xdr:colOff>9526</xdr:colOff>
      <xdr:row>158</xdr:row>
      <xdr:rowOff>0</xdr:rowOff>
    </xdr:from>
    <xdr:to>
      <xdr:col>35</xdr:col>
      <xdr:colOff>464101</xdr:colOff>
      <xdr:row>177</xdr:row>
      <xdr:rowOff>160500</xdr:rowOff>
    </xdr:to>
    <xdr:graphicFrame macro="">
      <xdr:nvGraphicFramePr>
        <xdr:cNvPr id="40" name="G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158</xdr:row>
      <xdr:rowOff>0</xdr:rowOff>
    </xdr:from>
    <xdr:to>
      <xdr:col>8</xdr:col>
      <xdr:colOff>454575</xdr:colOff>
      <xdr:row>177</xdr:row>
      <xdr:rowOff>160500</xdr:rowOff>
    </xdr:to>
    <xdr:graphicFrame macro="">
      <xdr:nvGraphicFramePr>
        <xdr:cNvPr id="41" name="G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wsDr>
</file>

<file path=xl/drawings/drawing91.xml><?xml version="1.0" encoding="utf-8"?>
<xdr:wsDr xmlns:xdr="http://schemas.openxmlformats.org/drawingml/2006/spreadsheetDrawing" xmlns:a="http://schemas.openxmlformats.org/drawingml/2006/main">
  <xdr:twoCellAnchor>
    <xdr:from>
      <xdr:col>1</xdr:col>
      <xdr:colOff>0</xdr:colOff>
      <xdr:row>10</xdr:row>
      <xdr:rowOff>0</xdr:rowOff>
    </xdr:from>
    <xdr:to>
      <xdr:col>8</xdr:col>
      <xdr:colOff>16425</xdr:colOff>
      <xdr:row>29</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10</xdr:row>
      <xdr:rowOff>0</xdr:rowOff>
    </xdr:from>
    <xdr:to>
      <xdr:col>17</xdr:col>
      <xdr:colOff>16425</xdr:colOff>
      <xdr:row>29</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10</xdr:row>
      <xdr:rowOff>0</xdr:rowOff>
    </xdr:from>
    <xdr:to>
      <xdr:col>26</xdr:col>
      <xdr:colOff>16425</xdr:colOff>
      <xdr:row>29</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590550</xdr:colOff>
      <xdr:row>10</xdr:row>
      <xdr:rowOff>38100</xdr:rowOff>
    </xdr:from>
    <xdr:to>
      <xdr:col>34</xdr:col>
      <xdr:colOff>606975</xdr:colOff>
      <xdr:row>29</xdr:row>
      <xdr:rowOff>179550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43</xdr:row>
      <xdr:rowOff>0</xdr:rowOff>
    </xdr:from>
    <xdr:to>
      <xdr:col>8</xdr:col>
      <xdr:colOff>16425</xdr:colOff>
      <xdr:row>62</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43</xdr:row>
      <xdr:rowOff>0</xdr:rowOff>
    </xdr:from>
    <xdr:to>
      <xdr:col>17</xdr:col>
      <xdr:colOff>16425</xdr:colOff>
      <xdr:row>62</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0</xdr:colOff>
      <xdr:row>43</xdr:row>
      <xdr:rowOff>0</xdr:rowOff>
    </xdr:from>
    <xdr:to>
      <xdr:col>26</xdr:col>
      <xdr:colOff>16425</xdr:colOff>
      <xdr:row>62</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43</xdr:row>
      <xdr:rowOff>0</xdr:rowOff>
    </xdr:from>
    <xdr:to>
      <xdr:col>35</xdr:col>
      <xdr:colOff>16425</xdr:colOff>
      <xdr:row>62</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64</xdr:row>
      <xdr:rowOff>0</xdr:rowOff>
    </xdr:from>
    <xdr:to>
      <xdr:col>8</xdr:col>
      <xdr:colOff>16425</xdr:colOff>
      <xdr:row>83</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85</xdr:row>
      <xdr:rowOff>0</xdr:rowOff>
    </xdr:from>
    <xdr:to>
      <xdr:col>8</xdr:col>
      <xdr:colOff>16425</xdr:colOff>
      <xdr:row>104</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106</xdr:row>
      <xdr:rowOff>0</xdr:rowOff>
    </xdr:from>
    <xdr:to>
      <xdr:col>8</xdr:col>
      <xdr:colOff>16425</xdr:colOff>
      <xdr:row>125</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64</xdr:row>
      <xdr:rowOff>0</xdr:rowOff>
    </xdr:from>
    <xdr:to>
      <xdr:col>17</xdr:col>
      <xdr:colOff>16425</xdr:colOff>
      <xdr:row>83</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85</xdr:row>
      <xdr:rowOff>0</xdr:rowOff>
    </xdr:from>
    <xdr:to>
      <xdr:col>17</xdr:col>
      <xdr:colOff>16425</xdr:colOff>
      <xdr:row>104</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0</xdr:colOff>
      <xdr:row>106</xdr:row>
      <xdr:rowOff>0</xdr:rowOff>
    </xdr:from>
    <xdr:to>
      <xdr:col>17</xdr:col>
      <xdr:colOff>16425</xdr:colOff>
      <xdr:row>125</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0</xdr:colOff>
      <xdr:row>64</xdr:row>
      <xdr:rowOff>0</xdr:rowOff>
    </xdr:from>
    <xdr:to>
      <xdr:col>26</xdr:col>
      <xdr:colOff>16425</xdr:colOff>
      <xdr:row>83</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0</xdr:colOff>
      <xdr:row>85</xdr:row>
      <xdr:rowOff>0</xdr:rowOff>
    </xdr:from>
    <xdr:to>
      <xdr:col>26</xdr:col>
      <xdr:colOff>16425</xdr:colOff>
      <xdr:row>104</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105</xdr:row>
      <xdr:rowOff>182400</xdr:rowOff>
    </xdr:from>
    <xdr:to>
      <xdr:col>26</xdr:col>
      <xdr:colOff>16425</xdr:colOff>
      <xdr:row>125</xdr:row>
      <xdr:rowOff>152400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64</xdr:row>
      <xdr:rowOff>0</xdr:rowOff>
    </xdr:from>
    <xdr:to>
      <xdr:col>35</xdr:col>
      <xdr:colOff>16425</xdr:colOff>
      <xdr:row>83</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85</xdr:row>
      <xdr:rowOff>0</xdr:rowOff>
    </xdr:from>
    <xdr:to>
      <xdr:col>35</xdr:col>
      <xdr:colOff>16425</xdr:colOff>
      <xdr:row>104</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0</xdr:colOff>
      <xdr:row>106</xdr:row>
      <xdr:rowOff>0</xdr:rowOff>
    </xdr:from>
    <xdr:to>
      <xdr:col>35</xdr:col>
      <xdr:colOff>16425</xdr:colOff>
      <xdr:row>125</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9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2"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4"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9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9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9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0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0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10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0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0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10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0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0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effectLst/>
              <a:latin typeface="+mn-lt"/>
              <a:ea typeface="+mn-ea"/>
              <a:cs typeface="+mn-cs"/>
            </a:rPr>
            <a:t>Bezplatný přístup k údajům v KN</a:t>
          </a:r>
        </a:p>
      </cdr:txBody>
    </cdr:sp>
  </cdr:relSizeAnchor>
</c:userShapes>
</file>

<file path=xl/drawings/drawing108.xml><?xml version="1.0" encoding="utf-8"?>
<xdr:wsDr xmlns:xdr="http://schemas.openxmlformats.org/drawingml/2006/spreadsheetDrawing" xmlns:a="http://schemas.openxmlformats.org/drawingml/2006/main">
  <xdr:twoCellAnchor>
    <xdr:from>
      <xdr:col>1</xdr:col>
      <xdr:colOff>0</xdr:colOff>
      <xdr:row>31</xdr:row>
      <xdr:rowOff>0</xdr:rowOff>
    </xdr:from>
    <xdr:to>
      <xdr:col>6</xdr:col>
      <xdr:colOff>121200</xdr:colOff>
      <xdr:row>50</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52</xdr:row>
      <xdr:rowOff>0</xdr:rowOff>
    </xdr:from>
    <xdr:to>
      <xdr:col>6</xdr:col>
      <xdr:colOff>121200</xdr:colOff>
      <xdr:row>71</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3174</xdr:colOff>
      <xdr:row>73</xdr:row>
      <xdr:rowOff>0</xdr:rowOff>
    </xdr:from>
    <xdr:to>
      <xdr:col>6</xdr:col>
      <xdr:colOff>124374</xdr:colOff>
      <xdr:row>92</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3174</xdr:colOff>
      <xdr:row>94</xdr:row>
      <xdr:rowOff>0</xdr:rowOff>
    </xdr:from>
    <xdr:to>
      <xdr:col>6</xdr:col>
      <xdr:colOff>124374</xdr:colOff>
      <xdr:row>113</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609598</xdr:colOff>
      <xdr:row>9</xdr:row>
      <xdr:rowOff>0</xdr:rowOff>
    </xdr:from>
    <xdr:to>
      <xdr:col>6</xdr:col>
      <xdr:colOff>121198</xdr:colOff>
      <xdr:row>28</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xdr:colOff>
      <xdr:row>31</xdr:row>
      <xdr:rowOff>0</xdr:rowOff>
    </xdr:from>
    <xdr:to>
      <xdr:col>13</xdr:col>
      <xdr:colOff>121202</xdr:colOff>
      <xdr:row>50</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2</xdr:colOff>
      <xdr:row>52</xdr:row>
      <xdr:rowOff>0</xdr:rowOff>
    </xdr:from>
    <xdr:to>
      <xdr:col>13</xdr:col>
      <xdr:colOff>121202</xdr:colOff>
      <xdr:row>71</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3176</xdr:colOff>
      <xdr:row>73</xdr:row>
      <xdr:rowOff>0</xdr:rowOff>
    </xdr:from>
    <xdr:to>
      <xdr:col>13</xdr:col>
      <xdr:colOff>124376</xdr:colOff>
      <xdr:row>92</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3176</xdr:colOff>
      <xdr:row>94</xdr:row>
      <xdr:rowOff>0</xdr:rowOff>
    </xdr:from>
    <xdr:to>
      <xdr:col>13</xdr:col>
      <xdr:colOff>124376</xdr:colOff>
      <xdr:row>113</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9</xdr:row>
      <xdr:rowOff>0</xdr:rowOff>
    </xdr:from>
    <xdr:to>
      <xdr:col>13</xdr:col>
      <xdr:colOff>121200</xdr:colOff>
      <xdr:row>28</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2</xdr:colOff>
      <xdr:row>31</xdr:row>
      <xdr:rowOff>0</xdr:rowOff>
    </xdr:from>
    <xdr:to>
      <xdr:col>20</xdr:col>
      <xdr:colOff>121202</xdr:colOff>
      <xdr:row>50</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2</xdr:colOff>
      <xdr:row>52</xdr:row>
      <xdr:rowOff>0</xdr:rowOff>
    </xdr:from>
    <xdr:to>
      <xdr:col>20</xdr:col>
      <xdr:colOff>121202</xdr:colOff>
      <xdr:row>71</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3176</xdr:colOff>
      <xdr:row>73</xdr:row>
      <xdr:rowOff>0</xdr:rowOff>
    </xdr:from>
    <xdr:to>
      <xdr:col>20</xdr:col>
      <xdr:colOff>124376</xdr:colOff>
      <xdr:row>92</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3176</xdr:colOff>
      <xdr:row>94</xdr:row>
      <xdr:rowOff>0</xdr:rowOff>
    </xdr:from>
    <xdr:to>
      <xdr:col>20</xdr:col>
      <xdr:colOff>124376</xdr:colOff>
      <xdr:row>113</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0</xdr:colOff>
      <xdr:row>9</xdr:row>
      <xdr:rowOff>0</xdr:rowOff>
    </xdr:from>
    <xdr:to>
      <xdr:col>20</xdr:col>
      <xdr:colOff>121200</xdr:colOff>
      <xdr:row>28</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22</xdr:col>
      <xdr:colOff>2</xdr:colOff>
      <xdr:row>31</xdr:row>
      <xdr:rowOff>0</xdr:rowOff>
    </xdr:from>
    <xdr:to>
      <xdr:col>27</xdr:col>
      <xdr:colOff>121202</xdr:colOff>
      <xdr:row>50</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2</xdr:colOff>
      <xdr:row>52</xdr:row>
      <xdr:rowOff>0</xdr:rowOff>
    </xdr:from>
    <xdr:to>
      <xdr:col>27</xdr:col>
      <xdr:colOff>121202</xdr:colOff>
      <xdr:row>71</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22</xdr:col>
      <xdr:colOff>3176</xdr:colOff>
      <xdr:row>73</xdr:row>
      <xdr:rowOff>0</xdr:rowOff>
    </xdr:from>
    <xdr:to>
      <xdr:col>27</xdr:col>
      <xdr:colOff>124376</xdr:colOff>
      <xdr:row>92</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22</xdr:col>
      <xdr:colOff>3176</xdr:colOff>
      <xdr:row>94</xdr:row>
      <xdr:rowOff>0</xdr:rowOff>
    </xdr:from>
    <xdr:to>
      <xdr:col>27</xdr:col>
      <xdr:colOff>124376</xdr:colOff>
      <xdr:row>113</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22</xdr:col>
      <xdr:colOff>0</xdr:colOff>
      <xdr:row>9</xdr:row>
      <xdr:rowOff>0</xdr:rowOff>
    </xdr:from>
    <xdr:to>
      <xdr:col>27</xdr:col>
      <xdr:colOff>121200</xdr:colOff>
      <xdr:row>28</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29</xdr:col>
      <xdr:colOff>2</xdr:colOff>
      <xdr:row>31</xdr:row>
      <xdr:rowOff>0</xdr:rowOff>
    </xdr:from>
    <xdr:to>
      <xdr:col>34</xdr:col>
      <xdr:colOff>121202</xdr:colOff>
      <xdr:row>50</xdr:row>
      <xdr:rowOff>160500</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29</xdr:col>
      <xdr:colOff>2</xdr:colOff>
      <xdr:row>52</xdr:row>
      <xdr:rowOff>0</xdr:rowOff>
    </xdr:from>
    <xdr:to>
      <xdr:col>34</xdr:col>
      <xdr:colOff>121202</xdr:colOff>
      <xdr:row>71</xdr:row>
      <xdr:rowOff>160500</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29</xdr:col>
      <xdr:colOff>3176</xdr:colOff>
      <xdr:row>73</xdr:row>
      <xdr:rowOff>0</xdr:rowOff>
    </xdr:from>
    <xdr:to>
      <xdr:col>34</xdr:col>
      <xdr:colOff>124376</xdr:colOff>
      <xdr:row>92</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29</xdr:col>
      <xdr:colOff>3176</xdr:colOff>
      <xdr:row>94</xdr:row>
      <xdr:rowOff>0</xdr:rowOff>
    </xdr:from>
    <xdr:to>
      <xdr:col>34</xdr:col>
      <xdr:colOff>124376</xdr:colOff>
      <xdr:row>113</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29</xdr:col>
      <xdr:colOff>0</xdr:colOff>
      <xdr:row>9</xdr:row>
      <xdr:rowOff>0</xdr:rowOff>
    </xdr:from>
    <xdr:to>
      <xdr:col>34</xdr:col>
      <xdr:colOff>121200</xdr:colOff>
      <xdr:row>28</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36</xdr:col>
      <xdr:colOff>2</xdr:colOff>
      <xdr:row>31</xdr:row>
      <xdr:rowOff>0</xdr:rowOff>
    </xdr:from>
    <xdr:to>
      <xdr:col>41</xdr:col>
      <xdr:colOff>121202</xdr:colOff>
      <xdr:row>50</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36</xdr:col>
      <xdr:colOff>2</xdr:colOff>
      <xdr:row>52</xdr:row>
      <xdr:rowOff>0</xdr:rowOff>
    </xdr:from>
    <xdr:to>
      <xdr:col>41</xdr:col>
      <xdr:colOff>121202</xdr:colOff>
      <xdr:row>71</xdr:row>
      <xdr:rowOff>160500</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36</xdr:col>
      <xdr:colOff>3176</xdr:colOff>
      <xdr:row>73</xdr:row>
      <xdr:rowOff>0</xdr:rowOff>
    </xdr:from>
    <xdr:to>
      <xdr:col>41</xdr:col>
      <xdr:colOff>124376</xdr:colOff>
      <xdr:row>92</xdr:row>
      <xdr:rowOff>160500</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36</xdr:col>
      <xdr:colOff>3176</xdr:colOff>
      <xdr:row>94</xdr:row>
      <xdr:rowOff>0</xdr:rowOff>
    </xdr:from>
    <xdr:to>
      <xdr:col>41</xdr:col>
      <xdr:colOff>124376</xdr:colOff>
      <xdr:row>113</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36</xdr:col>
      <xdr:colOff>0</xdr:colOff>
      <xdr:row>9</xdr:row>
      <xdr:rowOff>0</xdr:rowOff>
    </xdr:from>
    <xdr:to>
      <xdr:col>41</xdr:col>
      <xdr:colOff>121200</xdr:colOff>
      <xdr:row>28</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43</xdr:col>
      <xdr:colOff>2</xdr:colOff>
      <xdr:row>31</xdr:row>
      <xdr:rowOff>0</xdr:rowOff>
    </xdr:from>
    <xdr:to>
      <xdr:col>48</xdr:col>
      <xdr:colOff>121202</xdr:colOff>
      <xdr:row>50</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43</xdr:col>
      <xdr:colOff>2</xdr:colOff>
      <xdr:row>52</xdr:row>
      <xdr:rowOff>0</xdr:rowOff>
    </xdr:from>
    <xdr:to>
      <xdr:col>48</xdr:col>
      <xdr:colOff>121202</xdr:colOff>
      <xdr:row>71</xdr:row>
      <xdr:rowOff>160500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43</xdr:col>
      <xdr:colOff>3176</xdr:colOff>
      <xdr:row>73</xdr:row>
      <xdr:rowOff>0</xdr:rowOff>
    </xdr:from>
    <xdr:to>
      <xdr:col>48</xdr:col>
      <xdr:colOff>124376</xdr:colOff>
      <xdr:row>92</xdr:row>
      <xdr:rowOff>160500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43</xdr:col>
      <xdr:colOff>3176</xdr:colOff>
      <xdr:row>94</xdr:row>
      <xdr:rowOff>0</xdr:rowOff>
    </xdr:from>
    <xdr:to>
      <xdr:col>48</xdr:col>
      <xdr:colOff>124376</xdr:colOff>
      <xdr:row>113</xdr:row>
      <xdr:rowOff>160500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43</xdr:col>
      <xdr:colOff>0</xdr:colOff>
      <xdr:row>9</xdr:row>
      <xdr:rowOff>0</xdr:rowOff>
    </xdr:from>
    <xdr:to>
      <xdr:col>48</xdr:col>
      <xdr:colOff>121200</xdr:colOff>
      <xdr:row>28</xdr:row>
      <xdr:rowOff>160500</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wsDr>
</file>

<file path=xl/drawings/drawing10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4.xml><?xml version="1.0" encoding="utf-8"?>
<xdr:wsDr xmlns:xdr="http://schemas.openxmlformats.org/drawingml/2006/spreadsheetDrawing" xmlns:a="http://schemas.openxmlformats.org/drawingml/2006/main">
  <xdr:twoCellAnchor>
    <xdr:from>
      <xdr:col>1</xdr:col>
      <xdr:colOff>0</xdr:colOff>
      <xdr:row>31</xdr:row>
      <xdr:rowOff>0</xdr:rowOff>
    </xdr:from>
    <xdr:to>
      <xdr:col>5</xdr:col>
      <xdr:colOff>502200</xdr:colOff>
      <xdr:row>50</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609599</xdr:colOff>
      <xdr:row>52</xdr:row>
      <xdr:rowOff>0</xdr:rowOff>
    </xdr:from>
    <xdr:to>
      <xdr:col>5</xdr:col>
      <xdr:colOff>502199</xdr:colOff>
      <xdr:row>71</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73</xdr:row>
      <xdr:rowOff>0</xdr:rowOff>
    </xdr:from>
    <xdr:to>
      <xdr:col>5</xdr:col>
      <xdr:colOff>502200</xdr:colOff>
      <xdr:row>92</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609599</xdr:colOff>
      <xdr:row>94</xdr:row>
      <xdr:rowOff>0</xdr:rowOff>
    </xdr:from>
    <xdr:to>
      <xdr:col>5</xdr:col>
      <xdr:colOff>502199</xdr:colOff>
      <xdr:row>113</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0</xdr:rowOff>
    </xdr:from>
    <xdr:to>
      <xdr:col>5</xdr:col>
      <xdr:colOff>502200</xdr:colOff>
      <xdr:row>28</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xdr:colOff>
      <xdr:row>31</xdr:row>
      <xdr:rowOff>0</xdr:rowOff>
    </xdr:from>
    <xdr:to>
      <xdr:col>11</xdr:col>
      <xdr:colOff>502201</xdr:colOff>
      <xdr:row>50</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52</xdr:row>
      <xdr:rowOff>0</xdr:rowOff>
    </xdr:from>
    <xdr:to>
      <xdr:col>11</xdr:col>
      <xdr:colOff>502200</xdr:colOff>
      <xdr:row>71</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xdr:colOff>
      <xdr:row>73</xdr:row>
      <xdr:rowOff>0</xdr:rowOff>
    </xdr:from>
    <xdr:to>
      <xdr:col>11</xdr:col>
      <xdr:colOff>502201</xdr:colOff>
      <xdr:row>92</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94</xdr:row>
      <xdr:rowOff>0</xdr:rowOff>
    </xdr:from>
    <xdr:to>
      <xdr:col>11</xdr:col>
      <xdr:colOff>502200</xdr:colOff>
      <xdr:row>113</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xdr:colOff>
      <xdr:row>9</xdr:row>
      <xdr:rowOff>0</xdr:rowOff>
    </xdr:from>
    <xdr:to>
      <xdr:col>11</xdr:col>
      <xdr:colOff>502201</xdr:colOff>
      <xdr:row>28</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1</xdr:colOff>
      <xdr:row>31</xdr:row>
      <xdr:rowOff>0</xdr:rowOff>
    </xdr:from>
    <xdr:to>
      <xdr:col>17</xdr:col>
      <xdr:colOff>502201</xdr:colOff>
      <xdr:row>50</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0</xdr:colOff>
      <xdr:row>52</xdr:row>
      <xdr:rowOff>0</xdr:rowOff>
    </xdr:from>
    <xdr:to>
      <xdr:col>17</xdr:col>
      <xdr:colOff>502200</xdr:colOff>
      <xdr:row>71</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1</xdr:colOff>
      <xdr:row>73</xdr:row>
      <xdr:rowOff>0</xdr:rowOff>
    </xdr:from>
    <xdr:to>
      <xdr:col>17</xdr:col>
      <xdr:colOff>502201</xdr:colOff>
      <xdr:row>92</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0</xdr:colOff>
      <xdr:row>94</xdr:row>
      <xdr:rowOff>0</xdr:rowOff>
    </xdr:from>
    <xdr:to>
      <xdr:col>17</xdr:col>
      <xdr:colOff>502200</xdr:colOff>
      <xdr:row>113</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1</xdr:colOff>
      <xdr:row>9</xdr:row>
      <xdr:rowOff>0</xdr:rowOff>
    </xdr:from>
    <xdr:to>
      <xdr:col>17</xdr:col>
      <xdr:colOff>502201</xdr:colOff>
      <xdr:row>28</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1</xdr:colOff>
      <xdr:row>31</xdr:row>
      <xdr:rowOff>0</xdr:rowOff>
    </xdr:from>
    <xdr:to>
      <xdr:col>23</xdr:col>
      <xdr:colOff>502201</xdr:colOff>
      <xdr:row>50</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52</xdr:row>
      <xdr:rowOff>0</xdr:rowOff>
    </xdr:from>
    <xdr:to>
      <xdr:col>23</xdr:col>
      <xdr:colOff>502200</xdr:colOff>
      <xdr:row>71</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1</xdr:colOff>
      <xdr:row>73</xdr:row>
      <xdr:rowOff>0</xdr:rowOff>
    </xdr:from>
    <xdr:to>
      <xdr:col>23</xdr:col>
      <xdr:colOff>502201</xdr:colOff>
      <xdr:row>92</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19</xdr:col>
      <xdr:colOff>0</xdr:colOff>
      <xdr:row>94</xdr:row>
      <xdr:rowOff>0</xdr:rowOff>
    </xdr:from>
    <xdr:to>
      <xdr:col>23</xdr:col>
      <xdr:colOff>502200</xdr:colOff>
      <xdr:row>113</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19</xdr:col>
      <xdr:colOff>1</xdr:colOff>
      <xdr:row>9</xdr:row>
      <xdr:rowOff>0</xdr:rowOff>
    </xdr:from>
    <xdr:to>
      <xdr:col>23</xdr:col>
      <xdr:colOff>502201</xdr:colOff>
      <xdr:row>28</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25</xdr:col>
      <xdr:colOff>1</xdr:colOff>
      <xdr:row>31</xdr:row>
      <xdr:rowOff>0</xdr:rowOff>
    </xdr:from>
    <xdr:to>
      <xdr:col>29</xdr:col>
      <xdr:colOff>502201</xdr:colOff>
      <xdr:row>50</xdr:row>
      <xdr:rowOff>160500</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0</xdr:colOff>
      <xdr:row>52</xdr:row>
      <xdr:rowOff>0</xdr:rowOff>
    </xdr:from>
    <xdr:to>
      <xdr:col>29</xdr:col>
      <xdr:colOff>502200</xdr:colOff>
      <xdr:row>71</xdr:row>
      <xdr:rowOff>160500</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1</xdr:colOff>
      <xdr:row>73</xdr:row>
      <xdr:rowOff>0</xdr:rowOff>
    </xdr:from>
    <xdr:to>
      <xdr:col>29</xdr:col>
      <xdr:colOff>502201</xdr:colOff>
      <xdr:row>92</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25</xdr:col>
      <xdr:colOff>0</xdr:colOff>
      <xdr:row>94</xdr:row>
      <xdr:rowOff>0</xdr:rowOff>
    </xdr:from>
    <xdr:to>
      <xdr:col>29</xdr:col>
      <xdr:colOff>502200</xdr:colOff>
      <xdr:row>113</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25</xdr:col>
      <xdr:colOff>1</xdr:colOff>
      <xdr:row>9</xdr:row>
      <xdr:rowOff>0</xdr:rowOff>
    </xdr:from>
    <xdr:to>
      <xdr:col>29</xdr:col>
      <xdr:colOff>502201</xdr:colOff>
      <xdr:row>28</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31</xdr:col>
      <xdr:colOff>1</xdr:colOff>
      <xdr:row>31</xdr:row>
      <xdr:rowOff>0</xdr:rowOff>
    </xdr:from>
    <xdr:to>
      <xdr:col>35</xdr:col>
      <xdr:colOff>502201</xdr:colOff>
      <xdr:row>50</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31</xdr:col>
      <xdr:colOff>0</xdr:colOff>
      <xdr:row>52</xdr:row>
      <xdr:rowOff>0</xdr:rowOff>
    </xdr:from>
    <xdr:to>
      <xdr:col>35</xdr:col>
      <xdr:colOff>502200</xdr:colOff>
      <xdr:row>71</xdr:row>
      <xdr:rowOff>160500</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31</xdr:col>
      <xdr:colOff>1</xdr:colOff>
      <xdr:row>73</xdr:row>
      <xdr:rowOff>0</xdr:rowOff>
    </xdr:from>
    <xdr:to>
      <xdr:col>35</xdr:col>
      <xdr:colOff>502201</xdr:colOff>
      <xdr:row>92</xdr:row>
      <xdr:rowOff>160500</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31</xdr:col>
      <xdr:colOff>0</xdr:colOff>
      <xdr:row>94</xdr:row>
      <xdr:rowOff>0</xdr:rowOff>
    </xdr:from>
    <xdr:to>
      <xdr:col>35</xdr:col>
      <xdr:colOff>502200</xdr:colOff>
      <xdr:row>113</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31</xdr:col>
      <xdr:colOff>1</xdr:colOff>
      <xdr:row>9</xdr:row>
      <xdr:rowOff>0</xdr:rowOff>
    </xdr:from>
    <xdr:to>
      <xdr:col>35</xdr:col>
      <xdr:colOff>502201</xdr:colOff>
      <xdr:row>28</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37</xdr:col>
      <xdr:colOff>1</xdr:colOff>
      <xdr:row>31</xdr:row>
      <xdr:rowOff>0</xdr:rowOff>
    </xdr:from>
    <xdr:to>
      <xdr:col>41</xdr:col>
      <xdr:colOff>502201</xdr:colOff>
      <xdr:row>50</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37</xdr:col>
      <xdr:colOff>0</xdr:colOff>
      <xdr:row>52</xdr:row>
      <xdr:rowOff>0</xdr:rowOff>
    </xdr:from>
    <xdr:to>
      <xdr:col>41</xdr:col>
      <xdr:colOff>502200</xdr:colOff>
      <xdr:row>71</xdr:row>
      <xdr:rowOff>160500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37</xdr:col>
      <xdr:colOff>1</xdr:colOff>
      <xdr:row>73</xdr:row>
      <xdr:rowOff>0</xdr:rowOff>
    </xdr:from>
    <xdr:to>
      <xdr:col>41</xdr:col>
      <xdr:colOff>502201</xdr:colOff>
      <xdr:row>92</xdr:row>
      <xdr:rowOff>160500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37</xdr:col>
      <xdr:colOff>0</xdr:colOff>
      <xdr:row>94</xdr:row>
      <xdr:rowOff>0</xdr:rowOff>
    </xdr:from>
    <xdr:to>
      <xdr:col>41</xdr:col>
      <xdr:colOff>502200</xdr:colOff>
      <xdr:row>113</xdr:row>
      <xdr:rowOff>160500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37</xdr:col>
      <xdr:colOff>1</xdr:colOff>
      <xdr:row>9</xdr:row>
      <xdr:rowOff>0</xdr:rowOff>
    </xdr:from>
    <xdr:to>
      <xdr:col>41</xdr:col>
      <xdr:colOff>502201</xdr:colOff>
      <xdr:row>28</xdr:row>
      <xdr:rowOff>160500</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wsDr>
</file>

<file path=xl/drawings/drawing1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3.xml><?xml version="1.0" encoding="utf-8"?>
<xdr:wsDr xmlns:xdr="http://schemas.openxmlformats.org/drawingml/2006/spreadsheetDrawing" xmlns:a="http://schemas.openxmlformats.org/drawingml/2006/main">
  <xdr:twoCellAnchor>
    <xdr:from>
      <xdr:col>1</xdr:col>
      <xdr:colOff>0</xdr:colOff>
      <xdr:row>31</xdr:row>
      <xdr:rowOff>0</xdr:rowOff>
    </xdr:from>
    <xdr:to>
      <xdr:col>6</xdr:col>
      <xdr:colOff>83100</xdr:colOff>
      <xdr:row>50</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609598</xdr:colOff>
      <xdr:row>52</xdr:row>
      <xdr:rowOff>0</xdr:rowOff>
    </xdr:from>
    <xdr:to>
      <xdr:col>6</xdr:col>
      <xdr:colOff>83098</xdr:colOff>
      <xdr:row>71</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73</xdr:row>
      <xdr:rowOff>0</xdr:rowOff>
    </xdr:from>
    <xdr:to>
      <xdr:col>6</xdr:col>
      <xdr:colOff>83100</xdr:colOff>
      <xdr:row>92</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609598</xdr:colOff>
      <xdr:row>94</xdr:row>
      <xdr:rowOff>0</xdr:rowOff>
    </xdr:from>
    <xdr:to>
      <xdr:col>6</xdr:col>
      <xdr:colOff>83098</xdr:colOff>
      <xdr:row>113</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0</xdr:rowOff>
    </xdr:from>
    <xdr:to>
      <xdr:col>6</xdr:col>
      <xdr:colOff>83100</xdr:colOff>
      <xdr:row>28</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xdr:colOff>
      <xdr:row>31</xdr:row>
      <xdr:rowOff>0</xdr:rowOff>
    </xdr:from>
    <xdr:to>
      <xdr:col>13</xdr:col>
      <xdr:colOff>83102</xdr:colOff>
      <xdr:row>50</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52</xdr:row>
      <xdr:rowOff>0</xdr:rowOff>
    </xdr:from>
    <xdr:to>
      <xdr:col>13</xdr:col>
      <xdr:colOff>83100</xdr:colOff>
      <xdr:row>71</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xdr:colOff>
      <xdr:row>73</xdr:row>
      <xdr:rowOff>0</xdr:rowOff>
    </xdr:from>
    <xdr:to>
      <xdr:col>13</xdr:col>
      <xdr:colOff>83102</xdr:colOff>
      <xdr:row>92</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94</xdr:row>
      <xdr:rowOff>0</xdr:rowOff>
    </xdr:from>
    <xdr:to>
      <xdr:col>13</xdr:col>
      <xdr:colOff>83100</xdr:colOff>
      <xdr:row>113</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2</xdr:colOff>
      <xdr:row>9</xdr:row>
      <xdr:rowOff>0</xdr:rowOff>
    </xdr:from>
    <xdr:to>
      <xdr:col>13</xdr:col>
      <xdr:colOff>83102</xdr:colOff>
      <xdr:row>28</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2</xdr:colOff>
      <xdr:row>31</xdr:row>
      <xdr:rowOff>0</xdr:rowOff>
    </xdr:from>
    <xdr:to>
      <xdr:col>20</xdr:col>
      <xdr:colOff>83102</xdr:colOff>
      <xdr:row>50</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0</xdr:colOff>
      <xdr:row>52</xdr:row>
      <xdr:rowOff>0</xdr:rowOff>
    </xdr:from>
    <xdr:to>
      <xdr:col>20</xdr:col>
      <xdr:colOff>83100</xdr:colOff>
      <xdr:row>71</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2</xdr:colOff>
      <xdr:row>73</xdr:row>
      <xdr:rowOff>0</xdr:rowOff>
    </xdr:from>
    <xdr:to>
      <xdr:col>20</xdr:col>
      <xdr:colOff>83102</xdr:colOff>
      <xdr:row>92</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0</xdr:colOff>
      <xdr:row>94</xdr:row>
      <xdr:rowOff>0</xdr:rowOff>
    </xdr:from>
    <xdr:to>
      <xdr:col>20</xdr:col>
      <xdr:colOff>83100</xdr:colOff>
      <xdr:row>113</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2</xdr:colOff>
      <xdr:row>9</xdr:row>
      <xdr:rowOff>0</xdr:rowOff>
    </xdr:from>
    <xdr:to>
      <xdr:col>20</xdr:col>
      <xdr:colOff>83102</xdr:colOff>
      <xdr:row>28</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22</xdr:col>
      <xdr:colOff>2</xdr:colOff>
      <xdr:row>31</xdr:row>
      <xdr:rowOff>0</xdr:rowOff>
    </xdr:from>
    <xdr:to>
      <xdr:col>27</xdr:col>
      <xdr:colOff>83102</xdr:colOff>
      <xdr:row>50</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52</xdr:row>
      <xdr:rowOff>0</xdr:rowOff>
    </xdr:from>
    <xdr:to>
      <xdr:col>27</xdr:col>
      <xdr:colOff>83100</xdr:colOff>
      <xdr:row>71</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22</xdr:col>
      <xdr:colOff>2</xdr:colOff>
      <xdr:row>73</xdr:row>
      <xdr:rowOff>0</xdr:rowOff>
    </xdr:from>
    <xdr:to>
      <xdr:col>27</xdr:col>
      <xdr:colOff>83102</xdr:colOff>
      <xdr:row>92</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22</xdr:col>
      <xdr:colOff>0</xdr:colOff>
      <xdr:row>94</xdr:row>
      <xdr:rowOff>0</xdr:rowOff>
    </xdr:from>
    <xdr:to>
      <xdr:col>27</xdr:col>
      <xdr:colOff>83100</xdr:colOff>
      <xdr:row>113</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22</xdr:col>
      <xdr:colOff>2</xdr:colOff>
      <xdr:row>9</xdr:row>
      <xdr:rowOff>0</xdr:rowOff>
    </xdr:from>
    <xdr:to>
      <xdr:col>27</xdr:col>
      <xdr:colOff>83102</xdr:colOff>
      <xdr:row>28</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29</xdr:col>
      <xdr:colOff>2</xdr:colOff>
      <xdr:row>31</xdr:row>
      <xdr:rowOff>0</xdr:rowOff>
    </xdr:from>
    <xdr:to>
      <xdr:col>34</xdr:col>
      <xdr:colOff>83102</xdr:colOff>
      <xdr:row>50</xdr:row>
      <xdr:rowOff>160500</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29</xdr:col>
      <xdr:colOff>0</xdr:colOff>
      <xdr:row>52</xdr:row>
      <xdr:rowOff>0</xdr:rowOff>
    </xdr:from>
    <xdr:to>
      <xdr:col>34</xdr:col>
      <xdr:colOff>83100</xdr:colOff>
      <xdr:row>71</xdr:row>
      <xdr:rowOff>160500</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29</xdr:col>
      <xdr:colOff>2</xdr:colOff>
      <xdr:row>73</xdr:row>
      <xdr:rowOff>0</xdr:rowOff>
    </xdr:from>
    <xdr:to>
      <xdr:col>34</xdr:col>
      <xdr:colOff>83102</xdr:colOff>
      <xdr:row>92</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29</xdr:col>
      <xdr:colOff>0</xdr:colOff>
      <xdr:row>94</xdr:row>
      <xdr:rowOff>0</xdr:rowOff>
    </xdr:from>
    <xdr:to>
      <xdr:col>34</xdr:col>
      <xdr:colOff>83100</xdr:colOff>
      <xdr:row>113</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29</xdr:col>
      <xdr:colOff>2</xdr:colOff>
      <xdr:row>9</xdr:row>
      <xdr:rowOff>0</xdr:rowOff>
    </xdr:from>
    <xdr:to>
      <xdr:col>34</xdr:col>
      <xdr:colOff>83102</xdr:colOff>
      <xdr:row>28</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36</xdr:col>
      <xdr:colOff>2</xdr:colOff>
      <xdr:row>31</xdr:row>
      <xdr:rowOff>0</xdr:rowOff>
    </xdr:from>
    <xdr:to>
      <xdr:col>41</xdr:col>
      <xdr:colOff>83102</xdr:colOff>
      <xdr:row>50</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36</xdr:col>
      <xdr:colOff>0</xdr:colOff>
      <xdr:row>52</xdr:row>
      <xdr:rowOff>0</xdr:rowOff>
    </xdr:from>
    <xdr:to>
      <xdr:col>41</xdr:col>
      <xdr:colOff>83100</xdr:colOff>
      <xdr:row>71</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36</xdr:col>
      <xdr:colOff>2</xdr:colOff>
      <xdr:row>73</xdr:row>
      <xdr:rowOff>0</xdr:rowOff>
    </xdr:from>
    <xdr:to>
      <xdr:col>41</xdr:col>
      <xdr:colOff>83102</xdr:colOff>
      <xdr:row>92</xdr:row>
      <xdr:rowOff>160500</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36</xdr:col>
      <xdr:colOff>0</xdr:colOff>
      <xdr:row>94</xdr:row>
      <xdr:rowOff>0</xdr:rowOff>
    </xdr:from>
    <xdr:to>
      <xdr:col>41</xdr:col>
      <xdr:colOff>83100</xdr:colOff>
      <xdr:row>113</xdr:row>
      <xdr:rowOff>160500</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36</xdr:col>
      <xdr:colOff>2</xdr:colOff>
      <xdr:row>9</xdr:row>
      <xdr:rowOff>0</xdr:rowOff>
    </xdr:from>
    <xdr:to>
      <xdr:col>41</xdr:col>
      <xdr:colOff>83102</xdr:colOff>
      <xdr:row>28</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43</xdr:col>
      <xdr:colOff>2</xdr:colOff>
      <xdr:row>31</xdr:row>
      <xdr:rowOff>0</xdr:rowOff>
    </xdr:from>
    <xdr:to>
      <xdr:col>48</xdr:col>
      <xdr:colOff>83102</xdr:colOff>
      <xdr:row>50</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43</xdr:col>
      <xdr:colOff>0</xdr:colOff>
      <xdr:row>52</xdr:row>
      <xdr:rowOff>0</xdr:rowOff>
    </xdr:from>
    <xdr:to>
      <xdr:col>48</xdr:col>
      <xdr:colOff>83100</xdr:colOff>
      <xdr:row>71</xdr:row>
      <xdr:rowOff>160500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43</xdr:col>
      <xdr:colOff>2</xdr:colOff>
      <xdr:row>73</xdr:row>
      <xdr:rowOff>0</xdr:rowOff>
    </xdr:from>
    <xdr:to>
      <xdr:col>48</xdr:col>
      <xdr:colOff>83102</xdr:colOff>
      <xdr:row>92</xdr:row>
      <xdr:rowOff>160500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43</xdr:col>
      <xdr:colOff>0</xdr:colOff>
      <xdr:row>94</xdr:row>
      <xdr:rowOff>0</xdr:rowOff>
    </xdr:from>
    <xdr:to>
      <xdr:col>48</xdr:col>
      <xdr:colOff>83100</xdr:colOff>
      <xdr:row>113</xdr:row>
      <xdr:rowOff>160500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43</xdr:col>
      <xdr:colOff>2</xdr:colOff>
      <xdr:row>9</xdr:row>
      <xdr:rowOff>0</xdr:rowOff>
    </xdr:from>
    <xdr:to>
      <xdr:col>48</xdr:col>
      <xdr:colOff>83102</xdr:colOff>
      <xdr:row>28</xdr:row>
      <xdr:rowOff>160500</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wsDr>
</file>

<file path=xl/drawings/drawing17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2.xml><?xml version="1.0" encoding="utf-8"?>
<xdr:wsDr xmlns:xdr="http://schemas.openxmlformats.org/drawingml/2006/spreadsheetDrawing" xmlns:a="http://schemas.openxmlformats.org/drawingml/2006/main">
  <xdr:twoCellAnchor>
    <xdr:from>
      <xdr:col>1</xdr:col>
      <xdr:colOff>0</xdr:colOff>
      <xdr:row>52</xdr:row>
      <xdr:rowOff>0</xdr:rowOff>
    </xdr:from>
    <xdr:to>
      <xdr:col>5</xdr:col>
      <xdr:colOff>664125</xdr:colOff>
      <xdr:row>71</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15875</xdr:colOff>
      <xdr:row>73</xdr:row>
      <xdr:rowOff>0</xdr:rowOff>
    </xdr:from>
    <xdr:to>
      <xdr:col>5</xdr:col>
      <xdr:colOff>680000</xdr:colOff>
      <xdr:row>92</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94</xdr:row>
      <xdr:rowOff>14287</xdr:rowOff>
    </xdr:from>
    <xdr:to>
      <xdr:col>5</xdr:col>
      <xdr:colOff>664125</xdr:colOff>
      <xdr:row>113</xdr:row>
      <xdr:rowOff>174787</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31</xdr:row>
      <xdr:rowOff>0</xdr:rowOff>
    </xdr:from>
    <xdr:to>
      <xdr:col>5</xdr:col>
      <xdr:colOff>664125</xdr:colOff>
      <xdr:row>50</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8</xdr:row>
      <xdr:rowOff>180975</xdr:rowOff>
    </xdr:from>
    <xdr:to>
      <xdr:col>5</xdr:col>
      <xdr:colOff>662838</xdr:colOff>
      <xdr:row>28</xdr:row>
      <xdr:rowOff>150975</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52</xdr:row>
      <xdr:rowOff>9525</xdr:rowOff>
    </xdr:from>
    <xdr:to>
      <xdr:col>12</xdr:col>
      <xdr:colOff>664125</xdr:colOff>
      <xdr:row>71</xdr:row>
      <xdr:rowOff>170025</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15875</xdr:colOff>
      <xdr:row>73</xdr:row>
      <xdr:rowOff>9525</xdr:rowOff>
    </xdr:from>
    <xdr:to>
      <xdr:col>12</xdr:col>
      <xdr:colOff>680000</xdr:colOff>
      <xdr:row>92</xdr:row>
      <xdr:rowOff>170025</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94</xdr:row>
      <xdr:rowOff>23812</xdr:rowOff>
    </xdr:from>
    <xdr:to>
      <xdr:col>12</xdr:col>
      <xdr:colOff>664125</xdr:colOff>
      <xdr:row>113</xdr:row>
      <xdr:rowOff>184312</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31</xdr:row>
      <xdr:rowOff>9525</xdr:rowOff>
    </xdr:from>
    <xdr:to>
      <xdr:col>12</xdr:col>
      <xdr:colOff>664125</xdr:colOff>
      <xdr:row>50</xdr:row>
      <xdr:rowOff>170025</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9</xdr:row>
      <xdr:rowOff>0</xdr:rowOff>
    </xdr:from>
    <xdr:to>
      <xdr:col>12</xdr:col>
      <xdr:colOff>662838</xdr:colOff>
      <xdr:row>28</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0</xdr:colOff>
      <xdr:row>52</xdr:row>
      <xdr:rowOff>9525</xdr:rowOff>
    </xdr:from>
    <xdr:to>
      <xdr:col>19</xdr:col>
      <xdr:colOff>664125</xdr:colOff>
      <xdr:row>71</xdr:row>
      <xdr:rowOff>170025</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15875</xdr:colOff>
      <xdr:row>73</xdr:row>
      <xdr:rowOff>9525</xdr:rowOff>
    </xdr:from>
    <xdr:to>
      <xdr:col>19</xdr:col>
      <xdr:colOff>680000</xdr:colOff>
      <xdr:row>92</xdr:row>
      <xdr:rowOff>170025</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94</xdr:row>
      <xdr:rowOff>23812</xdr:rowOff>
    </xdr:from>
    <xdr:to>
      <xdr:col>19</xdr:col>
      <xdr:colOff>664125</xdr:colOff>
      <xdr:row>113</xdr:row>
      <xdr:rowOff>184312</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0</xdr:colOff>
      <xdr:row>31</xdr:row>
      <xdr:rowOff>9525</xdr:rowOff>
    </xdr:from>
    <xdr:to>
      <xdr:col>19</xdr:col>
      <xdr:colOff>664125</xdr:colOff>
      <xdr:row>50</xdr:row>
      <xdr:rowOff>170025</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0</xdr:colOff>
      <xdr:row>9</xdr:row>
      <xdr:rowOff>0</xdr:rowOff>
    </xdr:from>
    <xdr:to>
      <xdr:col>19</xdr:col>
      <xdr:colOff>662838</xdr:colOff>
      <xdr:row>28</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22</xdr:col>
      <xdr:colOff>0</xdr:colOff>
      <xdr:row>52</xdr:row>
      <xdr:rowOff>9525</xdr:rowOff>
    </xdr:from>
    <xdr:to>
      <xdr:col>26</xdr:col>
      <xdr:colOff>664125</xdr:colOff>
      <xdr:row>71</xdr:row>
      <xdr:rowOff>170025</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15875</xdr:colOff>
      <xdr:row>73</xdr:row>
      <xdr:rowOff>9525</xdr:rowOff>
    </xdr:from>
    <xdr:to>
      <xdr:col>26</xdr:col>
      <xdr:colOff>680000</xdr:colOff>
      <xdr:row>92</xdr:row>
      <xdr:rowOff>170025</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22</xdr:col>
      <xdr:colOff>0</xdr:colOff>
      <xdr:row>94</xdr:row>
      <xdr:rowOff>23812</xdr:rowOff>
    </xdr:from>
    <xdr:to>
      <xdr:col>26</xdr:col>
      <xdr:colOff>664125</xdr:colOff>
      <xdr:row>113</xdr:row>
      <xdr:rowOff>184312</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22</xdr:col>
      <xdr:colOff>0</xdr:colOff>
      <xdr:row>31</xdr:row>
      <xdr:rowOff>9525</xdr:rowOff>
    </xdr:from>
    <xdr:to>
      <xdr:col>26</xdr:col>
      <xdr:colOff>664125</xdr:colOff>
      <xdr:row>50</xdr:row>
      <xdr:rowOff>170025</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22</xdr:col>
      <xdr:colOff>0</xdr:colOff>
      <xdr:row>9</xdr:row>
      <xdr:rowOff>0</xdr:rowOff>
    </xdr:from>
    <xdr:to>
      <xdr:col>26</xdr:col>
      <xdr:colOff>662838</xdr:colOff>
      <xdr:row>28</xdr:row>
      <xdr:rowOff>160500</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29</xdr:col>
      <xdr:colOff>0</xdr:colOff>
      <xdr:row>52</xdr:row>
      <xdr:rowOff>9525</xdr:rowOff>
    </xdr:from>
    <xdr:to>
      <xdr:col>33</xdr:col>
      <xdr:colOff>664125</xdr:colOff>
      <xdr:row>71</xdr:row>
      <xdr:rowOff>170025</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29</xdr:col>
      <xdr:colOff>15875</xdr:colOff>
      <xdr:row>73</xdr:row>
      <xdr:rowOff>9525</xdr:rowOff>
    </xdr:from>
    <xdr:to>
      <xdr:col>33</xdr:col>
      <xdr:colOff>680000</xdr:colOff>
      <xdr:row>92</xdr:row>
      <xdr:rowOff>170025</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29</xdr:col>
      <xdr:colOff>0</xdr:colOff>
      <xdr:row>94</xdr:row>
      <xdr:rowOff>23812</xdr:rowOff>
    </xdr:from>
    <xdr:to>
      <xdr:col>33</xdr:col>
      <xdr:colOff>664125</xdr:colOff>
      <xdr:row>113</xdr:row>
      <xdr:rowOff>184312</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29</xdr:col>
      <xdr:colOff>0</xdr:colOff>
      <xdr:row>31</xdr:row>
      <xdr:rowOff>9525</xdr:rowOff>
    </xdr:from>
    <xdr:to>
      <xdr:col>33</xdr:col>
      <xdr:colOff>664125</xdr:colOff>
      <xdr:row>50</xdr:row>
      <xdr:rowOff>170025</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29</xdr:col>
      <xdr:colOff>0</xdr:colOff>
      <xdr:row>9</xdr:row>
      <xdr:rowOff>0</xdr:rowOff>
    </xdr:from>
    <xdr:to>
      <xdr:col>33</xdr:col>
      <xdr:colOff>662838</xdr:colOff>
      <xdr:row>28</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36</xdr:col>
      <xdr:colOff>0</xdr:colOff>
      <xdr:row>52</xdr:row>
      <xdr:rowOff>9525</xdr:rowOff>
    </xdr:from>
    <xdr:to>
      <xdr:col>40</xdr:col>
      <xdr:colOff>664125</xdr:colOff>
      <xdr:row>71</xdr:row>
      <xdr:rowOff>170025</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36</xdr:col>
      <xdr:colOff>15875</xdr:colOff>
      <xdr:row>73</xdr:row>
      <xdr:rowOff>9525</xdr:rowOff>
    </xdr:from>
    <xdr:to>
      <xdr:col>40</xdr:col>
      <xdr:colOff>680000</xdr:colOff>
      <xdr:row>92</xdr:row>
      <xdr:rowOff>170025</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36</xdr:col>
      <xdr:colOff>0</xdr:colOff>
      <xdr:row>94</xdr:row>
      <xdr:rowOff>23812</xdr:rowOff>
    </xdr:from>
    <xdr:to>
      <xdr:col>40</xdr:col>
      <xdr:colOff>664125</xdr:colOff>
      <xdr:row>113</xdr:row>
      <xdr:rowOff>184312</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36</xdr:col>
      <xdr:colOff>0</xdr:colOff>
      <xdr:row>31</xdr:row>
      <xdr:rowOff>9525</xdr:rowOff>
    </xdr:from>
    <xdr:to>
      <xdr:col>40</xdr:col>
      <xdr:colOff>664125</xdr:colOff>
      <xdr:row>50</xdr:row>
      <xdr:rowOff>170025</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36</xdr:col>
      <xdr:colOff>0</xdr:colOff>
      <xdr:row>9</xdr:row>
      <xdr:rowOff>0</xdr:rowOff>
    </xdr:from>
    <xdr:to>
      <xdr:col>40</xdr:col>
      <xdr:colOff>662838</xdr:colOff>
      <xdr:row>28</xdr:row>
      <xdr:rowOff>160500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43</xdr:col>
      <xdr:colOff>0</xdr:colOff>
      <xdr:row>52</xdr:row>
      <xdr:rowOff>9525</xdr:rowOff>
    </xdr:from>
    <xdr:to>
      <xdr:col>47</xdr:col>
      <xdr:colOff>664125</xdr:colOff>
      <xdr:row>71</xdr:row>
      <xdr:rowOff>170025</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43</xdr:col>
      <xdr:colOff>15875</xdr:colOff>
      <xdr:row>73</xdr:row>
      <xdr:rowOff>9525</xdr:rowOff>
    </xdr:from>
    <xdr:to>
      <xdr:col>47</xdr:col>
      <xdr:colOff>680000</xdr:colOff>
      <xdr:row>92</xdr:row>
      <xdr:rowOff>170025</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43</xdr:col>
      <xdr:colOff>0</xdr:colOff>
      <xdr:row>94</xdr:row>
      <xdr:rowOff>23812</xdr:rowOff>
    </xdr:from>
    <xdr:to>
      <xdr:col>47</xdr:col>
      <xdr:colOff>664125</xdr:colOff>
      <xdr:row>113</xdr:row>
      <xdr:rowOff>184312</xdr:rowOff>
    </xdr:to>
    <xdr:graphicFrame macro="">
      <xdr:nvGraphicFramePr>
        <xdr:cNvPr id="45" name="Graf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43</xdr:col>
      <xdr:colOff>0</xdr:colOff>
      <xdr:row>31</xdr:row>
      <xdr:rowOff>9525</xdr:rowOff>
    </xdr:from>
    <xdr:to>
      <xdr:col>47</xdr:col>
      <xdr:colOff>664125</xdr:colOff>
      <xdr:row>50</xdr:row>
      <xdr:rowOff>170025</xdr:rowOff>
    </xdr:to>
    <xdr:graphicFrame macro="">
      <xdr:nvGraphicFramePr>
        <xdr:cNvPr id="46" name="Graf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43</xdr:col>
      <xdr:colOff>0</xdr:colOff>
      <xdr:row>9</xdr:row>
      <xdr:rowOff>0</xdr:rowOff>
    </xdr:from>
    <xdr:to>
      <xdr:col>47</xdr:col>
      <xdr:colOff>662838</xdr:colOff>
      <xdr:row>28</xdr:row>
      <xdr:rowOff>160500</xdr:rowOff>
    </xdr:to>
    <xdr:graphicFrame macro="">
      <xdr:nvGraphicFramePr>
        <xdr:cNvPr id="47" name="Graf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wsDr>
</file>

<file path=xl/drawings/drawing20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0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279"/>
  <sheetViews>
    <sheetView tabSelected="1" zoomScaleNormal="100" workbookViewId="0">
      <selection sqref="A1:K1"/>
    </sheetView>
  </sheetViews>
  <sheetFormatPr defaultRowHeight="15" x14ac:dyDescent="0.25"/>
  <cols>
    <col min="1" max="1" width="15.85546875" style="150" bestFit="1" customWidth="1"/>
    <col min="2" max="2" width="19.85546875" style="150" customWidth="1"/>
    <col min="3" max="3" width="24" style="151" customWidth="1"/>
    <col min="4" max="4" width="26.5703125" style="150" customWidth="1"/>
    <col min="5" max="5" width="22.5703125" style="150" bestFit="1" customWidth="1"/>
    <col min="6" max="6" width="9.140625" style="150" bestFit="1" customWidth="1"/>
    <col min="7" max="7" width="6.42578125" style="150" customWidth="1"/>
    <col min="8" max="8" width="18.85546875" style="150" bestFit="1" customWidth="1"/>
    <col min="9" max="9" width="8.7109375" style="150" customWidth="1"/>
    <col min="10" max="10" width="24.7109375" style="150" customWidth="1"/>
    <col min="11" max="11" width="36.5703125" style="150" bestFit="1" customWidth="1"/>
    <col min="12" max="12" width="8.5703125" style="150" bestFit="1" customWidth="1"/>
    <col min="13" max="13" width="9.42578125" style="150" bestFit="1" customWidth="1"/>
    <col min="14" max="14" width="12.140625" style="150" bestFit="1" customWidth="1"/>
    <col min="15" max="15" width="8.5703125" style="150" bestFit="1" customWidth="1"/>
    <col min="16" max="16" width="20.140625" style="150" bestFit="1" customWidth="1"/>
    <col min="17" max="17" width="24.85546875" style="150" customWidth="1"/>
    <col min="18" max="18" width="8.7109375" style="150" bestFit="1" customWidth="1"/>
    <col min="19" max="19" width="9.7109375" style="150" bestFit="1" customWidth="1"/>
    <col min="20" max="20" width="11.85546875" style="150" customWidth="1"/>
    <col min="21" max="21" width="10.42578125" style="150" bestFit="1" customWidth="1"/>
    <col min="22" max="22" width="20.140625" style="150" bestFit="1" customWidth="1"/>
    <col min="23" max="23" width="23.7109375" style="150" customWidth="1"/>
    <col min="24" max="24" width="11.42578125" style="152" bestFit="1" customWidth="1"/>
    <col min="25" max="25" width="8.5703125" style="152" bestFit="1" customWidth="1"/>
    <col min="26" max="26" width="8.140625" style="152" bestFit="1" customWidth="1"/>
    <col min="27" max="27" width="11.42578125" style="153" bestFit="1" customWidth="1"/>
    <col min="28" max="29" width="10" style="153" bestFit="1" customWidth="1"/>
    <col min="30" max="30" width="9.28515625" style="154" bestFit="1" customWidth="1"/>
    <col min="31" max="31" width="21.85546875" style="152" bestFit="1" customWidth="1"/>
    <col min="32" max="32" width="9.28515625" style="154" bestFit="1" customWidth="1"/>
    <col min="33" max="33" width="8.28515625" style="152" bestFit="1" customWidth="1"/>
    <col min="34" max="34" width="9.140625" style="152" customWidth="1"/>
    <col min="35" max="35" width="13.5703125" style="152" bestFit="1" customWidth="1"/>
    <col min="36" max="36" width="15" style="152" bestFit="1" customWidth="1"/>
    <col min="37" max="37" width="11.42578125" style="152" bestFit="1" customWidth="1"/>
    <col min="38" max="38" width="9.28515625" style="154" bestFit="1" customWidth="1"/>
    <col min="39" max="39" width="7" style="152" bestFit="1" customWidth="1"/>
    <col min="40" max="40" width="6.42578125" style="152" bestFit="1" customWidth="1"/>
    <col min="41" max="41" width="6.5703125" style="152" bestFit="1" customWidth="1"/>
    <col min="42" max="42" width="11.42578125" style="152" bestFit="1" customWidth="1"/>
    <col min="43" max="43" width="9.28515625" style="154" bestFit="1" customWidth="1"/>
    <col min="44" max="44" width="8.7109375" style="152" bestFit="1" customWidth="1"/>
    <col min="45" max="48" width="6.85546875" style="152" bestFit="1" customWidth="1"/>
    <col min="49" max="49" width="9.7109375" style="152" bestFit="1" customWidth="1"/>
    <col min="50" max="50" width="11.42578125" style="152" bestFit="1" customWidth="1"/>
    <col min="51" max="51" width="9.28515625" style="154" bestFit="1" customWidth="1"/>
    <col min="52" max="52" width="12.85546875" style="152" bestFit="1" customWidth="1"/>
    <col min="53" max="54" width="12.5703125" style="152" bestFit="1" customWidth="1"/>
    <col min="55" max="55" width="16.42578125" style="152" bestFit="1" customWidth="1"/>
    <col min="56" max="56" width="10.42578125" style="152" bestFit="1" customWidth="1"/>
    <col min="57" max="57" width="9.5703125" style="152" customWidth="1"/>
    <col min="58" max="58" width="17.7109375" style="152" bestFit="1" customWidth="1"/>
    <col min="59" max="59" width="14.7109375" style="152" customWidth="1"/>
    <col min="60" max="60" width="14.85546875" style="152" bestFit="1" customWidth="1"/>
    <col min="61" max="61" width="15.28515625" style="152" bestFit="1" customWidth="1"/>
    <col min="62" max="62" width="13.85546875" style="152" bestFit="1" customWidth="1"/>
    <col min="63" max="63" width="11.42578125" style="152" bestFit="1" customWidth="1"/>
    <col min="64" max="64" width="14.42578125" style="152" bestFit="1" customWidth="1"/>
    <col min="65" max="66" width="13.85546875" style="152" bestFit="1" customWidth="1"/>
    <col min="67" max="67" width="14.28515625" style="152" bestFit="1" customWidth="1"/>
    <col min="68" max="68" width="12.5703125" style="152" bestFit="1" customWidth="1"/>
    <col min="69" max="69" width="13.85546875" style="152" bestFit="1" customWidth="1"/>
    <col min="70" max="71" width="16" style="152" bestFit="1" customWidth="1"/>
    <col min="72" max="72" width="14.5703125" style="152" bestFit="1" customWidth="1"/>
    <col min="73" max="73" width="12.140625" style="152" bestFit="1" customWidth="1"/>
    <col min="74" max="74" width="23.140625" style="152" bestFit="1" customWidth="1"/>
    <col min="75" max="75" width="13.85546875" style="152" bestFit="1" customWidth="1"/>
    <col min="76" max="76" width="38" style="152" bestFit="1" customWidth="1"/>
    <col min="77" max="77" width="18.5703125" style="152" bestFit="1" customWidth="1"/>
    <col min="78" max="78" width="13.85546875" style="152" bestFit="1" customWidth="1"/>
    <col min="79" max="79" width="14.85546875" style="152" bestFit="1" customWidth="1"/>
    <col min="80" max="80" width="18.42578125" style="152" bestFit="1" customWidth="1"/>
    <col min="81" max="81" width="13.85546875" style="152" customWidth="1"/>
    <col min="82" max="82" width="20.42578125" style="152" bestFit="1" customWidth="1"/>
    <col min="83" max="83" width="17.42578125" style="152" bestFit="1" customWidth="1"/>
    <col min="84" max="84" width="16.42578125" style="152" bestFit="1" customWidth="1"/>
    <col min="85" max="85" width="21.85546875" style="152" customWidth="1"/>
    <col min="86" max="86" width="12.42578125" style="152" bestFit="1" customWidth="1"/>
    <col min="87" max="87" width="13.85546875" style="152" bestFit="1" customWidth="1"/>
    <col min="88" max="88" width="17" style="152" bestFit="1" customWidth="1"/>
    <col min="89" max="89" width="16.85546875" style="152" bestFit="1" customWidth="1"/>
    <col min="90" max="90" width="15.7109375" style="152" bestFit="1" customWidth="1"/>
    <col min="91" max="91" width="15.28515625" style="152" bestFit="1" customWidth="1"/>
    <col min="92" max="92" width="14.28515625" style="152" bestFit="1" customWidth="1"/>
    <col min="93" max="93" width="13.85546875" style="152" bestFit="1" customWidth="1"/>
    <col min="94" max="94" width="10.5703125" style="152" bestFit="1" customWidth="1"/>
    <col min="95" max="95" width="14.7109375" style="152" bestFit="1" customWidth="1"/>
    <col min="96" max="96" width="11.28515625" style="152" bestFit="1" customWidth="1"/>
    <col min="97" max="97" width="10.42578125" style="152" bestFit="1" customWidth="1"/>
    <col min="98" max="98" width="13.42578125" style="152" bestFit="1" customWidth="1"/>
    <col min="99" max="99" width="13.85546875" style="152" customWidth="1"/>
    <col min="100" max="100" width="15.5703125" style="152" bestFit="1" customWidth="1"/>
    <col min="101" max="101" width="18.7109375" style="152" customWidth="1"/>
    <col min="102" max="102" width="14.42578125" style="152" bestFit="1" customWidth="1"/>
    <col min="103" max="103" width="17.7109375" style="152" bestFit="1" customWidth="1"/>
    <col min="104" max="104" width="13.85546875" style="152" bestFit="1" customWidth="1"/>
    <col min="105" max="105" width="16.28515625" style="152" bestFit="1" customWidth="1"/>
    <col min="106" max="106" width="13.42578125" style="152" bestFit="1" customWidth="1"/>
    <col min="107" max="107" width="23.85546875" style="152" customWidth="1"/>
    <col min="108" max="108" width="21.140625" style="152" bestFit="1" customWidth="1"/>
    <col min="109" max="111" width="13.42578125" style="152" bestFit="1" customWidth="1"/>
    <col min="112" max="113" width="12.5703125" style="152" bestFit="1" customWidth="1"/>
    <col min="114" max="117" width="18.5703125" style="152" customWidth="1"/>
    <col min="118" max="118" width="12.5703125" style="152" bestFit="1" customWidth="1"/>
    <col min="119" max="119" width="12" style="152" bestFit="1" customWidth="1"/>
    <col min="120" max="120" width="22.85546875" style="152" customWidth="1"/>
    <col min="121" max="121" width="23.28515625" style="152" bestFit="1" customWidth="1"/>
    <col min="122" max="122" width="32.5703125" style="152" bestFit="1" customWidth="1"/>
    <col min="123" max="123" width="18.28515625" style="152" bestFit="1" customWidth="1"/>
    <col min="124" max="127" width="18.28515625" style="152" customWidth="1"/>
    <col min="128" max="128" width="24.42578125" style="152" bestFit="1" customWidth="1"/>
    <col min="129" max="129" width="15.85546875" style="152" customWidth="1"/>
    <col min="130" max="130" width="36.5703125" style="150" bestFit="1" customWidth="1"/>
    <col min="131" max="131" width="16.85546875" style="152" customWidth="1"/>
    <col min="132" max="132" width="36.5703125" style="150" bestFit="1" customWidth="1"/>
    <col min="133" max="133" width="67.85546875" style="150" customWidth="1"/>
    <col min="134" max="134" width="9.42578125" style="152" bestFit="1" customWidth="1"/>
    <col min="135" max="135" width="9.5703125" style="152" bestFit="1" customWidth="1"/>
    <col min="136" max="136" width="10" style="152" bestFit="1" customWidth="1"/>
    <col min="137" max="137" width="36.5703125" style="150" bestFit="1" customWidth="1"/>
    <col min="138" max="138" width="43.85546875" style="150" customWidth="1"/>
    <col min="139" max="139" width="14.7109375" bestFit="1" customWidth="1"/>
    <col min="140" max="140" width="16.140625" bestFit="1" customWidth="1"/>
    <col min="141" max="141" width="18.28515625" bestFit="1" customWidth="1"/>
    <col min="142" max="16384" width="9.140625" style="138"/>
  </cols>
  <sheetData>
    <row r="1" spans="1:141" s="131" customFormat="1" ht="48" x14ac:dyDescent="0.25">
      <c r="A1" s="160" t="s">
        <v>652</v>
      </c>
      <c r="B1" s="162"/>
      <c r="C1" s="162"/>
      <c r="D1" s="162"/>
      <c r="E1" s="162"/>
      <c r="F1" s="162"/>
      <c r="G1" s="162"/>
      <c r="H1" s="162"/>
      <c r="I1" s="162"/>
      <c r="J1" s="162"/>
      <c r="K1" s="161"/>
      <c r="L1" s="160" t="s">
        <v>653</v>
      </c>
      <c r="M1" s="162"/>
      <c r="N1" s="162"/>
      <c r="O1" s="162"/>
      <c r="P1" s="162"/>
      <c r="Q1" s="161"/>
      <c r="R1" s="160" t="s">
        <v>654</v>
      </c>
      <c r="S1" s="162"/>
      <c r="T1" s="162"/>
      <c r="U1" s="162"/>
      <c r="V1" s="162"/>
      <c r="W1" s="161"/>
      <c r="X1" s="160" t="s">
        <v>655</v>
      </c>
      <c r="Y1" s="162"/>
      <c r="Z1" s="161"/>
      <c r="AA1" s="160" t="s">
        <v>656</v>
      </c>
      <c r="AB1" s="162"/>
      <c r="AC1" s="161"/>
      <c r="AD1" s="128" t="s">
        <v>657</v>
      </c>
      <c r="AE1" s="129" t="s">
        <v>658</v>
      </c>
      <c r="AF1" s="130" t="s">
        <v>659</v>
      </c>
      <c r="AG1" s="165" t="s">
        <v>660</v>
      </c>
      <c r="AH1" s="162"/>
      <c r="AI1" s="162"/>
      <c r="AJ1" s="162"/>
      <c r="AK1" s="161"/>
      <c r="AL1" s="130" t="s">
        <v>661</v>
      </c>
      <c r="AM1" s="160" t="s">
        <v>662</v>
      </c>
      <c r="AN1" s="162"/>
      <c r="AO1" s="162"/>
      <c r="AP1" s="161"/>
      <c r="AQ1" s="130" t="s">
        <v>663</v>
      </c>
      <c r="AR1" s="165" t="s">
        <v>664</v>
      </c>
      <c r="AS1" s="162"/>
      <c r="AT1" s="162"/>
      <c r="AU1" s="162"/>
      <c r="AV1" s="162"/>
      <c r="AW1" s="162"/>
      <c r="AX1" s="161"/>
      <c r="AY1" s="130" t="s">
        <v>665</v>
      </c>
      <c r="AZ1" s="160" t="s">
        <v>666</v>
      </c>
      <c r="BA1" s="162"/>
      <c r="BB1" s="162"/>
      <c r="BC1" s="161"/>
      <c r="BD1" s="160" t="s">
        <v>667</v>
      </c>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1"/>
      <c r="CF1" s="160" t="s">
        <v>668</v>
      </c>
      <c r="CG1" s="162"/>
      <c r="CH1" s="162"/>
      <c r="CI1" s="162"/>
      <c r="CJ1" s="162"/>
      <c r="CK1" s="162"/>
      <c r="CL1" s="162"/>
      <c r="CM1" s="162"/>
      <c r="CN1" s="162"/>
      <c r="CO1" s="162"/>
      <c r="CP1" s="162"/>
      <c r="CQ1" s="162"/>
      <c r="CR1" s="162"/>
      <c r="CS1" s="162"/>
      <c r="CT1" s="162"/>
      <c r="CU1" s="162"/>
      <c r="CV1" s="162"/>
      <c r="CW1" s="162"/>
      <c r="CX1" s="162"/>
      <c r="CY1" s="162"/>
      <c r="CZ1" s="162"/>
      <c r="DA1" s="161"/>
      <c r="DB1" s="160" t="s">
        <v>669</v>
      </c>
      <c r="DC1" s="162"/>
      <c r="DD1" s="162"/>
      <c r="DE1" s="162"/>
      <c r="DF1" s="162"/>
      <c r="DG1" s="162"/>
      <c r="DH1" s="162"/>
      <c r="DI1" s="162"/>
      <c r="DJ1" s="161"/>
      <c r="DK1" s="157" t="s">
        <v>670</v>
      </c>
      <c r="DL1" s="158"/>
      <c r="DM1" s="159"/>
      <c r="DN1" s="160" t="s">
        <v>671</v>
      </c>
      <c r="DO1" s="161"/>
      <c r="DP1" s="129" t="s">
        <v>672</v>
      </c>
      <c r="DQ1" s="160" t="s">
        <v>673</v>
      </c>
      <c r="DR1" s="162"/>
      <c r="DS1" s="161"/>
      <c r="DT1" s="157" t="s">
        <v>674</v>
      </c>
      <c r="DU1" s="163"/>
      <c r="DV1" s="163"/>
      <c r="DW1" s="164"/>
      <c r="DX1" s="160" t="s">
        <v>675</v>
      </c>
      <c r="DY1" s="162"/>
      <c r="DZ1" s="162"/>
      <c r="EA1" s="162"/>
      <c r="EB1" s="162"/>
      <c r="EC1" s="161"/>
      <c r="ED1" s="160" t="s">
        <v>676</v>
      </c>
      <c r="EE1" s="162"/>
      <c r="EF1" s="162"/>
      <c r="EG1" s="162"/>
      <c r="EH1" s="161"/>
      <c r="EI1" s="156" t="s">
        <v>677</v>
      </c>
      <c r="EJ1" s="156"/>
      <c r="EK1" s="156"/>
    </row>
    <row r="2" spans="1:141" ht="108.75" thickBot="1" x14ac:dyDescent="0.25">
      <c r="A2" s="132" t="s">
        <v>613</v>
      </c>
      <c r="B2" s="132" t="s">
        <v>614</v>
      </c>
      <c r="C2" s="133" t="s">
        <v>615</v>
      </c>
      <c r="D2" s="132" t="s">
        <v>616</v>
      </c>
      <c r="E2" s="132" t="s">
        <v>678</v>
      </c>
      <c r="F2" s="132" t="s">
        <v>679</v>
      </c>
      <c r="G2" s="132" t="s">
        <v>680</v>
      </c>
      <c r="H2" s="132" t="s">
        <v>681</v>
      </c>
      <c r="I2" s="132" t="s">
        <v>682</v>
      </c>
      <c r="J2" s="132" t="s">
        <v>683</v>
      </c>
      <c r="K2" s="132" t="s">
        <v>684</v>
      </c>
      <c r="L2" s="134" t="s">
        <v>685</v>
      </c>
      <c r="M2" s="132" t="s">
        <v>686</v>
      </c>
      <c r="N2" s="132" t="s">
        <v>687</v>
      </c>
      <c r="O2" s="132" t="s">
        <v>688</v>
      </c>
      <c r="P2" s="132" t="s">
        <v>689</v>
      </c>
      <c r="Q2" s="132" t="s">
        <v>690</v>
      </c>
      <c r="R2" s="132" t="s">
        <v>691</v>
      </c>
      <c r="S2" s="132" t="s">
        <v>692</v>
      </c>
      <c r="T2" s="132" t="s">
        <v>693</v>
      </c>
      <c r="U2" s="132" t="s">
        <v>694</v>
      </c>
      <c r="V2" s="132" t="s">
        <v>695</v>
      </c>
      <c r="W2" s="132" t="s">
        <v>696</v>
      </c>
      <c r="X2" s="133" t="s">
        <v>0</v>
      </c>
      <c r="Y2" s="133" t="s">
        <v>697</v>
      </c>
      <c r="Z2" s="133" t="s">
        <v>601</v>
      </c>
      <c r="AA2" s="135" t="s">
        <v>698</v>
      </c>
      <c r="AB2" s="135" t="s">
        <v>699</v>
      </c>
      <c r="AC2" s="135" t="s">
        <v>700</v>
      </c>
      <c r="AD2" s="136" t="s">
        <v>701</v>
      </c>
      <c r="AE2" s="133" t="s">
        <v>1</v>
      </c>
      <c r="AF2" s="136" t="s">
        <v>702</v>
      </c>
      <c r="AG2" s="133" t="s">
        <v>703</v>
      </c>
      <c r="AH2" s="133" t="s">
        <v>2</v>
      </c>
      <c r="AI2" s="133" t="s">
        <v>3</v>
      </c>
      <c r="AJ2" s="133" t="s">
        <v>4</v>
      </c>
      <c r="AK2" s="133" t="s">
        <v>704</v>
      </c>
      <c r="AL2" s="136" t="s">
        <v>705</v>
      </c>
      <c r="AM2" s="133" t="s">
        <v>5</v>
      </c>
      <c r="AN2" s="133" t="s">
        <v>6</v>
      </c>
      <c r="AO2" s="133" t="s">
        <v>7</v>
      </c>
      <c r="AP2" s="133" t="s">
        <v>706</v>
      </c>
      <c r="AQ2" s="136" t="s">
        <v>707</v>
      </c>
      <c r="AR2" s="133" t="s">
        <v>708</v>
      </c>
      <c r="AS2" s="133" t="s">
        <v>8</v>
      </c>
      <c r="AT2" s="133" t="s">
        <v>9</v>
      </c>
      <c r="AU2" s="133" t="s">
        <v>10</v>
      </c>
      <c r="AV2" s="133" t="s">
        <v>11</v>
      </c>
      <c r="AW2" s="133" t="s">
        <v>12</v>
      </c>
      <c r="AX2" s="133" t="s">
        <v>709</v>
      </c>
      <c r="AY2" s="136" t="s">
        <v>710</v>
      </c>
      <c r="AZ2" s="133" t="s">
        <v>711</v>
      </c>
      <c r="BA2" s="133" t="s">
        <v>712</v>
      </c>
      <c r="BB2" s="133" t="s">
        <v>713</v>
      </c>
      <c r="BC2" s="133" t="s">
        <v>714</v>
      </c>
      <c r="BD2" s="133" t="s">
        <v>715</v>
      </c>
      <c r="BE2" s="133" t="s">
        <v>716</v>
      </c>
      <c r="BF2" s="133" t="s">
        <v>717</v>
      </c>
      <c r="BG2" s="133" t="s">
        <v>718</v>
      </c>
      <c r="BH2" s="133" t="s">
        <v>719</v>
      </c>
      <c r="BI2" s="133" t="s">
        <v>720</v>
      </c>
      <c r="BJ2" s="133" t="s">
        <v>721</v>
      </c>
      <c r="BK2" s="133" t="s">
        <v>722</v>
      </c>
      <c r="BL2" s="133" t="s">
        <v>723</v>
      </c>
      <c r="BM2" s="133" t="s">
        <v>724</v>
      </c>
      <c r="BN2" s="133" t="s">
        <v>725</v>
      </c>
      <c r="BO2" s="133" t="s">
        <v>726</v>
      </c>
      <c r="BP2" s="133" t="s">
        <v>727</v>
      </c>
      <c r="BQ2" s="133" t="s">
        <v>728</v>
      </c>
      <c r="BR2" s="133" t="s">
        <v>729</v>
      </c>
      <c r="BS2" s="133" t="s">
        <v>730</v>
      </c>
      <c r="BT2" s="133" t="s">
        <v>731</v>
      </c>
      <c r="BU2" s="133" t="s">
        <v>732</v>
      </c>
      <c r="BV2" s="133" t="s">
        <v>733</v>
      </c>
      <c r="BW2" s="133" t="s">
        <v>734</v>
      </c>
      <c r="BX2" s="133" t="s">
        <v>735</v>
      </c>
      <c r="BY2" s="133" t="s">
        <v>736</v>
      </c>
      <c r="BZ2" s="133" t="s">
        <v>737</v>
      </c>
      <c r="CA2" s="133" t="s">
        <v>738</v>
      </c>
      <c r="CB2" s="133" t="s">
        <v>739</v>
      </c>
      <c r="CC2" s="133" t="s">
        <v>740</v>
      </c>
      <c r="CD2" s="133" t="s">
        <v>741</v>
      </c>
      <c r="CE2" s="133" t="s">
        <v>742</v>
      </c>
      <c r="CF2" s="133" t="s">
        <v>743</v>
      </c>
      <c r="CG2" s="133" t="s">
        <v>744</v>
      </c>
      <c r="CH2" s="133" t="s">
        <v>745</v>
      </c>
      <c r="CI2" s="133" t="s">
        <v>746</v>
      </c>
      <c r="CJ2" s="133" t="s">
        <v>747</v>
      </c>
      <c r="CK2" s="133" t="s">
        <v>748</v>
      </c>
      <c r="CL2" s="133" t="s">
        <v>749</v>
      </c>
      <c r="CM2" s="133" t="s">
        <v>750</v>
      </c>
      <c r="CN2" s="133" t="s">
        <v>751</v>
      </c>
      <c r="CO2" s="133" t="s">
        <v>752</v>
      </c>
      <c r="CP2" s="133" t="s">
        <v>753</v>
      </c>
      <c r="CQ2" s="133" t="s">
        <v>754</v>
      </c>
      <c r="CR2" s="133" t="s">
        <v>755</v>
      </c>
      <c r="CS2" s="133" t="s">
        <v>756</v>
      </c>
      <c r="CT2" s="133" t="s">
        <v>757</v>
      </c>
      <c r="CU2" s="133" t="s">
        <v>758</v>
      </c>
      <c r="CV2" s="133" t="s">
        <v>759</v>
      </c>
      <c r="CW2" s="133" t="s">
        <v>760</v>
      </c>
      <c r="CX2" s="133" t="s">
        <v>761</v>
      </c>
      <c r="CY2" s="133" t="s">
        <v>762</v>
      </c>
      <c r="CZ2" s="133" t="s">
        <v>763</v>
      </c>
      <c r="DA2" s="133" t="s">
        <v>764</v>
      </c>
      <c r="DB2" s="133" t="s">
        <v>765</v>
      </c>
      <c r="DC2" s="133" t="s">
        <v>766</v>
      </c>
      <c r="DD2" s="133" t="s">
        <v>767</v>
      </c>
      <c r="DE2" s="133" t="s">
        <v>768</v>
      </c>
      <c r="DF2" s="133" t="s">
        <v>769</v>
      </c>
      <c r="DG2" s="133" t="s">
        <v>770</v>
      </c>
      <c r="DH2" s="133" t="s">
        <v>771</v>
      </c>
      <c r="DI2" s="133" t="s">
        <v>772</v>
      </c>
      <c r="DJ2" s="133" t="s">
        <v>773</v>
      </c>
      <c r="DK2" s="133" t="s">
        <v>774</v>
      </c>
      <c r="DL2" s="133" t="s">
        <v>775</v>
      </c>
      <c r="DM2" s="133" t="s">
        <v>776</v>
      </c>
      <c r="DN2" s="133" t="s">
        <v>777</v>
      </c>
      <c r="DO2" s="133" t="s">
        <v>778</v>
      </c>
      <c r="DP2" s="133" t="s">
        <v>779</v>
      </c>
      <c r="DQ2" s="133" t="s">
        <v>780</v>
      </c>
      <c r="DR2" s="133" t="s">
        <v>781</v>
      </c>
      <c r="DS2" s="133" t="s">
        <v>782</v>
      </c>
      <c r="DT2" s="133" t="s">
        <v>783</v>
      </c>
      <c r="DU2" s="133" t="s">
        <v>784</v>
      </c>
      <c r="DV2" s="133" t="s">
        <v>785</v>
      </c>
      <c r="DW2" s="133" t="s">
        <v>786</v>
      </c>
      <c r="DX2" s="133" t="s">
        <v>787</v>
      </c>
      <c r="DY2" s="133" t="s">
        <v>788</v>
      </c>
      <c r="DZ2" s="132" t="s">
        <v>789</v>
      </c>
      <c r="EA2" s="133" t="s">
        <v>790</v>
      </c>
      <c r="EB2" s="132" t="s">
        <v>791</v>
      </c>
      <c r="EC2" s="132" t="s">
        <v>792</v>
      </c>
      <c r="ED2" s="133" t="s">
        <v>793</v>
      </c>
      <c r="EE2" s="133" t="s">
        <v>794</v>
      </c>
      <c r="EF2" s="133" t="s">
        <v>795</v>
      </c>
      <c r="EG2" s="132" t="s">
        <v>796</v>
      </c>
      <c r="EH2" s="132" t="s">
        <v>797</v>
      </c>
      <c r="EI2" s="137" t="s">
        <v>649</v>
      </c>
      <c r="EJ2" s="137" t="s">
        <v>650</v>
      </c>
      <c r="EK2" s="137" t="s">
        <v>651</v>
      </c>
    </row>
    <row r="3" spans="1:141" x14ac:dyDescent="0.2">
      <c r="A3" s="139" t="s">
        <v>617</v>
      </c>
      <c r="B3" s="139" t="s">
        <v>618</v>
      </c>
      <c r="C3" s="125" t="s">
        <v>619</v>
      </c>
      <c r="D3" s="139" t="s">
        <v>620</v>
      </c>
      <c r="E3" s="139" t="s">
        <v>798</v>
      </c>
      <c r="F3" s="139" t="s">
        <v>799</v>
      </c>
      <c r="G3" s="139" t="s">
        <v>800</v>
      </c>
      <c r="H3" s="139" t="s">
        <v>801</v>
      </c>
      <c r="I3" s="139" t="s">
        <v>802</v>
      </c>
      <c r="J3" s="139" t="s">
        <v>803</v>
      </c>
      <c r="K3" s="139" t="s">
        <v>804</v>
      </c>
      <c r="L3" s="139" t="s">
        <v>805</v>
      </c>
      <c r="M3" s="139" t="s">
        <v>806</v>
      </c>
      <c r="N3" s="139" t="s">
        <v>807</v>
      </c>
      <c r="O3" s="139" t="s">
        <v>808</v>
      </c>
      <c r="P3" s="139" t="s">
        <v>809</v>
      </c>
      <c r="Q3" s="139" t="s">
        <v>810</v>
      </c>
      <c r="R3" s="139" t="s">
        <v>811</v>
      </c>
      <c r="S3" s="139" t="s">
        <v>812</v>
      </c>
      <c r="T3" s="139" t="s">
        <v>813</v>
      </c>
      <c r="U3" s="139" t="s">
        <v>814</v>
      </c>
      <c r="V3" s="139" t="s">
        <v>815</v>
      </c>
      <c r="W3" s="139" t="s">
        <v>816</v>
      </c>
      <c r="X3" s="125" t="s">
        <v>817</v>
      </c>
      <c r="Y3" s="125" t="s">
        <v>818</v>
      </c>
      <c r="Z3" s="125" t="s">
        <v>819</v>
      </c>
      <c r="AA3" s="140" t="s">
        <v>820</v>
      </c>
      <c r="AB3" s="140" t="s">
        <v>821</v>
      </c>
      <c r="AC3" s="140" t="s">
        <v>822</v>
      </c>
      <c r="AD3" s="141" t="s">
        <v>823</v>
      </c>
      <c r="AE3" s="125" t="s">
        <v>824</v>
      </c>
      <c r="AF3" s="141" t="s">
        <v>823</v>
      </c>
      <c r="AG3" s="125" t="s">
        <v>825</v>
      </c>
      <c r="AH3" s="125" t="s">
        <v>826</v>
      </c>
      <c r="AI3" s="125" t="s">
        <v>827</v>
      </c>
      <c r="AJ3" s="125" t="s">
        <v>828</v>
      </c>
      <c r="AK3" s="125" t="s">
        <v>829</v>
      </c>
      <c r="AL3" s="141" t="s">
        <v>823</v>
      </c>
      <c r="AM3" s="125" t="s">
        <v>830</v>
      </c>
      <c r="AN3" s="125" t="s">
        <v>831</v>
      </c>
      <c r="AO3" s="125" t="s">
        <v>832</v>
      </c>
      <c r="AP3" s="125" t="s">
        <v>833</v>
      </c>
      <c r="AQ3" s="141" t="s">
        <v>823</v>
      </c>
      <c r="AR3" s="125" t="s">
        <v>834</v>
      </c>
      <c r="AS3" s="125" t="s">
        <v>835</v>
      </c>
      <c r="AT3" s="125" t="s">
        <v>836</v>
      </c>
      <c r="AU3" s="125" t="s">
        <v>837</v>
      </c>
      <c r="AV3" s="125" t="s">
        <v>838</v>
      </c>
      <c r="AW3" s="125" t="s">
        <v>839</v>
      </c>
      <c r="AX3" s="125" t="s">
        <v>840</v>
      </c>
      <c r="AY3" s="141" t="s">
        <v>823</v>
      </c>
      <c r="AZ3" s="125" t="s">
        <v>841</v>
      </c>
      <c r="BA3" s="125" t="s">
        <v>842</v>
      </c>
      <c r="BB3" s="125" t="s">
        <v>843</v>
      </c>
      <c r="BC3" s="125" t="s">
        <v>844</v>
      </c>
      <c r="BD3" s="125" t="s">
        <v>845</v>
      </c>
      <c r="BE3" s="125" t="s">
        <v>846</v>
      </c>
      <c r="BF3" s="125" t="s">
        <v>847</v>
      </c>
      <c r="BG3" s="125" t="s">
        <v>848</v>
      </c>
      <c r="BH3" s="125" t="s">
        <v>849</v>
      </c>
      <c r="BI3" s="125" t="s">
        <v>850</v>
      </c>
      <c r="BJ3" s="125" t="s">
        <v>851</v>
      </c>
      <c r="BK3" s="125" t="s">
        <v>852</v>
      </c>
      <c r="BL3" s="125" t="s">
        <v>853</v>
      </c>
      <c r="BM3" s="125" t="s">
        <v>854</v>
      </c>
      <c r="BN3" s="125" t="s">
        <v>855</v>
      </c>
      <c r="BO3" s="125" t="s">
        <v>856</v>
      </c>
      <c r="BP3" s="125" t="s">
        <v>857</v>
      </c>
      <c r="BQ3" s="125" t="s">
        <v>858</v>
      </c>
      <c r="BR3" s="125" t="s">
        <v>859</v>
      </c>
      <c r="BS3" s="125" t="s">
        <v>860</v>
      </c>
      <c r="BT3" s="125" t="s">
        <v>861</v>
      </c>
      <c r="BU3" s="125" t="s">
        <v>862</v>
      </c>
      <c r="BV3" s="125" t="s">
        <v>863</v>
      </c>
      <c r="BW3" s="125" t="s">
        <v>864</v>
      </c>
      <c r="BX3" s="125" t="s">
        <v>865</v>
      </c>
      <c r="BY3" s="125" t="s">
        <v>866</v>
      </c>
      <c r="BZ3" s="125" t="s">
        <v>867</v>
      </c>
      <c r="CA3" s="125" t="s">
        <v>868</v>
      </c>
      <c r="CB3" s="125" t="s">
        <v>869</v>
      </c>
      <c r="CC3" s="125" t="s">
        <v>870</v>
      </c>
      <c r="CD3" s="125" t="s">
        <v>871</v>
      </c>
      <c r="CE3" s="125" t="s">
        <v>872</v>
      </c>
      <c r="CF3" s="125" t="s">
        <v>873</v>
      </c>
      <c r="CG3" s="125" t="s">
        <v>874</v>
      </c>
      <c r="CH3" s="125" t="s">
        <v>875</v>
      </c>
      <c r="CI3" s="125" t="s">
        <v>876</v>
      </c>
      <c r="CJ3" s="125" t="s">
        <v>877</v>
      </c>
      <c r="CK3" s="125" t="s">
        <v>878</v>
      </c>
      <c r="CL3" s="125" t="s">
        <v>879</v>
      </c>
      <c r="CM3" s="125" t="s">
        <v>880</v>
      </c>
      <c r="CN3" s="125" t="s">
        <v>881</v>
      </c>
      <c r="CO3" s="125" t="s">
        <v>882</v>
      </c>
      <c r="CP3" s="125" t="s">
        <v>883</v>
      </c>
      <c r="CQ3" s="125" t="s">
        <v>884</v>
      </c>
      <c r="CR3" s="125" t="s">
        <v>885</v>
      </c>
      <c r="CS3" s="125" t="s">
        <v>886</v>
      </c>
      <c r="CT3" s="125" t="s">
        <v>887</v>
      </c>
      <c r="CU3" s="125" t="s">
        <v>888</v>
      </c>
      <c r="CV3" s="125" t="s">
        <v>889</v>
      </c>
      <c r="CW3" s="125" t="s">
        <v>890</v>
      </c>
      <c r="CX3" s="125" t="s">
        <v>891</v>
      </c>
      <c r="CY3" s="125" t="s">
        <v>892</v>
      </c>
      <c r="CZ3" s="125" t="s">
        <v>893</v>
      </c>
      <c r="DA3" s="125" t="s">
        <v>894</v>
      </c>
      <c r="DB3" s="125" t="s">
        <v>895</v>
      </c>
      <c r="DC3" s="125" t="s">
        <v>896</v>
      </c>
      <c r="DD3" s="125" t="s">
        <v>897</v>
      </c>
      <c r="DE3" s="125" t="s">
        <v>898</v>
      </c>
      <c r="DF3" s="125" t="s">
        <v>899</v>
      </c>
      <c r="DG3" s="125" t="s">
        <v>900</v>
      </c>
      <c r="DH3" s="125" t="s">
        <v>901</v>
      </c>
      <c r="DI3" s="125" t="s">
        <v>902</v>
      </c>
      <c r="DJ3" s="125" t="s">
        <v>903</v>
      </c>
      <c r="DK3" s="125" t="s">
        <v>904</v>
      </c>
      <c r="DL3" s="125" t="s">
        <v>905</v>
      </c>
      <c r="DM3" s="125" t="s">
        <v>906</v>
      </c>
      <c r="DN3" s="125" t="s">
        <v>907</v>
      </c>
      <c r="DO3" s="125" t="s">
        <v>908</v>
      </c>
      <c r="DP3" s="125" t="s">
        <v>909</v>
      </c>
      <c r="DQ3" s="125" t="s">
        <v>910</v>
      </c>
      <c r="DR3" s="125" t="s">
        <v>911</v>
      </c>
      <c r="DS3" s="125" t="s">
        <v>912</v>
      </c>
      <c r="DT3" s="125" t="s">
        <v>913</v>
      </c>
      <c r="DU3" s="125" t="s">
        <v>914</v>
      </c>
      <c r="DV3" s="125" t="s">
        <v>915</v>
      </c>
      <c r="DW3" s="125" t="s">
        <v>916</v>
      </c>
      <c r="DX3" s="125" t="s">
        <v>917</v>
      </c>
      <c r="DY3" s="125" t="s">
        <v>918</v>
      </c>
      <c r="DZ3" s="139" t="s">
        <v>919</v>
      </c>
      <c r="EA3" s="125" t="s">
        <v>920</v>
      </c>
      <c r="EB3" s="139" t="s">
        <v>921</v>
      </c>
      <c r="EC3" s="139" t="s">
        <v>922</v>
      </c>
      <c r="ED3" s="125" t="s">
        <v>923</v>
      </c>
      <c r="EE3" s="125" t="s">
        <v>924</v>
      </c>
      <c r="EF3" s="125" t="s">
        <v>925</v>
      </c>
      <c r="EG3" s="139" t="s">
        <v>926</v>
      </c>
      <c r="EH3" s="139" t="s">
        <v>927</v>
      </c>
      <c r="EI3" s="142" t="s">
        <v>646</v>
      </c>
      <c r="EJ3" s="142" t="s">
        <v>647</v>
      </c>
      <c r="EK3" s="142" t="s">
        <v>648</v>
      </c>
    </row>
    <row r="4" spans="1:141" ht="60" x14ac:dyDescent="0.2">
      <c r="A4" s="139" t="s">
        <v>383</v>
      </c>
      <c r="B4" s="139" t="s">
        <v>383</v>
      </c>
      <c r="C4" s="125">
        <v>5</v>
      </c>
      <c r="D4" s="139" t="s">
        <v>572</v>
      </c>
      <c r="E4" s="139" t="s">
        <v>928</v>
      </c>
      <c r="F4" s="139" t="s">
        <v>929</v>
      </c>
      <c r="G4" s="139">
        <v>15021</v>
      </c>
      <c r="H4" s="139" t="s">
        <v>62</v>
      </c>
      <c r="I4" s="139" t="s">
        <v>930</v>
      </c>
      <c r="J4" s="139" t="s">
        <v>931</v>
      </c>
      <c r="K4" s="139" t="s">
        <v>932</v>
      </c>
      <c r="L4" s="139" t="s">
        <v>933</v>
      </c>
      <c r="M4" s="139" t="s">
        <v>934</v>
      </c>
      <c r="N4" s="139" t="s">
        <v>935</v>
      </c>
      <c r="O4" s="139" t="s">
        <v>936</v>
      </c>
      <c r="P4" s="139">
        <v>257280562</v>
      </c>
      <c r="Q4" s="139" t="s">
        <v>937</v>
      </c>
      <c r="R4" s="139" t="s">
        <v>938</v>
      </c>
      <c r="S4" s="139" t="s">
        <v>939</v>
      </c>
      <c r="T4" s="139" t="s">
        <v>940</v>
      </c>
      <c r="U4" s="139"/>
      <c r="V4" s="139">
        <v>257280651</v>
      </c>
      <c r="W4" s="139" t="s">
        <v>941</v>
      </c>
      <c r="X4" s="125">
        <v>9</v>
      </c>
      <c r="Y4" s="125">
        <v>0</v>
      </c>
      <c r="Z4" s="125">
        <v>9</v>
      </c>
      <c r="AA4" s="140">
        <v>9</v>
      </c>
      <c r="AB4" s="140">
        <v>0</v>
      </c>
      <c r="AC4" s="140">
        <v>9</v>
      </c>
      <c r="AD4" s="143" t="s">
        <v>942</v>
      </c>
      <c r="AE4" s="125">
        <v>9</v>
      </c>
      <c r="AF4" s="143" t="s">
        <v>942</v>
      </c>
      <c r="AG4" s="125">
        <v>0</v>
      </c>
      <c r="AH4" s="125">
        <v>2</v>
      </c>
      <c r="AI4" s="125">
        <v>0</v>
      </c>
      <c r="AJ4" s="125">
        <v>7</v>
      </c>
      <c r="AK4" s="125">
        <v>9</v>
      </c>
      <c r="AL4" s="143" t="s">
        <v>942</v>
      </c>
      <c r="AM4" s="125">
        <v>2</v>
      </c>
      <c r="AN4" s="125">
        <v>3</v>
      </c>
      <c r="AO4" s="125">
        <v>4</v>
      </c>
      <c r="AP4" s="125">
        <v>9</v>
      </c>
      <c r="AQ4" s="143" t="s">
        <v>942</v>
      </c>
      <c r="AR4" s="125">
        <v>0</v>
      </c>
      <c r="AS4" s="125">
        <v>0</v>
      </c>
      <c r="AT4" s="125">
        <v>0</v>
      </c>
      <c r="AU4" s="125">
        <v>1</v>
      </c>
      <c r="AV4" s="125">
        <v>7</v>
      </c>
      <c r="AW4" s="125">
        <v>1</v>
      </c>
      <c r="AX4" s="125">
        <v>9</v>
      </c>
      <c r="AY4" s="143" t="s">
        <v>942</v>
      </c>
      <c r="AZ4" s="125">
        <v>0</v>
      </c>
      <c r="BA4" s="125">
        <v>1</v>
      </c>
      <c r="BB4" s="125">
        <v>0</v>
      </c>
      <c r="BC4" s="125">
        <v>1</v>
      </c>
      <c r="BD4" s="125">
        <v>0</v>
      </c>
      <c r="BE4" s="125">
        <v>4</v>
      </c>
      <c r="BF4" s="125">
        <v>0</v>
      </c>
      <c r="BG4" s="125">
        <v>0</v>
      </c>
      <c r="BH4" s="125">
        <v>4</v>
      </c>
      <c r="BI4" s="125">
        <v>0</v>
      </c>
      <c r="BJ4" s="125">
        <v>0</v>
      </c>
      <c r="BK4" s="125">
        <v>0</v>
      </c>
      <c r="BL4" s="125">
        <v>4</v>
      </c>
      <c r="BM4" s="125">
        <v>0</v>
      </c>
      <c r="BN4" s="125">
        <v>0</v>
      </c>
      <c r="BO4" s="125">
        <v>3</v>
      </c>
      <c r="BP4" s="125">
        <v>2</v>
      </c>
      <c r="BQ4" s="125">
        <v>0</v>
      </c>
      <c r="BR4" s="125">
        <v>2</v>
      </c>
      <c r="BS4" s="125">
        <v>0</v>
      </c>
      <c r="BT4" s="125">
        <v>1</v>
      </c>
      <c r="BU4" s="125">
        <v>0</v>
      </c>
      <c r="BV4" s="125">
        <v>0</v>
      </c>
      <c r="BW4" s="125">
        <v>0</v>
      </c>
      <c r="BX4" s="125">
        <v>0</v>
      </c>
      <c r="BY4" s="125">
        <v>0</v>
      </c>
      <c r="BZ4" s="125">
        <v>0</v>
      </c>
      <c r="CA4" s="125">
        <v>0</v>
      </c>
      <c r="CB4" s="125">
        <v>0</v>
      </c>
      <c r="CC4" s="125">
        <v>0</v>
      </c>
      <c r="CD4" s="125">
        <v>1</v>
      </c>
      <c r="CE4" s="125">
        <v>0</v>
      </c>
      <c r="CF4" s="125">
        <v>9</v>
      </c>
      <c r="CG4" s="125">
        <v>0</v>
      </c>
      <c r="CH4" s="125">
        <v>0</v>
      </c>
      <c r="CI4" s="125">
        <v>4</v>
      </c>
      <c r="CJ4" s="125">
        <v>0</v>
      </c>
      <c r="CK4" s="125">
        <v>1</v>
      </c>
      <c r="CL4" s="125">
        <v>0</v>
      </c>
      <c r="CM4" s="125">
        <v>0</v>
      </c>
      <c r="CN4" s="125">
        <v>0</v>
      </c>
      <c r="CO4" s="125">
        <v>0</v>
      </c>
      <c r="CP4" s="125">
        <v>0</v>
      </c>
      <c r="CQ4" s="125">
        <v>0</v>
      </c>
      <c r="CR4" s="125">
        <v>0</v>
      </c>
      <c r="CS4" s="125">
        <v>0</v>
      </c>
      <c r="CT4" s="125">
        <v>0</v>
      </c>
      <c r="CU4" s="125">
        <v>0</v>
      </c>
      <c r="CV4" s="125">
        <v>0</v>
      </c>
      <c r="CW4" s="125">
        <v>0</v>
      </c>
      <c r="CX4" s="125">
        <v>0</v>
      </c>
      <c r="CY4" s="125">
        <v>0</v>
      </c>
      <c r="CZ4" s="125">
        <v>18</v>
      </c>
      <c r="DA4" s="125">
        <v>0</v>
      </c>
      <c r="DB4" s="125">
        <v>0</v>
      </c>
      <c r="DC4" s="125">
        <v>0</v>
      </c>
      <c r="DD4" s="125">
        <v>7</v>
      </c>
      <c r="DE4" s="125">
        <v>1</v>
      </c>
      <c r="DF4" s="125">
        <v>0</v>
      </c>
      <c r="DG4" s="125">
        <v>0</v>
      </c>
      <c r="DH4" s="125">
        <v>2</v>
      </c>
      <c r="DI4" s="125">
        <v>0</v>
      </c>
      <c r="DJ4" s="125">
        <v>2</v>
      </c>
      <c r="DK4" s="125">
        <v>0</v>
      </c>
      <c r="DL4" s="125">
        <v>0</v>
      </c>
      <c r="DM4" s="125">
        <v>0</v>
      </c>
      <c r="DN4" s="125">
        <v>6</v>
      </c>
      <c r="DO4" s="125">
        <v>0</v>
      </c>
      <c r="DP4" s="125">
        <v>0</v>
      </c>
      <c r="DQ4" s="125">
        <v>118</v>
      </c>
      <c r="DR4" s="125">
        <v>215</v>
      </c>
      <c r="DS4" s="125">
        <v>250</v>
      </c>
      <c r="DT4" s="125">
        <v>1</v>
      </c>
      <c r="DU4" s="125">
        <v>0</v>
      </c>
      <c r="DV4" s="125">
        <v>0</v>
      </c>
      <c r="DW4" s="125">
        <v>0</v>
      </c>
      <c r="DX4" s="125">
        <v>10</v>
      </c>
      <c r="DY4" s="125">
        <v>1</v>
      </c>
      <c r="DZ4" s="139" t="s">
        <v>943</v>
      </c>
      <c r="EA4" s="125">
        <v>2</v>
      </c>
      <c r="EB4" s="139" t="s">
        <v>944</v>
      </c>
      <c r="EC4" s="139" t="s">
        <v>945</v>
      </c>
      <c r="ED4" s="125">
        <v>1</v>
      </c>
      <c r="EE4" s="125">
        <v>1</v>
      </c>
      <c r="EF4" s="125">
        <v>1</v>
      </c>
      <c r="EG4" s="139" t="s">
        <v>946</v>
      </c>
      <c r="EH4" s="139" t="s">
        <v>946</v>
      </c>
      <c r="EI4" s="44">
        <v>1352795</v>
      </c>
      <c r="EJ4" s="44">
        <v>10928.37</v>
      </c>
      <c r="EK4" s="44">
        <v>1144</v>
      </c>
    </row>
    <row r="5" spans="1:141" ht="108" x14ac:dyDescent="0.2">
      <c r="A5" s="139" t="s">
        <v>95</v>
      </c>
      <c r="B5" s="139" t="s">
        <v>95</v>
      </c>
      <c r="C5" s="125">
        <v>5</v>
      </c>
      <c r="D5" s="139" t="s">
        <v>573</v>
      </c>
      <c r="E5" s="139" t="s">
        <v>947</v>
      </c>
      <c r="F5" s="139" t="s">
        <v>948</v>
      </c>
      <c r="G5" s="139">
        <v>37076</v>
      </c>
      <c r="H5" s="139" t="s">
        <v>949</v>
      </c>
      <c r="I5" s="139" t="s">
        <v>950</v>
      </c>
      <c r="J5" s="139" t="s">
        <v>951</v>
      </c>
      <c r="K5" s="139" t="s">
        <v>952</v>
      </c>
      <c r="L5" s="139" t="s">
        <v>938</v>
      </c>
      <c r="M5" s="139" t="s">
        <v>953</v>
      </c>
      <c r="N5" s="139" t="s">
        <v>954</v>
      </c>
      <c r="O5" s="139" t="s">
        <v>946</v>
      </c>
      <c r="P5" s="139" t="s">
        <v>955</v>
      </c>
      <c r="Q5" s="139" t="s">
        <v>956</v>
      </c>
      <c r="R5" s="139" t="s">
        <v>938</v>
      </c>
      <c r="S5" s="139" t="s">
        <v>957</v>
      </c>
      <c r="T5" s="139" t="s">
        <v>958</v>
      </c>
      <c r="U5" s="139"/>
      <c r="V5" s="139">
        <v>386720728</v>
      </c>
      <c r="W5" s="139" t="s">
        <v>959</v>
      </c>
      <c r="X5" s="125">
        <v>7</v>
      </c>
      <c r="Y5" s="125">
        <v>2</v>
      </c>
      <c r="Z5" s="125">
        <v>9</v>
      </c>
      <c r="AA5" s="140">
        <v>4.6399999999999997</v>
      </c>
      <c r="AB5" s="140">
        <v>0.3</v>
      </c>
      <c r="AC5" s="140">
        <v>4.9400000000000004</v>
      </c>
      <c r="AD5" s="143" t="s">
        <v>942</v>
      </c>
      <c r="AE5" s="125">
        <v>7</v>
      </c>
      <c r="AF5" s="143" t="s">
        <v>942</v>
      </c>
      <c r="AG5" s="125">
        <v>0</v>
      </c>
      <c r="AH5" s="125">
        <v>0</v>
      </c>
      <c r="AI5" s="125">
        <v>0</v>
      </c>
      <c r="AJ5" s="125">
        <v>7</v>
      </c>
      <c r="AK5" s="125">
        <v>7</v>
      </c>
      <c r="AL5" s="143" t="s">
        <v>942</v>
      </c>
      <c r="AM5" s="125">
        <v>0</v>
      </c>
      <c r="AN5" s="125">
        <v>1</v>
      </c>
      <c r="AO5" s="125">
        <v>6</v>
      </c>
      <c r="AP5" s="125">
        <v>7</v>
      </c>
      <c r="AQ5" s="143" t="s">
        <v>942</v>
      </c>
      <c r="AR5" s="125">
        <v>0</v>
      </c>
      <c r="AS5" s="125">
        <v>0</v>
      </c>
      <c r="AT5" s="125">
        <v>0</v>
      </c>
      <c r="AU5" s="125">
        <v>1</v>
      </c>
      <c r="AV5" s="125">
        <v>5</v>
      </c>
      <c r="AW5" s="125">
        <v>1</v>
      </c>
      <c r="AX5" s="125">
        <v>7</v>
      </c>
      <c r="AY5" s="143" t="s">
        <v>942</v>
      </c>
      <c r="AZ5" s="125">
        <v>0</v>
      </c>
      <c r="BA5" s="125">
        <v>1</v>
      </c>
      <c r="BB5" s="125">
        <v>1</v>
      </c>
      <c r="BC5" s="125">
        <v>1</v>
      </c>
      <c r="BD5" s="125">
        <v>2</v>
      </c>
      <c r="BE5" s="125">
        <v>7</v>
      </c>
      <c r="BF5" s="125">
        <v>0</v>
      </c>
      <c r="BG5" s="125">
        <v>0</v>
      </c>
      <c r="BH5" s="125">
        <v>0</v>
      </c>
      <c r="BI5" s="125">
        <v>0</v>
      </c>
      <c r="BJ5" s="125">
        <v>0</v>
      </c>
      <c r="BK5" s="125">
        <v>0</v>
      </c>
      <c r="BL5" s="125">
        <v>0</v>
      </c>
      <c r="BM5" s="125">
        <v>0</v>
      </c>
      <c r="BN5" s="125">
        <v>0</v>
      </c>
      <c r="BO5" s="125">
        <v>0</v>
      </c>
      <c r="BP5" s="125">
        <v>0</v>
      </c>
      <c r="BQ5" s="125">
        <v>0</v>
      </c>
      <c r="BR5" s="125">
        <v>0</v>
      </c>
      <c r="BS5" s="125">
        <v>0</v>
      </c>
      <c r="BT5" s="125">
        <v>0</v>
      </c>
      <c r="BU5" s="125">
        <v>0</v>
      </c>
      <c r="BV5" s="125">
        <v>0</v>
      </c>
      <c r="BW5" s="125">
        <v>0</v>
      </c>
      <c r="BX5" s="125">
        <v>0</v>
      </c>
      <c r="BY5" s="125">
        <v>0</v>
      </c>
      <c r="BZ5" s="125">
        <v>0</v>
      </c>
      <c r="CA5" s="125">
        <v>0</v>
      </c>
      <c r="CB5" s="125">
        <v>0</v>
      </c>
      <c r="CC5" s="125">
        <v>0</v>
      </c>
      <c r="CD5" s="125">
        <v>0</v>
      </c>
      <c r="CE5" s="125">
        <v>0</v>
      </c>
      <c r="CF5" s="125">
        <v>0</v>
      </c>
      <c r="CG5" s="125">
        <v>0</v>
      </c>
      <c r="CH5" s="125">
        <v>0</v>
      </c>
      <c r="CI5" s="125">
        <v>1</v>
      </c>
      <c r="CJ5" s="125">
        <v>0</v>
      </c>
      <c r="CK5" s="125">
        <v>0</v>
      </c>
      <c r="CL5" s="125">
        <v>0</v>
      </c>
      <c r="CM5" s="125">
        <v>0</v>
      </c>
      <c r="CN5" s="125">
        <v>0</v>
      </c>
      <c r="CO5" s="125">
        <v>0</v>
      </c>
      <c r="CP5" s="125">
        <v>0</v>
      </c>
      <c r="CQ5" s="125">
        <v>0</v>
      </c>
      <c r="CR5" s="125">
        <v>0</v>
      </c>
      <c r="CS5" s="125">
        <v>0</v>
      </c>
      <c r="CT5" s="125">
        <v>0</v>
      </c>
      <c r="CU5" s="125">
        <v>0</v>
      </c>
      <c r="CV5" s="125">
        <v>0</v>
      </c>
      <c r="CW5" s="125">
        <v>0</v>
      </c>
      <c r="CX5" s="125">
        <v>0</v>
      </c>
      <c r="CY5" s="125">
        <v>0</v>
      </c>
      <c r="CZ5" s="125">
        <v>0</v>
      </c>
      <c r="DA5" s="125">
        <v>0</v>
      </c>
      <c r="DB5" s="125">
        <v>0</v>
      </c>
      <c r="DC5" s="125">
        <v>0</v>
      </c>
      <c r="DD5" s="125">
        <v>0</v>
      </c>
      <c r="DE5" s="125">
        <v>0</v>
      </c>
      <c r="DF5" s="125">
        <v>0</v>
      </c>
      <c r="DG5" s="125">
        <v>0</v>
      </c>
      <c r="DH5" s="125">
        <v>0</v>
      </c>
      <c r="DI5" s="125">
        <v>0</v>
      </c>
      <c r="DJ5" s="125">
        <v>0</v>
      </c>
      <c r="DK5" s="125">
        <v>0</v>
      </c>
      <c r="DL5" s="125">
        <v>0</v>
      </c>
      <c r="DM5" s="125">
        <v>0</v>
      </c>
      <c r="DN5" s="125">
        <v>4</v>
      </c>
      <c r="DO5" s="125">
        <v>0</v>
      </c>
      <c r="DP5" s="125">
        <v>0</v>
      </c>
      <c r="DQ5" s="125">
        <v>35</v>
      </c>
      <c r="DR5" s="125">
        <v>72</v>
      </c>
      <c r="DS5" s="125">
        <v>149</v>
      </c>
      <c r="DT5" s="125">
        <v>0</v>
      </c>
      <c r="DU5" s="125">
        <v>0</v>
      </c>
      <c r="DV5" s="125">
        <v>0</v>
      </c>
      <c r="DW5" s="125">
        <v>0</v>
      </c>
      <c r="DX5" s="125">
        <v>15</v>
      </c>
      <c r="DY5" s="125">
        <v>1</v>
      </c>
      <c r="DZ5" s="139" t="s">
        <v>960</v>
      </c>
      <c r="EA5" s="125">
        <v>2</v>
      </c>
      <c r="EB5" s="139" t="s">
        <v>961</v>
      </c>
      <c r="EC5" s="139"/>
      <c r="ED5" s="125">
        <v>1</v>
      </c>
      <c r="EE5" s="125">
        <v>1</v>
      </c>
      <c r="EF5" s="125">
        <v>1</v>
      </c>
      <c r="EG5" s="139"/>
      <c r="EH5" s="139" t="s">
        <v>962</v>
      </c>
      <c r="EI5" s="44">
        <v>640196</v>
      </c>
      <c r="EJ5" s="44">
        <v>10057.94</v>
      </c>
      <c r="EK5" s="44">
        <v>624</v>
      </c>
    </row>
    <row r="6" spans="1:141" ht="36" x14ac:dyDescent="0.2">
      <c r="A6" s="139" t="s">
        <v>354</v>
      </c>
      <c r="B6" s="139" t="s">
        <v>354</v>
      </c>
      <c r="C6" s="125">
        <v>5</v>
      </c>
      <c r="D6" s="139" t="s">
        <v>574</v>
      </c>
      <c r="E6" s="139" t="s">
        <v>963</v>
      </c>
      <c r="F6" s="139" t="s">
        <v>964</v>
      </c>
      <c r="G6" s="139">
        <v>30613</v>
      </c>
      <c r="H6" s="139" t="s">
        <v>965</v>
      </c>
      <c r="I6" s="139" t="s">
        <v>966</v>
      </c>
      <c r="J6" s="139" t="s">
        <v>967</v>
      </c>
      <c r="K6" s="139" t="s">
        <v>968</v>
      </c>
      <c r="L6" s="139" t="s">
        <v>938</v>
      </c>
      <c r="M6" s="139" t="s">
        <v>969</v>
      </c>
      <c r="N6" s="139" t="s">
        <v>970</v>
      </c>
      <c r="O6" s="139"/>
      <c r="P6" s="139">
        <v>377195379</v>
      </c>
      <c r="Q6" s="139" t="s">
        <v>971</v>
      </c>
      <c r="R6" s="139" t="s">
        <v>938</v>
      </c>
      <c r="S6" s="139" t="s">
        <v>972</v>
      </c>
      <c r="T6" s="139" t="s">
        <v>973</v>
      </c>
      <c r="U6" s="139"/>
      <c r="V6" s="139">
        <v>377195634</v>
      </c>
      <c r="W6" s="139" t="s">
        <v>974</v>
      </c>
      <c r="X6" s="125">
        <v>5</v>
      </c>
      <c r="Y6" s="125">
        <v>1</v>
      </c>
      <c r="Z6" s="125">
        <v>6</v>
      </c>
      <c r="AA6" s="140">
        <v>5</v>
      </c>
      <c r="AB6" s="140">
        <v>1</v>
      </c>
      <c r="AC6" s="140">
        <v>6</v>
      </c>
      <c r="AD6" s="143" t="s">
        <v>942</v>
      </c>
      <c r="AE6" s="125">
        <v>5</v>
      </c>
      <c r="AF6" s="143" t="s">
        <v>942</v>
      </c>
      <c r="AG6" s="125">
        <v>0</v>
      </c>
      <c r="AH6" s="125">
        <v>0</v>
      </c>
      <c r="AI6" s="125">
        <v>0</v>
      </c>
      <c r="AJ6" s="125">
        <v>5</v>
      </c>
      <c r="AK6" s="125">
        <v>5</v>
      </c>
      <c r="AL6" s="143" t="s">
        <v>942</v>
      </c>
      <c r="AM6" s="125">
        <v>1</v>
      </c>
      <c r="AN6" s="125">
        <v>3</v>
      </c>
      <c r="AO6" s="125">
        <v>1</v>
      </c>
      <c r="AP6" s="125">
        <v>5</v>
      </c>
      <c r="AQ6" s="143" t="s">
        <v>942</v>
      </c>
      <c r="AR6" s="125">
        <v>0</v>
      </c>
      <c r="AS6" s="125">
        <v>0</v>
      </c>
      <c r="AT6" s="125">
        <v>0</v>
      </c>
      <c r="AU6" s="125">
        <v>0</v>
      </c>
      <c r="AV6" s="125">
        <v>4</v>
      </c>
      <c r="AW6" s="125">
        <v>1</v>
      </c>
      <c r="AX6" s="125">
        <v>5</v>
      </c>
      <c r="AY6" s="143" t="s">
        <v>942</v>
      </c>
      <c r="AZ6" s="125">
        <v>0</v>
      </c>
      <c r="BA6" s="125">
        <v>1</v>
      </c>
      <c r="BB6" s="125">
        <v>1</v>
      </c>
      <c r="BC6" s="125">
        <v>1</v>
      </c>
      <c r="BD6" s="125">
        <v>0</v>
      </c>
      <c r="BE6" s="125">
        <v>1</v>
      </c>
      <c r="BF6" s="125">
        <v>0</v>
      </c>
      <c r="BG6" s="125">
        <v>0</v>
      </c>
      <c r="BH6" s="125">
        <v>3</v>
      </c>
      <c r="BI6" s="125">
        <v>0</v>
      </c>
      <c r="BJ6" s="125">
        <v>0</v>
      </c>
      <c r="BK6" s="125">
        <v>0</v>
      </c>
      <c r="BL6" s="125">
        <v>2</v>
      </c>
      <c r="BM6" s="125">
        <v>0</v>
      </c>
      <c r="BN6" s="125">
        <v>0</v>
      </c>
      <c r="BO6" s="125">
        <v>0</v>
      </c>
      <c r="BP6" s="125">
        <v>0</v>
      </c>
      <c r="BQ6" s="125">
        <v>0</v>
      </c>
      <c r="BR6" s="125">
        <v>0</v>
      </c>
      <c r="BS6" s="125">
        <v>0</v>
      </c>
      <c r="BT6" s="125">
        <v>0</v>
      </c>
      <c r="BU6" s="125">
        <v>0</v>
      </c>
      <c r="BV6" s="125">
        <v>0</v>
      </c>
      <c r="BW6" s="125">
        <v>0</v>
      </c>
      <c r="BX6" s="125">
        <v>0</v>
      </c>
      <c r="BY6" s="125">
        <v>0</v>
      </c>
      <c r="BZ6" s="125">
        <v>0</v>
      </c>
      <c r="CA6" s="125">
        <v>0</v>
      </c>
      <c r="CB6" s="125">
        <v>0</v>
      </c>
      <c r="CC6" s="125">
        <v>0</v>
      </c>
      <c r="CD6" s="125">
        <v>0</v>
      </c>
      <c r="CE6" s="125">
        <v>0</v>
      </c>
      <c r="CF6" s="125">
        <v>0</v>
      </c>
      <c r="CG6" s="125">
        <v>0</v>
      </c>
      <c r="CH6" s="125">
        <v>0</v>
      </c>
      <c r="CI6" s="125">
        <v>1</v>
      </c>
      <c r="CJ6" s="125">
        <v>0</v>
      </c>
      <c r="CK6" s="125">
        <v>0</v>
      </c>
      <c r="CL6" s="125">
        <v>0</v>
      </c>
      <c r="CM6" s="125">
        <v>0</v>
      </c>
      <c r="CN6" s="125">
        <v>0</v>
      </c>
      <c r="CO6" s="125">
        <v>0</v>
      </c>
      <c r="CP6" s="125">
        <v>0</v>
      </c>
      <c r="CQ6" s="125">
        <v>0</v>
      </c>
      <c r="CR6" s="125">
        <v>0</v>
      </c>
      <c r="CS6" s="125">
        <v>0</v>
      </c>
      <c r="CT6" s="125">
        <v>0</v>
      </c>
      <c r="CU6" s="125">
        <v>0</v>
      </c>
      <c r="CV6" s="125">
        <v>0</v>
      </c>
      <c r="CW6" s="125">
        <v>0</v>
      </c>
      <c r="CX6" s="125">
        <v>0</v>
      </c>
      <c r="CY6" s="125">
        <v>0</v>
      </c>
      <c r="CZ6" s="125">
        <v>0</v>
      </c>
      <c r="DA6" s="125">
        <v>0</v>
      </c>
      <c r="DB6" s="125">
        <v>0</v>
      </c>
      <c r="DC6" s="125">
        <v>0</v>
      </c>
      <c r="DD6" s="125">
        <v>0</v>
      </c>
      <c r="DE6" s="125">
        <v>0</v>
      </c>
      <c r="DF6" s="125">
        <v>0</v>
      </c>
      <c r="DG6" s="125">
        <v>0</v>
      </c>
      <c r="DH6" s="125">
        <v>0</v>
      </c>
      <c r="DI6" s="125">
        <v>0</v>
      </c>
      <c r="DJ6" s="125">
        <v>0</v>
      </c>
      <c r="DK6" s="125">
        <v>0</v>
      </c>
      <c r="DL6" s="125">
        <v>0</v>
      </c>
      <c r="DM6" s="125">
        <v>0</v>
      </c>
      <c r="DN6" s="125">
        <v>0</v>
      </c>
      <c r="DO6" s="125">
        <v>0</v>
      </c>
      <c r="DP6" s="125">
        <v>0</v>
      </c>
      <c r="DQ6" s="125">
        <v>31</v>
      </c>
      <c r="DR6" s="125">
        <v>80</v>
      </c>
      <c r="DS6" s="125">
        <v>24</v>
      </c>
      <c r="DT6" s="125">
        <v>1</v>
      </c>
      <c r="DU6" s="125">
        <v>0</v>
      </c>
      <c r="DV6" s="125">
        <v>0</v>
      </c>
      <c r="DW6" s="125">
        <v>0</v>
      </c>
      <c r="DX6" s="125">
        <v>5</v>
      </c>
      <c r="DY6" s="125">
        <v>1</v>
      </c>
      <c r="DZ6" s="139" t="s">
        <v>975</v>
      </c>
      <c r="EA6" s="125">
        <v>2</v>
      </c>
      <c r="EB6" s="139"/>
      <c r="EC6" s="139" t="s">
        <v>976</v>
      </c>
      <c r="ED6" s="125">
        <v>1</v>
      </c>
      <c r="EE6" s="125">
        <v>1</v>
      </c>
      <c r="EF6" s="125">
        <v>1</v>
      </c>
      <c r="EG6" s="139"/>
      <c r="EH6" s="139"/>
      <c r="EI6" s="44">
        <v>580816</v>
      </c>
      <c r="EJ6" s="44">
        <v>7648.94</v>
      </c>
      <c r="EK6" s="44">
        <v>501</v>
      </c>
    </row>
    <row r="7" spans="1:141" ht="24" x14ac:dyDescent="0.2">
      <c r="A7" s="139" t="s">
        <v>170</v>
      </c>
      <c r="B7" s="139" t="s">
        <v>170</v>
      </c>
      <c r="C7" s="125">
        <v>5</v>
      </c>
      <c r="D7" s="139" t="s">
        <v>575</v>
      </c>
      <c r="E7" s="139" t="s">
        <v>977</v>
      </c>
      <c r="F7" s="139" t="s">
        <v>978</v>
      </c>
      <c r="G7" s="139">
        <v>36006</v>
      </c>
      <c r="H7" s="139" t="s">
        <v>979</v>
      </c>
      <c r="I7" s="139" t="s">
        <v>980</v>
      </c>
      <c r="J7" s="139" t="s">
        <v>981</v>
      </c>
      <c r="K7" s="139" t="s">
        <v>982</v>
      </c>
      <c r="L7" s="139" t="s">
        <v>983</v>
      </c>
      <c r="M7" s="139" t="s">
        <v>984</v>
      </c>
      <c r="N7" s="139" t="s">
        <v>985</v>
      </c>
      <c r="O7" s="139"/>
      <c r="P7" s="139"/>
      <c r="Q7" s="139" t="s">
        <v>986</v>
      </c>
      <c r="R7" s="139" t="s">
        <v>938</v>
      </c>
      <c r="S7" s="139"/>
      <c r="T7" s="139" t="s">
        <v>987</v>
      </c>
      <c r="U7" s="139"/>
      <c r="V7" s="139">
        <v>354222229</v>
      </c>
      <c r="W7" s="139" t="s">
        <v>988</v>
      </c>
      <c r="X7" s="125">
        <v>4</v>
      </c>
      <c r="Y7" s="125">
        <v>0</v>
      </c>
      <c r="Z7" s="125">
        <v>4</v>
      </c>
      <c r="AA7" s="140">
        <v>4</v>
      </c>
      <c r="AB7" s="140">
        <v>0</v>
      </c>
      <c r="AC7" s="140">
        <v>4</v>
      </c>
      <c r="AD7" s="143" t="s">
        <v>942</v>
      </c>
      <c r="AE7" s="125">
        <v>4</v>
      </c>
      <c r="AF7" s="143" t="s">
        <v>942</v>
      </c>
      <c r="AG7" s="125">
        <v>0</v>
      </c>
      <c r="AH7" s="125">
        <v>0</v>
      </c>
      <c r="AI7" s="125">
        <v>0</v>
      </c>
      <c r="AJ7" s="125">
        <v>4</v>
      </c>
      <c r="AK7" s="125">
        <v>4</v>
      </c>
      <c r="AL7" s="143" t="s">
        <v>942</v>
      </c>
      <c r="AM7" s="125">
        <v>1</v>
      </c>
      <c r="AN7" s="125">
        <v>0</v>
      </c>
      <c r="AO7" s="125">
        <v>3</v>
      </c>
      <c r="AP7" s="125">
        <v>4</v>
      </c>
      <c r="AQ7" s="143" t="s">
        <v>942</v>
      </c>
      <c r="AR7" s="125">
        <v>0</v>
      </c>
      <c r="AS7" s="125">
        <v>0</v>
      </c>
      <c r="AT7" s="125">
        <v>0</v>
      </c>
      <c r="AU7" s="125">
        <v>0</v>
      </c>
      <c r="AV7" s="125">
        <v>3</v>
      </c>
      <c r="AW7" s="125">
        <v>1</v>
      </c>
      <c r="AX7" s="125">
        <v>4</v>
      </c>
      <c r="AY7" s="143" t="s">
        <v>942</v>
      </c>
      <c r="AZ7" s="125">
        <v>0</v>
      </c>
      <c r="BA7" s="125">
        <v>1</v>
      </c>
      <c r="BB7" s="125">
        <v>0</v>
      </c>
      <c r="BC7" s="125">
        <v>1</v>
      </c>
      <c r="BD7" s="125">
        <v>1</v>
      </c>
      <c r="BE7" s="125">
        <v>1</v>
      </c>
      <c r="BF7" s="125">
        <v>0</v>
      </c>
      <c r="BG7" s="125">
        <v>0</v>
      </c>
      <c r="BH7" s="125">
        <v>0</v>
      </c>
      <c r="BI7" s="125">
        <v>0</v>
      </c>
      <c r="BJ7" s="125">
        <v>0</v>
      </c>
      <c r="BK7" s="125">
        <v>0</v>
      </c>
      <c r="BL7" s="125">
        <v>0</v>
      </c>
      <c r="BM7" s="125">
        <v>0</v>
      </c>
      <c r="BN7" s="125">
        <v>0</v>
      </c>
      <c r="BO7" s="125">
        <v>0</v>
      </c>
      <c r="BP7" s="125">
        <v>2</v>
      </c>
      <c r="BQ7" s="125">
        <v>0</v>
      </c>
      <c r="BR7" s="125">
        <v>0</v>
      </c>
      <c r="BS7" s="125">
        <v>0</v>
      </c>
      <c r="BT7" s="125">
        <v>0</v>
      </c>
      <c r="BU7" s="125">
        <v>0</v>
      </c>
      <c r="BV7" s="125">
        <v>0</v>
      </c>
      <c r="BW7" s="125">
        <v>0</v>
      </c>
      <c r="BX7" s="125">
        <v>0</v>
      </c>
      <c r="BY7" s="125">
        <v>0</v>
      </c>
      <c r="BZ7" s="125">
        <v>0</v>
      </c>
      <c r="CA7" s="125">
        <v>0</v>
      </c>
      <c r="CB7" s="125">
        <v>0</v>
      </c>
      <c r="CC7" s="125">
        <v>0</v>
      </c>
      <c r="CD7" s="125">
        <v>0</v>
      </c>
      <c r="CE7" s="125">
        <v>0</v>
      </c>
      <c r="CF7" s="125">
        <v>2</v>
      </c>
      <c r="CG7" s="125">
        <v>0</v>
      </c>
      <c r="CH7" s="125">
        <v>0</v>
      </c>
      <c r="CI7" s="125">
        <v>3</v>
      </c>
      <c r="CJ7" s="125">
        <v>0</v>
      </c>
      <c r="CK7" s="125">
        <v>0</v>
      </c>
      <c r="CL7" s="125">
        <v>0</v>
      </c>
      <c r="CM7" s="125">
        <v>0</v>
      </c>
      <c r="CN7" s="125">
        <v>0</v>
      </c>
      <c r="CO7" s="125">
        <v>0</v>
      </c>
      <c r="CP7" s="125">
        <v>0</v>
      </c>
      <c r="CQ7" s="125">
        <v>0</v>
      </c>
      <c r="CR7" s="125">
        <v>0</v>
      </c>
      <c r="CS7" s="125">
        <v>0</v>
      </c>
      <c r="CT7" s="125">
        <v>0</v>
      </c>
      <c r="CU7" s="125">
        <v>0</v>
      </c>
      <c r="CV7" s="125">
        <v>0</v>
      </c>
      <c r="CW7" s="125">
        <v>0</v>
      </c>
      <c r="CX7" s="125">
        <v>0</v>
      </c>
      <c r="CY7" s="125">
        <v>0</v>
      </c>
      <c r="CZ7" s="125">
        <v>1</v>
      </c>
      <c r="DA7" s="125">
        <v>0</v>
      </c>
      <c r="DB7" s="125">
        <v>0</v>
      </c>
      <c r="DC7" s="125">
        <v>0</v>
      </c>
      <c r="DD7" s="125">
        <v>0</v>
      </c>
      <c r="DE7" s="125">
        <v>0</v>
      </c>
      <c r="DF7" s="125">
        <v>0</v>
      </c>
      <c r="DG7" s="125">
        <v>0</v>
      </c>
      <c r="DH7" s="125">
        <v>0</v>
      </c>
      <c r="DI7" s="125">
        <v>0</v>
      </c>
      <c r="DJ7" s="125">
        <v>0</v>
      </c>
      <c r="DK7" s="125">
        <v>0</v>
      </c>
      <c r="DL7" s="125">
        <v>0</v>
      </c>
      <c r="DM7" s="125">
        <v>0</v>
      </c>
      <c r="DN7" s="125">
        <v>0</v>
      </c>
      <c r="DO7" s="125">
        <v>0</v>
      </c>
      <c r="DP7" s="125">
        <v>0</v>
      </c>
      <c r="DQ7" s="125">
        <v>35</v>
      </c>
      <c r="DR7" s="125">
        <v>11</v>
      </c>
      <c r="DS7" s="125">
        <v>35</v>
      </c>
      <c r="DT7" s="125">
        <v>1</v>
      </c>
      <c r="DU7" s="125">
        <v>0</v>
      </c>
      <c r="DV7" s="125">
        <v>0</v>
      </c>
      <c r="DW7" s="125">
        <v>0</v>
      </c>
      <c r="DX7" s="125">
        <v>10</v>
      </c>
      <c r="DY7" s="125">
        <v>1</v>
      </c>
      <c r="DZ7" s="139" t="s">
        <v>989</v>
      </c>
      <c r="EA7" s="125">
        <v>1</v>
      </c>
      <c r="EB7" s="139" t="s">
        <v>990</v>
      </c>
      <c r="EC7" s="139"/>
      <c r="ED7" s="125">
        <v>1</v>
      </c>
      <c r="EE7" s="125">
        <v>1</v>
      </c>
      <c r="EF7" s="126"/>
      <c r="EG7" s="139" t="s">
        <v>991</v>
      </c>
      <c r="EH7" s="139"/>
      <c r="EI7" s="44">
        <v>295686</v>
      </c>
      <c r="EJ7" s="44">
        <v>3310.1</v>
      </c>
      <c r="EK7" s="44">
        <v>134</v>
      </c>
    </row>
    <row r="8" spans="1:141" ht="48" x14ac:dyDescent="0.2">
      <c r="A8" s="139" t="s">
        <v>434</v>
      </c>
      <c r="B8" s="139" t="s">
        <v>434</v>
      </c>
      <c r="C8" s="125">
        <v>5</v>
      </c>
      <c r="D8" s="139" t="s">
        <v>576</v>
      </c>
      <c r="E8" s="139" t="s">
        <v>992</v>
      </c>
      <c r="F8" s="139" t="s">
        <v>993</v>
      </c>
      <c r="G8" s="139">
        <v>40002</v>
      </c>
      <c r="H8" s="139" t="s">
        <v>462</v>
      </c>
      <c r="I8" s="139" t="s">
        <v>994</v>
      </c>
      <c r="J8" s="139" t="s">
        <v>995</v>
      </c>
      <c r="K8" s="139" t="s">
        <v>996</v>
      </c>
      <c r="L8" s="139" t="s">
        <v>938</v>
      </c>
      <c r="M8" s="139" t="s">
        <v>997</v>
      </c>
      <c r="N8" s="139" t="s">
        <v>998</v>
      </c>
      <c r="O8" s="139" t="s">
        <v>999</v>
      </c>
      <c r="P8" s="139">
        <v>475657535</v>
      </c>
      <c r="Q8" s="139" t="s">
        <v>1000</v>
      </c>
      <c r="R8" s="139" t="s">
        <v>1001</v>
      </c>
      <c r="S8" s="139" t="s">
        <v>1002</v>
      </c>
      <c r="T8" s="139" t="s">
        <v>1003</v>
      </c>
      <c r="U8" s="139"/>
      <c r="V8" s="139">
        <v>475657161</v>
      </c>
      <c r="W8" s="139" t="s">
        <v>1004</v>
      </c>
      <c r="X8" s="125">
        <v>5</v>
      </c>
      <c r="Y8" s="125">
        <v>0</v>
      </c>
      <c r="Z8" s="125">
        <v>5</v>
      </c>
      <c r="AA8" s="140">
        <v>3</v>
      </c>
      <c r="AB8" s="140">
        <v>0</v>
      </c>
      <c r="AC8" s="140">
        <v>3</v>
      </c>
      <c r="AD8" s="143" t="s">
        <v>942</v>
      </c>
      <c r="AE8" s="125">
        <v>4</v>
      </c>
      <c r="AF8" s="143" t="s">
        <v>942</v>
      </c>
      <c r="AG8" s="125">
        <v>0</v>
      </c>
      <c r="AH8" s="125">
        <v>0</v>
      </c>
      <c r="AI8" s="125">
        <v>1</v>
      </c>
      <c r="AJ8" s="125">
        <v>4</v>
      </c>
      <c r="AK8" s="125">
        <v>5</v>
      </c>
      <c r="AL8" s="143" t="s">
        <v>942</v>
      </c>
      <c r="AM8" s="125">
        <v>0</v>
      </c>
      <c r="AN8" s="125">
        <v>1</v>
      </c>
      <c r="AO8" s="125">
        <v>4</v>
      </c>
      <c r="AP8" s="125">
        <v>5</v>
      </c>
      <c r="AQ8" s="143" t="s">
        <v>942</v>
      </c>
      <c r="AR8" s="125">
        <v>0</v>
      </c>
      <c r="AS8" s="125">
        <v>0</v>
      </c>
      <c r="AT8" s="125">
        <v>0</v>
      </c>
      <c r="AU8" s="125">
        <v>0</v>
      </c>
      <c r="AV8" s="125">
        <v>4</v>
      </c>
      <c r="AW8" s="125">
        <v>1</v>
      </c>
      <c r="AX8" s="125">
        <v>5</v>
      </c>
      <c r="AY8" s="143" t="s">
        <v>942</v>
      </c>
      <c r="AZ8" s="125">
        <v>0</v>
      </c>
      <c r="BA8" s="125">
        <v>1</v>
      </c>
      <c r="BB8" s="125">
        <v>1</v>
      </c>
      <c r="BC8" s="125">
        <v>1</v>
      </c>
      <c r="BD8" s="125">
        <v>6</v>
      </c>
      <c r="BE8" s="125">
        <v>4</v>
      </c>
      <c r="BF8" s="125">
        <v>0</v>
      </c>
      <c r="BG8" s="125">
        <v>0</v>
      </c>
      <c r="BH8" s="125">
        <v>1</v>
      </c>
      <c r="BI8" s="125">
        <v>0</v>
      </c>
      <c r="BJ8" s="125">
        <v>0</v>
      </c>
      <c r="BK8" s="125">
        <v>0</v>
      </c>
      <c r="BL8" s="125">
        <v>4</v>
      </c>
      <c r="BM8" s="125">
        <v>0</v>
      </c>
      <c r="BN8" s="125">
        <v>0</v>
      </c>
      <c r="BO8" s="125">
        <v>0</v>
      </c>
      <c r="BP8" s="125">
        <v>2</v>
      </c>
      <c r="BQ8" s="125">
        <v>0</v>
      </c>
      <c r="BR8" s="125">
        <v>0</v>
      </c>
      <c r="BS8" s="125">
        <v>0</v>
      </c>
      <c r="BT8" s="125">
        <v>1</v>
      </c>
      <c r="BU8" s="125">
        <v>0</v>
      </c>
      <c r="BV8" s="125">
        <v>0</v>
      </c>
      <c r="BW8" s="125">
        <v>3</v>
      </c>
      <c r="BX8" s="125">
        <v>0</v>
      </c>
      <c r="BY8" s="125">
        <v>0</v>
      </c>
      <c r="BZ8" s="125">
        <v>0</v>
      </c>
      <c r="CA8" s="125">
        <v>0</v>
      </c>
      <c r="CB8" s="125">
        <v>0</v>
      </c>
      <c r="CC8" s="125">
        <v>0</v>
      </c>
      <c r="CD8" s="125">
        <v>0</v>
      </c>
      <c r="CE8" s="125">
        <v>0</v>
      </c>
      <c r="CF8" s="125">
        <v>9</v>
      </c>
      <c r="CG8" s="125">
        <v>0</v>
      </c>
      <c r="CH8" s="125">
        <v>0</v>
      </c>
      <c r="CI8" s="125">
        <v>7</v>
      </c>
      <c r="CJ8" s="125">
        <v>5</v>
      </c>
      <c r="CK8" s="125">
        <v>5</v>
      </c>
      <c r="CL8" s="125">
        <v>0</v>
      </c>
      <c r="CM8" s="125">
        <v>0</v>
      </c>
      <c r="CN8" s="125">
        <v>0</v>
      </c>
      <c r="CO8" s="125">
        <v>0</v>
      </c>
      <c r="CP8" s="125">
        <v>0</v>
      </c>
      <c r="CQ8" s="125">
        <v>0</v>
      </c>
      <c r="CR8" s="125">
        <v>0</v>
      </c>
      <c r="CS8" s="125">
        <v>0</v>
      </c>
      <c r="CT8" s="125">
        <v>0</v>
      </c>
      <c r="CU8" s="125">
        <v>0</v>
      </c>
      <c r="CV8" s="125">
        <v>0</v>
      </c>
      <c r="CW8" s="125">
        <v>0</v>
      </c>
      <c r="CX8" s="125">
        <v>0</v>
      </c>
      <c r="CY8" s="125">
        <v>0</v>
      </c>
      <c r="CZ8" s="125">
        <v>5</v>
      </c>
      <c r="DA8" s="125">
        <v>0</v>
      </c>
      <c r="DB8" s="125">
        <v>0</v>
      </c>
      <c r="DC8" s="125">
        <v>0</v>
      </c>
      <c r="DD8" s="125">
        <v>0</v>
      </c>
      <c r="DE8" s="125">
        <v>1</v>
      </c>
      <c r="DF8" s="125">
        <v>1</v>
      </c>
      <c r="DG8" s="125">
        <v>0</v>
      </c>
      <c r="DH8" s="125">
        <v>3</v>
      </c>
      <c r="DI8" s="125">
        <v>0</v>
      </c>
      <c r="DJ8" s="125">
        <v>0</v>
      </c>
      <c r="DK8" s="125">
        <v>0</v>
      </c>
      <c r="DL8" s="125">
        <v>0</v>
      </c>
      <c r="DM8" s="125">
        <v>0</v>
      </c>
      <c r="DN8" s="125">
        <v>2</v>
      </c>
      <c r="DO8" s="125">
        <v>0</v>
      </c>
      <c r="DP8" s="125">
        <v>1</v>
      </c>
      <c r="DQ8" s="125">
        <v>43</v>
      </c>
      <c r="DR8" s="125">
        <v>16</v>
      </c>
      <c r="DS8" s="125">
        <v>508</v>
      </c>
      <c r="DT8" s="125">
        <v>0</v>
      </c>
      <c r="DU8" s="125">
        <v>0</v>
      </c>
      <c r="DV8" s="125">
        <v>0</v>
      </c>
      <c r="DW8" s="125">
        <v>0</v>
      </c>
      <c r="DX8" s="125">
        <v>10</v>
      </c>
      <c r="DY8" s="125">
        <v>1</v>
      </c>
      <c r="DZ8" s="139" t="s">
        <v>1005</v>
      </c>
      <c r="EA8" s="125">
        <v>2</v>
      </c>
      <c r="EB8" s="139" t="s">
        <v>1006</v>
      </c>
      <c r="EC8" s="139" t="s">
        <v>1007</v>
      </c>
      <c r="ED8" s="125">
        <v>1</v>
      </c>
      <c r="EE8" s="125">
        <v>1</v>
      </c>
      <c r="EF8" s="125">
        <v>1</v>
      </c>
      <c r="EG8" s="139"/>
      <c r="EH8" s="139" t="s">
        <v>1008</v>
      </c>
      <c r="EI8" s="44">
        <v>821080</v>
      </c>
      <c r="EJ8" s="44">
        <v>5338.55</v>
      </c>
      <c r="EK8" s="44">
        <v>354</v>
      </c>
    </row>
    <row r="9" spans="1:141" ht="96" x14ac:dyDescent="0.2">
      <c r="A9" s="139" t="s">
        <v>216</v>
      </c>
      <c r="B9" s="139" t="s">
        <v>216</v>
      </c>
      <c r="C9" s="125">
        <v>5</v>
      </c>
      <c r="D9" s="139" t="s">
        <v>577</v>
      </c>
      <c r="E9" s="139" t="s">
        <v>1009</v>
      </c>
      <c r="F9" s="139" t="s">
        <v>1010</v>
      </c>
      <c r="G9" s="139">
        <v>46180</v>
      </c>
      <c r="H9" s="139" t="s">
        <v>1011</v>
      </c>
      <c r="I9" s="139" t="s">
        <v>1012</v>
      </c>
      <c r="J9" s="139" t="s">
        <v>1013</v>
      </c>
      <c r="K9" s="139" t="s">
        <v>1014</v>
      </c>
      <c r="L9" s="139" t="s">
        <v>938</v>
      </c>
      <c r="M9" s="139" t="s">
        <v>1015</v>
      </c>
      <c r="N9" s="139" t="s">
        <v>1016</v>
      </c>
      <c r="O9" s="139"/>
      <c r="P9" s="139">
        <v>485226423</v>
      </c>
      <c r="Q9" s="139" t="s">
        <v>1017</v>
      </c>
      <c r="R9" s="139" t="s">
        <v>1001</v>
      </c>
      <c r="S9" s="139" t="s">
        <v>1018</v>
      </c>
      <c r="T9" s="139" t="s">
        <v>1019</v>
      </c>
      <c r="U9" s="139"/>
      <c r="V9" s="139">
        <v>485226562</v>
      </c>
      <c r="W9" s="139" t="s">
        <v>1020</v>
      </c>
      <c r="X9" s="125">
        <v>4</v>
      </c>
      <c r="Y9" s="125">
        <v>0</v>
      </c>
      <c r="Z9" s="125">
        <v>4</v>
      </c>
      <c r="AA9" s="140">
        <v>3.25</v>
      </c>
      <c r="AB9" s="140">
        <v>0</v>
      </c>
      <c r="AC9" s="140">
        <v>3.25</v>
      </c>
      <c r="AD9" s="143" t="s">
        <v>942</v>
      </c>
      <c r="AE9" s="125">
        <v>3</v>
      </c>
      <c r="AF9" s="143" t="s">
        <v>942</v>
      </c>
      <c r="AG9" s="125">
        <v>0</v>
      </c>
      <c r="AH9" s="125">
        <v>0</v>
      </c>
      <c r="AI9" s="125">
        <v>1</v>
      </c>
      <c r="AJ9" s="125">
        <v>3</v>
      </c>
      <c r="AK9" s="125">
        <v>4</v>
      </c>
      <c r="AL9" s="143" t="s">
        <v>942</v>
      </c>
      <c r="AM9" s="125">
        <v>0</v>
      </c>
      <c r="AN9" s="125">
        <v>1</v>
      </c>
      <c r="AO9" s="125">
        <v>3</v>
      </c>
      <c r="AP9" s="125">
        <v>4</v>
      </c>
      <c r="AQ9" s="143" t="s">
        <v>942</v>
      </c>
      <c r="AR9" s="125">
        <v>0</v>
      </c>
      <c r="AS9" s="125">
        <v>0</v>
      </c>
      <c r="AT9" s="125">
        <v>0</v>
      </c>
      <c r="AU9" s="125">
        <v>0</v>
      </c>
      <c r="AV9" s="125">
        <v>3</v>
      </c>
      <c r="AW9" s="125">
        <v>1</v>
      </c>
      <c r="AX9" s="125">
        <v>4</v>
      </c>
      <c r="AY9" s="143" t="s">
        <v>942</v>
      </c>
      <c r="AZ9" s="125">
        <v>0</v>
      </c>
      <c r="BA9" s="125">
        <v>1</v>
      </c>
      <c r="BB9" s="125">
        <v>1</v>
      </c>
      <c r="BC9" s="125">
        <v>1</v>
      </c>
      <c r="BD9" s="125">
        <v>0</v>
      </c>
      <c r="BE9" s="125">
        <v>3</v>
      </c>
      <c r="BF9" s="125">
        <v>0</v>
      </c>
      <c r="BG9" s="125">
        <v>0</v>
      </c>
      <c r="BH9" s="125">
        <v>0</v>
      </c>
      <c r="BI9" s="125">
        <v>0</v>
      </c>
      <c r="BJ9" s="125">
        <v>0</v>
      </c>
      <c r="BK9" s="125">
        <v>0</v>
      </c>
      <c r="BL9" s="125">
        <v>1</v>
      </c>
      <c r="BM9" s="125">
        <v>0</v>
      </c>
      <c r="BN9" s="125">
        <v>0</v>
      </c>
      <c r="BO9" s="125">
        <v>0</v>
      </c>
      <c r="BP9" s="125">
        <v>0</v>
      </c>
      <c r="BQ9" s="125">
        <v>0</v>
      </c>
      <c r="BR9" s="125">
        <v>0</v>
      </c>
      <c r="BS9" s="125">
        <v>0</v>
      </c>
      <c r="BT9" s="125">
        <v>0</v>
      </c>
      <c r="BU9" s="125">
        <v>0</v>
      </c>
      <c r="BV9" s="125">
        <v>0</v>
      </c>
      <c r="BW9" s="125">
        <v>0</v>
      </c>
      <c r="BX9" s="125">
        <v>0</v>
      </c>
      <c r="BY9" s="125">
        <v>0</v>
      </c>
      <c r="BZ9" s="125">
        <v>0</v>
      </c>
      <c r="CA9" s="125">
        <v>0</v>
      </c>
      <c r="CB9" s="125">
        <v>0</v>
      </c>
      <c r="CC9" s="125">
        <v>0</v>
      </c>
      <c r="CD9" s="125">
        <v>0</v>
      </c>
      <c r="CE9" s="125">
        <v>0</v>
      </c>
      <c r="CF9" s="125">
        <v>3</v>
      </c>
      <c r="CG9" s="125">
        <v>0</v>
      </c>
      <c r="CH9" s="125">
        <v>0</v>
      </c>
      <c r="CI9" s="125">
        <v>2</v>
      </c>
      <c r="CJ9" s="125">
        <v>0</v>
      </c>
      <c r="CK9" s="125">
        <v>0</v>
      </c>
      <c r="CL9" s="125">
        <v>0</v>
      </c>
      <c r="CM9" s="125">
        <v>0</v>
      </c>
      <c r="CN9" s="125">
        <v>0</v>
      </c>
      <c r="CO9" s="125">
        <v>0</v>
      </c>
      <c r="CP9" s="125">
        <v>0</v>
      </c>
      <c r="CQ9" s="125">
        <v>0</v>
      </c>
      <c r="CR9" s="125">
        <v>0</v>
      </c>
      <c r="CS9" s="125">
        <v>0</v>
      </c>
      <c r="CT9" s="125">
        <v>0</v>
      </c>
      <c r="CU9" s="125">
        <v>0</v>
      </c>
      <c r="CV9" s="125">
        <v>0</v>
      </c>
      <c r="CW9" s="125">
        <v>0</v>
      </c>
      <c r="CX9" s="125">
        <v>0</v>
      </c>
      <c r="CY9" s="125">
        <v>0</v>
      </c>
      <c r="CZ9" s="125">
        <v>0</v>
      </c>
      <c r="DA9" s="125">
        <v>0</v>
      </c>
      <c r="DB9" s="125">
        <v>0</v>
      </c>
      <c r="DC9" s="125">
        <v>0</v>
      </c>
      <c r="DD9" s="125">
        <v>0</v>
      </c>
      <c r="DE9" s="125">
        <v>0</v>
      </c>
      <c r="DF9" s="125">
        <v>0</v>
      </c>
      <c r="DG9" s="125">
        <v>0</v>
      </c>
      <c r="DH9" s="125">
        <v>0</v>
      </c>
      <c r="DI9" s="125">
        <v>0</v>
      </c>
      <c r="DJ9" s="125">
        <v>0</v>
      </c>
      <c r="DK9" s="125">
        <v>0</v>
      </c>
      <c r="DL9" s="125">
        <v>0</v>
      </c>
      <c r="DM9" s="125">
        <v>0</v>
      </c>
      <c r="DN9" s="125">
        <v>0</v>
      </c>
      <c r="DO9" s="125">
        <v>0</v>
      </c>
      <c r="DP9" s="125">
        <v>0</v>
      </c>
      <c r="DQ9" s="125">
        <v>38</v>
      </c>
      <c r="DR9" s="125">
        <v>46</v>
      </c>
      <c r="DS9" s="125">
        <v>163</v>
      </c>
      <c r="DT9" s="125">
        <v>1</v>
      </c>
      <c r="DU9" s="125">
        <v>0</v>
      </c>
      <c r="DV9" s="125">
        <v>0</v>
      </c>
      <c r="DW9" s="125">
        <v>0</v>
      </c>
      <c r="DX9" s="125">
        <v>20</v>
      </c>
      <c r="DY9" s="125">
        <v>1</v>
      </c>
      <c r="DZ9" s="139" t="s">
        <v>1021</v>
      </c>
      <c r="EA9" s="125">
        <v>3</v>
      </c>
      <c r="EB9" s="139" t="s">
        <v>1022</v>
      </c>
      <c r="EC9" s="139"/>
      <c r="ED9" s="125">
        <v>1</v>
      </c>
      <c r="EE9" s="125">
        <v>1</v>
      </c>
      <c r="EF9" s="125">
        <v>1</v>
      </c>
      <c r="EG9" s="139"/>
      <c r="EH9" s="139" t="s">
        <v>1023</v>
      </c>
      <c r="EI9" s="44">
        <v>441300</v>
      </c>
      <c r="EJ9" s="44">
        <v>3163.41</v>
      </c>
      <c r="EK9" s="44">
        <v>215</v>
      </c>
    </row>
    <row r="10" spans="1:141" s="147" customFormat="1" ht="36" x14ac:dyDescent="0.2">
      <c r="A10" s="144" t="s">
        <v>185</v>
      </c>
      <c r="B10" s="144" t="s">
        <v>185</v>
      </c>
      <c r="C10" s="123">
        <v>5</v>
      </c>
      <c r="D10" s="144" t="s">
        <v>578</v>
      </c>
      <c r="E10" s="144" t="s">
        <v>1024</v>
      </c>
      <c r="F10" s="144" t="s">
        <v>1025</v>
      </c>
      <c r="G10" s="144">
        <v>50003</v>
      </c>
      <c r="H10" s="144"/>
      <c r="I10" s="144" t="s">
        <v>1026</v>
      </c>
      <c r="J10" s="144" t="s">
        <v>1027</v>
      </c>
      <c r="K10" s="144" t="s">
        <v>932</v>
      </c>
      <c r="L10" s="144" t="s">
        <v>938</v>
      </c>
      <c r="M10" s="144" t="s">
        <v>953</v>
      </c>
      <c r="N10" s="144" t="s">
        <v>1028</v>
      </c>
      <c r="O10" s="144"/>
      <c r="P10" s="144">
        <v>495817194</v>
      </c>
      <c r="Q10" s="144" t="s">
        <v>1029</v>
      </c>
      <c r="R10" s="144" t="s">
        <v>938</v>
      </c>
      <c r="S10" s="144" t="s">
        <v>1030</v>
      </c>
      <c r="T10" s="144" t="s">
        <v>1031</v>
      </c>
      <c r="U10" s="144"/>
      <c r="V10" s="144">
        <v>495817421</v>
      </c>
      <c r="W10" s="144" t="s">
        <v>1032</v>
      </c>
      <c r="X10" s="123">
        <v>7</v>
      </c>
      <c r="Y10" s="123">
        <v>0</v>
      </c>
      <c r="Z10" s="123">
        <v>7</v>
      </c>
      <c r="AA10" s="145">
        <v>7</v>
      </c>
      <c r="AB10" s="145">
        <v>0</v>
      </c>
      <c r="AC10" s="145">
        <v>7</v>
      </c>
      <c r="AD10" s="146" t="s">
        <v>942</v>
      </c>
      <c r="AE10" s="123">
        <v>7</v>
      </c>
      <c r="AF10" s="146" t="s">
        <v>942</v>
      </c>
      <c r="AG10" s="123">
        <v>0</v>
      </c>
      <c r="AH10" s="123">
        <v>0</v>
      </c>
      <c r="AI10" s="123">
        <v>1</v>
      </c>
      <c r="AJ10" s="123">
        <v>6</v>
      </c>
      <c r="AK10" s="123">
        <v>7</v>
      </c>
      <c r="AL10" s="146" t="s">
        <v>942</v>
      </c>
      <c r="AM10" s="123">
        <v>0</v>
      </c>
      <c r="AN10" s="123">
        <v>1</v>
      </c>
      <c r="AO10" s="123">
        <v>6</v>
      </c>
      <c r="AP10" s="123">
        <v>7</v>
      </c>
      <c r="AQ10" s="146" t="s">
        <v>942</v>
      </c>
      <c r="AR10" s="123">
        <v>0</v>
      </c>
      <c r="AS10" s="123">
        <v>0</v>
      </c>
      <c r="AT10" s="123">
        <v>0</v>
      </c>
      <c r="AU10" s="123">
        <v>0</v>
      </c>
      <c r="AV10" s="123">
        <v>6</v>
      </c>
      <c r="AW10" s="123">
        <v>1</v>
      </c>
      <c r="AX10" s="123">
        <v>7</v>
      </c>
      <c r="AY10" s="146" t="s">
        <v>942</v>
      </c>
      <c r="AZ10" s="123">
        <v>0</v>
      </c>
      <c r="BA10" s="123">
        <v>1</v>
      </c>
      <c r="BB10" s="123">
        <v>1</v>
      </c>
      <c r="BC10" s="123">
        <v>1</v>
      </c>
      <c r="BD10" s="123">
        <v>0</v>
      </c>
      <c r="BE10" s="123">
        <v>7</v>
      </c>
      <c r="BF10" s="123">
        <v>0</v>
      </c>
      <c r="BG10" s="123">
        <v>0</v>
      </c>
      <c r="BH10" s="123">
        <v>0</v>
      </c>
      <c r="BI10" s="123">
        <v>4</v>
      </c>
      <c r="BJ10" s="123">
        <v>0</v>
      </c>
      <c r="BK10" s="123">
        <v>0</v>
      </c>
      <c r="BL10" s="123">
        <v>10</v>
      </c>
      <c r="BM10" s="123">
        <v>0</v>
      </c>
      <c r="BN10" s="123">
        <v>0</v>
      </c>
      <c r="BO10" s="123">
        <v>5</v>
      </c>
      <c r="BP10" s="123">
        <v>3</v>
      </c>
      <c r="BQ10" s="123">
        <v>0</v>
      </c>
      <c r="BR10" s="123">
        <v>0</v>
      </c>
      <c r="BS10" s="123">
        <v>0</v>
      </c>
      <c r="BT10" s="123">
        <v>0</v>
      </c>
      <c r="BU10" s="123">
        <v>0</v>
      </c>
      <c r="BV10" s="123">
        <v>0</v>
      </c>
      <c r="BW10" s="123">
        <v>0</v>
      </c>
      <c r="BX10" s="123">
        <v>0</v>
      </c>
      <c r="BY10" s="123">
        <v>3</v>
      </c>
      <c r="BZ10" s="123">
        <v>0</v>
      </c>
      <c r="CA10" s="123">
        <v>0</v>
      </c>
      <c r="CB10" s="123">
        <v>0</v>
      </c>
      <c r="CC10" s="123">
        <v>0</v>
      </c>
      <c r="CD10" s="123">
        <v>1</v>
      </c>
      <c r="CE10" s="123">
        <v>0</v>
      </c>
      <c r="CF10" s="123">
        <v>1</v>
      </c>
      <c r="CG10" s="123">
        <v>1</v>
      </c>
      <c r="CH10" s="123">
        <v>0</v>
      </c>
      <c r="CI10" s="123">
        <v>1</v>
      </c>
      <c r="CJ10" s="123">
        <v>0</v>
      </c>
      <c r="CK10" s="123">
        <v>0</v>
      </c>
      <c r="CL10" s="123">
        <v>0</v>
      </c>
      <c r="CM10" s="123">
        <v>0</v>
      </c>
      <c r="CN10" s="123">
        <v>0</v>
      </c>
      <c r="CO10" s="123">
        <v>0</v>
      </c>
      <c r="CP10" s="123">
        <v>0</v>
      </c>
      <c r="CQ10" s="123">
        <v>0</v>
      </c>
      <c r="CR10" s="123">
        <v>0</v>
      </c>
      <c r="CS10" s="123">
        <v>0</v>
      </c>
      <c r="CT10" s="123">
        <v>0</v>
      </c>
      <c r="CU10" s="123">
        <v>0</v>
      </c>
      <c r="CV10" s="123">
        <v>0</v>
      </c>
      <c r="CW10" s="123">
        <v>0</v>
      </c>
      <c r="CX10" s="123">
        <v>0</v>
      </c>
      <c r="CY10" s="123">
        <v>0</v>
      </c>
      <c r="CZ10" s="123">
        <v>1</v>
      </c>
      <c r="DA10" s="123">
        <v>0</v>
      </c>
      <c r="DB10" s="123">
        <v>0</v>
      </c>
      <c r="DC10" s="123">
        <v>0</v>
      </c>
      <c r="DD10" s="123">
        <v>0</v>
      </c>
      <c r="DE10" s="123">
        <v>0</v>
      </c>
      <c r="DF10" s="123">
        <v>0</v>
      </c>
      <c r="DG10" s="123">
        <v>0</v>
      </c>
      <c r="DH10" s="123">
        <v>0</v>
      </c>
      <c r="DI10" s="123">
        <v>0</v>
      </c>
      <c r="DJ10" s="123">
        <v>0</v>
      </c>
      <c r="DK10" s="123">
        <v>0</v>
      </c>
      <c r="DL10" s="123">
        <v>0</v>
      </c>
      <c r="DM10" s="123">
        <v>0</v>
      </c>
      <c r="DN10" s="123">
        <v>2</v>
      </c>
      <c r="DO10" s="123">
        <v>0</v>
      </c>
      <c r="DP10" s="123">
        <v>4</v>
      </c>
      <c r="DQ10" s="123">
        <v>30</v>
      </c>
      <c r="DR10" s="123">
        <v>73</v>
      </c>
      <c r="DS10" s="123">
        <v>294</v>
      </c>
      <c r="DT10" s="123">
        <v>1</v>
      </c>
      <c r="DU10" s="123">
        <v>1</v>
      </c>
      <c r="DV10" s="123">
        <v>0</v>
      </c>
      <c r="DW10" s="123">
        <v>0</v>
      </c>
      <c r="DX10" s="123">
        <v>50</v>
      </c>
      <c r="DY10" s="123">
        <v>1</v>
      </c>
      <c r="DZ10" s="144" t="s">
        <v>1033</v>
      </c>
      <c r="EA10" s="123">
        <v>2</v>
      </c>
      <c r="EB10" s="144"/>
      <c r="EC10" s="144"/>
      <c r="ED10" s="123">
        <v>1</v>
      </c>
      <c r="EE10" s="123">
        <v>1</v>
      </c>
      <c r="EF10" s="123">
        <v>1</v>
      </c>
      <c r="EG10" s="144" t="s">
        <v>1034</v>
      </c>
      <c r="EH10" s="144"/>
      <c r="EI10" s="44">
        <v>551089</v>
      </c>
      <c r="EJ10" s="44">
        <v>4758.9799999999996</v>
      </c>
      <c r="EK10" s="44">
        <v>448</v>
      </c>
    </row>
    <row r="11" spans="1:141" ht="24" x14ac:dyDescent="0.2">
      <c r="A11" s="139" t="s">
        <v>308</v>
      </c>
      <c r="B11" s="139" t="s">
        <v>308</v>
      </c>
      <c r="C11" s="125">
        <v>5</v>
      </c>
      <c r="D11" s="139" t="s">
        <v>579</v>
      </c>
      <c r="E11" s="139" t="s">
        <v>1035</v>
      </c>
      <c r="F11" s="139">
        <v>125</v>
      </c>
      <c r="G11" s="139">
        <v>53211</v>
      </c>
      <c r="H11" s="139" t="s">
        <v>1036</v>
      </c>
      <c r="I11" s="139" t="s">
        <v>1037</v>
      </c>
      <c r="J11" s="139" t="s">
        <v>1038</v>
      </c>
      <c r="K11" s="139" t="s">
        <v>1039</v>
      </c>
      <c r="L11" s="139" t="s">
        <v>938</v>
      </c>
      <c r="M11" s="139" t="s">
        <v>1040</v>
      </c>
      <c r="N11" s="139" t="s">
        <v>1041</v>
      </c>
      <c r="O11" s="139"/>
      <c r="P11" s="139">
        <v>466026350</v>
      </c>
      <c r="Q11" s="139" t="s">
        <v>1042</v>
      </c>
      <c r="R11" s="139" t="s">
        <v>938</v>
      </c>
      <c r="S11" s="139" t="s">
        <v>953</v>
      </c>
      <c r="T11" s="139" t="s">
        <v>1043</v>
      </c>
      <c r="U11" s="139"/>
      <c r="V11" s="139">
        <v>466026513</v>
      </c>
      <c r="W11" s="139" t="s">
        <v>1044</v>
      </c>
      <c r="X11" s="125">
        <v>6</v>
      </c>
      <c r="Y11" s="125">
        <v>1</v>
      </c>
      <c r="Z11" s="125">
        <v>7</v>
      </c>
      <c r="AA11" s="140">
        <v>5.25</v>
      </c>
      <c r="AB11" s="140">
        <v>0.5</v>
      </c>
      <c r="AC11" s="140">
        <v>5.75</v>
      </c>
      <c r="AD11" s="143" t="s">
        <v>942</v>
      </c>
      <c r="AE11" s="125">
        <v>6</v>
      </c>
      <c r="AF11" s="143" t="s">
        <v>942</v>
      </c>
      <c r="AG11" s="125">
        <v>0</v>
      </c>
      <c r="AH11" s="125">
        <v>0</v>
      </c>
      <c r="AI11" s="125">
        <v>0</v>
      </c>
      <c r="AJ11" s="125">
        <v>6</v>
      </c>
      <c r="AK11" s="125">
        <v>6</v>
      </c>
      <c r="AL11" s="143" t="s">
        <v>942</v>
      </c>
      <c r="AM11" s="125">
        <v>0</v>
      </c>
      <c r="AN11" s="125">
        <v>0</v>
      </c>
      <c r="AO11" s="125">
        <v>6</v>
      </c>
      <c r="AP11" s="125">
        <v>6</v>
      </c>
      <c r="AQ11" s="143" t="s">
        <v>942</v>
      </c>
      <c r="AR11" s="125">
        <v>0</v>
      </c>
      <c r="AS11" s="125">
        <v>0</v>
      </c>
      <c r="AT11" s="125">
        <v>0</v>
      </c>
      <c r="AU11" s="125">
        <v>0</v>
      </c>
      <c r="AV11" s="125">
        <v>4</v>
      </c>
      <c r="AW11" s="125">
        <v>2</v>
      </c>
      <c r="AX11" s="125">
        <v>6</v>
      </c>
      <c r="AY11" s="143" t="s">
        <v>942</v>
      </c>
      <c r="AZ11" s="125">
        <v>0</v>
      </c>
      <c r="BA11" s="125">
        <v>1</v>
      </c>
      <c r="BB11" s="125">
        <v>1</v>
      </c>
      <c r="BC11" s="125">
        <v>1</v>
      </c>
      <c r="BD11" s="125">
        <v>1</v>
      </c>
      <c r="BE11" s="125">
        <v>4</v>
      </c>
      <c r="BF11" s="125">
        <v>0</v>
      </c>
      <c r="BG11" s="125">
        <v>0</v>
      </c>
      <c r="BH11" s="125">
        <v>0</v>
      </c>
      <c r="BI11" s="125">
        <v>0</v>
      </c>
      <c r="BJ11" s="125">
        <v>0</v>
      </c>
      <c r="BK11" s="125">
        <v>0</v>
      </c>
      <c r="BL11" s="125">
        <v>5</v>
      </c>
      <c r="BM11" s="125">
        <v>0</v>
      </c>
      <c r="BN11" s="125">
        <v>0</v>
      </c>
      <c r="BO11" s="125">
        <v>0</v>
      </c>
      <c r="BP11" s="125">
        <v>1</v>
      </c>
      <c r="BQ11" s="125">
        <v>0</v>
      </c>
      <c r="BR11" s="125">
        <v>0</v>
      </c>
      <c r="BS11" s="125">
        <v>0</v>
      </c>
      <c r="BT11" s="125">
        <v>0</v>
      </c>
      <c r="BU11" s="125">
        <v>0</v>
      </c>
      <c r="BV11" s="125">
        <v>0</v>
      </c>
      <c r="BW11" s="125">
        <v>0</v>
      </c>
      <c r="BX11" s="125">
        <v>0</v>
      </c>
      <c r="BY11" s="125">
        <v>0</v>
      </c>
      <c r="BZ11" s="125">
        <v>0</v>
      </c>
      <c r="CA11" s="125">
        <v>0</v>
      </c>
      <c r="CB11" s="125">
        <v>0</v>
      </c>
      <c r="CC11" s="125">
        <v>0</v>
      </c>
      <c r="CD11" s="125">
        <v>0</v>
      </c>
      <c r="CE11" s="125">
        <v>0</v>
      </c>
      <c r="CF11" s="125">
        <v>6</v>
      </c>
      <c r="CG11" s="125">
        <v>0</v>
      </c>
      <c r="CH11" s="125">
        <v>0</v>
      </c>
      <c r="CI11" s="125">
        <v>1</v>
      </c>
      <c r="CJ11" s="125">
        <v>0</v>
      </c>
      <c r="CK11" s="125">
        <v>1</v>
      </c>
      <c r="CL11" s="125">
        <v>0</v>
      </c>
      <c r="CM11" s="125">
        <v>0</v>
      </c>
      <c r="CN11" s="125">
        <v>0</v>
      </c>
      <c r="CO11" s="125">
        <v>0</v>
      </c>
      <c r="CP11" s="125">
        <v>0</v>
      </c>
      <c r="CQ11" s="125">
        <v>0</v>
      </c>
      <c r="CR11" s="125">
        <v>0</v>
      </c>
      <c r="CS11" s="125">
        <v>0</v>
      </c>
      <c r="CT11" s="125">
        <v>0</v>
      </c>
      <c r="CU11" s="125">
        <v>0</v>
      </c>
      <c r="CV11" s="125">
        <v>0</v>
      </c>
      <c r="CW11" s="125">
        <v>0</v>
      </c>
      <c r="CX11" s="125">
        <v>0</v>
      </c>
      <c r="CY11" s="125">
        <v>0</v>
      </c>
      <c r="CZ11" s="125">
        <v>10</v>
      </c>
      <c r="DA11" s="125">
        <v>0</v>
      </c>
      <c r="DB11" s="125">
        <v>0</v>
      </c>
      <c r="DC11" s="125">
        <v>0</v>
      </c>
      <c r="DD11" s="125">
        <v>0</v>
      </c>
      <c r="DE11" s="125">
        <v>0</v>
      </c>
      <c r="DF11" s="125">
        <v>0</v>
      </c>
      <c r="DG11" s="125">
        <v>0</v>
      </c>
      <c r="DH11" s="125">
        <v>2</v>
      </c>
      <c r="DI11" s="125">
        <v>0</v>
      </c>
      <c r="DJ11" s="125">
        <v>0</v>
      </c>
      <c r="DK11" s="125">
        <v>0</v>
      </c>
      <c r="DL11" s="125">
        <v>0</v>
      </c>
      <c r="DM11" s="125">
        <v>0</v>
      </c>
      <c r="DN11" s="125">
        <v>1</v>
      </c>
      <c r="DO11" s="125">
        <v>0</v>
      </c>
      <c r="DP11" s="125">
        <v>0</v>
      </c>
      <c r="DQ11" s="125">
        <v>49</v>
      </c>
      <c r="DR11" s="125">
        <v>41</v>
      </c>
      <c r="DS11" s="125">
        <v>212</v>
      </c>
      <c r="DT11" s="125">
        <v>1</v>
      </c>
      <c r="DU11" s="125">
        <v>1</v>
      </c>
      <c r="DV11" s="125">
        <v>0</v>
      </c>
      <c r="DW11" s="125">
        <v>0</v>
      </c>
      <c r="DX11" s="125">
        <v>25</v>
      </c>
      <c r="DY11" s="125">
        <v>0</v>
      </c>
      <c r="DZ11" s="139"/>
      <c r="EA11" s="125">
        <v>2</v>
      </c>
      <c r="EB11" s="139" t="s">
        <v>1045</v>
      </c>
      <c r="EC11" s="139"/>
      <c r="ED11" s="125">
        <v>1</v>
      </c>
      <c r="EE11" s="125">
        <v>1</v>
      </c>
      <c r="EF11" s="125">
        <v>1</v>
      </c>
      <c r="EG11" s="139"/>
      <c r="EH11" s="139"/>
      <c r="EI11" s="44">
        <v>518337</v>
      </c>
      <c r="EJ11" s="44">
        <v>4519.09</v>
      </c>
      <c r="EK11" s="44">
        <v>451</v>
      </c>
    </row>
    <row r="12" spans="1:141" ht="60" x14ac:dyDescent="0.2">
      <c r="A12" s="139" t="s">
        <v>467</v>
      </c>
      <c r="B12" s="139" t="s">
        <v>467</v>
      </c>
      <c r="C12" s="125">
        <v>5</v>
      </c>
      <c r="D12" s="139" t="s">
        <v>621</v>
      </c>
      <c r="E12" s="139" t="s">
        <v>1046</v>
      </c>
      <c r="F12" s="139" t="s">
        <v>1047</v>
      </c>
      <c r="G12" s="139">
        <v>58733</v>
      </c>
      <c r="H12" s="139" t="s">
        <v>477</v>
      </c>
      <c r="I12" s="139" t="s">
        <v>1048</v>
      </c>
      <c r="J12" s="139" t="s">
        <v>1049</v>
      </c>
      <c r="K12" s="139" t="s">
        <v>1039</v>
      </c>
      <c r="L12" s="139" t="s">
        <v>983</v>
      </c>
      <c r="M12" s="139" t="s">
        <v>1050</v>
      </c>
      <c r="N12" s="139" t="s">
        <v>1051</v>
      </c>
      <c r="O12" s="139" t="s">
        <v>946</v>
      </c>
      <c r="P12" s="139" t="s">
        <v>1052</v>
      </c>
      <c r="Q12" s="139" t="s">
        <v>1053</v>
      </c>
      <c r="R12" s="139" t="s">
        <v>938</v>
      </c>
      <c r="S12" s="139" t="s">
        <v>1054</v>
      </c>
      <c r="T12" s="139" t="s">
        <v>1055</v>
      </c>
      <c r="U12" s="139" t="s">
        <v>946</v>
      </c>
      <c r="V12" s="139">
        <v>564602368</v>
      </c>
      <c r="W12" s="139" t="s">
        <v>1056</v>
      </c>
      <c r="X12" s="125">
        <v>6</v>
      </c>
      <c r="Y12" s="125">
        <v>0</v>
      </c>
      <c r="Z12" s="125">
        <v>6</v>
      </c>
      <c r="AA12" s="140">
        <v>6</v>
      </c>
      <c r="AB12" s="140">
        <v>0</v>
      </c>
      <c r="AC12" s="140">
        <v>6</v>
      </c>
      <c r="AD12" s="143" t="s">
        <v>942</v>
      </c>
      <c r="AE12" s="125">
        <v>6</v>
      </c>
      <c r="AF12" s="143" t="s">
        <v>942</v>
      </c>
      <c r="AG12" s="125">
        <v>0</v>
      </c>
      <c r="AH12" s="125">
        <v>1</v>
      </c>
      <c r="AI12" s="125">
        <v>0</v>
      </c>
      <c r="AJ12" s="125">
        <v>5</v>
      </c>
      <c r="AK12" s="125">
        <v>6</v>
      </c>
      <c r="AL12" s="143" t="s">
        <v>942</v>
      </c>
      <c r="AM12" s="125">
        <v>0</v>
      </c>
      <c r="AN12" s="125">
        <v>0</v>
      </c>
      <c r="AO12" s="125">
        <v>6</v>
      </c>
      <c r="AP12" s="125">
        <v>6</v>
      </c>
      <c r="AQ12" s="143" t="s">
        <v>942</v>
      </c>
      <c r="AR12" s="125">
        <v>0</v>
      </c>
      <c r="AS12" s="125">
        <v>0</v>
      </c>
      <c r="AT12" s="125">
        <v>0</v>
      </c>
      <c r="AU12" s="125">
        <v>1</v>
      </c>
      <c r="AV12" s="125">
        <v>5</v>
      </c>
      <c r="AW12" s="125">
        <v>0</v>
      </c>
      <c r="AX12" s="125">
        <v>6</v>
      </c>
      <c r="AY12" s="143" t="s">
        <v>942</v>
      </c>
      <c r="AZ12" s="125">
        <v>0</v>
      </c>
      <c r="BA12" s="125">
        <v>1</v>
      </c>
      <c r="BB12" s="125">
        <v>0</v>
      </c>
      <c r="BC12" s="125">
        <v>1</v>
      </c>
      <c r="BD12" s="125">
        <v>6</v>
      </c>
      <c r="BE12" s="125">
        <v>2</v>
      </c>
      <c r="BF12" s="125">
        <v>0</v>
      </c>
      <c r="BG12" s="125">
        <v>0</v>
      </c>
      <c r="BH12" s="125">
        <v>0</v>
      </c>
      <c r="BI12" s="125">
        <v>0</v>
      </c>
      <c r="BJ12" s="125">
        <v>0</v>
      </c>
      <c r="BK12" s="125">
        <v>0</v>
      </c>
      <c r="BL12" s="125">
        <v>1</v>
      </c>
      <c r="BM12" s="125">
        <v>0</v>
      </c>
      <c r="BN12" s="125">
        <v>0</v>
      </c>
      <c r="BO12" s="125">
        <v>1</v>
      </c>
      <c r="BP12" s="125">
        <v>4</v>
      </c>
      <c r="BQ12" s="125">
        <v>0</v>
      </c>
      <c r="BR12" s="125">
        <v>1</v>
      </c>
      <c r="BS12" s="125">
        <v>0</v>
      </c>
      <c r="BT12" s="125">
        <v>0</v>
      </c>
      <c r="BU12" s="125">
        <v>0</v>
      </c>
      <c r="BV12" s="125">
        <v>0</v>
      </c>
      <c r="BW12" s="125">
        <v>0</v>
      </c>
      <c r="BX12" s="125">
        <v>0</v>
      </c>
      <c r="BY12" s="125">
        <v>0</v>
      </c>
      <c r="BZ12" s="125">
        <v>0</v>
      </c>
      <c r="CA12" s="125">
        <v>0</v>
      </c>
      <c r="CB12" s="125">
        <v>0</v>
      </c>
      <c r="CC12" s="125">
        <v>0</v>
      </c>
      <c r="CD12" s="125">
        <v>0</v>
      </c>
      <c r="CE12" s="125">
        <v>0</v>
      </c>
      <c r="CF12" s="125">
        <v>2</v>
      </c>
      <c r="CG12" s="125">
        <v>0</v>
      </c>
      <c r="CH12" s="125">
        <v>0</v>
      </c>
      <c r="CI12" s="125">
        <v>0</v>
      </c>
      <c r="CJ12" s="125">
        <v>0</v>
      </c>
      <c r="CK12" s="125">
        <v>0</v>
      </c>
      <c r="CL12" s="125">
        <v>0</v>
      </c>
      <c r="CM12" s="125">
        <v>0</v>
      </c>
      <c r="CN12" s="125">
        <v>0</v>
      </c>
      <c r="CO12" s="125">
        <v>0</v>
      </c>
      <c r="CP12" s="125">
        <v>0</v>
      </c>
      <c r="CQ12" s="125">
        <v>0</v>
      </c>
      <c r="CR12" s="125">
        <v>0</v>
      </c>
      <c r="CS12" s="125">
        <v>0</v>
      </c>
      <c r="CT12" s="125">
        <v>0</v>
      </c>
      <c r="CU12" s="125">
        <v>0</v>
      </c>
      <c r="CV12" s="125">
        <v>0</v>
      </c>
      <c r="CW12" s="125">
        <v>0</v>
      </c>
      <c r="CX12" s="125">
        <v>0</v>
      </c>
      <c r="CY12" s="125">
        <v>0</v>
      </c>
      <c r="CZ12" s="125">
        <v>6</v>
      </c>
      <c r="DA12" s="125">
        <v>0</v>
      </c>
      <c r="DB12" s="125">
        <v>0</v>
      </c>
      <c r="DC12" s="125">
        <v>0</v>
      </c>
      <c r="DD12" s="125">
        <v>1</v>
      </c>
      <c r="DE12" s="125">
        <v>0</v>
      </c>
      <c r="DF12" s="125">
        <v>0</v>
      </c>
      <c r="DG12" s="125">
        <v>0</v>
      </c>
      <c r="DH12" s="125">
        <v>0</v>
      </c>
      <c r="DI12" s="125">
        <v>0</v>
      </c>
      <c r="DJ12" s="125">
        <v>0</v>
      </c>
      <c r="DK12" s="125">
        <v>0</v>
      </c>
      <c r="DL12" s="125">
        <v>0</v>
      </c>
      <c r="DM12" s="125">
        <v>0</v>
      </c>
      <c r="DN12" s="125">
        <v>4</v>
      </c>
      <c r="DO12" s="125">
        <v>0</v>
      </c>
      <c r="DP12" s="125">
        <v>0</v>
      </c>
      <c r="DQ12" s="125">
        <v>89</v>
      </c>
      <c r="DR12" s="125">
        <v>143</v>
      </c>
      <c r="DS12" s="125">
        <v>385</v>
      </c>
      <c r="DT12" s="125">
        <v>1</v>
      </c>
      <c r="DU12" s="125">
        <v>1</v>
      </c>
      <c r="DV12" s="125">
        <v>0</v>
      </c>
      <c r="DW12" s="125">
        <v>0</v>
      </c>
      <c r="DX12" s="125">
        <v>10</v>
      </c>
      <c r="DY12" s="125">
        <v>1</v>
      </c>
      <c r="DZ12" s="139" t="s">
        <v>1057</v>
      </c>
      <c r="EA12" s="125">
        <v>1</v>
      </c>
      <c r="EB12" s="139" t="s">
        <v>1058</v>
      </c>
      <c r="EC12" s="139" t="s">
        <v>946</v>
      </c>
      <c r="ED12" s="125">
        <v>1</v>
      </c>
      <c r="EE12" s="125">
        <v>1</v>
      </c>
      <c r="EF12" s="125">
        <v>1</v>
      </c>
      <c r="EG12" s="139" t="s">
        <v>946</v>
      </c>
      <c r="EH12" s="139" t="s">
        <v>1059</v>
      </c>
      <c r="EI12" s="44">
        <v>508916</v>
      </c>
      <c r="EJ12" s="44">
        <v>6795.76</v>
      </c>
      <c r="EK12" s="44">
        <v>704</v>
      </c>
    </row>
    <row r="13" spans="1:141" ht="36" x14ac:dyDescent="0.2">
      <c r="A13" s="139" t="s">
        <v>130</v>
      </c>
      <c r="B13" s="139" t="s">
        <v>130</v>
      </c>
      <c r="C13" s="125">
        <v>5</v>
      </c>
      <c r="D13" s="139" t="s">
        <v>580</v>
      </c>
      <c r="E13" s="139" t="s">
        <v>1060</v>
      </c>
      <c r="F13" s="139">
        <v>3</v>
      </c>
      <c r="G13" s="139">
        <v>60182</v>
      </c>
      <c r="H13" s="139" t="s">
        <v>13</v>
      </c>
      <c r="I13" s="139" t="s">
        <v>1061</v>
      </c>
      <c r="J13" s="139" t="s">
        <v>1062</v>
      </c>
      <c r="K13" s="139" t="s">
        <v>1063</v>
      </c>
      <c r="L13" s="139" t="s">
        <v>938</v>
      </c>
      <c r="M13" s="139" t="s">
        <v>1064</v>
      </c>
      <c r="N13" s="139" t="s">
        <v>1065</v>
      </c>
      <c r="O13" s="139" t="s">
        <v>946</v>
      </c>
      <c r="P13" s="139">
        <v>541651571</v>
      </c>
      <c r="Q13" s="139" t="s">
        <v>1066</v>
      </c>
      <c r="R13" s="139" t="s">
        <v>946</v>
      </c>
      <c r="S13" s="139" t="s">
        <v>1067</v>
      </c>
      <c r="T13" s="139" t="s">
        <v>1068</v>
      </c>
      <c r="U13" s="139" t="s">
        <v>1069</v>
      </c>
      <c r="V13" s="139">
        <v>541652686</v>
      </c>
      <c r="W13" s="139" t="s">
        <v>1070</v>
      </c>
      <c r="X13" s="125">
        <v>8</v>
      </c>
      <c r="Y13" s="125">
        <v>1</v>
      </c>
      <c r="Z13" s="125">
        <v>9</v>
      </c>
      <c r="AA13" s="140">
        <v>8</v>
      </c>
      <c r="AB13" s="140">
        <v>1</v>
      </c>
      <c r="AC13" s="140">
        <v>9</v>
      </c>
      <c r="AD13" s="143" t="s">
        <v>942</v>
      </c>
      <c r="AE13" s="125">
        <v>8</v>
      </c>
      <c r="AF13" s="143" t="s">
        <v>942</v>
      </c>
      <c r="AG13" s="125">
        <v>0</v>
      </c>
      <c r="AH13" s="125">
        <v>0</v>
      </c>
      <c r="AI13" s="125">
        <v>0</v>
      </c>
      <c r="AJ13" s="125">
        <v>8</v>
      </c>
      <c r="AK13" s="125">
        <v>8</v>
      </c>
      <c r="AL13" s="143" t="s">
        <v>942</v>
      </c>
      <c r="AM13" s="125">
        <v>0</v>
      </c>
      <c r="AN13" s="125">
        <v>1</v>
      </c>
      <c r="AO13" s="125">
        <v>7</v>
      </c>
      <c r="AP13" s="125">
        <v>8</v>
      </c>
      <c r="AQ13" s="143" t="s">
        <v>942</v>
      </c>
      <c r="AR13" s="125">
        <v>0</v>
      </c>
      <c r="AS13" s="125">
        <v>0</v>
      </c>
      <c r="AT13" s="125">
        <v>0</v>
      </c>
      <c r="AU13" s="125">
        <v>0</v>
      </c>
      <c r="AV13" s="125">
        <v>6</v>
      </c>
      <c r="AW13" s="125">
        <v>2</v>
      </c>
      <c r="AX13" s="125">
        <v>8</v>
      </c>
      <c r="AY13" s="143" t="s">
        <v>942</v>
      </c>
      <c r="AZ13" s="125">
        <v>1</v>
      </c>
      <c r="BA13" s="125">
        <v>1</v>
      </c>
      <c r="BB13" s="125">
        <v>1</v>
      </c>
      <c r="BC13" s="125">
        <v>1</v>
      </c>
      <c r="BD13" s="125">
        <v>4</v>
      </c>
      <c r="BE13" s="125">
        <v>10</v>
      </c>
      <c r="BF13" s="125">
        <v>0</v>
      </c>
      <c r="BG13" s="125">
        <v>0</v>
      </c>
      <c r="BH13" s="125">
        <v>3</v>
      </c>
      <c r="BI13" s="125">
        <v>0</v>
      </c>
      <c r="BJ13" s="125">
        <v>0</v>
      </c>
      <c r="BK13" s="125">
        <v>0</v>
      </c>
      <c r="BL13" s="125">
        <v>6</v>
      </c>
      <c r="BM13" s="125">
        <v>0</v>
      </c>
      <c r="BN13" s="125">
        <v>0</v>
      </c>
      <c r="BO13" s="125">
        <v>0</v>
      </c>
      <c r="BP13" s="125">
        <v>7</v>
      </c>
      <c r="BQ13" s="125">
        <v>0</v>
      </c>
      <c r="BR13" s="125">
        <v>0</v>
      </c>
      <c r="BS13" s="125">
        <v>0</v>
      </c>
      <c r="BT13" s="125">
        <v>0</v>
      </c>
      <c r="BU13" s="125">
        <v>0</v>
      </c>
      <c r="BV13" s="125">
        <v>0</v>
      </c>
      <c r="BW13" s="125">
        <v>0</v>
      </c>
      <c r="BX13" s="125">
        <v>0</v>
      </c>
      <c r="BY13" s="125">
        <v>0</v>
      </c>
      <c r="BZ13" s="125">
        <v>0</v>
      </c>
      <c r="CA13" s="125">
        <v>0</v>
      </c>
      <c r="CB13" s="125">
        <v>0</v>
      </c>
      <c r="CC13" s="125">
        <v>0</v>
      </c>
      <c r="CD13" s="125">
        <v>0</v>
      </c>
      <c r="CE13" s="125">
        <v>0</v>
      </c>
      <c r="CF13" s="125">
        <v>4</v>
      </c>
      <c r="CG13" s="125">
        <v>0</v>
      </c>
      <c r="CH13" s="125">
        <v>0</v>
      </c>
      <c r="CI13" s="125">
        <v>4</v>
      </c>
      <c r="CJ13" s="125">
        <v>0</v>
      </c>
      <c r="CK13" s="125">
        <v>3</v>
      </c>
      <c r="CL13" s="125">
        <v>2</v>
      </c>
      <c r="CM13" s="125">
        <v>0</v>
      </c>
      <c r="CN13" s="125">
        <v>0</v>
      </c>
      <c r="CO13" s="125">
        <v>0</v>
      </c>
      <c r="CP13" s="125">
        <v>0</v>
      </c>
      <c r="CQ13" s="125">
        <v>0</v>
      </c>
      <c r="CR13" s="125">
        <v>0</v>
      </c>
      <c r="CS13" s="125">
        <v>0</v>
      </c>
      <c r="CT13" s="125">
        <v>0</v>
      </c>
      <c r="CU13" s="125">
        <v>0</v>
      </c>
      <c r="CV13" s="125">
        <v>0</v>
      </c>
      <c r="CW13" s="125">
        <v>0</v>
      </c>
      <c r="CX13" s="125">
        <v>0</v>
      </c>
      <c r="CY13" s="125">
        <v>0</v>
      </c>
      <c r="CZ13" s="125">
        <v>1</v>
      </c>
      <c r="DA13" s="125">
        <v>0</v>
      </c>
      <c r="DB13" s="125">
        <v>0</v>
      </c>
      <c r="DC13" s="125">
        <v>0</v>
      </c>
      <c r="DD13" s="125">
        <v>0</v>
      </c>
      <c r="DE13" s="125">
        <v>0</v>
      </c>
      <c r="DF13" s="125">
        <v>2</v>
      </c>
      <c r="DG13" s="125">
        <v>1</v>
      </c>
      <c r="DH13" s="125">
        <v>1</v>
      </c>
      <c r="DI13" s="125">
        <v>1</v>
      </c>
      <c r="DJ13" s="125">
        <v>0</v>
      </c>
      <c r="DK13" s="125">
        <v>0</v>
      </c>
      <c r="DL13" s="125">
        <v>0</v>
      </c>
      <c r="DM13" s="125">
        <v>0</v>
      </c>
      <c r="DN13" s="125">
        <v>0</v>
      </c>
      <c r="DO13" s="125">
        <v>5</v>
      </c>
      <c r="DP13" s="125">
        <v>0</v>
      </c>
      <c r="DQ13" s="125">
        <v>38</v>
      </c>
      <c r="DR13" s="125">
        <v>128</v>
      </c>
      <c r="DS13" s="125">
        <v>1387</v>
      </c>
      <c r="DT13" s="125">
        <v>1</v>
      </c>
      <c r="DU13" s="125">
        <v>1</v>
      </c>
      <c r="DV13" s="125">
        <v>0</v>
      </c>
      <c r="DW13" s="125">
        <v>0</v>
      </c>
      <c r="DX13" s="125">
        <v>25</v>
      </c>
      <c r="DY13" s="125">
        <v>1</v>
      </c>
      <c r="DZ13" s="139" t="s">
        <v>1071</v>
      </c>
      <c r="EA13" s="125">
        <v>2</v>
      </c>
      <c r="EB13" s="139" t="s">
        <v>1072</v>
      </c>
      <c r="EC13" s="139" t="s">
        <v>946</v>
      </c>
      <c r="ED13" s="125">
        <v>1</v>
      </c>
      <c r="EE13" s="125">
        <v>1</v>
      </c>
      <c r="EF13" s="125">
        <v>1</v>
      </c>
      <c r="EG13" s="139" t="s">
        <v>946</v>
      </c>
      <c r="EH13" s="139" t="s">
        <v>1073</v>
      </c>
      <c r="EI13" s="44">
        <v>1183207</v>
      </c>
      <c r="EJ13" s="44">
        <v>7187.8</v>
      </c>
      <c r="EK13" s="44">
        <v>673</v>
      </c>
    </row>
    <row r="14" spans="1:141" ht="84" x14ac:dyDescent="0.2">
      <c r="A14" s="139" t="s">
        <v>279</v>
      </c>
      <c r="B14" s="139" t="s">
        <v>279</v>
      </c>
      <c r="C14" s="125">
        <v>5</v>
      </c>
      <c r="D14" s="139" t="s">
        <v>581</v>
      </c>
      <c r="E14" s="139" t="s">
        <v>1074</v>
      </c>
      <c r="F14" s="139" t="s">
        <v>1075</v>
      </c>
      <c r="G14" s="139">
        <v>77911</v>
      </c>
      <c r="H14" s="139" t="s">
        <v>293</v>
      </c>
      <c r="I14" s="139" t="s">
        <v>1076</v>
      </c>
      <c r="J14" s="139" t="s">
        <v>1077</v>
      </c>
      <c r="K14" s="139" t="s">
        <v>932</v>
      </c>
      <c r="L14" s="139" t="s">
        <v>946</v>
      </c>
      <c r="M14" s="139" t="s">
        <v>1078</v>
      </c>
      <c r="N14" s="139" t="s">
        <v>1079</v>
      </c>
      <c r="O14" s="139" t="s">
        <v>946</v>
      </c>
      <c r="P14" s="139">
        <v>585508630</v>
      </c>
      <c r="Q14" s="139" t="s">
        <v>1080</v>
      </c>
      <c r="R14" s="139" t="s">
        <v>938</v>
      </c>
      <c r="S14" s="139" t="s">
        <v>1081</v>
      </c>
      <c r="T14" s="139" t="s">
        <v>1082</v>
      </c>
      <c r="U14" s="139" t="s">
        <v>946</v>
      </c>
      <c r="V14" s="139">
        <v>585508405</v>
      </c>
      <c r="W14" s="139" t="s">
        <v>1083</v>
      </c>
      <c r="X14" s="125">
        <v>6</v>
      </c>
      <c r="Y14" s="125">
        <v>0</v>
      </c>
      <c r="Z14" s="125">
        <v>6</v>
      </c>
      <c r="AA14" s="140">
        <v>6</v>
      </c>
      <c r="AB14" s="140">
        <v>0</v>
      </c>
      <c r="AC14" s="140">
        <v>6</v>
      </c>
      <c r="AD14" s="143" t="s">
        <v>942</v>
      </c>
      <c r="AE14" s="125">
        <v>6</v>
      </c>
      <c r="AF14" s="143" t="s">
        <v>942</v>
      </c>
      <c r="AG14" s="125">
        <v>0</v>
      </c>
      <c r="AH14" s="125">
        <v>1</v>
      </c>
      <c r="AI14" s="125">
        <v>0</v>
      </c>
      <c r="AJ14" s="125">
        <v>5</v>
      </c>
      <c r="AK14" s="125">
        <v>6</v>
      </c>
      <c r="AL14" s="143" t="s">
        <v>942</v>
      </c>
      <c r="AM14" s="125">
        <v>0</v>
      </c>
      <c r="AN14" s="125">
        <v>0</v>
      </c>
      <c r="AO14" s="125">
        <v>6</v>
      </c>
      <c r="AP14" s="125">
        <v>6</v>
      </c>
      <c r="AQ14" s="143" t="s">
        <v>942</v>
      </c>
      <c r="AR14" s="125">
        <v>0</v>
      </c>
      <c r="AS14" s="125">
        <v>0</v>
      </c>
      <c r="AT14" s="125">
        <v>0</v>
      </c>
      <c r="AU14" s="125">
        <v>4</v>
      </c>
      <c r="AV14" s="125">
        <v>1</v>
      </c>
      <c r="AW14" s="125">
        <v>1</v>
      </c>
      <c r="AX14" s="125">
        <v>6</v>
      </c>
      <c r="AY14" s="143" t="s">
        <v>942</v>
      </c>
      <c r="AZ14" s="125">
        <v>0</v>
      </c>
      <c r="BA14" s="125">
        <v>1</v>
      </c>
      <c r="BB14" s="125">
        <v>1</v>
      </c>
      <c r="BC14" s="125">
        <v>1</v>
      </c>
      <c r="BD14" s="125">
        <v>6</v>
      </c>
      <c r="BE14" s="125">
        <v>6</v>
      </c>
      <c r="BF14" s="125">
        <v>0</v>
      </c>
      <c r="BG14" s="125">
        <v>0</v>
      </c>
      <c r="BH14" s="125">
        <v>1</v>
      </c>
      <c r="BI14" s="125">
        <v>0</v>
      </c>
      <c r="BJ14" s="125">
        <v>0</v>
      </c>
      <c r="BK14" s="125">
        <v>1</v>
      </c>
      <c r="BL14" s="125">
        <v>0</v>
      </c>
      <c r="BM14" s="125">
        <v>0</v>
      </c>
      <c r="BN14" s="125">
        <v>0</v>
      </c>
      <c r="BO14" s="125">
        <v>0</v>
      </c>
      <c r="BP14" s="125">
        <v>0</v>
      </c>
      <c r="BQ14" s="125">
        <v>0</v>
      </c>
      <c r="BR14" s="125">
        <v>1</v>
      </c>
      <c r="BS14" s="125">
        <v>0</v>
      </c>
      <c r="BT14" s="125">
        <v>0</v>
      </c>
      <c r="BU14" s="125">
        <v>0</v>
      </c>
      <c r="BV14" s="125">
        <v>0</v>
      </c>
      <c r="BW14" s="125">
        <v>0</v>
      </c>
      <c r="BX14" s="125">
        <v>0</v>
      </c>
      <c r="BY14" s="125">
        <v>0</v>
      </c>
      <c r="BZ14" s="125">
        <v>0</v>
      </c>
      <c r="CA14" s="125">
        <v>0</v>
      </c>
      <c r="CB14" s="125">
        <v>0</v>
      </c>
      <c r="CC14" s="125">
        <v>0</v>
      </c>
      <c r="CD14" s="125">
        <v>0</v>
      </c>
      <c r="CE14" s="125">
        <v>0</v>
      </c>
      <c r="CF14" s="125">
        <v>7</v>
      </c>
      <c r="CG14" s="125">
        <v>0</v>
      </c>
      <c r="CH14" s="125">
        <v>0</v>
      </c>
      <c r="CI14" s="125">
        <v>0</v>
      </c>
      <c r="CJ14" s="125">
        <v>0</v>
      </c>
      <c r="CK14" s="125">
        <v>1</v>
      </c>
      <c r="CL14" s="125">
        <v>0</v>
      </c>
      <c r="CM14" s="125">
        <v>0</v>
      </c>
      <c r="CN14" s="125">
        <v>0</v>
      </c>
      <c r="CO14" s="125">
        <v>0</v>
      </c>
      <c r="CP14" s="125">
        <v>0</v>
      </c>
      <c r="CQ14" s="125">
        <v>0</v>
      </c>
      <c r="CR14" s="125">
        <v>0</v>
      </c>
      <c r="CS14" s="125">
        <v>0</v>
      </c>
      <c r="CT14" s="125">
        <v>0</v>
      </c>
      <c r="CU14" s="125">
        <v>0</v>
      </c>
      <c r="CV14" s="125">
        <v>0</v>
      </c>
      <c r="CW14" s="125">
        <v>0</v>
      </c>
      <c r="CX14" s="125">
        <v>0</v>
      </c>
      <c r="CY14" s="125">
        <v>0</v>
      </c>
      <c r="CZ14" s="125">
        <v>0</v>
      </c>
      <c r="DA14" s="125">
        <v>0</v>
      </c>
      <c r="DB14" s="125">
        <v>0</v>
      </c>
      <c r="DC14" s="125">
        <v>2</v>
      </c>
      <c r="DD14" s="125">
        <v>0</v>
      </c>
      <c r="DE14" s="125">
        <v>0</v>
      </c>
      <c r="DF14" s="125">
        <v>1</v>
      </c>
      <c r="DG14" s="125">
        <v>0</v>
      </c>
      <c r="DH14" s="125">
        <v>1</v>
      </c>
      <c r="DI14" s="125">
        <v>0</v>
      </c>
      <c r="DJ14" s="125">
        <v>0</v>
      </c>
      <c r="DK14" s="125">
        <v>0</v>
      </c>
      <c r="DL14" s="125">
        <v>0</v>
      </c>
      <c r="DM14" s="125">
        <v>0</v>
      </c>
      <c r="DN14" s="125">
        <v>7</v>
      </c>
      <c r="DO14" s="125">
        <v>0</v>
      </c>
      <c r="DP14" s="125">
        <v>0</v>
      </c>
      <c r="DQ14" s="125">
        <v>53</v>
      </c>
      <c r="DR14" s="125">
        <v>58</v>
      </c>
      <c r="DS14" s="125">
        <v>449</v>
      </c>
      <c r="DT14" s="125">
        <v>1</v>
      </c>
      <c r="DU14" s="125">
        <v>1</v>
      </c>
      <c r="DV14" s="125">
        <v>0</v>
      </c>
      <c r="DW14" s="125">
        <v>0</v>
      </c>
      <c r="DX14" s="125">
        <v>10</v>
      </c>
      <c r="DY14" s="125">
        <v>1</v>
      </c>
      <c r="DZ14" s="139" t="s">
        <v>1084</v>
      </c>
      <c r="EA14" s="125">
        <v>2</v>
      </c>
      <c r="EB14" s="139" t="s">
        <v>1085</v>
      </c>
      <c r="EC14" s="139" t="s">
        <v>1086</v>
      </c>
      <c r="ED14" s="125">
        <v>1</v>
      </c>
      <c r="EE14" s="125">
        <v>1</v>
      </c>
      <c r="EF14" s="125">
        <v>1</v>
      </c>
      <c r="EG14" s="139" t="s">
        <v>1087</v>
      </c>
      <c r="EH14" s="139" t="s">
        <v>1088</v>
      </c>
      <c r="EI14" s="44">
        <v>633178</v>
      </c>
      <c r="EJ14" s="44">
        <v>5271.49</v>
      </c>
      <c r="EK14" s="44">
        <v>402</v>
      </c>
    </row>
    <row r="15" spans="1:141" ht="48" x14ac:dyDescent="0.2">
      <c r="A15" s="139" t="s">
        <v>498</v>
      </c>
      <c r="B15" s="139" t="s">
        <v>498</v>
      </c>
      <c r="C15" s="125">
        <v>5</v>
      </c>
      <c r="D15" s="139" t="s">
        <v>582</v>
      </c>
      <c r="E15" s="139" t="s">
        <v>1089</v>
      </c>
      <c r="F15" s="139">
        <v>21</v>
      </c>
      <c r="G15" s="139">
        <v>76190</v>
      </c>
      <c r="H15" s="139" t="s">
        <v>524</v>
      </c>
      <c r="I15" s="139" t="s">
        <v>1090</v>
      </c>
      <c r="J15" s="139" t="s">
        <v>1091</v>
      </c>
      <c r="K15" s="139" t="s">
        <v>932</v>
      </c>
      <c r="L15" s="139" t="s">
        <v>1092</v>
      </c>
      <c r="M15" s="139" t="s">
        <v>1093</v>
      </c>
      <c r="N15" s="139" t="s">
        <v>1094</v>
      </c>
      <c r="O15" s="139"/>
      <c r="P15" s="139">
        <v>577043350</v>
      </c>
      <c r="Q15" s="139" t="s">
        <v>1095</v>
      </c>
      <c r="R15" s="139" t="s">
        <v>938</v>
      </c>
      <c r="S15" s="139" t="s">
        <v>1096</v>
      </c>
      <c r="T15" s="139" t="s">
        <v>1097</v>
      </c>
      <c r="U15" s="139"/>
      <c r="V15" s="139">
        <v>577043357</v>
      </c>
      <c r="W15" s="139" t="s">
        <v>1098</v>
      </c>
      <c r="X15" s="125">
        <v>6</v>
      </c>
      <c r="Y15" s="125">
        <v>1</v>
      </c>
      <c r="Z15" s="125">
        <v>7</v>
      </c>
      <c r="AA15" s="140">
        <v>6</v>
      </c>
      <c r="AB15" s="140">
        <v>1</v>
      </c>
      <c r="AC15" s="140">
        <v>7</v>
      </c>
      <c r="AD15" s="143" t="s">
        <v>942</v>
      </c>
      <c r="AE15" s="125">
        <v>6</v>
      </c>
      <c r="AF15" s="143" t="s">
        <v>942</v>
      </c>
      <c r="AG15" s="125">
        <v>0</v>
      </c>
      <c r="AH15" s="125">
        <v>0</v>
      </c>
      <c r="AI15" s="125">
        <v>2</v>
      </c>
      <c r="AJ15" s="125">
        <v>4</v>
      </c>
      <c r="AK15" s="125">
        <v>6</v>
      </c>
      <c r="AL15" s="143" t="s">
        <v>942</v>
      </c>
      <c r="AM15" s="125">
        <v>0</v>
      </c>
      <c r="AN15" s="125">
        <v>0</v>
      </c>
      <c r="AO15" s="125">
        <v>6</v>
      </c>
      <c r="AP15" s="125">
        <v>6</v>
      </c>
      <c r="AQ15" s="143" t="s">
        <v>942</v>
      </c>
      <c r="AR15" s="125">
        <v>0</v>
      </c>
      <c r="AS15" s="125">
        <v>0</v>
      </c>
      <c r="AT15" s="125">
        <v>0</v>
      </c>
      <c r="AU15" s="125">
        <v>0</v>
      </c>
      <c r="AV15" s="125">
        <v>4</v>
      </c>
      <c r="AW15" s="125">
        <v>2</v>
      </c>
      <c r="AX15" s="125">
        <v>6</v>
      </c>
      <c r="AY15" s="143" t="s">
        <v>942</v>
      </c>
      <c r="AZ15" s="125">
        <v>0</v>
      </c>
      <c r="BA15" s="125">
        <v>1</v>
      </c>
      <c r="BB15" s="125">
        <v>0</v>
      </c>
      <c r="BC15" s="125">
        <v>1</v>
      </c>
      <c r="BD15" s="125">
        <v>2</v>
      </c>
      <c r="BE15" s="125">
        <v>12</v>
      </c>
      <c r="BF15" s="125">
        <v>0</v>
      </c>
      <c r="BG15" s="125">
        <v>0</v>
      </c>
      <c r="BH15" s="125">
        <v>4</v>
      </c>
      <c r="BI15" s="125">
        <v>0</v>
      </c>
      <c r="BJ15" s="125">
        <v>0</v>
      </c>
      <c r="BK15" s="125">
        <v>1</v>
      </c>
      <c r="BL15" s="125">
        <v>14</v>
      </c>
      <c r="BM15" s="125">
        <v>0</v>
      </c>
      <c r="BN15" s="125">
        <v>0</v>
      </c>
      <c r="BO15" s="125">
        <v>0</v>
      </c>
      <c r="BP15" s="125">
        <v>0</v>
      </c>
      <c r="BQ15" s="125">
        <v>0</v>
      </c>
      <c r="BR15" s="125">
        <v>0</v>
      </c>
      <c r="BS15" s="125">
        <v>0</v>
      </c>
      <c r="BT15" s="125">
        <v>0</v>
      </c>
      <c r="BU15" s="125">
        <v>0</v>
      </c>
      <c r="BV15" s="125">
        <v>0</v>
      </c>
      <c r="BW15" s="125">
        <v>0</v>
      </c>
      <c r="BX15" s="125">
        <v>0</v>
      </c>
      <c r="BY15" s="125">
        <v>0</v>
      </c>
      <c r="BZ15" s="125">
        <v>0</v>
      </c>
      <c r="CA15" s="125">
        <v>0</v>
      </c>
      <c r="CB15" s="125">
        <v>0</v>
      </c>
      <c r="CC15" s="125">
        <v>0</v>
      </c>
      <c r="CD15" s="125">
        <v>0</v>
      </c>
      <c r="CE15" s="125">
        <v>0</v>
      </c>
      <c r="CF15" s="125">
        <v>2</v>
      </c>
      <c r="CG15" s="125">
        <v>0</v>
      </c>
      <c r="CH15" s="125">
        <v>0</v>
      </c>
      <c r="CI15" s="125">
        <v>12</v>
      </c>
      <c r="CJ15" s="125">
        <v>0</v>
      </c>
      <c r="CK15" s="125">
        <v>0</v>
      </c>
      <c r="CL15" s="125">
        <v>0</v>
      </c>
      <c r="CM15" s="125">
        <v>0</v>
      </c>
      <c r="CN15" s="125">
        <v>0</v>
      </c>
      <c r="CO15" s="125">
        <v>0</v>
      </c>
      <c r="CP15" s="125">
        <v>0</v>
      </c>
      <c r="CQ15" s="125">
        <v>0</v>
      </c>
      <c r="CR15" s="125">
        <v>0</v>
      </c>
      <c r="CS15" s="125">
        <v>0</v>
      </c>
      <c r="CT15" s="125">
        <v>0</v>
      </c>
      <c r="CU15" s="125">
        <v>0</v>
      </c>
      <c r="CV15" s="125">
        <v>0</v>
      </c>
      <c r="CW15" s="125">
        <v>0</v>
      </c>
      <c r="CX15" s="125">
        <v>0</v>
      </c>
      <c r="CY15" s="125">
        <v>0</v>
      </c>
      <c r="CZ15" s="125">
        <v>0</v>
      </c>
      <c r="DA15" s="125">
        <v>0</v>
      </c>
      <c r="DB15" s="125">
        <v>0</v>
      </c>
      <c r="DC15" s="125">
        <v>0</v>
      </c>
      <c r="DD15" s="125">
        <v>0</v>
      </c>
      <c r="DE15" s="125">
        <v>0</v>
      </c>
      <c r="DF15" s="125">
        <v>0</v>
      </c>
      <c r="DG15" s="125">
        <v>0</v>
      </c>
      <c r="DH15" s="125">
        <v>0</v>
      </c>
      <c r="DI15" s="125">
        <v>0</v>
      </c>
      <c r="DJ15" s="125">
        <v>0</v>
      </c>
      <c r="DK15" s="125">
        <v>0</v>
      </c>
      <c r="DL15" s="125">
        <v>0</v>
      </c>
      <c r="DM15" s="125">
        <v>0</v>
      </c>
      <c r="DN15" s="125">
        <v>6</v>
      </c>
      <c r="DO15" s="125">
        <v>0</v>
      </c>
      <c r="DP15" s="125">
        <v>0</v>
      </c>
      <c r="DQ15" s="125">
        <v>26</v>
      </c>
      <c r="DR15" s="125">
        <v>236</v>
      </c>
      <c r="DS15" s="125">
        <v>152</v>
      </c>
      <c r="DT15" s="125">
        <v>1</v>
      </c>
      <c r="DU15" s="125">
        <v>0</v>
      </c>
      <c r="DV15" s="125">
        <v>0</v>
      </c>
      <c r="DW15" s="125">
        <v>0</v>
      </c>
      <c r="DX15" s="125">
        <v>15</v>
      </c>
      <c r="DY15" s="125">
        <v>1</v>
      </c>
      <c r="DZ15" s="139" t="s">
        <v>1099</v>
      </c>
      <c r="EA15" s="125">
        <v>2</v>
      </c>
      <c r="EB15" s="139" t="s">
        <v>946</v>
      </c>
      <c r="EC15" s="139" t="s">
        <v>1100</v>
      </c>
      <c r="ED15" s="125">
        <v>1</v>
      </c>
      <c r="EE15" s="125">
        <v>1</v>
      </c>
      <c r="EF15" s="125">
        <v>1</v>
      </c>
      <c r="EG15" s="139" t="s">
        <v>946</v>
      </c>
      <c r="EH15" s="139" t="s">
        <v>1101</v>
      </c>
      <c r="EI15" s="44">
        <v>583056</v>
      </c>
      <c r="EJ15" s="44">
        <v>3962.96</v>
      </c>
      <c r="EK15" s="44">
        <v>307</v>
      </c>
    </row>
    <row r="16" spans="1:141" ht="24" x14ac:dyDescent="0.2">
      <c r="A16" s="139" t="s">
        <v>236</v>
      </c>
      <c r="B16" s="139" t="s">
        <v>236</v>
      </c>
      <c r="C16" s="125">
        <v>5</v>
      </c>
      <c r="D16" s="139" t="s">
        <v>583</v>
      </c>
      <c r="E16" s="139" t="s">
        <v>1102</v>
      </c>
      <c r="F16" s="139" t="s">
        <v>1103</v>
      </c>
      <c r="G16" s="139">
        <v>70218</v>
      </c>
      <c r="H16" s="139" t="s">
        <v>305</v>
      </c>
      <c r="I16" s="139" t="s">
        <v>1104</v>
      </c>
      <c r="J16" s="139" t="s">
        <v>1105</v>
      </c>
      <c r="K16" s="139" t="s">
        <v>932</v>
      </c>
      <c r="L16" s="139" t="s">
        <v>1106</v>
      </c>
      <c r="M16" s="139" t="s">
        <v>1107</v>
      </c>
      <c r="N16" s="139" t="s">
        <v>1108</v>
      </c>
      <c r="O16" s="139"/>
      <c r="P16" s="139">
        <v>595622683</v>
      </c>
      <c r="Q16" s="139" t="s">
        <v>1109</v>
      </c>
      <c r="R16" s="139" t="s">
        <v>938</v>
      </c>
      <c r="S16" s="139" t="s">
        <v>1081</v>
      </c>
      <c r="T16" s="139" t="s">
        <v>1110</v>
      </c>
      <c r="U16" s="139"/>
      <c r="V16" s="139">
        <v>595622692</v>
      </c>
      <c r="W16" s="139" t="s">
        <v>1111</v>
      </c>
      <c r="X16" s="125">
        <v>10</v>
      </c>
      <c r="Y16" s="125">
        <v>0</v>
      </c>
      <c r="Z16" s="125">
        <v>10</v>
      </c>
      <c r="AA16" s="140">
        <v>1.25</v>
      </c>
      <c r="AB16" s="140">
        <v>8.75</v>
      </c>
      <c r="AC16" s="140">
        <v>10</v>
      </c>
      <c r="AD16" s="143" t="s">
        <v>942</v>
      </c>
      <c r="AE16" s="125">
        <v>10</v>
      </c>
      <c r="AF16" s="143" t="s">
        <v>942</v>
      </c>
      <c r="AG16" s="125">
        <v>0</v>
      </c>
      <c r="AH16" s="125">
        <v>0</v>
      </c>
      <c r="AI16" s="125">
        <v>0</v>
      </c>
      <c r="AJ16" s="125">
        <v>10</v>
      </c>
      <c r="AK16" s="125">
        <v>10</v>
      </c>
      <c r="AL16" s="143" t="s">
        <v>942</v>
      </c>
      <c r="AM16" s="125">
        <v>1</v>
      </c>
      <c r="AN16" s="125">
        <v>0</v>
      </c>
      <c r="AO16" s="125">
        <v>9</v>
      </c>
      <c r="AP16" s="125">
        <v>10</v>
      </c>
      <c r="AQ16" s="143" t="s">
        <v>942</v>
      </c>
      <c r="AR16" s="125">
        <v>0</v>
      </c>
      <c r="AS16" s="125">
        <v>0</v>
      </c>
      <c r="AT16" s="125">
        <v>0</v>
      </c>
      <c r="AU16" s="125">
        <v>0</v>
      </c>
      <c r="AV16" s="125">
        <v>9</v>
      </c>
      <c r="AW16" s="125">
        <v>1</v>
      </c>
      <c r="AX16" s="125">
        <v>10</v>
      </c>
      <c r="AY16" s="143" t="s">
        <v>942</v>
      </c>
      <c r="AZ16" s="125">
        <v>0</v>
      </c>
      <c r="BA16" s="125">
        <v>1</v>
      </c>
      <c r="BB16" s="125">
        <v>1</v>
      </c>
      <c r="BC16" s="125">
        <v>1</v>
      </c>
      <c r="BD16" s="125">
        <v>2</v>
      </c>
      <c r="BE16" s="125">
        <v>12</v>
      </c>
      <c r="BF16" s="125">
        <v>0</v>
      </c>
      <c r="BG16" s="125">
        <v>0</v>
      </c>
      <c r="BH16" s="125">
        <v>4</v>
      </c>
      <c r="BI16" s="125">
        <v>0</v>
      </c>
      <c r="BJ16" s="125">
        <v>0</v>
      </c>
      <c r="BK16" s="125">
        <v>0</v>
      </c>
      <c r="BL16" s="125">
        <v>7</v>
      </c>
      <c r="BM16" s="125">
        <v>0</v>
      </c>
      <c r="BN16" s="125">
        <v>3</v>
      </c>
      <c r="BO16" s="125">
        <v>2</v>
      </c>
      <c r="BP16" s="125">
        <v>0</v>
      </c>
      <c r="BQ16" s="125">
        <v>0</v>
      </c>
      <c r="BR16" s="125">
        <v>0</v>
      </c>
      <c r="BS16" s="125">
        <v>0</v>
      </c>
      <c r="BT16" s="125">
        <v>1</v>
      </c>
      <c r="BU16" s="125">
        <v>0</v>
      </c>
      <c r="BV16" s="125">
        <v>0</v>
      </c>
      <c r="BW16" s="125">
        <v>0</v>
      </c>
      <c r="BX16" s="125">
        <v>0</v>
      </c>
      <c r="BY16" s="125">
        <v>0</v>
      </c>
      <c r="BZ16" s="125">
        <v>0</v>
      </c>
      <c r="CA16" s="125">
        <v>0</v>
      </c>
      <c r="CB16" s="125">
        <v>0</v>
      </c>
      <c r="CC16" s="125">
        <v>0</v>
      </c>
      <c r="CD16" s="125">
        <v>0</v>
      </c>
      <c r="CE16" s="125">
        <v>0</v>
      </c>
      <c r="CF16" s="125">
        <v>3</v>
      </c>
      <c r="CG16" s="125">
        <v>0</v>
      </c>
      <c r="CH16" s="125">
        <v>0</v>
      </c>
      <c r="CI16" s="125">
        <v>2</v>
      </c>
      <c r="CJ16" s="125">
        <v>0</v>
      </c>
      <c r="CK16" s="125">
        <v>0</v>
      </c>
      <c r="CL16" s="125">
        <v>0</v>
      </c>
      <c r="CM16" s="125">
        <v>0</v>
      </c>
      <c r="CN16" s="125">
        <v>0</v>
      </c>
      <c r="CO16" s="125">
        <v>0</v>
      </c>
      <c r="CP16" s="125">
        <v>0</v>
      </c>
      <c r="CQ16" s="125">
        <v>0</v>
      </c>
      <c r="CR16" s="125">
        <v>0</v>
      </c>
      <c r="CS16" s="125">
        <v>0</v>
      </c>
      <c r="CT16" s="125">
        <v>0</v>
      </c>
      <c r="CU16" s="125">
        <v>0</v>
      </c>
      <c r="CV16" s="125">
        <v>0</v>
      </c>
      <c r="CW16" s="125">
        <v>0</v>
      </c>
      <c r="CX16" s="125">
        <v>0</v>
      </c>
      <c r="CY16" s="125">
        <v>0</v>
      </c>
      <c r="CZ16" s="125">
        <v>2</v>
      </c>
      <c r="DA16" s="125">
        <v>0</v>
      </c>
      <c r="DB16" s="125">
        <v>0</v>
      </c>
      <c r="DC16" s="125">
        <v>0</v>
      </c>
      <c r="DD16" s="125">
        <v>0</v>
      </c>
      <c r="DE16" s="125">
        <v>0</v>
      </c>
      <c r="DF16" s="125">
        <v>0</v>
      </c>
      <c r="DG16" s="125">
        <v>0</v>
      </c>
      <c r="DH16" s="125">
        <v>1</v>
      </c>
      <c r="DI16" s="125">
        <v>0</v>
      </c>
      <c r="DJ16" s="125">
        <v>0</v>
      </c>
      <c r="DK16" s="125">
        <v>0</v>
      </c>
      <c r="DL16" s="125">
        <v>0</v>
      </c>
      <c r="DM16" s="125">
        <v>0</v>
      </c>
      <c r="DN16" s="125">
        <v>1</v>
      </c>
      <c r="DO16" s="125">
        <v>0</v>
      </c>
      <c r="DP16" s="125">
        <v>0</v>
      </c>
      <c r="DQ16" s="125">
        <v>57</v>
      </c>
      <c r="DR16" s="125">
        <v>130</v>
      </c>
      <c r="DS16" s="125">
        <v>547</v>
      </c>
      <c r="DT16" s="125">
        <v>1</v>
      </c>
      <c r="DU16" s="125">
        <v>1</v>
      </c>
      <c r="DV16" s="125">
        <v>0</v>
      </c>
      <c r="DW16" s="125">
        <v>0</v>
      </c>
      <c r="DX16" s="125">
        <v>21</v>
      </c>
      <c r="DY16" s="125">
        <v>1</v>
      </c>
      <c r="DZ16" s="139" t="s">
        <v>1112</v>
      </c>
      <c r="EA16" s="125">
        <v>1</v>
      </c>
      <c r="EB16" s="139" t="s">
        <v>1113</v>
      </c>
      <c r="EC16" s="139"/>
      <c r="ED16" s="125">
        <v>1</v>
      </c>
      <c r="EE16" s="125">
        <v>1</v>
      </c>
      <c r="EF16" s="125">
        <v>1</v>
      </c>
      <c r="EG16" s="139"/>
      <c r="EH16" s="139"/>
      <c r="EI16" s="44">
        <v>1205886</v>
      </c>
      <c r="EJ16" s="44">
        <v>5430.46</v>
      </c>
      <c r="EK16" s="44">
        <v>300</v>
      </c>
    </row>
    <row r="17" spans="1:141" ht="36" x14ac:dyDescent="0.2">
      <c r="A17" s="139" t="s">
        <v>526</v>
      </c>
      <c r="B17" s="139" t="s">
        <v>526</v>
      </c>
      <c r="C17" s="125">
        <v>5</v>
      </c>
      <c r="D17" s="139" t="s">
        <v>525</v>
      </c>
      <c r="E17" s="139" t="s">
        <v>1114</v>
      </c>
      <c r="F17" s="139">
        <v>43133</v>
      </c>
      <c r="G17" s="139">
        <v>11001</v>
      </c>
      <c r="H17" s="139" t="s">
        <v>54</v>
      </c>
      <c r="I17" s="139" t="s">
        <v>1115</v>
      </c>
      <c r="J17" s="139" t="s">
        <v>1116</v>
      </c>
      <c r="K17" s="139" t="s">
        <v>1117</v>
      </c>
      <c r="L17" s="139" t="s">
        <v>1092</v>
      </c>
      <c r="M17" s="139" t="s">
        <v>1118</v>
      </c>
      <c r="N17" s="139" t="s">
        <v>1119</v>
      </c>
      <c r="O17" s="139"/>
      <c r="P17" s="139">
        <v>236004245</v>
      </c>
      <c r="Q17" s="139" t="s">
        <v>1120</v>
      </c>
      <c r="R17" s="139" t="s">
        <v>938</v>
      </c>
      <c r="S17" s="139" t="s">
        <v>939</v>
      </c>
      <c r="T17" s="139" t="s">
        <v>1121</v>
      </c>
      <c r="U17" s="139"/>
      <c r="V17" s="139">
        <v>236004428</v>
      </c>
      <c r="W17" s="139" t="s">
        <v>1122</v>
      </c>
      <c r="X17" s="125">
        <v>10</v>
      </c>
      <c r="Y17" s="125">
        <v>2</v>
      </c>
      <c r="Z17" s="125">
        <v>12</v>
      </c>
      <c r="AA17" s="140">
        <v>9.6</v>
      </c>
      <c r="AB17" s="140">
        <v>2</v>
      </c>
      <c r="AC17" s="140">
        <v>11.6</v>
      </c>
      <c r="AD17" s="143" t="s">
        <v>942</v>
      </c>
      <c r="AE17" s="125">
        <v>10</v>
      </c>
      <c r="AF17" s="143" t="s">
        <v>942</v>
      </c>
      <c r="AG17" s="125">
        <v>0</v>
      </c>
      <c r="AH17" s="125">
        <v>0</v>
      </c>
      <c r="AI17" s="125">
        <v>1</v>
      </c>
      <c r="AJ17" s="125">
        <v>9</v>
      </c>
      <c r="AK17" s="125">
        <v>10</v>
      </c>
      <c r="AL17" s="143" t="s">
        <v>942</v>
      </c>
      <c r="AM17" s="125">
        <v>1</v>
      </c>
      <c r="AN17" s="125">
        <v>1</v>
      </c>
      <c r="AO17" s="125">
        <v>8</v>
      </c>
      <c r="AP17" s="125">
        <v>10</v>
      </c>
      <c r="AQ17" s="143" t="s">
        <v>942</v>
      </c>
      <c r="AR17" s="125">
        <v>0</v>
      </c>
      <c r="AS17" s="125">
        <v>0</v>
      </c>
      <c r="AT17" s="125">
        <v>0</v>
      </c>
      <c r="AU17" s="125">
        <v>0</v>
      </c>
      <c r="AV17" s="125">
        <v>7</v>
      </c>
      <c r="AW17" s="125">
        <v>3</v>
      </c>
      <c r="AX17" s="125">
        <v>10</v>
      </c>
      <c r="AY17" s="143" t="s">
        <v>942</v>
      </c>
      <c r="AZ17" s="125">
        <v>0</v>
      </c>
      <c r="BA17" s="125">
        <v>1</v>
      </c>
      <c r="BB17" s="125">
        <v>1</v>
      </c>
      <c r="BC17" s="125">
        <v>1</v>
      </c>
      <c r="BD17" s="125">
        <v>4</v>
      </c>
      <c r="BE17" s="125">
        <v>13</v>
      </c>
      <c r="BF17" s="125">
        <v>0</v>
      </c>
      <c r="BG17" s="125">
        <v>0</v>
      </c>
      <c r="BH17" s="125">
        <v>6</v>
      </c>
      <c r="BI17" s="125">
        <v>0</v>
      </c>
      <c r="BJ17" s="125">
        <v>0</v>
      </c>
      <c r="BK17" s="125">
        <v>0</v>
      </c>
      <c r="BL17" s="125">
        <v>9</v>
      </c>
      <c r="BM17" s="125">
        <v>0</v>
      </c>
      <c r="BN17" s="125">
        <v>0</v>
      </c>
      <c r="BO17" s="125">
        <v>5</v>
      </c>
      <c r="BP17" s="125">
        <v>1</v>
      </c>
      <c r="BQ17" s="125">
        <v>0</v>
      </c>
      <c r="BR17" s="125">
        <v>0</v>
      </c>
      <c r="BS17" s="125">
        <v>0</v>
      </c>
      <c r="BT17" s="125">
        <v>1</v>
      </c>
      <c r="BU17" s="125">
        <v>0</v>
      </c>
      <c r="BV17" s="125">
        <v>0</v>
      </c>
      <c r="BW17" s="125">
        <v>0</v>
      </c>
      <c r="BX17" s="125">
        <v>0</v>
      </c>
      <c r="BY17" s="125">
        <v>0</v>
      </c>
      <c r="BZ17" s="125">
        <v>0</v>
      </c>
      <c r="CA17" s="125">
        <v>0</v>
      </c>
      <c r="CB17" s="125">
        <v>0</v>
      </c>
      <c r="CC17" s="125">
        <v>0</v>
      </c>
      <c r="CD17" s="125">
        <v>0</v>
      </c>
      <c r="CE17" s="125">
        <v>0</v>
      </c>
      <c r="CF17" s="125">
        <v>7</v>
      </c>
      <c r="CG17" s="125">
        <v>0</v>
      </c>
      <c r="CH17" s="125">
        <v>0</v>
      </c>
      <c r="CI17" s="125">
        <v>3</v>
      </c>
      <c r="CJ17" s="125">
        <v>0</v>
      </c>
      <c r="CK17" s="125">
        <v>3</v>
      </c>
      <c r="CL17" s="125">
        <v>0</v>
      </c>
      <c r="CM17" s="125">
        <v>2</v>
      </c>
      <c r="CN17" s="125">
        <v>0</v>
      </c>
      <c r="CO17" s="125">
        <v>0</v>
      </c>
      <c r="CP17" s="125">
        <v>0</v>
      </c>
      <c r="CQ17" s="125">
        <v>0</v>
      </c>
      <c r="CR17" s="125">
        <v>0</v>
      </c>
      <c r="CS17" s="125">
        <v>0</v>
      </c>
      <c r="CT17" s="125">
        <v>0</v>
      </c>
      <c r="CU17" s="125">
        <v>0</v>
      </c>
      <c r="CV17" s="125">
        <v>0</v>
      </c>
      <c r="CW17" s="125">
        <v>0</v>
      </c>
      <c r="CX17" s="125">
        <v>0</v>
      </c>
      <c r="CY17" s="125">
        <v>0</v>
      </c>
      <c r="CZ17" s="125">
        <v>0</v>
      </c>
      <c r="DA17" s="125">
        <v>0</v>
      </c>
      <c r="DB17" s="125">
        <v>0</v>
      </c>
      <c r="DC17" s="125">
        <v>0</v>
      </c>
      <c r="DD17" s="125">
        <v>0</v>
      </c>
      <c r="DE17" s="125">
        <v>1</v>
      </c>
      <c r="DF17" s="125">
        <v>0</v>
      </c>
      <c r="DG17" s="125">
        <v>0</v>
      </c>
      <c r="DH17" s="125">
        <v>1</v>
      </c>
      <c r="DI17" s="125">
        <v>0</v>
      </c>
      <c r="DJ17" s="125">
        <v>0</v>
      </c>
      <c r="DK17" s="125">
        <v>0</v>
      </c>
      <c r="DL17" s="125">
        <v>0</v>
      </c>
      <c r="DM17" s="125">
        <v>0</v>
      </c>
      <c r="DN17" s="125">
        <v>0</v>
      </c>
      <c r="DO17" s="125">
        <v>0</v>
      </c>
      <c r="DP17" s="125">
        <v>0</v>
      </c>
      <c r="DQ17" s="125">
        <v>192</v>
      </c>
      <c r="DR17" s="125">
        <v>1</v>
      </c>
      <c r="DS17" s="125">
        <v>1706</v>
      </c>
      <c r="DT17" s="125">
        <v>1</v>
      </c>
      <c r="DU17" s="125">
        <v>1</v>
      </c>
      <c r="DV17" s="125">
        <v>0</v>
      </c>
      <c r="DW17" s="125">
        <v>0</v>
      </c>
      <c r="DX17" s="125">
        <v>20</v>
      </c>
      <c r="DY17" s="125">
        <v>1</v>
      </c>
      <c r="DZ17" s="139" t="s">
        <v>1123</v>
      </c>
      <c r="EA17" s="125">
        <v>2</v>
      </c>
      <c r="EB17" s="139" t="s">
        <v>1124</v>
      </c>
      <c r="EC17" s="139" t="s">
        <v>1125</v>
      </c>
      <c r="ED17" s="125">
        <v>1</v>
      </c>
      <c r="EE17" s="125">
        <v>1</v>
      </c>
      <c r="EF17" s="125">
        <v>1</v>
      </c>
      <c r="EG17" s="139"/>
      <c r="EH17" s="139"/>
      <c r="EI17" s="44">
        <v>1294513</v>
      </c>
      <c r="EJ17" s="44">
        <v>496.21</v>
      </c>
      <c r="EK17" s="44">
        <v>1</v>
      </c>
    </row>
    <row r="18" spans="1:141" x14ac:dyDescent="0.2">
      <c r="A18" s="139" t="s">
        <v>526</v>
      </c>
      <c r="B18" s="139" t="s">
        <v>54</v>
      </c>
      <c r="C18" s="125">
        <v>4</v>
      </c>
      <c r="D18" s="139" t="s">
        <v>53</v>
      </c>
      <c r="E18" s="139" t="s">
        <v>1126</v>
      </c>
      <c r="F18" s="139" t="s">
        <v>1127</v>
      </c>
      <c r="G18" s="139">
        <v>11568</v>
      </c>
      <c r="H18" s="139" t="s">
        <v>54</v>
      </c>
      <c r="I18" s="139" t="s">
        <v>1128</v>
      </c>
      <c r="J18" s="139" t="s">
        <v>1129</v>
      </c>
      <c r="K18" s="139" t="s">
        <v>1130</v>
      </c>
      <c r="L18" s="139" t="s">
        <v>938</v>
      </c>
      <c r="M18" s="139" t="s">
        <v>1131</v>
      </c>
      <c r="N18" s="139" t="s">
        <v>1132</v>
      </c>
      <c r="O18" s="139"/>
      <c r="P18" s="139">
        <v>221097247</v>
      </c>
      <c r="Q18" s="139" t="s">
        <v>1133</v>
      </c>
      <c r="R18" s="139" t="s">
        <v>938</v>
      </c>
      <c r="S18" s="139" t="s">
        <v>1134</v>
      </c>
      <c r="T18" s="139" t="s">
        <v>1135</v>
      </c>
      <c r="U18" s="139"/>
      <c r="V18" s="139">
        <v>221097521</v>
      </c>
      <c r="W18" s="139" t="s">
        <v>1136</v>
      </c>
      <c r="X18" s="125">
        <v>3</v>
      </c>
      <c r="Y18" s="125">
        <v>0</v>
      </c>
      <c r="Z18" s="125">
        <v>3</v>
      </c>
      <c r="AA18" s="140">
        <v>3</v>
      </c>
      <c r="AB18" s="140">
        <v>0</v>
      </c>
      <c r="AC18" s="140">
        <v>3</v>
      </c>
      <c r="AD18" s="143" t="s">
        <v>942</v>
      </c>
      <c r="AE18" s="125">
        <v>3</v>
      </c>
      <c r="AF18" s="143" t="s">
        <v>942</v>
      </c>
      <c r="AG18" s="125">
        <v>0</v>
      </c>
      <c r="AH18" s="125">
        <v>0</v>
      </c>
      <c r="AI18" s="125">
        <v>0</v>
      </c>
      <c r="AJ18" s="125">
        <v>3</v>
      </c>
      <c r="AK18" s="125">
        <v>3</v>
      </c>
      <c r="AL18" s="143" t="s">
        <v>942</v>
      </c>
      <c r="AM18" s="125">
        <v>0</v>
      </c>
      <c r="AN18" s="125">
        <v>3</v>
      </c>
      <c r="AO18" s="125">
        <v>0</v>
      </c>
      <c r="AP18" s="125">
        <v>3</v>
      </c>
      <c r="AQ18" s="143" t="s">
        <v>942</v>
      </c>
      <c r="AR18" s="125">
        <v>0</v>
      </c>
      <c r="AS18" s="125">
        <v>0</v>
      </c>
      <c r="AT18" s="125">
        <v>0</v>
      </c>
      <c r="AU18" s="125">
        <v>3</v>
      </c>
      <c r="AV18" s="125">
        <v>0</v>
      </c>
      <c r="AW18" s="125">
        <v>0</v>
      </c>
      <c r="AX18" s="125">
        <v>3</v>
      </c>
      <c r="AY18" s="143" t="s">
        <v>942</v>
      </c>
      <c r="AZ18" s="125">
        <v>1</v>
      </c>
      <c r="BA18" s="125">
        <v>1</v>
      </c>
      <c r="BB18" s="125">
        <v>1</v>
      </c>
      <c r="BC18" s="125">
        <v>1</v>
      </c>
      <c r="BD18" s="125">
        <v>336</v>
      </c>
      <c r="BE18" s="125">
        <v>209</v>
      </c>
      <c r="BF18" s="125">
        <v>0</v>
      </c>
      <c r="BG18" s="125">
        <v>0</v>
      </c>
      <c r="BH18" s="125">
        <v>58</v>
      </c>
      <c r="BI18" s="125">
        <v>5</v>
      </c>
      <c r="BJ18" s="125">
        <v>0</v>
      </c>
      <c r="BK18" s="125">
        <v>3</v>
      </c>
      <c r="BL18" s="125">
        <v>346</v>
      </c>
      <c r="BM18" s="125">
        <v>8</v>
      </c>
      <c r="BN18" s="125">
        <v>1</v>
      </c>
      <c r="BO18" s="125">
        <v>2</v>
      </c>
      <c r="BP18" s="125">
        <v>9</v>
      </c>
      <c r="BQ18" s="125">
        <v>86</v>
      </c>
      <c r="BR18" s="125">
        <v>2</v>
      </c>
      <c r="BS18" s="125">
        <v>0</v>
      </c>
      <c r="BT18" s="125">
        <v>37</v>
      </c>
      <c r="BU18" s="125">
        <v>0</v>
      </c>
      <c r="BV18" s="125">
        <v>8</v>
      </c>
      <c r="BW18" s="125">
        <v>0</v>
      </c>
      <c r="BX18" s="125">
        <v>0</v>
      </c>
      <c r="BY18" s="125">
        <v>0</v>
      </c>
      <c r="BZ18" s="125">
        <v>5</v>
      </c>
      <c r="CA18" s="125">
        <v>0</v>
      </c>
      <c r="CB18" s="125">
        <v>0</v>
      </c>
      <c r="CC18" s="125">
        <v>10</v>
      </c>
      <c r="CD18" s="125">
        <v>5</v>
      </c>
      <c r="CE18" s="125">
        <v>0</v>
      </c>
      <c r="CF18" s="125">
        <v>2</v>
      </c>
      <c r="CG18" s="125">
        <v>1</v>
      </c>
      <c r="CH18" s="125">
        <v>0</v>
      </c>
      <c r="CI18" s="125">
        <v>14</v>
      </c>
      <c r="CJ18" s="125">
        <v>0</v>
      </c>
      <c r="CK18" s="125">
        <v>22</v>
      </c>
      <c r="CL18" s="125">
        <v>0</v>
      </c>
      <c r="CM18" s="125">
        <v>3</v>
      </c>
      <c r="CN18" s="125">
        <v>0</v>
      </c>
      <c r="CO18" s="125">
        <v>0</v>
      </c>
      <c r="CP18" s="125">
        <v>9</v>
      </c>
      <c r="CQ18" s="125">
        <v>0</v>
      </c>
      <c r="CR18" s="125">
        <v>0</v>
      </c>
      <c r="CS18" s="125">
        <v>0</v>
      </c>
      <c r="CT18" s="125">
        <v>0</v>
      </c>
      <c r="CU18" s="125">
        <v>0</v>
      </c>
      <c r="CV18" s="125">
        <v>0</v>
      </c>
      <c r="CW18" s="125">
        <v>0</v>
      </c>
      <c r="CX18" s="125">
        <v>0</v>
      </c>
      <c r="CY18" s="125">
        <v>5</v>
      </c>
      <c r="CZ18" s="125">
        <v>40</v>
      </c>
      <c r="DA18" s="125">
        <v>0</v>
      </c>
      <c r="DB18" s="125">
        <v>0</v>
      </c>
      <c r="DC18" s="125">
        <v>0</v>
      </c>
      <c r="DD18" s="125">
        <v>0</v>
      </c>
      <c r="DE18" s="125">
        <v>1</v>
      </c>
      <c r="DF18" s="125">
        <v>8</v>
      </c>
      <c r="DG18" s="125">
        <v>0</v>
      </c>
      <c r="DH18" s="125">
        <v>0</v>
      </c>
      <c r="DI18" s="125">
        <v>0</v>
      </c>
      <c r="DJ18" s="125">
        <v>2</v>
      </c>
      <c r="DK18" s="125">
        <v>20</v>
      </c>
      <c r="DL18" s="125">
        <v>25</v>
      </c>
      <c r="DM18" s="125">
        <v>0</v>
      </c>
      <c r="DN18" s="125">
        <v>15</v>
      </c>
      <c r="DO18" s="125">
        <v>0</v>
      </c>
      <c r="DP18" s="125">
        <v>0</v>
      </c>
      <c r="DQ18" s="125">
        <v>36</v>
      </c>
      <c r="DR18" s="125">
        <v>25</v>
      </c>
      <c r="DS18" s="125">
        <v>37</v>
      </c>
      <c r="DT18" s="125">
        <v>0</v>
      </c>
      <c r="DU18" s="125">
        <v>0</v>
      </c>
      <c r="DV18" s="125">
        <v>0</v>
      </c>
      <c r="DW18" s="125">
        <v>0</v>
      </c>
      <c r="DX18" s="125">
        <v>30</v>
      </c>
      <c r="DY18" s="125">
        <v>1</v>
      </c>
      <c r="DZ18" s="139" t="s">
        <v>1137</v>
      </c>
      <c r="EA18" s="125">
        <v>1</v>
      </c>
      <c r="EB18" s="139"/>
      <c r="EC18" s="139"/>
      <c r="ED18" s="125">
        <v>1</v>
      </c>
      <c r="EE18" s="125">
        <v>1</v>
      </c>
      <c r="EF18" s="125">
        <v>1</v>
      </c>
      <c r="EG18" s="139"/>
      <c r="EH18" s="139"/>
      <c r="EI18" s="44">
        <v>29587</v>
      </c>
      <c r="EJ18" s="44">
        <v>5.54</v>
      </c>
      <c r="EK18" s="44">
        <v>1</v>
      </c>
    </row>
    <row r="19" spans="1:141" ht="48" x14ac:dyDescent="0.2">
      <c r="A19" s="139" t="s">
        <v>526</v>
      </c>
      <c r="B19" s="139" t="s">
        <v>56</v>
      </c>
      <c r="C19" s="125">
        <v>4</v>
      </c>
      <c r="D19" s="139" t="s">
        <v>55</v>
      </c>
      <c r="E19" s="139" t="s">
        <v>1138</v>
      </c>
      <c r="F19" s="139" t="s">
        <v>1139</v>
      </c>
      <c r="G19" s="139">
        <v>12039</v>
      </c>
      <c r="H19" s="139" t="s">
        <v>1140</v>
      </c>
      <c r="I19" s="139" t="s">
        <v>1141</v>
      </c>
      <c r="J19" s="139" t="s">
        <v>1142</v>
      </c>
      <c r="K19" s="139" t="s">
        <v>1130</v>
      </c>
      <c r="L19" s="139" t="s">
        <v>938</v>
      </c>
      <c r="M19" s="139" t="s">
        <v>1143</v>
      </c>
      <c r="N19" s="139" t="s">
        <v>1144</v>
      </c>
      <c r="O19" s="139"/>
      <c r="P19" s="139">
        <v>236044270</v>
      </c>
      <c r="Q19" s="139" t="s">
        <v>1145</v>
      </c>
      <c r="R19" s="139" t="s">
        <v>1146</v>
      </c>
      <c r="S19" s="139" t="s">
        <v>1147</v>
      </c>
      <c r="T19" s="139" t="s">
        <v>1148</v>
      </c>
      <c r="U19" s="139"/>
      <c r="V19" s="139">
        <v>236044205</v>
      </c>
      <c r="W19" s="139" t="s">
        <v>1149</v>
      </c>
      <c r="X19" s="125">
        <v>5</v>
      </c>
      <c r="Y19" s="125">
        <v>0</v>
      </c>
      <c r="Z19" s="125">
        <v>5</v>
      </c>
      <c r="AA19" s="140">
        <v>5</v>
      </c>
      <c r="AB19" s="140">
        <v>0</v>
      </c>
      <c r="AC19" s="140">
        <v>5</v>
      </c>
      <c r="AD19" s="143" t="s">
        <v>942</v>
      </c>
      <c r="AE19" s="125">
        <v>5</v>
      </c>
      <c r="AF19" s="143" t="s">
        <v>942</v>
      </c>
      <c r="AG19" s="125">
        <v>0</v>
      </c>
      <c r="AH19" s="125">
        <v>0</v>
      </c>
      <c r="AI19" s="125">
        <v>0</v>
      </c>
      <c r="AJ19" s="125">
        <v>5</v>
      </c>
      <c r="AK19" s="125">
        <v>5</v>
      </c>
      <c r="AL19" s="143" t="s">
        <v>942</v>
      </c>
      <c r="AM19" s="125">
        <v>2</v>
      </c>
      <c r="AN19" s="125">
        <v>2</v>
      </c>
      <c r="AO19" s="125">
        <v>1</v>
      </c>
      <c r="AP19" s="125">
        <v>5</v>
      </c>
      <c r="AQ19" s="143" t="s">
        <v>942</v>
      </c>
      <c r="AR19" s="125">
        <v>0</v>
      </c>
      <c r="AS19" s="125">
        <v>0</v>
      </c>
      <c r="AT19" s="125">
        <v>0</v>
      </c>
      <c r="AU19" s="125">
        <v>5</v>
      </c>
      <c r="AV19" s="125">
        <v>0</v>
      </c>
      <c r="AW19" s="125">
        <v>0</v>
      </c>
      <c r="AX19" s="125">
        <v>5</v>
      </c>
      <c r="AY19" s="143" t="s">
        <v>942</v>
      </c>
      <c r="AZ19" s="125">
        <v>1</v>
      </c>
      <c r="BA19" s="125">
        <v>1</v>
      </c>
      <c r="BB19" s="125">
        <v>1</v>
      </c>
      <c r="BC19" s="125">
        <v>1</v>
      </c>
      <c r="BD19" s="125">
        <v>0</v>
      </c>
      <c r="BE19" s="125">
        <v>4</v>
      </c>
      <c r="BF19" s="125">
        <v>0</v>
      </c>
      <c r="BG19" s="125">
        <v>0</v>
      </c>
      <c r="BH19" s="125">
        <v>1</v>
      </c>
      <c r="BI19" s="125">
        <v>0</v>
      </c>
      <c r="BJ19" s="125">
        <v>0</v>
      </c>
      <c r="BK19" s="125">
        <v>0</v>
      </c>
      <c r="BL19" s="125">
        <v>6</v>
      </c>
      <c r="BM19" s="125">
        <v>0</v>
      </c>
      <c r="BN19" s="125">
        <v>0</v>
      </c>
      <c r="BO19" s="125">
        <v>0</v>
      </c>
      <c r="BP19" s="125">
        <v>0</v>
      </c>
      <c r="BQ19" s="125">
        <v>0</v>
      </c>
      <c r="BR19" s="125">
        <v>0</v>
      </c>
      <c r="BS19" s="125">
        <v>0</v>
      </c>
      <c r="BT19" s="125">
        <v>0</v>
      </c>
      <c r="BU19" s="125">
        <v>0</v>
      </c>
      <c r="BV19" s="125">
        <v>0</v>
      </c>
      <c r="BW19" s="125">
        <v>0</v>
      </c>
      <c r="BX19" s="125">
        <v>0</v>
      </c>
      <c r="BY19" s="125">
        <v>0</v>
      </c>
      <c r="BZ19" s="125">
        <v>0</v>
      </c>
      <c r="CA19" s="125">
        <v>0</v>
      </c>
      <c r="CB19" s="125">
        <v>0</v>
      </c>
      <c r="CC19" s="125">
        <v>0</v>
      </c>
      <c r="CD19" s="125">
        <v>0</v>
      </c>
      <c r="CE19" s="125">
        <v>0</v>
      </c>
      <c r="CF19" s="125">
        <v>0</v>
      </c>
      <c r="CG19" s="125">
        <v>0</v>
      </c>
      <c r="CH19" s="125">
        <v>0</v>
      </c>
      <c r="CI19" s="125">
        <v>0</v>
      </c>
      <c r="CJ19" s="125">
        <v>0</v>
      </c>
      <c r="CK19" s="125">
        <v>0</v>
      </c>
      <c r="CL19" s="125">
        <v>0</v>
      </c>
      <c r="CM19" s="125">
        <v>0</v>
      </c>
      <c r="CN19" s="125">
        <v>0</v>
      </c>
      <c r="CO19" s="125">
        <v>0</v>
      </c>
      <c r="CP19" s="125">
        <v>0</v>
      </c>
      <c r="CQ19" s="125">
        <v>0</v>
      </c>
      <c r="CR19" s="125">
        <v>0</v>
      </c>
      <c r="CS19" s="125">
        <v>0</v>
      </c>
      <c r="CT19" s="125">
        <v>0</v>
      </c>
      <c r="CU19" s="125">
        <v>0</v>
      </c>
      <c r="CV19" s="125">
        <v>0</v>
      </c>
      <c r="CW19" s="125">
        <v>0</v>
      </c>
      <c r="CX19" s="125">
        <v>0</v>
      </c>
      <c r="CY19" s="125">
        <v>0</v>
      </c>
      <c r="CZ19" s="125">
        <v>0</v>
      </c>
      <c r="DA19" s="125">
        <v>0</v>
      </c>
      <c r="DB19" s="125">
        <v>0</v>
      </c>
      <c r="DC19" s="125">
        <v>0</v>
      </c>
      <c r="DD19" s="125">
        <v>0</v>
      </c>
      <c r="DE19" s="125">
        <v>0</v>
      </c>
      <c r="DF19" s="125">
        <v>0</v>
      </c>
      <c r="DG19" s="125">
        <v>0</v>
      </c>
      <c r="DH19" s="125">
        <v>0</v>
      </c>
      <c r="DI19" s="125">
        <v>0</v>
      </c>
      <c r="DJ19" s="125">
        <v>0</v>
      </c>
      <c r="DK19" s="125">
        <v>0</v>
      </c>
      <c r="DL19" s="125">
        <v>5</v>
      </c>
      <c r="DM19" s="125">
        <v>0</v>
      </c>
      <c r="DN19" s="125">
        <v>0</v>
      </c>
      <c r="DO19" s="125">
        <v>0</v>
      </c>
      <c r="DP19" s="125">
        <v>0</v>
      </c>
      <c r="DQ19" s="125">
        <v>5</v>
      </c>
      <c r="DR19" s="125">
        <v>0</v>
      </c>
      <c r="DS19" s="125">
        <v>91</v>
      </c>
      <c r="DT19" s="125">
        <v>0</v>
      </c>
      <c r="DU19" s="125">
        <v>0</v>
      </c>
      <c r="DV19" s="125">
        <v>0</v>
      </c>
      <c r="DW19" s="125">
        <v>0</v>
      </c>
      <c r="DX19" s="125">
        <v>94</v>
      </c>
      <c r="DY19" s="125">
        <v>1</v>
      </c>
      <c r="DZ19" s="139" t="s">
        <v>1150</v>
      </c>
      <c r="EA19" s="125">
        <v>1</v>
      </c>
      <c r="EB19" s="139" t="s">
        <v>1151</v>
      </c>
      <c r="EC19" s="139" t="s">
        <v>1152</v>
      </c>
      <c r="ED19" s="125">
        <v>1</v>
      </c>
      <c r="EE19" s="125">
        <v>1</v>
      </c>
      <c r="EF19" s="125">
        <v>1</v>
      </c>
      <c r="EG19" s="139"/>
      <c r="EH19" s="139" t="s">
        <v>1153</v>
      </c>
      <c r="EI19" s="44">
        <v>49335</v>
      </c>
      <c r="EJ19" s="44">
        <v>4.1900000000000004</v>
      </c>
      <c r="EK19" s="44">
        <v>1</v>
      </c>
    </row>
    <row r="20" spans="1:141" ht="24" x14ac:dyDescent="0.2">
      <c r="A20" s="139" t="s">
        <v>526</v>
      </c>
      <c r="B20" s="139" t="s">
        <v>58</v>
      </c>
      <c r="C20" s="125">
        <v>4</v>
      </c>
      <c r="D20" s="139" t="s">
        <v>57</v>
      </c>
      <c r="E20" s="139" t="s">
        <v>1154</v>
      </c>
      <c r="F20" s="139" t="s">
        <v>1155</v>
      </c>
      <c r="G20" s="139">
        <v>13085</v>
      </c>
      <c r="H20" s="139" t="s">
        <v>58</v>
      </c>
      <c r="I20" s="139" t="s">
        <v>1156</v>
      </c>
      <c r="J20" s="139" t="s">
        <v>1157</v>
      </c>
      <c r="K20" s="139" t="s">
        <v>1158</v>
      </c>
      <c r="L20" s="139" t="s">
        <v>938</v>
      </c>
      <c r="M20" s="139" t="s">
        <v>1159</v>
      </c>
      <c r="N20" s="139" t="s">
        <v>1160</v>
      </c>
      <c r="O20" s="139"/>
      <c r="P20" s="139">
        <v>222116559</v>
      </c>
      <c r="Q20" s="139" t="s">
        <v>1161</v>
      </c>
      <c r="R20" s="139"/>
      <c r="S20" s="139" t="s">
        <v>1162</v>
      </c>
      <c r="T20" s="139" t="s">
        <v>1163</v>
      </c>
      <c r="U20" s="139"/>
      <c r="V20" s="139">
        <v>222116577</v>
      </c>
      <c r="W20" s="139" t="s">
        <v>1164</v>
      </c>
      <c r="X20" s="125">
        <v>2</v>
      </c>
      <c r="Y20" s="125">
        <v>2</v>
      </c>
      <c r="Z20" s="125">
        <v>4</v>
      </c>
      <c r="AA20" s="140">
        <v>2</v>
      </c>
      <c r="AB20" s="140">
        <v>2</v>
      </c>
      <c r="AC20" s="140">
        <v>4</v>
      </c>
      <c r="AD20" s="143" t="s">
        <v>942</v>
      </c>
      <c r="AE20" s="125">
        <v>2</v>
      </c>
      <c r="AF20" s="143" t="s">
        <v>942</v>
      </c>
      <c r="AG20" s="125">
        <v>0</v>
      </c>
      <c r="AH20" s="125">
        <v>1</v>
      </c>
      <c r="AI20" s="125">
        <v>0</v>
      </c>
      <c r="AJ20" s="125">
        <v>1</v>
      </c>
      <c r="AK20" s="125">
        <v>2</v>
      </c>
      <c r="AL20" s="143" t="s">
        <v>942</v>
      </c>
      <c r="AM20" s="125">
        <v>0</v>
      </c>
      <c r="AN20" s="125">
        <v>0</v>
      </c>
      <c r="AO20" s="125">
        <v>2</v>
      </c>
      <c r="AP20" s="125">
        <v>2</v>
      </c>
      <c r="AQ20" s="143" t="s">
        <v>942</v>
      </c>
      <c r="AR20" s="125">
        <v>0</v>
      </c>
      <c r="AS20" s="125">
        <v>0</v>
      </c>
      <c r="AT20" s="125">
        <v>1</v>
      </c>
      <c r="AU20" s="125">
        <v>0</v>
      </c>
      <c r="AV20" s="125">
        <v>1</v>
      </c>
      <c r="AW20" s="125">
        <v>0</v>
      </c>
      <c r="AX20" s="125">
        <v>2</v>
      </c>
      <c r="AY20" s="143" t="s">
        <v>942</v>
      </c>
      <c r="AZ20" s="125">
        <v>1</v>
      </c>
      <c r="BA20" s="125">
        <v>1</v>
      </c>
      <c r="BB20" s="125">
        <v>0</v>
      </c>
      <c r="BC20" s="125">
        <v>1</v>
      </c>
      <c r="BD20" s="125">
        <v>0</v>
      </c>
      <c r="BE20" s="125">
        <v>22</v>
      </c>
      <c r="BF20" s="125">
        <v>0</v>
      </c>
      <c r="BG20" s="125">
        <v>0</v>
      </c>
      <c r="BH20" s="125">
        <v>1</v>
      </c>
      <c r="BI20" s="125">
        <v>0</v>
      </c>
      <c r="BJ20" s="125">
        <v>0</v>
      </c>
      <c r="BK20" s="125">
        <v>0</v>
      </c>
      <c r="BL20" s="125">
        <v>9</v>
      </c>
      <c r="BM20" s="125">
        <v>0</v>
      </c>
      <c r="BN20" s="125">
        <v>0</v>
      </c>
      <c r="BO20" s="125">
        <v>0</v>
      </c>
      <c r="BP20" s="125">
        <v>0</v>
      </c>
      <c r="BQ20" s="125">
        <v>0</v>
      </c>
      <c r="BR20" s="125">
        <v>0</v>
      </c>
      <c r="BS20" s="125">
        <v>0</v>
      </c>
      <c r="BT20" s="125">
        <v>0</v>
      </c>
      <c r="BU20" s="125">
        <v>0</v>
      </c>
      <c r="BV20" s="125">
        <v>0</v>
      </c>
      <c r="BW20" s="125">
        <v>0</v>
      </c>
      <c r="BX20" s="125">
        <v>0</v>
      </c>
      <c r="BY20" s="125">
        <v>0</v>
      </c>
      <c r="BZ20" s="125">
        <v>0</v>
      </c>
      <c r="CA20" s="125">
        <v>0</v>
      </c>
      <c r="CB20" s="125">
        <v>0</v>
      </c>
      <c r="CC20" s="125">
        <v>0</v>
      </c>
      <c r="CD20" s="125">
        <v>0</v>
      </c>
      <c r="CE20" s="125">
        <v>0</v>
      </c>
      <c r="CF20" s="125">
        <v>0</v>
      </c>
      <c r="CG20" s="125">
        <v>0</v>
      </c>
      <c r="CH20" s="125">
        <v>0</v>
      </c>
      <c r="CI20" s="125">
        <v>0</v>
      </c>
      <c r="CJ20" s="125">
        <v>0</v>
      </c>
      <c r="CK20" s="125">
        <v>0</v>
      </c>
      <c r="CL20" s="125">
        <v>0</v>
      </c>
      <c r="CM20" s="125">
        <v>0</v>
      </c>
      <c r="CN20" s="125">
        <v>0</v>
      </c>
      <c r="CO20" s="125">
        <v>0</v>
      </c>
      <c r="CP20" s="125">
        <v>0</v>
      </c>
      <c r="CQ20" s="125">
        <v>0</v>
      </c>
      <c r="CR20" s="125">
        <v>0</v>
      </c>
      <c r="CS20" s="125">
        <v>0</v>
      </c>
      <c r="CT20" s="125">
        <v>0</v>
      </c>
      <c r="CU20" s="125">
        <v>0</v>
      </c>
      <c r="CV20" s="125">
        <v>0</v>
      </c>
      <c r="CW20" s="125">
        <v>0</v>
      </c>
      <c r="CX20" s="125">
        <v>0</v>
      </c>
      <c r="CY20" s="125">
        <v>0</v>
      </c>
      <c r="CZ20" s="125">
        <v>0</v>
      </c>
      <c r="DA20" s="125">
        <v>0</v>
      </c>
      <c r="DB20" s="125">
        <v>0</v>
      </c>
      <c r="DC20" s="125">
        <v>0</v>
      </c>
      <c r="DD20" s="125">
        <v>0</v>
      </c>
      <c r="DE20" s="125">
        <v>0</v>
      </c>
      <c r="DF20" s="125">
        <v>0</v>
      </c>
      <c r="DG20" s="125">
        <v>0</v>
      </c>
      <c r="DH20" s="125">
        <v>0</v>
      </c>
      <c r="DI20" s="125">
        <v>0</v>
      </c>
      <c r="DJ20" s="125">
        <v>0</v>
      </c>
      <c r="DK20" s="125">
        <v>0</v>
      </c>
      <c r="DL20" s="125">
        <v>0</v>
      </c>
      <c r="DM20" s="125">
        <v>0</v>
      </c>
      <c r="DN20" s="125">
        <v>0</v>
      </c>
      <c r="DO20" s="125">
        <v>0</v>
      </c>
      <c r="DP20" s="125">
        <v>0</v>
      </c>
      <c r="DQ20" s="125">
        <v>22</v>
      </c>
      <c r="DR20" s="125">
        <v>4</v>
      </c>
      <c r="DS20" s="125">
        <v>110</v>
      </c>
      <c r="DT20" s="125">
        <v>1</v>
      </c>
      <c r="DU20" s="125">
        <v>1</v>
      </c>
      <c r="DV20" s="125">
        <v>0</v>
      </c>
      <c r="DW20" s="125">
        <v>0</v>
      </c>
      <c r="DX20" s="125"/>
      <c r="DY20" s="125">
        <v>0</v>
      </c>
      <c r="DZ20" s="139"/>
      <c r="EA20" s="125">
        <v>3</v>
      </c>
      <c r="EB20" s="139" t="s">
        <v>1165</v>
      </c>
      <c r="EC20" s="139" t="s">
        <v>1166</v>
      </c>
      <c r="ED20" s="125">
        <v>1</v>
      </c>
      <c r="EE20" s="125">
        <v>1</v>
      </c>
      <c r="EF20" s="125">
        <v>1</v>
      </c>
      <c r="EG20" s="139"/>
      <c r="EH20" s="139" t="s">
        <v>1167</v>
      </c>
      <c r="EI20" s="44">
        <v>73095</v>
      </c>
      <c r="EJ20" s="44">
        <v>6.48</v>
      </c>
      <c r="EK20" s="44">
        <v>1</v>
      </c>
    </row>
    <row r="21" spans="1:141" ht="24" x14ac:dyDescent="0.2">
      <c r="A21" s="139" t="s">
        <v>526</v>
      </c>
      <c r="B21" s="139" t="s">
        <v>60</v>
      </c>
      <c r="C21" s="125">
        <v>4</v>
      </c>
      <c r="D21" s="139" t="s">
        <v>59</v>
      </c>
      <c r="E21" s="139" t="s">
        <v>1168</v>
      </c>
      <c r="F21" s="139" t="s">
        <v>1169</v>
      </c>
      <c r="G21" s="139">
        <v>14000</v>
      </c>
      <c r="H21" s="139" t="s">
        <v>60</v>
      </c>
      <c r="I21" s="139" t="s">
        <v>1170</v>
      </c>
      <c r="J21" s="139" t="s">
        <v>1171</v>
      </c>
      <c r="K21" s="139" t="s">
        <v>1172</v>
      </c>
      <c r="L21" s="139" t="s">
        <v>938</v>
      </c>
      <c r="M21" s="139" t="s">
        <v>1173</v>
      </c>
      <c r="N21" s="139" t="s">
        <v>1174</v>
      </c>
      <c r="O21" s="139" t="s">
        <v>946</v>
      </c>
      <c r="P21" s="139">
        <v>261192229</v>
      </c>
      <c r="Q21" s="139" t="s">
        <v>1175</v>
      </c>
      <c r="R21" s="139" t="s">
        <v>938</v>
      </c>
      <c r="S21" s="139" t="s">
        <v>1176</v>
      </c>
      <c r="T21" s="139" t="s">
        <v>1177</v>
      </c>
      <c r="U21" s="139" t="s">
        <v>946</v>
      </c>
      <c r="V21" s="139">
        <v>261192228</v>
      </c>
      <c r="W21" s="139" t="s">
        <v>1178</v>
      </c>
      <c r="X21" s="125">
        <v>4</v>
      </c>
      <c r="Y21" s="125">
        <v>1</v>
      </c>
      <c r="Z21" s="125">
        <v>5</v>
      </c>
      <c r="AA21" s="140">
        <v>2.15</v>
      </c>
      <c r="AB21" s="140">
        <v>0.05</v>
      </c>
      <c r="AC21" s="140">
        <v>2.2000000000000002</v>
      </c>
      <c r="AD21" s="143" t="s">
        <v>942</v>
      </c>
      <c r="AE21" s="125">
        <v>4</v>
      </c>
      <c r="AF21" s="143" t="s">
        <v>942</v>
      </c>
      <c r="AG21" s="125">
        <v>0</v>
      </c>
      <c r="AH21" s="125">
        <v>0</v>
      </c>
      <c r="AI21" s="125">
        <v>1</v>
      </c>
      <c r="AJ21" s="125">
        <v>3</v>
      </c>
      <c r="AK21" s="125">
        <v>4</v>
      </c>
      <c r="AL21" s="143" t="s">
        <v>942</v>
      </c>
      <c r="AM21" s="125">
        <v>1</v>
      </c>
      <c r="AN21" s="125">
        <v>0</v>
      </c>
      <c r="AO21" s="125">
        <v>3</v>
      </c>
      <c r="AP21" s="125">
        <v>4</v>
      </c>
      <c r="AQ21" s="143" t="s">
        <v>942</v>
      </c>
      <c r="AR21" s="125">
        <v>0</v>
      </c>
      <c r="AS21" s="125">
        <v>0</v>
      </c>
      <c r="AT21" s="125">
        <v>0</v>
      </c>
      <c r="AU21" s="125">
        <v>3</v>
      </c>
      <c r="AV21" s="125">
        <v>1</v>
      </c>
      <c r="AW21" s="125">
        <v>0</v>
      </c>
      <c r="AX21" s="125">
        <v>4</v>
      </c>
      <c r="AY21" s="143" t="s">
        <v>942</v>
      </c>
      <c r="AZ21" s="125">
        <v>1</v>
      </c>
      <c r="BA21" s="125">
        <v>1</v>
      </c>
      <c r="BB21" s="125">
        <v>1</v>
      </c>
      <c r="BC21" s="125">
        <v>1</v>
      </c>
      <c r="BD21" s="125">
        <v>0</v>
      </c>
      <c r="BE21" s="125">
        <v>36</v>
      </c>
      <c r="BF21" s="125">
        <v>0</v>
      </c>
      <c r="BG21" s="125">
        <v>0</v>
      </c>
      <c r="BH21" s="125">
        <v>4</v>
      </c>
      <c r="BI21" s="125">
        <v>0</v>
      </c>
      <c r="BJ21" s="125">
        <v>0</v>
      </c>
      <c r="BK21" s="125">
        <v>0</v>
      </c>
      <c r="BL21" s="125">
        <v>26</v>
      </c>
      <c r="BM21" s="125">
        <v>0</v>
      </c>
      <c r="BN21" s="125">
        <v>0</v>
      </c>
      <c r="BO21" s="125">
        <v>0</v>
      </c>
      <c r="BP21" s="125">
        <v>1</v>
      </c>
      <c r="BQ21" s="125">
        <v>0</v>
      </c>
      <c r="BR21" s="125">
        <v>1</v>
      </c>
      <c r="BS21" s="125">
        <v>0</v>
      </c>
      <c r="BT21" s="125">
        <v>1</v>
      </c>
      <c r="BU21" s="125">
        <v>0</v>
      </c>
      <c r="BV21" s="125">
        <v>0</v>
      </c>
      <c r="BW21" s="125">
        <v>0</v>
      </c>
      <c r="BX21" s="125">
        <v>0</v>
      </c>
      <c r="BY21" s="125">
        <v>0</v>
      </c>
      <c r="BZ21" s="125">
        <v>0</v>
      </c>
      <c r="CA21" s="125">
        <v>0</v>
      </c>
      <c r="CB21" s="125">
        <v>0</v>
      </c>
      <c r="CC21" s="125">
        <v>0</v>
      </c>
      <c r="CD21" s="125">
        <v>0</v>
      </c>
      <c r="CE21" s="125">
        <v>0</v>
      </c>
      <c r="CF21" s="125">
        <v>2</v>
      </c>
      <c r="CG21" s="125">
        <v>0</v>
      </c>
      <c r="CH21" s="125">
        <v>0</v>
      </c>
      <c r="CI21" s="125">
        <v>3</v>
      </c>
      <c r="CJ21" s="125">
        <v>1</v>
      </c>
      <c r="CK21" s="125">
        <v>2</v>
      </c>
      <c r="CL21" s="125">
        <v>0</v>
      </c>
      <c r="CM21" s="125">
        <v>0</v>
      </c>
      <c r="CN21" s="125">
        <v>0</v>
      </c>
      <c r="CO21" s="125">
        <v>0</v>
      </c>
      <c r="CP21" s="125">
        <v>0</v>
      </c>
      <c r="CQ21" s="125">
        <v>0</v>
      </c>
      <c r="CR21" s="125">
        <v>0</v>
      </c>
      <c r="CS21" s="125">
        <v>0</v>
      </c>
      <c r="CT21" s="125">
        <v>0</v>
      </c>
      <c r="CU21" s="125">
        <v>0</v>
      </c>
      <c r="CV21" s="125">
        <v>0</v>
      </c>
      <c r="CW21" s="125">
        <v>0</v>
      </c>
      <c r="CX21" s="125">
        <v>0</v>
      </c>
      <c r="CY21" s="125">
        <v>0</v>
      </c>
      <c r="CZ21" s="125">
        <v>0</v>
      </c>
      <c r="DA21" s="125">
        <v>0</v>
      </c>
      <c r="DB21" s="125">
        <v>0</v>
      </c>
      <c r="DC21" s="125">
        <v>0</v>
      </c>
      <c r="DD21" s="125">
        <v>0</v>
      </c>
      <c r="DE21" s="125">
        <v>0</v>
      </c>
      <c r="DF21" s="125">
        <v>2</v>
      </c>
      <c r="DG21" s="125">
        <v>0</v>
      </c>
      <c r="DH21" s="125">
        <v>0</v>
      </c>
      <c r="DI21" s="125">
        <v>1</v>
      </c>
      <c r="DJ21" s="125">
        <v>0</v>
      </c>
      <c r="DK21" s="125">
        <v>2</v>
      </c>
      <c r="DL21" s="125">
        <v>2</v>
      </c>
      <c r="DM21" s="125">
        <v>0</v>
      </c>
      <c r="DN21" s="125">
        <v>0</v>
      </c>
      <c r="DO21" s="125">
        <v>0</v>
      </c>
      <c r="DP21" s="125">
        <v>0</v>
      </c>
      <c r="DQ21" s="125">
        <v>32</v>
      </c>
      <c r="DR21" s="125">
        <v>17</v>
      </c>
      <c r="DS21" s="125">
        <v>175</v>
      </c>
      <c r="DT21" s="125">
        <v>0</v>
      </c>
      <c r="DU21" s="125">
        <v>1</v>
      </c>
      <c r="DV21" s="125">
        <v>0</v>
      </c>
      <c r="DW21" s="125">
        <v>0</v>
      </c>
      <c r="DX21" s="125">
        <v>25</v>
      </c>
      <c r="DY21" s="125">
        <v>0</v>
      </c>
      <c r="DZ21" s="139"/>
      <c r="EA21" s="125">
        <v>2</v>
      </c>
      <c r="EB21" s="139" t="s">
        <v>946</v>
      </c>
      <c r="EC21" s="139" t="s">
        <v>946</v>
      </c>
      <c r="ED21" s="125">
        <v>1</v>
      </c>
      <c r="EE21" s="125">
        <v>1</v>
      </c>
      <c r="EF21" s="125">
        <v>1</v>
      </c>
      <c r="EG21" s="139" t="s">
        <v>946</v>
      </c>
      <c r="EH21" s="139" t="s">
        <v>946</v>
      </c>
      <c r="EI21" s="44">
        <v>137900</v>
      </c>
      <c r="EJ21" s="44">
        <v>32.299999999999997</v>
      </c>
      <c r="EK21" s="44">
        <v>2</v>
      </c>
    </row>
    <row r="22" spans="1:141" ht="24" x14ac:dyDescent="0.2">
      <c r="A22" s="139" t="s">
        <v>526</v>
      </c>
      <c r="B22" s="139" t="s">
        <v>62</v>
      </c>
      <c r="C22" s="125">
        <v>4</v>
      </c>
      <c r="D22" s="139" t="s">
        <v>61</v>
      </c>
      <c r="E22" s="139" t="s">
        <v>1179</v>
      </c>
      <c r="F22" s="139" t="s">
        <v>1180</v>
      </c>
      <c r="G22" s="139">
        <v>15022</v>
      </c>
      <c r="H22" s="139" t="s">
        <v>62</v>
      </c>
      <c r="I22" s="139" t="s">
        <v>1181</v>
      </c>
      <c r="J22" s="139" t="s">
        <v>1182</v>
      </c>
      <c r="K22" s="139" t="s">
        <v>1183</v>
      </c>
      <c r="L22" s="139" t="s">
        <v>938</v>
      </c>
      <c r="M22" s="139" t="s">
        <v>1184</v>
      </c>
      <c r="N22" s="139" t="s">
        <v>1185</v>
      </c>
      <c r="O22" s="139"/>
      <c r="P22" s="139">
        <v>257000462</v>
      </c>
      <c r="Q22" s="139" t="s">
        <v>1186</v>
      </c>
      <c r="R22" s="139" t="s">
        <v>1001</v>
      </c>
      <c r="S22" s="139" t="s">
        <v>1187</v>
      </c>
      <c r="T22" s="139" t="s">
        <v>1188</v>
      </c>
      <c r="U22" s="139"/>
      <c r="V22" s="139">
        <v>257000186</v>
      </c>
      <c r="W22" s="139" t="s">
        <v>1189</v>
      </c>
      <c r="X22" s="125">
        <v>3</v>
      </c>
      <c r="Y22" s="125">
        <v>0</v>
      </c>
      <c r="Z22" s="125">
        <v>3</v>
      </c>
      <c r="AA22" s="140">
        <v>3</v>
      </c>
      <c r="AB22" s="140">
        <v>0</v>
      </c>
      <c r="AC22" s="140">
        <v>3</v>
      </c>
      <c r="AD22" s="143" t="s">
        <v>942</v>
      </c>
      <c r="AE22" s="125">
        <v>3</v>
      </c>
      <c r="AF22" s="143" t="s">
        <v>942</v>
      </c>
      <c r="AG22" s="125">
        <v>0</v>
      </c>
      <c r="AH22" s="125">
        <v>2</v>
      </c>
      <c r="AI22" s="125">
        <v>1</v>
      </c>
      <c r="AJ22" s="125">
        <v>0</v>
      </c>
      <c r="AK22" s="125">
        <v>3</v>
      </c>
      <c r="AL22" s="143" t="s">
        <v>942</v>
      </c>
      <c r="AM22" s="125">
        <v>1</v>
      </c>
      <c r="AN22" s="125">
        <v>2</v>
      </c>
      <c r="AO22" s="125">
        <v>0</v>
      </c>
      <c r="AP22" s="125">
        <v>3</v>
      </c>
      <c r="AQ22" s="143" t="s">
        <v>942</v>
      </c>
      <c r="AR22" s="125">
        <v>0</v>
      </c>
      <c r="AS22" s="125">
        <v>0</v>
      </c>
      <c r="AT22" s="125">
        <v>2</v>
      </c>
      <c r="AU22" s="125">
        <v>1</v>
      </c>
      <c r="AV22" s="125">
        <v>0</v>
      </c>
      <c r="AW22" s="125">
        <v>0</v>
      </c>
      <c r="AX22" s="125">
        <v>3</v>
      </c>
      <c r="AY22" s="143" t="s">
        <v>942</v>
      </c>
      <c r="AZ22" s="125">
        <v>0</v>
      </c>
      <c r="BA22" s="125">
        <v>1</v>
      </c>
      <c r="BB22" s="125">
        <v>1</v>
      </c>
      <c r="BC22" s="125">
        <v>1</v>
      </c>
      <c r="BD22" s="125">
        <v>0</v>
      </c>
      <c r="BE22" s="125">
        <v>24</v>
      </c>
      <c r="BF22" s="125">
        <v>0</v>
      </c>
      <c r="BG22" s="125">
        <v>0</v>
      </c>
      <c r="BH22" s="125">
        <v>1</v>
      </c>
      <c r="BI22" s="125">
        <v>0</v>
      </c>
      <c r="BJ22" s="125">
        <v>0</v>
      </c>
      <c r="BK22" s="125">
        <v>0</v>
      </c>
      <c r="BL22" s="125">
        <v>28</v>
      </c>
      <c r="BM22" s="125">
        <v>0</v>
      </c>
      <c r="BN22" s="125">
        <v>0</v>
      </c>
      <c r="BO22" s="125">
        <v>0</v>
      </c>
      <c r="BP22" s="125">
        <v>0</v>
      </c>
      <c r="BQ22" s="125">
        <v>0</v>
      </c>
      <c r="BR22" s="125">
        <v>0</v>
      </c>
      <c r="BS22" s="125">
        <v>0</v>
      </c>
      <c r="BT22" s="125">
        <v>0</v>
      </c>
      <c r="BU22" s="125">
        <v>0</v>
      </c>
      <c r="BV22" s="125">
        <v>0</v>
      </c>
      <c r="BW22" s="125">
        <v>0</v>
      </c>
      <c r="BX22" s="125">
        <v>0</v>
      </c>
      <c r="BY22" s="125">
        <v>0</v>
      </c>
      <c r="BZ22" s="125">
        <v>0</v>
      </c>
      <c r="CA22" s="125">
        <v>0</v>
      </c>
      <c r="CB22" s="125">
        <v>0</v>
      </c>
      <c r="CC22" s="125">
        <v>0</v>
      </c>
      <c r="CD22" s="125">
        <v>1</v>
      </c>
      <c r="CE22" s="125">
        <v>0</v>
      </c>
      <c r="CF22" s="125">
        <v>0</v>
      </c>
      <c r="CG22" s="125">
        <v>0</v>
      </c>
      <c r="CH22" s="125">
        <v>0</v>
      </c>
      <c r="CI22" s="125">
        <v>3</v>
      </c>
      <c r="CJ22" s="125">
        <v>0</v>
      </c>
      <c r="CK22" s="125">
        <v>0</v>
      </c>
      <c r="CL22" s="125">
        <v>0</v>
      </c>
      <c r="CM22" s="125">
        <v>0</v>
      </c>
      <c r="CN22" s="125">
        <v>0</v>
      </c>
      <c r="CO22" s="125">
        <v>0</v>
      </c>
      <c r="CP22" s="125">
        <v>0</v>
      </c>
      <c r="CQ22" s="125">
        <v>0</v>
      </c>
      <c r="CR22" s="125">
        <v>0</v>
      </c>
      <c r="CS22" s="125">
        <v>0</v>
      </c>
      <c r="CT22" s="125">
        <v>0</v>
      </c>
      <c r="CU22" s="125">
        <v>0</v>
      </c>
      <c r="CV22" s="125">
        <v>0</v>
      </c>
      <c r="CW22" s="125">
        <v>0</v>
      </c>
      <c r="CX22" s="125">
        <v>0</v>
      </c>
      <c r="CY22" s="125">
        <v>0</v>
      </c>
      <c r="CZ22" s="125">
        <v>0</v>
      </c>
      <c r="DA22" s="125">
        <v>0</v>
      </c>
      <c r="DB22" s="125">
        <v>0</v>
      </c>
      <c r="DC22" s="125">
        <v>0</v>
      </c>
      <c r="DD22" s="125">
        <v>0</v>
      </c>
      <c r="DE22" s="125">
        <v>0</v>
      </c>
      <c r="DF22" s="125">
        <v>0</v>
      </c>
      <c r="DG22" s="125">
        <v>0</v>
      </c>
      <c r="DH22" s="125">
        <v>0</v>
      </c>
      <c r="DI22" s="125">
        <v>0</v>
      </c>
      <c r="DJ22" s="125">
        <v>0</v>
      </c>
      <c r="DK22" s="125">
        <v>0</v>
      </c>
      <c r="DL22" s="125">
        <v>0</v>
      </c>
      <c r="DM22" s="125">
        <v>0</v>
      </c>
      <c r="DN22" s="125">
        <v>2</v>
      </c>
      <c r="DO22" s="125">
        <v>0</v>
      </c>
      <c r="DP22" s="125">
        <v>0</v>
      </c>
      <c r="DQ22" s="125">
        <v>17</v>
      </c>
      <c r="DR22" s="125">
        <v>0</v>
      </c>
      <c r="DS22" s="125">
        <v>674</v>
      </c>
      <c r="DT22" s="125">
        <v>0</v>
      </c>
      <c r="DU22" s="125">
        <v>0</v>
      </c>
      <c r="DV22" s="125">
        <v>0</v>
      </c>
      <c r="DW22" s="125">
        <v>0</v>
      </c>
      <c r="DX22" s="125">
        <v>90</v>
      </c>
      <c r="DY22" s="125">
        <v>0</v>
      </c>
      <c r="DZ22" s="139"/>
      <c r="EA22" s="125">
        <v>3</v>
      </c>
      <c r="EB22" s="139"/>
      <c r="EC22" s="139"/>
      <c r="ED22" s="125">
        <v>1</v>
      </c>
      <c r="EE22" s="125">
        <v>1</v>
      </c>
      <c r="EF22" s="125">
        <v>1</v>
      </c>
      <c r="EG22" s="139"/>
      <c r="EH22" s="139"/>
      <c r="EI22" s="44">
        <v>87699</v>
      </c>
      <c r="EJ22" s="44">
        <v>35.090000000000003</v>
      </c>
      <c r="EK22" s="44">
        <v>2</v>
      </c>
    </row>
    <row r="23" spans="1:141" ht="48" x14ac:dyDescent="0.2">
      <c r="A23" s="139" t="s">
        <v>526</v>
      </c>
      <c r="B23" s="139" t="s">
        <v>64</v>
      </c>
      <c r="C23" s="125">
        <v>4</v>
      </c>
      <c r="D23" s="139" t="s">
        <v>63</v>
      </c>
      <c r="E23" s="139" t="s">
        <v>1190</v>
      </c>
      <c r="F23" s="139" t="s">
        <v>1191</v>
      </c>
      <c r="G23" s="139">
        <v>16052</v>
      </c>
      <c r="H23" s="139" t="s">
        <v>64</v>
      </c>
      <c r="I23" s="139" t="s">
        <v>1192</v>
      </c>
      <c r="J23" s="139" t="s">
        <v>1193</v>
      </c>
      <c r="K23" s="139" t="s">
        <v>1194</v>
      </c>
      <c r="L23" s="139" t="s">
        <v>938</v>
      </c>
      <c r="M23" s="139" t="s">
        <v>1002</v>
      </c>
      <c r="N23" s="139" t="s">
        <v>1195</v>
      </c>
      <c r="O23" s="139" t="s">
        <v>946</v>
      </c>
      <c r="P23" s="139">
        <v>220189800</v>
      </c>
      <c r="Q23" s="139" t="s">
        <v>1196</v>
      </c>
      <c r="R23" s="139" t="s">
        <v>946</v>
      </c>
      <c r="S23" s="139" t="s">
        <v>1197</v>
      </c>
      <c r="T23" s="139" t="s">
        <v>1198</v>
      </c>
      <c r="U23" s="139" t="s">
        <v>946</v>
      </c>
      <c r="V23" s="139">
        <v>220189817</v>
      </c>
      <c r="W23" s="139" t="s">
        <v>1199</v>
      </c>
      <c r="X23" s="125">
        <v>3</v>
      </c>
      <c r="Y23" s="125">
        <v>0</v>
      </c>
      <c r="Z23" s="125">
        <v>3</v>
      </c>
      <c r="AA23" s="140">
        <v>3</v>
      </c>
      <c r="AB23" s="140">
        <v>0</v>
      </c>
      <c r="AC23" s="140">
        <v>3</v>
      </c>
      <c r="AD23" s="143" t="s">
        <v>942</v>
      </c>
      <c r="AE23" s="125">
        <v>1</v>
      </c>
      <c r="AF23" s="143" t="s">
        <v>942</v>
      </c>
      <c r="AG23" s="125">
        <v>0</v>
      </c>
      <c r="AH23" s="125">
        <v>1</v>
      </c>
      <c r="AI23" s="125">
        <v>0</v>
      </c>
      <c r="AJ23" s="125">
        <v>2</v>
      </c>
      <c r="AK23" s="125">
        <v>3</v>
      </c>
      <c r="AL23" s="143" t="s">
        <v>942</v>
      </c>
      <c r="AM23" s="125">
        <v>0</v>
      </c>
      <c r="AN23" s="125">
        <v>0</v>
      </c>
      <c r="AO23" s="125">
        <v>3</v>
      </c>
      <c r="AP23" s="125">
        <v>3</v>
      </c>
      <c r="AQ23" s="143" t="s">
        <v>942</v>
      </c>
      <c r="AR23" s="125">
        <v>0</v>
      </c>
      <c r="AS23" s="125">
        <v>0</v>
      </c>
      <c r="AT23" s="125">
        <v>0</v>
      </c>
      <c r="AU23" s="125">
        <v>2</v>
      </c>
      <c r="AV23" s="125">
        <v>1</v>
      </c>
      <c r="AW23" s="125">
        <v>0</v>
      </c>
      <c r="AX23" s="125">
        <v>3</v>
      </c>
      <c r="AY23" s="143" t="s">
        <v>942</v>
      </c>
      <c r="AZ23" s="125">
        <v>1</v>
      </c>
      <c r="BA23" s="125">
        <v>1</v>
      </c>
      <c r="BB23" s="125">
        <v>1</v>
      </c>
      <c r="BC23" s="125">
        <v>1</v>
      </c>
      <c r="BD23" s="125">
        <v>3</v>
      </c>
      <c r="BE23" s="125">
        <v>39</v>
      </c>
      <c r="BF23" s="125">
        <v>0</v>
      </c>
      <c r="BG23" s="125">
        <v>0</v>
      </c>
      <c r="BH23" s="125">
        <v>10</v>
      </c>
      <c r="BI23" s="125">
        <v>3</v>
      </c>
      <c r="BJ23" s="125">
        <v>0</v>
      </c>
      <c r="BK23" s="125">
        <v>0</v>
      </c>
      <c r="BL23" s="125">
        <v>33</v>
      </c>
      <c r="BM23" s="125">
        <v>0</v>
      </c>
      <c r="BN23" s="125">
        <v>0</v>
      </c>
      <c r="BO23" s="125">
        <v>0</v>
      </c>
      <c r="BP23" s="125">
        <v>1</v>
      </c>
      <c r="BQ23" s="125">
        <v>0</v>
      </c>
      <c r="BR23" s="125">
        <v>15</v>
      </c>
      <c r="BS23" s="125">
        <v>0</v>
      </c>
      <c r="BT23" s="125">
        <v>0</v>
      </c>
      <c r="BU23" s="125">
        <v>0</v>
      </c>
      <c r="BV23" s="125">
        <v>0</v>
      </c>
      <c r="BW23" s="125">
        <v>0</v>
      </c>
      <c r="BX23" s="125">
        <v>0</v>
      </c>
      <c r="BY23" s="125">
        <v>0</v>
      </c>
      <c r="BZ23" s="125">
        <v>0</v>
      </c>
      <c r="CA23" s="125">
        <v>0</v>
      </c>
      <c r="CB23" s="125">
        <v>0</v>
      </c>
      <c r="CC23" s="125">
        <v>0</v>
      </c>
      <c r="CD23" s="125">
        <v>0</v>
      </c>
      <c r="CE23" s="125">
        <v>0</v>
      </c>
      <c r="CF23" s="125">
        <v>0</v>
      </c>
      <c r="CG23" s="125">
        <v>0</v>
      </c>
      <c r="CH23" s="125">
        <v>0</v>
      </c>
      <c r="CI23" s="125">
        <v>0</v>
      </c>
      <c r="CJ23" s="125">
        <v>0</v>
      </c>
      <c r="CK23" s="125">
        <v>0</v>
      </c>
      <c r="CL23" s="125">
        <v>0</v>
      </c>
      <c r="CM23" s="125">
        <v>0</v>
      </c>
      <c r="CN23" s="125">
        <v>0</v>
      </c>
      <c r="CO23" s="125">
        <v>0</v>
      </c>
      <c r="CP23" s="125">
        <v>0</v>
      </c>
      <c r="CQ23" s="125">
        <v>0</v>
      </c>
      <c r="CR23" s="125">
        <v>0</v>
      </c>
      <c r="CS23" s="125">
        <v>0</v>
      </c>
      <c r="CT23" s="125">
        <v>0</v>
      </c>
      <c r="CU23" s="125">
        <v>0</v>
      </c>
      <c r="CV23" s="125">
        <v>0</v>
      </c>
      <c r="CW23" s="125">
        <v>0</v>
      </c>
      <c r="CX23" s="125">
        <v>0</v>
      </c>
      <c r="CY23" s="125">
        <v>0</v>
      </c>
      <c r="CZ23" s="125">
        <v>0</v>
      </c>
      <c r="DA23" s="125">
        <v>0</v>
      </c>
      <c r="DB23" s="125">
        <v>0</v>
      </c>
      <c r="DC23" s="125">
        <v>0</v>
      </c>
      <c r="DD23" s="125">
        <v>0</v>
      </c>
      <c r="DE23" s="125">
        <v>0</v>
      </c>
      <c r="DF23" s="125">
        <v>0</v>
      </c>
      <c r="DG23" s="125">
        <v>0</v>
      </c>
      <c r="DH23" s="125">
        <v>0</v>
      </c>
      <c r="DI23" s="125">
        <v>0</v>
      </c>
      <c r="DJ23" s="125">
        <v>0</v>
      </c>
      <c r="DK23" s="125">
        <v>0</v>
      </c>
      <c r="DL23" s="125">
        <v>0</v>
      </c>
      <c r="DM23" s="125">
        <v>0</v>
      </c>
      <c r="DN23" s="125">
        <v>0</v>
      </c>
      <c r="DO23" s="125">
        <v>0</v>
      </c>
      <c r="DP23" s="125">
        <v>0</v>
      </c>
      <c r="DQ23" s="125">
        <v>39</v>
      </c>
      <c r="DR23" s="125">
        <v>0</v>
      </c>
      <c r="DS23" s="125">
        <v>131</v>
      </c>
      <c r="DT23" s="125">
        <v>0</v>
      </c>
      <c r="DU23" s="125">
        <v>0</v>
      </c>
      <c r="DV23" s="125">
        <v>0</v>
      </c>
      <c r="DW23" s="125">
        <v>0</v>
      </c>
      <c r="DX23" s="125">
        <v>30</v>
      </c>
      <c r="DY23" s="125">
        <v>1</v>
      </c>
      <c r="DZ23" s="139" t="s">
        <v>1200</v>
      </c>
      <c r="EA23" s="125">
        <v>3</v>
      </c>
      <c r="EB23" s="139" t="s">
        <v>1201</v>
      </c>
      <c r="EC23" s="139" t="s">
        <v>946</v>
      </c>
      <c r="ED23" s="125">
        <v>1</v>
      </c>
      <c r="EE23" s="125">
        <v>1</v>
      </c>
      <c r="EF23" s="125">
        <v>1</v>
      </c>
      <c r="EG23" s="139" t="s">
        <v>946</v>
      </c>
      <c r="EH23" s="139" t="s">
        <v>1202</v>
      </c>
      <c r="EI23" s="44">
        <v>115358</v>
      </c>
      <c r="EJ23" s="44">
        <v>56.13</v>
      </c>
      <c r="EK23" s="44">
        <v>5</v>
      </c>
    </row>
    <row r="24" spans="1:141" ht="24" x14ac:dyDescent="0.2">
      <c r="A24" s="139" t="s">
        <v>526</v>
      </c>
      <c r="B24" s="139" t="s">
        <v>66</v>
      </c>
      <c r="C24" s="125">
        <v>4</v>
      </c>
      <c r="D24" s="139" t="s">
        <v>65</v>
      </c>
      <c r="E24" s="139" t="s">
        <v>1203</v>
      </c>
      <c r="F24" s="139" t="s">
        <v>1204</v>
      </c>
      <c r="G24" s="139">
        <v>17000</v>
      </c>
      <c r="H24" s="139" t="s">
        <v>66</v>
      </c>
      <c r="I24" s="139" t="s">
        <v>1205</v>
      </c>
      <c r="J24" s="139" t="s">
        <v>1206</v>
      </c>
      <c r="K24" s="139" t="s">
        <v>1207</v>
      </c>
      <c r="L24" s="139" t="s">
        <v>938</v>
      </c>
      <c r="M24" s="139" t="s">
        <v>1208</v>
      </c>
      <c r="N24" s="139" t="s">
        <v>1209</v>
      </c>
      <c r="O24" s="139" t="s">
        <v>946</v>
      </c>
      <c r="P24" s="139">
        <v>220144220</v>
      </c>
      <c r="Q24" s="139" t="s">
        <v>1210</v>
      </c>
      <c r="R24" s="139" t="s">
        <v>938</v>
      </c>
      <c r="S24" s="139" t="s">
        <v>1208</v>
      </c>
      <c r="T24" s="139" t="s">
        <v>1209</v>
      </c>
      <c r="U24" s="139" t="s">
        <v>946</v>
      </c>
      <c r="V24" s="139">
        <v>220144220</v>
      </c>
      <c r="W24" s="139" t="s">
        <v>1210</v>
      </c>
      <c r="X24" s="125">
        <v>2</v>
      </c>
      <c r="Y24" s="125">
        <v>0</v>
      </c>
      <c r="Z24" s="125">
        <v>2</v>
      </c>
      <c r="AA24" s="140">
        <v>2</v>
      </c>
      <c r="AB24" s="140">
        <v>0</v>
      </c>
      <c r="AC24" s="140">
        <v>2</v>
      </c>
      <c r="AD24" s="143" t="s">
        <v>942</v>
      </c>
      <c r="AE24" s="125">
        <v>2</v>
      </c>
      <c r="AF24" s="143" t="s">
        <v>942</v>
      </c>
      <c r="AG24" s="125">
        <v>0</v>
      </c>
      <c r="AH24" s="125">
        <v>0</v>
      </c>
      <c r="AI24" s="125">
        <v>0</v>
      </c>
      <c r="AJ24" s="125">
        <v>2</v>
      </c>
      <c r="AK24" s="125">
        <v>2</v>
      </c>
      <c r="AL24" s="143" t="s">
        <v>942</v>
      </c>
      <c r="AM24" s="125">
        <v>0</v>
      </c>
      <c r="AN24" s="125">
        <v>0</v>
      </c>
      <c r="AO24" s="125">
        <v>2</v>
      </c>
      <c r="AP24" s="125">
        <v>2</v>
      </c>
      <c r="AQ24" s="143" t="s">
        <v>942</v>
      </c>
      <c r="AR24" s="125">
        <v>0</v>
      </c>
      <c r="AS24" s="125">
        <v>0</v>
      </c>
      <c r="AT24" s="125">
        <v>0</v>
      </c>
      <c r="AU24" s="125">
        <v>2</v>
      </c>
      <c r="AV24" s="125">
        <v>0</v>
      </c>
      <c r="AW24" s="125">
        <v>0</v>
      </c>
      <c r="AX24" s="125">
        <v>2</v>
      </c>
      <c r="AY24" s="143" t="s">
        <v>942</v>
      </c>
      <c r="AZ24" s="125">
        <v>1</v>
      </c>
      <c r="BA24" s="125">
        <v>1</v>
      </c>
      <c r="BB24" s="125">
        <v>1</v>
      </c>
      <c r="BC24" s="125">
        <v>1</v>
      </c>
      <c r="BD24" s="125">
        <v>0</v>
      </c>
      <c r="BE24" s="125">
        <v>11</v>
      </c>
      <c r="BF24" s="125">
        <v>0</v>
      </c>
      <c r="BG24" s="125">
        <v>0</v>
      </c>
      <c r="BH24" s="125">
        <v>6</v>
      </c>
      <c r="BI24" s="125">
        <v>0</v>
      </c>
      <c r="BJ24" s="125">
        <v>0</v>
      </c>
      <c r="BK24" s="125">
        <v>0</v>
      </c>
      <c r="BL24" s="125">
        <v>5</v>
      </c>
      <c r="BM24" s="125">
        <v>0</v>
      </c>
      <c r="BN24" s="125">
        <v>0</v>
      </c>
      <c r="BO24" s="125">
        <v>0</v>
      </c>
      <c r="BP24" s="125">
        <v>0</v>
      </c>
      <c r="BQ24" s="125">
        <v>0</v>
      </c>
      <c r="BR24" s="125">
        <v>1</v>
      </c>
      <c r="BS24" s="125">
        <v>0</v>
      </c>
      <c r="BT24" s="125">
        <v>0</v>
      </c>
      <c r="BU24" s="125">
        <v>0</v>
      </c>
      <c r="BV24" s="125">
        <v>0</v>
      </c>
      <c r="BW24" s="125">
        <v>0</v>
      </c>
      <c r="BX24" s="125">
        <v>0</v>
      </c>
      <c r="BY24" s="125">
        <v>0</v>
      </c>
      <c r="BZ24" s="125">
        <v>0</v>
      </c>
      <c r="CA24" s="125">
        <v>0</v>
      </c>
      <c r="CB24" s="125">
        <v>0</v>
      </c>
      <c r="CC24" s="125">
        <v>0</v>
      </c>
      <c r="CD24" s="125">
        <v>0</v>
      </c>
      <c r="CE24" s="125">
        <v>0</v>
      </c>
      <c r="CF24" s="125">
        <v>0</v>
      </c>
      <c r="CG24" s="125">
        <v>0</v>
      </c>
      <c r="CH24" s="125">
        <v>0</v>
      </c>
      <c r="CI24" s="125">
        <v>0</v>
      </c>
      <c r="CJ24" s="125">
        <v>0</v>
      </c>
      <c r="CK24" s="125">
        <v>0</v>
      </c>
      <c r="CL24" s="125">
        <v>0</v>
      </c>
      <c r="CM24" s="125">
        <v>0</v>
      </c>
      <c r="CN24" s="125">
        <v>0</v>
      </c>
      <c r="CO24" s="125">
        <v>0</v>
      </c>
      <c r="CP24" s="125">
        <v>0</v>
      </c>
      <c r="CQ24" s="125">
        <v>0</v>
      </c>
      <c r="CR24" s="125">
        <v>0</v>
      </c>
      <c r="CS24" s="125">
        <v>0</v>
      </c>
      <c r="CT24" s="125">
        <v>0</v>
      </c>
      <c r="CU24" s="125">
        <v>0</v>
      </c>
      <c r="CV24" s="125">
        <v>0</v>
      </c>
      <c r="CW24" s="125">
        <v>0</v>
      </c>
      <c r="CX24" s="125">
        <v>0</v>
      </c>
      <c r="CY24" s="125">
        <v>0</v>
      </c>
      <c r="CZ24" s="125">
        <v>0</v>
      </c>
      <c r="DA24" s="125">
        <v>0</v>
      </c>
      <c r="DB24" s="125">
        <v>0</v>
      </c>
      <c r="DC24" s="125">
        <v>0</v>
      </c>
      <c r="DD24" s="125">
        <v>0</v>
      </c>
      <c r="DE24" s="125">
        <v>0</v>
      </c>
      <c r="DF24" s="125">
        <v>0</v>
      </c>
      <c r="DG24" s="125">
        <v>0</v>
      </c>
      <c r="DH24" s="125">
        <v>0</v>
      </c>
      <c r="DI24" s="125">
        <v>0</v>
      </c>
      <c r="DJ24" s="125">
        <v>0</v>
      </c>
      <c r="DK24" s="125">
        <v>0</v>
      </c>
      <c r="DL24" s="125">
        <v>0</v>
      </c>
      <c r="DM24" s="125">
        <v>0</v>
      </c>
      <c r="DN24" s="125">
        <v>0</v>
      </c>
      <c r="DO24" s="125">
        <v>0</v>
      </c>
      <c r="DP24" s="125">
        <v>0</v>
      </c>
      <c r="DQ24" s="125">
        <v>27</v>
      </c>
      <c r="DR24" s="125">
        <v>2</v>
      </c>
      <c r="DS24" s="125">
        <v>43</v>
      </c>
      <c r="DT24" s="125">
        <v>1</v>
      </c>
      <c r="DU24" s="125">
        <v>0</v>
      </c>
      <c r="DV24" s="125">
        <v>0</v>
      </c>
      <c r="DW24" s="125">
        <v>0</v>
      </c>
      <c r="DX24" s="125">
        <v>95</v>
      </c>
      <c r="DY24" s="125">
        <v>0</v>
      </c>
      <c r="DZ24" s="139" t="s">
        <v>946</v>
      </c>
      <c r="EA24" s="125">
        <v>1</v>
      </c>
      <c r="EB24" s="139" t="s">
        <v>1211</v>
      </c>
      <c r="EC24" s="139" t="s">
        <v>1212</v>
      </c>
      <c r="ED24" s="125">
        <v>1</v>
      </c>
      <c r="EE24" s="125">
        <v>1</v>
      </c>
      <c r="EF24" s="125">
        <v>1</v>
      </c>
      <c r="EG24" s="139" t="s">
        <v>1213</v>
      </c>
      <c r="EH24" s="139" t="s">
        <v>1212</v>
      </c>
      <c r="EI24" s="44">
        <v>44654</v>
      </c>
      <c r="EJ24" s="44">
        <v>10.47</v>
      </c>
      <c r="EK24" s="44">
        <v>2</v>
      </c>
    </row>
    <row r="25" spans="1:141" ht="24" x14ac:dyDescent="0.2">
      <c r="A25" s="139" t="s">
        <v>526</v>
      </c>
      <c r="B25" s="139" t="s">
        <v>68</v>
      </c>
      <c r="C25" s="125">
        <v>4</v>
      </c>
      <c r="D25" s="139" t="s">
        <v>67</v>
      </c>
      <c r="E25" s="139" t="s">
        <v>1214</v>
      </c>
      <c r="F25" s="139">
        <v>12785</v>
      </c>
      <c r="G25" s="139">
        <v>18048</v>
      </c>
      <c r="H25" s="139" t="s">
        <v>68</v>
      </c>
      <c r="I25" s="139" t="s">
        <v>1215</v>
      </c>
      <c r="J25" s="139" t="s">
        <v>1216</v>
      </c>
      <c r="K25" s="139" t="s">
        <v>1217</v>
      </c>
      <c r="L25" s="139" t="s">
        <v>938</v>
      </c>
      <c r="M25" s="139" t="s">
        <v>939</v>
      </c>
      <c r="N25" s="139" t="s">
        <v>1218</v>
      </c>
      <c r="O25" s="139" t="s">
        <v>999</v>
      </c>
      <c r="P25" s="139">
        <v>222805725</v>
      </c>
      <c r="Q25" s="139" t="s">
        <v>1219</v>
      </c>
      <c r="R25" s="139"/>
      <c r="S25" s="139" t="s">
        <v>1220</v>
      </c>
      <c r="T25" s="139" t="s">
        <v>1221</v>
      </c>
      <c r="U25" s="139"/>
      <c r="V25" s="139">
        <v>222805729</v>
      </c>
      <c r="W25" s="139" t="s">
        <v>1222</v>
      </c>
      <c r="X25" s="125">
        <v>2</v>
      </c>
      <c r="Y25" s="125">
        <v>1</v>
      </c>
      <c r="Z25" s="125">
        <v>3</v>
      </c>
      <c r="AA25" s="140">
        <v>2</v>
      </c>
      <c r="AB25" s="140">
        <v>1</v>
      </c>
      <c r="AC25" s="140">
        <v>3</v>
      </c>
      <c r="AD25" s="143" t="s">
        <v>942</v>
      </c>
      <c r="AE25" s="125">
        <v>2</v>
      </c>
      <c r="AF25" s="143" t="s">
        <v>942</v>
      </c>
      <c r="AG25" s="125">
        <v>0</v>
      </c>
      <c r="AH25" s="125">
        <v>1</v>
      </c>
      <c r="AI25" s="125">
        <v>0</v>
      </c>
      <c r="AJ25" s="125">
        <v>1</v>
      </c>
      <c r="AK25" s="125">
        <v>2</v>
      </c>
      <c r="AL25" s="143" t="s">
        <v>942</v>
      </c>
      <c r="AM25" s="125">
        <v>1</v>
      </c>
      <c r="AN25" s="125">
        <v>1</v>
      </c>
      <c r="AO25" s="125">
        <v>0</v>
      </c>
      <c r="AP25" s="125">
        <v>2</v>
      </c>
      <c r="AQ25" s="143" t="s">
        <v>942</v>
      </c>
      <c r="AR25" s="125">
        <v>0</v>
      </c>
      <c r="AS25" s="125">
        <v>0</v>
      </c>
      <c r="AT25" s="125">
        <v>0</v>
      </c>
      <c r="AU25" s="125">
        <v>0</v>
      </c>
      <c r="AV25" s="125">
        <v>2</v>
      </c>
      <c r="AW25" s="125">
        <v>0</v>
      </c>
      <c r="AX25" s="125">
        <v>2</v>
      </c>
      <c r="AY25" s="143" t="s">
        <v>942</v>
      </c>
      <c r="AZ25" s="125">
        <v>1</v>
      </c>
      <c r="BA25" s="125">
        <v>1</v>
      </c>
      <c r="BB25" s="125">
        <v>1</v>
      </c>
      <c r="BC25" s="125">
        <v>1</v>
      </c>
      <c r="BD25" s="125">
        <v>0</v>
      </c>
      <c r="BE25" s="125">
        <v>35</v>
      </c>
      <c r="BF25" s="125">
        <v>0</v>
      </c>
      <c r="BG25" s="125">
        <v>0</v>
      </c>
      <c r="BH25" s="125">
        <v>7</v>
      </c>
      <c r="BI25" s="125">
        <v>0</v>
      </c>
      <c r="BJ25" s="125">
        <v>0</v>
      </c>
      <c r="BK25" s="125">
        <v>2</v>
      </c>
      <c r="BL25" s="125">
        <v>24</v>
      </c>
      <c r="BM25" s="125">
        <v>0</v>
      </c>
      <c r="BN25" s="125">
        <v>0</v>
      </c>
      <c r="BO25" s="125">
        <v>0</v>
      </c>
      <c r="BP25" s="125">
        <v>2</v>
      </c>
      <c r="BQ25" s="125">
        <v>0</v>
      </c>
      <c r="BR25" s="125">
        <v>0</v>
      </c>
      <c r="BS25" s="125">
        <v>0</v>
      </c>
      <c r="BT25" s="125">
        <v>2</v>
      </c>
      <c r="BU25" s="125">
        <v>0</v>
      </c>
      <c r="BV25" s="125">
        <v>0</v>
      </c>
      <c r="BW25" s="125">
        <v>0</v>
      </c>
      <c r="BX25" s="125">
        <v>0</v>
      </c>
      <c r="BY25" s="125">
        <v>0</v>
      </c>
      <c r="BZ25" s="125">
        <v>0</v>
      </c>
      <c r="CA25" s="125">
        <v>0</v>
      </c>
      <c r="CB25" s="125">
        <v>0</v>
      </c>
      <c r="CC25" s="125">
        <v>0</v>
      </c>
      <c r="CD25" s="125">
        <v>0</v>
      </c>
      <c r="CE25" s="125">
        <v>0</v>
      </c>
      <c r="CF25" s="125">
        <v>0</v>
      </c>
      <c r="CG25" s="125">
        <v>0</v>
      </c>
      <c r="CH25" s="125">
        <v>0</v>
      </c>
      <c r="CI25" s="125">
        <v>4</v>
      </c>
      <c r="CJ25" s="125">
        <v>0</v>
      </c>
      <c r="CK25" s="125">
        <v>1</v>
      </c>
      <c r="CL25" s="125">
        <v>0</v>
      </c>
      <c r="CM25" s="125">
        <v>0</v>
      </c>
      <c r="CN25" s="125">
        <v>0</v>
      </c>
      <c r="CO25" s="125">
        <v>0</v>
      </c>
      <c r="CP25" s="125">
        <v>0</v>
      </c>
      <c r="CQ25" s="125">
        <v>0</v>
      </c>
      <c r="CR25" s="125">
        <v>0</v>
      </c>
      <c r="CS25" s="125">
        <v>0</v>
      </c>
      <c r="CT25" s="125">
        <v>0</v>
      </c>
      <c r="CU25" s="125">
        <v>0</v>
      </c>
      <c r="CV25" s="125">
        <v>0</v>
      </c>
      <c r="CW25" s="125">
        <v>0</v>
      </c>
      <c r="CX25" s="125">
        <v>0</v>
      </c>
      <c r="CY25" s="125">
        <v>0</v>
      </c>
      <c r="CZ25" s="125">
        <v>0</v>
      </c>
      <c r="DA25" s="125">
        <v>0</v>
      </c>
      <c r="DB25" s="125">
        <v>0</v>
      </c>
      <c r="DC25" s="125">
        <v>0</v>
      </c>
      <c r="DD25" s="125">
        <v>0</v>
      </c>
      <c r="DE25" s="125">
        <v>0</v>
      </c>
      <c r="DF25" s="125">
        <v>0</v>
      </c>
      <c r="DG25" s="125">
        <v>0</v>
      </c>
      <c r="DH25" s="125">
        <v>0</v>
      </c>
      <c r="DI25" s="125">
        <v>0</v>
      </c>
      <c r="DJ25" s="125">
        <v>0</v>
      </c>
      <c r="DK25" s="125">
        <v>0</v>
      </c>
      <c r="DL25" s="125">
        <v>0</v>
      </c>
      <c r="DM25" s="125">
        <v>0</v>
      </c>
      <c r="DN25" s="125">
        <v>0</v>
      </c>
      <c r="DO25" s="125">
        <v>0</v>
      </c>
      <c r="DP25" s="125">
        <v>0</v>
      </c>
      <c r="DQ25" s="125">
        <v>64</v>
      </c>
      <c r="DR25" s="125">
        <v>2</v>
      </c>
      <c r="DS25" s="125">
        <v>169</v>
      </c>
      <c r="DT25" s="125">
        <v>0</v>
      </c>
      <c r="DU25" s="125">
        <v>0</v>
      </c>
      <c r="DV25" s="125">
        <v>0</v>
      </c>
      <c r="DW25" s="125">
        <v>0</v>
      </c>
      <c r="DX25" s="125">
        <v>40</v>
      </c>
      <c r="DY25" s="125">
        <v>0</v>
      </c>
      <c r="DZ25" s="139"/>
      <c r="EA25" s="125">
        <v>3</v>
      </c>
      <c r="EB25" s="139" t="s">
        <v>1223</v>
      </c>
      <c r="EC25" s="139" t="s">
        <v>1224</v>
      </c>
      <c r="ED25" s="125">
        <v>1</v>
      </c>
      <c r="EE25" s="125">
        <v>1</v>
      </c>
      <c r="EF25" s="125">
        <v>1</v>
      </c>
      <c r="EG25" s="139"/>
      <c r="EH25" s="139" t="s">
        <v>1225</v>
      </c>
      <c r="EI25" s="44">
        <v>113758</v>
      </c>
      <c r="EJ25" s="44">
        <v>37.54</v>
      </c>
      <c r="EK25" s="44">
        <v>4</v>
      </c>
    </row>
    <row r="26" spans="1:141" ht="36" x14ac:dyDescent="0.2">
      <c r="A26" s="139" t="s">
        <v>526</v>
      </c>
      <c r="B26" s="139" t="s">
        <v>70</v>
      </c>
      <c r="C26" s="125">
        <v>4</v>
      </c>
      <c r="D26" s="139" t="s">
        <v>69</v>
      </c>
      <c r="E26" s="139" t="s">
        <v>1226</v>
      </c>
      <c r="F26" s="139" t="s">
        <v>1227</v>
      </c>
      <c r="G26" s="139">
        <v>18049</v>
      </c>
      <c r="H26" s="139" t="s">
        <v>70</v>
      </c>
      <c r="I26" s="139" t="s">
        <v>1228</v>
      </c>
      <c r="J26" s="148" t="s">
        <v>1229</v>
      </c>
      <c r="K26" s="139" t="s">
        <v>1230</v>
      </c>
      <c r="L26" s="139" t="s">
        <v>1231</v>
      </c>
      <c r="M26" s="139" t="s">
        <v>1015</v>
      </c>
      <c r="N26" s="139" t="s">
        <v>1232</v>
      </c>
      <c r="O26" s="139"/>
      <c r="P26" s="139">
        <v>283091342</v>
      </c>
      <c r="Q26" s="139" t="s">
        <v>1233</v>
      </c>
      <c r="R26" s="139" t="s">
        <v>1231</v>
      </c>
      <c r="S26" s="139" t="s">
        <v>1015</v>
      </c>
      <c r="T26" s="139" t="s">
        <v>1232</v>
      </c>
      <c r="U26" s="139"/>
      <c r="V26" s="139">
        <v>283091342</v>
      </c>
      <c r="W26" s="139" t="s">
        <v>1233</v>
      </c>
      <c r="X26" s="125">
        <v>2</v>
      </c>
      <c r="Y26" s="125">
        <v>0</v>
      </c>
      <c r="Z26" s="125">
        <v>2</v>
      </c>
      <c r="AA26" s="140">
        <v>1</v>
      </c>
      <c r="AB26" s="140">
        <v>0</v>
      </c>
      <c r="AC26" s="140">
        <v>1</v>
      </c>
      <c r="AD26" s="143" t="s">
        <v>942</v>
      </c>
      <c r="AE26" s="125">
        <v>2</v>
      </c>
      <c r="AF26" s="143" t="s">
        <v>942</v>
      </c>
      <c r="AG26" s="125">
        <v>0</v>
      </c>
      <c r="AH26" s="125">
        <v>1</v>
      </c>
      <c r="AI26" s="125">
        <v>0</v>
      </c>
      <c r="AJ26" s="125">
        <v>1</v>
      </c>
      <c r="AK26" s="125">
        <v>2</v>
      </c>
      <c r="AL26" s="143" t="s">
        <v>942</v>
      </c>
      <c r="AM26" s="125">
        <v>0</v>
      </c>
      <c r="AN26" s="125">
        <v>0</v>
      </c>
      <c r="AO26" s="125">
        <v>2</v>
      </c>
      <c r="AP26" s="125">
        <v>2</v>
      </c>
      <c r="AQ26" s="143" t="s">
        <v>942</v>
      </c>
      <c r="AR26" s="125">
        <v>0</v>
      </c>
      <c r="AS26" s="125">
        <v>0</v>
      </c>
      <c r="AT26" s="125">
        <v>0</v>
      </c>
      <c r="AU26" s="125">
        <v>2</v>
      </c>
      <c r="AV26" s="125">
        <v>0</v>
      </c>
      <c r="AW26" s="125">
        <v>0</v>
      </c>
      <c r="AX26" s="125">
        <v>2</v>
      </c>
      <c r="AY26" s="143" t="s">
        <v>942</v>
      </c>
      <c r="AZ26" s="125">
        <v>1</v>
      </c>
      <c r="BA26" s="125">
        <v>1</v>
      </c>
      <c r="BB26" s="125">
        <v>1</v>
      </c>
      <c r="BC26" s="125">
        <v>1</v>
      </c>
      <c r="BD26" s="125">
        <v>2</v>
      </c>
      <c r="BE26" s="125">
        <v>20</v>
      </c>
      <c r="BF26" s="125">
        <v>0</v>
      </c>
      <c r="BG26" s="125">
        <v>0</v>
      </c>
      <c r="BH26" s="125">
        <v>6</v>
      </c>
      <c r="BI26" s="125">
        <v>2</v>
      </c>
      <c r="BJ26" s="125">
        <v>0</v>
      </c>
      <c r="BK26" s="125">
        <v>0</v>
      </c>
      <c r="BL26" s="125">
        <v>18</v>
      </c>
      <c r="BM26" s="125">
        <v>0</v>
      </c>
      <c r="BN26" s="125">
        <v>0</v>
      </c>
      <c r="BO26" s="125">
        <v>0</v>
      </c>
      <c r="BP26" s="125">
        <v>29</v>
      </c>
      <c r="BQ26" s="125">
        <v>0</v>
      </c>
      <c r="BR26" s="125">
        <v>2</v>
      </c>
      <c r="BS26" s="125">
        <v>0</v>
      </c>
      <c r="BT26" s="125">
        <v>0</v>
      </c>
      <c r="BU26" s="125">
        <v>0</v>
      </c>
      <c r="BV26" s="125">
        <v>0</v>
      </c>
      <c r="BW26" s="125">
        <v>0</v>
      </c>
      <c r="BX26" s="125">
        <v>0</v>
      </c>
      <c r="BY26" s="125">
        <v>0</v>
      </c>
      <c r="BZ26" s="125">
        <v>0</v>
      </c>
      <c r="CA26" s="125">
        <v>0</v>
      </c>
      <c r="CB26" s="125">
        <v>0</v>
      </c>
      <c r="CC26" s="125">
        <v>0</v>
      </c>
      <c r="CD26" s="125">
        <v>0</v>
      </c>
      <c r="CE26" s="125">
        <v>0</v>
      </c>
      <c r="CF26" s="125">
        <v>1</v>
      </c>
      <c r="CG26" s="125">
        <v>0</v>
      </c>
      <c r="CH26" s="125">
        <v>0</v>
      </c>
      <c r="CI26" s="125">
        <v>0</v>
      </c>
      <c r="CJ26" s="125">
        <v>0</v>
      </c>
      <c r="CK26" s="125">
        <v>0</v>
      </c>
      <c r="CL26" s="125">
        <v>0</v>
      </c>
      <c r="CM26" s="125">
        <v>1</v>
      </c>
      <c r="CN26" s="125">
        <v>0</v>
      </c>
      <c r="CO26" s="125">
        <v>0</v>
      </c>
      <c r="CP26" s="125">
        <v>0</v>
      </c>
      <c r="CQ26" s="125">
        <v>0</v>
      </c>
      <c r="CR26" s="125">
        <v>0</v>
      </c>
      <c r="CS26" s="125">
        <v>0</v>
      </c>
      <c r="CT26" s="125">
        <v>0</v>
      </c>
      <c r="CU26" s="125">
        <v>0</v>
      </c>
      <c r="CV26" s="125">
        <v>0</v>
      </c>
      <c r="CW26" s="125">
        <v>0</v>
      </c>
      <c r="CX26" s="125">
        <v>0</v>
      </c>
      <c r="CY26" s="125">
        <v>0</v>
      </c>
      <c r="CZ26" s="125">
        <v>0</v>
      </c>
      <c r="DA26" s="125">
        <v>0</v>
      </c>
      <c r="DB26" s="125">
        <v>0</v>
      </c>
      <c r="DC26" s="125">
        <v>0</v>
      </c>
      <c r="DD26" s="125">
        <v>0</v>
      </c>
      <c r="DE26" s="125">
        <v>0</v>
      </c>
      <c r="DF26" s="125">
        <v>0</v>
      </c>
      <c r="DG26" s="125">
        <v>0</v>
      </c>
      <c r="DH26" s="125">
        <v>0</v>
      </c>
      <c r="DI26" s="125">
        <v>0</v>
      </c>
      <c r="DJ26" s="125">
        <v>0</v>
      </c>
      <c r="DK26" s="125">
        <v>0</v>
      </c>
      <c r="DL26" s="125">
        <v>1</v>
      </c>
      <c r="DM26" s="125">
        <v>0</v>
      </c>
      <c r="DN26" s="125">
        <v>0</v>
      </c>
      <c r="DO26" s="125">
        <v>0</v>
      </c>
      <c r="DP26" s="125">
        <v>0</v>
      </c>
      <c r="DQ26" s="125">
        <v>34</v>
      </c>
      <c r="DR26" s="125">
        <v>0</v>
      </c>
      <c r="DS26" s="125">
        <v>79</v>
      </c>
      <c r="DT26" s="125">
        <v>0</v>
      </c>
      <c r="DU26" s="125">
        <v>0</v>
      </c>
      <c r="DV26" s="125">
        <v>0</v>
      </c>
      <c r="DW26" s="125">
        <v>0</v>
      </c>
      <c r="DX26" s="125">
        <v>50</v>
      </c>
      <c r="DY26" s="125">
        <v>0</v>
      </c>
      <c r="DZ26" s="139" t="s">
        <v>946</v>
      </c>
      <c r="EA26" s="125">
        <v>1</v>
      </c>
      <c r="EB26" s="139" t="s">
        <v>946</v>
      </c>
      <c r="EC26" s="139" t="s">
        <v>946</v>
      </c>
      <c r="ED26" s="125">
        <v>1</v>
      </c>
      <c r="EE26" s="125">
        <v>1</v>
      </c>
      <c r="EF26" s="125">
        <v>1</v>
      </c>
      <c r="EG26" s="139" t="s">
        <v>946</v>
      </c>
      <c r="EH26" s="139" t="s">
        <v>946</v>
      </c>
      <c r="EI26" s="44">
        <v>57048</v>
      </c>
      <c r="EJ26" s="44">
        <v>13.31</v>
      </c>
      <c r="EK26" s="44">
        <v>1</v>
      </c>
    </row>
    <row r="27" spans="1:141" ht="24" x14ac:dyDescent="0.2">
      <c r="A27" s="139" t="s">
        <v>526</v>
      </c>
      <c r="B27" s="139" t="s">
        <v>72</v>
      </c>
      <c r="C27" s="125">
        <v>4</v>
      </c>
      <c r="D27" s="139" t="s">
        <v>71</v>
      </c>
      <c r="E27" s="139" t="s">
        <v>1234</v>
      </c>
      <c r="F27" s="139" t="s">
        <v>1235</v>
      </c>
      <c r="G27" s="139">
        <v>10138</v>
      </c>
      <c r="H27" s="139" t="s">
        <v>72</v>
      </c>
      <c r="I27" s="139" t="s">
        <v>1236</v>
      </c>
      <c r="J27" s="139" t="s">
        <v>1237</v>
      </c>
      <c r="K27" s="139" t="s">
        <v>1238</v>
      </c>
      <c r="L27" s="139" t="s">
        <v>938</v>
      </c>
      <c r="M27" s="139" t="s">
        <v>1030</v>
      </c>
      <c r="N27" s="139" t="s">
        <v>1239</v>
      </c>
      <c r="O27" s="139"/>
      <c r="P27" s="139">
        <v>267093428</v>
      </c>
      <c r="Q27" s="139" t="s">
        <v>1240</v>
      </c>
      <c r="R27" s="139" t="s">
        <v>938</v>
      </c>
      <c r="S27" s="139" t="s">
        <v>1241</v>
      </c>
      <c r="T27" s="139" t="s">
        <v>1242</v>
      </c>
      <c r="U27" s="139"/>
      <c r="V27" s="139">
        <v>267093682</v>
      </c>
      <c r="W27" s="139" t="s">
        <v>1243</v>
      </c>
      <c r="X27" s="125">
        <v>1</v>
      </c>
      <c r="Y27" s="125">
        <v>2</v>
      </c>
      <c r="Z27" s="125">
        <v>3</v>
      </c>
      <c r="AA27" s="140">
        <v>1</v>
      </c>
      <c r="AB27" s="140">
        <v>2</v>
      </c>
      <c r="AC27" s="140">
        <v>3</v>
      </c>
      <c r="AD27" s="143" t="s">
        <v>942</v>
      </c>
      <c r="AE27" s="125">
        <v>1</v>
      </c>
      <c r="AF27" s="143" t="s">
        <v>942</v>
      </c>
      <c r="AG27" s="125">
        <v>0</v>
      </c>
      <c r="AH27" s="125">
        <v>0</v>
      </c>
      <c r="AI27" s="125">
        <v>0</v>
      </c>
      <c r="AJ27" s="125">
        <v>1</v>
      </c>
      <c r="AK27" s="125">
        <v>1</v>
      </c>
      <c r="AL27" s="143" t="s">
        <v>942</v>
      </c>
      <c r="AM27" s="125">
        <v>1</v>
      </c>
      <c r="AN27" s="125">
        <v>0</v>
      </c>
      <c r="AO27" s="125">
        <v>0</v>
      </c>
      <c r="AP27" s="125">
        <v>1</v>
      </c>
      <c r="AQ27" s="143" t="s">
        <v>942</v>
      </c>
      <c r="AR27" s="125">
        <v>0</v>
      </c>
      <c r="AS27" s="125">
        <v>0</v>
      </c>
      <c r="AT27" s="125">
        <v>0</v>
      </c>
      <c r="AU27" s="125">
        <v>1</v>
      </c>
      <c r="AV27" s="125">
        <v>0</v>
      </c>
      <c r="AW27" s="125">
        <v>0</v>
      </c>
      <c r="AX27" s="125">
        <v>1</v>
      </c>
      <c r="AY27" s="143" t="s">
        <v>942</v>
      </c>
      <c r="AZ27" s="125">
        <v>1</v>
      </c>
      <c r="BA27" s="125">
        <v>1</v>
      </c>
      <c r="BB27" s="125">
        <v>1</v>
      </c>
      <c r="BC27" s="125">
        <v>0</v>
      </c>
      <c r="BD27" s="125">
        <v>0</v>
      </c>
      <c r="BE27" s="125">
        <v>25</v>
      </c>
      <c r="BF27" s="125">
        <v>0</v>
      </c>
      <c r="BG27" s="125">
        <v>0</v>
      </c>
      <c r="BH27" s="125">
        <v>4</v>
      </c>
      <c r="BI27" s="125">
        <v>0</v>
      </c>
      <c r="BJ27" s="125">
        <v>0</v>
      </c>
      <c r="BK27" s="125">
        <v>1</v>
      </c>
      <c r="BL27" s="125">
        <v>12</v>
      </c>
      <c r="BM27" s="125">
        <v>1</v>
      </c>
      <c r="BN27" s="125">
        <v>0</v>
      </c>
      <c r="BO27" s="125">
        <v>0</v>
      </c>
      <c r="BP27" s="125">
        <v>0</v>
      </c>
      <c r="BQ27" s="125">
        <v>0</v>
      </c>
      <c r="BR27" s="125">
        <v>7</v>
      </c>
      <c r="BS27" s="125">
        <v>0</v>
      </c>
      <c r="BT27" s="125">
        <v>0</v>
      </c>
      <c r="BU27" s="125">
        <v>0</v>
      </c>
      <c r="BV27" s="125">
        <v>0</v>
      </c>
      <c r="BW27" s="125">
        <v>0</v>
      </c>
      <c r="BX27" s="125">
        <v>0</v>
      </c>
      <c r="BY27" s="125">
        <v>0</v>
      </c>
      <c r="BZ27" s="125">
        <v>0</v>
      </c>
      <c r="CA27" s="125">
        <v>0</v>
      </c>
      <c r="CB27" s="125">
        <v>0</v>
      </c>
      <c r="CC27" s="125">
        <v>0</v>
      </c>
      <c r="CD27" s="125">
        <v>0</v>
      </c>
      <c r="CE27" s="125">
        <v>0</v>
      </c>
      <c r="CF27" s="125">
        <v>0</v>
      </c>
      <c r="CG27" s="125">
        <v>0</v>
      </c>
      <c r="CH27" s="125">
        <v>0</v>
      </c>
      <c r="CI27" s="125">
        <v>1</v>
      </c>
      <c r="CJ27" s="125">
        <v>0</v>
      </c>
      <c r="CK27" s="125">
        <v>0</v>
      </c>
      <c r="CL27" s="125">
        <v>0</v>
      </c>
      <c r="CM27" s="125">
        <v>0</v>
      </c>
      <c r="CN27" s="125">
        <v>0</v>
      </c>
      <c r="CO27" s="125">
        <v>0</v>
      </c>
      <c r="CP27" s="125">
        <v>0</v>
      </c>
      <c r="CQ27" s="125">
        <v>0</v>
      </c>
      <c r="CR27" s="125">
        <v>0</v>
      </c>
      <c r="CS27" s="125">
        <v>0</v>
      </c>
      <c r="CT27" s="125">
        <v>0</v>
      </c>
      <c r="CU27" s="125">
        <v>0</v>
      </c>
      <c r="CV27" s="125">
        <v>0</v>
      </c>
      <c r="CW27" s="125">
        <v>0</v>
      </c>
      <c r="CX27" s="125">
        <v>0</v>
      </c>
      <c r="CY27" s="125">
        <v>0</v>
      </c>
      <c r="CZ27" s="125">
        <v>0</v>
      </c>
      <c r="DA27" s="125">
        <v>0</v>
      </c>
      <c r="DB27" s="125">
        <v>0</v>
      </c>
      <c r="DC27" s="125">
        <v>0</v>
      </c>
      <c r="DD27" s="125">
        <v>0</v>
      </c>
      <c r="DE27" s="125">
        <v>0</v>
      </c>
      <c r="DF27" s="125">
        <v>0</v>
      </c>
      <c r="DG27" s="125">
        <v>0</v>
      </c>
      <c r="DH27" s="125">
        <v>0</v>
      </c>
      <c r="DI27" s="125">
        <v>0</v>
      </c>
      <c r="DJ27" s="125">
        <v>0</v>
      </c>
      <c r="DK27" s="125">
        <v>0</v>
      </c>
      <c r="DL27" s="125">
        <v>0</v>
      </c>
      <c r="DM27" s="125">
        <v>0</v>
      </c>
      <c r="DN27" s="125">
        <v>0</v>
      </c>
      <c r="DO27" s="125">
        <v>0</v>
      </c>
      <c r="DP27" s="125">
        <v>0</v>
      </c>
      <c r="DQ27" s="125">
        <v>42</v>
      </c>
      <c r="DR27" s="125">
        <v>0</v>
      </c>
      <c r="DS27" s="125">
        <v>507</v>
      </c>
      <c r="DT27" s="125">
        <v>1</v>
      </c>
      <c r="DU27" s="125">
        <v>0</v>
      </c>
      <c r="DV27" s="125">
        <v>0</v>
      </c>
      <c r="DW27" s="125">
        <v>0</v>
      </c>
      <c r="DX27" s="125">
        <v>35</v>
      </c>
      <c r="DY27" s="125">
        <v>0</v>
      </c>
      <c r="DZ27" s="139" t="s">
        <v>946</v>
      </c>
      <c r="EA27" s="125">
        <v>2</v>
      </c>
      <c r="EB27" s="139" t="s">
        <v>946</v>
      </c>
      <c r="EC27" s="139" t="s">
        <v>946</v>
      </c>
      <c r="ED27" s="125">
        <v>1</v>
      </c>
      <c r="EE27" s="125">
        <v>0</v>
      </c>
      <c r="EF27" s="125">
        <v>1</v>
      </c>
      <c r="EG27" s="139" t="s">
        <v>946</v>
      </c>
      <c r="EH27" s="139" t="s">
        <v>946</v>
      </c>
      <c r="EI27" s="44">
        <v>109336</v>
      </c>
      <c r="EJ27" s="44">
        <v>18.61</v>
      </c>
      <c r="EK27" s="44">
        <v>1</v>
      </c>
    </row>
    <row r="28" spans="1:141" ht="24" x14ac:dyDescent="0.2">
      <c r="A28" s="139" t="s">
        <v>526</v>
      </c>
      <c r="B28" s="139" t="s">
        <v>74</v>
      </c>
      <c r="C28" s="125">
        <v>4</v>
      </c>
      <c r="D28" s="139" t="s">
        <v>73</v>
      </c>
      <c r="E28" s="139" t="s">
        <v>1244</v>
      </c>
      <c r="F28" s="139" t="s">
        <v>1245</v>
      </c>
      <c r="G28" s="139">
        <v>14941</v>
      </c>
      <c r="H28" s="139" t="s">
        <v>1246</v>
      </c>
      <c r="I28" s="139" t="s">
        <v>1247</v>
      </c>
      <c r="J28" s="139" t="s">
        <v>1248</v>
      </c>
      <c r="K28" s="139" t="s">
        <v>1249</v>
      </c>
      <c r="L28" s="139" t="s">
        <v>938</v>
      </c>
      <c r="M28" s="139" t="s">
        <v>1187</v>
      </c>
      <c r="N28" s="139" t="s">
        <v>1250</v>
      </c>
      <c r="O28" s="139" t="s">
        <v>946</v>
      </c>
      <c r="P28" s="139">
        <v>267902340</v>
      </c>
      <c r="Q28" s="139" t="s">
        <v>1251</v>
      </c>
      <c r="R28" s="139" t="s">
        <v>983</v>
      </c>
      <c r="S28" s="139" t="s">
        <v>1134</v>
      </c>
      <c r="T28" s="139" t="s">
        <v>1252</v>
      </c>
      <c r="U28" s="139" t="s">
        <v>946</v>
      </c>
      <c r="V28" s="139">
        <v>267902334</v>
      </c>
      <c r="W28" s="139" t="s">
        <v>1253</v>
      </c>
      <c r="X28" s="125">
        <v>2</v>
      </c>
      <c r="Y28" s="125">
        <v>2</v>
      </c>
      <c r="Z28" s="125">
        <v>4</v>
      </c>
      <c r="AA28" s="140">
        <v>1.08</v>
      </c>
      <c r="AB28" s="140">
        <v>0.08</v>
      </c>
      <c r="AC28" s="140">
        <v>1.1599999999999999</v>
      </c>
      <c r="AD28" s="143" t="s">
        <v>942</v>
      </c>
      <c r="AE28" s="125">
        <v>1</v>
      </c>
      <c r="AF28" s="143" t="s">
        <v>942</v>
      </c>
      <c r="AG28" s="125">
        <v>0</v>
      </c>
      <c r="AH28" s="125">
        <v>0</v>
      </c>
      <c r="AI28" s="125">
        <v>0</v>
      </c>
      <c r="AJ28" s="125">
        <v>2</v>
      </c>
      <c r="AK28" s="125">
        <v>2</v>
      </c>
      <c r="AL28" s="143" t="s">
        <v>942</v>
      </c>
      <c r="AM28" s="125">
        <v>0</v>
      </c>
      <c r="AN28" s="125">
        <v>0</v>
      </c>
      <c r="AO28" s="125">
        <v>2</v>
      </c>
      <c r="AP28" s="125">
        <v>2</v>
      </c>
      <c r="AQ28" s="143" t="s">
        <v>942</v>
      </c>
      <c r="AR28" s="125">
        <v>0</v>
      </c>
      <c r="AS28" s="125">
        <v>0</v>
      </c>
      <c r="AT28" s="125">
        <v>0</v>
      </c>
      <c r="AU28" s="125">
        <v>1</v>
      </c>
      <c r="AV28" s="125">
        <v>1</v>
      </c>
      <c r="AW28" s="125">
        <v>0</v>
      </c>
      <c r="AX28" s="125">
        <v>2</v>
      </c>
      <c r="AY28" s="143" t="s">
        <v>942</v>
      </c>
      <c r="AZ28" s="125">
        <v>1</v>
      </c>
      <c r="BA28" s="125">
        <v>1</v>
      </c>
      <c r="BB28" s="125">
        <v>1</v>
      </c>
      <c r="BC28" s="125">
        <v>1</v>
      </c>
      <c r="BD28" s="125">
        <v>0</v>
      </c>
      <c r="BE28" s="125">
        <v>15</v>
      </c>
      <c r="BF28" s="125">
        <v>0</v>
      </c>
      <c r="BG28" s="125">
        <v>0</v>
      </c>
      <c r="BH28" s="125">
        <v>1</v>
      </c>
      <c r="BI28" s="125">
        <v>0</v>
      </c>
      <c r="BJ28" s="125">
        <v>0</v>
      </c>
      <c r="BK28" s="125">
        <v>0</v>
      </c>
      <c r="BL28" s="125">
        <v>12</v>
      </c>
      <c r="BM28" s="125">
        <v>0</v>
      </c>
      <c r="BN28" s="125">
        <v>0</v>
      </c>
      <c r="BO28" s="125">
        <v>0</v>
      </c>
      <c r="BP28" s="125">
        <v>0</v>
      </c>
      <c r="BQ28" s="125">
        <v>0</v>
      </c>
      <c r="BR28" s="125">
        <v>1</v>
      </c>
      <c r="BS28" s="125">
        <v>0</v>
      </c>
      <c r="BT28" s="125">
        <v>1</v>
      </c>
      <c r="BU28" s="125">
        <v>0</v>
      </c>
      <c r="BV28" s="125">
        <v>0</v>
      </c>
      <c r="BW28" s="125">
        <v>0</v>
      </c>
      <c r="BX28" s="125">
        <v>0</v>
      </c>
      <c r="BY28" s="125">
        <v>0</v>
      </c>
      <c r="BZ28" s="125">
        <v>0</v>
      </c>
      <c r="CA28" s="125">
        <v>0</v>
      </c>
      <c r="CB28" s="125">
        <v>0</v>
      </c>
      <c r="CC28" s="125">
        <v>0</v>
      </c>
      <c r="CD28" s="125">
        <v>0</v>
      </c>
      <c r="CE28" s="125">
        <v>0</v>
      </c>
      <c r="CF28" s="125">
        <v>0</v>
      </c>
      <c r="CG28" s="125">
        <v>0</v>
      </c>
      <c r="CH28" s="125">
        <v>0</v>
      </c>
      <c r="CI28" s="125">
        <v>0</v>
      </c>
      <c r="CJ28" s="125">
        <v>1</v>
      </c>
      <c r="CK28" s="125">
        <v>1</v>
      </c>
      <c r="CL28" s="125">
        <v>0</v>
      </c>
      <c r="CM28" s="125">
        <v>0</v>
      </c>
      <c r="CN28" s="125">
        <v>0</v>
      </c>
      <c r="CO28" s="125">
        <v>0</v>
      </c>
      <c r="CP28" s="125">
        <v>0</v>
      </c>
      <c r="CQ28" s="125">
        <v>0</v>
      </c>
      <c r="CR28" s="125">
        <v>0</v>
      </c>
      <c r="CS28" s="125">
        <v>0</v>
      </c>
      <c r="CT28" s="125">
        <v>0</v>
      </c>
      <c r="CU28" s="125">
        <v>0</v>
      </c>
      <c r="CV28" s="125">
        <v>0</v>
      </c>
      <c r="CW28" s="125">
        <v>0</v>
      </c>
      <c r="CX28" s="125">
        <v>0</v>
      </c>
      <c r="CY28" s="125">
        <v>0</v>
      </c>
      <c r="CZ28" s="125">
        <v>0</v>
      </c>
      <c r="DA28" s="125">
        <v>0</v>
      </c>
      <c r="DB28" s="125">
        <v>0</v>
      </c>
      <c r="DC28" s="125">
        <v>0</v>
      </c>
      <c r="DD28" s="125">
        <v>0</v>
      </c>
      <c r="DE28" s="125">
        <v>0</v>
      </c>
      <c r="DF28" s="125">
        <v>0</v>
      </c>
      <c r="DG28" s="125">
        <v>0</v>
      </c>
      <c r="DH28" s="125">
        <v>0</v>
      </c>
      <c r="DI28" s="125">
        <v>1</v>
      </c>
      <c r="DJ28" s="125">
        <v>0</v>
      </c>
      <c r="DK28" s="125">
        <v>0</v>
      </c>
      <c r="DL28" s="125">
        <v>0</v>
      </c>
      <c r="DM28" s="125">
        <v>0</v>
      </c>
      <c r="DN28" s="125">
        <v>0</v>
      </c>
      <c r="DO28" s="125">
        <v>0</v>
      </c>
      <c r="DP28" s="125">
        <v>0</v>
      </c>
      <c r="DQ28" s="125">
        <v>14</v>
      </c>
      <c r="DR28" s="125">
        <v>0</v>
      </c>
      <c r="DS28" s="125">
        <v>45</v>
      </c>
      <c r="DT28" s="125">
        <v>1</v>
      </c>
      <c r="DU28" s="125">
        <v>0</v>
      </c>
      <c r="DV28" s="125">
        <v>0</v>
      </c>
      <c r="DW28" s="125">
        <v>0</v>
      </c>
      <c r="DX28" s="125">
        <v>50</v>
      </c>
      <c r="DY28" s="125">
        <v>0</v>
      </c>
      <c r="DZ28" s="139" t="s">
        <v>946</v>
      </c>
      <c r="EA28" s="125">
        <v>2</v>
      </c>
      <c r="EB28" s="139" t="s">
        <v>1254</v>
      </c>
      <c r="EC28" s="139" t="s">
        <v>1255</v>
      </c>
      <c r="ED28" s="125">
        <v>1</v>
      </c>
      <c r="EE28" s="125">
        <v>1</v>
      </c>
      <c r="EF28" s="125">
        <v>1</v>
      </c>
      <c r="EG28" s="139" t="s">
        <v>946</v>
      </c>
      <c r="EH28" s="139" t="s">
        <v>1256</v>
      </c>
      <c r="EI28" s="44">
        <v>84744</v>
      </c>
      <c r="EJ28" s="44">
        <v>21.93</v>
      </c>
      <c r="EK28" s="44">
        <v>4</v>
      </c>
    </row>
    <row r="29" spans="1:141" ht="84" x14ac:dyDescent="0.2">
      <c r="A29" s="139" t="s">
        <v>526</v>
      </c>
      <c r="B29" s="139" t="s">
        <v>75</v>
      </c>
      <c r="C29" s="125">
        <v>4</v>
      </c>
      <c r="D29" s="139" t="s">
        <v>1257</v>
      </c>
      <c r="E29" s="139" t="s">
        <v>1258</v>
      </c>
      <c r="F29" s="139" t="s">
        <v>1259</v>
      </c>
      <c r="G29" s="139">
        <v>14300</v>
      </c>
      <c r="H29" s="139" t="s">
        <v>1260</v>
      </c>
      <c r="I29" s="139" t="s">
        <v>1261</v>
      </c>
      <c r="J29" s="139" t="s">
        <v>1262</v>
      </c>
      <c r="K29" s="139" t="s">
        <v>1263</v>
      </c>
      <c r="L29" s="139" t="s">
        <v>938</v>
      </c>
      <c r="M29" s="139" t="s">
        <v>1264</v>
      </c>
      <c r="N29" s="139" t="s">
        <v>1265</v>
      </c>
      <c r="O29" s="139" t="s">
        <v>946</v>
      </c>
      <c r="P29" s="139">
        <v>244028500</v>
      </c>
      <c r="Q29" s="139" t="s">
        <v>1266</v>
      </c>
      <c r="R29" s="139" t="s">
        <v>938</v>
      </c>
      <c r="S29" s="139" t="s">
        <v>1040</v>
      </c>
      <c r="T29" s="139" t="s">
        <v>1267</v>
      </c>
      <c r="U29" s="139" t="s">
        <v>946</v>
      </c>
      <c r="V29" s="139">
        <v>244028506</v>
      </c>
      <c r="W29" s="139" t="s">
        <v>1268</v>
      </c>
      <c r="X29" s="125">
        <v>2</v>
      </c>
      <c r="Y29" s="125">
        <v>0</v>
      </c>
      <c r="Z29" s="125">
        <v>2</v>
      </c>
      <c r="AA29" s="140">
        <v>2</v>
      </c>
      <c r="AB29" s="140">
        <v>0</v>
      </c>
      <c r="AC29" s="140">
        <v>2</v>
      </c>
      <c r="AD29" s="143" t="s">
        <v>942</v>
      </c>
      <c r="AE29" s="125">
        <v>2</v>
      </c>
      <c r="AF29" s="143" t="s">
        <v>942</v>
      </c>
      <c r="AG29" s="125">
        <v>0</v>
      </c>
      <c r="AH29" s="125">
        <v>0</v>
      </c>
      <c r="AI29" s="125">
        <v>0</v>
      </c>
      <c r="AJ29" s="125">
        <v>2</v>
      </c>
      <c r="AK29" s="125">
        <v>2</v>
      </c>
      <c r="AL29" s="143" t="s">
        <v>942</v>
      </c>
      <c r="AM29" s="125">
        <v>0</v>
      </c>
      <c r="AN29" s="125">
        <v>0</v>
      </c>
      <c r="AO29" s="125">
        <v>2</v>
      </c>
      <c r="AP29" s="125">
        <v>2</v>
      </c>
      <c r="AQ29" s="143" t="s">
        <v>942</v>
      </c>
      <c r="AR29" s="125">
        <v>0</v>
      </c>
      <c r="AS29" s="125">
        <v>0</v>
      </c>
      <c r="AT29" s="125">
        <v>0</v>
      </c>
      <c r="AU29" s="125">
        <v>2</v>
      </c>
      <c r="AV29" s="125">
        <v>0</v>
      </c>
      <c r="AW29" s="125">
        <v>0</v>
      </c>
      <c r="AX29" s="125">
        <v>2</v>
      </c>
      <c r="AY29" s="143" t="s">
        <v>942</v>
      </c>
      <c r="AZ29" s="125">
        <v>1</v>
      </c>
      <c r="BA29" s="125">
        <v>1</v>
      </c>
      <c r="BB29" s="125">
        <v>0</v>
      </c>
      <c r="BC29" s="125">
        <v>1</v>
      </c>
      <c r="BD29" s="125">
        <v>0</v>
      </c>
      <c r="BE29" s="125">
        <v>9</v>
      </c>
      <c r="BF29" s="125">
        <v>0</v>
      </c>
      <c r="BG29" s="125">
        <v>0</v>
      </c>
      <c r="BH29" s="125">
        <v>3</v>
      </c>
      <c r="BI29" s="125">
        <v>0</v>
      </c>
      <c r="BJ29" s="125">
        <v>0</v>
      </c>
      <c r="BK29" s="125">
        <v>0</v>
      </c>
      <c r="BL29" s="125">
        <v>16</v>
      </c>
      <c r="BM29" s="125">
        <v>0</v>
      </c>
      <c r="BN29" s="125">
        <v>0</v>
      </c>
      <c r="BO29" s="125">
        <v>0</v>
      </c>
      <c r="BP29" s="125">
        <v>2</v>
      </c>
      <c r="BQ29" s="125">
        <v>1</v>
      </c>
      <c r="BR29" s="125">
        <v>1</v>
      </c>
      <c r="BS29" s="125">
        <v>0</v>
      </c>
      <c r="BT29" s="125">
        <v>2</v>
      </c>
      <c r="BU29" s="125">
        <v>0</v>
      </c>
      <c r="BV29" s="125">
        <v>0</v>
      </c>
      <c r="BW29" s="125">
        <v>0</v>
      </c>
      <c r="BX29" s="125">
        <v>0</v>
      </c>
      <c r="BY29" s="125">
        <v>0</v>
      </c>
      <c r="BZ29" s="125">
        <v>0</v>
      </c>
      <c r="CA29" s="125">
        <v>0</v>
      </c>
      <c r="CB29" s="125">
        <v>0</v>
      </c>
      <c r="CC29" s="125">
        <v>0</v>
      </c>
      <c r="CD29" s="125">
        <v>1</v>
      </c>
      <c r="CE29" s="125">
        <v>0</v>
      </c>
      <c r="CF29" s="125">
        <v>8</v>
      </c>
      <c r="CG29" s="125">
        <v>0</v>
      </c>
      <c r="CH29" s="125">
        <v>0</v>
      </c>
      <c r="CI29" s="125">
        <v>2</v>
      </c>
      <c r="CJ29" s="125">
        <v>0</v>
      </c>
      <c r="CK29" s="125">
        <v>2</v>
      </c>
      <c r="CL29" s="125">
        <v>0</v>
      </c>
      <c r="CM29" s="125">
        <v>1</v>
      </c>
      <c r="CN29" s="125">
        <v>0</v>
      </c>
      <c r="CO29" s="125">
        <v>0</v>
      </c>
      <c r="CP29" s="125">
        <v>0</v>
      </c>
      <c r="CQ29" s="125">
        <v>0</v>
      </c>
      <c r="CR29" s="125">
        <v>0</v>
      </c>
      <c r="CS29" s="125">
        <v>0</v>
      </c>
      <c r="CT29" s="125">
        <v>0</v>
      </c>
      <c r="CU29" s="125">
        <v>0</v>
      </c>
      <c r="CV29" s="125">
        <v>0</v>
      </c>
      <c r="CW29" s="125">
        <v>0</v>
      </c>
      <c r="CX29" s="125">
        <v>0</v>
      </c>
      <c r="CY29" s="125">
        <v>0</v>
      </c>
      <c r="CZ29" s="125">
        <v>0</v>
      </c>
      <c r="DA29" s="125">
        <v>0</v>
      </c>
      <c r="DB29" s="125">
        <v>0</v>
      </c>
      <c r="DC29" s="125">
        <v>0</v>
      </c>
      <c r="DD29" s="125">
        <v>0</v>
      </c>
      <c r="DE29" s="125">
        <v>1</v>
      </c>
      <c r="DF29" s="125">
        <v>0</v>
      </c>
      <c r="DG29" s="125">
        <v>0</v>
      </c>
      <c r="DH29" s="125">
        <v>0</v>
      </c>
      <c r="DI29" s="125">
        <v>0</v>
      </c>
      <c r="DJ29" s="125">
        <v>2</v>
      </c>
      <c r="DK29" s="125">
        <v>0</v>
      </c>
      <c r="DL29" s="125">
        <v>0</v>
      </c>
      <c r="DM29" s="125">
        <v>0</v>
      </c>
      <c r="DN29" s="125">
        <v>0</v>
      </c>
      <c r="DO29" s="125">
        <v>0</v>
      </c>
      <c r="DP29" s="125">
        <v>0</v>
      </c>
      <c r="DQ29" s="125">
        <v>13</v>
      </c>
      <c r="DR29" s="125">
        <v>1</v>
      </c>
      <c r="DS29" s="125">
        <v>275</v>
      </c>
      <c r="DT29" s="125">
        <v>1</v>
      </c>
      <c r="DU29" s="125">
        <v>1</v>
      </c>
      <c r="DV29" s="125">
        <v>0</v>
      </c>
      <c r="DW29" s="125">
        <v>0</v>
      </c>
      <c r="DX29" s="125">
        <v>20</v>
      </c>
      <c r="DY29" s="125">
        <v>1</v>
      </c>
      <c r="DZ29" s="139" t="s">
        <v>1269</v>
      </c>
      <c r="EA29" s="125">
        <v>1</v>
      </c>
      <c r="EB29" s="139" t="s">
        <v>1270</v>
      </c>
      <c r="EC29" s="139" t="s">
        <v>1271</v>
      </c>
      <c r="ED29" s="125">
        <v>1</v>
      </c>
      <c r="EE29" s="125">
        <v>1</v>
      </c>
      <c r="EF29" s="125">
        <v>1</v>
      </c>
      <c r="EG29" s="139" t="s">
        <v>1272</v>
      </c>
      <c r="EH29" s="139" t="s">
        <v>1273</v>
      </c>
      <c r="EI29" s="44">
        <v>65757</v>
      </c>
      <c r="EJ29" s="44">
        <v>28.56</v>
      </c>
      <c r="EK29" s="44">
        <v>2</v>
      </c>
    </row>
    <row r="30" spans="1:141" ht="48" x14ac:dyDescent="0.2">
      <c r="A30" s="139" t="s">
        <v>526</v>
      </c>
      <c r="B30" s="139" t="s">
        <v>77</v>
      </c>
      <c r="C30" s="125">
        <v>4</v>
      </c>
      <c r="D30" s="139" t="s">
        <v>76</v>
      </c>
      <c r="E30" s="139" t="s">
        <v>1274</v>
      </c>
      <c r="F30" s="139" t="s">
        <v>1275</v>
      </c>
      <c r="G30" s="139">
        <v>15800</v>
      </c>
      <c r="H30" s="139" t="s">
        <v>1276</v>
      </c>
      <c r="I30" s="139" t="s">
        <v>1277</v>
      </c>
      <c r="J30" s="139" t="s">
        <v>1278</v>
      </c>
      <c r="K30" s="139" t="s">
        <v>1279</v>
      </c>
      <c r="L30" s="139" t="s">
        <v>938</v>
      </c>
      <c r="M30" s="139" t="s">
        <v>1280</v>
      </c>
      <c r="N30" s="139" t="s">
        <v>1281</v>
      </c>
      <c r="O30" s="139" t="s">
        <v>946</v>
      </c>
      <c r="P30" s="139">
        <v>235011233</v>
      </c>
      <c r="Q30" s="139" t="s">
        <v>1282</v>
      </c>
      <c r="R30" s="139" t="s">
        <v>946</v>
      </c>
      <c r="S30" s="139" t="s">
        <v>1283</v>
      </c>
      <c r="T30" s="139" t="s">
        <v>1284</v>
      </c>
      <c r="U30" s="139" t="s">
        <v>946</v>
      </c>
      <c r="V30" s="139">
        <v>235011293</v>
      </c>
      <c r="W30" s="139" t="s">
        <v>1285</v>
      </c>
      <c r="X30" s="125">
        <v>3</v>
      </c>
      <c r="Y30" s="125">
        <v>0</v>
      </c>
      <c r="Z30" s="125">
        <v>3</v>
      </c>
      <c r="AA30" s="140">
        <v>1</v>
      </c>
      <c r="AB30" s="140">
        <v>0</v>
      </c>
      <c r="AC30" s="140">
        <v>1</v>
      </c>
      <c r="AD30" s="143" t="s">
        <v>942</v>
      </c>
      <c r="AE30" s="125">
        <v>3</v>
      </c>
      <c r="AF30" s="143" t="s">
        <v>942</v>
      </c>
      <c r="AG30" s="125">
        <v>0</v>
      </c>
      <c r="AH30" s="125">
        <v>1</v>
      </c>
      <c r="AI30" s="125">
        <v>0</v>
      </c>
      <c r="AJ30" s="125">
        <v>2</v>
      </c>
      <c r="AK30" s="125">
        <v>3</v>
      </c>
      <c r="AL30" s="143" t="s">
        <v>942</v>
      </c>
      <c r="AM30" s="125">
        <v>1</v>
      </c>
      <c r="AN30" s="125">
        <v>0</v>
      </c>
      <c r="AO30" s="125">
        <v>2</v>
      </c>
      <c r="AP30" s="125">
        <v>3</v>
      </c>
      <c r="AQ30" s="143" t="s">
        <v>942</v>
      </c>
      <c r="AR30" s="125">
        <v>0</v>
      </c>
      <c r="AS30" s="125">
        <v>0</v>
      </c>
      <c r="AT30" s="125">
        <v>0</v>
      </c>
      <c r="AU30" s="125">
        <v>1</v>
      </c>
      <c r="AV30" s="125">
        <v>1</v>
      </c>
      <c r="AW30" s="125">
        <v>1</v>
      </c>
      <c r="AX30" s="125">
        <v>3</v>
      </c>
      <c r="AY30" s="143" t="s">
        <v>942</v>
      </c>
      <c r="AZ30" s="125">
        <v>1</v>
      </c>
      <c r="BA30" s="125">
        <v>1</v>
      </c>
      <c r="BB30" s="125">
        <v>1</v>
      </c>
      <c r="BC30" s="125">
        <v>1</v>
      </c>
      <c r="BD30" s="125">
        <v>0</v>
      </c>
      <c r="BE30" s="125">
        <v>16</v>
      </c>
      <c r="BF30" s="125">
        <v>0</v>
      </c>
      <c r="BG30" s="125">
        <v>0</v>
      </c>
      <c r="BH30" s="125">
        <v>10</v>
      </c>
      <c r="BI30" s="125">
        <v>0</v>
      </c>
      <c r="BJ30" s="125">
        <v>0</v>
      </c>
      <c r="BK30" s="125">
        <v>0</v>
      </c>
      <c r="BL30" s="125">
        <v>18</v>
      </c>
      <c r="BM30" s="125">
        <v>1</v>
      </c>
      <c r="BN30" s="125">
        <v>0</v>
      </c>
      <c r="BO30" s="125">
        <v>0</v>
      </c>
      <c r="BP30" s="125">
        <v>2</v>
      </c>
      <c r="BQ30" s="125">
        <v>1</v>
      </c>
      <c r="BR30" s="125">
        <v>1</v>
      </c>
      <c r="BS30" s="125">
        <v>0</v>
      </c>
      <c r="BT30" s="125">
        <v>3</v>
      </c>
      <c r="BU30" s="125">
        <v>0</v>
      </c>
      <c r="BV30" s="125">
        <v>0</v>
      </c>
      <c r="BW30" s="125">
        <v>0</v>
      </c>
      <c r="BX30" s="125">
        <v>0</v>
      </c>
      <c r="BY30" s="125">
        <v>0</v>
      </c>
      <c r="BZ30" s="125">
        <v>0</v>
      </c>
      <c r="CA30" s="125">
        <v>0</v>
      </c>
      <c r="CB30" s="125">
        <v>0</v>
      </c>
      <c r="CC30" s="125">
        <v>0</v>
      </c>
      <c r="CD30" s="125">
        <v>0</v>
      </c>
      <c r="CE30" s="125">
        <v>0</v>
      </c>
      <c r="CF30" s="125">
        <v>0</v>
      </c>
      <c r="CG30" s="125">
        <v>0</v>
      </c>
      <c r="CH30" s="125">
        <v>0</v>
      </c>
      <c r="CI30" s="125">
        <v>2</v>
      </c>
      <c r="CJ30" s="125">
        <v>3</v>
      </c>
      <c r="CK30" s="125">
        <v>0</v>
      </c>
      <c r="CL30" s="125">
        <v>0</v>
      </c>
      <c r="CM30" s="125">
        <v>0</v>
      </c>
      <c r="CN30" s="125">
        <v>0</v>
      </c>
      <c r="CO30" s="125">
        <v>0</v>
      </c>
      <c r="CP30" s="125">
        <v>0</v>
      </c>
      <c r="CQ30" s="125">
        <v>0</v>
      </c>
      <c r="CR30" s="125">
        <v>0</v>
      </c>
      <c r="CS30" s="125">
        <v>0</v>
      </c>
      <c r="CT30" s="125">
        <v>0</v>
      </c>
      <c r="CU30" s="125">
        <v>0</v>
      </c>
      <c r="CV30" s="125">
        <v>0</v>
      </c>
      <c r="CW30" s="125">
        <v>0</v>
      </c>
      <c r="CX30" s="125">
        <v>0</v>
      </c>
      <c r="CY30" s="125">
        <v>0</v>
      </c>
      <c r="CZ30" s="125">
        <v>0</v>
      </c>
      <c r="DA30" s="125">
        <v>0</v>
      </c>
      <c r="DB30" s="125">
        <v>0</v>
      </c>
      <c r="DC30" s="125">
        <v>0</v>
      </c>
      <c r="DD30" s="125">
        <v>0</v>
      </c>
      <c r="DE30" s="125">
        <v>0</v>
      </c>
      <c r="DF30" s="125">
        <v>0</v>
      </c>
      <c r="DG30" s="125">
        <v>0</v>
      </c>
      <c r="DH30" s="125">
        <v>0</v>
      </c>
      <c r="DI30" s="125">
        <v>0</v>
      </c>
      <c r="DJ30" s="125">
        <v>0</v>
      </c>
      <c r="DK30" s="125">
        <v>0</v>
      </c>
      <c r="DL30" s="125">
        <v>11</v>
      </c>
      <c r="DM30" s="125">
        <v>0</v>
      </c>
      <c r="DN30" s="125">
        <v>0</v>
      </c>
      <c r="DO30" s="125">
        <v>0</v>
      </c>
      <c r="DP30" s="125">
        <v>0</v>
      </c>
      <c r="DQ30" s="125">
        <v>13</v>
      </c>
      <c r="DR30" s="125">
        <v>0</v>
      </c>
      <c r="DS30" s="125">
        <v>181</v>
      </c>
      <c r="DT30" s="125">
        <v>1</v>
      </c>
      <c r="DU30" s="125">
        <v>1</v>
      </c>
      <c r="DV30" s="125">
        <v>0</v>
      </c>
      <c r="DW30" s="125">
        <v>0</v>
      </c>
      <c r="DX30" s="125">
        <v>50</v>
      </c>
      <c r="DY30" s="125">
        <v>1</v>
      </c>
      <c r="DZ30" s="139" t="s">
        <v>1286</v>
      </c>
      <c r="EA30" s="125">
        <v>3</v>
      </c>
      <c r="EB30" s="139" t="s">
        <v>946</v>
      </c>
      <c r="EC30" s="139" t="s">
        <v>946</v>
      </c>
      <c r="ED30" s="125">
        <v>1</v>
      </c>
      <c r="EE30" s="125">
        <v>1</v>
      </c>
      <c r="EF30" s="125">
        <v>1</v>
      </c>
      <c r="EG30" s="139" t="s">
        <v>946</v>
      </c>
      <c r="EH30" s="139" t="s">
        <v>946</v>
      </c>
      <c r="EI30" s="44">
        <v>66438</v>
      </c>
      <c r="EJ30" s="44">
        <v>23.1</v>
      </c>
      <c r="EK30" s="44">
        <v>2</v>
      </c>
    </row>
    <row r="31" spans="1:141" ht="48" x14ac:dyDescent="0.2">
      <c r="A31" s="139" t="s">
        <v>526</v>
      </c>
      <c r="B31" s="139" t="s">
        <v>1287</v>
      </c>
      <c r="C31" s="125">
        <v>4</v>
      </c>
      <c r="D31" s="139" t="s">
        <v>78</v>
      </c>
      <c r="E31" s="139" t="s">
        <v>1288</v>
      </c>
      <c r="F31" s="139" t="s">
        <v>1289</v>
      </c>
      <c r="G31" s="139">
        <v>19821</v>
      </c>
      <c r="H31" s="139" t="s">
        <v>70</v>
      </c>
      <c r="I31" s="139" t="s">
        <v>1290</v>
      </c>
      <c r="J31" s="139" t="s">
        <v>1291</v>
      </c>
      <c r="K31" s="139" t="s">
        <v>1292</v>
      </c>
      <c r="L31" s="139" t="s">
        <v>938</v>
      </c>
      <c r="M31" s="139" t="s">
        <v>1293</v>
      </c>
      <c r="N31" s="139" t="s">
        <v>1294</v>
      </c>
      <c r="O31" s="139" t="s">
        <v>946</v>
      </c>
      <c r="P31" s="139">
        <v>281005218</v>
      </c>
      <c r="Q31" s="139" t="s">
        <v>1295</v>
      </c>
      <c r="R31" s="139" t="s">
        <v>938</v>
      </c>
      <c r="S31" s="139" t="s">
        <v>1296</v>
      </c>
      <c r="T31" s="139" t="s">
        <v>1297</v>
      </c>
      <c r="U31" s="139" t="s">
        <v>946</v>
      </c>
      <c r="V31" s="139">
        <v>281005312</v>
      </c>
      <c r="W31" s="139" t="s">
        <v>1298</v>
      </c>
      <c r="X31" s="125">
        <v>1</v>
      </c>
      <c r="Y31" s="125">
        <v>14</v>
      </c>
      <c r="Z31" s="125">
        <v>15</v>
      </c>
      <c r="AA31" s="140">
        <v>1</v>
      </c>
      <c r="AB31" s="140">
        <v>14</v>
      </c>
      <c r="AC31" s="140">
        <v>15</v>
      </c>
      <c r="AD31" s="143" t="s">
        <v>942</v>
      </c>
      <c r="AE31" s="125">
        <v>1</v>
      </c>
      <c r="AF31" s="143" t="s">
        <v>942</v>
      </c>
      <c r="AG31" s="125">
        <v>0</v>
      </c>
      <c r="AH31" s="125">
        <v>0</v>
      </c>
      <c r="AI31" s="125">
        <v>0</v>
      </c>
      <c r="AJ31" s="125">
        <v>1</v>
      </c>
      <c r="AK31" s="125">
        <v>1</v>
      </c>
      <c r="AL31" s="143" t="s">
        <v>942</v>
      </c>
      <c r="AM31" s="125">
        <v>0</v>
      </c>
      <c r="AN31" s="125">
        <v>0</v>
      </c>
      <c r="AO31" s="125">
        <v>1</v>
      </c>
      <c r="AP31" s="125">
        <v>1</v>
      </c>
      <c r="AQ31" s="143" t="s">
        <v>942</v>
      </c>
      <c r="AR31" s="125">
        <v>0</v>
      </c>
      <c r="AS31" s="125">
        <v>0</v>
      </c>
      <c r="AT31" s="125">
        <v>0</v>
      </c>
      <c r="AU31" s="125">
        <v>1</v>
      </c>
      <c r="AV31" s="125">
        <v>0</v>
      </c>
      <c r="AW31" s="125">
        <v>0</v>
      </c>
      <c r="AX31" s="125">
        <v>1</v>
      </c>
      <c r="AY31" s="143" t="s">
        <v>942</v>
      </c>
      <c r="AZ31" s="125">
        <v>1</v>
      </c>
      <c r="BA31" s="125">
        <v>1</v>
      </c>
      <c r="BB31" s="125">
        <v>1</v>
      </c>
      <c r="BC31" s="125">
        <v>1</v>
      </c>
      <c r="BD31" s="125">
        <v>0</v>
      </c>
      <c r="BE31" s="125">
        <v>10</v>
      </c>
      <c r="BF31" s="125">
        <v>0</v>
      </c>
      <c r="BG31" s="125">
        <v>0</v>
      </c>
      <c r="BH31" s="125">
        <v>0</v>
      </c>
      <c r="BI31" s="125">
        <v>0</v>
      </c>
      <c r="BJ31" s="125">
        <v>0</v>
      </c>
      <c r="BK31" s="125">
        <v>0</v>
      </c>
      <c r="BL31" s="125">
        <v>12</v>
      </c>
      <c r="BM31" s="125">
        <v>0</v>
      </c>
      <c r="BN31" s="125">
        <v>0</v>
      </c>
      <c r="BO31" s="125">
        <v>0</v>
      </c>
      <c r="BP31" s="125">
        <v>0</v>
      </c>
      <c r="BQ31" s="125">
        <v>0</v>
      </c>
      <c r="BR31" s="125">
        <v>0</v>
      </c>
      <c r="BS31" s="125">
        <v>0</v>
      </c>
      <c r="BT31" s="125">
        <v>0</v>
      </c>
      <c r="BU31" s="125">
        <v>0</v>
      </c>
      <c r="BV31" s="125">
        <v>0</v>
      </c>
      <c r="BW31" s="125">
        <v>0</v>
      </c>
      <c r="BX31" s="125">
        <v>0</v>
      </c>
      <c r="BY31" s="125">
        <v>0</v>
      </c>
      <c r="BZ31" s="125">
        <v>0</v>
      </c>
      <c r="CA31" s="125">
        <v>0</v>
      </c>
      <c r="CB31" s="125">
        <v>0</v>
      </c>
      <c r="CC31" s="125">
        <v>0</v>
      </c>
      <c r="CD31" s="125">
        <v>0</v>
      </c>
      <c r="CE31" s="125">
        <v>0</v>
      </c>
      <c r="CF31" s="125">
        <v>0</v>
      </c>
      <c r="CG31" s="125">
        <v>0</v>
      </c>
      <c r="CH31" s="125">
        <v>0</v>
      </c>
      <c r="CI31" s="125">
        <v>0</v>
      </c>
      <c r="CJ31" s="125">
        <v>0</v>
      </c>
      <c r="CK31" s="125">
        <v>0</v>
      </c>
      <c r="CL31" s="125">
        <v>0</v>
      </c>
      <c r="CM31" s="125">
        <v>0</v>
      </c>
      <c r="CN31" s="125">
        <v>0</v>
      </c>
      <c r="CO31" s="125">
        <v>0</v>
      </c>
      <c r="CP31" s="125">
        <v>0</v>
      </c>
      <c r="CQ31" s="125">
        <v>0</v>
      </c>
      <c r="CR31" s="125">
        <v>0</v>
      </c>
      <c r="CS31" s="125">
        <v>0</v>
      </c>
      <c r="CT31" s="125">
        <v>0</v>
      </c>
      <c r="CU31" s="125">
        <v>0</v>
      </c>
      <c r="CV31" s="125">
        <v>0</v>
      </c>
      <c r="CW31" s="125">
        <v>0</v>
      </c>
      <c r="CX31" s="125">
        <v>0</v>
      </c>
      <c r="CY31" s="125">
        <v>0</v>
      </c>
      <c r="CZ31" s="125">
        <v>0</v>
      </c>
      <c r="DA31" s="125">
        <v>0</v>
      </c>
      <c r="DB31" s="125">
        <v>0</v>
      </c>
      <c r="DC31" s="125">
        <v>0</v>
      </c>
      <c r="DD31" s="125">
        <v>0</v>
      </c>
      <c r="DE31" s="125">
        <v>0</v>
      </c>
      <c r="DF31" s="125">
        <v>0</v>
      </c>
      <c r="DG31" s="125">
        <v>0</v>
      </c>
      <c r="DH31" s="125">
        <v>0</v>
      </c>
      <c r="DI31" s="125">
        <v>0</v>
      </c>
      <c r="DJ31" s="125">
        <v>0</v>
      </c>
      <c r="DK31" s="125">
        <v>0</v>
      </c>
      <c r="DL31" s="125">
        <v>0</v>
      </c>
      <c r="DM31" s="125">
        <v>0</v>
      </c>
      <c r="DN31" s="125">
        <v>0</v>
      </c>
      <c r="DO31" s="125">
        <v>0</v>
      </c>
      <c r="DP31" s="125">
        <v>0</v>
      </c>
      <c r="DQ31" s="125">
        <v>10</v>
      </c>
      <c r="DR31" s="125">
        <v>0</v>
      </c>
      <c r="DS31" s="125">
        <v>16</v>
      </c>
      <c r="DT31" s="125">
        <v>0</v>
      </c>
      <c r="DU31" s="125">
        <v>0</v>
      </c>
      <c r="DV31" s="125">
        <v>0</v>
      </c>
      <c r="DW31" s="125">
        <v>0</v>
      </c>
      <c r="DX31" s="125">
        <v>80</v>
      </c>
      <c r="DY31" s="125">
        <v>1</v>
      </c>
      <c r="DZ31" s="139" t="s">
        <v>1299</v>
      </c>
      <c r="EA31" s="125">
        <v>2</v>
      </c>
      <c r="EB31" s="139" t="s">
        <v>1300</v>
      </c>
      <c r="EC31" s="139" t="s">
        <v>946</v>
      </c>
      <c r="ED31" s="125">
        <v>1</v>
      </c>
      <c r="EE31" s="125">
        <v>1</v>
      </c>
      <c r="EF31" s="125">
        <v>1</v>
      </c>
      <c r="EG31" s="139" t="s">
        <v>946</v>
      </c>
      <c r="EH31" s="139" t="s">
        <v>946</v>
      </c>
      <c r="EI31" s="44">
        <v>49001</v>
      </c>
      <c r="EJ31" s="44">
        <v>19.29</v>
      </c>
      <c r="EK31" s="44">
        <v>2</v>
      </c>
    </row>
    <row r="32" spans="1:141" x14ac:dyDescent="0.2">
      <c r="A32" s="139" t="s">
        <v>526</v>
      </c>
      <c r="B32" s="139" t="s">
        <v>80</v>
      </c>
      <c r="C32" s="125">
        <v>4</v>
      </c>
      <c r="D32" s="139" t="s">
        <v>79</v>
      </c>
      <c r="E32" s="139" t="s">
        <v>1301</v>
      </c>
      <c r="F32" s="139" t="s">
        <v>1302</v>
      </c>
      <c r="G32" s="139">
        <v>10900</v>
      </c>
      <c r="H32" s="139" t="s">
        <v>72</v>
      </c>
      <c r="I32" s="139" t="s">
        <v>1303</v>
      </c>
      <c r="J32" s="139" t="s">
        <v>1304</v>
      </c>
      <c r="K32" s="139" t="s">
        <v>1305</v>
      </c>
      <c r="L32" s="139" t="s">
        <v>983</v>
      </c>
      <c r="M32" s="139" t="s">
        <v>1306</v>
      </c>
      <c r="N32" s="139" t="s">
        <v>1307</v>
      </c>
      <c r="O32" s="139"/>
      <c r="P32" s="139" t="s">
        <v>1308</v>
      </c>
      <c r="Q32" s="139" t="s">
        <v>1309</v>
      </c>
      <c r="R32" s="139" t="s">
        <v>938</v>
      </c>
      <c r="S32" s="139" t="s">
        <v>1040</v>
      </c>
      <c r="T32" s="139" t="s">
        <v>1310</v>
      </c>
      <c r="U32" s="139"/>
      <c r="V32" s="139">
        <v>281003321</v>
      </c>
      <c r="W32" s="139" t="s">
        <v>1311</v>
      </c>
      <c r="X32" s="125">
        <v>2</v>
      </c>
      <c r="Y32" s="125">
        <v>0</v>
      </c>
      <c r="Z32" s="125">
        <v>2</v>
      </c>
      <c r="AA32" s="140">
        <v>2</v>
      </c>
      <c r="AB32" s="140">
        <v>0</v>
      </c>
      <c r="AC32" s="140">
        <v>2</v>
      </c>
      <c r="AD32" s="143" t="s">
        <v>942</v>
      </c>
      <c r="AE32" s="125">
        <v>2</v>
      </c>
      <c r="AF32" s="143" t="s">
        <v>942</v>
      </c>
      <c r="AG32" s="125">
        <v>0</v>
      </c>
      <c r="AH32" s="125">
        <v>0</v>
      </c>
      <c r="AI32" s="125">
        <v>0</v>
      </c>
      <c r="AJ32" s="125">
        <v>2</v>
      </c>
      <c r="AK32" s="125">
        <v>2</v>
      </c>
      <c r="AL32" s="143" t="s">
        <v>942</v>
      </c>
      <c r="AM32" s="125">
        <v>1</v>
      </c>
      <c r="AN32" s="125">
        <v>0</v>
      </c>
      <c r="AO32" s="125">
        <v>1</v>
      </c>
      <c r="AP32" s="125">
        <v>2</v>
      </c>
      <c r="AQ32" s="143" t="s">
        <v>942</v>
      </c>
      <c r="AR32" s="125">
        <v>0</v>
      </c>
      <c r="AS32" s="125">
        <v>0</v>
      </c>
      <c r="AT32" s="125">
        <v>0</v>
      </c>
      <c r="AU32" s="125">
        <v>2</v>
      </c>
      <c r="AV32" s="125">
        <v>0</v>
      </c>
      <c r="AW32" s="125">
        <v>0</v>
      </c>
      <c r="AX32" s="125">
        <v>2</v>
      </c>
      <c r="AY32" s="143" t="s">
        <v>942</v>
      </c>
      <c r="AZ32" s="125">
        <v>1</v>
      </c>
      <c r="BA32" s="125">
        <v>1</v>
      </c>
      <c r="BB32" s="125">
        <v>0</v>
      </c>
      <c r="BC32" s="125">
        <v>1</v>
      </c>
      <c r="BD32" s="125">
        <v>0</v>
      </c>
      <c r="BE32" s="125">
        <v>12</v>
      </c>
      <c r="BF32" s="125">
        <v>0</v>
      </c>
      <c r="BG32" s="125">
        <v>0</v>
      </c>
      <c r="BH32" s="125">
        <v>2</v>
      </c>
      <c r="BI32" s="125">
        <v>8</v>
      </c>
      <c r="BJ32" s="125">
        <v>0</v>
      </c>
      <c r="BK32" s="125">
        <v>0</v>
      </c>
      <c r="BL32" s="125">
        <v>17</v>
      </c>
      <c r="BM32" s="125">
        <v>0</v>
      </c>
      <c r="BN32" s="125">
        <v>0</v>
      </c>
      <c r="BO32" s="125">
        <v>0</v>
      </c>
      <c r="BP32" s="125">
        <v>0</v>
      </c>
      <c r="BQ32" s="125">
        <v>0</v>
      </c>
      <c r="BR32" s="125">
        <v>0</v>
      </c>
      <c r="BS32" s="125">
        <v>0</v>
      </c>
      <c r="BT32" s="125">
        <v>0</v>
      </c>
      <c r="BU32" s="125">
        <v>0</v>
      </c>
      <c r="BV32" s="125">
        <v>0</v>
      </c>
      <c r="BW32" s="125">
        <v>0</v>
      </c>
      <c r="BX32" s="125">
        <v>0</v>
      </c>
      <c r="BY32" s="125">
        <v>0</v>
      </c>
      <c r="BZ32" s="125">
        <v>0</v>
      </c>
      <c r="CA32" s="125">
        <v>0</v>
      </c>
      <c r="CB32" s="125">
        <v>0</v>
      </c>
      <c r="CC32" s="125">
        <v>0</v>
      </c>
      <c r="CD32" s="125">
        <v>0</v>
      </c>
      <c r="CE32" s="125">
        <v>0</v>
      </c>
      <c r="CF32" s="125">
        <v>0</v>
      </c>
      <c r="CG32" s="125">
        <v>0</v>
      </c>
      <c r="CH32" s="125">
        <v>0</v>
      </c>
      <c r="CI32" s="125">
        <v>0</v>
      </c>
      <c r="CJ32" s="125">
        <v>0</v>
      </c>
      <c r="CK32" s="125">
        <v>1</v>
      </c>
      <c r="CL32" s="125">
        <v>0</v>
      </c>
      <c r="CM32" s="125">
        <v>0</v>
      </c>
      <c r="CN32" s="125">
        <v>0</v>
      </c>
      <c r="CO32" s="125">
        <v>0</v>
      </c>
      <c r="CP32" s="125">
        <v>0</v>
      </c>
      <c r="CQ32" s="125">
        <v>0</v>
      </c>
      <c r="CR32" s="125">
        <v>0</v>
      </c>
      <c r="CS32" s="125">
        <v>0</v>
      </c>
      <c r="CT32" s="125">
        <v>0</v>
      </c>
      <c r="CU32" s="125">
        <v>0</v>
      </c>
      <c r="CV32" s="125">
        <v>0</v>
      </c>
      <c r="CW32" s="125">
        <v>0</v>
      </c>
      <c r="CX32" s="125">
        <v>0</v>
      </c>
      <c r="CY32" s="125">
        <v>0</v>
      </c>
      <c r="CZ32" s="125">
        <v>0</v>
      </c>
      <c r="DA32" s="125">
        <v>0</v>
      </c>
      <c r="DB32" s="125">
        <v>0</v>
      </c>
      <c r="DC32" s="125">
        <v>0</v>
      </c>
      <c r="DD32" s="125">
        <v>0</v>
      </c>
      <c r="DE32" s="125">
        <v>0</v>
      </c>
      <c r="DF32" s="125">
        <v>0</v>
      </c>
      <c r="DG32" s="125">
        <v>0</v>
      </c>
      <c r="DH32" s="125">
        <v>1</v>
      </c>
      <c r="DI32" s="125">
        <v>0</v>
      </c>
      <c r="DJ32" s="125">
        <v>0</v>
      </c>
      <c r="DK32" s="125">
        <v>0</v>
      </c>
      <c r="DL32" s="125">
        <v>0</v>
      </c>
      <c r="DM32" s="125">
        <v>0</v>
      </c>
      <c r="DN32" s="125">
        <v>0</v>
      </c>
      <c r="DO32" s="125">
        <v>0</v>
      </c>
      <c r="DP32" s="125">
        <v>0</v>
      </c>
      <c r="DQ32" s="125">
        <v>64</v>
      </c>
      <c r="DR32" s="125">
        <v>0</v>
      </c>
      <c r="DS32" s="125">
        <v>416</v>
      </c>
      <c r="DT32" s="126"/>
      <c r="DU32" s="126"/>
      <c r="DV32" s="125">
        <v>0</v>
      </c>
      <c r="DW32" s="125">
        <v>0</v>
      </c>
      <c r="DX32" s="125">
        <v>80</v>
      </c>
      <c r="DY32" s="125">
        <v>0</v>
      </c>
      <c r="DZ32" s="139"/>
      <c r="EA32" s="125">
        <v>2</v>
      </c>
      <c r="EB32" s="139"/>
      <c r="EC32" s="139" t="s">
        <v>1312</v>
      </c>
      <c r="ED32" s="125">
        <v>1</v>
      </c>
      <c r="EE32" s="125">
        <v>1</v>
      </c>
      <c r="EF32" s="125">
        <v>1</v>
      </c>
      <c r="EG32" s="139"/>
      <c r="EH32" s="139"/>
      <c r="EI32" s="44">
        <v>47998</v>
      </c>
      <c r="EJ32" s="44">
        <v>28.27</v>
      </c>
      <c r="EK32" s="44">
        <v>5</v>
      </c>
    </row>
    <row r="33" spans="1:141" ht="84" x14ac:dyDescent="0.2">
      <c r="A33" s="139" t="s">
        <v>526</v>
      </c>
      <c r="B33" s="139" t="s">
        <v>82</v>
      </c>
      <c r="C33" s="125">
        <v>4</v>
      </c>
      <c r="D33" s="139" t="s">
        <v>81</v>
      </c>
      <c r="E33" s="139" t="s">
        <v>1313</v>
      </c>
      <c r="F33" s="139">
        <v>43182</v>
      </c>
      <c r="G33" s="139">
        <v>15300</v>
      </c>
      <c r="H33" s="139" t="s">
        <v>62</v>
      </c>
      <c r="I33" s="139" t="s">
        <v>1314</v>
      </c>
      <c r="J33" s="139" t="s">
        <v>1315</v>
      </c>
      <c r="K33" s="139" t="s">
        <v>1316</v>
      </c>
      <c r="L33" s="139" t="s">
        <v>938</v>
      </c>
      <c r="M33" s="139" t="s">
        <v>1107</v>
      </c>
      <c r="N33" s="139" t="s">
        <v>1317</v>
      </c>
      <c r="O33" s="139"/>
      <c r="P33" s="139">
        <v>234128264</v>
      </c>
      <c r="Q33" s="139" t="s">
        <v>1318</v>
      </c>
      <c r="R33" s="139" t="s">
        <v>938</v>
      </c>
      <c r="S33" s="139" t="s">
        <v>1107</v>
      </c>
      <c r="T33" s="139" t="s">
        <v>1317</v>
      </c>
      <c r="U33" s="139"/>
      <c r="V33" s="139">
        <v>234128264</v>
      </c>
      <c r="W33" s="139" t="s">
        <v>1318</v>
      </c>
      <c r="X33" s="125">
        <v>2</v>
      </c>
      <c r="Y33" s="125">
        <v>0</v>
      </c>
      <c r="Z33" s="125">
        <v>2</v>
      </c>
      <c r="AA33" s="140">
        <v>2</v>
      </c>
      <c r="AB33" s="140">
        <v>0</v>
      </c>
      <c r="AC33" s="140">
        <v>2</v>
      </c>
      <c r="AD33" s="143" t="s">
        <v>942</v>
      </c>
      <c r="AE33" s="125">
        <v>2</v>
      </c>
      <c r="AF33" s="143" t="s">
        <v>942</v>
      </c>
      <c r="AG33" s="125">
        <v>0</v>
      </c>
      <c r="AH33" s="125">
        <v>0</v>
      </c>
      <c r="AI33" s="125">
        <v>0</v>
      </c>
      <c r="AJ33" s="125">
        <v>2</v>
      </c>
      <c r="AK33" s="125">
        <v>2</v>
      </c>
      <c r="AL33" s="143" t="s">
        <v>942</v>
      </c>
      <c r="AM33" s="125">
        <v>0</v>
      </c>
      <c r="AN33" s="125">
        <v>0</v>
      </c>
      <c r="AO33" s="125">
        <v>2</v>
      </c>
      <c r="AP33" s="125">
        <v>2</v>
      </c>
      <c r="AQ33" s="143" t="s">
        <v>942</v>
      </c>
      <c r="AR33" s="125">
        <v>0</v>
      </c>
      <c r="AS33" s="125">
        <v>0</v>
      </c>
      <c r="AT33" s="125">
        <v>0</v>
      </c>
      <c r="AU33" s="125">
        <v>2</v>
      </c>
      <c r="AV33" s="125">
        <v>0</v>
      </c>
      <c r="AW33" s="125">
        <v>0</v>
      </c>
      <c r="AX33" s="125">
        <v>2</v>
      </c>
      <c r="AY33" s="143" t="s">
        <v>942</v>
      </c>
      <c r="AZ33" s="125">
        <v>1</v>
      </c>
      <c r="BA33" s="125">
        <v>1</v>
      </c>
      <c r="BB33" s="125">
        <v>1</v>
      </c>
      <c r="BC33" s="125">
        <v>1</v>
      </c>
      <c r="BD33" s="125">
        <v>6</v>
      </c>
      <c r="BE33" s="125">
        <v>27</v>
      </c>
      <c r="BF33" s="125">
        <v>0</v>
      </c>
      <c r="BG33" s="125">
        <v>0</v>
      </c>
      <c r="BH33" s="125">
        <v>3</v>
      </c>
      <c r="BI33" s="125">
        <v>0</v>
      </c>
      <c r="BJ33" s="125">
        <v>1</v>
      </c>
      <c r="BK33" s="125">
        <v>0</v>
      </c>
      <c r="BL33" s="125">
        <v>10</v>
      </c>
      <c r="BM33" s="125">
        <v>0</v>
      </c>
      <c r="BN33" s="125">
        <v>0</v>
      </c>
      <c r="BO33" s="125">
        <v>0</v>
      </c>
      <c r="BP33" s="125">
        <v>3</v>
      </c>
      <c r="BQ33" s="125">
        <v>0</v>
      </c>
      <c r="BR33" s="125">
        <v>0</v>
      </c>
      <c r="BS33" s="125">
        <v>0</v>
      </c>
      <c r="BT33" s="125">
        <v>2</v>
      </c>
      <c r="BU33" s="125">
        <v>0</v>
      </c>
      <c r="BV33" s="125">
        <v>0</v>
      </c>
      <c r="BW33" s="125">
        <v>0</v>
      </c>
      <c r="BX33" s="125">
        <v>0</v>
      </c>
      <c r="BY33" s="125">
        <v>0</v>
      </c>
      <c r="BZ33" s="125">
        <v>0</v>
      </c>
      <c r="CA33" s="125">
        <v>0</v>
      </c>
      <c r="CB33" s="125">
        <v>0</v>
      </c>
      <c r="CC33" s="125">
        <v>0</v>
      </c>
      <c r="CD33" s="125">
        <v>0</v>
      </c>
      <c r="CE33" s="125">
        <v>0</v>
      </c>
      <c r="CF33" s="125">
        <v>1</v>
      </c>
      <c r="CG33" s="125">
        <v>0</v>
      </c>
      <c r="CH33" s="125">
        <v>0</v>
      </c>
      <c r="CI33" s="125">
        <v>0</v>
      </c>
      <c r="CJ33" s="125">
        <v>0</v>
      </c>
      <c r="CK33" s="125">
        <v>3</v>
      </c>
      <c r="CL33" s="125">
        <v>0</v>
      </c>
      <c r="CM33" s="125">
        <v>0</v>
      </c>
      <c r="CN33" s="125">
        <v>0</v>
      </c>
      <c r="CO33" s="125">
        <v>0</v>
      </c>
      <c r="CP33" s="125">
        <v>0</v>
      </c>
      <c r="CQ33" s="125">
        <v>0</v>
      </c>
      <c r="CR33" s="125">
        <v>0</v>
      </c>
      <c r="CS33" s="125">
        <v>0</v>
      </c>
      <c r="CT33" s="125">
        <v>0</v>
      </c>
      <c r="CU33" s="125">
        <v>0</v>
      </c>
      <c r="CV33" s="125">
        <v>0</v>
      </c>
      <c r="CW33" s="125">
        <v>0</v>
      </c>
      <c r="CX33" s="125">
        <v>0</v>
      </c>
      <c r="CY33" s="125">
        <v>1</v>
      </c>
      <c r="CZ33" s="125">
        <v>0</v>
      </c>
      <c r="DA33" s="125">
        <v>0</v>
      </c>
      <c r="DB33" s="125">
        <v>0</v>
      </c>
      <c r="DC33" s="125">
        <v>0</v>
      </c>
      <c r="DD33" s="125">
        <v>0</v>
      </c>
      <c r="DE33" s="125">
        <v>0</v>
      </c>
      <c r="DF33" s="125">
        <v>0</v>
      </c>
      <c r="DG33" s="125">
        <v>0</v>
      </c>
      <c r="DH33" s="125">
        <v>0</v>
      </c>
      <c r="DI33" s="125">
        <v>3</v>
      </c>
      <c r="DJ33" s="125">
        <v>0</v>
      </c>
      <c r="DK33" s="125">
        <v>0</v>
      </c>
      <c r="DL33" s="125">
        <v>0</v>
      </c>
      <c r="DM33" s="125">
        <v>0</v>
      </c>
      <c r="DN33" s="125">
        <v>0</v>
      </c>
      <c r="DO33" s="125">
        <v>0</v>
      </c>
      <c r="DP33" s="125">
        <v>0</v>
      </c>
      <c r="DQ33" s="125">
        <v>21</v>
      </c>
      <c r="DR33" s="125">
        <v>2</v>
      </c>
      <c r="DS33" s="125">
        <v>368</v>
      </c>
      <c r="DT33" s="125">
        <v>0</v>
      </c>
      <c r="DU33" s="125">
        <v>0</v>
      </c>
      <c r="DV33" s="125">
        <v>0</v>
      </c>
      <c r="DW33" s="125">
        <v>0</v>
      </c>
      <c r="DX33" s="125">
        <v>40</v>
      </c>
      <c r="DY33" s="125">
        <v>1</v>
      </c>
      <c r="DZ33" s="139" t="s">
        <v>1319</v>
      </c>
      <c r="EA33" s="125">
        <v>2</v>
      </c>
      <c r="EB33" s="139" t="s">
        <v>1320</v>
      </c>
      <c r="EC33" s="139" t="s">
        <v>1321</v>
      </c>
      <c r="ED33" s="125">
        <v>1</v>
      </c>
      <c r="EE33" s="125">
        <v>1</v>
      </c>
      <c r="EF33" s="125">
        <v>1</v>
      </c>
      <c r="EG33" s="139" t="s">
        <v>1322</v>
      </c>
      <c r="EH33" s="139" t="s">
        <v>1323</v>
      </c>
      <c r="EI33" s="44">
        <v>24291</v>
      </c>
      <c r="EJ33" s="44">
        <v>36.15</v>
      </c>
      <c r="EK33" s="44">
        <v>5</v>
      </c>
    </row>
    <row r="34" spans="1:141" ht="24" x14ac:dyDescent="0.2">
      <c r="A34" s="139" t="s">
        <v>526</v>
      </c>
      <c r="B34" s="139" t="s">
        <v>84</v>
      </c>
      <c r="C34" s="125">
        <v>4</v>
      </c>
      <c r="D34" s="139" t="s">
        <v>83</v>
      </c>
      <c r="E34" s="139" t="s">
        <v>1324</v>
      </c>
      <c r="F34" s="139" t="s">
        <v>1325</v>
      </c>
      <c r="G34" s="139">
        <v>16302</v>
      </c>
      <c r="H34" s="139" t="s">
        <v>1326</v>
      </c>
      <c r="I34" s="139" t="s">
        <v>1327</v>
      </c>
      <c r="J34" s="139" t="s">
        <v>1328</v>
      </c>
      <c r="K34" s="139" t="s">
        <v>1329</v>
      </c>
      <c r="L34" s="139" t="s">
        <v>983</v>
      </c>
      <c r="M34" s="139" t="s">
        <v>1197</v>
      </c>
      <c r="N34" s="139" t="s">
        <v>1330</v>
      </c>
      <c r="O34" s="139"/>
      <c r="P34" s="139"/>
      <c r="Q34" s="139" t="s">
        <v>1331</v>
      </c>
      <c r="R34" s="139"/>
      <c r="S34" s="139" t="s">
        <v>1332</v>
      </c>
      <c r="T34" s="139" t="s">
        <v>1333</v>
      </c>
      <c r="U34" s="139"/>
      <c r="V34" s="139">
        <v>235316149</v>
      </c>
      <c r="W34" s="139" t="s">
        <v>1334</v>
      </c>
      <c r="X34" s="125">
        <v>1</v>
      </c>
      <c r="Y34" s="125">
        <v>0</v>
      </c>
      <c r="Z34" s="125">
        <v>1</v>
      </c>
      <c r="AA34" s="140">
        <v>1</v>
      </c>
      <c r="AB34" s="140">
        <v>0</v>
      </c>
      <c r="AC34" s="140">
        <v>1</v>
      </c>
      <c r="AD34" s="143" t="s">
        <v>942</v>
      </c>
      <c r="AE34" s="125">
        <v>1</v>
      </c>
      <c r="AF34" s="143" t="s">
        <v>942</v>
      </c>
      <c r="AG34" s="125">
        <v>0</v>
      </c>
      <c r="AH34" s="125">
        <v>1</v>
      </c>
      <c r="AI34" s="125">
        <v>0</v>
      </c>
      <c r="AJ34" s="125">
        <v>0</v>
      </c>
      <c r="AK34" s="125">
        <v>1</v>
      </c>
      <c r="AL34" s="143" t="s">
        <v>942</v>
      </c>
      <c r="AM34" s="125">
        <v>0</v>
      </c>
      <c r="AN34" s="125">
        <v>0</v>
      </c>
      <c r="AO34" s="125">
        <v>1</v>
      </c>
      <c r="AP34" s="125">
        <v>1</v>
      </c>
      <c r="AQ34" s="143" t="s">
        <v>942</v>
      </c>
      <c r="AR34" s="125">
        <v>0</v>
      </c>
      <c r="AS34" s="125">
        <v>0</v>
      </c>
      <c r="AT34" s="125">
        <v>0</v>
      </c>
      <c r="AU34" s="125">
        <v>1</v>
      </c>
      <c r="AV34" s="125">
        <v>0</v>
      </c>
      <c r="AW34" s="125">
        <v>0</v>
      </c>
      <c r="AX34" s="125">
        <v>1</v>
      </c>
      <c r="AY34" s="143" t="s">
        <v>942</v>
      </c>
      <c r="AZ34" s="125">
        <v>0</v>
      </c>
      <c r="BA34" s="125">
        <v>1</v>
      </c>
      <c r="BB34" s="125">
        <v>0</v>
      </c>
      <c r="BC34" s="125">
        <v>1</v>
      </c>
      <c r="BD34" s="125">
        <v>0</v>
      </c>
      <c r="BE34" s="125">
        <v>5</v>
      </c>
      <c r="BF34" s="125">
        <v>0</v>
      </c>
      <c r="BG34" s="125">
        <v>0</v>
      </c>
      <c r="BH34" s="125">
        <v>0</v>
      </c>
      <c r="BI34" s="125">
        <v>0</v>
      </c>
      <c r="BJ34" s="125">
        <v>0</v>
      </c>
      <c r="BK34" s="125">
        <v>0</v>
      </c>
      <c r="BL34" s="125">
        <v>2</v>
      </c>
      <c r="BM34" s="125">
        <v>0</v>
      </c>
      <c r="BN34" s="125">
        <v>0</v>
      </c>
      <c r="BO34" s="125">
        <v>0</v>
      </c>
      <c r="BP34" s="125">
        <v>5</v>
      </c>
      <c r="BQ34" s="125">
        <v>0</v>
      </c>
      <c r="BR34" s="125">
        <v>0</v>
      </c>
      <c r="BS34" s="125">
        <v>0</v>
      </c>
      <c r="BT34" s="125">
        <v>0</v>
      </c>
      <c r="BU34" s="125">
        <v>0</v>
      </c>
      <c r="BV34" s="125">
        <v>0</v>
      </c>
      <c r="BW34" s="125">
        <v>0</v>
      </c>
      <c r="BX34" s="125">
        <v>0</v>
      </c>
      <c r="BY34" s="125">
        <v>0</v>
      </c>
      <c r="BZ34" s="125">
        <v>0</v>
      </c>
      <c r="CA34" s="125">
        <v>0</v>
      </c>
      <c r="CB34" s="125">
        <v>0</v>
      </c>
      <c r="CC34" s="125">
        <v>0</v>
      </c>
      <c r="CD34" s="125">
        <v>0</v>
      </c>
      <c r="CE34" s="125">
        <v>0</v>
      </c>
      <c r="CF34" s="125">
        <v>0</v>
      </c>
      <c r="CG34" s="125">
        <v>0</v>
      </c>
      <c r="CH34" s="125">
        <v>0</v>
      </c>
      <c r="CI34" s="125">
        <v>1</v>
      </c>
      <c r="CJ34" s="125">
        <v>0</v>
      </c>
      <c r="CK34" s="125">
        <v>0</v>
      </c>
      <c r="CL34" s="125">
        <v>0</v>
      </c>
      <c r="CM34" s="125">
        <v>0</v>
      </c>
      <c r="CN34" s="125">
        <v>0</v>
      </c>
      <c r="CO34" s="125">
        <v>0</v>
      </c>
      <c r="CP34" s="125">
        <v>0</v>
      </c>
      <c r="CQ34" s="125">
        <v>0</v>
      </c>
      <c r="CR34" s="125">
        <v>0</v>
      </c>
      <c r="CS34" s="125">
        <v>0</v>
      </c>
      <c r="CT34" s="125">
        <v>0</v>
      </c>
      <c r="CU34" s="125">
        <v>0</v>
      </c>
      <c r="CV34" s="125">
        <v>0</v>
      </c>
      <c r="CW34" s="125">
        <v>0</v>
      </c>
      <c r="CX34" s="125">
        <v>0</v>
      </c>
      <c r="CY34" s="125">
        <v>0</v>
      </c>
      <c r="CZ34" s="125">
        <v>0</v>
      </c>
      <c r="DA34" s="125">
        <v>0</v>
      </c>
      <c r="DB34" s="125">
        <v>0</v>
      </c>
      <c r="DC34" s="125">
        <v>0</v>
      </c>
      <c r="DD34" s="125">
        <v>0</v>
      </c>
      <c r="DE34" s="125">
        <v>0</v>
      </c>
      <c r="DF34" s="125">
        <v>0</v>
      </c>
      <c r="DG34" s="125">
        <v>0</v>
      </c>
      <c r="DH34" s="125">
        <v>0</v>
      </c>
      <c r="DI34" s="125">
        <v>0</v>
      </c>
      <c r="DJ34" s="125">
        <v>0</v>
      </c>
      <c r="DK34" s="125">
        <v>0</v>
      </c>
      <c r="DL34" s="125">
        <v>0</v>
      </c>
      <c r="DM34" s="125">
        <v>0</v>
      </c>
      <c r="DN34" s="125">
        <v>0</v>
      </c>
      <c r="DO34" s="125">
        <v>0</v>
      </c>
      <c r="DP34" s="125">
        <v>0</v>
      </c>
      <c r="DQ34" s="125">
        <v>9</v>
      </c>
      <c r="DR34" s="125">
        <v>0</v>
      </c>
      <c r="DS34" s="125">
        <v>0</v>
      </c>
      <c r="DT34" s="125">
        <v>0</v>
      </c>
      <c r="DU34" s="125">
        <v>0</v>
      </c>
      <c r="DV34" s="125">
        <v>0</v>
      </c>
      <c r="DW34" s="125">
        <v>0</v>
      </c>
      <c r="DX34" s="125">
        <v>40</v>
      </c>
      <c r="DY34" s="125">
        <v>0</v>
      </c>
      <c r="DZ34" s="139"/>
      <c r="EA34" s="125">
        <v>2</v>
      </c>
      <c r="EB34" s="139"/>
      <c r="EC34" s="139"/>
      <c r="ED34" s="125">
        <v>1</v>
      </c>
      <c r="EE34" s="125">
        <v>1</v>
      </c>
      <c r="EF34" s="125">
        <v>1</v>
      </c>
      <c r="EG34" s="139"/>
      <c r="EH34" s="139"/>
      <c r="EI34" s="44">
        <v>31051</v>
      </c>
      <c r="EJ34" s="44">
        <v>10.42</v>
      </c>
      <c r="EK34" s="44">
        <v>2</v>
      </c>
    </row>
    <row r="35" spans="1:141" ht="24" x14ac:dyDescent="0.2">
      <c r="A35" s="139" t="s">
        <v>526</v>
      </c>
      <c r="B35" s="139" t="s">
        <v>90</v>
      </c>
      <c r="C35" s="125">
        <v>4</v>
      </c>
      <c r="D35" s="139" t="s">
        <v>89</v>
      </c>
      <c r="E35" s="139" t="s">
        <v>1335</v>
      </c>
      <c r="F35" s="139">
        <v>639</v>
      </c>
      <c r="G35" s="139">
        <v>19900</v>
      </c>
      <c r="H35" s="139" t="s">
        <v>70</v>
      </c>
      <c r="I35" s="139" t="s">
        <v>1336</v>
      </c>
      <c r="J35" s="139" t="s">
        <v>1337</v>
      </c>
      <c r="K35" s="139" t="s">
        <v>1338</v>
      </c>
      <c r="L35" s="139" t="s">
        <v>938</v>
      </c>
      <c r="M35" s="139" t="s">
        <v>1159</v>
      </c>
      <c r="N35" s="139" t="s">
        <v>1339</v>
      </c>
      <c r="O35" s="139"/>
      <c r="P35" s="139">
        <v>284028119</v>
      </c>
      <c r="Q35" s="139" t="s">
        <v>1340</v>
      </c>
      <c r="R35" s="139" t="s">
        <v>938</v>
      </c>
      <c r="S35" s="139" t="s">
        <v>1147</v>
      </c>
      <c r="T35" s="139" t="s">
        <v>1341</v>
      </c>
      <c r="U35" s="139"/>
      <c r="V35" s="139">
        <v>284028188</v>
      </c>
      <c r="W35" s="139" t="s">
        <v>1342</v>
      </c>
      <c r="X35" s="125">
        <v>1</v>
      </c>
      <c r="Y35" s="125">
        <v>1</v>
      </c>
      <c r="Z35" s="125">
        <v>2</v>
      </c>
      <c r="AA35" s="140">
        <v>1</v>
      </c>
      <c r="AB35" s="140">
        <v>1</v>
      </c>
      <c r="AC35" s="140">
        <v>2</v>
      </c>
      <c r="AD35" s="143" t="s">
        <v>942</v>
      </c>
      <c r="AE35" s="125">
        <v>1</v>
      </c>
      <c r="AF35" s="143" t="s">
        <v>942</v>
      </c>
      <c r="AG35" s="125">
        <v>0</v>
      </c>
      <c r="AH35" s="125">
        <v>0</v>
      </c>
      <c r="AI35" s="125">
        <v>0</v>
      </c>
      <c r="AJ35" s="125">
        <v>1</v>
      </c>
      <c r="AK35" s="125">
        <v>1</v>
      </c>
      <c r="AL35" s="143" t="s">
        <v>942</v>
      </c>
      <c r="AM35" s="125">
        <v>0</v>
      </c>
      <c r="AN35" s="125">
        <v>1</v>
      </c>
      <c r="AO35" s="125">
        <v>0</v>
      </c>
      <c r="AP35" s="125">
        <v>1</v>
      </c>
      <c r="AQ35" s="143" t="s">
        <v>942</v>
      </c>
      <c r="AR35" s="125">
        <v>0</v>
      </c>
      <c r="AS35" s="125">
        <v>0</v>
      </c>
      <c r="AT35" s="125">
        <v>0</v>
      </c>
      <c r="AU35" s="125">
        <v>1</v>
      </c>
      <c r="AV35" s="125">
        <v>0</v>
      </c>
      <c r="AW35" s="125">
        <v>0</v>
      </c>
      <c r="AX35" s="125">
        <v>1</v>
      </c>
      <c r="AY35" s="143" t="s">
        <v>942</v>
      </c>
      <c r="AZ35" s="125">
        <v>1</v>
      </c>
      <c r="BA35" s="125">
        <v>1</v>
      </c>
      <c r="BB35" s="125">
        <v>1</v>
      </c>
      <c r="BC35" s="125">
        <v>1</v>
      </c>
      <c r="BD35" s="125">
        <v>0</v>
      </c>
      <c r="BE35" s="125">
        <v>8</v>
      </c>
      <c r="BF35" s="125">
        <v>0</v>
      </c>
      <c r="BG35" s="125">
        <v>0</v>
      </c>
      <c r="BH35" s="125">
        <v>2</v>
      </c>
      <c r="BI35" s="125">
        <v>0</v>
      </c>
      <c r="BJ35" s="125">
        <v>0</v>
      </c>
      <c r="BK35" s="125">
        <v>0</v>
      </c>
      <c r="BL35" s="125">
        <v>8</v>
      </c>
      <c r="BM35" s="125">
        <v>0</v>
      </c>
      <c r="BN35" s="125">
        <v>0</v>
      </c>
      <c r="BO35" s="125">
        <v>0</v>
      </c>
      <c r="BP35" s="125">
        <v>1</v>
      </c>
      <c r="BQ35" s="125">
        <v>0</v>
      </c>
      <c r="BR35" s="125">
        <v>0</v>
      </c>
      <c r="BS35" s="125">
        <v>0</v>
      </c>
      <c r="BT35" s="125">
        <v>0</v>
      </c>
      <c r="BU35" s="125">
        <v>0</v>
      </c>
      <c r="BV35" s="125">
        <v>0</v>
      </c>
      <c r="BW35" s="125">
        <v>0</v>
      </c>
      <c r="BX35" s="125">
        <v>0</v>
      </c>
      <c r="BY35" s="125">
        <v>0</v>
      </c>
      <c r="BZ35" s="125">
        <v>0</v>
      </c>
      <c r="CA35" s="125">
        <v>0</v>
      </c>
      <c r="CB35" s="125">
        <v>0</v>
      </c>
      <c r="CC35" s="125">
        <v>0</v>
      </c>
      <c r="CD35" s="125">
        <v>0</v>
      </c>
      <c r="CE35" s="125">
        <v>0</v>
      </c>
      <c r="CF35" s="125">
        <v>1</v>
      </c>
      <c r="CG35" s="125">
        <v>0</v>
      </c>
      <c r="CH35" s="125">
        <v>0</v>
      </c>
      <c r="CI35" s="125">
        <v>3</v>
      </c>
      <c r="CJ35" s="125">
        <v>0</v>
      </c>
      <c r="CK35" s="125">
        <v>2</v>
      </c>
      <c r="CL35" s="125">
        <v>0</v>
      </c>
      <c r="CM35" s="125">
        <v>0</v>
      </c>
      <c r="CN35" s="125">
        <v>0</v>
      </c>
      <c r="CO35" s="125">
        <v>0</v>
      </c>
      <c r="CP35" s="125">
        <v>0</v>
      </c>
      <c r="CQ35" s="125">
        <v>0</v>
      </c>
      <c r="CR35" s="125">
        <v>0</v>
      </c>
      <c r="CS35" s="125">
        <v>0</v>
      </c>
      <c r="CT35" s="125">
        <v>0</v>
      </c>
      <c r="CU35" s="125">
        <v>0</v>
      </c>
      <c r="CV35" s="125">
        <v>0</v>
      </c>
      <c r="CW35" s="125">
        <v>0</v>
      </c>
      <c r="CX35" s="125">
        <v>0</v>
      </c>
      <c r="CY35" s="125">
        <v>0</v>
      </c>
      <c r="CZ35" s="125">
        <v>0</v>
      </c>
      <c r="DA35" s="125">
        <v>0</v>
      </c>
      <c r="DB35" s="125">
        <v>0</v>
      </c>
      <c r="DC35" s="125">
        <v>0</v>
      </c>
      <c r="DD35" s="125">
        <v>0</v>
      </c>
      <c r="DE35" s="125">
        <v>0</v>
      </c>
      <c r="DF35" s="125">
        <v>0</v>
      </c>
      <c r="DG35" s="125">
        <v>2</v>
      </c>
      <c r="DH35" s="125">
        <v>0</v>
      </c>
      <c r="DI35" s="125">
        <v>0</v>
      </c>
      <c r="DJ35" s="125">
        <v>0</v>
      </c>
      <c r="DK35" s="125">
        <v>0</v>
      </c>
      <c r="DL35" s="125">
        <v>0</v>
      </c>
      <c r="DM35" s="125">
        <v>0</v>
      </c>
      <c r="DN35" s="125">
        <v>0</v>
      </c>
      <c r="DO35" s="125">
        <v>0</v>
      </c>
      <c r="DP35" s="125">
        <v>0</v>
      </c>
      <c r="DQ35" s="125">
        <v>20</v>
      </c>
      <c r="DR35" s="125">
        <v>7</v>
      </c>
      <c r="DS35" s="125">
        <v>140</v>
      </c>
      <c r="DT35" s="125">
        <v>0</v>
      </c>
      <c r="DU35" s="125">
        <v>0</v>
      </c>
      <c r="DV35" s="125">
        <v>0</v>
      </c>
      <c r="DW35" s="125">
        <v>0</v>
      </c>
      <c r="DX35" s="125">
        <v>30</v>
      </c>
      <c r="DY35" s="125">
        <v>0</v>
      </c>
      <c r="DZ35" s="139"/>
      <c r="EA35" s="125">
        <v>1</v>
      </c>
      <c r="EB35" s="139" t="s">
        <v>1343</v>
      </c>
      <c r="EC35" s="139"/>
      <c r="ED35" s="125">
        <v>1</v>
      </c>
      <c r="EE35" s="125">
        <v>1</v>
      </c>
      <c r="EF35" s="125">
        <v>1</v>
      </c>
      <c r="EG35" s="139"/>
      <c r="EH35" s="139"/>
      <c r="EI35" s="44">
        <v>15304</v>
      </c>
      <c r="EJ35" s="44">
        <v>16.940000000000001</v>
      </c>
      <c r="EK35" s="44">
        <v>1</v>
      </c>
    </row>
    <row r="36" spans="1:141" ht="48" x14ac:dyDescent="0.2">
      <c r="A36" s="139" t="s">
        <v>526</v>
      </c>
      <c r="B36" s="139" t="s">
        <v>88</v>
      </c>
      <c r="C36" s="125">
        <v>4</v>
      </c>
      <c r="D36" s="139" t="s">
        <v>87</v>
      </c>
      <c r="E36" s="139" t="s">
        <v>1344</v>
      </c>
      <c r="F36" s="139" t="s">
        <v>1345</v>
      </c>
      <c r="G36" s="139">
        <v>19700</v>
      </c>
      <c r="H36" s="139" t="s">
        <v>70</v>
      </c>
      <c r="I36" s="139" t="s">
        <v>1346</v>
      </c>
      <c r="J36" s="139" t="s">
        <v>1347</v>
      </c>
      <c r="K36" s="139" t="s">
        <v>1348</v>
      </c>
      <c r="L36" s="139" t="s">
        <v>1001</v>
      </c>
      <c r="M36" s="139" t="s">
        <v>1349</v>
      </c>
      <c r="N36" s="139" t="s">
        <v>1055</v>
      </c>
      <c r="O36" s="139" t="s">
        <v>1069</v>
      </c>
      <c r="P36" s="139">
        <v>286850184</v>
      </c>
      <c r="Q36" s="139" t="s">
        <v>1350</v>
      </c>
      <c r="R36" s="139" t="s">
        <v>1351</v>
      </c>
      <c r="S36" s="139" t="s">
        <v>1280</v>
      </c>
      <c r="T36" s="139" t="s">
        <v>1352</v>
      </c>
      <c r="U36" s="139" t="s">
        <v>946</v>
      </c>
      <c r="V36" s="139">
        <v>286855636</v>
      </c>
      <c r="W36" s="139" t="s">
        <v>1353</v>
      </c>
      <c r="X36" s="125">
        <v>3</v>
      </c>
      <c r="Y36" s="125">
        <v>1</v>
      </c>
      <c r="Z36" s="125">
        <v>4</v>
      </c>
      <c r="AA36" s="140">
        <v>3</v>
      </c>
      <c r="AB36" s="140">
        <v>1</v>
      </c>
      <c r="AC36" s="140">
        <v>4</v>
      </c>
      <c r="AD36" s="143" t="s">
        <v>942</v>
      </c>
      <c r="AE36" s="125">
        <v>2</v>
      </c>
      <c r="AF36" s="143" t="s">
        <v>942</v>
      </c>
      <c r="AG36" s="125">
        <v>0</v>
      </c>
      <c r="AH36" s="125">
        <v>0</v>
      </c>
      <c r="AI36" s="125">
        <v>1</v>
      </c>
      <c r="AJ36" s="125">
        <v>2</v>
      </c>
      <c r="AK36" s="125">
        <v>3</v>
      </c>
      <c r="AL36" s="143" t="s">
        <v>942</v>
      </c>
      <c r="AM36" s="125">
        <v>1</v>
      </c>
      <c r="AN36" s="125">
        <v>0</v>
      </c>
      <c r="AO36" s="125">
        <v>2</v>
      </c>
      <c r="AP36" s="125">
        <v>3</v>
      </c>
      <c r="AQ36" s="143" t="s">
        <v>942</v>
      </c>
      <c r="AR36" s="125">
        <v>0</v>
      </c>
      <c r="AS36" s="125">
        <v>0</v>
      </c>
      <c r="AT36" s="125">
        <v>0</v>
      </c>
      <c r="AU36" s="125">
        <v>2</v>
      </c>
      <c r="AV36" s="125">
        <v>1</v>
      </c>
      <c r="AW36" s="125">
        <v>0</v>
      </c>
      <c r="AX36" s="125">
        <v>3</v>
      </c>
      <c r="AY36" s="143" t="s">
        <v>942</v>
      </c>
      <c r="AZ36" s="125">
        <v>0</v>
      </c>
      <c r="BA36" s="125">
        <v>1</v>
      </c>
      <c r="BB36" s="125">
        <v>1</v>
      </c>
      <c r="BC36" s="125">
        <v>1</v>
      </c>
      <c r="BD36" s="125">
        <v>1</v>
      </c>
      <c r="BE36" s="125">
        <v>11</v>
      </c>
      <c r="BF36" s="125">
        <v>0</v>
      </c>
      <c r="BG36" s="125">
        <v>0</v>
      </c>
      <c r="BH36" s="125">
        <v>1</v>
      </c>
      <c r="BI36" s="125">
        <v>0</v>
      </c>
      <c r="BJ36" s="125">
        <v>0</v>
      </c>
      <c r="BK36" s="125">
        <v>0</v>
      </c>
      <c r="BL36" s="125">
        <v>7</v>
      </c>
      <c r="BM36" s="125">
        <v>0</v>
      </c>
      <c r="BN36" s="125">
        <v>0</v>
      </c>
      <c r="BO36" s="125">
        <v>0</v>
      </c>
      <c r="BP36" s="125">
        <v>11</v>
      </c>
      <c r="BQ36" s="125">
        <v>0</v>
      </c>
      <c r="BR36" s="125">
        <v>0</v>
      </c>
      <c r="BS36" s="125">
        <v>0</v>
      </c>
      <c r="BT36" s="125">
        <v>0</v>
      </c>
      <c r="BU36" s="125">
        <v>0</v>
      </c>
      <c r="BV36" s="125">
        <v>0</v>
      </c>
      <c r="BW36" s="125">
        <v>0</v>
      </c>
      <c r="BX36" s="125">
        <v>0</v>
      </c>
      <c r="BY36" s="125">
        <v>0</v>
      </c>
      <c r="BZ36" s="125">
        <v>0</v>
      </c>
      <c r="CA36" s="125">
        <v>0</v>
      </c>
      <c r="CB36" s="125">
        <v>0</v>
      </c>
      <c r="CC36" s="125">
        <v>0</v>
      </c>
      <c r="CD36" s="125">
        <v>1</v>
      </c>
      <c r="CE36" s="125">
        <v>0</v>
      </c>
      <c r="CF36" s="125">
        <v>1</v>
      </c>
      <c r="CG36" s="125">
        <v>0</v>
      </c>
      <c r="CH36" s="125">
        <v>0</v>
      </c>
      <c r="CI36" s="125">
        <v>1</v>
      </c>
      <c r="CJ36" s="125">
        <v>0</v>
      </c>
      <c r="CK36" s="125">
        <v>0</v>
      </c>
      <c r="CL36" s="125">
        <v>0</v>
      </c>
      <c r="CM36" s="125">
        <v>0</v>
      </c>
      <c r="CN36" s="125">
        <v>0</v>
      </c>
      <c r="CO36" s="125">
        <v>0</v>
      </c>
      <c r="CP36" s="125">
        <v>0</v>
      </c>
      <c r="CQ36" s="125">
        <v>0</v>
      </c>
      <c r="CR36" s="125">
        <v>0</v>
      </c>
      <c r="CS36" s="125">
        <v>0</v>
      </c>
      <c r="CT36" s="125">
        <v>0</v>
      </c>
      <c r="CU36" s="125">
        <v>0</v>
      </c>
      <c r="CV36" s="125">
        <v>0</v>
      </c>
      <c r="CW36" s="125">
        <v>0</v>
      </c>
      <c r="CX36" s="125">
        <v>0</v>
      </c>
      <c r="CY36" s="125">
        <v>0</v>
      </c>
      <c r="CZ36" s="125">
        <v>0</v>
      </c>
      <c r="DA36" s="125">
        <v>0</v>
      </c>
      <c r="DB36" s="125">
        <v>0</v>
      </c>
      <c r="DC36" s="125">
        <v>0</v>
      </c>
      <c r="DD36" s="125">
        <v>0</v>
      </c>
      <c r="DE36" s="125">
        <v>0</v>
      </c>
      <c r="DF36" s="125">
        <v>0</v>
      </c>
      <c r="DG36" s="125">
        <v>0</v>
      </c>
      <c r="DH36" s="125">
        <v>0</v>
      </c>
      <c r="DI36" s="125">
        <v>0</v>
      </c>
      <c r="DJ36" s="125">
        <v>0</v>
      </c>
      <c r="DK36" s="125">
        <v>0</v>
      </c>
      <c r="DL36" s="125">
        <v>0</v>
      </c>
      <c r="DM36" s="125">
        <v>0</v>
      </c>
      <c r="DN36" s="125">
        <v>0</v>
      </c>
      <c r="DO36" s="125">
        <v>0</v>
      </c>
      <c r="DP36" s="125">
        <v>0</v>
      </c>
      <c r="DQ36" s="125">
        <v>9</v>
      </c>
      <c r="DR36" s="125">
        <v>0</v>
      </c>
      <c r="DS36" s="125">
        <v>203</v>
      </c>
      <c r="DT36" s="125">
        <v>1</v>
      </c>
      <c r="DU36" s="125">
        <v>1</v>
      </c>
      <c r="DV36" s="125">
        <v>0</v>
      </c>
      <c r="DW36" s="125">
        <v>0</v>
      </c>
      <c r="DX36" s="125">
        <v>40</v>
      </c>
      <c r="DY36" s="125">
        <v>0</v>
      </c>
      <c r="DZ36" s="139" t="s">
        <v>946</v>
      </c>
      <c r="EA36" s="125">
        <v>1</v>
      </c>
      <c r="EB36" s="139" t="s">
        <v>1354</v>
      </c>
      <c r="EC36" s="139" t="s">
        <v>946</v>
      </c>
      <c r="ED36" s="125">
        <v>1</v>
      </c>
      <c r="EE36" s="125">
        <v>1</v>
      </c>
      <c r="EF36" s="125">
        <v>1</v>
      </c>
      <c r="EG36" s="139" t="s">
        <v>946</v>
      </c>
      <c r="EH36" s="139" t="s">
        <v>1355</v>
      </c>
      <c r="EI36" s="44">
        <v>13804</v>
      </c>
      <c r="EJ36" s="44">
        <v>15.8</v>
      </c>
      <c r="EK36" s="44">
        <v>3</v>
      </c>
    </row>
    <row r="37" spans="1:141" ht="24" x14ac:dyDescent="0.2">
      <c r="A37" s="139" t="s">
        <v>526</v>
      </c>
      <c r="B37" s="139" t="s">
        <v>86</v>
      </c>
      <c r="C37" s="125">
        <v>4</v>
      </c>
      <c r="D37" s="139" t="s">
        <v>85</v>
      </c>
      <c r="E37" s="139" t="s">
        <v>1356</v>
      </c>
      <c r="F37" s="139" t="s">
        <v>1357</v>
      </c>
      <c r="G37" s="139">
        <v>19321</v>
      </c>
      <c r="H37" s="139" t="s">
        <v>70</v>
      </c>
      <c r="I37" s="139" t="s">
        <v>1358</v>
      </c>
      <c r="J37" s="139" t="s">
        <v>1359</v>
      </c>
      <c r="K37" s="139" t="s">
        <v>1329</v>
      </c>
      <c r="L37" s="139" t="s">
        <v>983</v>
      </c>
      <c r="M37" s="139" t="s">
        <v>1293</v>
      </c>
      <c r="N37" s="139" t="s">
        <v>1360</v>
      </c>
      <c r="O37" s="139"/>
      <c r="P37" s="139">
        <v>271071630</v>
      </c>
      <c r="Q37" s="139" t="s">
        <v>1361</v>
      </c>
      <c r="R37" s="139" t="s">
        <v>1362</v>
      </c>
      <c r="S37" s="139" t="s">
        <v>1220</v>
      </c>
      <c r="T37" s="139" t="s">
        <v>1363</v>
      </c>
      <c r="U37" s="139"/>
      <c r="V37" s="139">
        <v>271071751</v>
      </c>
      <c r="W37" s="139" t="s">
        <v>1364</v>
      </c>
      <c r="X37" s="125">
        <v>1</v>
      </c>
      <c r="Y37" s="125">
        <v>5</v>
      </c>
      <c r="Z37" s="125">
        <v>6</v>
      </c>
      <c r="AA37" s="140">
        <v>1</v>
      </c>
      <c r="AB37" s="140">
        <v>5</v>
      </c>
      <c r="AC37" s="140">
        <v>6</v>
      </c>
      <c r="AD37" s="143" t="s">
        <v>942</v>
      </c>
      <c r="AE37" s="125">
        <v>1</v>
      </c>
      <c r="AF37" s="143" t="s">
        <v>942</v>
      </c>
      <c r="AG37" s="125">
        <v>0</v>
      </c>
      <c r="AH37" s="125">
        <v>0</v>
      </c>
      <c r="AI37" s="125">
        <v>0</v>
      </c>
      <c r="AJ37" s="125">
        <v>1</v>
      </c>
      <c r="AK37" s="125">
        <v>1</v>
      </c>
      <c r="AL37" s="143" t="s">
        <v>942</v>
      </c>
      <c r="AM37" s="125">
        <v>1</v>
      </c>
      <c r="AN37" s="125">
        <v>0</v>
      </c>
      <c r="AO37" s="125">
        <v>0</v>
      </c>
      <c r="AP37" s="125">
        <v>1</v>
      </c>
      <c r="AQ37" s="143" t="s">
        <v>942</v>
      </c>
      <c r="AR37" s="125">
        <v>0</v>
      </c>
      <c r="AS37" s="125">
        <v>0</v>
      </c>
      <c r="AT37" s="125">
        <v>0</v>
      </c>
      <c r="AU37" s="125">
        <v>1</v>
      </c>
      <c r="AV37" s="125">
        <v>0</v>
      </c>
      <c r="AW37" s="125">
        <v>0</v>
      </c>
      <c r="AX37" s="125">
        <v>1</v>
      </c>
      <c r="AY37" s="143" t="s">
        <v>942</v>
      </c>
      <c r="AZ37" s="125">
        <v>1</v>
      </c>
      <c r="BA37" s="125">
        <v>1</v>
      </c>
      <c r="BB37" s="125">
        <v>0</v>
      </c>
      <c r="BC37" s="125">
        <v>0</v>
      </c>
      <c r="BD37" s="125">
        <v>1</v>
      </c>
      <c r="BE37" s="125">
        <v>5</v>
      </c>
      <c r="BF37" s="125">
        <v>0</v>
      </c>
      <c r="BG37" s="125">
        <v>0</v>
      </c>
      <c r="BH37" s="125">
        <v>1</v>
      </c>
      <c r="BI37" s="125">
        <v>0</v>
      </c>
      <c r="BJ37" s="125">
        <v>0</v>
      </c>
      <c r="BK37" s="125">
        <v>0</v>
      </c>
      <c r="BL37" s="125">
        <v>3</v>
      </c>
      <c r="BM37" s="125">
        <v>0</v>
      </c>
      <c r="BN37" s="125">
        <v>0</v>
      </c>
      <c r="BO37" s="125">
        <v>0</v>
      </c>
      <c r="BP37" s="125">
        <v>5</v>
      </c>
      <c r="BQ37" s="125">
        <v>0</v>
      </c>
      <c r="BR37" s="125">
        <v>0</v>
      </c>
      <c r="BS37" s="125">
        <v>0</v>
      </c>
      <c r="BT37" s="125">
        <v>1</v>
      </c>
      <c r="BU37" s="125">
        <v>0</v>
      </c>
      <c r="BV37" s="125">
        <v>0</v>
      </c>
      <c r="BW37" s="125">
        <v>0</v>
      </c>
      <c r="BX37" s="125">
        <v>0</v>
      </c>
      <c r="BY37" s="125">
        <v>0</v>
      </c>
      <c r="BZ37" s="125">
        <v>0</v>
      </c>
      <c r="CA37" s="125">
        <v>0</v>
      </c>
      <c r="CB37" s="125">
        <v>0</v>
      </c>
      <c r="CC37" s="125">
        <v>0</v>
      </c>
      <c r="CD37" s="125">
        <v>0</v>
      </c>
      <c r="CE37" s="125">
        <v>0</v>
      </c>
      <c r="CF37" s="125">
        <v>0</v>
      </c>
      <c r="CG37" s="125">
        <v>0</v>
      </c>
      <c r="CH37" s="125">
        <v>0</v>
      </c>
      <c r="CI37" s="125">
        <v>0</v>
      </c>
      <c r="CJ37" s="125">
        <v>0</v>
      </c>
      <c r="CK37" s="125">
        <v>0</v>
      </c>
      <c r="CL37" s="125">
        <v>0</v>
      </c>
      <c r="CM37" s="125">
        <v>0</v>
      </c>
      <c r="CN37" s="125">
        <v>0</v>
      </c>
      <c r="CO37" s="125">
        <v>0</v>
      </c>
      <c r="CP37" s="125">
        <v>0</v>
      </c>
      <c r="CQ37" s="125">
        <v>0</v>
      </c>
      <c r="CR37" s="125">
        <v>0</v>
      </c>
      <c r="CS37" s="125">
        <v>0</v>
      </c>
      <c r="CT37" s="125">
        <v>0</v>
      </c>
      <c r="CU37" s="125">
        <v>0</v>
      </c>
      <c r="CV37" s="125">
        <v>0</v>
      </c>
      <c r="CW37" s="125">
        <v>0</v>
      </c>
      <c r="CX37" s="125">
        <v>0</v>
      </c>
      <c r="CY37" s="125">
        <v>0</v>
      </c>
      <c r="CZ37" s="125">
        <v>0</v>
      </c>
      <c r="DA37" s="125">
        <v>0</v>
      </c>
      <c r="DB37" s="125">
        <v>0</v>
      </c>
      <c r="DC37" s="125">
        <v>0</v>
      </c>
      <c r="DD37" s="125">
        <v>0</v>
      </c>
      <c r="DE37" s="125">
        <v>0</v>
      </c>
      <c r="DF37" s="125">
        <v>0</v>
      </c>
      <c r="DG37" s="125">
        <v>0</v>
      </c>
      <c r="DH37" s="125">
        <v>0</v>
      </c>
      <c r="DI37" s="125">
        <v>0</v>
      </c>
      <c r="DJ37" s="125">
        <v>0</v>
      </c>
      <c r="DK37" s="125">
        <v>0</v>
      </c>
      <c r="DL37" s="125">
        <v>0</v>
      </c>
      <c r="DM37" s="125">
        <v>0</v>
      </c>
      <c r="DN37" s="125">
        <v>0</v>
      </c>
      <c r="DO37" s="125">
        <v>0</v>
      </c>
      <c r="DP37" s="125">
        <v>0</v>
      </c>
      <c r="DQ37" s="125">
        <v>3</v>
      </c>
      <c r="DR37" s="125">
        <v>2</v>
      </c>
      <c r="DS37" s="125">
        <v>1</v>
      </c>
      <c r="DT37" s="125">
        <v>0</v>
      </c>
      <c r="DU37" s="125">
        <v>0</v>
      </c>
      <c r="DV37" s="125">
        <v>0</v>
      </c>
      <c r="DW37" s="125">
        <v>0</v>
      </c>
      <c r="DX37" s="125">
        <v>80</v>
      </c>
      <c r="DY37" s="125">
        <v>0</v>
      </c>
      <c r="DZ37" s="139"/>
      <c r="EA37" s="126">
        <v>0</v>
      </c>
      <c r="EB37" s="139" t="s">
        <v>1365</v>
      </c>
      <c r="EC37" s="139" t="s">
        <v>1366</v>
      </c>
      <c r="ED37" s="125">
        <v>1</v>
      </c>
      <c r="EE37" s="125">
        <v>1</v>
      </c>
      <c r="EF37" s="125">
        <v>1</v>
      </c>
      <c r="EG37" s="139"/>
      <c r="EH37" s="139" t="s">
        <v>1367</v>
      </c>
      <c r="EI37" s="44">
        <v>30072</v>
      </c>
      <c r="EJ37" s="44">
        <v>15.79</v>
      </c>
      <c r="EK37" s="44">
        <v>2</v>
      </c>
    </row>
    <row r="38" spans="1:141" ht="24" x14ac:dyDescent="0.2">
      <c r="A38" s="139" t="s">
        <v>526</v>
      </c>
      <c r="B38" s="139" t="s">
        <v>92</v>
      </c>
      <c r="C38" s="125">
        <v>4</v>
      </c>
      <c r="D38" s="139" t="s">
        <v>91</v>
      </c>
      <c r="E38" s="139" t="s">
        <v>1368</v>
      </c>
      <c r="F38" s="139">
        <v>260</v>
      </c>
      <c r="G38" s="139">
        <v>19016</v>
      </c>
      <c r="H38" s="139" t="s">
        <v>70</v>
      </c>
      <c r="I38" s="139" t="s">
        <v>1369</v>
      </c>
      <c r="J38" s="139" t="s">
        <v>1370</v>
      </c>
      <c r="K38" s="139" t="s">
        <v>1371</v>
      </c>
      <c r="L38" s="139" t="s">
        <v>938</v>
      </c>
      <c r="M38" s="139" t="s">
        <v>1081</v>
      </c>
      <c r="N38" s="139" t="s">
        <v>1372</v>
      </c>
      <c r="O38" s="139"/>
      <c r="P38" s="139">
        <v>281012969</v>
      </c>
      <c r="Q38" s="139" t="s">
        <v>1373</v>
      </c>
      <c r="R38" s="139" t="s">
        <v>938</v>
      </c>
      <c r="S38" s="139" t="s">
        <v>1081</v>
      </c>
      <c r="T38" s="139" t="s">
        <v>1372</v>
      </c>
      <c r="U38" s="139"/>
      <c r="V38" s="139">
        <v>281012969</v>
      </c>
      <c r="W38" s="139" t="s">
        <v>1373</v>
      </c>
      <c r="X38" s="125">
        <v>1</v>
      </c>
      <c r="Y38" s="125">
        <v>0</v>
      </c>
      <c r="Z38" s="125">
        <v>1</v>
      </c>
      <c r="AA38" s="140">
        <v>1</v>
      </c>
      <c r="AB38" s="140">
        <v>0</v>
      </c>
      <c r="AC38" s="140">
        <v>1</v>
      </c>
      <c r="AD38" s="143" t="s">
        <v>942</v>
      </c>
      <c r="AE38" s="125">
        <v>1</v>
      </c>
      <c r="AF38" s="143" t="s">
        <v>942</v>
      </c>
      <c r="AG38" s="125">
        <v>0</v>
      </c>
      <c r="AH38" s="125">
        <v>0</v>
      </c>
      <c r="AI38" s="125">
        <v>0</v>
      </c>
      <c r="AJ38" s="125">
        <v>1</v>
      </c>
      <c r="AK38" s="125">
        <v>1</v>
      </c>
      <c r="AL38" s="143" t="s">
        <v>942</v>
      </c>
      <c r="AM38" s="125">
        <v>0</v>
      </c>
      <c r="AN38" s="125">
        <v>0</v>
      </c>
      <c r="AO38" s="125">
        <v>1</v>
      </c>
      <c r="AP38" s="125">
        <v>1</v>
      </c>
      <c r="AQ38" s="143" t="s">
        <v>942</v>
      </c>
      <c r="AR38" s="125">
        <v>0</v>
      </c>
      <c r="AS38" s="125">
        <v>0</v>
      </c>
      <c r="AT38" s="125">
        <v>0</v>
      </c>
      <c r="AU38" s="125">
        <v>1</v>
      </c>
      <c r="AV38" s="125">
        <v>0</v>
      </c>
      <c r="AW38" s="125">
        <v>0</v>
      </c>
      <c r="AX38" s="125">
        <v>1</v>
      </c>
      <c r="AY38" s="143" t="s">
        <v>942</v>
      </c>
      <c r="AZ38" s="125">
        <v>1</v>
      </c>
      <c r="BA38" s="125">
        <v>1</v>
      </c>
      <c r="BB38" s="125">
        <v>0</v>
      </c>
      <c r="BC38" s="125">
        <v>1</v>
      </c>
      <c r="BD38" s="125">
        <v>2</v>
      </c>
      <c r="BE38" s="125">
        <v>22</v>
      </c>
      <c r="BF38" s="125">
        <v>0</v>
      </c>
      <c r="BG38" s="125">
        <v>0</v>
      </c>
      <c r="BH38" s="125">
        <v>3</v>
      </c>
      <c r="BI38" s="125">
        <v>0</v>
      </c>
      <c r="BJ38" s="125">
        <v>0</v>
      </c>
      <c r="BK38" s="125">
        <v>0</v>
      </c>
      <c r="BL38" s="125">
        <v>11</v>
      </c>
      <c r="BM38" s="125">
        <v>0</v>
      </c>
      <c r="BN38" s="125">
        <v>0</v>
      </c>
      <c r="BO38" s="125">
        <v>0</v>
      </c>
      <c r="BP38" s="125">
        <v>3</v>
      </c>
      <c r="BQ38" s="125">
        <v>0</v>
      </c>
      <c r="BR38" s="125">
        <v>2</v>
      </c>
      <c r="BS38" s="125">
        <v>0</v>
      </c>
      <c r="BT38" s="125">
        <v>0</v>
      </c>
      <c r="BU38" s="125">
        <v>0</v>
      </c>
      <c r="BV38" s="125">
        <v>0</v>
      </c>
      <c r="BW38" s="125">
        <v>0</v>
      </c>
      <c r="BX38" s="125">
        <v>0</v>
      </c>
      <c r="BY38" s="125">
        <v>0</v>
      </c>
      <c r="BZ38" s="125">
        <v>0</v>
      </c>
      <c r="CA38" s="125">
        <v>0</v>
      </c>
      <c r="CB38" s="125">
        <v>0</v>
      </c>
      <c r="CC38" s="125">
        <v>0</v>
      </c>
      <c r="CD38" s="125">
        <v>0</v>
      </c>
      <c r="CE38" s="125">
        <v>0</v>
      </c>
      <c r="CF38" s="125">
        <v>1</v>
      </c>
      <c r="CG38" s="125">
        <v>1</v>
      </c>
      <c r="CH38" s="125">
        <v>2</v>
      </c>
      <c r="CI38" s="125">
        <v>2</v>
      </c>
      <c r="CJ38" s="125">
        <v>0</v>
      </c>
      <c r="CK38" s="125">
        <v>0</v>
      </c>
      <c r="CL38" s="125">
        <v>0</v>
      </c>
      <c r="CM38" s="125">
        <v>0</v>
      </c>
      <c r="CN38" s="125">
        <v>0</v>
      </c>
      <c r="CO38" s="125">
        <v>0</v>
      </c>
      <c r="CP38" s="125">
        <v>0</v>
      </c>
      <c r="CQ38" s="125">
        <v>0</v>
      </c>
      <c r="CR38" s="125">
        <v>0</v>
      </c>
      <c r="CS38" s="125">
        <v>0</v>
      </c>
      <c r="CT38" s="125">
        <v>0</v>
      </c>
      <c r="CU38" s="125">
        <v>0</v>
      </c>
      <c r="CV38" s="125">
        <v>0</v>
      </c>
      <c r="CW38" s="125">
        <v>0</v>
      </c>
      <c r="CX38" s="125">
        <v>0</v>
      </c>
      <c r="CY38" s="125">
        <v>0</v>
      </c>
      <c r="CZ38" s="125">
        <v>3</v>
      </c>
      <c r="DA38" s="125">
        <v>0</v>
      </c>
      <c r="DB38" s="125">
        <v>0</v>
      </c>
      <c r="DC38" s="125">
        <v>0</v>
      </c>
      <c r="DD38" s="125">
        <v>0</v>
      </c>
      <c r="DE38" s="125">
        <v>0</v>
      </c>
      <c r="DF38" s="125">
        <v>0</v>
      </c>
      <c r="DG38" s="125">
        <v>0</v>
      </c>
      <c r="DH38" s="125">
        <v>0</v>
      </c>
      <c r="DI38" s="125">
        <v>0</v>
      </c>
      <c r="DJ38" s="125">
        <v>0</v>
      </c>
      <c r="DK38" s="125">
        <v>0</v>
      </c>
      <c r="DL38" s="125">
        <v>0</v>
      </c>
      <c r="DM38" s="125">
        <v>0</v>
      </c>
      <c r="DN38" s="125">
        <v>1</v>
      </c>
      <c r="DO38" s="125">
        <v>1</v>
      </c>
      <c r="DP38" s="125">
        <v>0</v>
      </c>
      <c r="DQ38" s="125">
        <v>31</v>
      </c>
      <c r="DR38" s="125">
        <v>1</v>
      </c>
      <c r="DS38" s="125">
        <v>267</v>
      </c>
      <c r="DT38" s="125">
        <v>0</v>
      </c>
      <c r="DU38" s="125">
        <v>0</v>
      </c>
      <c r="DV38" s="125">
        <v>0</v>
      </c>
      <c r="DW38" s="125">
        <v>0</v>
      </c>
      <c r="DX38" s="125">
        <v>30</v>
      </c>
      <c r="DY38" s="125">
        <v>1</v>
      </c>
      <c r="DZ38" s="139" t="s">
        <v>1374</v>
      </c>
      <c r="EA38" s="125">
        <v>3</v>
      </c>
      <c r="EB38" s="139" t="s">
        <v>1375</v>
      </c>
      <c r="EC38" s="139" t="s">
        <v>1376</v>
      </c>
      <c r="ED38" s="125">
        <v>1</v>
      </c>
      <c r="EE38" s="125">
        <v>1</v>
      </c>
      <c r="EF38" s="125">
        <v>1</v>
      </c>
      <c r="EG38" s="139" t="s">
        <v>1377</v>
      </c>
      <c r="EH38" s="139" t="s">
        <v>946</v>
      </c>
      <c r="EI38" s="44">
        <v>18368</v>
      </c>
      <c r="EJ38" s="44">
        <v>26.64</v>
      </c>
      <c r="EK38" s="44">
        <v>4</v>
      </c>
    </row>
    <row r="39" spans="1:141" ht="60" x14ac:dyDescent="0.2">
      <c r="A39" s="139" t="s">
        <v>526</v>
      </c>
      <c r="B39" s="139" t="s">
        <v>94</v>
      </c>
      <c r="C39" s="125">
        <v>4</v>
      </c>
      <c r="D39" s="139" t="s">
        <v>93</v>
      </c>
      <c r="E39" s="139" t="s">
        <v>1378</v>
      </c>
      <c r="F39" s="139" t="s">
        <v>1379</v>
      </c>
      <c r="G39" s="139">
        <v>10400</v>
      </c>
      <c r="H39" s="139" t="s">
        <v>1380</v>
      </c>
      <c r="I39" s="139" t="s">
        <v>1381</v>
      </c>
      <c r="J39" s="139" t="s">
        <v>1382</v>
      </c>
      <c r="K39" s="139" t="s">
        <v>1130</v>
      </c>
      <c r="L39" s="139" t="s">
        <v>983</v>
      </c>
      <c r="M39" s="139" t="s">
        <v>1383</v>
      </c>
      <c r="N39" s="139" t="s">
        <v>1384</v>
      </c>
      <c r="O39" s="139"/>
      <c r="P39" s="139">
        <v>271071898</v>
      </c>
      <c r="Q39" s="139" t="s">
        <v>1385</v>
      </c>
      <c r="R39" s="139" t="s">
        <v>938</v>
      </c>
      <c r="S39" s="139" t="s">
        <v>1064</v>
      </c>
      <c r="T39" s="139" t="s">
        <v>1386</v>
      </c>
      <c r="U39" s="139"/>
      <c r="V39" s="139">
        <v>271071891</v>
      </c>
      <c r="W39" s="139" t="s">
        <v>1387</v>
      </c>
      <c r="X39" s="125">
        <v>4</v>
      </c>
      <c r="Y39" s="125">
        <v>2</v>
      </c>
      <c r="Z39" s="125">
        <v>6</v>
      </c>
      <c r="AA39" s="140">
        <v>4</v>
      </c>
      <c r="AB39" s="140">
        <v>2</v>
      </c>
      <c r="AC39" s="140">
        <v>6</v>
      </c>
      <c r="AD39" s="143" t="s">
        <v>942</v>
      </c>
      <c r="AE39" s="125">
        <v>3</v>
      </c>
      <c r="AF39" s="143" t="s">
        <v>942</v>
      </c>
      <c r="AG39" s="125">
        <v>0</v>
      </c>
      <c r="AH39" s="125">
        <v>1</v>
      </c>
      <c r="AI39" s="125">
        <v>0</v>
      </c>
      <c r="AJ39" s="125">
        <v>3</v>
      </c>
      <c r="AK39" s="125">
        <v>4</v>
      </c>
      <c r="AL39" s="143" t="s">
        <v>942</v>
      </c>
      <c r="AM39" s="125">
        <v>0</v>
      </c>
      <c r="AN39" s="125">
        <v>1</v>
      </c>
      <c r="AO39" s="125">
        <v>3</v>
      </c>
      <c r="AP39" s="125">
        <v>4</v>
      </c>
      <c r="AQ39" s="143" t="s">
        <v>942</v>
      </c>
      <c r="AR39" s="125">
        <v>0</v>
      </c>
      <c r="AS39" s="125">
        <v>0</v>
      </c>
      <c r="AT39" s="125">
        <v>0</v>
      </c>
      <c r="AU39" s="125">
        <v>2</v>
      </c>
      <c r="AV39" s="125">
        <v>1</v>
      </c>
      <c r="AW39" s="125">
        <v>1</v>
      </c>
      <c r="AX39" s="125">
        <v>4</v>
      </c>
      <c r="AY39" s="143" t="s">
        <v>942</v>
      </c>
      <c r="AZ39" s="125">
        <v>1</v>
      </c>
      <c r="BA39" s="125">
        <v>1</v>
      </c>
      <c r="BB39" s="125">
        <v>1</v>
      </c>
      <c r="BC39" s="125">
        <v>1</v>
      </c>
      <c r="BD39" s="125">
        <v>0</v>
      </c>
      <c r="BE39" s="125">
        <v>1</v>
      </c>
      <c r="BF39" s="125">
        <v>0</v>
      </c>
      <c r="BG39" s="125">
        <v>0</v>
      </c>
      <c r="BH39" s="125">
        <v>0</v>
      </c>
      <c r="BI39" s="125">
        <v>0</v>
      </c>
      <c r="BJ39" s="125">
        <v>0</v>
      </c>
      <c r="BK39" s="125">
        <v>0</v>
      </c>
      <c r="BL39" s="125">
        <v>15</v>
      </c>
      <c r="BM39" s="125">
        <v>2</v>
      </c>
      <c r="BN39" s="125">
        <v>0</v>
      </c>
      <c r="BO39" s="125">
        <v>1</v>
      </c>
      <c r="BP39" s="125">
        <v>0</v>
      </c>
      <c r="BQ39" s="125">
        <v>0</v>
      </c>
      <c r="BR39" s="125">
        <v>0</v>
      </c>
      <c r="BS39" s="125">
        <v>0</v>
      </c>
      <c r="BT39" s="125">
        <v>1</v>
      </c>
      <c r="BU39" s="125">
        <v>0</v>
      </c>
      <c r="BV39" s="125">
        <v>0</v>
      </c>
      <c r="BW39" s="125">
        <v>0</v>
      </c>
      <c r="BX39" s="125">
        <v>0</v>
      </c>
      <c r="BY39" s="125">
        <v>0</v>
      </c>
      <c r="BZ39" s="125">
        <v>0</v>
      </c>
      <c r="CA39" s="125">
        <v>0</v>
      </c>
      <c r="CB39" s="125">
        <v>0</v>
      </c>
      <c r="CC39" s="125">
        <v>0</v>
      </c>
      <c r="CD39" s="125">
        <v>0</v>
      </c>
      <c r="CE39" s="125">
        <v>0</v>
      </c>
      <c r="CF39" s="125">
        <v>0</v>
      </c>
      <c r="CG39" s="125">
        <v>0</v>
      </c>
      <c r="CH39" s="125">
        <v>0</v>
      </c>
      <c r="CI39" s="125">
        <v>0</v>
      </c>
      <c r="CJ39" s="125">
        <v>0</v>
      </c>
      <c r="CK39" s="125">
        <v>0</v>
      </c>
      <c r="CL39" s="125">
        <v>0</v>
      </c>
      <c r="CM39" s="125">
        <v>0</v>
      </c>
      <c r="CN39" s="125">
        <v>0</v>
      </c>
      <c r="CO39" s="125">
        <v>0</v>
      </c>
      <c r="CP39" s="125">
        <v>0</v>
      </c>
      <c r="CQ39" s="125">
        <v>0</v>
      </c>
      <c r="CR39" s="125">
        <v>0</v>
      </c>
      <c r="CS39" s="125">
        <v>0</v>
      </c>
      <c r="CT39" s="125">
        <v>0</v>
      </c>
      <c r="CU39" s="125">
        <v>0</v>
      </c>
      <c r="CV39" s="125">
        <v>0</v>
      </c>
      <c r="CW39" s="125">
        <v>0</v>
      </c>
      <c r="CX39" s="125">
        <v>0</v>
      </c>
      <c r="CY39" s="125">
        <v>0</v>
      </c>
      <c r="CZ39" s="125">
        <v>0</v>
      </c>
      <c r="DA39" s="125">
        <v>0</v>
      </c>
      <c r="DB39" s="125">
        <v>0</v>
      </c>
      <c r="DC39" s="125">
        <v>0</v>
      </c>
      <c r="DD39" s="125">
        <v>0</v>
      </c>
      <c r="DE39" s="125">
        <v>0</v>
      </c>
      <c r="DF39" s="125">
        <v>0</v>
      </c>
      <c r="DG39" s="125">
        <v>0</v>
      </c>
      <c r="DH39" s="125">
        <v>0</v>
      </c>
      <c r="DI39" s="125">
        <v>2</v>
      </c>
      <c r="DJ39" s="125">
        <v>0</v>
      </c>
      <c r="DK39" s="125">
        <v>0</v>
      </c>
      <c r="DL39" s="125">
        <v>0</v>
      </c>
      <c r="DM39" s="125">
        <v>0</v>
      </c>
      <c r="DN39" s="125">
        <v>0</v>
      </c>
      <c r="DO39" s="125">
        <v>0</v>
      </c>
      <c r="DP39" s="125">
        <v>0</v>
      </c>
      <c r="DQ39" s="125">
        <v>18</v>
      </c>
      <c r="DR39" s="125">
        <v>2</v>
      </c>
      <c r="DS39" s="125">
        <v>154</v>
      </c>
      <c r="DT39" s="125">
        <v>1</v>
      </c>
      <c r="DU39" s="125">
        <v>0</v>
      </c>
      <c r="DV39" s="125">
        <v>0</v>
      </c>
      <c r="DW39" s="125">
        <v>0</v>
      </c>
      <c r="DX39" s="125">
        <v>75</v>
      </c>
      <c r="DY39" s="125">
        <v>0</v>
      </c>
      <c r="DZ39" s="139"/>
      <c r="EA39" s="125">
        <v>2</v>
      </c>
      <c r="EB39" s="139" t="s">
        <v>1388</v>
      </c>
      <c r="EC39" s="139" t="s">
        <v>1389</v>
      </c>
      <c r="ED39" s="125">
        <v>1</v>
      </c>
      <c r="EE39" s="125">
        <v>1</v>
      </c>
      <c r="EF39" s="125">
        <v>1</v>
      </c>
      <c r="EG39" s="139"/>
      <c r="EH39" s="139" t="s">
        <v>1390</v>
      </c>
      <c r="EI39" s="44">
        <v>15910</v>
      </c>
      <c r="EJ39" s="44">
        <v>33.67</v>
      </c>
      <c r="EK39" s="44">
        <v>5</v>
      </c>
    </row>
    <row r="40" spans="1:141" ht="36" x14ac:dyDescent="0.2">
      <c r="A40" s="139" t="s">
        <v>383</v>
      </c>
      <c r="B40" s="139" t="s">
        <v>385</v>
      </c>
      <c r="C40" s="125">
        <v>1</v>
      </c>
      <c r="D40" s="139" t="s">
        <v>384</v>
      </c>
      <c r="E40" s="139" t="s">
        <v>1391</v>
      </c>
      <c r="F40" s="139">
        <v>100</v>
      </c>
      <c r="G40" s="139">
        <v>25601</v>
      </c>
      <c r="H40" s="139" t="s">
        <v>385</v>
      </c>
      <c r="I40" s="139" t="s">
        <v>1392</v>
      </c>
      <c r="J40" s="139" t="s">
        <v>1393</v>
      </c>
      <c r="K40" s="139" t="s">
        <v>1394</v>
      </c>
      <c r="L40" s="139" t="s">
        <v>1362</v>
      </c>
      <c r="M40" s="139" t="s">
        <v>1280</v>
      </c>
      <c r="N40" s="139" t="s">
        <v>1395</v>
      </c>
      <c r="O40" s="139"/>
      <c r="P40" s="139">
        <v>317754187</v>
      </c>
      <c r="Q40" s="139" t="s">
        <v>1396</v>
      </c>
      <c r="R40" s="139"/>
      <c r="S40" s="139" t="s">
        <v>934</v>
      </c>
      <c r="T40" s="139" t="s">
        <v>1397</v>
      </c>
      <c r="U40" s="139" t="s">
        <v>1069</v>
      </c>
      <c r="V40" s="139">
        <v>317754196</v>
      </c>
      <c r="W40" s="139" t="s">
        <v>1398</v>
      </c>
      <c r="X40" s="125">
        <v>5</v>
      </c>
      <c r="Y40" s="125">
        <v>0</v>
      </c>
      <c r="Z40" s="125">
        <v>5</v>
      </c>
      <c r="AA40" s="140">
        <v>5</v>
      </c>
      <c r="AB40" s="140">
        <v>0</v>
      </c>
      <c r="AC40" s="140">
        <v>5</v>
      </c>
      <c r="AD40" s="143" t="s">
        <v>942</v>
      </c>
      <c r="AE40" s="125">
        <v>5</v>
      </c>
      <c r="AF40" s="143" t="s">
        <v>942</v>
      </c>
      <c r="AG40" s="125">
        <v>0</v>
      </c>
      <c r="AH40" s="125">
        <v>2</v>
      </c>
      <c r="AI40" s="125">
        <v>0</v>
      </c>
      <c r="AJ40" s="125">
        <v>3</v>
      </c>
      <c r="AK40" s="125">
        <v>5</v>
      </c>
      <c r="AL40" s="143" t="s">
        <v>942</v>
      </c>
      <c r="AM40" s="125">
        <v>1</v>
      </c>
      <c r="AN40" s="125">
        <v>1</v>
      </c>
      <c r="AO40" s="125">
        <v>3</v>
      </c>
      <c r="AP40" s="125">
        <v>5</v>
      </c>
      <c r="AQ40" s="143" t="s">
        <v>942</v>
      </c>
      <c r="AR40" s="125">
        <v>0</v>
      </c>
      <c r="AS40" s="125">
        <v>0</v>
      </c>
      <c r="AT40" s="125">
        <v>4</v>
      </c>
      <c r="AU40" s="125">
        <v>1</v>
      </c>
      <c r="AV40" s="125">
        <v>0</v>
      </c>
      <c r="AW40" s="125">
        <v>0</v>
      </c>
      <c r="AX40" s="125">
        <v>5</v>
      </c>
      <c r="AY40" s="143" t="s">
        <v>942</v>
      </c>
      <c r="AZ40" s="125">
        <v>0</v>
      </c>
      <c r="BA40" s="125">
        <v>1</v>
      </c>
      <c r="BB40" s="125">
        <v>1</v>
      </c>
      <c r="BC40" s="125">
        <v>1</v>
      </c>
      <c r="BD40" s="125">
        <v>58</v>
      </c>
      <c r="BE40" s="125">
        <v>330</v>
      </c>
      <c r="BF40" s="125">
        <v>0</v>
      </c>
      <c r="BG40" s="125">
        <v>0</v>
      </c>
      <c r="BH40" s="125">
        <v>30</v>
      </c>
      <c r="BI40" s="125">
        <v>0</v>
      </c>
      <c r="BJ40" s="125">
        <v>0</v>
      </c>
      <c r="BK40" s="125">
        <v>6</v>
      </c>
      <c r="BL40" s="125">
        <v>282</v>
      </c>
      <c r="BM40" s="125">
        <v>8</v>
      </c>
      <c r="BN40" s="125">
        <v>0</v>
      </c>
      <c r="BO40" s="125">
        <v>2</v>
      </c>
      <c r="BP40" s="125">
        <v>37</v>
      </c>
      <c r="BQ40" s="125">
        <v>0</v>
      </c>
      <c r="BR40" s="125">
        <v>1</v>
      </c>
      <c r="BS40" s="125">
        <v>1</v>
      </c>
      <c r="BT40" s="125">
        <v>50</v>
      </c>
      <c r="BU40" s="125">
        <v>0</v>
      </c>
      <c r="BV40" s="125">
        <v>0</v>
      </c>
      <c r="BW40" s="125">
        <v>0</v>
      </c>
      <c r="BX40" s="125">
        <v>0</v>
      </c>
      <c r="BY40" s="125">
        <v>0</v>
      </c>
      <c r="BZ40" s="125">
        <v>0</v>
      </c>
      <c r="CA40" s="125">
        <v>0</v>
      </c>
      <c r="CB40" s="125">
        <v>0</v>
      </c>
      <c r="CC40" s="125">
        <v>39</v>
      </c>
      <c r="CD40" s="125">
        <v>6</v>
      </c>
      <c r="CE40" s="125">
        <v>0</v>
      </c>
      <c r="CF40" s="125">
        <v>11</v>
      </c>
      <c r="CG40" s="125">
        <v>0</v>
      </c>
      <c r="CH40" s="125">
        <v>0</v>
      </c>
      <c r="CI40" s="125">
        <v>27</v>
      </c>
      <c r="CJ40" s="125">
        <v>16</v>
      </c>
      <c r="CK40" s="125">
        <v>7</v>
      </c>
      <c r="CL40" s="125">
        <v>0</v>
      </c>
      <c r="CM40" s="125">
        <v>0</v>
      </c>
      <c r="CN40" s="125">
        <v>0</v>
      </c>
      <c r="CO40" s="125">
        <v>0</v>
      </c>
      <c r="CP40" s="125">
        <v>0</v>
      </c>
      <c r="CQ40" s="125">
        <v>0</v>
      </c>
      <c r="CR40" s="125">
        <v>0</v>
      </c>
      <c r="CS40" s="125">
        <v>0</v>
      </c>
      <c r="CT40" s="125">
        <v>0</v>
      </c>
      <c r="CU40" s="125">
        <v>0</v>
      </c>
      <c r="CV40" s="125">
        <v>0</v>
      </c>
      <c r="CW40" s="125">
        <v>0</v>
      </c>
      <c r="CX40" s="125">
        <v>0</v>
      </c>
      <c r="CY40" s="125">
        <v>0</v>
      </c>
      <c r="CZ40" s="125">
        <v>0</v>
      </c>
      <c r="DA40" s="125">
        <v>0</v>
      </c>
      <c r="DB40" s="125">
        <v>0</v>
      </c>
      <c r="DC40" s="125">
        <v>0</v>
      </c>
      <c r="DD40" s="125">
        <v>0</v>
      </c>
      <c r="DE40" s="125">
        <v>1</v>
      </c>
      <c r="DF40" s="125">
        <v>3</v>
      </c>
      <c r="DG40" s="125">
        <v>0</v>
      </c>
      <c r="DH40" s="125">
        <v>0</v>
      </c>
      <c r="DI40" s="125">
        <v>0</v>
      </c>
      <c r="DJ40" s="125">
        <v>0</v>
      </c>
      <c r="DK40" s="125">
        <v>0</v>
      </c>
      <c r="DL40" s="125">
        <v>0</v>
      </c>
      <c r="DM40" s="125">
        <v>0</v>
      </c>
      <c r="DN40" s="125">
        <v>4</v>
      </c>
      <c r="DO40" s="125">
        <v>1</v>
      </c>
      <c r="DP40" s="125">
        <v>0</v>
      </c>
      <c r="DQ40" s="125">
        <v>528</v>
      </c>
      <c r="DR40" s="125">
        <v>2</v>
      </c>
      <c r="DS40" s="125">
        <v>484</v>
      </c>
      <c r="DT40" s="125">
        <v>1</v>
      </c>
      <c r="DU40" s="125">
        <v>1</v>
      </c>
      <c r="DV40" s="125">
        <v>0</v>
      </c>
      <c r="DW40" s="125">
        <v>0</v>
      </c>
      <c r="DX40" s="125">
        <v>60</v>
      </c>
      <c r="DY40" s="125">
        <v>0</v>
      </c>
      <c r="DZ40" s="139" t="s">
        <v>946</v>
      </c>
      <c r="EA40" s="125">
        <v>3</v>
      </c>
      <c r="EB40" s="139" t="s">
        <v>946</v>
      </c>
      <c r="EC40" s="139" t="s">
        <v>946</v>
      </c>
      <c r="ED40" s="125">
        <v>1</v>
      </c>
      <c r="EE40" s="125">
        <v>1</v>
      </c>
      <c r="EF40" s="125">
        <v>1</v>
      </c>
      <c r="EG40" s="139" t="s">
        <v>946</v>
      </c>
      <c r="EH40" s="139" t="s">
        <v>1399</v>
      </c>
      <c r="EI40" s="44">
        <v>59740</v>
      </c>
      <c r="EJ40" s="44">
        <v>690.02</v>
      </c>
      <c r="EK40" s="44">
        <v>51</v>
      </c>
    </row>
    <row r="41" spans="1:141" ht="36" x14ac:dyDescent="0.2">
      <c r="A41" s="139" t="s">
        <v>383</v>
      </c>
      <c r="B41" s="139" t="s">
        <v>387</v>
      </c>
      <c r="C41" s="125">
        <v>1</v>
      </c>
      <c r="D41" s="139" t="s">
        <v>386</v>
      </c>
      <c r="E41" s="139" t="s">
        <v>1400</v>
      </c>
      <c r="F41" s="139">
        <v>68</v>
      </c>
      <c r="G41" s="139">
        <v>26643</v>
      </c>
      <c r="H41" s="139" t="s">
        <v>1401</v>
      </c>
      <c r="I41" s="139" t="s">
        <v>1402</v>
      </c>
      <c r="J41" s="139" t="s">
        <v>1403</v>
      </c>
      <c r="K41" s="139" t="s">
        <v>1404</v>
      </c>
      <c r="L41" s="139" t="s">
        <v>1092</v>
      </c>
      <c r="M41" s="139" t="s">
        <v>1405</v>
      </c>
      <c r="N41" s="139" t="s">
        <v>1406</v>
      </c>
      <c r="O41" s="139"/>
      <c r="P41" s="139">
        <v>311654270</v>
      </c>
      <c r="Q41" s="139" t="s">
        <v>1407</v>
      </c>
      <c r="R41" s="139" t="s">
        <v>1092</v>
      </c>
      <c r="S41" s="139" t="s">
        <v>1405</v>
      </c>
      <c r="T41" s="139" t="s">
        <v>1406</v>
      </c>
      <c r="U41" s="139"/>
      <c r="V41" s="139">
        <v>311654270</v>
      </c>
      <c r="W41" s="139" t="s">
        <v>1407</v>
      </c>
      <c r="X41" s="125">
        <v>7</v>
      </c>
      <c r="Y41" s="125">
        <v>1</v>
      </c>
      <c r="Z41" s="125">
        <v>8</v>
      </c>
      <c r="AA41" s="140">
        <v>5.5</v>
      </c>
      <c r="AB41" s="140">
        <v>1</v>
      </c>
      <c r="AC41" s="140">
        <v>6.5</v>
      </c>
      <c r="AD41" s="143" t="s">
        <v>942</v>
      </c>
      <c r="AE41" s="125">
        <v>3</v>
      </c>
      <c r="AF41" s="143" t="s">
        <v>942</v>
      </c>
      <c r="AG41" s="125">
        <v>0</v>
      </c>
      <c r="AH41" s="125">
        <v>4</v>
      </c>
      <c r="AI41" s="125">
        <v>0</v>
      </c>
      <c r="AJ41" s="125">
        <v>3</v>
      </c>
      <c r="AK41" s="125">
        <v>7</v>
      </c>
      <c r="AL41" s="143" t="s">
        <v>942</v>
      </c>
      <c r="AM41" s="125">
        <v>2</v>
      </c>
      <c r="AN41" s="125">
        <v>1</v>
      </c>
      <c r="AO41" s="125">
        <v>4</v>
      </c>
      <c r="AP41" s="125">
        <v>7</v>
      </c>
      <c r="AQ41" s="143" t="s">
        <v>942</v>
      </c>
      <c r="AR41" s="125">
        <v>0</v>
      </c>
      <c r="AS41" s="125">
        <v>0</v>
      </c>
      <c r="AT41" s="125">
        <v>1</v>
      </c>
      <c r="AU41" s="125">
        <v>5</v>
      </c>
      <c r="AV41" s="125">
        <v>0</v>
      </c>
      <c r="AW41" s="125">
        <v>1</v>
      </c>
      <c r="AX41" s="125">
        <v>7</v>
      </c>
      <c r="AY41" s="143" t="s">
        <v>942</v>
      </c>
      <c r="AZ41" s="125">
        <v>1</v>
      </c>
      <c r="BA41" s="125">
        <v>1</v>
      </c>
      <c r="BB41" s="125">
        <v>0</v>
      </c>
      <c r="BC41" s="125">
        <v>1</v>
      </c>
      <c r="BD41" s="125">
        <v>16</v>
      </c>
      <c r="BE41" s="125">
        <v>132</v>
      </c>
      <c r="BF41" s="125">
        <v>0</v>
      </c>
      <c r="BG41" s="125">
        <v>0</v>
      </c>
      <c r="BH41" s="125">
        <v>11</v>
      </c>
      <c r="BI41" s="125">
        <v>0</v>
      </c>
      <c r="BJ41" s="125">
        <v>0</v>
      </c>
      <c r="BK41" s="125">
        <v>0</v>
      </c>
      <c r="BL41" s="125">
        <v>114</v>
      </c>
      <c r="BM41" s="125">
        <v>0</v>
      </c>
      <c r="BN41" s="125">
        <v>0</v>
      </c>
      <c r="BO41" s="125">
        <v>0</v>
      </c>
      <c r="BP41" s="125">
        <v>55</v>
      </c>
      <c r="BQ41" s="125">
        <v>0</v>
      </c>
      <c r="BR41" s="125">
        <v>0</v>
      </c>
      <c r="BS41" s="125">
        <v>0</v>
      </c>
      <c r="BT41" s="125">
        <v>14</v>
      </c>
      <c r="BU41" s="125">
        <v>0</v>
      </c>
      <c r="BV41" s="125">
        <v>0</v>
      </c>
      <c r="BW41" s="125">
        <v>0</v>
      </c>
      <c r="BX41" s="125">
        <v>0</v>
      </c>
      <c r="BY41" s="125">
        <v>0</v>
      </c>
      <c r="BZ41" s="125">
        <v>0</v>
      </c>
      <c r="CA41" s="125">
        <v>0</v>
      </c>
      <c r="CB41" s="125">
        <v>0</v>
      </c>
      <c r="CC41" s="125">
        <v>10</v>
      </c>
      <c r="CD41" s="125">
        <v>0</v>
      </c>
      <c r="CE41" s="125">
        <v>0</v>
      </c>
      <c r="CF41" s="125">
        <v>0</v>
      </c>
      <c r="CG41" s="125">
        <v>0</v>
      </c>
      <c r="CH41" s="125">
        <v>0</v>
      </c>
      <c r="CI41" s="125">
        <v>10</v>
      </c>
      <c r="CJ41" s="125">
        <v>11</v>
      </c>
      <c r="CK41" s="125">
        <v>6</v>
      </c>
      <c r="CL41" s="125">
        <v>0</v>
      </c>
      <c r="CM41" s="125">
        <v>0</v>
      </c>
      <c r="CN41" s="125">
        <v>0</v>
      </c>
      <c r="CO41" s="125">
        <v>0</v>
      </c>
      <c r="CP41" s="125">
        <v>0</v>
      </c>
      <c r="CQ41" s="125">
        <v>0</v>
      </c>
      <c r="CR41" s="125">
        <v>0</v>
      </c>
      <c r="CS41" s="125">
        <v>0</v>
      </c>
      <c r="CT41" s="125">
        <v>0</v>
      </c>
      <c r="CU41" s="125">
        <v>0</v>
      </c>
      <c r="CV41" s="125">
        <v>0</v>
      </c>
      <c r="CW41" s="125">
        <v>0</v>
      </c>
      <c r="CX41" s="125">
        <v>0</v>
      </c>
      <c r="CY41" s="125">
        <v>0</v>
      </c>
      <c r="CZ41" s="125">
        <v>0</v>
      </c>
      <c r="DA41" s="125">
        <v>0</v>
      </c>
      <c r="DB41" s="125">
        <v>0</v>
      </c>
      <c r="DC41" s="125">
        <v>0</v>
      </c>
      <c r="DD41" s="125">
        <v>0</v>
      </c>
      <c r="DE41" s="125">
        <v>0</v>
      </c>
      <c r="DF41" s="125">
        <v>0</v>
      </c>
      <c r="DG41" s="125">
        <v>0</v>
      </c>
      <c r="DH41" s="125">
        <v>0</v>
      </c>
      <c r="DI41" s="125">
        <v>0</v>
      </c>
      <c r="DJ41" s="125">
        <v>0</v>
      </c>
      <c r="DK41" s="125">
        <v>8</v>
      </c>
      <c r="DL41" s="125">
        <v>0</v>
      </c>
      <c r="DM41" s="125">
        <v>0</v>
      </c>
      <c r="DN41" s="125">
        <v>6</v>
      </c>
      <c r="DO41" s="125">
        <v>0</v>
      </c>
      <c r="DP41" s="125">
        <v>0</v>
      </c>
      <c r="DQ41" s="125">
        <v>173</v>
      </c>
      <c r="DR41" s="125">
        <v>1</v>
      </c>
      <c r="DS41" s="125">
        <v>862</v>
      </c>
      <c r="DT41" s="125">
        <v>0</v>
      </c>
      <c r="DU41" s="125">
        <v>1</v>
      </c>
      <c r="DV41" s="125">
        <v>0</v>
      </c>
      <c r="DW41" s="125">
        <v>0</v>
      </c>
      <c r="DX41" s="125">
        <v>80</v>
      </c>
      <c r="DY41" s="125">
        <v>1</v>
      </c>
      <c r="DZ41" s="139" t="s">
        <v>1408</v>
      </c>
      <c r="EA41" s="125">
        <v>1</v>
      </c>
      <c r="EB41" s="139" t="s">
        <v>946</v>
      </c>
      <c r="EC41" s="139" t="s">
        <v>946</v>
      </c>
      <c r="ED41" s="125">
        <v>1</v>
      </c>
      <c r="EE41" s="125">
        <v>1</v>
      </c>
      <c r="EF41" s="125">
        <v>1</v>
      </c>
      <c r="EG41" s="139" t="s">
        <v>946</v>
      </c>
      <c r="EH41" s="139" t="s">
        <v>1409</v>
      </c>
      <c r="EI41" s="44">
        <v>62706</v>
      </c>
      <c r="EJ41" s="44">
        <v>415.67</v>
      </c>
      <c r="EK41" s="44">
        <v>48</v>
      </c>
    </row>
    <row r="42" spans="1:141" ht="48" x14ac:dyDescent="0.2">
      <c r="A42" s="139" t="s">
        <v>383</v>
      </c>
      <c r="B42" s="139" t="s">
        <v>570</v>
      </c>
      <c r="C42" s="125">
        <v>1</v>
      </c>
      <c r="D42" s="139" t="s">
        <v>388</v>
      </c>
      <c r="E42" s="139" t="s">
        <v>1391</v>
      </c>
      <c r="F42" s="139" t="s">
        <v>1410</v>
      </c>
      <c r="G42" s="139">
        <v>25001</v>
      </c>
      <c r="H42" s="139" t="s">
        <v>1411</v>
      </c>
      <c r="I42" s="139" t="s">
        <v>1412</v>
      </c>
      <c r="J42" s="139" t="s">
        <v>1413</v>
      </c>
      <c r="K42" s="139" t="s">
        <v>1414</v>
      </c>
      <c r="L42" s="139" t="s">
        <v>938</v>
      </c>
      <c r="M42" s="139" t="s">
        <v>1415</v>
      </c>
      <c r="N42" s="139" t="s">
        <v>1416</v>
      </c>
      <c r="O42" s="139"/>
      <c r="P42" s="139">
        <v>326653850</v>
      </c>
      <c r="Q42" s="139" t="s">
        <v>1417</v>
      </c>
      <c r="R42" s="139" t="s">
        <v>938</v>
      </c>
      <c r="S42" s="139" t="s">
        <v>1081</v>
      </c>
      <c r="T42" s="139" t="s">
        <v>1418</v>
      </c>
      <c r="U42" s="139"/>
      <c r="V42" s="139">
        <v>326653854</v>
      </c>
      <c r="W42" s="139" t="s">
        <v>1419</v>
      </c>
      <c r="X42" s="125">
        <v>7</v>
      </c>
      <c r="Y42" s="125">
        <v>0</v>
      </c>
      <c r="Z42" s="125">
        <v>7</v>
      </c>
      <c r="AA42" s="140">
        <v>7</v>
      </c>
      <c r="AB42" s="140">
        <v>0</v>
      </c>
      <c r="AC42" s="140">
        <v>7</v>
      </c>
      <c r="AD42" s="143" t="s">
        <v>942</v>
      </c>
      <c r="AE42" s="125">
        <v>5</v>
      </c>
      <c r="AF42" s="143" t="s">
        <v>942</v>
      </c>
      <c r="AG42" s="125">
        <v>0</v>
      </c>
      <c r="AH42" s="125">
        <v>3</v>
      </c>
      <c r="AI42" s="125">
        <v>1</v>
      </c>
      <c r="AJ42" s="125">
        <v>3</v>
      </c>
      <c r="AK42" s="125">
        <v>7</v>
      </c>
      <c r="AL42" s="143" t="s">
        <v>942</v>
      </c>
      <c r="AM42" s="125">
        <v>3</v>
      </c>
      <c r="AN42" s="125">
        <v>0</v>
      </c>
      <c r="AO42" s="125">
        <v>4</v>
      </c>
      <c r="AP42" s="125">
        <v>7</v>
      </c>
      <c r="AQ42" s="143" t="s">
        <v>942</v>
      </c>
      <c r="AR42" s="125">
        <v>0</v>
      </c>
      <c r="AS42" s="125">
        <v>0</v>
      </c>
      <c r="AT42" s="125">
        <v>1</v>
      </c>
      <c r="AU42" s="125">
        <v>6</v>
      </c>
      <c r="AV42" s="125">
        <v>0</v>
      </c>
      <c r="AW42" s="125">
        <v>0</v>
      </c>
      <c r="AX42" s="125">
        <v>7</v>
      </c>
      <c r="AY42" s="143" t="s">
        <v>942</v>
      </c>
      <c r="AZ42" s="125">
        <v>0</v>
      </c>
      <c r="BA42" s="125">
        <v>1</v>
      </c>
      <c r="BB42" s="125">
        <v>0</v>
      </c>
      <c r="BC42" s="125">
        <v>1</v>
      </c>
      <c r="BD42" s="125">
        <v>18</v>
      </c>
      <c r="BE42" s="125">
        <v>179</v>
      </c>
      <c r="BF42" s="125">
        <v>0</v>
      </c>
      <c r="BG42" s="125">
        <v>0</v>
      </c>
      <c r="BH42" s="125">
        <v>13</v>
      </c>
      <c r="BI42" s="125">
        <v>0</v>
      </c>
      <c r="BJ42" s="125">
        <v>1</v>
      </c>
      <c r="BK42" s="125">
        <v>0</v>
      </c>
      <c r="BL42" s="125">
        <v>108</v>
      </c>
      <c r="BM42" s="125">
        <v>6</v>
      </c>
      <c r="BN42" s="125">
        <v>0</v>
      </c>
      <c r="BO42" s="125">
        <v>7</v>
      </c>
      <c r="BP42" s="125">
        <v>179</v>
      </c>
      <c r="BQ42" s="125">
        <v>0</v>
      </c>
      <c r="BR42" s="125">
        <v>0</v>
      </c>
      <c r="BS42" s="125">
        <v>0</v>
      </c>
      <c r="BT42" s="125">
        <v>6</v>
      </c>
      <c r="BU42" s="125">
        <v>0</v>
      </c>
      <c r="BV42" s="125">
        <v>0</v>
      </c>
      <c r="BW42" s="125">
        <v>0</v>
      </c>
      <c r="BX42" s="125">
        <v>0</v>
      </c>
      <c r="BY42" s="125">
        <v>0</v>
      </c>
      <c r="BZ42" s="125">
        <v>0</v>
      </c>
      <c r="CA42" s="125">
        <v>0</v>
      </c>
      <c r="CB42" s="125">
        <v>0</v>
      </c>
      <c r="CC42" s="125">
        <v>0</v>
      </c>
      <c r="CD42" s="125">
        <v>0</v>
      </c>
      <c r="CE42" s="125">
        <v>0</v>
      </c>
      <c r="CF42" s="125">
        <v>2</v>
      </c>
      <c r="CG42" s="125">
        <v>0</v>
      </c>
      <c r="CH42" s="125">
        <v>0</v>
      </c>
      <c r="CI42" s="125">
        <v>7</v>
      </c>
      <c r="CJ42" s="125">
        <v>0</v>
      </c>
      <c r="CK42" s="125">
        <v>5</v>
      </c>
      <c r="CL42" s="125">
        <v>0</v>
      </c>
      <c r="CM42" s="125">
        <v>0</v>
      </c>
      <c r="CN42" s="125">
        <v>0</v>
      </c>
      <c r="CO42" s="125">
        <v>0</v>
      </c>
      <c r="CP42" s="125">
        <v>0</v>
      </c>
      <c r="CQ42" s="125">
        <v>0</v>
      </c>
      <c r="CR42" s="125">
        <v>0</v>
      </c>
      <c r="CS42" s="125">
        <v>0</v>
      </c>
      <c r="CT42" s="125">
        <v>0</v>
      </c>
      <c r="CU42" s="125">
        <v>0</v>
      </c>
      <c r="CV42" s="125">
        <v>0</v>
      </c>
      <c r="CW42" s="125">
        <v>0</v>
      </c>
      <c r="CX42" s="125">
        <v>0</v>
      </c>
      <c r="CY42" s="125">
        <v>0</v>
      </c>
      <c r="CZ42" s="125">
        <v>0</v>
      </c>
      <c r="DA42" s="125">
        <v>0</v>
      </c>
      <c r="DB42" s="125">
        <v>0</v>
      </c>
      <c r="DC42" s="125">
        <v>0</v>
      </c>
      <c r="DD42" s="125">
        <v>0</v>
      </c>
      <c r="DE42" s="125">
        <v>2</v>
      </c>
      <c r="DF42" s="125">
        <v>0</v>
      </c>
      <c r="DG42" s="125">
        <v>0</v>
      </c>
      <c r="DH42" s="125">
        <v>3</v>
      </c>
      <c r="DI42" s="125">
        <v>0</v>
      </c>
      <c r="DJ42" s="125">
        <v>0</v>
      </c>
      <c r="DK42" s="125">
        <v>0</v>
      </c>
      <c r="DL42" s="125">
        <v>0</v>
      </c>
      <c r="DM42" s="125">
        <v>0</v>
      </c>
      <c r="DN42" s="125">
        <v>24</v>
      </c>
      <c r="DO42" s="125">
        <v>0</v>
      </c>
      <c r="DP42" s="125">
        <v>0</v>
      </c>
      <c r="DQ42" s="125">
        <v>229</v>
      </c>
      <c r="DR42" s="125">
        <v>6</v>
      </c>
      <c r="DS42" s="125">
        <v>1693</v>
      </c>
      <c r="DT42" s="125">
        <v>0</v>
      </c>
      <c r="DU42" s="125">
        <v>0</v>
      </c>
      <c r="DV42" s="125">
        <v>0</v>
      </c>
      <c r="DW42" s="125">
        <v>0</v>
      </c>
      <c r="DX42" s="125">
        <v>50</v>
      </c>
      <c r="DY42" s="125">
        <v>1</v>
      </c>
      <c r="DZ42" s="139" t="s">
        <v>1420</v>
      </c>
      <c r="EA42" s="125">
        <v>2</v>
      </c>
      <c r="EB42" s="139" t="s">
        <v>1421</v>
      </c>
      <c r="EC42" s="139" t="s">
        <v>1422</v>
      </c>
      <c r="ED42" s="125">
        <v>1</v>
      </c>
      <c r="EE42" s="125">
        <v>1</v>
      </c>
      <c r="EF42" s="125">
        <v>1</v>
      </c>
      <c r="EG42" s="139"/>
      <c r="EH42" s="139" t="s">
        <v>1423</v>
      </c>
      <c r="EI42" s="44">
        <v>107915</v>
      </c>
      <c r="EJ42" s="44">
        <v>378.17</v>
      </c>
      <c r="EK42" s="44">
        <v>58</v>
      </c>
    </row>
    <row r="43" spans="1:141" x14ac:dyDescent="0.2">
      <c r="A43" s="139" t="s">
        <v>383</v>
      </c>
      <c r="B43" s="139" t="s">
        <v>390</v>
      </c>
      <c r="C43" s="125">
        <v>1</v>
      </c>
      <c r="D43" s="139" t="s">
        <v>389</v>
      </c>
      <c r="E43" s="139" t="s">
        <v>1424</v>
      </c>
      <c r="F43" s="139">
        <v>43101</v>
      </c>
      <c r="G43" s="139">
        <v>28601</v>
      </c>
      <c r="H43" s="139" t="s">
        <v>390</v>
      </c>
      <c r="I43" s="139" t="s">
        <v>1425</v>
      </c>
      <c r="J43" s="139" t="s">
        <v>1426</v>
      </c>
      <c r="K43" s="139" t="s">
        <v>1404</v>
      </c>
      <c r="L43" s="139"/>
      <c r="M43" s="139" t="s">
        <v>1081</v>
      </c>
      <c r="N43" s="139" t="s">
        <v>1427</v>
      </c>
      <c r="O43" s="139"/>
      <c r="P43" s="139">
        <v>327300124</v>
      </c>
      <c r="Q43" s="139" t="s">
        <v>1428</v>
      </c>
      <c r="R43" s="139"/>
      <c r="S43" s="139" t="s">
        <v>1081</v>
      </c>
      <c r="T43" s="139" t="s">
        <v>1427</v>
      </c>
      <c r="U43" s="139"/>
      <c r="V43" s="139">
        <v>327300124</v>
      </c>
      <c r="W43" s="139" t="s">
        <v>1428</v>
      </c>
      <c r="X43" s="125">
        <v>1</v>
      </c>
      <c r="Y43" s="125">
        <v>1</v>
      </c>
      <c r="Z43" s="125">
        <v>2</v>
      </c>
      <c r="AA43" s="140">
        <v>1</v>
      </c>
      <c r="AB43" s="140">
        <v>1</v>
      </c>
      <c r="AC43" s="140">
        <v>2</v>
      </c>
      <c r="AD43" s="143" t="s">
        <v>942</v>
      </c>
      <c r="AE43" s="125">
        <v>1</v>
      </c>
      <c r="AF43" s="143" t="s">
        <v>942</v>
      </c>
      <c r="AG43" s="125">
        <v>0</v>
      </c>
      <c r="AH43" s="125">
        <v>1</v>
      </c>
      <c r="AI43" s="125">
        <v>0</v>
      </c>
      <c r="AJ43" s="125">
        <v>0</v>
      </c>
      <c r="AK43" s="125">
        <v>1</v>
      </c>
      <c r="AL43" s="143" t="s">
        <v>942</v>
      </c>
      <c r="AM43" s="125">
        <v>0</v>
      </c>
      <c r="AN43" s="125">
        <v>0</v>
      </c>
      <c r="AO43" s="125">
        <v>1</v>
      </c>
      <c r="AP43" s="125">
        <v>1</v>
      </c>
      <c r="AQ43" s="143" t="s">
        <v>942</v>
      </c>
      <c r="AR43" s="125">
        <v>0</v>
      </c>
      <c r="AS43" s="125">
        <v>0</v>
      </c>
      <c r="AT43" s="125">
        <v>0</v>
      </c>
      <c r="AU43" s="125">
        <v>0</v>
      </c>
      <c r="AV43" s="125">
        <v>1</v>
      </c>
      <c r="AW43" s="125">
        <v>0</v>
      </c>
      <c r="AX43" s="125">
        <v>1</v>
      </c>
      <c r="AY43" s="143" t="s">
        <v>942</v>
      </c>
      <c r="AZ43" s="125">
        <v>0</v>
      </c>
      <c r="BA43" s="125">
        <v>1</v>
      </c>
      <c r="BB43" s="125">
        <v>0</v>
      </c>
      <c r="BC43" s="125">
        <v>1</v>
      </c>
      <c r="BD43" s="125">
        <v>0</v>
      </c>
      <c r="BE43" s="125">
        <v>87</v>
      </c>
      <c r="BF43" s="125">
        <v>0</v>
      </c>
      <c r="BG43" s="125">
        <v>0</v>
      </c>
      <c r="BH43" s="125">
        <v>5</v>
      </c>
      <c r="BI43" s="125">
        <v>5</v>
      </c>
      <c r="BJ43" s="125">
        <v>0</v>
      </c>
      <c r="BK43" s="125">
        <v>0</v>
      </c>
      <c r="BL43" s="125">
        <v>41</v>
      </c>
      <c r="BM43" s="125">
        <v>0</v>
      </c>
      <c r="BN43" s="125">
        <v>0</v>
      </c>
      <c r="BO43" s="125">
        <v>3</v>
      </c>
      <c r="BP43" s="125">
        <v>87</v>
      </c>
      <c r="BQ43" s="125">
        <v>0</v>
      </c>
      <c r="BR43" s="125">
        <v>0</v>
      </c>
      <c r="BS43" s="125">
        <v>0</v>
      </c>
      <c r="BT43" s="125">
        <v>0</v>
      </c>
      <c r="BU43" s="125">
        <v>0</v>
      </c>
      <c r="BV43" s="125">
        <v>0</v>
      </c>
      <c r="BW43" s="125">
        <v>0</v>
      </c>
      <c r="BX43" s="125">
        <v>0</v>
      </c>
      <c r="BY43" s="125">
        <v>0</v>
      </c>
      <c r="BZ43" s="125">
        <v>0</v>
      </c>
      <c r="CA43" s="125">
        <v>0</v>
      </c>
      <c r="CB43" s="125">
        <v>0</v>
      </c>
      <c r="CC43" s="125">
        <v>0</v>
      </c>
      <c r="CD43" s="125">
        <v>0</v>
      </c>
      <c r="CE43" s="125">
        <v>0</v>
      </c>
      <c r="CF43" s="125">
        <v>0</v>
      </c>
      <c r="CG43" s="125">
        <v>0</v>
      </c>
      <c r="CH43" s="125">
        <v>0</v>
      </c>
      <c r="CI43" s="125">
        <v>0</v>
      </c>
      <c r="CJ43" s="125">
        <v>0</v>
      </c>
      <c r="CK43" s="125">
        <v>0</v>
      </c>
      <c r="CL43" s="125">
        <v>0</v>
      </c>
      <c r="CM43" s="125">
        <v>0</v>
      </c>
      <c r="CN43" s="125">
        <v>0</v>
      </c>
      <c r="CO43" s="125">
        <v>0</v>
      </c>
      <c r="CP43" s="125">
        <v>0</v>
      </c>
      <c r="CQ43" s="125">
        <v>0</v>
      </c>
      <c r="CR43" s="125">
        <v>0</v>
      </c>
      <c r="CS43" s="125">
        <v>0</v>
      </c>
      <c r="CT43" s="125">
        <v>0</v>
      </c>
      <c r="CU43" s="125">
        <v>0</v>
      </c>
      <c r="CV43" s="125">
        <v>0</v>
      </c>
      <c r="CW43" s="125">
        <v>0</v>
      </c>
      <c r="CX43" s="125">
        <v>0</v>
      </c>
      <c r="CY43" s="125">
        <v>0</v>
      </c>
      <c r="CZ43" s="125">
        <v>0</v>
      </c>
      <c r="DA43" s="125">
        <v>0</v>
      </c>
      <c r="DB43" s="125">
        <v>0</v>
      </c>
      <c r="DC43" s="125">
        <v>0</v>
      </c>
      <c r="DD43" s="125">
        <v>0</v>
      </c>
      <c r="DE43" s="125">
        <v>0</v>
      </c>
      <c r="DF43" s="125">
        <v>0</v>
      </c>
      <c r="DG43" s="125">
        <v>0</v>
      </c>
      <c r="DH43" s="125">
        <v>0</v>
      </c>
      <c r="DI43" s="125">
        <v>0</v>
      </c>
      <c r="DJ43" s="125">
        <v>0</v>
      </c>
      <c r="DK43" s="125">
        <v>0</v>
      </c>
      <c r="DL43" s="125">
        <v>0</v>
      </c>
      <c r="DM43" s="125">
        <v>0</v>
      </c>
      <c r="DN43" s="125">
        <v>0</v>
      </c>
      <c r="DO43" s="125">
        <v>1</v>
      </c>
      <c r="DP43" s="125">
        <v>0</v>
      </c>
      <c r="DQ43" s="125">
        <v>115</v>
      </c>
      <c r="DR43" s="125">
        <v>12</v>
      </c>
      <c r="DS43" s="125">
        <v>700</v>
      </c>
      <c r="DT43" s="125">
        <v>0</v>
      </c>
      <c r="DU43" s="125">
        <v>0</v>
      </c>
      <c r="DV43" s="125">
        <v>0</v>
      </c>
      <c r="DW43" s="125">
        <v>0</v>
      </c>
      <c r="DX43" s="125">
        <v>80</v>
      </c>
      <c r="DY43" s="125">
        <v>0</v>
      </c>
      <c r="DZ43" s="139"/>
      <c r="EA43" s="125">
        <v>3</v>
      </c>
      <c r="EB43" s="139" t="s">
        <v>1429</v>
      </c>
      <c r="EC43" s="139" t="s">
        <v>1430</v>
      </c>
      <c r="ED43" s="125">
        <v>1</v>
      </c>
      <c r="EE43" s="125">
        <v>1</v>
      </c>
      <c r="EF43" s="125">
        <v>1</v>
      </c>
      <c r="EG43" s="139"/>
      <c r="EH43" s="139"/>
      <c r="EI43" s="44">
        <v>25577</v>
      </c>
      <c r="EJ43" s="44">
        <v>274.35000000000002</v>
      </c>
      <c r="EK43" s="44">
        <v>37</v>
      </c>
    </row>
    <row r="44" spans="1:141" ht="228" x14ac:dyDescent="0.2">
      <c r="A44" s="139" t="s">
        <v>383</v>
      </c>
      <c r="B44" s="139" t="s">
        <v>392</v>
      </c>
      <c r="C44" s="125">
        <v>1</v>
      </c>
      <c r="D44" s="139" t="s">
        <v>391</v>
      </c>
      <c r="E44" s="139" t="s">
        <v>1431</v>
      </c>
      <c r="F44" s="139">
        <v>1209</v>
      </c>
      <c r="G44" s="139">
        <v>25228</v>
      </c>
      <c r="H44" s="139" t="s">
        <v>392</v>
      </c>
      <c r="I44" s="139" t="s">
        <v>1432</v>
      </c>
      <c r="J44" s="139" t="s">
        <v>1433</v>
      </c>
      <c r="K44" s="139" t="s">
        <v>968</v>
      </c>
      <c r="L44" s="139" t="s">
        <v>946</v>
      </c>
      <c r="M44" s="139" t="s">
        <v>1096</v>
      </c>
      <c r="N44" s="139" t="s">
        <v>1434</v>
      </c>
      <c r="O44" s="139" t="s">
        <v>946</v>
      </c>
      <c r="P44" s="139">
        <v>221982386</v>
      </c>
      <c r="Q44" s="139" t="s">
        <v>1435</v>
      </c>
      <c r="R44" s="139" t="s">
        <v>946</v>
      </c>
      <c r="S44" s="139" t="s">
        <v>934</v>
      </c>
      <c r="T44" s="139" t="s">
        <v>1436</v>
      </c>
      <c r="U44" s="139" t="s">
        <v>946</v>
      </c>
      <c r="V44" s="139">
        <v>221982377</v>
      </c>
      <c r="W44" s="139" t="s">
        <v>1437</v>
      </c>
      <c r="X44" s="125">
        <v>9</v>
      </c>
      <c r="Y44" s="125">
        <v>0</v>
      </c>
      <c r="Z44" s="125">
        <v>9</v>
      </c>
      <c r="AA44" s="140">
        <v>8.5</v>
      </c>
      <c r="AB44" s="140">
        <v>0</v>
      </c>
      <c r="AC44" s="140">
        <v>8.5</v>
      </c>
      <c r="AD44" s="143" t="s">
        <v>942</v>
      </c>
      <c r="AE44" s="125">
        <v>8</v>
      </c>
      <c r="AF44" s="143" t="s">
        <v>942</v>
      </c>
      <c r="AG44" s="125">
        <v>0</v>
      </c>
      <c r="AH44" s="125">
        <v>2</v>
      </c>
      <c r="AI44" s="125">
        <v>1</v>
      </c>
      <c r="AJ44" s="125">
        <v>6</v>
      </c>
      <c r="AK44" s="125">
        <v>9</v>
      </c>
      <c r="AL44" s="143" t="s">
        <v>942</v>
      </c>
      <c r="AM44" s="125">
        <v>1</v>
      </c>
      <c r="AN44" s="125">
        <v>2</v>
      </c>
      <c r="AO44" s="125">
        <v>6</v>
      </c>
      <c r="AP44" s="125">
        <v>9</v>
      </c>
      <c r="AQ44" s="143" t="s">
        <v>942</v>
      </c>
      <c r="AR44" s="125">
        <v>0</v>
      </c>
      <c r="AS44" s="125">
        <v>0</v>
      </c>
      <c r="AT44" s="125">
        <v>0</v>
      </c>
      <c r="AU44" s="125">
        <v>9</v>
      </c>
      <c r="AV44" s="125">
        <v>0</v>
      </c>
      <c r="AW44" s="125">
        <v>0</v>
      </c>
      <c r="AX44" s="125">
        <v>9</v>
      </c>
      <c r="AY44" s="143" t="s">
        <v>942</v>
      </c>
      <c r="AZ44" s="125">
        <v>0</v>
      </c>
      <c r="BA44" s="125">
        <v>1</v>
      </c>
      <c r="BB44" s="125">
        <v>1</v>
      </c>
      <c r="BC44" s="125">
        <v>1</v>
      </c>
      <c r="BD44" s="125">
        <v>37</v>
      </c>
      <c r="BE44" s="125">
        <v>297</v>
      </c>
      <c r="BF44" s="125">
        <v>0</v>
      </c>
      <c r="BG44" s="125">
        <v>0</v>
      </c>
      <c r="BH44" s="125">
        <v>38</v>
      </c>
      <c r="BI44" s="125">
        <v>0</v>
      </c>
      <c r="BJ44" s="125">
        <v>55</v>
      </c>
      <c r="BK44" s="125">
        <v>0</v>
      </c>
      <c r="BL44" s="125">
        <v>275</v>
      </c>
      <c r="BM44" s="125">
        <v>55</v>
      </c>
      <c r="BN44" s="125">
        <v>1</v>
      </c>
      <c r="BO44" s="125">
        <v>5</v>
      </c>
      <c r="BP44" s="125">
        <v>42</v>
      </c>
      <c r="BQ44" s="125">
        <v>0</v>
      </c>
      <c r="BR44" s="125">
        <v>0</v>
      </c>
      <c r="BS44" s="125">
        <v>2</v>
      </c>
      <c r="BT44" s="125">
        <v>31</v>
      </c>
      <c r="BU44" s="125">
        <v>0</v>
      </c>
      <c r="BV44" s="125">
        <v>0</v>
      </c>
      <c r="BW44" s="125">
        <v>0</v>
      </c>
      <c r="BX44" s="125">
        <v>0</v>
      </c>
      <c r="BY44" s="125">
        <v>0</v>
      </c>
      <c r="BZ44" s="125">
        <v>0</v>
      </c>
      <c r="CA44" s="125">
        <v>0</v>
      </c>
      <c r="CB44" s="125">
        <v>0</v>
      </c>
      <c r="CC44" s="125">
        <v>8</v>
      </c>
      <c r="CD44" s="125">
        <v>2</v>
      </c>
      <c r="CE44" s="125">
        <v>0</v>
      </c>
      <c r="CF44" s="125">
        <v>8</v>
      </c>
      <c r="CG44" s="125">
        <v>0</v>
      </c>
      <c r="CH44" s="125">
        <v>0</v>
      </c>
      <c r="CI44" s="125">
        <v>22</v>
      </c>
      <c r="CJ44" s="125">
        <v>12</v>
      </c>
      <c r="CK44" s="125">
        <v>11</v>
      </c>
      <c r="CL44" s="125">
        <v>0</v>
      </c>
      <c r="CM44" s="125">
        <v>0</v>
      </c>
      <c r="CN44" s="125">
        <v>0</v>
      </c>
      <c r="CO44" s="125">
        <v>0</v>
      </c>
      <c r="CP44" s="125">
        <v>0</v>
      </c>
      <c r="CQ44" s="125">
        <v>0</v>
      </c>
      <c r="CR44" s="125">
        <v>0</v>
      </c>
      <c r="CS44" s="125">
        <v>0</v>
      </c>
      <c r="CT44" s="125">
        <v>0</v>
      </c>
      <c r="CU44" s="125">
        <v>0</v>
      </c>
      <c r="CV44" s="125">
        <v>0</v>
      </c>
      <c r="CW44" s="125">
        <v>0</v>
      </c>
      <c r="CX44" s="125">
        <v>0</v>
      </c>
      <c r="CY44" s="125">
        <v>0</v>
      </c>
      <c r="CZ44" s="125">
        <v>8</v>
      </c>
      <c r="DA44" s="125">
        <v>0</v>
      </c>
      <c r="DB44" s="125">
        <v>0</v>
      </c>
      <c r="DC44" s="125">
        <v>0</v>
      </c>
      <c r="DD44" s="125">
        <v>0</v>
      </c>
      <c r="DE44" s="125">
        <v>0</v>
      </c>
      <c r="DF44" s="125">
        <v>5</v>
      </c>
      <c r="DG44" s="125">
        <v>0</v>
      </c>
      <c r="DH44" s="125">
        <v>5</v>
      </c>
      <c r="DI44" s="125">
        <v>0</v>
      </c>
      <c r="DJ44" s="125">
        <v>0</v>
      </c>
      <c r="DK44" s="125">
        <v>0</v>
      </c>
      <c r="DL44" s="125">
        <v>0</v>
      </c>
      <c r="DM44" s="125">
        <v>0</v>
      </c>
      <c r="DN44" s="125">
        <v>14</v>
      </c>
      <c r="DO44" s="125">
        <v>0</v>
      </c>
      <c r="DP44" s="125">
        <v>1354</v>
      </c>
      <c r="DQ44" s="125">
        <v>684</v>
      </c>
      <c r="DR44" s="125">
        <v>15</v>
      </c>
      <c r="DS44" s="125">
        <v>3251</v>
      </c>
      <c r="DT44" s="125">
        <v>1</v>
      </c>
      <c r="DU44" s="125">
        <v>0</v>
      </c>
      <c r="DV44" s="125">
        <v>0</v>
      </c>
      <c r="DW44" s="125">
        <v>0</v>
      </c>
      <c r="DX44" s="125">
        <v>40</v>
      </c>
      <c r="DY44" s="125">
        <v>1</v>
      </c>
      <c r="DZ44" s="139" t="s">
        <v>1438</v>
      </c>
      <c r="EA44" s="125">
        <v>4</v>
      </c>
      <c r="EB44" s="139" t="s">
        <v>1439</v>
      </c>
      <c r="EC44" s="139" t="s">
        <v>1440</v>
      </c>
      <c r="ED44" s="125">
        <v>1</v>
      </c>
      <c r="EE44" s="125">
        <v>1</v>
      </c>
      <c r="EF44" s="125">
        <v>1</v>
      </c>
      <c r="EG44" s="139" t="s">
        <v>1441</v>
      </c>
      <c r="EH44" s="139" t="s">
        <v>1442</v>
      </c>
      <c r="EI44" s="44">
        <v>142910</v>
      </c>
      <c r="EJ44" s="44">
        <v>580.32000000000005</v>
      </c>
      <c r="EK44" s="44">
        <v>79</v>
      </c>
    </row>
    <row r="45" spans="1:141" ht="24" x14ac:dyDescent="0.2">
      <c r="A45" s="139" t="s">
        <v>383</v>
      </c>
      <c r="B45" s="139" t="s">
        <v>394</v>
      </c>
      <c r="C45" s="125">
        <v>1</v>
      </c>
      <c r="D45" s="139" t="s">
        <v>393</v>
      </c>
      <c r="E45" s="139" t="s">
        <v>1443</v>
      </c>
      <c r="F45" s="139">
        <v>70</v>
      </c>
      <c r="G45" s="139">
        <v>28201</v>
      </c>
      <c r="H45" s="139" t="s">
        <v>394</v>
      </c>
      <c r="I45" s="139" t="s">
        <v>1444</v>
      </c>
      <c r="J45" s="139" t="s">
        <v>1445</v>
      </c>
      <c r="K45" s="139" t="s">
        <v>1039</v>
      </c>
      <c r="L45" s="139" t="s">
        <v>938</v>
      </c>
      <c r="M45" s="139" t="s">
        <v>1446</v>
      </c>
      <c r="N45" s="139" t="s">
        <v>1447</v>
      </c>
      <c r="O45" s="139" t="s">
        <v>946</v>
      </c>
      <c r="P45" s="139">
        <v>321612181</v>
      </c>
      <c r="Q45" s="139" t="s">
        <v>1448</v>
      </c>
      <c r="R45" s="139" t="s">
        <v>946</v>
      </c>
      <c r="S45" s="139" t="s">
        <v>1449</v>
      </c>
      <c r="T45" s="139" t="s">
        <v>1450</v>
      </c>
      <c r="U45" s="139" t="s">
        <v>946</v>
      </c>
      <c r="V45" s="139">
        <v>321612186</v>
      </c>
      <c r="W45" s="139" t="s">
        <v>1451</v>
      </c>
      <c r="X45" s="125">
        <v>2</v>
      </c>
      <c r="Y45" s="125">
        <v>0</v>
      </c>
      <c r="Z45" s="125">
        <v>2</v>
      </c>
      <c r="AA45" s="140">
        <v>2</v>
      </c>
      <c r="AB45" s="140">
        <v>0</v>
      </c>
      <c r="AC45" s="140">
        <v>2</v>
      </c>
      <c r="AD45" s="143" t="s">
        <v>942</v>
      </c>
      <c r="AE45" s="125">
        <v>2</v>
      </c>
      <c r="AF45" s="143" t="s">
        <v>942</v>
      </c>
      <c r="AG45" s="125">
        <v>0</v>
      </c>
      <c r="AH45" s="125">
        <v>2</v>
      </c>
      <c r="AI45" s="125">
        <v>0</v>
      </c>
      <c r="AJ45" s="125">
        <v>0</v>
      </c>
      <c r="AK45" s="125">
        <v>2</v>
      </c>
      <c r="AL45" s="143" t="s">
        <v>942</v>
      </c>
      <c r="AM45" s="125">
        <v>0</v>
      </c>
      <c r="AN45" s="125">
        <v>1</v>
      </c>
      <c r="AO45" s="125">
        <v>1</v>
      </c>
      <c r="AP45" s="125">
        <v>2</v>
      </c>
      <c r="AQ45" s="143" t="s">
        <v>942</v>
      </c>
      <c r="AR45" s="125">
        <v>0</v>
      </c>
      <c r="AS45" s="125">
        <v>0</v>
      </c>
      <c r="AT45" s="125">
        <v>0</v>
      </c>
      <c r="AU45" s="125">
        <v>2</v>
      </c>
      <c r="AV45" s="125">
        <v>0</v>
      </c>
      <c r="AW45" s="125">
        <v>0</v>
      </c>
      <c r="AX45" s="125">
        <v>2</v>
      </c>
      <c r="AY45" s="143" t="s">
        <v>942</v>
      </c>
      <c r="AZ45" s="125">
        <v>1</v>
      </c>
      <c r="BA45" s="125">
        <v>1</v>
      </c>
      <c r="BB45" s="125">
        <v>1</v>
      </c>
      <c r="BC45" s="125">
        <v>1</v>
      </c>
      <c r="BD45" s="125">
        <v>19</v>
      </c>
      <c r="BE45" s="125">
        <v>91</v>
      </c>
      <c r="BF45" s="125">
        <v>0</v>
      </c>
      <c r="BG45" s="125">
        <v>0</v>
      </c>
      <c r="BH45" s="125">
        <v>5</v>
      </c>
      <c r="BI45" s="125">
        <v>0</v>
      </c>
      <c r="BJ45" s="125">
        <v>1</v>
      </c>
      <c r="BK45" s="125">
        <v>35</v>
      </c>
      <c r="BL45" s="125">
        <v>50</v>
      </c>
      <c r="BM45" s="125">
        <v>1</v>
      </c>
      <c r="BN45" s="125">
        <v>2</v>
      </c>
      <c r="BO45" s="125">
        <v>4</v>
      </c>
      <c r="BP45" s="125">
        <v>86</v>
      </c>
      <c r="BQ45" s="125">
        <v>1</v>
      </c>
      <c r="BR45" s="125">
        <v>1</v>
      </c>
      <c r="BS45" s="125">
        <v>0</v>
      </c>
      <c r="BT45" s="125">
        <v>1</v>
      </c>
      <c r="BU45" s="125">
        <v>0</v>
      </c>
      <c r="BV45" s="125">
        <v>0</v>
      </c>
      <c r="BW45" s="125">
        <v>0</v>
      </c>
      <c r="BX45" s="125">
        <v>0</v>
      </c>
      <c r="BY45" s="125">
        <v>0</v>
      </c>
      <c r="BZ45" s="125">
        <v>2</v>
      </c>
      <c r="CA45" s="125">
        <v>0</v>
      </c>
      <c r="CB45" s="125">
        <v>0</v>
      </c>
      <c r="CC45" s="125">
        <v>1</v>
      </c>
      <c r="CD45" s="125">
        <v>0</v>
      </c>
      <c r="CE45" s="125">
        <v>0</v>
      </c>
      <c r="CF45" s="125">
        <v>2</v>
      </c>
      <c r="CG45" s="125">
        <v>0</v>
      </c>
      <c r="CH45" s="125">
        <v>0</v>
      </c>
      <c r="CI45" s="125">
        <v>3</v>
      </c>
      <c r="CJ45" s="125">
        <v>0</v>
      </c>
      <c r="CK45" s="125">
        <v>2</v>
      </c>
      <c r="CL45" s="125">
        <v>1</v>
      </c>
      <c r="CM45" s="125">
        <v>0</v>
      </c>
      <c r="CN45" s="125">
        <v>0</v>
      </c>
      <c r="CO45" s="125">
        <v>0</v>
      </c>
      <c r="CP45" s="125">
        <v>0</v>
      </c>
      <c r="CQ45" s="125">
        <v>4</v>
      </c>
      <c r="CR45" s="125">
        <v>0</v>
      </c>
      <c r="CS45" s="125">
        <v>0</v>
      </c>
      <c r="CT45" s="125">
        <v>0</v>
      </c>
      <c r="CU45" s="125">
        <v>0</v>
      </c>
      <c r="CV45" s="125">
        <v>0</v>
      </c>
      <c r="CW45" s="125">
        <v>0</v>
      </c>
      <c r="CX45" s="125">
        <v>0</v>
      </c>
      <c r="CY45" s="125">
        <v>0</v>
      </c>
      <c r="CZ45" s="125">
        <v>7</v>
      </c>
      <c r="DA45" s="125">
        <v>0</v>
      </c>
      <c r="DB45" s="125">
        <v>0</v>
      </c>
      <c r="DC45" s="125">
        <v>0</v>
      </c>
      <c r="DD45" s="125">
        <v>0</v>
      </c>
      <c r="DE45" s="125">
        <v>0</v>
      </c>
      <c r="DF45" s="125">
        <v>0</v>
      </c>
      <c r="DG45" s="125">
        <v>0</v>
      </c>
      <c r="DH45" s="125">
        <v>0</v>
      </c>
      <c r="DI45" s="125">
        <v>0</v>
      </c>
      <c r="DJ45" s="125">
        <v>2</v>
      </c>
      <c r="DK45" s="125">
        <v>0</v>
      </c>
      <c r="DL45" s="125">
        <v>0</v>
      </c>
      <c r="DM45" s="125">
        <v>0</v>
      </c>
      <c r="DN45" s="125">
        <v>1</v>
      </c>
      <c r="DO45" s="125">
        <v>34</v>
      </c>
      <c r="DP45" s="125">
        <v>0</v>
      </c>
      <c r="DQ45" s="125">
        <v>102</v>
      </c>
      <c r="DR45" s="125">
        <v>18</v>
      </c>
      <c r="DS45" s="125">
        <v>425</v>
      </c>
      <c r="DT45" s="125">
        <v>1</v>
      </c>
      <c r="DU45" s="125">
        <v>0</v>
      </c>
      <c r="DV45" s="125">
        <v>0</v>
      </c>
      <c r="DW45" s="125">
        <v>0</v>
      </c>
      <c r="DX45" s="125">
        <v>50</v>
      </c>
      <c r="DY45" s="125">
        <v>1</v>
      </c>
      <c r="DZ45" s="139" t="s">
        <v>1452</v>
      </c>
      <c r="EA45" s="125">
        <v>1</v>
      </c>
      <c r="EB45" s="139" t="s">
        <v>1453</v>
      </c>
      <c r="EC45" s="139" t="s">
        <v>1454</v>
      </c>
      <c r="ED45" s="125">
        <v>1</v>
      </c>
      <c r="EE45" s="125">
        <v>1</v>
      </c>
      <c r="EF45" s="125">
        <v>1</v>
      </c>
      <c r="EG45" s="139"/>
      <c r="EH45" s="139"/>
      <c r="EI45" s="44">
        <v>20988</v>
      </c>
      <c r="EJ45" s="44">
        <v>184.37</v>
      </c>
      <c r="EK45" s="44">
        <v>24</v>
      </c>
    </row>
    <row r="46" spans="1:141" ht="36" x14ac:dyDescent="0.2">
      <c r="A46" s="139" t="s">
        <v>383</v>
      </c>
      <c r="B46" s="139" t="s">
        <v>396</v>
      </c>
      <c r="C46" s="125">
        <v>1</v>
      </c>
      <c r="D46" s="139" t="s">
        <v>395</v>
      </c>
      <c r="E46" s="139" t="s">
        <v>1455</v>
      </c>
      <c r="F46" s="139">
        <v>119</v>
      </c>
      <c r="G46" s="139">
        <v>26301</v>
      </c>
      <c r="H46" s="139" t="s">
        <v>396</v>
      </c>
      <c r="I46" s="139" t="s">
        <v>1456</v>
      </c>
      <c r="J46" s="139" t="s">
        <v>1457</v>
      </c>
      <c r="K46" s="139" t="s">
        <v>1458</v>
      </c>
      <c r="L46" s="139" t="s">
        <v>938</v>
      </c>
      <c r="M46" s="139" t="s">
        <v>1459</v>
      </c>
      <c r="N46" s="139" t="s">
        <v>1460</v>
      </c>
      <c r="O46" s="139"/>
      <c r="P46" s="139">
        <v>318533380</v>
      </c>
      <c r="Q46" s="139" t="s">
        <v>1461</v>
      </c>
      <c r="R46" s="139" t="s">
        <v>938</v>
      </c>
      <c r="S46" s="139" t="s">
        <v>1459</v>
      </c>
      <c r="T46" s="139" t="s">
        <v>1460</v>
      </c>
      <c r="U46" s="139"/>
      <c r="V46" s="139">
        <v>318533380</v>
      </c>
      <c r="W46" s="139" t="s">
        <v>1461</v>
      </c>
      <c r="X46" s="125">
        <v>3</v>
      </c>
      <c r="Y46" s="125">
        <v>0</v>
      </c>
      <c r="Z46" s="125">
        <v>3</v>
      </c>
      <c r="AA46" s="140">
        <v>2</v>
      </c>
      <c r="AB46" s="140">
        <v>0</v>
      </c>
      <c r="AC46" s="140">
        <v>2</v>
      </c>
      <c r="AD46" s="143" t="s">
        <v>942</v>
      </c>
      <c r="AE46" s="125">
        <v>3</v>
      </c>
      <c r="AF46" s="143" t="s">
        <v>942</v>
      </c>
      <c r="AG46" s="125">
        <v>0</v>
      </c>
      <c r="AH46" s="125">
        <v>0</v>
      </c>
      <c r="AI46" s="125">
        <v>1</v>
      </c>
      <c r="AJ46" s="125">
        <v>2</v>
      </c>
      <c r="AK46" s="125">
        <v>3</v>
      </c>
      <c r="AL46" s="143" t="s">
        <v>942</v>
      </c>
      <c r="AM46" s="125">
        <v>1</v>
      </c>
      <c r="AN46" s="125">
        <v>1</v>
      </c>
      <c r="AO46" s="125">
        <v>1</v>
      </c>
      <c r="AP46" s="125">
        <v>3</v>
      </c>
      <c r="AQ46" s="143" t="s">
        <v>942</v>
      </c>
      <c r="AR46" s="125">
        <v>0</v>
      </c>
      <c r="AS46" s="125">
        <v>0</v>
      </c>
      <c r="AT46" s="125">
        <v>0</v>
      </c>
      <c r="AU46" s="125">
        <v>2</v>
      </c>
      <c r="AV46" s="125">
        <v>1</v>
      </c>
      <c r="AW46" s="125">
        <v>0</v>
      </c>
      <c r="AX46" s="125">
        <v>3</v>
      </c>
      <c r="AY46" s="143" t="s">
        <v>942</v>
      </c>
      <c r="AZ46" s="125">
        <v>1</v>
      </c>
      <c r="BA46" s="125">
        <v>1</v>
      </c>
      <c r="BB46" s="125">
        <v>0</v>
      </c>
      <c r="BC46" s="125">
        <v>1</v>
      </c>
      <c r="BD46" s="125">
        <v>14</v>
      </c>
      <c r="BE46" s="125">
        <v>91</v>
      </c>
      <c r="BF46" s="125">
        <v>0</v>
      </c>
      <c r="BG46" s="125">
        <v>0</v>
      </c>
      <c r="BH46" s="125">
        <v>2</v>
      </c>
      <c r="BI46" s="125">
        <v>0</v>
      </c>
      <c r="BJ46" s="125">
        <v>0</v>
      </c>
      <c r="BK46" s="125">
        <v>51</v>
      </c>
      <c r="BL46" s="125">
        <v>22</v>
      </c>
      <c r="BM46" s="125">
        <v>0</v>
      </c>
      <c r="BN46" s="125">
        <v>0</v>
      </c>
      <c r="BO46" s="125">
        <v>2</v>
      </c>
      <c r="BP46" s="125">
        <v>4</v>
      </c>
      <c r="BQ46" s="125">
        <v>0</v>
      </c>
      <c r="BR46" s="125">
        <v>0</v>
      </c>
      <c r="BS46" s="125">
        <v>0</v>
      </c>
      <c r="BT46" s="125">
        <v>5</v>
      </c>
      <c r="BU46" s="125">
        <v>0</v>
      </c>
      <c r="BV46" s="125">
        <v>0</v>
      </c>
      <c r="BW46" s="125">
        <v>0</v>
      </c>
      <c r="BX46" s="125">
        <v>0</v>
      </c>
      <c r="BY46" s="125">
        <v>0</v>
      </c>
      <c r="BZ46" s="125">
        <v>0</v>
      </c>
      <c r="CA46" s="125">
        <v>0</v>
      </c>
      <c r="CB46" s="125">
        <v>0</v>
      </c>
      <c r="CC46" s="125">
        <v>0</v>
      </c>
      <c r="CD46" s="125">
        <v>0</v>
      </c>
      <c r="CE46" s="125">
        <v>0</v>
      </c>
      <c r="CF46" s="125">
        <v>0</v>
      </c>
      <c r="CG46" s="125">
        <v>0</v>
      </c>
      <c r="CH46" s="125">
        <v>0</v>
      </c>
      <c r="CI46" s="125">
        <v>0</v>
      </c>
      <c r="CJ46" s="125">
        <v>5</v>
      </c>
      <c r="CK46" s="125">
        <v>1</v>
      </c>
      <c r="CL46" s="125">
        <v>0</v>
      </c>
      <c r="CM46" s="125">
        <v>0</v>
      </c>
      <c r="CN46" s="125">
        <v>0</v>
      </c>
      <c r="CO46" s="125">
        <v>0</v>
      </c>
      <c r="CP46" s="125">
        <v>0</v>
      </c>
      <c r="CQ46" s="125">
        <v>0</v>
      </c>
      <c r="CR46" s="125">
        <v>0</v>
      </c>
      <c r="CS46" s="125">
        <v>0</v>
      </c>
      <c r="CT46" s="125">
        <v>0</v>
      </c>
      <c r="CU46" s="125">
        <v>0</v>
      </c>
      <c r="CV46" s="125">
        <v>0</v>
      </c>
      <c r="CW46" s="125">
        <v>0</v>
      </c>
      <c r="CX46" s="125">
        <v>0</v>
      </c>
      <c r="CY46" s="125">
        <v>0</v>
      </c>
      <c r="CZ46" s="125">
        <v>2</v>
      </c>
      <c r="DA46" s="125">
        <v>0</v>
      </c>
      <c r="DB46" s="125">
        <v>0</v>
      </c>
      <c r="DC46" s="125">
        <v>0</v>
      </c>
      <c r="DD46" s="125">
        <v>0</v>
      </c>
      <c r="DE46" s="125">
        <v>0</v>
      </c>
      <c r="DF46" s="125">
        <v>1</v>
      </c>
      <c r="DG46" s="125">
        <v>0</v>
      </c>
      <c r="DH46" s="125">
        <v>0</v>
      </c>
      <c r="DI46" s="125">
        <v>0</v>
      </c>
      <c r="DJ46" s="125">
        <v>0</v>
      </c>
      <c r="DK46" s="125">
        <v>0</v>
      </c>
      <c r="DL46" s="125">
        <v>0</v>
      </c>
      <c r="DM46" s="125">
        <v>0</v>
      </c>
      <c r="DN46" s="125">
        <v>0</v>
      </c>
      <c r="DO46" s="125">
        <v>0</v>
      </c>
      <c r="DP46" s="125">
        <v>0</v>
      </c>
      <c r="DQ46" s="125">
        <v>126</v>
      </c>
      <c r="DR46" s="125">
        <v>0</v>
      </c>
      <c r="DS46" s="125">
        <v>900</v>
      </c>
      <c r="DT46" s="125">
        <v>0</v>
      </c>
      <c r="DU46" s="125">
        <v>0</v>
      </c>
      <c r="DV46" s="125">
        <v>0</v>
      </c>
      <c r="DW46" s="125">
        <v>0</v>
      </c>
      <c r="DX46" s="125">
        <v>70</v>
      </c>
      <c r="DY46" s="125">
        <v>0</v>
      </c>
      <c r="DZ46" s="139"/>
      <c r="EA46" s="125">
        <v>2</v>
      </c>
      <c r="EB46" s="139" t="s">
        <v>1462</v>
      </c>
      <c r="EC46" s="139" t="s">
        <v>1463</v>
      </c>
      <c r="ED46" s="125">
        <v>1</v>
      </c>
      <c r="EE46" s="125">
        <v>1</v>
      </c>
      <c r="EF46" s="125">
        <v>1</v>
      </c>
      <c r="EG46" s="139"/>
      <c r="EH46" s="139"/>
      <c r="EI46" s="44">
        <v>22527</v>
      </c>
      <c r="EJ46" s="44">
        <v>318.54000000000002</v>
      </c>
      <c r="EK46" s="44">
        <v>24</v>
      </c>
    </row>
    <row r="47" spans="1:141" ht="48" x14ac:dyDescent="0.2">
      <c r="A47" s="139" t="s">
        <v>383</v>
      </c>
      <c r="B47" s="139" t="s">
        <v>398</v>
      </c>
      <c r="C47" s="125">
        <v>1</v>
      </c>
      <c r="D47" s="139" t="s">
        <v>397</v>
      </c>
      <c r="E47" s="139" t="s">
        <v>1464</v>
      </c>
      <c r="F47" s="139">
        <v>43133</v>
      </c>
      <c r="G47" s="139">
        <v>26801</v>
      </c>
      <c r="H47" s="139" t="s">
        <v>398</v>
      </c>
      <c r="I47" s="139" t="s">
        <v>1465</v>
      </c>
      <c r="J47" s="139" t="s">
        <v>1466</v>
      </c>
      <c r="K47" s="139" t="s">
        <v>1467</v>
      </c>
      <c r="L47" s="139" t="s">
        <v>938</v>
      </c>
      <c r="M47" s="139" t="s">
        <v>1197</v>
      </c>
      <c r="N47" s="139" t="s">
        <v>1468</v>
      </c>
      <c r="O47" s="139" t="s">
        <v>946</v>
      </c>
      <c r="P47" s="139">
        <v>311545324</v>
      </c>
      <c r="Q47" s="139" t="s">
        <v>1469</v>
      </c>
      <c r="R47" s="139" t="s">
        <v>938</v>
      </c>
      <c r="S47" s="139" t="s">
        <v>934</v>
      </c>
      <c r="T47" s="139" t="s">
        <v>1470</v>
      </c>
      <c r="U47" s="139" t="s">
        <v>946</v>
      </c>
      <c r="V47" s="139">
        <v>311545316</v>
      </c>
      <c r="W47" s="139" t="s">
        <v>1471</v>
      </c>
      <c r="X47" s="125">
        <v>2</v>
      </c>
      <c r="Y47" s="125">
        <v>0</v>
      </c>
      <c r="Z47" s="125">
        <v>2</v>
      </c>
      <c r="AA47" s="140">
        <v>2</v>
      </c>
      <c r="AB47" s="140">
        <v>0</v>
      </c>
      <c r="AC47" s="140">
        <v>2</v>
      </c>
      <c r="AD47" s="143" t="s">
        <v>942</v>
      </c>
      <c r="AE47" s="125">
        <v>2</v>
      </c>
      <c r="AF47" s="143" t="s">
        <v>942</v>
      </c>
      <c r="AG47" s="125">
        <v>0</v>
      </c>
      <c r="AH47" s="125">
        <v>0</v>
      </c>
      <c r="AI47" s="125">
        <v>0</v>
      </c>
      <c r="AJ47" s="125">
        <v>2</v>
      </c>
      <c r="AK47" s="125">
        <v>2</v>
      </c>
      <c r="AL47" s="143" t="s">
        <v>942</v>
      </c>
      <c r="AM47" s="125">
        <v>0</v>
      </c>
      <c r="AN47" s="125">
        <v>0</v>
      </c>
      <c r="AO47" s="125">
        <v>2</v>
      </c>
      <c r="AP47" s="125">
        <v>2</v>
      </c>
      <c r="AQ47" s="143" t="s">
        <v>942</v>
      </c>
      <c r="AR47" s="125">
        <v>0</v>
      </c>
      <c r="AS47" s="125">
        <v>0</v>
      </c>
      <c r="AT47" s="125">
        <v>1</v>
      </c>
      <c r="AU47" s="125">
        <v>1</v>
      </c>
      <c r="AV47" s="125">
        <v>0</v>
      </c>
      <c r="AW47" s="125">
        <v>0</v>
      </c>
      <c r="AX47" s="125">
        <v>2</v>
      </c>
      <c r="AY47" s="143" t="s">
        <v>942</v>
      </c>
      <c r="AZ47" s="125">
        <v>1</v>
      </c>
      <c r="BA47" s="125">
        <v>1</v>
      </c>
      <c r="BB47" s="125">
        <v>1</v>
      </c>
      <c r="BC47" s="125">
        <v>1</v>
      </c>
      <c r="BD47" s="125">
        <v>6</v>
      </c>
      <c r="BE47" s="125">
        <v>102</v>
      </c>
      <c r="BF47" s="125">
        <v>0</v>
      </c>
      <c r="BG47" s="125">
        <v>0</v>
      </c>
      <c r="BH47" s="125">
        <v>8</v>
      </c>
      <c r="BI47" s="125">
        <v>0</v>
      </c>
      <c r="BJ47" s="125">
        <v>3</v>
      </c>
      <c r="BK47" s="125">
        <v>0</v>
      </c>
      <c r="BL47" s="125">
        <v>76</v>
      </c>
      <c r="BM47" s="125">
        <v>3</v>
      </c>
      <c r="BN47" s="125">
        <v>0</v>
      </c>
      <c r="BO47" s="125">
        <v>4</v>
      </c>
      <c r="BP47" s="125">
        <v>16</v>
      </c>
      <c r="BQ47" s="125">
        <v>0</v>
      </c>
      <c r="BR47" s="125">
        <v>0</v>
      </c>
      <c r="BS47" s="125">
        <v>1</v>
      </c>
      <c r="BT47" s="125">
        <v>7</v>
      </c>
      <c r="BU47" s="125">
        <v>0</v>
      </c>
      <c r="BV47" s="125">
        <v>0</v>
      </c>
      <c r="BW47" s="125">
        <v>1</v>
      </c>
      <c r="BX47" s="125">
        <v>0</v>
      </c>
      <c r="BY47" s="125">
        <v>0</v>
      </c>
      <c r="BZ47" s="125">
        <v>0</v>
      </c>
      <c r="CA47" s="125">
        <v>0</v>
      </c>
      <c r="CB47" s="125">
        <v>0</v>
      </c>
      <c r="CC47" s="125">
        <v>2</v>
      </c>
      <c r="CD47" s="125">
        <v>1</v>
      </c>
      <c r="CE47" s="125">
        <v>0</v>
      </c>
      <c r="CF47" s="125">
        <v>4</v>
      </c>
      <c r="CG47" s="125">
        <v>0</v>
      </c>
      <c r="CH47" s="125">
        <v>3</v>
      </c>
      <c r="CI47" s="125">
        <v>6</v>
      </c>
      <c r="CJ47" s="125">
        <v>1</v>
      </c>
      <c r="CK47" s="125">
        <v>7</v>
      </c>
      <c r="CL47" s="125">
        <v>1</v>
      </c>
      <c r="CM47" s="125">
        <v>0</v>
      </c>
      <c r="CN47" s="125">
        <v>0</v>
      </c>
      <c r="CO47" s="125">
        <v>0</v>
      </c>
      <c r="CP47" s="125">
        <v>0</v>
      </c>
      <c r="CQ47" s="125">
        <v>0</v>
      </c>
      <c r="CR47" s="125">
        <v>0</v>
      </c>
      <c r="CS47" s="125">
        <v>0</v>
      </c>
      <c r="CT47" s="125">
        <v>0</v>
      </c>
      <c r="CU47" s="125">
        <v>0</v>
      </c>
      <c r="CV47" s="125">
        <v>0</v>
      </c>
      <c r="CW47" s="125">
        <v>0</v>
      </c>
      <c r="CX47" s="125">
        <v>0</v>
      </c>
      <c r="CY47" s="125">
        <v>0</v>
      </c>
      <c r="CZ47" s="125">
        <v>0</v>
      </c>
      <c r="DA47" s="125">
        <v>0</v>
      </c>
      <c r="DB47" s="125">
        <v>0</v>
      </c>
      <c r="DC47" s="125">
        <v>0</v>
      </c>
      <c r="DD47" s="125">
        <v>0</v>
      </c>
      <c r="DE47" s="125">
        <v>0</v>
      </c>
      <c r="DF47" s="125">
        <v>0</v>
      </c>
      <c r="DG47" s="125">
        <v>0</v>
      </c>
      <c r="DH47" s="125">
        <v>0</v>
      </c>
      <c r="DI47" s="125">
        <v>0</v>
      </c>
      <c r="DJ47" s="125">
        <v>0</v>
      </c>
      <c r="DK47" s="125">
        <v>0</v>
      </c>
      <c r="DL47" s="125">
        <v>0</v>
      </c>
      <c r="DM47" s="125">
        <v>0</v>
      </c>
      <c r="DN47" s="125">
        <v>0</v>
      </c>
      <c r="DO47" s="125">
        <v>0</v>
      </c>
      <c r="DP47" s="125">
        <v>1</v>
      </c>
      <c r="DQ47" s="125">
        <v>158</v>
      </c>
      <c r="DR47" s="125">
        <v>2</v>
      </c>
      <c r="DS47" s="125">
        <v>921</v>
      </c>
      <c r="DT47" s="125">
        <v>0</v>
      </c>
      <c r="DU47" s="125">
        <v>0</v>
      </c>
      <c r="DV47" s="125">
        <v>0</v>
      </c>
      <c r="DW47" s="125">
        <v>0</v>
      </c>
      <c r="DX47" s="125">
        <v>60</v>
      </c>
      <c r="DY47" s="125">
        <v>1</v>
      </c>
      <c r="DZ47" s="139" t="s">
        <v>1472</v>
      </c>
      <c r="EA47" s="125">
        <v>3</v>
      </c>
      <c r="EB47" s="139" t="s">
        <v>1473</v>
      </c>
      <c r="EC47" s="139" t="s">
        <v>1474</v>
      </c>
      <c r="ED47" s="125">
        <v>1</v>
      </c>
      <c r="EE47" s="125">
        <v>1</v>
      </c>
      <c r="EF47" s="125">
        <v>1</v>
      </c>
      <c r="EG47" s="139"/>
      <c r="EH47" s="139"/>
      <c r="EI47" s="44">
        <v>29647</v>
      </c>
      <c r="EJ47" s="44">
        <v>287.97000000000003</v>
      </c>
      <c r="EK47" s="44">
        <v>37</v>
      </c>
    </row>
    <row r="48" spans="1:141" x14ac:dyDescent="0.2">
      <c r="A48" s="139" t="s">
        <v>383</v>
      </c>
      <c r="B48" s="139" t="s">
        <v>400</v>
      </c>
      <c r="C48" s="125">
        <v>1</v>
      </c>
      <c r="D48" s="139" t="s">
        <v>399</v>
      </c>
      <c r="E48" s="139" t="s">
        <v>1475</v>
      </c>
      <c r="F48" s="139">
        <v>44</v>
      </c>
      <c r="G48" s="139">
        <v>27252</v>
      </c>
      <c r="H48" s="139" t="s">
        <v>1476</v>
      </c>
      <c r="I48" s="139" t="s">
        <v>1477</v>
      </c>
      <c r="J48" s="139" t="s">
        <v>1478</v>
      </c>
      <c r="K48" s="139" t="s">
        <v>1404</v>
      </c>
      <c r="L48" s="139" t="s">
        <v>938</v>
      </c>
      <c r="M48" s="139" t="s">
        <v>1479</v>
      </c>
      <c r="N48" s="139" t="s">
        <v>1480</v>
      </c>
      <c r="O48" s="139"/>
      <c r="P48" s="139">
        <v>312604371</v>
      </c>
      <c r="Q48" s="139" t="s">
        <v>1481</v>
      </c>
      <c r="R48" s="139" t="s">
        <v>938</v>
      </c>
      <c r="S48" s="139" t="s">
        <v>1096</v>
      </c>
      <c r="T48" s="139" t="s">
        <v>1482</v>
      </c>
      <c r="U48" s="139"/>
      <c r="V48" s="139">
        <v>312604388</v>
      </c>
      <c r="W48" s="139" t="s">
        <v>1483</v>
      </c>
      <c r="X48" s="125">
        <v>4</v>
      </c>
      <c r="Y48" s="125">
        <v>0</v>
      </c>
      <c r="Z48" s="125">
        <v>4</v>
      </c>
      <c r="AA48" s="140">
        <v>4</v>
      </c>
      <c r="AB48" s="140">
        <v>0</v>
      </c>
      <c r="AC48" s="140">
        <v>4</v>
      </c>
      <c r="AD48" s="143" t="s">
        <v>942</v>
      </c>
      <c r="AE48" s="125">
        <v>2</v>
      </c>
      <c r="AF48" s="143" t="s">
        <v>942</v>
      </c>
      <c r="AG48" s="125">
        <v>0</v>
      </c>
      <c r="AH48" s="125">
        <v>1</v>
      </c>
      <c r="AI48" s="125">
        <v>0</v>
      </c>
      <c r="AJ48" s="125">
        <v>3</v>
      </c>
      <c r="AK48" s="125">
        <v>4</v>
      </c>
      <c r="AL48" s="143" t="s">
        <v>942</v>
      </c>
      <c r="AM48" s="125">
        <v>2</v>
      </c>
      <c r="AN48" s="125">
        <v>0</v>
      </c>
      <c r="AO48" s="125">
        <v>2</v>
      </c>
      <c r="AP48" s="125">
        <v>4</v>
      </c>
      <c r="AQ48" s="143" t="s">
        <v>942</v>
      </c>
      <c r="AR48" s="125">
        <v>0</v>
      </c>
      <c r="AS48" s="125">
        <v>0</v>
      </c>
      <c r="AT48" s="125">
        <v>1</v>
      </c>
      <c r="AU48" s="125">
        <v>3</v>
      </c>
      <c r="AV48" s="125">
        <v>0</v>
      </c>
      <c r="AW48" s="125">
        <v>0</v>
      </c>
      <c r="AX48" s="125">
        <v>4</v>
      </c>
      <c r="AY48" s="143" t="s">
        <v>942</v>
      </c>
      <c r="AZ48" s="125">
        <v>1</v>
      </c>
      <c r="BA48" s="125">
        <v>1</v>
      </c>
      <c r="BB48" s="125">
        <v>0</v>
      </c>
      <c r="BC48" s="125">
        <v>1</v>
      </c>
      <c r="BD48" s="125">
        <v>6</v>
      </c>
      <c r="BE48" s="125">
        <v>124</v>
      </c>
      <c r="BF48" s="125">
        <v>0</v>
      </c>
      <c r="BG48" s="125">
        <v>0</v>
      </c>
      <c r="BH48" s="125">
        <v>12</v>
      </c>
      <c r="BI48" s="125">
        <v>0</v>
      </c>
      <c r="BJ48" s="125">
        <v>0</v>
      </c>
      <c r="BK48" s="125">
        <v>20</v>
      </c>
      <c r="BL48" s="125">
        <v>64</v>
      </c>
      <c r="BM48" s="125">
        <v>3</v>
      </c>
      <c r="BN48" s="125">
        <v>0</v>
      </c>
      <c r="BO48" s="125">
        <v>2</v>
      </c>
      <c r="BP48" s="125">
        <v>1</v>
      </c>
      <c r="BQ48" s="125">
        <v>1</v>
      </c>
      <c r="BR48" s="125">
        <v>1</v>
      </c>
      <c r="BS48" s="125">
        <v>0</v>
      </c>
      <c r="BT48" s="125">
        <v>2</v>
      </c>
      <c r="BU48" s="125">
        <v>0</v>
      </c>
      <c r="BV48" s="125">
        <v>0</v>
      </c>
      <c r="BW48" s="125">
        <v>0</v>
      </c>
      <c r="BX48" s="125">
        <v>0</v>
      </c>
      <c r="BY48" s="125">
        <v>0</v>
      </c>
      <c r="BZ48" s="125">
        <v>0</v>
      </c>
      <c r="CA48" s="125">
        <v>0</v>
      </c>
      <c r="CB48" s="125">
        <v>0</v>
      </c>
      <c r="CC48" s="125">
        <v>3</v>
      </c>
      <c r="CD48" s="125">
        <v>0</v>
      </c>
      <c r="CE48" s="125">
        <v>0</v>
      </c>
      <c r="CF48" s="125">
        <v>0</v>
      </c>
      <c r="CG48" s="125">
        <v>0</v>
      </c>
      <c r="CH48" s="125">
        <v>1</v>
      </c>
      <c r="CI48" s="125">
        <v>11</v>
      </c>
      <c r="CJ48" s="125">
        <v>2</v>
      </c>
      <c r="CK48" s="125">
        <v>2</v>
      </c>
      <c r="CL48" s="125">
        <v>0</v>
      </c>
      <c r="CM48" s="125">
        <v>1</v>
      </c>
      <c r="CN48" s="125">
        <v>0</v>
      </c>
      <c r="CO48" s="125">
        <v>0</v>
      </c>
      <c r="CP48" s="125">
        <v>0</v>
      </c>
      <c r="CQ48" s="125">
        <v>0</v>
      </c>
      <c r="CR48" s="125">
        <v>0</v>
      </c>
      <c r="CS48" s="125">
        <v>0</v>
      </c>
      <c r="CT48" s="125">
        <v>0</v>
      </c>
      <c r="CU48" s="125">
        <v>0</v>
      </c>
      <c r="CV48" s="125">
        <v>0</v>
      </c>
      <c r="CW48" s="125">
        <v>0</v>
      </c>
      <c r="CX48" s="125">
        <v>0</v>
      </c>
      <c r="CY48" s="125">
        <v>0</v>
      </c>
      <c r="CZ48" s="125">
        <v>1</v>
      </c>
      <c r="DA48" s="125">
        <v>0</v>
      </c>
      <c r="DB48" s="125">
        <v>0</v>
      </c>
      <c r="DC48" s="125">
        <v>0</v>
      </c>
      <c r="DD48" s="125">
        <v>0</v>
      </c>
      <c r="DE48" s="125">
        <v>0</v>
      </c>
      <c r="DF48" s="125">
        <v>1</v>
      </c>
      <c r="DG48" s="125">
        <v>0</v>
      </c>
      <c r="DH48" s="125">
        <v>0</v>
      </c>
      <c r="DI48" s="125">
        <v>0</v>
      </c>
      <c r="DJ48" s="125">
        <v>1</v>
      </c>
      <c r="DK48" s="125">
        <v>0</v>
      </c>
      <c r="DL48" s="125">
        <v>0</v>
      </c>
      <c r="DM48" s="125">
        <v>0</v>
      </c>
      <c r="DN48" s="125">
        <v>0</v>
      </c>
      <c r="DO48" s="125">
        <v>0</v>
      </c>
      <c r="DP48" s="125">
        <v>0</v>
      </c>
      <c r="DQ48" s="125">
        <v>224</v>
      </c>
      <c r="DR48" s="125">
        <v>8</v>
      </c>
      <c r="DS48" s="125">
        <v>764</v>
      </c>
      <c r="DT48" s="126"/>
      <c r="DU48" s="125">
        <v>1</v>
      </c>
      <c r="DV48" s="125">
        <v>0</v>
      </c>
      <c r="DW48" s="125">
        <v>0</v>
      </c>
      <c r="DX48" s="125">
        <v>50</v>
      </c>
      <c r="DY48" s="125">
        <v>0</v>
      </c>
      <c r="DZ48" s="139"/>
      <c r="EA48" s="125">
        <v>4</v>
      </c>
      <c r="EB48" s="139"/>
      <c r="EC48" s="139"/>
      <c r="ED48" s="125">
        <v>1</v>
      </c>
      <c r="EE48" s="125">
        <v>1</v>
      </c>
      <c r="EF48" s="125">
        <v>1</v>
      </c>
      <c r="EG48" s="139"/>
      <c r="EH48" s="139"/>
      <c r="EI48" s="44">
        <v>124013</v>
      </c>
      <c r="EJ48" s="44">
        <v>350.9</v>
      </c>
      <c r="EK48" s="44">
        <v>48</v>
      </c>
    </row>
    <row r="49" spans="1:141" ht="84" x14ac:dyDescent="0.2">
      <c r="A49" s="139" t="s">
        <v>383</v>
      </c>
      <c r="B49" s="139" t="s">
        <v>402</v>
      </c>
      <c r="C49" s="125">
        <v>1</v>
      </c>
      <c r="D49" s="139" t="s">
        <v>401</v>
      </c>
      <c r="E49" s="139" t="s">
        <v>1484</v>
      </c>
      <c r="F49" s="139">
        <v>78</v>
      </c>
      <c r="G49" s="139">
        <v>28012</v>
      </c>
      <c r="H49" s="139" t="s">
        <v>1485</v>
      </c>
      <c r="I49" s="139" t="s">
        <v>1486</v>
      </c>
      <c r="J49" s="139" t="s">
        <v>1487</v>
      </c>
      <c r="K49" s="139" t="s">
        <v>1039</v>
      </c>
      <c r="L49" s="139" t="s">
        <v>938</v>
      </c>
      <c r="M49" s="139" t="s">
        <v>1488</v>
      </c>
      <c r="N49" s="139" t="s">
        <v>1489</v>
      </c>
      <c r="O49" s="139"/>
      <c r="P49" s="139">
        <v>321748335</v>
      </c>
      <c r="Q49" s="139" t="s">
        <v>1490</v>
      </c>
      <c r="R49" s="139" t="s">
        <v>938</v>
      </c>
      <c r="S49" s="139" t="s">
        <v>1349</v>
      </c>
      <c r="T49" s="139" t="s">
        <v>1491</v>
      </c>
      <c r="U49" s="139" t="s">
        <v>946</v>
      </c>
      <c r="V49" s="139">
        <v>321748349</v>
      </c>
      <c r="W49" s="139" t="s">
        <v>1492</v>
      </c>
      <c r="X49" s="125">
        <v>6</v>
      </c>
      <c r="Y49" s="125">
        <v>1</v>
      </c>
      <c r="Z49" s="125">
        <v>7</v>
      </c>
      <c r="AA49" s="140">
        <v>5.3</v>
      </c>
      <c r="AB49" s="140">
        <v>0.3</v>
      </c>
      <c r="AC49" s="140">
        <v>5.6</v>
      </c>
      <c r="AD49" s="143" t="s">
        <v>942</v>
      </c>
      <c r="AE49" s="125">
        <v>5</v>
      </c>
      <c r="AF49" s="143" t="s">
        <v>942</v>
      </c>
      <c r="AG49" s="125">
        <v>0</v>
      </c>
      <c r="AH49" s="125">
        <v>3</v>
      </c>
      <c r="AI49" s="125">
        <v>0</v>
      </c>
      <c r="AJ49" s="125">
        <v>3</v>
      </c>
      <c r="AK49" s="125">
        <v>6</v>
      </c>
      <c r="AL49" s="143" t="s">
        <v>942</v>
      </c>
      <c r="AM49" s="125">
        <v>0</v>
      </c>
      <c r="AN49" s="125">
        <v>0</v>
      </c>
      <c r="AO49" s="125">
        <v>6</v>
      </c>
      <c r="AP49" s="125">
        <v>6</v>
      </c>
      <c r="AQ49" s="143" t="s">
        <v>942</v>
      </c>
      <c r="AR49" s="125">
        <v>0</v>
      </c>
      <c r="AS49" s="125">
        <v>0</v>
      </c>
      <c r="AT49" s="125">
        <v>3</v>
      </c>
      <c r="AU49" s="125">
        <v>2</v>
      </c>
      <c r="AV49" s="125">
        <v>1</v>
      </c>
      <c r="AW49" s="125">
        <v>0</v>
      </c>
      <c r="AX49" s="125">
        <v>6</v>
      </c>
      <c r="AY49" s="143" t="s">
        <v>942</v>
      </c>
      <c r="AZ49" s="125">
        <v>0</v>
      </c>
      <c r="BA49" s="125">
        <v>1</v>
      </c>
      <c r="BB49" s="125">
        <v>0</v>
      </c>
      <c r="BC49" s="125">
        <v>1</v>
      </c>
      <c r="BD49" s="125">
        <v>7</v>
      </c>
      <c r="BE49" s="125">
        <v>238</v>
      </c>
      <c r="BF49" s="125">
        <v>0</v>
      </c>
      <c r="BG49" s="125">
        <v>0</v>
      </c>
      <c r="BH49" s="125">
        <v>26</v>
      </c>
      <c r="BI49" s="125">
        <v>0</v>
      </c>
      <c r="BJ49" s="125">
        <v>0</v>
      </c>
      <c r="BK49" s="125">
        <v>0</v>
      </c>
      <c r="BL49" s="125">
        <v>132</v>
      </c>
      <c r="BM49" s="125">
        <v>0</v>
      </c>
      <c r="BN49" s="125">
        <v>1</v>
      </c>
      <c r="BO49" s="125">
        <v>31</v>
      </c>
      <c r="BP49" s="125">
        <v>3</v>
      </c>
      <c r="BQ49" s="125">
        <v>1</v>
      </c>
      <c r="BR49" s="125">
        <v>3</v>
      </c>
      <c r="BS49" s="125">
        <v>1</v>
      </c>
      <c r="BT49" s="125">
        <v>2</v>
      </c>
      <c r="BU49" s="125">
        <v>0</v>
      </c>
      <c r="BV49" s="125">
        <v>0</v>
      </c>
      <c r="BW49" s="125">
        <v>0</v>
      </c>
      <c r="BX49" s="125">
        <v>0</v>
      </c>
      <c r="BY49" s="125">
        <v>0</v>
      </c>
      <c r="BZ49" s="125">
        <v>0</v>
      </c>
      <c r="CA49" s="125">
        <v>0</v>
      </c>
      <c r="CB49" s="125">
        <v>0</v>
      </c>
      <c r="CC49" s="125">
        <v>2</v>
      </c>
      <c r="CD49" s="125">
        <v>0</v>
      </c>
      <c r="CE49" s="125">
        <v>0</v>
      </c>
      <c r="CF49" s="125">
        <v>1</v>
      </c>
      <c r="CG49" s="125">
        <v>1</v>
      </c>
      <c r="CH49" s="125">
        <v>0</v>
      </c>
      <c r="CI49" s="125">
        <v>15</v>
      </c>
      <c r="CJ49" s="125">
        <v>0</v>
      </c>
      <c r="CK49" s="125">
        <v>7</v>
      </c>
      <c r="CL49" s="125">
        <v>0</v>
      </c>
      <c r="CM49" s="125">
        <v>0</v>
      </c>
      <c r="CN49" s="125">
        <v>0</v>
      </c>
      <c r="CO49" s="125">
        <v>0</v>
      </c>
      <c r="CP49" s="125">
        <v>0</v>
      </c>
      <c r="CQ49" s="125">
        <v>0</v>
      </c>
      <c r="CR49" s="125">
        <v>0</v>
      </c>
      <c r="CS49" s="125">
        <v>0</v>
      </c>
      <c r="CT49" s="125">
        <v>0</v>
      </c>
      <c r="CU49" s="125">
        <v>0</v>
      </c>
      <c r="CV49" s="125">
        <v>0</v>
      </c>
      <c r="CW49" s="125">
        <v>0</v>
      </c>
      <c r="CX49" s="125">
        <v>0</v>
      </c>
      <c r="CY49" s="125">
        <v>0</v>
      </c>
      <c r="CZ49" s="125">
        <v>0</v>
      </c>
      <c r="DA49" s="125">
        <v>0</v>
      </c>
      <c r="DB49" s="125">
        <v>0</v>
      </c>
      <c r="DC49" s="125">
        <v>0</v>
      </c>
      <c r="DD49" s="125">
        <v>0</v>
      </c>
      <c r="DE49" s="125">
        <v>0</v>
      </c>
      <c r="DF49" s="125">
        <v>3</v>
      </c>
      <c r="DG49" s="125">
        <v>0</v>
      </c>
      <c r="DH49" s="125">
        <v>3</v>
      </c>
      <c r="DI49" s="125">
        <v>0</v>
      </c>
      <c r="DJ49" s="125">
        <v>0</v>
      </c>
      <c r="DK49" s="125">
        <v>0</v>
      </c>
      <c r="DL49" s="125">
        <v>0</v>
      </c>
      <c r="DM49" s="125">
        <v>0</v>
      </c>
      <c r="DN49" s="125">
        <v>1</v>
      </c>
      <c r="DO49" s="125">
        <v>0</v>
      </c>
      <c r="DP49" s="125">
        <v>0</v>
      </c>
      <c r="DQ49" s="125">
        <v>591</v>
      </c>
      <c r="DR49" s="125">
        <v>11</v>
      </c>
      <c r="DS49" s="125">
        <v>2416</v>
      </c>
      <c r="DT49" s="125">
        <v>1</v>
      </c>
      <c r="DU49" s="125">
        <v>1</v>
      </c>
      <c r="DV49" s="125">
        <v>0</v>
      </c>
      <c r="DW49" s="125">
        <v>0</v>
      </c>
      <c r="DX49" s="125">
        <v>50</v>
      </c>
      <c r="DY49" s="125">
        <v>1</v>
      </c>
      <c r="DZ49" s="139" t="s">
        <v>1493</v>
      </c>
      <c r="EA49" s="125">
        <v>2</v>
      </c>
      <c r="EB49" s="139"/>
      <c r="EC49" s="139" t="s">
        <v>1494</v>
      </c>
      <c r="ED49" s="125">
        <v>1</v>
      </c>
      <c r="EE49" s="125">
        <v>1</v>
      </c>
      <c r="EF49" s="125">
        <v>1</v>
      </c>
      <c r="EG49" s="139"/>
      <c r="EH49" s="139"/>
      <c r="EI49" s="44">
        <v>81797</v>
      </c>
      <c r="EJ49" s="44">
        <v>584.25</v>
      </c>
      <c r="EK49" s="44">
        <v>69</v>
      </c>
    </row>
    <row r="50" spans="1:141" ht="24" x14ac:dyDescent="0.2">
      <c r="A50" s="139" t="s">
        <v>383</v>
      </c>
      <c r="B50" s="139" t="s">
        <v>404</v>
      </c>
      <c r="C50" s="125">
        <v>1</v>
      </c>
      <c r="D50" s="139" t="s">
        <v>403</v>
      </c>
      <c r="E50" s="139" t="s">
        <v>1495</v>
      </c>
      <c r="F50" s="139">
        <v>1</v>
      </c>
      <c r="G50" s="139">
        <v>27801</v>
      </c>
      <c r="H50" s="139" t="s">
        <v>404</v>
      </c>
      <c r="I50" s="139" t="s">
        <v>1496</v>
      </c>
      <c r="J50" s="139" t="s">
        <v>1497</v>
      </c>
      <c r="K50" s="139" t="s">
        <v>1404</v>
      </c>
      <c r="L50" s="139" t="s">
        <v>983</v>
      </c>
      <c r="M50" s="139" t="s">
        <v>1498</v>
      </c>
      <c r="N50" s="139" t="s">
        <v>1499</v>
      </c>
      <c r="O50" s="139" t="s">
        <v>946</v>
      </c>
      <c r="P50" s="139">
        <v>315739922</v>
      </c>
      <c r="Q50" s="139" t="s">
        <v>1500</v>
      </c>
      <c r="R50" s="139" t="s">
        <v>938</v>
      </c>
      <c r="S50" s="139" t="s">
        <v>1349</v>
      </c>
      <c r="T50" s="139" t="s">
        <v>1501</v>
      </c>
      <c r="U50" s="139" t="s">
        <v>946</v>
      </c>
      <c r="V50" s="139">
        <v>315739921</v>
      </c>
      <c r="W50" s="139" t="s">
        <v>1502</v>
      </c>
      <c r="X50" s="125">
        <v>2</v>
      </c>
      <c r="Y50" s="125">
        <v>0</v>
      </c>
      <c r="Z50" s="125">
        <v>2</v>
      </c>
      <c r="AA50" s="140">
        <v>2</v>
      </c>
      <c r="AB50" s="140">
        <v>0</v>
      </c>
      <c r="AC50" s="140">
        <v>2</v>
      </c>
      <c r="AD50" s="143" t="s">
        <v>942</v>
      </c>
      <c r="AE50" s="125">
        <v>2</v>
      </c>
      <c r="AF50" s="143" t="s">
        <v>942</v>
      </c>
      <c r="AG50" s="125">
        <v>0</v>
      </c>
      <c r="AH50" s="125">
        <v>1</v>
      </c>
      <c r="AI50" s="125">
        <v>0</v>
      </c>
      <c r="AJ50" s="125">
        <v>1</v>
      </c>
      <c r="AK50" s="125">
        <v>2</v>
      </c>
      <c r="AL50" s="143" t="s">
        <v>942</v>
      </c>
      <c r="AM50" s="125">
        <v>0</v>
      </c>
      <c r="AN50" s="125">
        <v>0</v>
      </c>
      <c r="AO50" s="125">
        <v>2</v>
      </c>
      <c r="AP50" s="125">
        <v>2</v>
      </c>
      <c r="AQ50" s="143" t="s">
        <v>942</v>
      </c>
      <c r="AR50" s="125">
        <v>0</v>
      </c>
      <c r="AS50" s="125">
        <v>0</v>
      </c>
      <c r="AT50" s="125">
        <v>0</v>
      </c>
      <c r="AU50" s="125">
        <v>2</v>
      </c>
      <c r="AV50" s="125">
        <v>0</v>
      </c>
      <c r="AW50" s="125">
        <v>0</v>
      </c>
      <c r="AX50" s="125">
        <v>2</v>
      </c>
      <c r="AY50" s="143" t="s">
        <v>942</v>
      </c>
      <c r="AZ50" s="125">
        <v>1</v>
      </c>
      <c r="BA50" s="125">
        <v>1</v>
      </c>
      <c r="BB50" s="126"/>
      <c r="BC50" s="125">
        <v>1</v>
      </c>
      <c r="BD50" s="125">
        <v>5</v>
      </c>
      <c r="BE50" s="125">
        <v>41</v>
      </c>
      <c r="BF50" s="125">
        <v>0</v>
      </c>
      <c r="BG50" s="125">
        <v>0</v>
      </c>
      <c r="BH50" s="125">
        <v>5</v>
      </c>
      <c r="BI50" s="125">
        <v>0</v>
      </c>
      <c r="BJ50" s="125">
        <v>0</v>
      </c>
      <c r="BK50" s="125">
        <v>0</v>
      </c>
      <c r="BL50" s="125">
        <v>21</v>
      </c>
      <c r="BM50" s="125">
        <v>0</v>
      </c>
      <c r="BN50" s="125">
        <v>1</v>
      </c>
      <c r="BO50" s="125">
        <v>2</v>
      </c>
      <c r="BP50" s="125">
        <v>46</v>
      </c>
      <c r="BQ50" s="125">
        <v>0</v>
      </c>
      <c r="BR50" s="125">
        <v>0</v>
      </c>
      <c r="BS50" s="125">
        <v>0</v>
      </c>
      <c r="BT50" s="125">
        <v>0</v>
      </c>
      <c r="BU50" s="125">
        <v>0</v>
      </c>
      <c r="BV50" s="125">
        <v>0</v>
      </c>
      <c r="BW50" s="125">
        <v>0</v>
      </c>
      <c r="BX50" s="125">
        <v>0</v>
      </c>
      <c r="BY50" s="125">
        <v>0</v>
      </c>
      <c r="BZ50" s="125">
        <v>0</v>
      </c>
      <c r="CA50" s="125">
        <v>0</v>
      </c>
      <c r="CB50" s="125">
        <v>0</v>
      </c>
      <c r="CC50" s="125">
        <v>0</v>
      </c>
      <c r="CD50" s="125">
        <v>0</v>
      </c>
      <c r="CE50" s="125">
        <v>0</v>
      </c>
      <c r="CF50" s="125">
        <v>0</v>
      </c>
      <c r="CG50" s="125">
        <v>0</v>
      </c>
      <c r="CH50" s="125">
        <v>0</v>
      </c>
      <c r="CI50" s="125">
        <v>0</v>
      </c>
      <c r="CJ50" s="125">
        <v>0</v>
      </c>
      <c r="CK50" s="125">
        <v>0</v>
      </c>
      <c r="CL50" s="125">
        <v>0</v>
      </c>
      <c r="CM50" s="125">
        <v>0</v>
      </c>
      <c r="CN50" s="125">
        <v>0</v>
      </c>
      <c r="CO50" s="125">
        <v>0</v>
      </c>
      <c r="CP50" s="125">
        <v>0</v>
      </c>
      <c r="CQ50" s="125">
        <v>0</v>
      </c>
      <c r="CR50" s="125">
        <v>0</v>
      </c>
      <c r="CS50" s="125">
        <v>0</v>
      </c>
      <c r="CT50" s="125">
        <v>0</v>
      </c>
      <c r="CU50" s="125">
        <v>0</v>
      </c>
      <c r="CV50" s="125">
        <v>0</v>
      </c>
      <c r="CW50" s="125">
        <v>0</v>
      </c>
      <c r="CX50" s="125">
        <v>0</v>
      </c>
      <c r="CY50" s="125">
        <v>0</v>
      </c>
      <c r="CZ50" s="125">
        <v>0</v>
      </c>
      <c r="DA50" s="125">
        <v>0</v>
      </c>
      <c r="DB50" s="125">
        <v>0</v>
      </c>
      <c r="DC50" s="125">
        <v>0</v>
      </c>
      <c r="DD50" s="125">
        <v>0</v>
      </c>
      <c r="DE50" s="125">
        <v>0</v>
      </c>
      <c r="DF50" s="125">
        <v>0</v>
      </c>
      <c r="DG50" s="125">
        <v>0</v>
      </c>
      <c r="DH50" s="125">
        <v>0</v>
      </c>
      <c r="DI50" s="125">
        <v>0</v>
      </c>
      <c r="DJ50" s="125">
        <v>0</v>
      </c>
      <c r="DK50" s="125">
        <v>0</v>
      </c>
      <c r="DL50" s="125">
        <v>0</v>
      </c>
      <c r="DM50" s="125">
        <v>0</v>
      </c>
      <c r="DN50" s="125">
        <v>3</v>
      </c>
      <c r="DO50" s="125">
        <v>0</v>
      </c>
      <c r="DP50" s="125">
        <v>0</v>
      </c>
      <c r="DQ50" s="125">
        <v>45</v>
      </c>
      <c r="DR50" s="125">
        <v>1</v>
      </c>
      <c r="DS50" s="125">
        <v>487</v>
      </c>
      <c r="DT50" s="125">
        <v>0</v>
      </c>
      <c r="DU50" s="125">
        <v>0</v>
      </c>
      <c r="DV50" s="125">
        <v>0</v>
      </c>
      <c r="DW50" s="125">
        <v>0</v>
      </c>
      <c r="DX50" s="125">
        <v>40</v>
      </c>
      <c r="DY50" s="125">
        <v>0</v>
      </c>
      <c r="DZ50" s="139" t="s">
        <v>946</v>
      </c>
      <c r="EA50" s="125">
        <v>1</v>
      </c>
      <c r="EB50" s="139" t="s">
        <v>946</v>
      </c>
      <c r="EC50" s="139" t="s">
        <v>946</v>
      </c>
      <c r="ED50" s="125">
        <v>1</v>
      </c>
      <c r="EE50" s="125">
        <v>1</v>
      </c>
      <c r="EF50" s="125">
        <v>1</v>
      </c>
      <c r="EG50" s="139" t="s">
        <v>946</v>
      </c>
      <c r="EH50" s="139" t="s">
        <v>946</v>
      </c>
      <c r="EI50" s="44">
        <v>31590</v>
      </c>
      <c r="EJ50" s="44">
        <v>131.21</v>
      </c>
      <c r="EK50" s="44">
        <v>18</v>
      </c>
    </row>
    <row r="51" spans="1:141" ht="36" x14ac:dyDescent="0.2">
      <c r="A51" s="139" t="s">
        <v>383</v>
      </c>
      <c r="B51" s="139" t="s">
        <v>406</v>
      </c>
      <c r="C51" s="125">
        <v>1</v>
      </c>
      <c r="D51" s="139" t="s">
        <v>405</v>
      </c>
      <c r="E51" s="139" t="s">
        <v>1503</v>
      </c>
      <c r="F51" s="139" t="s">
        <v>1504</v>
      </c>
      <c r="G51" s="139">
        <v>28401</v>
      </c>
      <c r="H51" s="139" t="s">
        <v>1505</v>
      </c>
      <c r="I51" s="139" t="s">
        <v>1506</v>
      </c>
      <c r="J51" s="139" t="s">
        <v>1507</v>
      </c>
      <c r="K51" s="139" t="s">
        <v>1404</v>
      </c>
      <c r="L51" s="139" t="s">
        <v>938</v>
      </c>
      <c r="M51" s="139" t="s">
        <v>1508</v>
      </c>
      <c r="N51" s="139" t="s">
        <v>1509</v>
      </c>
      <c r="O51" s="139" t="s">
        <v>946</v>
      </c>
      <c r="P51" s="139">
        <v>327710262</v>
      </c>
      <c r="Q51" s="139" t="s">
        <v>1510</v>
      </c>
      <c r="R51" s="139" t="s">
        <v>938</v>
      </c>
      <c r="S51" s="139" t="s">
        <v>1508</v>
      </c>
      <c r="T51" s="139" t="s">
        <v>1509</v>
      </c>
      <c r="U51" s="139" t="s">
        <v>946</v>
      </c>
      <c r="V51" s="139">
        <v>327710262</v>
      </c>
      <c r="W51" s="139" t="s">
        <v>1510</v>
      </c>
      <c r="X51" s="125">
        <v>5</v>
      </c>
      <c r="Y51" s="125">
        <v>0</v>
      </c>
      <c r="Z51" s="125">
        <v>5</v>
      </c>
      <c r="AA51" s="140">
        <v>5</v>
      </c>
      <c r="AB51" s="140">
        <v>0</v>
      </c>
      <c r="AC51" s="140">
        <v>5</v>
      </c>
      <c r="AD51" s="143" t="s">
        <v>942</v>
      </c>
      <c r="AE51" s="125">
        <v>5</v>
      </c>
      <c r="AF51" s="143" t="s">
        <v>942</v>
      </c>
      <c r="AG51" s="125">
        <v>0</v>
      </c>
      <c r="AH51" s="125">
        <v>0</v>
      </c>
      <c r="AI51" s="125">
        <v>0</v>
      </c>
      <c r="AJ51" s="125">
        <v>5</v>
      </c>
      <c r="AK51" s="125">
        <v>5</v>
      </c>
      <c r="AL51" s="143" t="s">
        <v>942</v>
      </c>
      <c r="AM51" s="125">
        <v>1</v>
      </c>
      <c r="AN51" s="125">
        <v>1</v>
      </c>
      <c r="AO51" s="125">
        <v>3</v>
      </c>
      <c r="AP51" s="125">
        <v>5</v>
      </c>
      <c r="AQ51" s="143" t="s">
        <v>942</v>
      </c>
      <c r="AR51" s="125">
        <v>0</v>
      </c>
      <c r="AS51" s="125">
        <v>0</v>
      </c>
      <c r="AT51" s="125">
        <v>0</v>
      </c>
      <c r="AU51" s="125">
        <v>5</v>
      </c>
      <c r="AV51" s="125">
        <v>0</v>
      </c>
      <c r="AW51" s="125">
        <v>0</v>
      </c>
      <c r="AX51" s="125">
        <v>5</v>
      </c>
      <c r="AY51" s="143" t="s">
        <v>942</v>
      </c>
      <c r="AZ51" s="125">
        <v>1</v>
      </c>
      <c r="BA51" s="125">
        <v>1</v>
      </c>
      <c r="BB51" s="125">
        <v>0</v>
      </c>
      <c r="BC51" s="125">
        <v>1</v>
      </c>
      <c r="BD51" s="125">
        <v>28</v>
      </c>
      <c r="BE51" s="125">
        <v>186</v>
      </c>
      <c r="BF51" s="125">
        <v>0</v>
      </c>
      <c r="BG51" s="125">
        <v>0</v>
      </c>
      <c r="BH51" s="125">
        <v>17</v>
      </c>
      <c r="BI51" s="125">
        <v>0</v>
      </c>
      <c r="BJ51" s="125">
        <v>0</v>
      </c>
      <c r="BK51" s="125">
        <v>102</v>
      </c>
      <c r="BL51" s="125">
        <v>41</v>
      </c>
      <c r="BM51" s="125">
        <v>0</v>
      </c>
      <c r="BN51" s="125">
        <v>1</v>
      </c>
      <c r="BO51" s="125">
        <v>4</v>
      </c>
      <c r="BP51" s="125">
        <v>6</v>
      </c>
      <c r="BQ51" s="125">
        <v>1</v>
      </c>
      <c r="BR51" s="125">
        <v>1</v>
      </c>
      <c r="BS51" s="125">
        <v>0</v>
      </c>
      <c r="BT51" s="125">
        <v>6</v>
      </c>
      <c r="BU51" s="125">
        <v>0</v>
      </c>
      <c r="BV51" s="125">
        <v>1</v>
      </c>
      <c r="BW51" s="125">
        <v>0</v>
      </c>
      <c r="BX51" s="125">
        <v>0</v>
      </c>
      <c r="BY51" s="125">
        <v>0</v>
      </c>
      <c r="BZ51" s="125">
        <v>0</v>
      </c>
      <c r="CA51" s="125">
        <v>0</v>
      </c>
      <c r="CB51" s="125">
        <v>0</v>
      </c>
      <c r="CC51" s="125">
        <v>5</v>
      </c>
      <c r="CD51" s="125">
        <v>0</v>
      </c>
      <c r="CE51" s="125">
        <v>0</v>
      </c>
      <c r="CF51" s="125">
        <v>1</v>
      </c>
      <c r="CG51" s="125">
        <v>0</v>
      </c>
      <c r="CH51" s="125">
        <v>0</v>
      </c>
      <c r="CI51" s="125">
        <v>5</v>
      </c>
      <c r="CJ51" s="125">
        <v>0</v>
      </c>
      <c r="CK51" s="125">
        <v>1</v>
      </c>
      <c r="CL51" s="125">
        <v>0</v>
      </c>
      <c r="CM51" s="125">
        <v>0</v>
      </c>
      <c r="CN51" s="125">
        <v>0</v>
      </c>
      <c r="CO51" s="125">
        <v>0</v>
      </c>
      <c r="CP51" s="125">
        <v>0</v>
      </c>
      <c r="CQ51" s="125">
        <v>0</v>
      </c>
      <c r="CR51" s="125">
        <v>0</v>
      </c>
      <c r="CS51" s="125">
        <v>0</v>
      </c>
      <c r="CT51" s="125">
        <v>0</v>
      </c>
      <c r="CU51" s="125">
        <v>0</v>
      </c>
      <c r="CV51" s="125">
        <v>0</v>
      </c>
      <c r="CW51" s="125">
        <v>0</v>
      </c>
      <c r="CX51" s="125">
        <v>0</v>
      </c>
      <c r="CY51" s="125">
        <v>0</v>
      </c>
      <c r="CZ51" s="125">
        <v>11</v>
      </c>
      <c r="DA51" s="125">
        <v>0</v>
      </c>
      <c r="DB51" s="125">
        <v>0</v>
      </c>
      <c r="DC51" s="125">
        <v>0</v>
      </c>
      <c r="DD51" s="125">
        <v>0</v>
      </c>
      <c r="DE51" s="125">
        <v>0</v>
      </c>
      <c r="DF51" s="125">
        <v>0</v>
      </c>
      <c r="DG51" s="125">
        <v>0</v>
      </c>
      <c r="DH51" s="125">
        <v>0</v>
      </c>
      <c r="DI51" s="125">
        <v>0</v>
      </c>
      <c r="DJ51" s="125">
        <v>0</v>
      </c>
      <c r="DK51" s="125">
        <v>0</v>
      </c>
      <c r="DL51" s="125">
        <v>0</v>
      </c>
      <c r="DM51" s="125">
        <v>0</v>
      </c>
      <c r="DN51" s="125">
        <v>1</v>
      </c>
      <c r="DO51" s="125">
        <v>0</v>
      </c>
      <c r="DP51" s="125">
        <v>0</v>
      </c>
      <c r="DQ51" s="125">
        <v>448</v>
      </c>
      <c r="DR51" s="125">
        <v>2</v>
      </c>
      <c r="DS51" s="125">
        <v>984</v>
      </c>
      <c r="DT51" s="125">
        <v>0</v>
      </c>
      <c r="DU51" s="125">
        <v>0</v>
      </c>
      <c r="DV51" s="125">
        <v>0</v>
      </c>
      <c r="DW51" s="125">
        <v>0</v>
      </c>
      <c r="DX51" s="125">
        <v>50</v>
      </c>
      <c r="DY51" s="125">
        <v>0</v>
      </c>
      <c r="DZ51" s="139" t="s">
        <v>946</v>
      </c>
      <c r="EA51" s="125">
        <v>2</v>
      </c>
      <c r="EB51" s="139" t="s">
        <v>1511</v>
      </c>
      <c r="EC51" s="139" t="s">
        <v>1512</v>
      </c>
      <c r="ED51" s="125">
        <v>1</v>
      </c>
      <c r="EE51" s="125">
        <v>1</v>
      </c>
      <c r="EF51" s="125">
        <v>1</v>
      </c>
      <c r="EG51" s="139" t="s">
        <v>946</v>
      </c>
      <c r="EH51" s="139" t="s">
        <v>946</v>
      </c>
      <c r="EI51" s="44">
        <v>49612</v>
      </c>
      <c r="EJ51" s="44">
        <v>643.03</v>
      </c>
      <c r="EK51" s="44">
        <v>51</v>
      </c>
    </row>
    <row r="52" spans="1:141" ht="24" x14ac:dyDescent="0.2">
      <c r="A52" s="139" t="s">
        <v>383</v>
      </c>
      <c r="B52" s="139" t="s">
        <v>408</v>
      </c>
      <c r="C52" s="125">
        <v>1</v>
      </c>
      <c r="D52" s="139" t="s">
        <v>407</v>
      </c>
      <c r="E52" s="139" t="s">
        <v>1513</v>
      </c>
      <c r="F52" s="139" t="s">
        <v>1514</v>
      </c>
      <c r="G52" s="139">
        <v>28922</v>
      </c>
      <c r="H52" s="139" t="s">
        <v>408</v>
      </c>
      <c r="I52" s="139" t="s">
        <v>1515</v>
      </c>
      <c r="J52" s="139" t="s">
        <v>1516</v>
      </c>
      <c r="K52" s="139" t="s">
        <v>1404</v>
      </c>
      <c r="L52" s="139" t="s">
        <v>946</v>
      </c>
      <c r="M52" s="139" t="s">
        <v>946</v>
      </c>
      <c r="N52" s="139" t="s">
        <v>946</v>
      </c>
      <c r="O52" s="139" t="s">
        <v>946</v>
      </c>
      <c r="P52" s="139" t="s">
        <v>946</v>
      </c>
      <c r="Q52" s="139" t="s">
        <v>946</v>
      </c>
      <c r="R52" s="139" t="s">
        <v>938</v>
      </c>
      <c r="S52" s="139" t="s">
        <v>1517</v>
      </c>
      <c r="T52" s="139" t="s">
        <v>1518</v>
      </c>
      <c r="U52" s="139" t="s">
        <v>946</v>
      </c>
      <c r="V52" s="139">
        <v>325510201</v>
      </c>
      <c r="W52" s="139" t="s">
        <v>1519</v>
      </c>
      <c r="X52" s="125">
        <v>1</v>
      </c>
      <c r="Y52" s="125">
        <v>0</v>
      </c>
      <c r="Z52" s="125">
        <v>1</v>
      </c>
      <c r="AA52" s="140">
        <v>1</v>
      </c>
      <c r="AB52" s="140">
        <v>0</v>
      </c>
      <c r="AC52" s="140">
        <v>1</v>
      </c>
      <c r="AD52" s="143" t="s">
        <v>942</v>
      </c>
      <c r="AE52" s="125">
        <v>1</v>
      </c>
      <c r="AF52" s="143" t="s">
        <v>942</v>
      </c>
      <c r="AG52" s="125">
        <v>0</v>
      </c>
      <c r="AH52" s="125">
        <v>0</v>
      </c>
      <c r="AI52" s="125">
        <v>0</v>
      </c>
      <c r="AJ52" s="125">
        <v>1</v>
      </c>
      <c r="AK52" s="125">
        <v>1</v>
      </c>
      <c r="AL52" s="143" t="s">
        <v>942</v>
      </c>
      <c r="AM52" s="125">
        <v>1</v>
      </c>
      <c r="AN52" s="125">
        <v>0</v>
      </c>
      <c r="AO52" s="125">
        <v>0</v>
      </c>
      <c r="AP52" s="125">
        <v>1</v>
      </c>
      <c r="AQ52" s="143" t="s">
        <v>942</v>
      </c>
      <c r="AR52" s="125">
        <v>0</v>
      </c>
      <c r="AS52" s="125">
        <v>0</v>
      </c>
      <c r="AT52" s="125">
        <v>0</v>
      </c>
      <c r="AU52" s="125">
        <v>1</v>
      </c>
      <c r="AV52" s="125">
        <v>0</v>
      </c>
      <c r="AW52" s="125">
        <v>0</v>
      </c>
      <c r="AX52" s="125">
        <v>1</v>
      </c>
      <c r="AY52" s="143" t="s">
        <v>942</v>
      </c>
      <c r="AZ52" s="125">
        <v>1</v>
      </c>
      <c r="BA52" s="125">
        <v>1</v>
      </c>
      <c r="BB52" s="125">
        <v>1</v>
      </c>
      <c r="BC52" s="125">
        <v>1</v>
      </c>
      <c r="BD52" s="125">
        <v>17</v>
      </c>
      <c r="BE52" s="125">
        <v>0</v>
      </c>
      <c r="BF52" s="125">
        <v>0</v>
      </c>
      <c r="BG52" s="125">
        <v>0</v>
      </c>
      <c r="BH52" s="125">
        <v>1</v>
      </c>
      <c r="BI52" s="125">
        <v>0</v>
      </c>
      <c r="BJ52" s="125">
        <v>0</v>
      </c>
      <c r="BK52" s="125">
        <v>0</v>
      </c>
      <c r="BL52" s="125">
        <v>36</v>
      </c>
      <c r="BM52" s="125">
        <v>2</v>
      </c>
      <c r="BN52" s="125">
        <v>0</v>
      </c>
      <c r="BO52" s="125">
        <v>0</v>
      </c>
      <c r="BP52" s="125">
        <v>0</v>
      </c>
      <c r="BQ52" s="125">
        <v>0</v>
      </c>
      <c r="BR52" s="125">
        <v>0</v>
      </c>
      <c r="BS52" s="125">
        <v>0</v>
      </c>
      <c r="BT52" s="125">
        <v>3</v>
      </c>
      <c r="BU52" s="125">
        <v>0</v>
      </c>
      <c r="BV52" s="125">
        <v>0</v>
      </c>
      <c r="BW52" s="125">
        <v>0</v>
      </c>
      <c r="BX52" s="125">
        <v>0</v>
      </c>
      <c r="BY52" s="125">
        <v>0</v>
      </c>
      <c r="BZ52" s="125">
        <v>0</v>
      </c>
      <c r="CA52" s="125">
        <v>0</v>
      </c>
      <c r="CB52" s="125">
        <v>0</v>
      </c>
      <c r="CC52" s="125">
        <v>0</v>
      </c>
      <c r="CD52" s="125">
        <v>0</v>
      </c>
      <c r="CE52" s="125">
        <v>0</v>
      </c>
      <c r="CF52" s="125">
        <v>2</v>
      </c>
      <c r="CG52" s="125">
        <v>0</v>
      </c>
      <c r="CH52" s="125">
        <v>0</v>
      </c>
      <c r="CI52" s="125">
        <v>7</v>
      </c>
      <c r="CJ52" s="125">
        <v>0</v>
      </c>
      <c r="CK52" s="125">
        <v>0</v>
      </c>
      <c r="CL52" s="125">
        <v>0</v>
      </c>
      <c r="CM52" s="125">
        <v>0</v>
      </c>
      <c r="CN52" s="125">
        <v>0</v>
      </c>
      <c r="CO52" s="125">
        <v>0</v>
      </c>
      <c r="CP52" s="125">
        <v>0</v>
      </c>
      <c r="CQ52" s="125">
        <v>0</v>
      </c>
      <c r="CR52" s="125">
        <v>0</v>
      </c>
      <c r="CS52" s="125">
        <v>0</v>
      </c>
      <c r="CT52" s="125">
        <v>0</v>
      </c>
      <c r="CU52" s="125">
        <v>0</v>
      </c>
      <c r="CV52" s="125">
        <v>0</v>
      </c>
      <c r="CW52" s="125">
        <v>0</v>
      </c>
      <c r="CX52" s="125">
        <v>0</v>
      </c>
      <c r="CY52" s="125">
        <v>0</v>
      </c>
      <c r="CZ52" s="125">
        <v>0</v>
      </c>
      <c r="DA52" s="125">
        <v>0</v>
      </c>
      <c r="DB52" s="125">
        <v>0</v>
      </c>
      <c r="DC52" s="125">
        <v>0</v>
      </c>
      <c r="DD52" s="125">
        <v>0</v>
      </c>
      <c r="DE52" s="125">
        <v>0</v>
      </c>
      <c r="DF52" s="125">
        <v>0</v>
      </c>
      <c r="DG52" s="125">
        <v>0</v>
      </c>
      <c r="DH52" s="125">
        <v>0</v>
      </c>
      <c r="DI52" s="125">
        <v>0</v>
      </c>
      <c r="DJ52" s="125">
        <v>0</v>
      </c>
      <c r="DK52" s="125">
        <v>0</v>
      </c>
      <c r="DL52" s="125">
        <v>0</v>
      </c>
      <c r="DM52" s="125">
        <v>0</v>
      </c>
      <c r="DN52" s="125">
        <v>0</v>
      </c>
      <c r="DO52" s="125">
        <v>0</v>
      </c>
      <c r="DP52" s="125">
        <v>0</v>
      </c>
      <c r="DQ52" s="125">
        <v>95</v>
      </c>
      <c r="DR52" s="125">
        <v>2</v>
      </c>
      <c r="DS52" s="125">
        <v>331</v>
      </c>
      <c r="DT52" s="125">
        <v>0</v>
      </c>
      <c r="DU52" s="125">
        <v>0</v>
      </c>
      <c r="DV52" s="125">
        <v>0</v>
      </c>
      <c r="DW52" s="125">
        <v>0</v>
      </c>
      <c r="DX52" s="125">
        <v>30</v>
      </c>
      <c r="DY52" s="125">
        <v>0</v>
      </c>
      <c r="DZ52" s="139" t="s">
        <v>946</v>
      </c>
      <c r="EA52" s="125">
        <v>2</v>
      </c>
      <c r="EB52" s="139" t="s">
        <v>946</v>
      </c>
      <c r="EC52" s="139" t="s">
        <v>946</v>
      </c>
      <c r="ED52" s="125">
        <v>1</v>
      </c>
      <c r="EE52" s="125">
        <v>1</v>
      </c>
      <c r="EF52" s="125">
        <v>1</v>
      </c>
      <c r="EG52" s="139" t="s">
        <v>946</v>
      </c>
      <c r="EH52" s="139" t="s">
        <v>946</v>
      </c>
      <c r="EI52" s="44">
        <v>25870</v>
      </c>
      <c r="EJ52" s="44">
        <v>121.06</v>
      </c>
      <c r="EK52" s="44">
        <v>9</v>
      </c>
    </row>
    <row r="53" spans="1:141" ht="24" x14ac:dyDescent="0.2">
      <c r="A53" s="139" t="s">
        <v>383</v>
      </c>
      <c r="B53" s="139" t="s">
        <v>410</v>
      </c>
      <c r="C53" s="125">
        <v>1</v>
      </c>
      <c r="D53" s="139" t="s">
        <v>409</v>
      </c>
      <c r="E53" s="139" t="s">
        <v>1138</v>
      </c>
      <c r="F53" s="139">
        <v>1</v>
      </c>
      <c r="G53" s="139">
        <v>27601</v>
      </c>
      <c r="H53" s="139" t="s">
        <v>410</v>
      </c>
      <c r="I53" s="139" t="s">
        <v>1520</v>
      </c>
      <c r="J53" s="139" t="s">
        <v>1521</v>
      </c>
      <c r="K53" s="139" t="s">
        <v>1039</v>
      </c>
      <c r="L53" s="139" t="s">
        <v>1362</v>
      </c>
      <c r="M53" s="139" t="s">
        <v>1107</v>
      </c>
      <c r="N53" s="139" t="s">
        <v>1522</v>
      </c>
      <c r="O53" s="139"/>
      <c r="P53" s="139">
        <v>315635368</v>
      </c>
      <c r="Q53" s="139" t="s">
        <v>1523</v>
      </c>
      <c r="R53" s="139" t="s">
        <v>938</v>
      </c>
      <c r="S53" s="139" t="s">
        <v>1107</v>
      </c>
      <c r="T53" s="139" t="s">
        <v>1522</v>
      </c>
      <c r="U53" s="139"/>
      <c r="V53" s="139">
        <v>315635368</v>
      </c>
      <c r="W53" s="139" t="s">
        <v>1523</v>
      </c>
      <c r="X53" s="125">
        <v>2</v>
      </c>
      <c r="Y53" s="125">
        <v>0</v>
      </c>
      <c r="Z53" s="125">
        <v>2</v>
      </c>
      <c r="AA53" s="140">
        <v>2</v>
      </c>
      <c r="AB53" s="140">
        <v>0</v>
      </c>
      <c r="AC53" s="140">
        <v>2</v>
      </c>
      <c r="AD53" s="143" t="s">
        <v>942</v>
      </c>
      <c r="AE53" s="125">
        <v>2</v>
      </c>
      <c r="AF53" s="143" t="s">
        <v>942</v>
      </c>
      <c r="AG53" s="125">
        <v>0</v>
      </c>
      <c r="AH53" s="125">
        <v>0</v>
      </c>
      <c r="AI53" s="125">
        <v>0</v>
      </c>
      <c r="AJ53" s="125">
        <v>2</v>
      </c>
      <c r="AK53" s="125">
        <v>2</v>
      </c>
      <c r="AL53" s="143" t="s">
        <v>942</v>
      </c>
      <c r="AM53" s="125">
        <v>1</v>
      </c>
      <c r="AN53" s="125">
        <v>0</v>
      </c>
      <c r="AO53" s="125">
        <v>1</v>
      </c>
      <c r="AP53" s="125">
        <v>2</v>
      </c>
      <c r="AQ53" s="143" t="s">
        <v>942</v>
      </c>
      <c r="AR53" s="125">
        <v>0</v>
      </c>
      <c r="AS53" s="125">
        <v>0</v>
      </c>
      <c r="AT53" s="125">
        <v>0</v>
      </c>
      <c r="AU53" s="125">
        <v>2</v>
      </c>
      <c r="AV53" s="125">
        <v>0</v>
      </c>
      <c r="AW53" s="125">
        <v>0</v>
      </c>
      <c r="AX53" s="125">
        <v>2</v>
      </c>
      <c r="AY53" s="143" t="s">
        <v>942</v>
      </c>
      <c r="AZ53" s="125">
        <v>1</v>
      </c>
      <c r="BA53" s="125">
        <v>1</v>
      </c>
      <c r="BB53" s="125">
        <v>0</v>
      </c>
      <c r="BC53" s="125">
        <v>1</v>
      </c>
      <c r="BD53" s="125">
        <v>34</v>
      </c>
      <c r="BE53" s="125">
        <v>80</v>
      </c>
      <c r="BF53" s="125">
        <v>0</v>
      </c>
      <c r="BG53" s="125">
        <v>0</v>
      </c>
      <c r="BH53" s="125">
        <v>18</v>
      </c>
      <c r="BI53" s="125">
        <v>0</v>
      </c>
      <c r="BJ53" s="125">
        <v>0</v>
      </c>
      <c r="BK53" s="125">
        <v>0</v>
      </c>
      <c r="BL53" s="125">
        <v>57</v>
      </c>
      <c r="BM53" s="125">
        <v>0</v>
      </c>
      <c r="BN53" s="125">
        <v>1</v>
      </c>
      <c r="BO53" s="125">
        <v>1</v>
      </c>
      <c r="BP53" s="125">
        <v>2</v>
      </c>
      <c r="BQ53" s="125">
        <v>0</v>
      </c>
      <c r="BR53" s="125">
        <v>1</v>
      </c>
      <c r="BS53" s="125">
        <v>0</v>
      </c>
      <c r="BT53" s="125">
        <v>3</v>
      </c>
      <c r="BU53" s="125">
        <v>0</v>
      </c>
      <c r="BV53" s="125">
        <v>1</v>
      </c>
      <c r="BW53" s="125">
        <v>0</v>
      </c>
      <c r="BX53" s="125">
        <v>0</v>
      </c>
      <c r="BY53" s="125">
        <v>0</v>
      </c>
      <c r="BZ53" s="125">
        <v>1</v>
      </c>
      <c r="CA53" s="125">
        <v>0</v>
      </c>
      <c r="CB53" s="125">
        <v>0</v>
      </c>
      <c r="CC53" s="125">
        <v>5</v>
      </c>
      <c r="CD53" s="125">
        <v>0</v>
      </c>
      <c r="CE53" s="125">
        <v>0</v>
      </c>
      <c r="CF53" s="125">
        <v>9</v>
      </c>
      <c r="CG53" s="125">
        <v>0</v>
      </c>
      <c r="CH53" s="125">
        <v>0</v>
      </c>
      <c r="CI53" s="125">
        <v>0</v>
      </c>
      <c r="CJ53" s="125">
        <v>0</v>
      </c>
      <c r="CK53" s="125">
        <v>2</v>
      </c>
      <c r="CL53" s="125">
        <v>0</v>
      </c>
      <c r="CM53" s="125">
        <v>0</v>
      </c>
      <c r="CN53" s="125">
        <v>0</v>
      </c>
      <c r="CO53" s="125">
        <v>0</v>
      </c>
      <c r="CP53" s="125">
        <v>0</v>
      </c>
      <c r="CQ53" s="125">
        <v>0</v>
      </c>
      <c r="CR53" s="125">
        <v>0</v>
      </c>
      <c r="CS53" s="125">
        <v>0</v>
      </c>
      <c r="CT53" s="125">
        <v>0</v>
      </c>
      <c r="CU53" s="125">
        <v>0</v>
      </c>
      <c r="CV53" s="125">
        <v>0</v>
      </c>
      <c r="CW53" s="125">
        <v>0</v>
      </c>
      <c r="CX53" s="125">
        <v>0</v>
      </c>
      <c r="CY53" s="125">
        <v>0</v>
      </c>
      <c r="CZ53" s="125">
        <v>0</v>
      </c>
      <c r="DA53" s="125">
        <v>0</v>
      </c>
      <c r="DB53" s="125">
        <v>0</v>
      </c>
      <c r="DC53" s="125">
        <v>0</v>
      </c>
      <c r="DD53" s="125">
        <v>0</v>
      </c>
      <c r="DE53" s="125">
        <v>0</v>
      </c>
      <c r="DF53" s="125">
        <v>1</v>
      </c>
      <c r="DG53" s="125">
        <v>0</v>
      </c>
      <c r="DH53" s="125">
        <v>1</v>
      </c>
      <c r="DI53" s="125">
        <v>0</v>
      </c>
      <c r="DJ53" s="125">
        <v>0</v>
      </c>
      <c r="DK53" s="125">
        <v>0</v>
      </c>
      <c r="DL53" s="125">
        <v>0</v>
      </c>
      <c r="DM53" s="125">
        <v>0</v>
      </c>
      <c r="DN53" s="125">
        <v>5</v>
      </c>
      <c r="DO53" s="125">
        <v>0</v>
      </c>
      <c r="DP53" s="125">
        <v>0</v>
      </c>
      <c r="DQ53" s="125">
        <v>129</v>
      </c>
      <c r="DR53" s="125">
        <v>0</v>
      </c>
      <c r="DS53" s="125">
        <v>700</v>
      </c>
      <c r="DT53" s="125">
        <v>0</v>
      </c>
      <c r="DU53" s="126"/>
      <c r="DV53" s="125">
        <v>0</v>
      </c>
      <c r="DW53" s="125">
        <v>0</v>
      </c>
      <c r="DX53" s="125">
        <v>70</v>
      </c>
      <c r="DY53" s="125">
        <v>1</v>
      </c>
      <c r="DZ53" s="139" t="s">
        <v>1524</v>
      </c>
      <c r="EA53" s="125">
        <v>2</v>
      </c>
      <c r="EB53" s="139" t="s">
        <v>1525</v>
      </c>
      <c r="EC53" s="139" t="s">
        <v>1526</v>
      </c>
      <c r="ED53" s="125">
        <v>1</v>
      </c>
      <c r="EE53" s="125">
        <v>1</v>
      </c>
      <c r="EF53" s="125">
        <v>1</v>
      </c>
      <c r="EG53" s="139"/>
      <c r="EH53" s="139"/>
      <c r="EI53" s="44">
        <v>43865</v>
      </c>
      <c r="EJ53" s="44">
        <v>456.81</v>
      </c>
      <c r="EK53" s="44">
        <v>39</v>
      </c>
    </row>
    <row r="54" spans="1:141" ht="48" x14ac:dyDescent="0.2">
      <c r="A54" s="139" t="s">
        <v>383</v>
      </c>
      <c r="B54" s="139" t="s">
        <v>412</v>
      </c>
      <c r="C54" s="125">
        <v>1</v>
      </c>
      <c r="D54" s="139" t="s">
        <v>411</v>
      </c>
      <c r="E54" s="139" t="s">
        <v>1035</v>
      </c>
      <c r="F54" s="139">
        <v>61</v>
      </c>
      <c r="G54" s="139">
        <v>29301</v>
      </c>
      <c r="H54" s="139" t="s">
        <v>412</v>
      </c>
      <c r="I54" s="139" t="s">
        <v>1527</v>
      </c>
      <c r="J54" s="139" t="s">
        <v>1528</v>
      </c>
      <c r="K54" s="139" t="s">
        <v>1404</v>
      </c>
      <c r="L54" s="139" t="s">
        <v>1529</v>
      </c>
      <c r="M54" s="139" t="s">
        <v>1530</v>
      </c>
      <c r="N54" s="139" t="s">
        <v>1531</v>
      </c>
      <c r="O54" s="139" t="s">
        <v>946</v>
      </c>
      <c r="P54" s="139">
        <v>326716164</v>
      </c>
      <c r="Q54" s="139" t="s">
        <v>1532</v>
      </c>
      <c r="R54" s="139" t="s">
        <v>1529</v>
      </c>
      <c r="S54" s="139" t="s">
        <v>1530</v>
      </c>
      <c r="T54" s="139" t="s">
        <v>1531</v>
      </c>
      <c r="U54" s="139" t="s">
        <v>946</v>
      </c>
      <c r="V54" s="139">
        <v>326716164</v>
      </c>
      <c r="W54" s="139" t="s">
        <v>1532</v>
      </c>
      <c r="X54" s="125">
        <v>7</v>
      </c>
      <c r="Y54" s="125">
        <v>0</v>
      </c>
      <c r="Z54" s="125">
        <v>7</v>
      </c>
      <c r="AA54" s="140">
        <v>7</v>
      </c>
      <c r="AB54" s="140">
        <v>0</v>
      </c>
      <c r="AC54" s="140">
        <v>7</v>
      </c>
      <c r="AD54" s="143" t="s">
        <v>942</v>
      </c>
      <c r="AE54" s="125">
        <v>5</v>
      </c>
      <c r="AF54" s="143" t="s">
        <v>942</v>
      </c>
      <c r="AG54" s="125">
        <v>0</v>
      </c>
      <c r="AH54" s="125">
        <v>3</v>
      </c>
      <c r="AI54" s="125">
        <v>0</v>
      </c>
      <c r="AJ54" s="125">
        <v>4</v>
      </c>
      <c r="AK54" s="125">
        <v>7</v>
      </c>
      <c r="AL54" s="143" t="s">
        <v>942</v>
      </c>
      <c r="AM54" s="125">
        <v>4</v>
      </c>
      <c r="AN54" s="125">
        <v>1</v>
      </c>
      <c r="AO54" s="125">
        <v>2</v>
      </c>
      <c r="AP54" s="125">
        <v>7</v>
      </c>
      <c r="AQ54" s="143" t="s">
        <v>942</v>
      </c>
      <c r="AR54" s="125">
        <v>0</v>
      </c>
      <c r="AS54" s="125">
        <v>0</v>
      </c>
      <c r="AT54" s="125">
        <v>1</v>
      </c>
      <c r="AU54" s="125">
        <v>5</v>
      </c>
      <c r="AV54" s="125">
        <v>1</v>
      </c>
      <c r="AW54" s="125">
        <v>0</v>
      </c>
      <c r="AX54" s="125">
        <v>7</v>
      </c>
      <c r="AY54" s="143" t="s">
        <v>942</v>
      </c>
      <c r="AZ54" s="125">
        <v>1</v>
      </c>
      <c r="BA54" s="125">
        <v>1</v>
      </c>
      <c r="BB54" s="125">
        <v>1</v>
      </c>
      <c r="BC54" s="125">
        <v>1</v>
      </c>
      <c r="BD54" s="125">
        <v>25</v>
      </c>
      <c r="BE54" s="125">
        <v>138</v>
      </c>
      <c r="BF54" s="125">
        <v>0</v>
      </c>
      <c r="BG54" s="125">
        <v>0</v>
      </c>
      <c r="BH54" s="125">
        <v>10</v>
      </c>
      <c r="BI54" s="125">
        <v>0</v>
      </c>
      <c r="BJ54" s="125">
        <v>0</v>
      </c>
      <c r="BK54" s="125">
        <v>49</v>
      </c>
      <c r="BL54" s="125">
        <v>88</v>
      </c>
      <c r="BM54" s="125">
        <v>1</v>
      </c>
      <c r="BN54" s="125">
        <v>0</v>
      </c>
      <c r="BO54" s="125">
        <v>0</v>
      </c>
      <c r="BP54" s="125">
        <v>0</v>
      </c>
      <c r="BQ54" s="125">
        <v>0</v>
      </c>
      <c r="BR54" s="125">
        <v>3</v>
      </c>
      <c r="BS54" s="125">
        <v>0</v>
      </c>
      <c r="BT54" s="125">
        <v>7</v>
      </c>
      <c r="BU54" s="125">
        <v>0</v>
      </c>
      <c r="BV54" s="125">
        <v>0</v>
      </c>
      <c r="BW54" s="125">
        <v>0</v>
      </c>
      <c r="BX54" s="125">
        <v>0</v>
      </c>
      <c r="BY54" s="125">
        <v>0</v>
      </c>
      <c r="BZ54" s="125">
        <v>0</v>
      </c>
      <c r="CA54" s="125">
        <v>0</v>
      </c>
      <c r="CB54" s="125">
        <v>0</v>
      </c>
      <c r="CC54" s="125">
        <v>0</v>
      </c>
      <c r="CD54" s="125">
        <v>0</v>
      </c>
      <c r="CE54" s="125">
        <v>0</v>
      </c>
      <c r="CF54" s="125">
        <v>1</v>
      </c>
      <c r="CG54" s="125">
        <v>0</v>
      </c>
      <c r="CH54" s="125">
        <v>0</v>
      </c>
      <c r="CI54" s="125">
        <v>0</v>
      </c>
      <c r="CJ54" s="125">
        <v>1</v>
      </c>
      <c r="CK54" s="125">
        <v>1</v>
      </c>
      <c r="CL54" s="125">
        <v>0</v>
      </c>
      <c r="CM54" s="125">
        <v>0</v>
      </c>
      <c r="CN54" s="125">
        <v>0</v>
      </c>
      <c r="CO54" s="125">
        <v>0</v>
      </c>
      <c r="CP54" s="125">
        <v>0</v>
      </c>
      <c r="CQ54" s="125">
        <v>0</v>
      </c>
      <c r="CR54" s="125">
        <v>0</v>
      </c>
      <c r="CS54" s="125">
        <v>0</v>
      </c>
      <c r="CT54" s="125">
        <v>0</v>
      </c>
      <c r="CU54" s="125">
        <v>0</v>
      </c>
      <c r="CV54" s="125">
        <v>0</v>
      </c>
      <c r="CW54" s="125">
        <v>0</v>
      </c>
      <c r="CX54" s="125">
        <v>0</v>
      </c>
      <c r="CY54" s="125">
        <v>0</v>
      </c>
      <c r="CZ54" s="125">
        <v>0</v>
      </c>
      <c r="DA54" s="125">
        <v>0</v>
      </c>
      <c r="DB54" s="125">
        <v>0</v>
      </c>
      <c r="DC54" s="125">
        <v>0</v>
      </c>
      <c r="DD54" s="125">
        <v>0</v>
      </c>
      <c r="DE54" s="125">
        <v>0</v>
      </c>
      <c r="DF54" s="125">
        <v>0</v>
      </c>
      <c r="DG54" s="125">
        <v>0</v>
      </c>
      <c r="DH54" s="125">
        <v>0</v>
      </c>
      <c r="DI54" s="125">
        <v>0</v>
      </c>
      <c r="DJ54" s="125">
        <v>0</v>
      </c>
      <c r="DK54" s="125">
        <v>0</v>
      </c>
      <c r="DL54" s="125">
        <v>0</v>
      </c>
      <c r="DM54" s="125">
        <v>0</v>
      </c>
      <c r="DN54" s="125">
        <v>0</v>
      </c>
      <c r="DO54" s="125">
        <v>0</v>
      </c>
      <c r="DP54" s="125">
        <v>0</v>
      </c>
      <c r="DQ54" s="125">
        <v>261</v>
      </c>
      <c r="DR54" s="125">
        <v>7</v>
      </c>
      <c r="DS54" s="125">
        <v>1540</v>
      </c>
      <c r="DT54" s="125">
        <v>0</v>
      </c>
      <c r="DU54" s="125">
        <v>0</v>
      </c>
      <c r="DV54" s="125">
        <v>0</v>
      </c>
      <c r="DW54" s="125">
        <v>0</v>
      </c>
      <c r="DX54" s="125">
        <v>45</v>
      </c>
      <c r="DY54" s="125">
        <v>1</v>
      </c>
      <c r="DZ54" s="139" t="s">
        <v>1533</v>
      </c>
      <c r="EA54" s="125">
        <v>3</v>
      </c>
      <c r="EB54" s="139" t="s">
        <v>1534</v>
      </c>
      <c r="EC54" s="139" t="s">
        <v>1535</v>
      </c>
      <c r="ED54" s="125">
        <v>1</v>
      </c>
      <c r="EE54" s="125">
        <v>1</v>
      </c>
      <c r="EF54" s="125">
        <v>1</v>
      </c>
      <c r="EG54" s="139"/>
      <c r="EH54" s="139" t="s">
        <v>1536</v>
      </c>
      <c r="EI54" s="44">
        <v>110268</v>
      </c>
      <c r="EJ54" s="44">
        <v>810.39</v>
      </c>
      <c r="EK54" s="44">
        <v>98</v>
      </c>
    </row>
    <row r="55" spans="1:141" ht="60" x14ac:dyDescent="0.2">
      <c r="A55" s="139" t="s">
        <v>383</v>
      </c>
      <c r="B55" s="139" t="s">
        <v>414</v>
      </c>
      <c r="C55" s="125">
        <v>1</v>
      </c>
      <c r="D55" s="139" t="s">
        <v>413</v>
      </c>
      <c r="E55" s="139" t="s">
        <v>1391</v>
      </c>
      <c r="F55" s="139">
        <v>1</v>
      </c>
      <c r="G55" s="139">
        <v>29521</v>
      </c>
      <c r="H55" s="139" t="s">
        <v>414</v>
      </c>
      <c r="I55" s="139" t="s">
        <v>1537</v>
      </c>
      <c r="J55" s="139" t="s">
        <v>1538</v>
      </c>
      <c r="K55" s="139" t="s">
        <v>1539</v>
      </c>
      <c r="L55" s="139" t="s">
        <v>938</v>
      </c>
      <c r="M55" s="139" t="s">
        <v>1540</v>
      </c>
      <c r="N55" s="139" t="s">
        <v>1541</v>
      </c>
      <c r="O55" s="139"/>
      <c r="P55" s="139">
        <v>326776741</v>
      </c>
      <c r="Q55" s="139" t="s">
        <v>1542</v>
      </c>
      <c r="R55" s="139" t="s">
        <v>938</v>
      </c>
      <c r="S55" s="139" t="s">
        <v>1540</v>
      </c>
      <c r="T55" s="139" t="s">
        <v>1541</v>
      </c>
      <c r="U55" s="139"/>
      <c r="V55" s="139">
        <v>326776741</v>
      </c>
      <c r="W55" s="139" t="s">
        <v>1542</v>
      </c>
      <c r="X55" s="125">
        <v>2</v>
      </c>
      <c r="Y55" s="125">
        <v>0</v>
      </c>
      <c r="Z55" s="125">
        <v>2</v>
      </c>
      <c r="AA55" s="140">
        <v>2</v>
      </c>
      <c r="AB55" s="140">
        <v>0</v>
      </c>
      <c r="AC55" s="140">
        <v>2</v>
      </c>
      <c r="AD55" s="143" t="s">
        <v>942</v>
      </c>
      <c r="AE55" s="125">
        <v>2</v>
      </c>
      <c r="AF55" s="143" t="s">
        <v>942</v>
      </c>
      <c r="AG55" s="125">
        <v>0</v>
      </c>
      <c r="AH55" s="125">
        <v>1</v>
      </c>
      <c r="AI55" s="125">
        <v>0</v>
      </c>
      <c r="AJ55" s="125">
        <v>1</v>
      </c>
      <c r="AK55" s="125">
        <v>2</v>
      </c>
      <c r="AL55" s="143" t="s">
        <v>942</v>
      </c>
      <c r="AM55" s="125">
        <v>2</v>
      </c>
      <c r="AN55" s="125">
        <v>0</v>
      </c>
      <c r="AO55" s="125">
        <v>0</v>
      </c>
      <c r="AP55" s="125">
        <v>2</v>
      </c>
      <c r="AQ55" s="143" t="s">
        <v>942</v>
      </c>
      <c r="AR55" s="125">
        <v>0</v>
      </c>
      <c r="AS55" s="125">
        <v>0</v>
      </c>
      <c r="AT55" s="125">
        <v>0</v>
      </c>
      <c r="AU55" s="125">
        <v>2</v>
      </c>
      <c r="AV55" s="125">
        <v>0</v>
      </c>
      <c r="AW55" s="125">
        <v>0</v>
      </c>
      <c r="AX55" s="125">
        <v>2</v>
      </c>
      <c r="AY55" s="143" t="s">
        <v>942</v>
      </c>
      <c r="AZ55" s="125">
        <v>1</v>
      </c>
      <c r="BA55" s="125">
        <v>1</v>
      </c>
      <c r="BB55" s="125">
        <v>1</v>
      </c>
      <c r="BC55" s="125">
        <v>1</v>
      </c>
      <c r="BD55" s="125">
        <v>9</v>
      </c>
      <c r="BE55" s="125">
        <v>63</v>
      </c>
      <c r="BF55" s="125">
        <v>0</v>
      </c>
      <c r="BG55" s="125">
        <v>0</v>
      </c>
      <c r="BH55" s="125">
        <v>8</v>
      </c>
      <c r="BI55" s="125">
        <v>0</v>
      </c>
      <c r="BJ55" s="125">
        <v>2</v>
      </c>
      <c r="BK55" s="125">
        <v>22</v>
      </c>
      <c r="BL55" s="125">
        <v>17</v>
      </c>
      <c r="BM55" s="125">
        <v>2</v>
      </c>
      <c r="BN55" s="125">
        <v>1</v>
      </c>
      <c r="BO55" s="125">
        <v>0</v>
      </c>
      <c r="BP55" s="125">
        <v>1</v>
      </c>
      <c r="BQ55" s="125">
        <v>0</v>
      </c>
      <c r="BR55" s="125">
        <v>1</v>
      </c>
      <c r="BS55" s="125">
        <v>0</v>
      </c>
      <c r="BT55" s="125">
        <v>7</v>
      </c>
      <c r="BU55" s="125">
        <v>0</v>
      </c>
      <c r="BV55" s="125">
        <v>0</v>
      </c>
      <c r="BW55" s="125">
        <v>0</v>
      </c>
      <c r="BX55" s="125">
        <v>0</v>
      </c>
      <c r="BY55" s="125">
        <v>0</v>
      </c>
      <c r="BZ55" s="125">
        <v>0</v>
      </c>
      <c r="CA55" s="125">
        <v>0</v>
      </c>
      <c r="CB55" s="125">
        <v>0</v>
      </c>
      <c r="CC55" s="125">
        <v>1</v>
      </c>
      <c r="CD55" s="125">
        <v>0</v>
      </c>
      <c r="CE55" s="125">
        <v>0</v>
      </c>
      <c r="CF55" s="125">
        <v>0</v>
      </c>
      <c r="CG55" s="125">
        <v>0</v>
      </c>
      <c r="CH55" s="125">
        <v>0</v>
      </c>
      <c r="CI55" s="125">
        <v>21</v>
      </c>
      <c r="CJ55" s="125">
        <v>10</v>
      </c>
      <c r="CK55" s="125">
        <v>0</v>
      </c>
      <c r="CL55" s="125">
        <v>0</v>
      </c>
      <c r="CM55" s="125">
        <v>0</v>
      </c>
      <c r="CN55" s="125">
        <v>0</v>
      </c>
      <c r="CO55" s="125">
        <v>0</v>
      </c>
      <c r="CP55" s="125">
        <v>0</v>
      </c>
      <c r="CQ55" s="125">
        <v>0</v>
      </c>
      <c r="CR55" s="125">
        <v>0</v>
      </c>
      <c r="CS55" s="125">
        <v>0</v>
      </c>
      <c r="CT55" s="125">
        <v>0</v>
      </c>
      <c r="CU55" s="125">
        <v>0</v>
      </c>
      <c r="CV55" s="125">
        <v>0</v>
      </c>
      <c r="CW55" s="125">
        <v>0</v>
      </c>
      <c r="CX55" s="125">
        <v>0</v>
      </c>
      <c r="CY55" s="125">
        <v>0</v>
      </c>
      <c r="CZ55" s="125">
        <v>0</v>
      </c>
      <c r="DA55" s="125">
        <v>0</v>
      </c>
      <c r="DB55" s="125">
        <v>0</v>
      </c>
      <c r="DC55" s="125">
        <v>0</v>
      </c>
      <c r="DD55" s="125">
        <v>0</v>
      </c>
      <c r="DE55" s="125">
        <v>0</v>
      </c>
      <c r="DF55" s="125">
        <v>0</v>
      </c>
      <c r="DG55" s="125">
        <v>0</v>
      </c>
      <c r="DH55" s="125">
        <v>0</v>
      </c>
      <c r="DI55" s="125">
        <v>0</v>
      </c>
      <c r="DJ55" s="125">
        <v>0</v>
      </c>
      <c r="DK55" s="125">
        <v>0</v>
      </c>
      <c r="DL55" s="125">
        <v>0</v>
      </c>
      <c r="DM55" s="125">
        <v>0</v>
      </c>
      <c r="DN55" s="125">
        <v>0</v>
      </c>
      <c r="DO55" s="125">
        <v>1</v>
      </c>
      <c r="DP55" s="125">
        <v>0</v>
      </c>
      <c r="DQ55" s="125">
        <v>98</v>
      </c>
      <c r="DR55" s="125">
        <v>0</v>
      </c>
      <c r="DS55" s="125">
        <v>264</v>
      </c>
      <c r="DT55" s="125">
        <v>0</v>
      </c>
      <c r="DU55" s="125">
        <v>0</v>
      </c>
      <c r="DV55" s="125">
        <v>0</v>
      </c>
      <c r="DW55" s="125">
        <v>0</v>
      </c>
      <c r="DX55" s="125">
        <v>40</v>
      </c>
      <c r="DY55" s="125">
        <v>0</v>
      </c>
      <c r="DZ55" s="139"/>
      <c r="EA55" s="125">
        <v>3</v>
      </c>
      <c r="EB55" s="139" t="s">
        <v>1543</v>
      </c>
      <c r="EC55" s="139" t="s">
        <v>1544</v>
      </c>
      <c r="ED55" s="125">
        <v>1</v>
      </c>
      <c r="EE55" s="125">
        <v>1</v>
      </c>
      <c r="EF55" s="125">
        <v>1</v>
      </c>
      <c r="EG55" s="139" t="s">
        <v>1545</v>
      </c>
      <c r="EH55" s="139"/>
      <c r="EI55" s="44">
        <v>17508</v>
      </c>
      <c r="EJ55" s="44">
        <v>212.52</v>
      </c>
      <c r="EK55" s="44">
        <v>22</v>
      </c>
    </row>
    <row r="56" spans="1:141" ht="36" x14ac:dyDescent="0.2">
      <c r="A56" s="139" t="s">
        <v>383</v>
      </c>
      <c r="B56" s="139" t="s">
        <v>416</v>
      </c>
      <c r="C56" s="125">
        <v>1</v>
      </c>
      <c r="D56" s="139" t="s">
        <v>415</v>
      </c>
      <c r="E56" s="139" t="s">
        <v>1546</v>
      </c>
      <c r="F56" s="139">
        <v>1028</v>
      </c>
      <c r="G56" s="139">
        <v>27711</v>
      </c>
      <c r="H56" s="139" t="s">
        <v>416</v>
      </c>
      <c r="I56" s="139" t="s">
        <v>1547</v>
      </c>
      <c r="J56" s="139" t="s">
        <v>1548</v>
      </c>
      <c r="K56" s="139" t="s">
        <v>1404</v>
      </c>
      <c r="L56" s="139" t="s">
        <v>1549</v>
      </c>
      <c r="M56" s="139" t="s">
        <v>1550</v>
      </c>
      <c r="N56" s="139" t="s">
        <v>1551</v>
      </c>
      <c r="O56" s="139" t="s">
        <v>946</v>
      </c>
      <c r="P56" s="139">
        <v>315650357</v>
      </c>
      <c r="Q56" s="139" t="s">
        <v>1552</v>
      </c>
      <c r="R56" s="139" t="s">
        <v>1231</v>
      </c>
      <c r="S56" s="139" t="s">
        <v>1550</v>
      </c>
      <c r="T56" s="139" t="s">
        <v>1551</v>
      </c>
      <c r="U56" s="139" t="s">
        <v>946</v>
      </c>
      <c r="V56" s="139">
        <v>315650357</v>
      </c>
      <c r="W56" s="139" t="s">
        <v>1552</v>
      </c>
      <c r="X56" s="125">
        <v>2</v>
      </c>
      <c r="Y56" s="125">
        <v>0</v>
      </c>
      <c r="Z56" s="125">
        <v>2</v>
      </c>
      <c r="AA56" s="140">
        <v>2</v>
      </c>
      <c r="AB56" s="140">
        <v>0</v>
      </c>
      <c r="AC56" s="140">
        <v>2</v>
      </c>
      <c r="AD56" s="143" t="s">
        <v>942</v>
      </c>
      <c r="AE56" s="125">
        <v>2</v>
      </c>
      <c r="AF56" s="143" t="s">
        <v>942</v>
      </c>
      <c r="AG56" s="125">
        <v>0</v>
      </c>
      <c r="AH56" s="125">
        <v>0</v>
      </c>
      <c r="AI56" s="125">
        <v>1</v>
      </c>
      <c r="AJ56" s="125">
        <v>1</v>
      </c>
      <c r="AK56" s="125">
        <v>2</v>
      </c>
      <c r="AL56" s="143" t="s">
        <v>942</v>
      </c>
      <c r="AM56" s="125">
        <v>2</v>
      </c>
      <c r="AN56" s="125">
        <v>0</v>
      </c>
      <c r="AO56" s="125">
        <v>0</v>
      </c>
      <c r="AP56" s="125">
        <v>2</v>
      </c>
      <c r="AQ56" s="143" t="s">
        <v>942</v>
      </c>
      <c r="AR56" s="125">
        <v>0</v>
      </c>
      <c r="AS56" s="125">
        <v>0</v>
      </c>
      <c r="AT56" s="125">
        <v>0</v>
      </c>
      <c r="AU56" s="125">
        <v>0</v>
      </c>
      <c r="AV56" s="125">
        <v>2</v>
      </c>
      <c r="AW56" s="125">
        <v>0</v>
      </c>
      <c r="AX56" s="125">
        <v>2</v>
      </c>
      <c r="AY56" s="143" t="s">
        <v>942</v>
      </c>
      <c r="AZ56" s="125">
        <v>1</v>
      </c>
      <c r="BA56" s="125">
        <v>1</v>
      </c>
      <c r="BB56" s="125">
        <v>0</v>
      </c>
      <c r="BC56" s="125">
        <v>1</v>
      </c>
      <c r="BD56" s="125">
        <v>25</v>
      </c>
      <c r="BE56" s="125">
        <v>29</v>
      </c>
      <c r="BF56" s="125">
        <v>0</v>
      </c>
      <c r="BG56" s="125">
        <v>0</v>
      </c>
      <c r="BH56" s="125">
        <v>0</v>
      </c>
      <c r="BI56" s="125">
        <v>0</v>
      </c>
      <c r="BJ56" s="125">
        <v>0</v>
      </c>
      <c r="BK56" s="125">
        <v>0</v>
      </c>
      <c r="BL56" s="125">
        <v>18</v>
      </c>
      <c r="BM56" s="125">
        <v>0</v>
      </c>
      <c r="BN56" s="125">
        <v>0</v>
      </c>
      <c r="BO56" s="125">
        <v>0</v>
      </c>
      <c r="BP56" s="125">
        <v>29</v>
      </c>
      <c r="BQ56" s="125">
        <v>0</v>
      </c>
      <c r="BR56" s="125">
        <v>0</v>
      </c>
      <c r="BS56" s="125">
        <v>0</v>
      </c>
      <c r="BT56" s="125">
        <v>0</v>
      </c>
      <c r="BU56" s="125">
        <v>0</v>
      </c>
      <c r="BV56" s="125">
        <v>0</v>
      </c>
      <c r="BW56" s="125">
        <v>0</v>
      </c>
      <c r="BX56" s="125">
        <v>0</v>
      </c>
      <c r="BY56" s="125">
        <v>0</v>
      </c>
      <c r="BZ56" s="125">
        <v>0</v>
      </c>
      <c r="CA56" s="125">
        <v>0</v>
      </c>
      <c r="CB56" s="125">
        <v>0</v>
      </c>
      <c r="CC56" s="125">
        <v>0</v>
      </c>
      <c r="CD56" s="125">
        <v>0</v>
      </c>
      <c r="CE56" s="125">
        <v>0</v>
      </c>
      <c r="CF56" s="125">
        <v>0</v>
      </c>
      <c r="CG56" s="125">
        <v>0</v>
      </c>
      <c r="CH56" s="125">
        <v>0</v>
      </c>
      <c r="CI56" s="125">
        <v>0</v>
      </c>
      <c r="CJ56" s="125">
        <v>0</v>
      </c>
      <c r="CK56" s="125">
        <v>0</v>
      </c>
      <c r="CL56" s="125">
        <v>0</v>
      </c>
      <c r="CM56" s="125">
        <v>0</v>
      </c>
      <c r="CN56" s="125">
        <v>0</v>
      </c>
      <c r="CO56" s="125">
        <v>0</v>
      </c>
      <c r="CP56" s="125">
        <v>0</v>
      </c>
      <c r="CQ56" s="125">
        <v>0</v>
      </c>
      <c r="CR56" s="125">
        <v>0</v>
      </c>
      <c r="CS56" s="125">
        <v>0</v>
      </c>
      <c r="CT56" s="125">
        <v>0</v>
      </c>
      <c r="CU56" s="125">
        <v>0</v>
      </c>
      <c r="CV56" s="125">
        <v>0</v>
      </c>
      <c r="CW56" s="125">
        <v>0</v>
      </c>
      <c r="CX56" s="125">
        <v>0</v>
      </c>
      <c r="CY56" s="125">
        <v>0</v>
      </c>
      <c r="CZ56" s="125">
        <v>0</v>
      </c>
      <c r="DA56" s="125">
        <v>0</v>
      </c>
      <c r="DB56" s="125">
        <v>0</v>
      </c>
      <c r="DC56" s="125">
        <v>0</v>
      </c>
      <c r="DD56" s="125">
        <v>0</v>
      </c>
      <c r="DE56" s="125">
        <v>0</v>
      </c>
      <c r="DF56" s="125">
        <v>0</v>
      </c>
      <c r="DG56" s="125">
        <v>0</v>
      </c>
      <c r="DH56" s="125">
        <v>0</v>
      </c>
      <c r="DI56" s="125">
        <v>0</v>
      </c>
      <c r="DJ56" s="125">
        <v>0</v>
      </c>
      <c r="DK56" s="125">
        <v>0</v>
      </c>
      <c r="DL56" s="125">
        <v>0</v>
      </c>
      <c r="DM56" s="125">
        <v>0</v>
      </c>
      <c r="DN56" s="125">
        <v>28</v>
      </c>
      <c r="DO56" s="125">
        <v>0</v>
      </c>
      <c r="DP56" s="125">
        <v>0</v>
      </c>
      <c r="DQ56" s="125">
        <v>10</v>
      </c>
      <c r="DR56" s="125">
        <v>0</v>
      </c>
      <c r="DS56" s="125">
        <v>412</v>
      </c>
      <c r="DT56" s="125">
        <v>0</v>
      </c>
      <c r="DU56" s="125">
        <v>0</v>
      </c>
      <c r="DV56" s="125">
        <v>0</v>
      </c>
      <c r="DW56" s="125">
        <v>0</v>
      </c>
      <c r="DX56" s="125">
        <v>30</v>
      </c>
      <c r="DY56" s="125">
        <v>1</v>
      </c>
      <c r="DZ56" s="139" t="s">
        <v>1553</v>
      </c>
      <c r="EA56" s="125">
        <v>3</v>
      </c>
      <c r="EB56" s="139" t="s">
        <v>1554</v>
      </c>
      <c r="EC56" s="139"/>
      <c r="ED56" s="125">
        <v>1</v>
      </c>
      <c r="EE56" s="125">
        <v>1</v>
      </c>
      <c r="EF56" s="125">
        <v>1</v>
      </c>
      <c r="EG56" s="139" t="s">
        <v>946</v>
      </c>
      <c r="EH56" s="139" t="s">
        <v>946</v>
      </c>
      <c r="EI56" s="44">
        <v>31782</v>
      </c>
      <c r="EJ56" s="44">
        <v>113.12</v>
      </c>
      <c r="EK56" s="44">
        <v>12</v>
      </c>
    </row>
    <row r="57" spans="1:141" ht="36" x14ac:dyDescent="0.2">
      <c r="A57" s="139" t="s">
        <v>383</v>
      </c>
      <c r="B57" s="139" t="s">
        <v>418</v>
      </c>
      <c r="C57" s="125">
        <v>1</v>
      </c>
      <c r="D57" s="139" t="s">
        <v>417</v>
      </c>
      <c r="E57" s="139" t="s">
        <v>1555</v>
      </c>
      <c r="F57" s="139">
        <v>163</v>
      </c>
      <c r="G57" s="139">
        <v>28828</v>
      </c>
      <c r="H57" s="139" t="s">
        <v>418</v>
      </c>
      <c r="I57" s="139" t="s">
        <v>1556</v>
      </c>
      <c r="J57" s="139" t="s">
        <v>1557</v>
      </c>
      <c r="K57" s="139" t="s">
        <v>1404</v>
      </c>
      <c r="L57" s="139" t="s">
        <v>1558</v>
      </c>
      <c r="M57" s="139" t="s">
        <v>1559</v>
      </c>
      <c r="N57" s="139" t="s">
        <v>1560</v>
      </c>
      <c r="O57" s="139" t="s">
        <v>1561</v>
      </c>
      <c r="P57" s="139">
        <v>325501401</v>
      </c>
      <c r="Q57" s="139" t="s">
        <v>1562</v>
      </c>
      <c r="R57" s="139" t="s">
        <v>938</v>
      </c>
      <c r="S57" s="139" t="s">
        <v>1107</v>
      </c>
      <c r="T57" s="139" t="s">
        <v>1563</v>
      </c>
      <c r="U57" s="139"/>
      <c r="V57" s="139">
        <v>325501452</v>
      </c>
      <c r="W57" s="139" t="s">
        <v>1564</v>
      </c>
      <c r="X57" s="125">
        <v>2</v>
      </c>
      <c r="Y57" s="125">
        <v>0</v>
      </c>
      <c r="Z57" s="125">
        <v>2</v>
      </c>
      <c r="AA57" s="140">
        <v>2</v>
      </c>
      <c r="AB57" s="140">
        <v>0</v>
      </c>
      <c r="AC57" s="140">
        <v>2</v>
      </c>
      <c r="AD57" s="143" t="s">
        <v>942</v>
      </c>
      <c r="AE57" s="125">
        <v>1</v>
      </c>
      <c r="AF57" s="143" t="s">
        <v>942</v>
      </c>
      <c r="AG57" s="125">
        <v>0</v>
      </c>
      <c r="AH57" s="125">
        <v>0</v>
      </c>
      <c r="AI57" s="125">
        <v>0</v>
      </c>
      <c r="AJ57" s="125">
        <v>2</v>
      </c>
      <c r="AK57" s="125">
        <v>2</v>
      </c>
      <c r="AL57" s="143" t="s">
        <v>942</v>
      </c>
      <c r="AM57" s="125">
        <v>1</v>
      </c>
      <c r="AN57" s="125">
        <v>0</v>
      </c>
      <c r="AO57" s="125">
        <v>1</v>
      </c>
      <c r="AP57" s="125">
        <v>2</v>
      </c>
      <c r="AQ57" s="143" t="s">
        <v>942</v>
      </c>
      <c r="AR57" s="125">
        <v>0</v>
      </c>
      <c r="AS57" s="125">
        <v>0</v>
      </c>
      <c r="AT57" s="125">
        <v>0</v>
      </c>
      <c r="AU57" s="125">
        <v>2</v>
      </c>
      <c r="AV57" s="125">
        <v>0</v>
      </c>
      <c r="AW57" s="125">
        <v>0</v>
      </c>
      <c r="AX57" s="125">
        <v>2</v>
      </c>
      <c r="AY57" s="143" t="s">
        <v>942</v>
      </c>
      <c r="AZ57" s="125">
        <v>1</v>
      </c>
      <c r="BA57" s="125">
        <v>1</v>
      </c>
      <c r="BB57" s="125">
        <v>1</v>
      </c>
      <c r="BC57" s="125">
        <v>1</v>
      </c>
      <c r="BD57" s="125">
        <v>12</v>
      </c>
      <c r="BE57" s="125">
        <v>58</v>
      </c>
      <c r="BF57" s="125">
        <v>0</v>
      </c>
      <c r="BG57" s="125">
        <v>0</v>
      </c>
      <c r="BH57" s="125">
        <v>0</v>
      </c>
      <c r="BI57" s="125">
        <v>0</v>
      </c>
      <c r="BJ57" s="125">
        <v>0</v>
      </c>
      <c r="BK57" s="125">
        <v>5</v>
      </c>
      <c r="BL57" s="125">
        <v>38</v>
      </c>
      <c r="BM57" s="125">
        <v>0</v>
      </c>
      <c r="BN57" s="125">
        <v>0</v>
      </c>
      <c r="BO57" s="125">
        <v>0</v>
      </c>
      <c r="BP57" s="125">
        <v>15</v>
      </c>
      <c r="BQ57" s="125">
        <v>0</v>
      </c>
      <c r="BR57" s="125">
        <v>0</v>
      </c>
      <c r="BS57" s="125">
        <v>0</v>
      </c>
      <c r="BT57" s="125">
        <v>2</v>
      </c>
      <c r="BU57" s="125">
        <v>0</v>
      </c>
      <c r="BV57" s="125">
        <v>0</v>
      </c>
      <c r="BW57" s="125">
        <v>0</v>
      </c>
      <c r="BX57" s="125">
        <v>0</v>
      </c>
      <c r="BY57" s="125">
        <v>0</v>
      </c>
      <c r="BZ57" s="125">
        <v>0</v>
      </c>
      <c r="CA57" s="125">
        <v>0</v>
      </c>
      <c r="CB57" s="125">
        <v>0</v>
      </c>
      <c r="CC57" s="125">
        <v>0</v>
      </c>
      <c r="CD57" s="125">
        <v>1</v>
      </c>
      <c r="CE57" s="125">
        <v>0</v>
      </c>
      <c r="CF57" s="125">
        <v>0</v>
      </c>
      <c r="CG57" s="125">
        <v>0</v>
      </c>
      <c r="CH57" s="125">
        <v>0</v>
      </c>
      <c r="CI57" s="125">
        <v>0</v>
      </c>
      <c r="CJ57" s="125">
        <v>2</v>
      </c>
      <c r="CK57" s="125">
        <v>1</v>
      </c>
      <c r="CL57" s="125">
        <v>0</v>
      </c>
      <c r="CM57" s="125">
        <v>0</v>
      </c>
      <c r="CN57" s="125">
        <v>0</v>
      </c>
      <c r="CO57" s="125">
        <v>0</v>
      </c>
      <c r="CP57" s="125">
        <v>0</v>
      </c>
      <c r="CQ57" s="125">
        <v>0</v>
      </c>
      <c r="CR57" s="125">
        <v>0</v>
      </c>
      <c r="CS57" s="125">
        <v>0</v>
      </c>
      <c r="CT57" s="125">
        <v>0</v>
      </c>
      <c r="CU57" s="125">
        <v>0</v>
      </c>
      <c r="CV57" s="125">
        <v>0</v>
      </c>
      <c r="CW57" s="125">
        <v>0</v>
      </c>
      <c r="CX57" s="125">
        <v>0</v>
      </c>
      <c r="CY57" s="125">
        <v>0</v>
      </c>
      <c r="CZ57" s="125">
        <v>0</v>
      </c>
      <c r="DA57" s="125">
        <v>0</v>
      </c>
      <c r="DB57" s="125">
        <v>0</v>
      </c>
      <c r="DC57" s="125">
        <v>0</v>
      </c>
      <c r="DD57" s="125">
        <v>0</v>
      </c>
      <c r="DE57" s="125">
        <v>0</v>
      </c>
      <c r="DF57" s="125">
        <v>0</v>
      </c>
      <c r="DG57" s="125">
        <v>0</v>
      </c>
      <c r="DH57" s="125">
        <v>1</v>
      </c>
      <c r="DI57" s="125">
        <v>0</v>
      </c>
      <c r="DJ57" s="125">
        <v>0</v>
      </c>
      <c r="DK57" s="125">
        <v>0</v>
      </c>
      <c r="DL57" s="125">
        <v>0</v>
      </c>
      <c r="DM57" s="125">
        <v>0</v>
      </c>
      <c r="DN57" s="125">
        <v>2</v>
      </c>
      <c r="DO57" s="125">
        <v>0</v>
      </c>
      <c r="DP57" s="125">
        <v>0</v>
      </c>
      <c r="DQ57" s="125">
        <v>108</v>
      </c>
      <c r="DR57" s="125">
        <v>10</v>
      </c>
      <c r="DS57" s="125">
        <v>930</v>
      </c>
      <c r="DT57" s="126"/>
      <c r="DU57" s="126"/>
      <c r="DV57" s="125">
        <v>0</v>
      </c>
      <c r="DW57" s="125">
        <v>0</v>
      </c>
      <c r="DX57" s="125">
        <v>50</v>
      </c>
      <c r="DY57" s="125">
        <v>0</v>
      </c>
      <c r="DZ57" s="139"/>
      <c r="EA57" s="125">
        <v>2</v>
      </c>
      <c r="EB57" s="139" t="s">
        <v>1565</v>
      </c>
      <c r="EC57" s="139"/>
      <c r="ED57" s="125">
        <v>1</v>
      </c>
      <c r="EE57" s="125">
        <v>1</v>
      </c>
      <c r="EF57" s="125">
        <v>1</v>
      </c>
      <c r="EG57" s="139"/>
      <c r="EH57" s="139"/>
      <c r="EI57" s="44">
        <v>39770</v>
      </c>
      <c r="EJ57" s="44">
        <v>355.53</v>
      </c>
      <c r="EK57" s="44">
        <v>39</v>
      </c>
    </row>
    <row r="58" spans="1:141" ht="24" x14ac:dyDescent="0.2">
      <c r="A58" s="139" t="s">
        <v>383</v>
      </c>
      <c r="B58" s="139" t="s">
        <v>420</v>
      </c>
      <c r="C58" s="125">
        <v>1</v>
      </c>
      <c r="D58" s="139" t="s">
        <v>419</v>
      </c>
      <c r="E58" s="139" t="s">
        <v>1566</v>
      </c>
      <c r="F58" s="139">
        <v>20</v>
      </c>
      <c r="G58" s="139">
        <v>29031</v>
      </c>
      <c r="H58" s="139" t="s">
        <v>420</v>
      </c>
      <c r="I58" s="139" t="s">
        <v>1567</v>
      </c>
      <c r="J58" s="139" t="s">
        <v>1568</v>
      </c>
      <c r="K58" s="139" t="s">
        <v>1569</v>
      </c>
      <c r="L58" s="139" t="s">
        <v>938</v>
      </c>
      <c r="M58" s="139" t="s">
        <v>1107</v>
      </c>
      <c r="N58" s="139" t="s">
        <v>1570</v>
      </c>
      <c r="O58" s="139"/>
      <c r="P58" s="139">
        <v>325600480</v>
      </c>
      <c r="Q58" s="139" t="s">
        <v>1571</v>
      </c>
      <c r="R58" s="139" t="s">
        <v>1001</v>
      </c>
      <c r="S58" s="139" t="s">
        <v>1540</v>
      </c>
      <c r="T58" s="139" t="s">
        <v>1572</v>
      </c>
      <c r="U58" s="139" t="s">
        <v>1069</v>
      </c>
      <c r="V58" s="139">
        <v>325600481</v>
      </c>
      <c r="W58" s="139" t="s">
        <v>1568</v>
      </c>
      <c r="X58" s="125">
        <v>2</v>
      </c>
      <c r="Y58" s="125">
        <v>1</v>
      </c>
      <c r="Z58" s="125">
        <v>3</v>
      </c>
      <c r="AA58" s="140">
        <v>2</v>
      </c>
      <c r="AB58" s="140">
        <v>1</v>
      </c>
      <c r="AC58" s="140">
        <v>3</v>
      </c>
      <c r="AD58" s="143" t="s">
        <v>942</v>
      </c>
      <c r="AE58" s="125">
        <v>2</v>
      </c>
      <c r="AF58" s="143" t="s">
        <v>942</v>
      </c>
      <c r="AG58" s="125">
        <v>0</v>
      </c>
      <c r="AH58" s="125">
        <v>0</v>
      </c>
      <c r="AI58" s="125">
        <v>1</v>
      </c>
      <c r="AJ58" s="125">
        <v>1</v>
      </c>
      <c r="AK58" s="125">
        <v>2</v>
      </c>
      <c r="AL58" s="143" t="s">
        <v>942</v>
      </c>
      <c r="AM58" s="125">
        <v>0</v>
      </c>
      <c r="AN58" s="125">
        <v>1</v>
      </c>
      <c r="AO58" s="125">
        <v>1</v>
      </c>
      <c r="AP58" s="125">
        <v>2</v>
      </c>
      <c r="AQ58" s="143" t="s">
        <v>942</v>
      </c>
      <c r="AR58" s="125">
        <v>0</v>
      </c>
      <c r="AS58" s="125">
        <v>0</v>
      </c>
      <c r="AT58" s="125">
        <v>0</v>
      </c>
      <c r="AU58" s="125">
        <v>1</v>
      </c>
      <c r="AV58" s="125">
        <v>1</v>
      </c>
      <c r="AW58" s="125">
        <v>0</v>
      </c>
      <c r="AX58" s="125">
        <v>2</v>
      </c>
      <c r="AY58" s="143" t="s">
        <v>942</v>
      </c>
      <c r="AZ58" s="125">
        <v>1</v>
      </c>
      <c r="BA58" s="125">
        <v>1</v>
      </c>
      <c r="BB58" s="125">
        <v>0</v>
      </c>
      <c r="BC58" s="125">
        <v>1</v>
      </c>
      <c r="BD58" s="125">
        <v>10</v>
      </c>
      <c r="BE58" s="125">
        <v>68</v>
      </c>
      <c r="BF58" s="125">
        <v>0</v>
      </c>
      <c r="BG58" s="125">
        <v>0</v>
      </c>
      <c r="BH58" s="125">
        <v>3</v>
      </c>
      <c r="BI58" s="125">
        <v>0</v>
      </c>
      <c r="BJ58" s="125">
        <v>0</v>
      </c>
      <c r="BK58" s="125">
        <v>0</v>
      </c>
      <c r="BL58" s="125">
        <v>46</v>
      </c>
      <c r="BM58" s="125">
        <v>0</v>
      </c>
      <c r="BN58" s="125">
        <v>0</v>
      </c>
      <c r="BO58" s="125">
        <v>1</v>
      </c>
      <c r="BP58" s="125">
        <v>78</v>
      </c>
      <c r="BQ58" s="125">
        <v>0</v>
      </c>
      <c r="BR58" s="125">
        <v>0</v>
      </c>
      <c r="BS58" s="125">
        <v>1</v>
      </c>
      <c r="BT58" s="125">
        <v>2</v>
      </c>
      <c r="BU58" s="125">
        <v>0</v>
      </c>
      <c r="BV58" s="125">
        <v>0</v>
      </c>
      <c r="BW58" s="125">
        <v>0</v>
      </c>
      <c r="BX58" s="125">
        <v>0</v>
      </c>
      <c r="BY58" s="125">
        <v>0</v>
      </c>
      <c r="BZ58" s="125">
        <v>0</v>
      </c>
      <c r="CA58" s="125">
        <v>0</v>
      </c>
      <c r="CB58" s="125">
        <v>0</v>
      </c>
      <c r="CC58" s="125">
        <v>0</v>
      </c>
      <c r="CD58" s="125">
        <v>0</v>
      </c>
      <c r="CE58" s="125">
        <v>0</v>
      </c>
      <c r="CF58" s="125">
        <v>1</v>
      </c>
      <c r="CG58" s="125">
        <v>0</v>
      </c>
      <c r="CH58" s="125">
        <v>0</v>
      </c>
      <c r="CI58" s="125">
        <v>4</v>
      </c>
      <c r="CJ58" s="125">
        <v>2</v>
      </c>
      <c r="CK58" s="125">
        <v>2</v>
      </c>
      <c r="CL58" s="125">
        <v>0</v>
      </c>
      <c r="CM58" s="125">
        <v>0</v>
      </c>
      <c r="CN58" s="125">
        <v>0</v>
      </c>
      <c r="CO58" s="125">
        <v>0</v>
      </c>
      <c r="CP58" s="125">
        <v>0</v>
      </c>
      <c r="CQ58" s="125">
        <v>0</v>
      </c>
      <c r="CR58" s="125">
        <v>0</v>
      </c>
      <c r="CS58" s="125">
        <v>0</v>
      </c>
      <c r="CT58" s="125">
        <v>0</v>
      </c>
      <c r="CU58" s="125">
        <v>0</v>
      </c>
      <c r="CV58" s="125">
        <v>0</v>
      </c>
      <c r="CW58" s="125">
        <v>0</v>
      </c>
      <c r="CX58" s="125">
        <v>0</v>
      </c>
      <c r="CY58" s="125">
        <v>0</v>
      </c>
      <c r="CZ58" s="125">
        <v>2</v>
      </c>
      <c r="DA58" s="125">
        <v>0</v>
      </c>
      <c r="DB58" s="125">
        <v>0</v>
      </c>
      <c r="DC58" s="125">
        <v>0</v>
      </c>
      <c r="DD58" s="125">
        <v>0</v>
      </c>
      <c r="DE58" s="125">
        <v>2</v>
      </c>
      <c r="DF58" s="125">
        <v>0</v>
      </c>
      <c r="DG58" s="125">
        <v>0</v>
      </c>
      <c r="DH58" s="125">
        <v>2</v>
      </c>
      <c r="DI58" s="125">
        <v>0</v>
      </c>
      <c r="DJ58" s="125">
        <v>0</v>
      </c>
      <c r="DK58" s="125">
        <v>0</v>
      </c>
      <c r="DL58" s="125">
        <v>0</v>
      </c>
      <c r="DM58" s="125">
        <v>0</v>
      </c>
      <c r="DN58" s="125">
        <v>1</v>
      </c>
      <c r="DO58" s="125">
        <v>0</v>
      </c>
      <c r="DP58" s="125">
        <v>0</v>
      </c>
      <c r="DQ58" s="125">
        <v>94</v>
      </c>
      <c r="DR58" s="125">
        <v>10</v>
      </c>
      <c r="DS58" s="125">
        <v>623</v>
      </c>
      <c r="DT58" s="125">
        <v>0</v>
      </c>
      <c r="DU58" s="125">
        <v>0</v>
      </c>
      <c r="DV58" s="125">
        <v>0</v>
      </c>
      <c r="DW58" s="125">
        <v>0</v>
      </c>
      <c r="DX58" s="125">
        <v>50</v>
      </c>
      <c r="DY58" s="125">
        <v>0</v>
      </c>
      <c r="DZ58" s="139"/>
      <c r="EA58" s="125">
        <v>3</v>
      </c>
      <c r="EB58" s="139" t="s">
        <v>1573</v>
      </c>
      <c r="EC58" s="139"/>
      <c r="ED58" s="125">
        <v>1</v>
      </c>
      <c r="EE58" s="125">
        <v>1</v>
      </c>
      <c r="EF58" s="125">
        <v>1</v>
      </c>
      <c r="EG58" s="139"/>
      <c r="EH58" s="139"/>
      <c r="EI58" s="44">
        <v>30869</v>
      </c>
      <c r="EJ58" s="44">
        <v>348.64</v>
      </c>
      <c r="EK58" s="44">
        <v>35</v>
      </c>
    </row>
    <row r="59" spans="1:141" ht="24" x14ac:dyDescent="0.2">
      <c r="A59" s="139" t="s">
        <v>383</v>
      </c>
      <c r="B59" s="139" t="s">
        <v>422</v>
      </c>
      <c r="C59" s="125">
        <v>1</v>
      </c>
      <c r="D59" s="139" t="s">
        <v>421</v>
      </c>
      <c r="E59" s="139" t="s">
        <v>1574</v>
      </c>
      <c r="F59" s="139">
        <v>108</v>
      </c>
      <c r="G59" s="139">
        <v>26119</v>
      </c>
      <c r="H59" s="139" t="s">
        <v>422</v>
      </c>
      <c r="I59" s="139" t="s">
        <v>1575</v>
      </c>
      <c r="J59" s="139" t="s">
        <v>1576</v>
      </c>
      <c r="K59" s="139" t="s">
        <v>968</v>
      </c>
      <c r="L59" s="139"/>
      <c r="M59" s="139" t="s">
        <v>1577</v>
      </c>
      <c r="N59" s="139" t="s">
        <v>1578</v>
      </c>
      <c r="O59" s="139"/>
      <c r="P59" s="139">
        <v>318402482</v>
      </c>
      <c r="Q59" s="139"/>
      <c r="R59" s="139" t="s">
        <v>938</v>
      </c>
      <c r="S59" s="139" t="s">
        <v>957</v>
      </c>
      <c r="T59" s="139" t="s">
        <v>1579</v>
      </c>
      <c r="U59" s="139"/>
      <c r="V59" s="139">
        <v>318402484</v>
      </c>
      <c r="W59" s="139" t="s">
        <v>1580</v>
      </c>
      <c r="X59" s="125">
        <v>3</v>
      </c>
      <c r="Y59" s="125">
        <v>0</v>
      </c>
      <c r="Z59" s="125">
        <v>3</v>
      </c>
      <c r="AA59" s="140">
        <v>3</v>
      </c>
      <c r="AB59" s="140">
        <v>0</v>
      </c>
      <c r="AC59" s="140">
        <v>3</v>
      </c>
      <c r="AD59" s="143" t="s">
        <v>942</v>
      </c>
      <c r="AE59" s="125">
        <v>3</v>
      </c>
      <c r="AF59" s="143" t="s">
        <v>942</v>
      </c>
      <c r="AG59" s="125">
        <v>0</v>
      </c>
      <c r="AH59" s="125">
        <v>2</v>
      </c>
      <c r="AI59" s="125">
        <v>0</v>
      </c>
      <c r="AJ59" s="125">
        <v>1</v>
      </c>
      <c r="AK59" s="125">
        <v>3</v>
      </c>
      <c r="AL59" s="143" t="s">
        <v>942</v>
      </c>
      <c r="AM59" s="125">
        <v>0</v>
      </c>
      <c r="AN59" s="125">
        <v>0</v>
      </c>
      <c r="AO59" s="125">
        <v>3</v>
      </c>
      <c r="AP59" s="125">
        <v>3</v>
      </c>
      <c r="AQ59" s="143" t="s">
        <v>942</v>
      </c>
      <c r="AR59" s="125">
        <v>0</v>
      </c>
      <c r="AS59" s="125">
        <v>0</v>
      </c>
      <c r="AT59" s="125">
        <v>0</v>
      </c>
      <c r="AU59" s="125">
        <v>3</v>
      </c>
      <c r="AV59" s="125">
        <v>0</v>
      </c>
      <c r="AW59" s="125">
        <v>0</v>
      </c>
      <c r="AX59" s="125">
        <v>3</v>
      </c>
      <c r="AY59" s="143" t="s">
        <v>942</v>
      </c>
      <c r="AZ59" s="125">
        <v>1</v>
      </c>
      <c r="BA59" s="125">
        <v>1</v>
      </c>
      <c r="BB59" s="126"/>
      <c r="BC59" s="125">
        <v>1</v>
      </c>
      <c r="BD59" s="125">
        <v>0</v>
      </c>
      <c r="BE59" s="125">
        <v>201</v>
      </c>
      <c r="BF59" s="125">
        <v>0</v>
      </c>
      <c r="BG59" s="125">
        <v>0</v>
      </c>
      <c r="BH59" s="125">
        <v>4</v>
      </c>
      <c r="BI59" s="125">
        <v>0</v>
      </c>
      <c r="BJ59" s="125">
        <v>0</v>
      </c>
      <c r="BK59" s="125">
        <v>0</v>
      </c>
      <c r="BL59" s="125">
        <v>143</v>
      </c>
      <c r="BM59" s="125">
        <v>0</v>
      </c>
      <c r="BN59" s="125">
        <v>0</v>
      </c>
      <c r="BO59" s="125">
        <v>3</v>
      </c>
      <c r="BP59" s="125">
        <v>11</v>
      </c>
      <c r="BQ59" s="125">
        <v>7</v>
      </c>
      <c r="BR59" s="125">
        <v>0</v>
      </c>
      <c r="BS59" s="125">
        <v>0</v>
      </c>
      <c r="BT59" s="125">
        <v>9</v>
      </c>
      <c r="BU59" s="125">
        <v>0</v>
      </c>
      <c r="BV59" s="125">
        <v>0</v>
      </c>
      <c r="BW59" s="125">
        <v>0</v>
      </c>
      <c r="BX59" s="125">
        <v>0</v>
      </c>
      <c r="BY59" s="125">
        <v>0</v>
      </c>
      <c r="BZ59" s="125">
        <v>0</v>
      </c>
      <c r="CA59" s="125">
        <v>0</v>
      </c>
      <c r="CB59" s="125">
        <v>0</v>
      </c>
      <c r="CC59" s="125">
        <v>0</v>
      </c>
      <c r="CD59" s="125">
        <v>1</v>
      </c>
      <c r="CE59" s="125">
        <v>0</v>
      </c>
      <c r="CF59" s="125">
        <v>4</v>
      </c>
      <c r="CG59" s="125">
        <v>0</v>
      </c>
      <c r="CH59" s="125">
        <v>0</v>
      </c>
      <c r="CI59" s="125">
        <v>8</v>
      </c>
      <c r="CJ59" s="125">
        <v>0</v>
      </c>
      <c r="CK59" s="125">
        <v>9</v>
      </c>
      <c r="CL59" s="125">
        <v>0</v>
      </c>
      <c r="CM59" s="125">
        <v>0</v>
      </c>
      <c r="CN59" s="125">
        <v>0</v>
      </c>
      <c r="CO59" s="125">
        <v>0</v>
      </c>
      <c r="CP59" s="125">
        <v>0</v>
      </c>
      <c r="CQ59" s="125">
        <v>0</v>
      </c>
      <c r="CR59" s="125">
        <v>0</v>
      </c>
      <c r="CS59" s="125">
        <v>0</v>
      </c>
      <c r="CT59" s="125">
        <v>0</v>
      </c>
      <c r="CU59" s="125">
        <v>0</v>
      </c>
      <c r="CV59" s="125">
        <v>0</v>
      </c>
      <c r="CW59" s="125">
        <v>0</v>
      </c>
      <c r="CX59" s="125">
        <v>0</v>
      </c>
      <c r="CY59" s="125">
        <v>0</v>
      </c>
      <c r="CZ59" s="125">
        <v>0</v>
      </c>
      <c r="DA59" s="125">
        <v>0</v>
      </c>
      <c r="DB59" s="125">
        <v>0</v>
      </c>
      <c r="DC59" s="125">
        <v>0</v>
      </c>
      <c r="DD59" s="125">
        <v>0</v>
      </c>
      <c r="DE59" s="125">
        <v>0</v>
      </c>
      <c r="DF59" s="125">
        <v>2</v>
      </c>
      <c r="DG59" s="125">
        <v>5</v>
      </c>
      <c r="DH59" s="125">
        <v>2</v>
      </c>
      <c r="DI59" s="125">
        <v>0</v>
      </c>
      <c r="DJ59" s="125">
        <v>0</v>
      </c>
      <c r="DK59" s="125">
        <v>0</v>
      </c>
      <c r="DL59" s="125">
        <v>0</v>
      </c>
      <c r="DM59" s="125">
        <v>0</v>
      </c>
      <c r="DN59" s="125">
        <v>0</v>
      </c>
      <c r="DO59" s="125">
        <v>0</v>
      </c>
      <c r="DP59" s="125">
        <v>0</v>
      </c>
      <c r="DQ59" s="125">
        <v>307</v>
      </c>
      <c r="DR59" s="125">
        <v>5</v>
      </c>
      <c r="DS59" s="125">
        <v>626</v>
      </c>
      <c r="DT59" s="126"/>
      <c r="DU59" s="126"/>
      <c r="DV59" s="125">
        <v>0</v>
      </c>
      <c r="DW59" s="125">
        <v>0</v>
      </c>
      <c r="DX59" s="125">
        <v>50</v>
      </c>
      <c r="DY59" s="125">
        <v>0</v>
      </c>
      <c r="DZ59" s="139"/>
      <c r="EA59" s="125">
        <v>2</v>
      </c>
      <c r="EB59" s="139"/>
      <c r="EC59" s="139" t="s">
        <v>1581</v>
      </c>
      <c r="ED59" s="125">
        <v>1</v>
      </c>
      <c r="EE59" s="125">
        <v>1</v>
      </c>
      <c r="EF59" s="125">
        <v>1</v>
      </c>
      <c r="EG59" s="139"/>
      <c r="EH59" s="139" t="s">
        <v>1582</v>
      </c>
      <c r="EI59" s="44">
        <v>69864</v>
      </c>
      <c r="EJ59" s="44">
        <v>795.64</v>
      </c>
      <c r="EK59" s="44">
        <v>74</v>
      </c>
    </row>
    <row r="60" spans="1:141" ht="36" x14ac:dyDescent="0.2">
      <c r="A60" s="139" t="s">
        <v>383</v>
      </c>
      <c r="B60" s="139" t="s">
        <v>424</v>
      </c>
      <c r="C60" s="125">
        <v>1</v>
      </c>
      <c r="D60" s="139" t="s">
        <v>423</v>
      </c>
      <c r="E60" s="139" t="s">
        <v>1513</v>
      </c>
      <c r="F60" s="139">
        <v>27</v>
      </c>
      <c r="G60" s="139">
        <v>26918</v>
      </c>
      <c r="H60" s="139" t="s">
        <v>1583</v>
      </c>
      <c r="I60" s="139" t="s">
        <v>1584</v>
      </c>
      <c r="J60" s="139" t="s">
        <v>1585</v>
      </c>
      <c r="K60" s="139" t="s">
        <v>1404</v>
      </c>
      <c r="L60" s="139" t="s">
        <v>938</v>
      </c>
      <c r="M60" s="139" t="s">
        <v>1586</v>
      </c>
      <c r="N60" s="139" t="s">
        <v>1587</v>
      </c>
      <c r="O60" s="139"/>
      <c r="P60" s="139">
        <v>313259237</v>
      </c>
      <c r="Q60" s="139" t="s">
        <v>1588</v>
      </c>
      <c r="R60" s="139" t="s">
        <v>938</v>
      </c>
      <c r="S60" s="139" t="s">
        <v>1586</v>
      </c>
      <c r="T60" s="139" t="s">
        <v>1587</v>
      </c>
      <c r="U60" s="139"/>
      <c r="V60" s="139">
        <v>313259237</v>
      </c>
      <c r="W60" s="139" t="s">
        <v>1588</v>
      </c>
      <c r="X60" s="125">
        <v>6</v>
      </c>
      <c r="Y60" s="125">
        <v>0</v>
      </c>
      <c r="Z60" s="125">
        <v>6</v>
      </c>
      <c r="AA60" s="140">
        <v>6</v>
      </c>
      <c r="AB60" s="140">
        <v>0</v>
      </c>
      <c r="AC60" s="140">
        <v>6</v>
      </c>
      <c r="AD60" s="143" t="s">
        <v>942</v>
      </c>
      <c r="AE60" s="125">
        <v>6</v>
      </c>
      <c r="AF60" s="143" t="s">
        <v>942</v>
      </c>
      <c r="AG60" s="125">
        <v>0</v>
      </c>
      <c r="AH60" s="125">
        <v>3</v>
      </c>
      <c r="AI60" s="125">
        <v>0</v>
      </c>
      <c r="AJ60" s="125">
        <v>3</v>
      </c>
      <c r="AK60" s="125">
        <v>6</v>
      </c>
      <c r="AL60" s="143" t="s">
        <v>942</v>
      </c>
      <c r="AM60" s="125">
        <v>1</v>
      </c>
      <c r="AN60" s="125">
        <v>1</v>
      </c>
      <c r="AO60" s="125">
        <v>4</v>
      </c>
      <c r="AP60" s="125">
        <v>6</v>
      </c>
      <c r="AQ60" s="143" t="s">
        <v>942</v>
      </c>
      <c r="AR60" s="125">
        <v>0</v>
      </c>
      <c r="AS60" s="125">
        <v>0</v>
      </c>
      <c r="AT60" s="125">
        <v>2</v>
      </c>
      <c r="AU60" s="125">
        <v>3</v>
      </c>
      <c r="AV60" s="125">
        <v>1</v>
      </c>
      <c r="AW60" s="125">
        <v>0</v>
      </c>
      <c r="AX60" s="125">
        <v>6</v>
      </c>
      <c r="AY60" s="143" t="s">
        <v>942</v>
      </c>
      <c r="AZ60" s="125">
        <v>1</v>
      </c>
      <c r="BA60" s="125">
        <v>1</v>
      </c>
      <c r="BB60" s="125">
        <v>0</v>
      </c>
      <c r="BC60" s="125">
        <v>1</v>
      </c>
      <c r="BD60" s="125">
        <v>15</v>
      </c>
      <c r="BE60" s="125">
        <v>151</v>
      </c>
      <c r="BF60" s="125">
        <v>0</v>
      </c>
      <c r="BG60" s="125">
        <v>0</v>
      </c>
      <c r="BH60" s="125">
        <v>11</v>
      </c>
      <c r="BI60" s="125">
        <v>0</v>
      </c>
      <c r="BJ60" s="125">
        <v>0</v>
      </c>
      <c r="BK60" s="125">
        <v>0</v>
      </c>
      <c r="BL60" s="125">
        <v>98</v>
      </c>
      <c r="BM60" s="125">
        <v>0</v>
      </c>
      <c r="BN60" s="125">
        <v>1</v>
      </c>
      <c r="BO60" s="125">
        <v>1</v>
      </c>
      <c r="BP60" s="125">
        <v>45</v>
      </c>
      <c r="BQ60" s="125">
        <v>0</v>
      </c>
      <c r="BR60" s="125">
        <v>0</v>
      </c>
      <c r="BS60" s="125">
        <v>2</v>
      </c>
      <c r="BT60" s="125">
        <v>8</v>
      </c>
      <c r="BU60" s="125">
        <v>0</v>
      </c>
      <c r="BV60" s="125">
        <v>0</v>
      </c>
      <c r="BW60" s="125">
        <v>0</v>
      </c>
      <c r="BX60" s="125">
        <v>0</v>
      </c>
      <c r="BY60" s="125">
        <v>0</v>
      </c>
      <c r="BZ60" s="125">
        <v>0</v>
      </c>
      <c r="CA60" s="125">
        <v>0</v>
      </c>
      <c r="CB60" s="125">
        <v>0</v>
      </c>
      <c r="CC60" s="125">
        <v>0</v>
      </c>
      <c r="CD60" s="125">
        <v>0</v>
      </c>
      <c r="CE60" s="125">
        <v>0</v>
      </c>
      <c r="CF60" s="125">
        <v>3</v>
      </c>
      <c r="CG60" s="125">
        <v>1</v>
      </c>
      <c r="CH60" s="125">
        <v>0</v>
      </c>
      <c r="CI60" s="125">
        <v>6</v>
      </c>
      <c r="CJ60" s="125">
        <v>0</v>
      </c>
      <c r="CK60" s="125">
        <v>3</v>
      </c>
      <c r="CL60" s="125">
        <v>0</v>
      </c>
      <c r="CM60" s="125">
        <v>0</v>
      </c>
      <c r="CN60" s="125">
        <v>0</v>
      </c>
      <c r="CO60" s="125">
        <v>0</v>
      </c>
      <c r="CP60" s="125">
        <v>0</v>
      </c>
      <c r="CQ60" s="125">
        <v>0</v>
      </c>
      <c r="CR60" s="125">
        <v>0</v>
      </c>
      <c r="CS60" s="125">
        <v>0</v>
      </c>
      <c r="CT60" s="125">
        <v>0</v>
      </c>
      <c r="CU60" s="125">
        <v>0</v>
      </c>
      <c r="CV60" s="125">
        <v>0</v>
      </c>
      <c r="CW60" s="125">
        <v>0</v>
      </c>
      <c r="CX60" s="125">
        <v>0</v>
      </c>
      <c r="CY60" s="125">
        <v>0</v>
      </c>
      <c r="CZ60" s="125">
        <v>3</v>
      </c>
      <c r="DA60" s="125">
        <v>0</v>
      </c>
      <c r="DB60" s="125">
        <v>1</v>
      </c>
      <c r="DC60" s="125">
        <v>0</v>
      </c>
      <c r="DD60" s="125">
        <v>0</v>
      </c>
      <c r="DE60" s="125">
        <v>0</v>
      </c>
      <c r="DF60" s="125">
        <v>1</v>
      </c>
      <c r="DG60" s="125">
        <v>0</v>
      </c>
      <c r="DH60" s="125">
        <v>3</v>
      </c>
      <c r="DI60" s="125">
        <v>0</v>
      </c>
      <c r="DJ60" s="125">
        <v>0</v>
      </c>
      <c r="DK60" s="125">
        <v>0</v>
      </c>
      <c r="DL60" s="125">
        <v>0</v>
      </c>
      <c r="DM60" s="125">
        <v>0</v>
      </c>
      <c r="DN60" s="125">
        <v>16</v>
      </c>
      <c r="DO60" s="125">
        <v>0</v>
      </c>
      <c r="DP60" s="125">
        <v>0</v>
      </c>
      <c r="DQ60" s="125">
        <v>214</v>
      </c>
      <c r="DR60" s="125">
        <v>1</v>
      </c>
      <c r="DS60" s="125">
        <v>549</v>
      </c>
      <c r="DT60" s="125">
        <v>0</v>
      </c>
      <c r="DU60" s="125">
        <v>0</v>
      </c>
      <c r="DV60" s="125">
        <v>1</v>
      </c>
      <c r="DW60" s="125">
        <v>0</v>
      </c>
      <c r="DX60" s="125">
        <v>50</v>
      </c>
      <c r="DY60" s="125">
        <v>0</v>
      </c>
      <c r="DZ60" s="139"/>
      <c r="EA60" s="125">
        <v>3</v>
      </c>
      <c r="EB60" s="139" t="s">
        <v>1589</v>
      </c>
      <c r="EC60" s="139" t="s">
        <v>1590</v>
      </c>
      <c r="ED60" s="125">
        <v>1</v>
      </c>
      <c r="EE60" s="125">
        <v>1</v>
      </c>
      <c r="EF60" s="125">
        <v>1</v>
      </c>
      <c r="EG60" s="139"/>
      <c r="EH60" s="139" t="s">
        <v>1591</v>
      </c>
      <c r="EI60" s="44">
        <v>55407</v>
      </c>
      <c r="EJ60" s="44">
        <v>896.29</v>
      </c>
      <c r="EK60" s="44">
        <v>83</v>
      </c>
    </row>
    <row r="61" spans="1:141" x14ac:dyDescent="0.2">
      <c r="A61" s="139" t="s">
        <v>383</v>
      </c>
      <c r="B61" s="139" t="s">
        <v>426</v>
      </c>
      <c r="C61" s="125">
        <v>1</v>
      </c>
      <c r="D61" s="139" t="s">
        <v>425</v>
      </c>
      <c r="E61" s="139" t="s">
        <v>1391</v>
      </c>
      <c r="F61" s="139" t="s">
        <v>1592</v>
      </c>
      <c r="G61" s="139">
        <v>25101</v>
      </c>
      <c r="H61" s="139" t="s">
        <v>426</v>
      </c>
      <c r="I61" s="139" t="s">
        <v>1593</v>
      </c>
      <c r="J61" s="139" t="s">
        <v>1594</v>
      </c>
      <c r="K61" s="139" t="s">
        <v>1595</v>
      </c>
      <c r="L61" s="139" t="s">
        <v>938</v>
      </c>
      <c r="M61" s="139" t="s">
        <v>1596</v>
      </c>
      <c r="N61" s="139" t="s">
        <v>1597</v>
      </c>
      <c r="O61" s="139"/>
      <c r="P61" s="139">
        <v>323618282</v>
      </c>
      <c r="Q61" s="139" t="s">
        <v>1598</v>
      </c>
      <c r="R61" s="139" t="s">
        <v>938</v>
      </c>
      <c r="S61" s="139" t="s">
        <v>1596</v>
      </c>
      <c r="T61" s="139" t="s">
        <v>1597</v>
      </c>
      <c r="U61" s="139"/>
      <c r="V61" s="139">
        <v>323618282</v>
      </c>
      <c r="W61" s="139" t="s">
        <v>1598</v>
      </c>
      <c r="X61" s="125">
        <v>6</v>
      </c>
      <c r="Y61" s="125">
        <v>0</v>
      </c>
      <c r="Z61" s="125">
        <v>6</v>
      </c>
      <c r="AA61" s="140">
        <v>6</v>
      </c>
      <c r="AB61" s="140">
        <v>0</v>
      </c>
      <c r="AC61" s="140">
        <v>6</v>
      </c>
      <c r="AD61" s="143" t="s">
        <v>942</v>
      </c>
      <c r="AE61" s="125">
        <v>6</v>
      </c>
      <c r="AF61" s="143" t="s">
        <v>942</v>
      </c>
      <c r="AG61" s="125">
        <v>0</v>
      </c>
      <c r="AH61" s="125">
        <v>0</v>
      </c>
      <c r="AI61" s="125">
        <v>0</v>
      </c>
      <c r="AJ61" s="125">
        <v>6</v>
      </c>
      <c r="AK61" s="125">
        <v>6</v>
      </c>
      <c r="AL61" s="143" t="s">
        <v>942</v>
      </c>
      <c r="AM61" s="125">
        <v>3</v>
      </c>
      <c r="AN61" s="125">
        <v>2</v>
      </c>
      <c r="AO61" s="125">
        <v>1</v>
      </c>
      <c r="AP61" s="125">
        <v>6</v>
      </c>
      <c r="AQ61" s="143" t="s">
        <v>942</v>
      </c>
      <c r="AR61" s="125">
        <v>0</v>
      </c>
      <c r="AS61" s="125">
        <v>0</v>
      </c>
      <c r="AT61" s="125">
        <v>0</v>
      </c>
      <c r="AU61" s="125">
        <v>5</v>
      </c>
      <c r="AV61" s="125">
        <v>1</v>
      </c>
      <c r="AW61" s="125">
        <v>0</v>
      </c>
      <c r="AX61" s="125">
        <v>6</v>
      </c>
      <c r="AY61" s="143" t="s">
        <v>942</v>
      </c>
      <c r="AZ61" s="125">
        <v>1</v>
      </c>
      <c r="BA61" s="125">
        <v>1</v>
      </c>
      <c r="BB61" s="125">
        <v>0</v>
      </c>
      <c r="BC61" s="125">
        <v>0</v>
      </c>
      <c r="BD61" s="125">
        <v>18</v>
      </c>
      <c r="BE61" s="125">
        <v>287</v>
      </c>
      <c r="BF61" s="125">
        <v>0</v>
      </c>
      <c r="BG61" s="125">
        <v>0</v>
      </c>
      <c r="BH61" s="125">
        <v>11</v>
      </c>
      <c r="BI61" s="125">
        <v>0</v>
      </c>
      <c r="BJ61" s="125">
        <v>0</v>
      </c>
      <c r="BK61" s="125">
        <v>75</v>
      </c>
      <c r="BL61" s="125">
        <v>126</v>
      </c>
      <c r="BM61" s="125">
        <v>0</v>
      </c>
      <c r="BN61" s="125">
        <v>10</v>
      </c>
      <c r="BO61" s="125">
        <v>11</v>
      </c>
      <c r="BP61" s="125">
        <v>6</v>
      </c>
      <c r="BQ61" s="125">
        <v>1</v>
      </c>
      <c r="BR61" s="125">
        <v>9</v>
      </c>
      <c r="BS61" s="125">
        <v>0</v>
      </c>
      <c r="BT61" s="125">
        <v>12</v>
      </c>
      <c r="BU61" s="125">
        <v>0</v>
      </c>
      <c r="BV61" s="125">
        <v>0</v>
      </c>
      <c r="BW61" s="125">
        <v>0</v>
      </c>
      <c r="BX61" s="125">
        <v>0</v>
      </c>
      <c r="BY61" s="125">
        <v>0</v>
      </c>
      <c r="BZ61" s="125">
        <v>0</v>
      </c>
      <c r="CA61" s="125">
        <v>0</v>
      </c>
      <c r="CB61" s="125">
        <v>0</v>
      </c>
      <c r="CC61" s="125">
        <v>1</v>
      </c>
      <c r="CD61" s="125">
        <v>5</v>
      </c>
      <c r="CE61" s="125">
        <v>0</v>
      </c>
      <c r="CF61" s="125">
        <v>5</v>
      </c>
      <c r="CG61" s="125">
        <v>0</v>
      </c>
      <c r="CH61" s="125">
        <v>0</v>
      </c>
      <c r="CI61" s="125">
        <v>10</v>
      </c>
      <c r="CJ61" s="125">
        <v>12</v>
      </c>
      <c r="CK61" s="125">
        <v>4</v>
      </c>
      <c r="CL61" s="125">
        <v>0</v>
      </c>
      <c r="CM61" s="125">
        <v>0</v>
      </c>
      <c r="CN61" s="125">
        <v>0</v>
      </c>
      <c r="CO61" s="125">
        <v>0</v>
      </c>
      <c r="CP61" s="125">
        <v>0</v>
      </c>
      <c r="CQ61" s="125">
        <v>0</v>
      </c>
      <c r="CR61" s="125">
        <v>0</v>
      </c>
      <c r="CS61" s="125">
        <v>0</v>
      </c>
      <c r="CT61" s="125">
        <v>0</v>
      </c>
      <c r="CU61" s="125">
        <v>0</v>
      </c>
      <c r="CV61" s="125">
        <v>0</v>
      </c>
      <c r="CW61" s="125">
        <v>0</v>
      </c>
      <c r="CX61" s="125">
        <v>0</v>
      </c>
      <c r="CY61" s="125">
        <v>0</v>
      </c>
      <c r="CZ61" s="125">
        <v>7</v>
      </c>
      <c r="DA61" s="125">
        <v>0</v>
      </c>
      <c r="DB61" s="125">
        <v>0</v>
      </c>
      <c r="DC61" s="125">
        <v>0</v>
      </c>
      <c r="DD61" s="125">
        <v>0</v>
      </c>
      <c r="DE61" s="125">
        <v>0</v>
      </c>
      <c r="DF61" s="125">
        <v>0</v>
      </c>
      <c r="DG61" s="125">
        <v>0</v>
      </c>
      <c r="DH61" s="125">
        <v>0</v>
      </c>
      <c r="DI61" s="125">
        <v>0</v>
      </c>
      <c r="DJ61" s="125">
        <v>0</v>
      </c>
      <c r="DK61" s="125">
        <v>0</v>
      </c>
      <c r="DL61" s="125">
        <v>0</v>
      </c>
      <c r="DM61" s="125">
        <v>0</v>
      </c>
      <c r="DN61" s="125">
        <v>4</v>
      </c>
      <c r="DO61" s="125">
        <v>0</v>
      </c>
      <c r="DP61" s="125">
        <v>0</v>
      </c>
      <c r="DQ61" s="125">
        <v>290</v>
      </c>
      <c r="DR61" s="125">
        <v>11</v>
      </c>
      <c r="DS61" s="125">
        <v>1185</v>
      </c>
      <c r="DT61" s="125">
        <v>0</v>
      </c>
      <c r="DU61" s="125">
        <v>0</v>
      </c>
      <c r="DV61" s="125">
        <v>0</v>
      </c>
      <c r="DW61" s="125">
        <v>0</v>
      </c>
      <c r="DX61" s="125">
        <v>40</v>
      </c>
      <c r="DY61" s="125">
        <v>1</v>
      </c>
      <c r="DZ61" s="139" t="s">
        <v>1599</v>
      </c>
      <c r="EA61" s="125">
        <v>2</v>
      </c>
      <c r="EB61" s="139"/>
      <c r="EC61" s="139"/>
      <c r="ED61" s="125">
        <v>1</v>
      </c>
      <c r="EE61" s="125">
        <v>1</v>
      </c>
      <c r="EF61" s="125">
        <v>1</v>
      </c>
      <c r="EG61" s="139"/>
      <c r="EH61" s="139"/>
      <c r="EI61" s="44">
        <v>68288</v>
      </c>
      <c r="EJ61" s="44">
        <v>377.28</v>
      </c>
      <c r="EK61" s="44">
        <v>52</v>
      </c>
    </row>
    <row r="62" spans="1:141" ht="24" x14ac:dyDescent="0.2">
      <c r="A62" s="139" t="s">
        <v>383</v>
      </c>
      <c r="B62" s="139" t="s">
        <v>571</v>
      </c>
      <c r="C62" s="125">
        <v>1</v>
      </c>
      <c r="D62" s="139" t="s">
        <v>427</v>
      </c>
      <c r="E62" s="139" t="s">
        <v>1600</v>
      </c>
      <c r="F62" s="139">
        <v>32</v>
      </c>
      <c r="G62" s="139">
        <v>26480</v>
      </c>
      <c r="H62" s="139" t="s">
        <v>1601</v>
      </c>
      <c r="I62" s="139" t="s">
        <v>1602</v>
      </c>
      <c r="J62" s="139" t="s">
        <v>1603</v>
      </c>
      <c r="K62" s="139" t="s">
        <v>1404</v>
      </c>
      <c r="L62" s="139" t="s">
        <v>938</v>
      </c>
      <c r="M62" s="139" t="s">
        <v>1306</v>
      </c>
      <c r="N62" s="139" t="s">
        <v>1604</v>
      </c>
      <c r="O62" s="139"/>
      <c r="P62" s="139">
        <v>736264665</v>
      </c>
      <c r="Q62" s="139" t="s">
        <v>1605</v>
      </c>
      <c r="R62" s="139"/>
      <c r="S62" s="139"/>
      <c r="T62" s="139"/>
      <c r="U62" s="139"/>
      <c r="V62" s="139"/>
      <c r="W62" s="139"/>
      <c r="X62" s="125">
        <v>3</v>
      </c>
      <c r="Y62" s="125">
        <v>1</v>
      </c>
      <c r="Z62" s="125">
        <v>4</v>
      </c>
      <c r="AA62" s="140">
        <v>3</v>
      </c>
      <c r="AB62" s="140">
        <v>0.75</v>
      </c>
      <c r="AC62" s="140">
        <v>3.75</v>
      </c>
      <c r="AD62" s="143" t="s">
        <v>942</v>
      </c>
      <c r="AE62" s="125">
        <v>2</v>
      </c>
      <c r="AF62" s="143" t="s">
        <v>942</v>
      </c>
      <c r="AG62" s="125">
        <v>0</v>
      </c>
      <c r="AH62" s="125">
        <v>1</v>
      </c>
      <c r="AI62" s="125">
        <v>0</v>
      </c>
      <c r="AJ62" s="125">
        <v>2</v>
      </c>
      <c r="AK62" s="125">
        <v>3</v>
      </c>
      <c r="AL62" s="143" t="s">
        <v>942</v>
      </c>
      <c r="AM62" s="125">
        <v>1</v>
      </c>
      <c r="AN62" s="125">
        <v>0</v>
      </c>
      <c r="AO62" s="125">
        <v>2</v>
      </c>
      <c r="AP62" s="125">
        <v>3</v>
      </c>
      <c r="AQ62" s="143" t="s">
        <v>942</v>
      </c>
      <c r="AR62" s="125">
        <v>0</v>
      </c>
      <c r="AS62" s="125">
        <v>0</v>
      </c>
      <c r="AT62" s="125">
        <v>0</v>
      </c>
      <c r="AU62" s="125">
        <v>3</v>
      </c>
      <c r="AV62" s="125">
        <v>0</v>
      </c>
      <c r="AW62" s="125">
        <v>0</v>
      </c>
      <c r="AX62" s="125">
        <v>3</v>
      </c>
      <c r="AY62" s="143" t="s">
        <v>942</v>
      </c>
      <c r="AZ62" s="125">
        <v>0</v>
      </c>
      <c r="BA62" s="125">
        <v>1</v>
      </c>
      <c r="BB62" s="125">
        <v>0</v>
      </c>
      <c r="BC62" s="125">
        <v>1</v>
      </c>
      <c r="BD62" s="125">
        <v>16</v>
      </c>
      <c r="BE62" s="125">
        <v>101</v>
      </c>
      <c r="BF62" s="125">
        <v>0</v>
      </c>
      <c r="BG62" s="125">
        <v>0</v>
      </c>
      <c r="BH62" s="125">
        <v>17</v>
      </c>
      <c r="BI62" s="125">
        <v>0</v>
      </c>
      <c r="BJ62" s="125">
        <v>0</v>
      </c>
      <c r="BK62" s="125">
        <v>23</v>
      </c>
      <c r="BL62" s="125">
        <v>30</v>
      </c>
      <c r="BM62" s="125">
        <v>1</v>
      </c>
      <c r="BN62" s="125">
        <v>1</v>
      </c>
      <c r="BO62" s="125">
        <v>1</v>
      </c>
      <c r="BP62" s="125">
        <v>2</v>
      </c>
      <c r="BQ62" s="125">
        <v>0</v>
      </c>
      <c r="BR62" s="125">
        <v>0</v>
      </c>
      <c r="BS62" s="125">
        <v>0</v>
      </c>
      <c r="BT62" s="125">
        <v>3</v>
      </c>
      <c r="BU62" s="125">
        <v>0</v>
      </c>
      <c r="BV62" s="125">
        <v>0</v>
      </c>
      <c r="BW62" s="125">
        <v>0</v>
      </c>
      <c r="BX62" s="125">
        <v>0</v>
      </c>
      <c r="BY62" s="125">
        <v>0</v>
      </c>
      <c r="BZ62" s="125">
        <v>0</v>
      </c>
      <c r="CA62" s="125">
        <v>0</v>
      </c>
      <c r="CB62" s="125">
        <v>0</v>
      </c>
      <c r="CC62" s="125">
        <v>0</v>
      </c>
      <c r="CD62" s="125">
        <v>1</v>
      </c>
      <c r="CE62" s="125">
        <v>0</v>
      </c>
      <c r="CF62" s="125">
        <v>1</v>
      </c>
      <c r="CG62" s="125">
        <v>0</v>
      </c>
      <c r="CH62" s="125">
        <v>0</v>
      </c>
      <c r="CI62" s="125">
        <v>5</v>
      </c>
      <c r="CJ62" s="125">
        <v>2</v>
      </c>
      <c r="CK62" s="125">
        <v>1</v>
      </c>
      <c r="CL62" s="125">
        <v>0</v>
      </c>
      <c r="CM62" s="125">
        <v>0</v>
      </c>
      <c r="CN62" s="125">
        <v>0</v>
      </c>
      <c r="CO62" s="125">
        <v>0</v>
      </c>
      <c r="CP62" s="125">
        <v>0</v>
      </c>
      <c r="CQ62" s="125">
        <v>0</v>
      </c>
      <c r="CR62" s="125">
        <v>0</v>
      </c>
      <c r="CS62" s="125">
        <v>0</v>
      </c>
      <c r="CT62" s="125">
        <v>0</v>
      </c>
      <c r="CU62" s="125">
        <v>0</v>
      </c>
      <c r="CV62" s="125">
        <v>0</v>
      </c>
      <c r="CW62" s="125">
        <v>0</v>
      </c>
      <c r="CX62" s="125">
        <v>0</v>
      </c>
      <c r="CY62" s="125">
        <v>0</v>
      </c>
      <c r="CZ62" s="125">
        <v>1</v>
      </c>
      <c r="DA62" s="125">
        <v>0</v>
      </c>
      <c r="DB62" s="125">
        <v>0</v>
      </c>
      <c r="DC62" s="125">
        <v>0</v>
      </c>
      <c r="DD62" s="125">
        <v>0</v>
      </c>
      <c r="DE62" s="125">
        <v>1</v>
      </c>
      <c r="DF62" s="125">
        <v>0</v>
      </c>
      <c r="DG62" s="125">
        <v>0</v>
      </c>
      <c r="DH62" s="125">
        <v>0</v>
      </c>
      <c r="DI62" s="125">
        <v>0</v>
      </c>
      <c r="DJ62" s="125">
        <v>0</v>
      </c>
      <c r="DK62" s="125">
        <v>0</v>
      </c>
      <c r="DL62" s="125">
        <v>0</v>
      </c>
      <c r="DM62" s="125">
        <v>0</v>
      </c>
      <c r="DN62" s="125">
        <v>2</v>
      </c>
      <c r="DO62" s="125">
        <v>0</v>
      </c>
      <c r="DP62" s="125">
        <v>0</v>
      </c>
      <c r="DQ62" s="125">
        <v>149</v>
      </c>
      <c r="DR62" s="125">
        <v>7</v>
      </c>
      <c r="DS62" s="125">
        <v>87</v>
      </c>
      <c r="DT62" s="125">
        <v>0</v>
      </c>
      <c r="DU62" s="125">
        <v>0</v>
      </c>
      <c r="DV62" s="125">
        <v>0</v>
      </c>
      <c r="DW62" s="125">
        <v>0</v>
      </c>
      <c r="DX62" s="125">
        <v>45</v>
      </c>
      <c r="DY62" s="125">
        <v>0</v>
      </c>
      <c r="DZ62" s="139"/>
      <c r="EA62" s="125">
        <v>3</v>
      </c>
      <c r="EB62" s="139"/>
      <c r="EC62" s="139"/>
      <c r="ED62" s="125">
        <v>1</v>
      </c>
      <c r="EE62" s="125">
        <v>1</v>
      </c>
      <c r="EF62" s="125">
        <v>1</v>
      </c>
      <c r="EG62" s="139"/>
      <c r="EH62" s="139"/>
      <c r="EI62" s="44">
        <v>22012</v>
      </c>
      <c r="EJ62" s="44">
        <v>448.72</v>
      </c>
      <c r="EK62" s="44">
        <v>22</v>
      </c>
    </row>
    <row r="63" spans="1:141" ht="48" x14ac:dyDescent="0.2">
      <c r="A63" s="139" t="s">
        <v>383</v>
      </c>
      <c r="B63" s="139" t="s">
        <v>429</v>
      </c>
      <c r="C63" s="125">
        <v>1</v>
      </c>
      <c r="D63" s="139" t="s">
        <v>428</v>
      </c>
      <c r="E63" s="139" t="s">
        <v>1606</v>
      </c>
      <c r="F63" s="139">
        <v>136</v>
      </c>
      <c r="G63" s="139">
        <v>27453</v>
      </c>
      <c r="H63" s="139" t="s">
        <v>429</v>
      </c>
      <c r="I63" s="139" t="s">
        <v>1607</v>
      </c>
      <c r="J63" s="139" t="s">
        <v>1608</v>
      </c>
      <c r="K63" s="139" t="s">
        <v>1609</v>
      </c>
      <c r="L63" s="139" t="s">
        <v>938</v>
      </c>
      <c r="M63" s="139" t="s">
        <v>1508</v>
      </c>
      <c r="N63" s="139" t="s">
        <v>1610</v>
      </c>
      <c r="O63" s="139"/>
      <c r="P63" s="139">
        <v>312511210</v>
      </c>
      <c r="Q63" s="139" t="s">
        <v>1611</v>
      </c>
      <c r="R63" s="139"/>
      <c r="S63" s="139" t="s">
        <v>997</v>
      </c>
      <c r="T63" s="139" t="s">
        <v>1612</v>
      </c>
      <c r="U63" s="139"/>
      <c r="V63" s="139">
        <v>312511209</v>
      </c>
      <c r="W63" s="139" t="s">
        <v>1613</v>
      </c>
      <c r="X63" s="125">
        <v>2</v>
      </c>
      <c r="Y63" s="125">
        <v>0</v>
      </c>
      <c r="Z63" s="125">
        <v>2</v>
      </c>
      <c r="AA63" s="140">
        <v>2</v>
      </c>
      <c r="AB63" s="140">
        <v>0</v>
      </c>
      <c r="AC63" s="140">
        <v>2</v>
      </c>
      <c r="AD63" s="143" t="s">
        <v>942</v>
      </c>
      <c r="AE63" s="125">
        <v>1</v>
      </c>
      <c r="AF63" s="143" t="s">
        <v>942</v>
      </c>
      <c r="AG63" s="125">
        <v>0</v>
      </c>
      <c r="AH63" s="125">
        <v>2</v>
      </c>
      <c r="AI63" s="125">
        <v>0</v>
      </c>
      <c r="AJ63" s="125">
        <v>0</v>
      </c>
      <c r="AK63" s="125">
        <v>2</v>
      </c>
      <c r="AL63" s="143" t="s">
        <v>942</v>
      </c>
      <c r="AM63" s="125">
        <v>2</v>
      </c>
      <c r="AN63" s="125">
        <v>0</v>
      </c>
      <c r="AO63" s="125">
        <v>0</v>
      </c>
      <c r="AP63" s="125">
        <v>2</v>
      </c>
      <c r="AQ63" s="143" t="s">
        <v>942</v>
      </c>
      <c r="AR63" s="125">
        <v>0</v>
      </c>
      <c r="AS63" s="125">
        <v>0</v>
      </c>
      <c r="AT63" s="125">
        <v>2</v>
      </c>
      <c r="AU63" s="125">
        <v>0</v>
      </c>
      <c r="AV63" s="125">
        <v>0</v>
      </c>
      <c r="AW63" s="125">
        <v>0</v>
      </c>
      <c r="AX63" s="125">
        <v>2</v>
      </c>
      <c r="AY63" s="143" t="s">
        <v>942</v>
      </c>
      <c r="AZ63" s="125">
        <v>1</v>
      </c>
      <c r="BA63" s="125">
        <v>1</v>
      </c>
      <c r="BB63" s="125">
        <v>1</v>
      </c>
      <c r="BC63" s="125">
        <v>1</v>
      </c>
      <c r="BD63" s="125">
        <v>13</v>
      </c>
      <c r="BE63" s="125">
        <v>34</v>
      </c>
      <c r="BF63" s="125">
        <v>0</v>
      </c>
      <c r="BG63" s="125">
        <v>0</v>
      </c>
      <c r="BH63" s="125">
        <v>5</v>
      </c>
      <c r="BI63" s="125">
        <v>0</v>
      </c>
      <c r="BJ63" s="125">
        <v>1</v>
      </c>
      <c r="BK63" s="125">
        <v>7</v>
      </c>
      <c r="BL63" s="125">
        <v>17</v>
      </c>
      <c r="BM63" s="125">
        <v>1</v>
      </c>
      <c r="BN63" s="125">
        <v>0</v>
      </c>
      <c r="BO63" s="125">
        <v>2</v>
      </c>
      <c r="BP63" s="125">
        <v>1</v>
      </c>
      <c r="BQ63" s="125">
        <v>0</v>
      </c>
      <c r="BR63" s="125">
        <v>1</v>
      </c>
      <c r="BS63" s="125">
        <v>0</v>
      </c>
      <c r="BT63" s="125">
        <v>0</v>
      </c>
      <c r="BU63" s="125">
        <v>0</v>
      </c>
      <c r="BV63" s="125">
        <v>0</v>
      </c>
      <c r="BW63" s="125">
        <v>0</v>
      </c>
      <c r="BX63" s="125">
        <v>0</v>
      </c>
      <c r="BY63" s="125">
        <v>0</v>
      </c>
      <c r="BZ63" s="125">
        <v>0</v>
      </c>
      <c r="CA63" s="125">
        <v>0</v>
      </c>
      <c r="CB63" s="125">
        <v>0</v>
      </c>
      <c r="CC63" s="125">
        <v>3</v>
      </c>
      <c r="CD63" s="125">
        <v>1</v>
      </c>
      <c r="CE63" s="125">
        <v>0</v>
      </c>
      <c r="CF63" s="125">
        <v>0</v>
      </c>
      <c r="CG63" s="125">
        <v>0</v>
      </c>
      <c r="CH63" s="125">
        <v>0</v>
      </c>
      <c r="CI63" s="125">
        <v>8</v>
      </c>
      <c r="CJ63" s="125">
        <v>0</v>
      </c>
      <c r="CK63" s="125">
        <v>0</v>
      </c>
      <c r="CL63" s="125">
        <v>0</v>
      </c>
      <c r="CM63" s="125">
        <v>0</v>
      </c>
      <c r="CN63" s="125">
        <v>0</v>
      </c>
      <c r="CO63" s="125">
        <v>0</v>
      </c>
      <c r="CP63" s="125">
        <v>0</v>
      </c>
      <c r="CQ63" s="125">
        <v>0</v>
      </c>
      <c r="CR63" s="125">
        <v>0</v>
      </c>
      <c r="CS63" s="125">
        <v>0</v>
      </c>
      <c r="CT63" s="125">
        <v>0</v>
      </c>
      <c r="CU63" s="125">
        <v>0</v>
      </c>
      <c r="CV63" s="125">
        <v>0</v>
      </c>
      <c r="CW63" s="125">
        <v>0</v>
      </c>
      <c r="CX63" s="125">
        <v>0</v>
      </c>
      <c r="CY63" s="125">
        <v>0</v>
      </c>
      <c r="CZ63" s="125">
        <v>9</v>
      </c>
      <c r="DA63" s="125">
        <v>0</v>
      </c>
      <c r="DB63" s="125">
        <v>1</v>
      </c>
      <c r="DC63" s="125">
        <v>0</v>
      </c>
      <c r="DD63" s="125">
        <v>0</v>
      </c>
      <c r="DE63" s="125">
        <v>0</v>
      </c>
      <c r="DF63" s="125">
        <v>1</v>
      </c>
      <c r="DG63" s="125">
        <v>0</v>
      </c>
      <c r="DH63" s="125">
        <v>0</v>
      </c>
      <c r="DI63" s="125">
        <v>0</v>
      </c>
      <c r="DJ63" s="125">
        <v>0</v>
      </c>
      <c r="DK63" s="125">
        <v>0</v>
      </c>
      <c r="DL63" s="125">
        <v>0</v>
      </c>
      <c r="DM63" s="125">
        <v>0</v>
      </c>
      <c r="DN63" s="125">
        <v>1</v>
      </c>
      <c r="DO63" s="125">
        <v>0</v>
      </c>
      <c r="DP63" s="125">
        <v>0</v>
      </c>
      <c r="DQ63" s="125">
        <v>90</v>
      </c>
      <c r="DR63" s="125">
        <v>3</v>
      </c>
      <c r="DS63" s="125">
        <v>453</v>
      </c>
      <c r="DT63" s="125">
        <v>1</v>
      </c>
      <c r="DU63" s="125">
        <v>0</v>
      </c>
      <c r="DV63" s="125">
        <v>0</v>
      </c>
      <c r="DW63" s="125">
        <v>0</v>
      </c>
      <c r="DX63" s="125">
        <v>30</v>
      </c>
      <c r="DY63" s="125">
        <v>1</v>
      </c>
      <c r="DZ63" s="139" t="s">
        <v>1614</v>
      </c>
      <c r="EA63" s="125">
        <v>4</v>
      </c>
      <c r="EB63" s="139" t="s">
        <v>1615</v>
      </c>
      <c r="EC63" s="139" t="s">
        <v>1616</v>
      </c>
      <c r="ED63" s="125">
        <v>1</v>
      </c>
      <c r="EE63" s="125">
        <v>1</v>
      </c>
      <c r="EF63" s="126"/>
      <c r="EG63" s="139"/>
      <c r="EH63" s="139" t="s">
        <v>1617</v>
      </c>
      <c r="EI63" s="44">
        <v>40038</v>
      </c>
      <c r="EJ63" s="44">
        <v>368.78</v>
      </c>
      <c r="EK63" s="44">
        <v>52</v>
      </c>
    </row>
    <row r="64" spans="1:141" ht="24" x14ac:dyDescent="0.2">
      <c r="A64" s="139" t="s">
        <v>383</v>
      </c>
      <c r="B64" s="139" t="s">
        <v>431</v>
      </c>
      <c r="C64" s="125">
        <v>1</v>
      </c>
      <c r="D64" s="139" t="s">
        <v>430</v>
      </c>
      <c r="E64" s="139" t="s">
        <v>1618</v>
      </c>
      <c r="F64" s="139">
        <v>302</v>
      </c>
      <c r="G64" s="139">
        <v>25814</v>
      </c>
      <c r="H64" s="139" t="s">
        <v>431</v>
      </c>
      <c r="I64" s="139" t="s">
        <v>1619</v>
      </c>
      <c r="J64" s="139" t="s">
        <v>1620</v>
      </c>
      <c r="K64" s="139" t="s">
        <v>1595</v>
      </c>
      <c r="L64" s="139" t="s">
        <v>938</v>
      </c>
      <c r="M64" s="139" t="s">
        <v>1081</v>
      </c>
      <c r="N64" s="139" t="s">
        <v>1621</v>
      </c>
      <c r="O64" s="139"/>
      <c r="P64" s="139">
        <v>777279965</v>
      </c>
      <c r="Q64" s="139" t="s">
        <v>1622</v>
      </c>
      <c r="R64" s="139" t="s">
        <v>938</v>
      </c>
      <c r="S64" s="139" t="s">
        <v>1081</v>
      </c>
      <c r="T64" s="139" t="s">
        <v>1621</v>
      </c>
      <c r="U64" s="139"/>
      <c r="V64" s="139">
        <v>777279965</v>
      </c>
      <c r="W64" s="139" t="s">
        <v>1622</v>
      </c>
      <c r="X64" s="125">
        <v>3</v>
      </c>
      <c r="Y64" s="125">
        <v>1</v>
      </c>
      <c r="Z64" s="125">
        <v>4</v>
      </c>
      <c r="AA64" s="140">
        <v>3</v>
      </c>
      <c r="AB64" s="140">
        <v>1</v>
      </c>
      <c r="AC64" s="140">
        <v>4</v>
      </c>
      <c r="AD64" s="143" t="s">
        <v>942</v>
      </c>
      <c r="AE64" s="125">
        <v>3</v>
      </c>
      <c r="AF64" s="143" t="s">
        <v>942</v>
      </c>
      <c r="AG64" s="125">
        <v>0</v>
      </c>
      <c r="AH64" s="125">
        <v>2</v>
      </c>
      <c r="AI64" s="125">
        <v>1</v>
      </c>
      <c r="AJ64" s="125">
        <v>0</v>
      </c>
      <c r="AK64" s="125">
        <v>3</v>
      </c>
      <c r="AL64" s="143" t="s">
        <v>942</v>
      </c>
      <c r="AM64" s="125">
        <v>0</v>
      </c>
      <c r="AN64" s="125">
        <v>2</v>
      </c>
      <c r="AO64" s="125">
        <v>1</v>
      </c>
      <c r="AP64" s="125">
        <v>3</v>
      </c>
      <c r="AQ64" s="143" t="s">
        <v>942</v>
      </c>
      <c r="AR64" s="125">
        <v>0</v>
      </c>
      <c r="AS64" s="125">
        <v>0</v>
      </c>
      <c r="AT64" s="125">
        <v>0</v>
      </c>
      <c r="AU64" s="125">
        <v>3</v>
      </c>
      <c r="AV64" s="125">
        <v>0</v>
      </c>
      <c r="AW64" s="125">
        <v>0</v>
      </c>
      <c r="AX64" s="125">
        <v>3</v>
      </c>
      <c r="AY64" s="143" t="s">
        <v>942</v>
      </c>
      <c r="AZ64" s="125">
        <v>0</v>
      </c>
      <c r="BA64" s="125">
        <v>1</v>
      </c>
      <c r="BB64" s="125">
        <v>1</v>
      </c>
      <c r="BC64" s="125">
        <v>1</v>
      </c>
      <c r="BD64" s="125">
        <v>18</v>
      </c>
      <c r="BE64" s="125">
        <v>75</v>
      </c>
      <c r="BF64" s="125">
        <v>0</v>
      </c>
      <c r="BG64" s="125">
        <v>0</v>
      </c>
      <c r="BH64" s="125">
        <v>1</v>
      </c>
      <c r="BI64" s="125">
        <v>0</v>
      </c>
      <c r="BJ64" s="125">
        <v>0</v>
      </c>
      <c r="BK64" s="125">
        <v>0</v>
      </c>
      <c r="BL64" s="125">
        <v>41</v>
      </c>
      <c r="BM64" s="125">
        <v>0</v>
      </c>
      <c r="BN64" s="125">
        <v>0</v>
      </c>
      <c r="BO64" s="125">
        <v>0</v>
      </c>
      <c r="BP64" s="125">
        <v>94</v>
      </c>
      <c r="BQ64" s="125">
        <v>0</v>
      </c>
      <c r="BR64" s="125">
        <v>0</v>
      </c>
      <c r="BS64" s="125">
        <v>2</v>
      </c>
      <c r="BT64" s="125">
        <v>2</v>
      </c>
      <c r="BU64" s="125">
        <v>0</v>
      </c>
      <c r="BV64" s="125">
        <v>0</v>
      </c>
      <c r="BW64" s="125">
        <v>0</v>
      </c>
      <c r="BX64" s="125">
        <v>0</v>
      </c>
      <c r="BY64" s="125">
        <v>0</v>
      </c>
      <c r="BZ64" s="125">
        <v>0</v>
      </c>
      <c r="CA64" s="125">
        <v>0</v>
      </c>
      <c r="CB64" s="125">
        <v>0</v>
      </c>
      <c r="CC64" s="125">
        <v>0</v>
      </c>
      <c r="CD64" s="125">
        <v>0</v>
      </c>
      <c r="CE64" s="125">
        <v>0</v>
      </c>
      <c r="CF64" s="125">
        <v>2</v>
      </c>
      <c r="CG64" s="125">
        <v>0</v>
      </c>
      <c r="CH64" s="125">
        <v>0</v>
      </c>
      <c r="CI64" s="125">
        <v>2</v>
      </c>
      <c r="CJ64" s="125">
        <v>0</v>
      </c>
      <c r="CK64" s="125">
        <v>4</v>
      </c>
      <c r="CL64" s="125">
        <v>0</v>
      </c>
      <c r="CM64" s="125">
        <v>0</v>
      </c>
      <c r="CN64" s="125">
        <v>0</v>
      </c>
      <c r="CO64" s="125">
        <v>0</v>
      </c>
      <c r="CP64" s="125">
        <v>0</v>
      </c>
      <c r="CQ64" s="125">
        <v>0</v>
      </c>
      <c r="CR64" s="125">
        <v>0</v>
      </c>
      <c r="CS64" s="125">
        <v>0</v>
      </c>
      <c r="CT64" s="125">
        <v>0</v>
      </c>
      <c r="CU64" s="125">
        <v>0</v>
      </c>
      <c r="CV64" s="125">
        <v>0</v>
      </c>
      <c r="CW64" s="125">
        <v>0</v>
      </c>
      <c r="CX64" s="125">
        <v>0</v>
      </c>
      <c r="CY64" s="125">
        <v>0</v>
      </c>
      <c r="CZ64" s="125">
        <v>1</v>
      </c>
      <c r="DA64" s="125">
        <v>0</v>
      </c>
      <c r="DB64" s="125">
        <v>0</v>
      </c>
      <c r="DC64" s="125">
        <v>0</v>
      </c>
      <c r="DD64" s="125">
        <v>0</v>
      </c>
      <c r="DE64" s="125">
        <v>0</v>
      </c>
      <c r="DF64" s="125">
        <v>0</v>
      </c>
      <c r="DG64" s="125">
        <v>0</v>
      </c>
      <c r="DH64" s="125">
        <v>0</v>
      </c>
      <c r="DI64" s="125">
        <v>0</v>
      </c>
      <c r="DJ64" s="125">
        <v>0</v>
      </c>
      <c r="DK64" s="125">
        <v>0</v>
      </c>
      <c r="DL64" s="125">
        <v>0</v>
      </c>
      <c r="DM64" s="125">
        <v>0</v>
      </c>
      <c r="DN64" s="125">
        <v>0</v>
      </c>
      <c r="DO64" s="125">
        <v>0</v>
      </c>
      <c r="DP64" s="125">
        <v>0</v>
      </c>
      <c r="DQ64" s="125">
        <v>151</v>
      </c>
      <c r="DR64" s="125">
        <v>0</v>
      </c>
      <c r="DS64" s="125">
        <v>579</v>
      </c>
      <c r="DT64" s="125">
        <v>0</v>
      </c>
      <c r="DU64" s="125">
        <v>0</v>
      </c>
      <c r="DV64" s="125">
        <v>0</v>
      </c>
      <c r="DW64" s="125">
        <v>0</v>
      </c>
      <c r="DX64" s="125">
        <v>50</v>
      </c>
      <c r="DY64" s="125">
        <v>1</v>
      </c>
      <c r="DZ64" s="139" t="s">
        <v>1623</v>
      </c>
      <c r="EA64" s="125">
        <v>2</v>
      </c>
      <c r="EB64" s="139"/>
      <c r="EC64" s="139"/>
      <c r="ED64" s="125">
        <v>1</v>
      </c>
      <c r="EE64" s="125">
        <v>1</v>
      </c>
      <c r="EF64" s="125">
        <v>1</v>
      </c>
      <c r="EG64" s="139"/>
      <c r="EH64" s="139"/>
      <c r="EI64" s="44">
        <v>25776</v>
      </c>
      <c r="EJ64" s="44">
        <v>495.97</v>
      </c>
      <c r="EK64" s="44">
        <v>48</v>
      </c>
    </row>
    <row r="65" spans="1:141" ht="48" x14ac:dyDescent="0.2">
      <c r="A65" s="139" t="s">
        <v>383</v>
      </c>
      <c r="B65" s="139" t="s">
        <v>433</v>
      </c>
      <c r="C65" s="125">
        <v>1</v>
      </c>
      <c r="D65" s="139" t="s">
        <v>432</v>
      </c>
      <c r="E65" s="139" t="s">
        <v>1624</v>
      </c>
      <c r="F65" s="139">
        <v>700</v>
      </c>
      <c r="G65" s="139">
        <v>25917</v>
      </c>
      <c r="H65" s="139" t="s">
        <v>433</v>
      </c>
      <c r="I65" s="139" t="s">
        <v>1625</v>
      </c>
      <c r="J65" s="139" t="s">
        <v>1626</v>
      </c>
      <c r="K65" s="139" t="s">
        <v>1627</v>
      </c>
      <c r="L65" s="139" t="s">
        <v>938</v>
      </c>
      <c r="M65" s="139" t="s">
        <v>1030</v>
      </c>
      <c r="N65" s="139" t="s">
        <v>1628</v>
      </c>
      <c r="O65" s="139" t="s">
        <v>946</v>
      </c>
      <c r="P65" s="139">
        <v>317830130</v>
      </c>
      <c r="Q65" s="139" t="s">
        <v>1629</v>
      </c>
      <c r="R65" s="139" t="s">
        <v>938</v>
      </c>
      <c r="S65" s="139" t="s">
        <v>1030</v>
      </c>
      <c r="T65" s="139" t="s">
        <v>1628</v>
      </c>
      <c r="U65" s="139" t="s">
        <v>946</v>
      </c>
      <c r="V65" s="139">
        <v>317830130</v>
      </c>
      <c r="W65" s="139" t="s">
        <v>1629</v>
      </c>
      <c r="X65" s="125">
        <v>1</v>
      </c>
      <c r="Y65" s="125">
        <v>0</v>
      </c>
      <c r="Z65" s="125">
        <v>1</v>
      </c>
      <c r="AA65" s="140">
        <v>1</v>
      </c>
      <c r="AB65" s="140">
        <v>0</v>
      </c>
      <c r="AC65" s="140">
        <v>1</v>
      </c>
      <c r="AD65" s="143" t="s">
        <v>942</v>
      </c>
      <c r="AE65" s="125">
        <v>1</v>
      </c>
      <c r="AF65" s="143" t="s">
        <v>942</v>
      </c>
      <c r="AG65" s="125">
        <v>0</v>
      </c>
      <c r="AH65" s="125">
        <v>0</v>
      </c>
      <c r="AI65" s="125">
        <v>0</v>
      </c>
      <c r="AJ65" s="125">
        <v>1</v>
      </c>
      <c r="AK65" s="125">
        <v>1</v>
      </c>
      <c r="AL65" s="143" t="s">
        <v>942</v>
      </c>
      <c r="AM65" s="125">
        <v>0</v>
      </c>
      <c r="AN65" s="125">
        <v>0</v>
      </c>
      <c r="AO65" s="125">
        <v>1</v>
      </c>
      <c r="AP65" s="125">
        <v>1</v>
      </c>
      <c r="AQ65" s="143" t="s">
        <v>942</v>
      </c>
      <c r="AR65" s="125">
        <v>0</v>
      </c>
      <c r="AS65" s="125">
        <v>0</v>
      </c>
      <c r="AT65" s="125">
        <v>0</v>
      </c>
      <c r="AU65" s="125">
        <v>0</v>
      </c>
      <c r="AV65" s="125">
        <v>1</v>
      </c>
      <c r="AW65" s="125">
        <v>0</v>
      </c>
      <c r="AX65" s="125">
        <v>1</v>
      </c>
      <c r="AY65" s="143" t="s">
        <v>942</v>
      </c>
      <c r="AZ65" s="125">
        <v>0</v>
      </c>
      <c r="BA65" s="125">
        <v>1</v>
      </c>
      <c r="BB65" s="125">
        <v>0</v>
      </c>
      <c r="BC65" s="125">
        <v>1</v>
      </c>
      <c r="BD65" s="125">
        <v>5</v>
      </c>
      <c r="BE65" s="125">
        <v>46</v>
      </c>
      <c r="BF65" s="125">
        <v>0</v>
      </c>
      <c r="BG65" s="125">
        <v>0</v>
      </c>
      <c r="BH65" s="125">
        <v>1</v>
      </c>
      <c r="BI65" s="125">
        <v>0</v>
      </c>
      <c r="BJ65" s="125">
        <v>0</v>
      </c>
      <c r="BK65" s="125">
        <v>1</v>
      </c>
      <c r="BL65" s="125">
        <v>36</v>
      </c>
      <c r="BM65" s="125">
        <v>0</v>
      </c>
      <c r="BN65" s="125">
        <v>0</v>
      </c>
      <c r="BO65" s="125">
        <v>1</v>
      </c>
      <c r="BP65" s="125">
        <v>54</v>
      </c>
      <c r="BQ65" s="125">
        <v>0</v>
      </c>
      <c r="BR65" s="125">
        <v>0</v>
      </c>
      <c r="BS65" s="125">
        <v>0</v>
      </c>
      <c r="BT65" s="125">
        <v>4</v>
      </c>
      <c r="BU65" s="125">
        <v>0</v>
      </c>
      <c r="BV65" s="125">
        <v>0</v>
      </c>
      <c r="BW65" s="125">
        <v>0</v>
      </c>
      <c r="BX65" s="125">
        <v>0</v>
      </c>
      <c r="BY65" s="125">
        <v>0</v>
      </c>
      <c r="BZ65" s="125">
        <v>0</v>
      </c>
      <c r="CA65" s="125">
        <v>0</v>
      </c>
      <c r="CB65" s="125">
        <v>0</v>
      </c>
      <c r="CC65" s="125">
        <v>0</v>
      </c>
      <c r="CD65" s="125">
        <v>0</v>
      </c>
      <c r="CE65" s="125">
        <v>0</v>
      </c>
      <c r="CF65" s="125">
        <v>0</v>
      </c>
      <c r="CG65" s="125">
        <v>0</v>
      </c>
      <c r="CH65" s="125">
        <v>0</v>
      </c>
      <c r="CI65" s="125">
        <v>1</v>
      </c>
      <c r="CJ65" s="125">
        <v>3</v>
      </c>
      <c r="CK65" s="125">
        <v>1</v>
      </c>
      <c r="CL65" s="125">
        <v>0</v>
      </c>
      <c r="CM65" s="125">
        <v>0</v>
      </c>
      <c r="CN65" s="125">
        <v>0</v>
      </c>
      <c r="CO65" s="125">
        <v>0</v>
      </c>
      <c r="CP65" s="125">
        <v>0</v>
      </c>
      <c r="CQ65" s="125">
        <v>0</v>
      </c>
      <c r="CR65" s="125">
        <v>0</v>
      </c>
      <c r="CS65" s="125">
        <v>0</v>
      </c>
      <c r="CT65" s="125">
        <v>0</v>
      </c>
      <c r="CU65" s="125">
        <v>0</v>
      </c>
      <c r="CV65" s="125">
        <v>0</v>
      </c>
      <c r="CW65" s="125">
        <v>0</v>
      </c>
      <c r="CX65" s="125">
        <v>0</v>
      </c>
      <c r="CY65" s="125">
        <v>0</v>
      </c>
      <c r="CZ65" s="125">
        <v>0</v>
      </c>
      <c r="DA65" s="125">
        <v>0</v>
      </c>
      <c r="DB65" s="125">
        <v>0</v>
      </c>
      <c r="DC65" s="125">
        <v>0</v>
      </c>
      <c r="DD65" s="125">
        <v>6</v>
      </c>
      <c r="DE65" s="125">
        <v>0</v>
      </c>
      <c r="DF65" s="125">
        <v>0</v>
      </c>
      <c r="DG65" s="125">
        <v>0</v>
      </c>
      <c r="DH65" s="125">
        <v>1</v>
      </c>
      <c r="DI65" s="125">
        <v>1</v>
      </c>
      <c r="DJ65" s="125">
        <v>0</v>
      </c>
      <c r="DK65" s="125">
        <v>0</v>
      </c>
      <c r="DL65" s="125">
        <v>0</v>
      </c>
      <c r="DM65" s="125">
        <v>0</v>
      </c>
      <c r="DN65" s="125">
        <v>3</v>
      </c>
      <c r="DO65" s="125">
        <v>0</v>
      </c>
      <c r="DP65" s="125">
        <v>0</v>
      </c>
      <c r="DQ65" s="125">
        <v>81</v>
      </c>
      <c r="DR65" s="125">
        <v>1</v>
      </c>
      <c r="DS65" s="125">
        <v>271</v>
      </c>
      <c r="DT65" s="125">
        <v>0</v>
      </c>
      <c r="DU65" s="125">
        <v>0</v>
      </c>
      <c r="DV65" s="125">
        <v>0</v>
      </c>
      <c r="DW65" s="125">
        <v>0</v>
      </c>
      <c r="DX65" s="125">
        <v>40</v>
      </c>
      <c r="DY65" s="125">
        <v>1</v>
      </c>
      <c r="DZ65" s="139" t="s">
        <v>1630</v>
      </c>
      <c r="EA65" s="125">
        <v>2</v>
      </c>
      <c r="EB65" s="139" t="s">
        <v>1631</v>
      </c>
      <c r="EC65" s="139" t="s">
        <v>1632</v>
      </c>
      <c r="ED65" s="125">
        <v>1</v>
      </c>
      <c r="EE65" s="125">
        <v>1</v>
      </c>
      <c r="EF65" s="125">
        <v>1</v>
      </c>
      <c r="EG65" s="139" t="s">
        <v>1633</v>
      </c>
      <c r="EH65" s="139" t="s">
        <v>1634</v>
      </c>
      <c r="EI65" s="44">
        <v>12456</v>
      </c>
      <c r="EJ65" s="44">
        <v>288.85000000000002</v>
      </c>
      <c r="EK65" s="44">
        <v>15</v>
      </c>
    </row>
    <row r="66" spans="1:141" x14ac:dyDescent="0.2">
      <c r="A66" s="139" t="s">
        <v>95</v>
      </c>
      <c r="B66" s="139" t="s">
        <v>97</v>
      </c>
      <c r="C66" s="125">
        <v>1</v>
      </c>
      <c r="D66" s="139" t="s">
        <v>96</v>
      </c>
      <c r="E66" s="139" t="s">
        <v>1635</v>
      </c>
      <c r="F66" s="139">
        <v>322</v>
      </c>
      <c r="G66" s="139">
        <v>38811</v>
      </c>
      <c r="H66" s="139" t="s">
        <v>97</v>
      </c>
      <c r="I66" s="139" t="s">
        <v>1636</v>
      </c>
      <c r="J66" s="139" t="s">
        <v>1637</v>
      </c>
      <c r="K66" s="139" t="s">
        <v>1404</v>
      </c>
      <c r="L66" s="139" t="s">
        <v>938</v>
      </c>
      <c r="M66" s="139" t="s">
        <v>1147</v>
      </c>
      <c r="N66" s="139" t="s">
        <v>1638</v>
      </c>
      <c r="O66" s="139"/>
      <c r="P66" s="139">
        <v>383416230</v>
      </c>
      <c r="Q66" s="139" t="s">
        <v>1639</v>
      </c>
      <c r="R66" s="139"/>
      <c r="S66" s="139" t="s">
        <v>1002</v>
      </c>
      <c r="T66" s="139" t="s">
        <v>1640</v>
      </c>
      <c r="U66" s="139" t="s">
        <v>1069</v>
      </c>
      <c r="V66" s="139">
        <v>383416236</v>
      </c>
      <c r="W66" s="139" t="s">
        <v>1641</v>
      </c>
      <c r="X66" s="125">
        <v>3</v>
      </c>
      <c r="Y66" s="125">
        <v>0</v>
      </c>
      <c r="Z66" s="125">
        <v>3</v>
      </c>
      <c r="AA66" s="140">
        <v>1.75</v>
      </c>
      <c r="AB66" s="140">
        <v>0</v>
      </c>
      <c r="AC66" s="140">
        <v>1.75</v>
      </c>
      <c r="AD66" s="143" t="s">
        <v>942</v>
      </c>
      <c r="AE66" s="125">
        <v>3</v>
      </c>
      <c r="AF66" s="143" t="s">
        <v>942</v>
      </c>
      <c r="AG66" s="125">
        <v>0</v>
      </c>
      <c r="AH66" s="125">
        <v>1</v>
      </c>
      <c r="AI66" s="125">
        <v>0</v>
      </c>
      <c r="AJ66" s="125">
        <v>2</v>
      </c>
      <c r="AK66" s="125">
        <v>3</v>
      </c>
      <c r="AL66" s="143" t="s">
        <v>942</v>
      </c>
      <c r="AM66" s="125">
        <v>0</v>
      </c>
      <c r="AN66" s="125">
        <v>0</v>
      </c>
      <c r="AO66" s="125">
        <v>3</v>
      </c>
      <c r="AP66" s="125">
        <v>3</v>
      </c>
      <c r="AQ66" s="143" t="s">
        <v>942</v>
      </c>
      <c r="AR66" s="125">
        <v>0</v>
      </c>
      <c r="AS66" s="125">
        <v>0</v>
      </c>
      <c r="AT66" s="125">
        <v>2</v>
      </c>
      <c r="AU66" s="125">
        <v>0</v>
      </c>
      <c r="AV66" s="125">
        <v>1</v>
      </c>
      <c r="AW66" s="125">
        <v>0</v>
      </c>
      <c r="AX66" s="125">
        <v>3</v>
      </c>
      <c r="AY66" s="143" t="s">
        <v>942</v>
      </c>
      <c r="AZ66" s="125">
        <v>0</v>
      </c>
      <c r="BA66" s="125">
        <v>1</v>
      </c>
      <c r="BB66" s="125">
        <v>1</v>
      </c>
      <c r="BC66" s="125">
        <v>1</v>
      </c>
      <c r="BD66" s="125">
        <v>5</v>
      </c>
      <c r="BE66" s="125">
        <v>52</v>
      </c>
      <c r="BF66" s="125">
        <v>0</v>
      </c>
      <c r="BG66" s="125">
        <v>0</v>
      </c>
      <c r="BH66" s="125">
        <v>3</v>
      </c>
      <c r="BI66" s="125">
        <v>0</v>
      </c>
      <c r="BJ66" s="125">
        <v>0</v>
      </c>
      <c r="BK66" s="125">
        <v>8</v>
      </c>
      <c r="BL66" s="125">
        <v>18</v>
      </c>
      <c r="BM66" s="125">
        <v>0</v>
      </c>
      <c r="BN66" s="125">
        <v>0</v>
      </c>
      <c r="BO66" s="125">
        <v>0</v>
      </c>
      <c r="BP66" s="125">
        <v>52</v>
      </c>
      <c r="BQ66" s="125">
        <v>0</v>
      </c>
      <c r="BR66" s="125">
        <v>0</v>
      </c>
      <c r="BS66" s="125">
        <v>0</v>
      </c>
      <c r="BT66" s="125">
        <v>0</v>
      </c>
      <c r="BU66" s="125">
        <v>0</v>
      </c>
      <c r="BV66" s="125">
        <v>0</v>
      </c>
      <c r="BW66" s="125">
        <v>0</v>
      </c>
      <c r="BX66" s="125">
        <v>0</v>
      </c>
      <c r="BY66" s="125">
        <v>0</v>
      </c>
      <c r="BZ66" s="125">
        <v>0</v>
      </c>
      <c r="CA66" s="125">
        <v>0</v>
      </c>
      <c r="CB66" s="125">
        <v>0</v>
      </c>
      <c r="CC66" s="125">
        <v>0</v>
      </c>
      <c r="CD66" s="125">
        <v>0</v>
      </c>
      <c r="CE66" s="125">
        <v>0</v>
      </c>
      <c r="CF66" s="125">
        <v>0</v>
      </c>
      <c r="CG66" s="125">
        <v>0</v>
      </c>
      <c r="CH66" s="125">
        <v>0</v>
      </c>
      <c r="CI66" s="125">
        <v>9</v>
      </c>
      <c r="CJ66" s="125">
        <v>1</v>
      </c>
      <c r="CK66" s="125">
        <v>0</v>
      </c>
      <c r="CL66" s="125">
        <v>0</v>
      </c>
      <c r="CM66" s="125">
        <v>0</v>
      </c>
      <c r="CN66" s="125">
        <v>0</v>
      </c>
      <c r="CO66" s="125">
        <v>0</v>
      </c>
      <c r="CP66" s="125">
        <v>0</v>
      </c>
      <c r="CQ66" s="125">
        <v>0</v>
      </c>
      <c r="CR66" s="125">
        <v>0</v>
      </c>
      <c r="CS66" s="125">
        <v>0</v>
      </c>
      <c r="CT66" s="125">
        <v>0</v>
      </c>
      <c r="CU66" s="125">
        <v>0</v>
      </c>
      <c r="CV66" s="125">
        <v>0</v>
      </c>
      <c r="CW66" s="125">
        <v>0</v>
      </c>
      <c r="CX66" s="125">
        <v>0</v>
      </c>
      <c r="CY66" s="125">
        <v>0</v>
      </c>
      <c r="CZ66" s="125">
        <v>11</v>
      </c>
      <c r="DA66" s="125">
        <v>0</v>
      </c>
      <c r="DB66" s="125">
        <v>0</v>
      </c>
      <c r="DC66" s="125">
        <v>0</v>
      </c>
      <c r="DD66" s="125">
        <v>0</v>
      </c>
      <c r="DE66" s="125">
        <v>0</v>
      </c>
      <c r="DF66" s="125">
        <v>0</v>
      </c>
      <c r="DG66" s="125">
        <v>0</v>
      </c>
      <c r="DH66" s="125">
        <v>0</v>
      </c>
      <c r="DI66" s="125">
        <v>0</v>
      </c>
      <c r="DJ66" s="125">
        <v>0</v>
      </c>
      <c r="DK66" s="125">
        <v>0</v>
      </c>
      <c r="DL66" s="125">
        <v>0</v>
      </c>
      <c r="DM66" s="125">
        <v>0</v>
      </c>
      <c r="DN66" s="125">
        <v>1</v>
      </c>
      <c r="DO66" s="125">
        <v>0</v>
      </c>
      <c r="DP66" s="125">
        <v>0</v>
      </c>
      <c r="DQ66" s="125">
        <v>189</v>
      </c>
      <c r="DR66" s="125">
        <v>7</v>
      </c>
      <c r="DS66" s="125">
        <v>195</v>
      </c>
      <c r="DT66" s="125">
        <v>1</v>
      </c>
      <c r="DU66" s="125">
        <v>0</v>
      </c>
      <c r="DV66" s="125">
        <v>0</v>
      </c>
      <c r="DW66" s="125">
        <v>0</v>
      </c>
      <c r="DX66" s="125">
        <v>50</v>
      </c>
      <c r="DY66" s="125">
        <v>0</v>
      </c>
      <c r="DZ66" s="139"/>
      <c r="EA66" s="125">
        <v>2</v>
      </c>
      <c r="EB66" s="139"/>
      <c r="EC66" s="139"/>
      <c r="ED66" s="125">
        <v>1</v>
      </c>
      <c r="EE66" s="125">
        <v>1</v>
      </c>
      <c r="EF66" s="125">
        <v>0</v>
      </c>
      <c r="EG66" s="139"/>
      <c r="EH66" s="139"/>
      <c r="EI66" s="44">
        <v>13705</v>
      </c>
      <c r="EJ66" s="44">
        <v>278.55</v>
      </c>
      <c r="EK66" s="44">
        <v>26</v>
      </c>
    </row>
    <row r="67" spans="1:141" ht="60" x14ac:dyDescent="0.2">
      <c r="A67" s="139" t="s">
        <v>95</v>
      </c>
      <c r="B67" s="139" t="s">
        <v>99</v>
      </c>
      <c r="C67" s="125">
        <v>1</v>
      </c>
      <c r="D67" s="139" t="s">
        <v>98</v>
      </c>
      <c r="E67" s="139" t="s">
        <v>1642</v>
      </c>
      <c r="F67" s="139">
        <v>43101</v>
      </c>
      <c r="G67" s="139">
        <v>37092</v>
      </c>
      <c r="H67" s="139" t="s">
        <v>949</v>
      </c>
      <c r="I67" s="139" t="s">
        <v>1643</v>
      </c>
      <c r="J67" s="139" t="s">
        <v>1644</v>
      </c>
      <c r="K67" s="139" t="s">
        <v>1645</v>
      </c>
      <c r="L67" s="139" t="s">
        <v>938</v>
      </c>
      <c r="M67" s="139" t="s">
        <v>1646</v>
      </c>
      <c r="N67" s="139" t="s">
        <v>1647</v>
      </c>
      <c r="O67" s="139"/>
      <c r="P67" s="139">
        <v>386801101</v>
      </c>
      <c r="Q67" s="139" t="s">
        <v>1648</v>
      </c>
      <c r="R67" s="139" t="s">
        <v>938</v>
      </c>
      <c r="S67" s="139" t="s">
        <v>1220</v>
      </c>
      <c r="T67" s="139" t="s">
        <v>1649</v>
      </c>
      <c r="U67" s="139"/>
      <c r="V67" s="139">
        <v>386801110</v>
      </c>
      <c r="W67" s="139" t="s">
        <v>1650</v>
      </c>
      <c r="X67" s="125">
        <v>6</v>
      </c>
      <c r="Y67" s="125">
        <v>0</v>
      </c>
      <c r="Z67" s="125">
        <v>6</v>
      </c>
      <c r="AA67" s="145">
        <v>6</v>
      </c>
      <c r="AB67" s="145">
        <v>0</v>
      </c>
      <c r="AC67" s="145">
        <v>6</v>
      </c>
      <c r="AD67" s="143" t="s">
        <v>942</v>
      </c>
      <c r="AE67" s="125">
        <v>6</v>
      </c>
      <c r="AF67" s="143" t="s">
        <v>942</v>
      </c>
      <c r="AG67" s="125">
        <v>0</v>
      </c>
      <c r="AH67" s="125">
        <v>1</v>
      </c>
      <c r="AI67" s="125">
        <v>0</v>
      </c>
      <c r="AJ67" s="125">
        <v>5</v>
      </c>
      <c r="AK67" s="125">
        <v>6</v>
      </c>
      <c r="AL67" s="143" t="s">
        <v>942</v>
      </c>
      <c r="AM67" s="125">
        <v>2</v>
      </c>
      <c r="AN67" s="125">
        <v>0</v>
      </c>
      <c r="AO67" s="125">
        <v>4</v>
      </c>
      <c r="AP67" s="125">
        <v>6</v>
      </c>
      <c r="AQ67" s="143" t="s">
        <v>942</v>
      </c>
      <c r="AR67" s="125">
        <v>0</v>
      </c>
      <c r="AS67" s="125">
        <v>0</v>
      </c>
      <c r="AT67" s="125">
        <v>1</v>
      </c>
      <c r="AU67" s="125">
        <v>5</v>
      </c>
      <c r="AV67" s="125">
        <v>0</v>
      </c>
      <c r="AW67" s="125">
        <v>0</v>
      </c>
      <c r="AX67" s="125">
        <v>6</v>
      </c>
      <c r="AY67" s="143" t="s">
        <v>942</v>
      </c>
      <c r="AZ67" s="125">
        <v>1</v>
      </c>
      <c r="BA67" s="125">
        <v>1</v>
      </c>
      <c r="BB67" s="125">
        <v>1</v>
      </c>
      <c r="BC67" s="125">
        <v>1</v>
      </c>
      <c r="BD67" s="125">
        <v>4</v>
      </c>
      <c r="BE67" s="125">
        <v>272</v>
      </c>
      <c r="BF67" s="125">
        <v>0</v>
      </c>
      <c r="BG67" s="125">
        <v>0</v>
      </c>
      <c r="BH67" s="125">
        <v>4</v>
      </c>
      <c r="BI67" s="125">
        <v>2</v>
      </c>
      <c r="BJ67" s="125">
        <v>0</v>
      </c>
      <c r="BK67" s="125">
        <v>0</v>
      </c>
      <c r="BL67" s="125">
        <v>144</v>
      </c>
      <c r="BM67" s="125">
        <v>0</v>
      </c>
      <c r="BN67" s="125">
        <v>0</v>
      </c>
      <c r="BO67" s="125">
        <v>2</v>
      </c>
      <c r="BP67" s="125">
        <v>1</v>
      </c>
      <c r="BQ67" s="125">
        <v>2</v>
      </c>
      <c r="BR67" s="125">
        <v>0</v>
      </c>
      <c r="BS67" s="125">
        <v>0</v>
      </c>
      <c r="BT67" s="125">
        <v>0</v>
      </c>
      <c r="BU67" s="125">
        <v>2</v>
      </c>
      <c r="BV67" s="125">
        <v>0</v>
      </c>
      <c r="BW67" s="125">
        <v>0</v>
      </c>
      <c r="BX67" s="125">
        <v>0</v>
      </c>
      <c r="BY67" s="125">
        <v>0</v>
      </c>
      <c r="BZ67" s="125">
        <v>0</v>
      </c>
      <c r="CA67" s="125">
        <v>0</v>
      </c>
      <c r="CB67" s="125">
        <v>0</v>
      </c>
      <c r="CC67" s="125">
        <v>3</v>
      </c>
      <c r="CD67" s="125">
        <v>1</v>
      </c>
      <c r="CE67" s="125">
        <v>0</v>
      </c>
      <c r="CF67" s="125">
        <v>0</v>
      </c>
      <c r="CG67" s="125">
        <v>0</v>
      </c>
      <c r="CH67" s="125">
        <v>0</v>
      </c>
      <c r="CI67" s="125">
        <v>0</v>
      </c>
      <c r="CJ67" s="125">
        <v>0</v>
      </c>
      <c r="CK67" s="125">
        <v>4</v>
      </c>
      <c r="CL67" s="125">
        <v>0</v>
      </c>
      <c r="CM67" s="125">
        <v>0</v>
      </c>
      <c r="CN67" s="125">
        <v>0</v>
      </c>
      <c r="CO67" s="125">
        <v>0</v>
      </c>
      <c r="CP67" s="125">
        <v>2</v>
      </c>
      <c r="CQ67" s="125">
        <v>0</v>
      </c>
      <c r="CR67" s="125">
        <v>0</v>
      </c>
      <c r="CS67" s="125">
        <v>0</v>
      </c>
      <c r="CT67" s="125">
        <v>0</v>
      </c>
      <c r="CU67" s="125">
        <v>0</v>
      </c>
      <c r="CV67" s="125">
        <v>0</v>
      </c>
      <c r="CW67" s="125">
        <v>0</v>
      </c>
      <c r="CX67" s="125">
        <v>0</v>
      </c>
      <c r="CY67" s="125">
        <v>0</v>
      </c>
      <c r="CZ67" s="125">
        <v>0</v>
      </c>
      <c r="DA67" s="125">
        <v>0</v>
      </c>
      <c r="DB67" s="125">
        <v>1</v>
      </c>
      <c r="DC67" s="125">
        <v>0</v>
      </c>
      <c r="DD67" s="125">
        <v>0</v>
      </c>
      <c r="DE67" s="125">
        <v>3</v>
      </c>
      <c r="DF67" s="125">
        <v>0</v>
      </c>
      <c r="DG67" s="125">
        <v>0</v>
      </c>
      <c r="DH67" s="125">
        <v>0</v>
      </c>
      <c r="DI67" s="125">
        <v>0</v>
      </c>
      <c r="DJ67" s="125">
        <v>0</v>
      </c>
      <c r="DK67" s="125">
        <v>10</v>
      </c>
      <c r="DL67" s="125">
        <v>0</v>
      </c>
      <c r="DM67" s="125">
        <v>0</v>
      </c>
      <c r="DN67" s="125">
        <v>2</v>
      </c>
      <c r="DO67" s="125">
        <v>0</v>
      </c>
      <c r="DP67" s="125">
        <v>0</v>
      </c>
      <c r="DQ67" s="125">
        <v>72</v>
      </c>
      <c r="DR67" s="125">
        <v>2</v>
      </c>
      <c r="DS67" s="125">
        <v>2780</v>
      </c>
      <c r="DT67" s="125">
        <v>1</v>
      </c>
      <c r="DU67" s="125">
        <v>1</v>
      </c>
      <c r="DV67" s="125">
        <v>0</v>
      </c>
      <c r="DW67" s="125">
        <v>0</v>
      </c>
      <c r="DX67" s="125">
        <v>75</v>
      </c>
      <c r="DY67" s="125">
        <v>1</v>
      </c>
      <c r="DZ67" s="139" t="s">
        <v>1651</v>
      </c>
      <c r="EA67" s="125">
        <v>2</v>
      </c>
      <c r="EB67" s="139"/>
      <c r="EC67" s="139" t="s">
        <v>1652</v>
      </c>
      <c r="ED67" s="125">
        <v>1</v>
      </c>
      <c r="EE67" s="125">
        <v>1</v>
      </c>
      <c r="EF67" s="125">
        <v>1</v>
      </c>
      <c r="EG67" s="139"/>
      <c r="EH67" s="139"/>
      <c r="EI67" s="44">
        <v>160269</v>
      </c>
      <c r="EJ67" s="44">
        <v>923.76</v>
      </c>
      <c r="EK67" s="44">
        <v>79</v>
      </c>
    </row>
    <row r="68" spans="1:141" ht="36" x14ac:dyDescent="0.2">
      <c r="A68" s="139" t="s">
        <v>95</v>
      </c>
      <c r="B68" s="139" t="s">
        <v>101</v>
      </c>
      <c r="C68" s="125">
        <v>1</v>
      </c>
      <c r="D68" s="139" t="s">
        <v>100</v>
      </c>
      <c r="E68" s="139" t="s">
        <v>1653</v>
      </c>
      <c r="F68" s="139">
        <v>439</v>
      </c>
      <c r="G68" s="139">
        <v>38101</v>
      </c>
      <c r="H68" s="139" t="s">
        <v>101</v>
      </c>
      <c r="I68" s="139" t="s">
        <v>1654</v>
      </c>
      <c r="J68" s="139" t="s">
        <v>1655</v>
      </c>
      <c r="K68" s="139" t="s">
        <v>1039</v>
      </c>
      <c r="L68" s="139" t="s">
        <v>938</v>
      </c>
      <c r="M68" s="139" t="s">
        <v>1656</v>
      </c>
      <c r="N68" s="139" t="s">
        <v>1657</v>
      </c>
      <c r="O68" s="139" t="s">
        <v>946</v>
      </c>
      <c r="P68" s="139">
        <v>380766550</v>
      </c>
      <c r="Q68" s="139" t="s">
        <v>1658</v>
      </c>
      <c r="R68" s="139" t="s">
        <v>946</v>
      </c>
      <c r="S68" s="139" t="s">
        <v>1002</v>
      </c>
      <c r="T68" s="139" t="s">
        <v>1659</v>
      </c>
      <c r="U68" s="139" t="s">
        <v>1069</v>
      </c>
      <c r="V68" s="139">
        <v>380766552</v>
      </c>
      <c r="W68" s="139" t="s">
        <v>1660</v>
      </c>
      <c r="X68" s="125">
        <v>3</v>
      </c>
      <c r="Y68" s="125">
        <v>0</v>
      </c>
      <c r="Z68" s="125">
        <v>3</v>
      </c>
      <c r="AA68" s="140">
        <v>3</v>
      </c>
      <c r="AB68" s="140">
        <v>0</v>
      </c>
      <c r="AC68" s="140">
        <v>3</v>
      </c>
      <c r="AD68" s="143" t="s">
        <v>942</v>
      </c>
      <c r="AE68" s="125">
        <v>3</v>
      </c>
      <c r="AF68" s="143" t="s">
        <v>942</v>
      </c>
      <c r="AG68" s="125">
        <v>0</v>
      </c>
      <c r="AH68" s="125">
        <v>3</v>
      </c>
      <c r="AI68" s="125">
        <v>0</v>
      </c>
      <c r="AJ68" s="125">
        <v>0</v>
      </c>
      <c r="AK68" s="125">
        <v>3</v>
      </c>
      <c r="AL68" s="143" t="s">
        <v>942</v>
      </c>
      <c r="AM68" s="125">
        <v>0</v>
      </c>
      <c r="AN68" s="125">
        <v>1</v>
      </c>
      <c r="AO68" s="125">
        <v>2</v>
      </c>
      <c r="AP68" s="125">
        <v>3</v>
      </c>
      <c r="AQ68" s="143" t="s">
        <v>942</v>
      </c>
      <c r="AR68" s="125">
        <v>0</v>
      </c>
      <c r="AS68" s="125">
        <v>0</v>
      </c>
      <c r="AT68" s="125">
        <v>3</v>
      </c>
      <c r="AU68" s="125">
        <v>0</v>
      </c>
      <c r="AV68" s="125">
        <v>0</v>
      </c>
      <c r="AW68" s="125">
        <v>0</v>
      </c>
      <c r="AX68" s="125">
        <v>3</v>
      </c>
      <c r="AY68" s="143" t="s">
        <v>942</v>
      </c>
      <c r="AZ68" s="125">
        <v>1</v>
      </c>
      <c r="BA68" s="125">
        <v>1</v>
      </c>
      <c r="BB68" s="125">
        <v>1</v>
      </c>
      <c r="BC68" s="125">
        <v>1</v>
      </c>
      <c r="BD68" s="125">
        <v>8</v>
      </c>
      <c r="BE68" s="125">
        <v>96</v>
      </c>
      <c r="BF68" s="125">
        <v>0</v>
      </c>
      <c r="BG68" s="125">
        <v>0</v>
      </c>
      <c r="BH68" s="125">
        <v>11</v>
      </c>
      <c r="BI68" s="125">
        <v>0</v>
      </c>
      <c r="BJ68" s="125">
        <v>0</v>
      </c>
      <c r="BK68" s="125">
        <v>0</v>
      </c>
      <c r="BL68" s="125">
        <v>73</v>
      </c>
      <c r="BM68" s="125">
        <v>0</v>
      </c>
      <c r="BN68" s="125">
        <v>0</v>
      </c>
      <c r="BO68" s="125">
        <v>5</v>
      </c>
      <c r="BP68" s="125">
        <v>6</v>
      </c>
      <c r="BQ68" s="125">
        <v>1</v>
      </c>
      <c r="BR68" s="125">
        <v>0</v>
      </c>
      <c r="BS68" s="125">
        <v>0</v>
      </c>
      <c r="BT68" s="125">
        <v>0</v>
      </c>
      <c r="BU68" s="125">
        <v>0</v>
      </c>
      <c r="BV68" s="125">
        <v>0</v>
      </c>
      <c r="BW68" s="125">
        <v>0</v>
      </c>
      <c r="BX68" s="125">
        <v>0</v>
      </c>
      <c r="BY68" s="125">
        <v>0</v>
      </c>
      <c r="BZ68" s="125">
        <v>0</v>
      </c>
      <c r="CA68" s="125">
        <v>0</v>
      </c>
      <c r="CB68" s="125">
        <v>0</v>
      </c>
      <c r="CC68" s="125">
        <v>0</v>
      </c>
      <c r="CD68" s="125">
        <v>0</v>
      </c>
      <c r="CE68" s="125">
        <v>0</v>
      </c>
      <c r="CF68" s="125">
        <v>2</v>
      </c>
      <c r="CG68" s="125">
        <v>0</v>
      </c>
      <c r="CH68" s="125">
        <v>0</v>
      </c>
      <c r="CI68" s="125">
        <v>11</v>
      </c>
      <c r="CJ68" s="125">
        <v>0</v>
      </c>
      <c r="CK68" s="125">
        <v>0</v>
      </c>
      <c r="CL68" s="125">
        <v>0</v>
      </c>
      <c r="CM68" s="125">
        <v>0</v>
      </c>
      <c r="CN68" s="125">
        <v>0</v>
      </c>
      <c r="CO68" s="125">
        <v>0</v>
      </c>
      <c r="CP68" s="125">
        <v>0</v>
      </c>
      <c r="CQ68" s="125">
        <v>0</v>
      </c>
      <c r="CR68" s="125">
        <v>0</v>
      </c>
      <c r="CS68" s="125">
        <v>0</v>
      </c>
      <c r="CT68" s="125">
        <v>0</v>
      </c>
      <c r="CU68" s="125">
        <v>0</v>
      </c>
      <c r="CV68" s="125">
        <v>0</v>
      </c>
      <c r="CW68" s="125">
        <v>0</v>
      </c>
      <c r="CX68" s="125">
        <v>0</v>
      </c>
      <c r="CY68" s="125">
        <v>0</v>
      </c>
      <c r="CZ68" s="125">
        <v>0</v>
      </c>
      <c r="DA68" s="125">
        <v>0</v>
      </c>
      <c r="DB68" s="125">
        <v>0</v>
      </c>
      <c r="DC68" s="125">
        <v>0</v>
      </c>
      <c r="DD68" s="125">
        <v>0</v>
      </c>
      <c r="DE68" s="125">
        <v>0</v>
      </c>
      <c r="DF68" s="125">
        <v>0</v>
      </c>
      <c r="DG68" s="125">
        <v>0</v>
      </c>
      <c r="DH68" s="125">
        <v>0</v>
      </c>
      <c r="DI68" s="125">
        <v>0</v>
      </c>
      <c r="DJ68" s="125">
        <v>0</v>
      </c>
      <c r="DK68" s="125">
        <v>0</v>
      </c>
      <c r="DL68" s="125">
        <v>0</v>
      </c>
      <c r="DM68" s="125">
        <v>0</v>
      </c>
      <c r="DN68" s="125">
        <v>2</v>
      </c>
      <c r="DO68" s="125">
        <v>0</v>
      </c>
      <c r="DP68" s="125">
        <v>0</v>
      </c>
      <c r="DQ68" s="125">
        <v>231</v>
      </c>
      <c r="DR68" s="125">
        <v>0</v>
      </c>
      <c r="DS68" s="125">
        <v>101</v>
      </c>
      <c r="DT68" s="125">
        <v>1</v>
      </c>
      <c r="DU68" s="126"/>
      <c r="DV68" s="125">
        <v>0</v>
      </c>
      <c r="DW68" s="125">
        <v>0</v>
      </c>
      <c r="DX68" s="125">
        <v>45</v>
      </c>
      <c r="DY68" s="125">
        <v>0</v>
      </c>
      <c r="DZ68" s="139"/>
      <c r="EA68" s="125">
        <v>3</v>
      </c>
      <c r="EB68" s="139" t="s">
        <v>1661</v>
      </c>
      <c r="EC68" s="139" t="s">
        <v>1662</v>
      </c>
      <c r="ED68" s="125">
        <v>1</v>
      </c>
      <c r="EE68" s="125">
        <v>1</v>
      </c>
      <c r="EF68" s="125">
        <v>1</v>
      </c>
      <c r="EG68" s="139" t="s">
        <v>1663</v>
      </c>
      <c r="EH68" s="139" t="s">
        <v>1664</v>
      </c>
      <c r="EI68" s="44">
        <v>41647</v>
      </c>
      <c r="EJ68" s="44">
        <v>1128.99</v>
      </c>
      <c r="EK68" s="44">
        <v>32</v>
      </c>
    </row>
    <row r="69" spans="1:141" ht="72" x14ac:dyDescent="0.2">
      <c r="A69" s="139" t="s">
        <v>95</v>
      </c>
      <c r="B69" s="139" t="s">
        <v>103</v>
      </c>
      <c r="C69" s="125">
        <v>1</v>
      </c>
      <c r="D69" s="139" t="s">
        <v>102</v>
      </c>
      <c r="E69" s="139" t="s">
        <v>1665</v>
      </c>
      <c r="F69" s="139" t="s">
        <v>1666</v>
      </c>
      <c r="G69" s="139">
        <v>38001</v>
      </c>
      <c r="H69" s="139" t="s">
        <v>103</v>
      </c>
      <c r="I69" s="139" t="s">
        <v>1667</v>
      </c>
      <c r="J69" s="139" t="s">
        <v>1668</v>
      </c>
      <c r="K69" s="139" t="s">
        <v>1394</v>
      </c>
      <c r="L69" s="139" t="s">
        <v>938</v>
      </c>
      <c r="M69" s="139" t="s">
        <v>1669</v>
      </c>
      <c r="N69" s="139" t="s">
        <v>1670</v>
      </c>
      <c r="O69" s="139"/>
      <c r="P69" s="139">
        <v>384401241</v>
      </c>
      <c r="Q69" s="139" t="s">
        <v>1671</v>
      </c>
      <c r="R69" s="139" t="s">
        <v>938</v>
      </c>
      <c r="S69" s="139" t="s">
        <v>1669</v>
      </c>
      <c r="T69" s="139" t="s">
        <v>1670</v>
      </c>
      <c r="U69" s="139"/>
      <c r="V69" s="139">
        <v>384401241</v>
      </c>
      <c r="W69" s="139" t="s">
        <v>1671</v>
      </c>
      <c r="X69" s="125">
        <v>4</v>
      </c>
      <c r="Y69" s="125">
        <v>0</v>
      </c>
      <c r="Z69" s="125">
        <v>4</v>
      </c>
      <c r="AA69" s="140">
        <v>2.1</v>
      </c>
      <c r="AB69" s="140">
        <v>0</v>
      </c>
      <c r="AC69" s="140">
        <v>2.1</v>
      </c>
      <c r="AD69" s="143" t="s">
        <v>942</v>
      </c>
      <c r="AE69" s="125">
        <v>4</v>
      </c>
      <c r="AF69" s="143" t="s">
        <v>942</v>
      </c>
      <c r="AG69" s="125">
        <v>0</v>
      </c>
      <c r="AH69" s="125">
        <v>2</v>
      </c>
      <c r="AI69" s="125">
        <v>0</v>
      </c>
      <c r="AJ69" s="125">
        <v>2</v>
      </c>
      <c r="AK69" s="125">
        <v>4</v>
      </c>
      <c r="AL69" s="143" t="s">
        <v>942</v>
      </c>
      <c r="AM69" s="125">
        <v>0</v>
      </c>
      <c r="AN69" s="125">
        <v>2</v>
      </c>
      <c r="AO69" s="125">
        <v>2</v>
      </c>
      <c r="AP69" s="125">
        <v>4</v>
      </c>
      <c r="AQ69" s="143" t="s">
        <v>942</v>
      </c>
      <c r="AR69" s="125">
        <v>0</v>
      </c>
      <c r="AS69" s="125">
        <v>0</v>
      </c>
      <c r="AT69" s="125">
        <v>0</v>
      </c>
      <c r="AU69" s="125">
        <v>3</v>
      </c>
      <c r="AV69" s="125">
        <v>1</v>
      </c>
      <c r="AW69" s="125">
        <v>0</v>
      </c>
      <c r="AX69" s="125">
        <v>4</v>
      </c>
      <c r="AY69" s="143" t="s">
        <v>942</v>
      </c>
      <c r="AZ69" s="125">
        <v>1</v>
      </c>
      <c r="BA69" s="125">
        <v>1</v>
      </c>
      <c r="BB69" s="125">
        <v>1</v>
      </c>
      <c r="BC69" s="125">
        <v>1</v>
      </c>
      <c r="BD69" s="125">
        <v>0</v>
      </c>
      <c r="BE69" s="125">
        <v>59</v>
      </c>
      <c r="BF69" s="125">
        <v>0</v>
      </c>
      <c r="BG69" s="125">
        <v>0</v>
      </c>
      <c r="BH69" s="125">
        <v>3</v>
      </c>
      <c r="BI69" s="125">
        <v>0</v>
      </c>
      <c r="BJ69" s="125">
        <v>0</v>
      </c>
      <c r="BK69" s="125">
        <v>0</v>
      </c>
      <c r="BL69" s="125">
        <v>33</v>
      </c>
      <c r="BM69" s="125">
        <v>0</v>
      </c>
      <c r="BN69" s="125">
        <v>2</v>
      </c>
      <c r="BO69" s="125">
        <v>1</v>
      </c>
      <c r="BP69" s="125">
        <v>62</v>
      </c>
      <c r="BQ69" s="125">
        <v>4</v>
      </c>
      <c r="BR69" s="125">
        <v>0</v>
      </c>
      <c r="BS69" s="125">
        <v>3</v>
      </c>
      <c r="BT69" s="125">
        <v>5</v>
      </c>
      <c r="BU69" s="125">
        <v>0</v>
      </c>
      <c r="BV69" s="125">
        <v>0</v>
      </c>
      <c r="BW69" s="125">
        <v>0</v>
      </c>
      <c r="BX69" s="125">
        <v>0</v>
      </c>
      <c r="BY69" s="125">
        <v>0</v>
      </c>
      <c r="BZ69" s="125">
        <v>0</v>
      </c>
      <c r="CA69" s="125">
        <v>0</v>
      </c>
      <c r="CB69" s="125">
        <v>0</v>
      </c>
      <c r="CC69" s="125">
        <v>4</v>
      </c>
      <c r="CD69" s="125">
        <v>0</v>
      </c>
      <c r="CE69" s="125">
        <v>0</v>
      </c>
      <c r="CF69" s="125">
        <v>1</v>
      </c>
      <c r="CG69" s="125">
        <v>0</v>
      </c>
      <c r="CH69" s="125">
        <v>0</v>
      </c>
      <c r="CI69" s="125">
        <v>10</v>
      </c>
      <c r="CJ69" s="125">
        <v>6</v>
      </c>
      <c r="CK69" s="125">
        <v>2</v>
      </c>
      <c r="CL69" s="125">
        <v>0</v>
      </c>
      <c r="CM69" s="125">
        <v>0</v>
      </c>
      <c r="CN69" s="125">
        <v>0</v>
      </c>
      <c r="CO69" s="125">
        <v>0</v>
      </c>
      <c r="CP69" s="125">
        <v>0</v>
      </c>
      <c r="CQ69" s="125">
        <v>0</v>
      </c>
      <c r="CR69" s="125">
        <v>0</v>
      </c>
      <c r="CS69" s="125">
        <v>0</v>
      </c>
      <c r="CT69" s="125">
        <v>0</v>
      </c>
      <c r="CU69" s="125">
        <v>0</v>
      </c>
      <c r="CV69" s="125">
        <v>0</v>
      </c>
      <c r="CW69" s="125">
        <v>0</v>
      </c>
      <c r="CX69" s="125">
        <v>0</v>
      </c>
      <c r="CY69" s="125">
        <v>6</v>
      </c>
      <c r="CZ69" s="125">
        <v>0</v>
      </c>
      <c r="DA69" s="125">
        <v>0</v>
      </c>
      <c r="DB69" s="125">
        <v>0</v>
      </c>
      <c r="DC69" s="125">
        <v>0</v>
      </c>
      <c r="DD69" s="125">
        <v>0</v>
      </c>
      <c r="DE69" s="125">
        <v>0</v>
      </c>
      <c r="DF69" s="125">
        <v>1</v>
      </c>
      <c r="DG69" s="125">
        <v>0</v>
      </c>
      <c r="DH69" s="125">
        <v>1</v>
      </c>
      <c r="DI69" s="125">
        <v>0</v>
      </c>
      <c r="DJ69" s="125">
        <v>0</v>
      </c>
      <c r="DK69" s="125">
        <v>0</v>
      </c>
      <c r="DL69" s="125">
        <v>0</v>
      </c>
      <c r="DM69" s="125">
        <v>0</v>
      </c>
      <c r="DN69" s="125">
        <v>0</v>
      </c>
      <c r="DO69" s="125">
        <v>0</v>
      </c>
      <c r="DP69" s="125">
        <v>0</v>
      </c>
      <c r="DQ69" s="125">
        <v>93</v>
      </c>
      <c r="DR69" s="125">
        <v>5</v>
      </c>
      <c r="DS69" s="125">
        <v>465</v>
      </c>
      <c r="DT69" s="125">
        <v>1</v>
      </c>
      <c r="DU69" s="125">
        <v>1</v>
      </c>
      <c r="DV69" s="125">
        <v>0</v>
      </c>
      <c r="DW69" s="125">
        <v>0</v>
      </c>
      <c r="DX69" s="125">
        <v>50</v>
      </c>
      <c r="DY69" s="125">
        <v>0</v>
      </c>
      <c r="DZ69" s="139"/>
      <c r="EA69" s="125">
        <v>1</v>
      </c>
      <c r="EB69" s="139" t="s">
        <v>1672</v>
      </c>
      <c r="EC69" s="139" t="s">
        <v>1673</v>
      </c>
      <c r="ED69" s="125">
        <v>1</v>
      </c>
      <c r="EE69" s="125">
        <v>1</v>
      </c>
      <c r="EF69" s="125">
        <v>1</v>
      </c>
      <c r="EG69" s="139"/>
      <c r="EH69" s="139"/>
      <c r="EI69" s="44">
        <v>18954</v>
      </c>
      <c r="EJ69" s="44">
        <v>471.86</v>
      </c>
      <c r="EK69" s="44">
        <v>23</v>
      </c>
    </row>
    <row r="70" spans="1:141" ht="24" x14ac:dyDescent="0.2">
      <c r="A70" s="139" t="s">
        <v>95</v>
      </c>
      <c r="B70" s="139" t="s">
        <v>105</v>
      </c>
      <c r="C70" s="125">
        <v>1</v>
      </c>
      <c r="D70" s="139" t="s">
        <v>104</v>
      </c>
      <c r="E70" s="139" t="s">
        <v>1674</v>
      </c>
      <c r="F70" s="139" t="s">
        <v>1675</v>
      </c>
      <c r="G70" s="139">
        <v>37701</v>
      </c>
      <c r="H70" s="139" t="s">
        <v>105</v>
      </c>
      <c r="I70" s="139" t="s">
        <v>1676</v>
      </c>
      <c r="J70" s="139" t="s">
        <v>1677</v>
      </c>
      <c r="K70" s="139" t="s">
        <v>968</v>
      </c>
      <c r="L70" s="139" t="s">
        <v>938</v>
      </c>
      <c r="M70" s="139" t="s">
        <v>1064</v>
      </c>
      <c r="N70" s="139" t="s">
        <v>1678</v>
      </c>
      <c r="O70" s="139"/>
      <c r="P70" s="139">
        <v>384351280</v>
      </c>
      <c r="Q70" s="139" t="s">
        <v>1679</v>
      </c>
      <c r="R70" s="139" t="s">
        <v>938</v>
      </c>
      <c r="S70" s="139" t="s">
        <v>1064</v>
      </c>
      <c r="T70" s="139" t="s">
        <v>1680</v>
      </c>
      <c r="U70" s="139"/>
      <c r="V70" s="139">
        <v>384351281</v>
      </c>
      <c r="W70" s="139" t="s">
        <v>1681</v>
      </c>
      <c r="X70" s="125">
        <v>3</v>
      </c>
      <c r="Y70" s="125">
        <v>0</v>
      </c>
      <c r="Z70" s="125">
        <v>3</v>
      </c>
      <c r="AA70" s="140">
        <v>2.6</v>
      </c>
      <c r="AB70" s="140">
        <v>0</v>
      </c>
      <c r="AC70" s="140">
        <v>2.6</v>
      </c>
      <c r="AD70" s="143" t="s">
        <v>942</v>
      </c>
      <c r="AE70" s="125">
        <v>3</v>
      </c>
      <c r="AF70" s="143" t="s">
        <v>942</v>
      </c>
      <c r="AG70" s="125">
        <v>0</v>
      </c>
      <c r="AH70" s="125">
        <v>0</v>
      </c>
      <c r="AI70" s="125">
        <v>0</v>
      </c>
      <c r="AJ70" s="125">
        <v>3</v>
      </c>
      <c r="AK70" s="125">
        <v>3</v>
      </c>
      <c r="AL70" s="143" t="s">
        <v>942</v>
      </c>
      <c r="AM70" s="125">
        <v>0</v>
      </c>
      <c r="AN70" s="125">
        <v>0</v>
      </c>
      <c r="AO70" s="125">
        <v>3</v>
      </c>
      <c r="AP70" s="125">
        <v>3</v>
      </c>
      <c r="AQ70" s="143" t="s">
        <v>942</v>
      </c>
      <c r="AR70" s="125">
        <v>0</v>
      </c>
      <c r="AS70" s="125">
        <v>0</v>
      </c>
      <c r="AT70" s="125">
        <v>1</v>
      </c>
      <c r="AU70" s="125">
        <v>2</v>
      </c>
      <c r="AV70" s="125">
        <v>0</v>
      </c>
      <c r="AW70" s="125">
        <v>0</v>
      </c>
      <c r="AX70" s="125">
        <v>3</v>
      </c>
      <c r="AY70" s="143" t="s">
        <v>942</v>
      </c>
      <c r="AZ70" s="125">
        <v>0</v>
      </c>
      <c r="BA70" s="125">
        <v>1</v>
      </c>
      <c r="BB70" s="125">
        <v>0</v>
      </c>
      <c r="BC70" s="125">
        <v>1</v>
      </c>
      <c r="BD70" s="125">
        <v>21</v>
      </c>
      <c r="BE70" s="125">
        <v>117</v>
      </c>
      <c r="BF70" s="125">
        <v>0</v>
      </c>
      <c r="BG70" s="125">
        <v>0</v>
      </c>
      <c r="BH70" s="125">
        <v>11</v>
      </c>
      <c r="BI70" s="125">
        <v>0</v>
      </c>
      <c r="BJ70" s="125">
        <v>0</v>
      </c>
      <c r="BK70" s="125">
        <v>0</v>
      </c>
      <c r="BL70" s="125">
        <v>108</v>
      </c>
      <c r="BM70" s="125">
        <v>2</v>
      </c>
      <c r="BN70" s="125">
        <v>0</v>
      </c>
      <c r="BO70" s="125">
        <v>7</v>
      </c>
      <c r="BP70" s="125">
        <v>0</v>
      </c>
      <c r="BQ70" s="125">
        <v>0</v>
      </c>
      <c r="BR70" s="125">
        <v>0</v>
      </c>
      <c r="BS70" s="125">
        <v>0</v>
      </c>
      <c r="BT70" s="125">
        <v>0</v>
      </c>
      <c r="BU70" s="125">
        <v>0</v>
      </c>
      <c r="BV70" s="125">
        <v>0</v>
      </c>
      <c r="BW70" s="125">
        <v>0</v>
      </c>
      <c r="BX70" s="125">
        <v>0</v>
      </c>
      <c r="BY70" s="125">
        <v>0</v>
      </c>
      <c r="BZ70" s="125">
        <v>0</v>
      </c>
      <c r="CA70" s="125">
        <v>0</v>
      </c>
      <c r="CB70" s="125">
        <v>0</v>
      </c>
      <c r="CC70" s="125">
        <v>0</v>
      </c>
      <c r="CD70" s="125">
        <v>0</v>
      </c>
      <c r="CE70" s="125">
        <v>0</v>
      </c>
      <c r="CF70" s="125">
        <v>1</v>
      </c>
      <c r="CG70" s="125">
        <v>0</v>
      </c>
      <c r="CH70" s="125">
        <v>0</v>
      </c>
      <c r="CI70" s="125">
        <v>2</v>
      </c>
      <c r="CJ70" s="125">
        <v>0</v>
      </c>
      <c r="CK70" s="125">
        <v>2</v>
      </c>
      <c r="CL70" s="125">
        <v>0</v>
      </c>
      <c r="CM70" s="125">
        <v>0</v>
      </c>
      <c r="CN70" s="125">
        <v>1</v>
      </c>
      <c r="CO70" s="125">
        <v>0</v>
      </c>
      <c r="CP70" s="125">
        <v>0</v>
      </c>
      <c r="CQ70" s="125">
        <v>0</v>
      </c>
      <c r="CR70" s="125">
        <v>0</v>
      </c>
      <c r="CS70" s="125">
        <v>0</v>
      </c>
      <c r="CT70" s="125">
        <v>0</v>
      </c>
      <c r="CU70" s="125">
        <v>0</v>
      </c>
      <c r="CV70" s="125">
        <v>0</v>
      </c>
      <c r="CW70" s="125">
        <v>0</v>
      </c>
      <c r="CX70" s="125">
        <v>0</v>
      </c>
      <c r="CY70" s="125">
        <v>0</v>
      </c>
      <c r="CZ70" s="125">
        <v>0</v>
      </c>
      <c r="DA70" s="125">
        <v>0</v>
      </c>
      <c r="DB70" s="125">
        <v>0</v>
      </c>
      <c r="DC70" s="125">
        <v>0</v>
      </c>
      <c r="DD70" s="125">
        <v>0</v>
      </c>
      <c r="DE70" s="125">
        <v>0</v>
      </c>
      <c r="DF70" s="125">
        <v>1</v>
      </c>
      <c r="DG70" s="125">
        <v>0</v>
      </c>
      <c r="DH70" s="125">
        <v>0</v>
      </c>
      <c r="DI70" s="125">
        <v>0</v>
      </c>
      <c r="DJ70" s="125">
        <v>0</v>
      </c>
      <c r="DK70" s="125">
        <v>0</v>
      </c>
      <c r="DL70" s="125">
        <v>0</v>
      </c>
      <c r="DM70" s="125">
        <v>0</v>
      </c>
      <c r="DN70" s="125">
        <v>1</v>
      </c>
      <c r="DO70" s="125">
        <v>0</v>
      </c>
      <c r="DP70" s="125">
        <v>0</v>
      </c>
      <c r="DQ70" s="125">
        <v>157</v>
      </c>
      <c r="DR70" s="125">
        <v>16</v>
      </c>
      <c r="DS70" s="125">
        <v>947</v>
      </c>
      <c r="DT70" s="126"/>
      <c r="DU70" s="126"/>
      <c r="DV70" s="125">
        <v>0</v>
      </c>
      <c r="DW70" s="125">
        <v>0</v>
      </c>
      <c r="DX70" s="125">
        <v>70</v>
      </c>
      <c r="DY70" s="125">
        <v>1</v>
      </c>
      <c r="DZ70" s="139" t="s">
        <v>1682</v>
      </c>
      <c r="EA70" s="125">
        <v>1</v>
      </c>
      <c r="EB70" s="139"/>
      <c r="EC70" s="139"/>
      <c r="ED70" s="125">
        <v>1</v>
      </c>
      <c r="EE70" s="125">
        <v>1</v>
      </c>
      <c r="EF70" s="125">
        <v>0</v>
      </c>
      <c r="EG70" s="139"/>
      <c r="EH70" s="139"/>
      <c r="EI70" s="44">
        <v>47131</v>
      </c>
      <c r="EJ70" s="44">
        <v>933.66</v>
      </c>
      <c r="EK70" s="44">
        <v>58</v>
      </c>
    </row>
    <row r="71" spans="1:141" ht="36" x14ac:dyDescent="0.2">
      <c r="A71" s="139" t="s">
        <v>95</v>
      </c>
      <c r="B71" s="139" t="s">
        <v>107</v>
      </c>
      <c r="C71" s="125">
        <v>1</v>
      </c>
      <c r="D71" s="139" t="s">
        <v>106</v>
      </c>
      <c r="E71" s="139" t="s">
        <v>1683</v>
      </c>
      <c r="F71" s="139">
        <v>70</v>
      </c>
      <c r="G71" s="139">
        <v>38241</v>
      </c>
      <c r="H71" s="139" t="s">
        <v>107</v>
      </c>
      <c r="I71" s="139" t="s">
        <v>1684</v>
      </c>
      <c r="J71" s="139" t="s">
        <v>1685</v>
      </c>
      <c r="K71" s="139" t="s">
        <v>1686</v>
      </c>
      <c r="L71" s="139" t="s">
        <v>1001</v>
      </c>
      <c r="M71" s="139" t="s">
        <v>1687</v>
      </c>
      <c r="N71" s="139" t="s">
        <v>1688</v>
      </c>
      <c r="O71" s="139"/>
      <c r="P71" s="139"/>
      <c r="Q71" s="139"/>
      <c r="R71" s="139" t="s">
        <v>1001</v>
      </c>
      <c r="S71" s="139" t="s">
        <v>1687</v>
      </c>
      <c r="T71" s="139" t="s">
        <v>1688</v>
      </c>
      <c r="U71" s="139"/>
      <c r="V71" s="139">
        <v>380303142</v>
      </c>
      <c r="W71" s="139" t="s">
        <v>1689</v>
      </c>
      <c r="X71" s="125">
        <v>2</v>
      </c>
      <c r="Y71" s="125">
        <v>0</v>
      </c>
      <c r="Z71" s="125">
        <v>2</v>
      </c>
      <c r="AA71" s="140">
        <v>2</v>
      </c>
      <c r="AB71" s="140">
        <v>0</v>
      </c>
      <c r="AC71" s="140">
        <v>2</v>
      </c>
      <c r="AD71" s="143" t="s">
        <v>942</v>
      </c>
      <c r="AE71" s="125">
        <v>1</v>
      </c>
      <c r="AF71" s="143" t="s">
        <v>942</v>
      </c>
      <c r="AG71" s="125">
        <v>0</v>
      </c>
      <c r="AH71" s="125">
        <v>0</v>
      </c>
      <c r="AI71" s="125">
        <v>1</v>
      </c>
      <c r="AJ71" s="125">
        <v>1</v>
      </c>
      <c r="AK71" s="125">
        <v>2</v>
      </c>
      <c r="AL71" s="143" t="s">
        <v>942</v>
      </c>
      <c r="AM71" s="125">
        <v>1</v>
      </c>
      <c r="AN71" s="125">
        <v>1</v>
      </c>
      <c r="AO71" s="125">
        <v>0</v>
      </c>
      <c r="AP71" s="125">
        <v>2</v>
      </c>
      <c r="AQ71" s="143" t="s">
        <v>942</v>
      </c>
      <c r="AR71" s="125">
        <v>0</v>
      </c>
      <c r="AS71" s="125">
        <v>0</v>
      </c>
      <c r="AT71" s="125">
        <v>0</v>
      </c>
      <c r="AU71" s="125">
        <v>1</v>
      </c>
      <c r="AV71" s="125">
        <v>1</v>
      </c>
      <c r="AW71" s="125">
        <v>0</v>
      </c>
      <c r="AX71" s="125">
        <v>2</v>
      </c>
      <c r="AY71" s="143" t="s">
        <v>942</v>
      </c>
      <c r="AZ71" s="125">
        <v>1</v>
      </c>
      <c r="BA71" s="125">
        <v>1</v>
      </c>
      <c r="BB71" s="125">
        <v>1</v>
      </c>
      <c r="BC71" s="125">
        <v>1</v>
      </c>
      <c r="BD71" s="125">
        <v>10</v>
      </c>
      <c r="BE71" s="125">
        <v>42</v>
      </c>
      <c r="BF71" s="125">
        <v>0</v>
      </c>
      <c r="BG71" s="125">
        <v>0</v>
      </c>
      <c r="BH71" s="125">
        <v>0</v>
      </c>
      <c r="BI71" s="125">
        <v>0</v>
      </c>
      <c r="BJ71" s="125">
        <v>0</v>
      </c>
      <c r="BK71" s="125">
        <v>0</v>
      </c>
      <c r="BL71" s="125">
        <v>31</v>
      </c>
      <c r="BM71" s="125">
        <v>0</v>
      </c>
      <c r="BN71" s="125">
        <v>0</v>
      </c>
      <c r="BO71" s="125">
        <v>0</v>
      </c>
      <c r="BP71" s="125">
        <v>3</v>
      </c>
      <c r="BQ71" s="125">
        <v>0</v>
      </c>
      <c r="BR71" s="125">
        <v>0</v>
      </c>
      <c r="BS71" s="125">
        <v>0</v>
      </c>
      <c r="BT71" s="125">
        <v>0</v>
      </c>
      <c r="BU71" s="125">
        <v>0</v>
      </c>
      <c r="BV71" s="125">
        <v>0</v>
      </c>
      <c r="BW71" s="125">
        <v>0</v>
      </c>
      <c r="BX71" s="125">
        <v>0</v>
      </c>
      <c r="BY71" s="125">
        <v>0</v>
      </c>
      <c r="BZ71" s="125">
        <v>0</v>
      </c>
      <c r="CA71" s="125">
        <v>0</v>
      </c>
      <c r="CB71" s="125">
        <v>0</v>
      </c>
      <c r="CC71" s="125">
        <v>0</v>
      </c>
      <c r="CD71" s="125">
        <v>0</v>
      </c>
      <c r="CE71" s="125">
        <v>0</v>
      </c>
      <c r="CF71" s="125">
        <v>0</v>
      </c>
      <c r="CG71" s="125">
        <v>0</v>
      </c>
      <c r="CH71" s="125">
        <v>0</v>
      </c>
      <c r="CI71" s="125">
        <v>0</v>
      </c>
      <c r="CJ71" s="125">
        <v>0</v>
      </c>
      <c r="CK71" s="125">
        <v>0</v>
      </c>
      <c r="CL71" s="125">
        <v>0</v>
      </c>
      <c r="CM71" s="125">
        <v>0</v>
      </c>
      <c r="CN71" s="125">
        <v>0</v>
      </c>
      <c r="CO71" s="125">
        <v>0</v>
      </c>
      <c r="CP71" s="125">
        <v>0</v>
      </c>
      <c r="CQ71" s="125">
        <v>0</v>
      </c>
      <c r="CR71" s="125">
        <v>0</v>
      </c>
      <c r="CS71" s="125">
        <v>0</v>
      </c>
      <c r="CT71" s="125">
        <v>0</v>
      </c>
      <c r="CU71" s="125">
        <v>0</v>
      </c>
      <c r="CV71" s="125">
        <v>0</v>
      </c>
      <c r="CW71" s="125">
        <v>0</v>
      </c>
      <c r="CX71" s="125">
        <v>0</v>
      </c>
      <c r="CY71" s="125">
        <v>0</v>
      </c>
      <c r="CZ71" s="125">
        <v>0</v>
      </c>
      <c r="DA71" s="125">
        <v>0</v>
      </c>
      <c r="DB71" s="125">
        <v>0</v>
      </c>
      <c r="DC71" s="125">
        <v>0</v>
      </c>
      <c r="DD71" s="125">
        <v>0</v>
      </c>
      <c r="DE71" s="125">
        <v>0</v>
      </c>
      <c r="DF71" s="125">
        <v>0</v>
      </c>
      <c r="DG71" s="125">
        <v>0</v>
      </c>
      <c r="DH71" s="125">
        <v>0</v>
      </c>
      <c r="DI71" s="125">
        <v>0</v>
      </c>
      <c r="DJ71" s="125">
        <v>0</v>
      </c>
      <c r="DK71" s="125">
        <v>4</v>
      </c>
      <c r="DL71" s="125">
        <v>0</v>
      </c>
      <c r="DM71" s="125">
        <v>0</v>
      </c>
      <c r="DN71" s="125">
        <v>0</v>
      </c>
      <c r="DO71" s="125">
        <v>0</v>
      </c>
      <c r="DP71" s="125">
        <v>0</v>
      </c>
      <c r="DQ71" s="125">
        <v>62</v>
      </c>
      <c r="DR71" s="125">
        <v>2</v>
      </c>
      <c r="DS71" s="125">
        <v>290</v>
      </c>
      <c r="DT71" s="125">
        <v>1</v>
      </c>
      <c r="DU71" s="125">
        <v>1</v>
      </c>
      <c r="DV71" s="125">
        <v>0</v>
      </c>
      <c r="DW71" s="125">
        <v>0</v>
      </c>
      <c r="DX71" s="125">
        <v>50</v>
      </c>
      <c r="DY71" s="125">
        <v>1</v>
      </c>
      <c r="DZ71" s="139" t="s">
        <v>1690</v>
      </c>
      <c r="EA71" s="125">
        <v>1</v>
      </c>
      <c r="EB71" s="139"/>
      <c r="EC71" s="139"/>
      <c r="ED71" s="125">
        <v>1</v>
      </c>
      <c r="EE71" s="125">
        <v>1</v>
      </c>
      <c r="EF71" s="125">
        <v>1</v>
      </c>
      <c r="EG71" s="139"/>
      <c r="EH71" s="139"/>
      <c r="EI71" s="44">
        <v>19540</v>
      </c>
      <c r="EJ71" s="44">
        <v>484.65</v>
      </c>
      <c r="EK71" s="44">
        <v>15</v>
      </c>
    </row>
    <row r="72" spans="1:141" ht="24" x14ac:dyDescent="0.2">
      <c r="A72" s="139" t="s">
        <v>95</v>
      </c>
      <c r="B72" s="139" t="s">
        <v>109</v>
      </c>
      <c r="C72" s="125">
        <v>1</v>
      </c>
      <c r="D72" s="139" t="s">
        <v>108</v>
      </c>
      <c r="E72" s="139" t="s">
        <v>1691</v>
      </c>
      <c r="F72" s="139">
        <v>420</v>
      </c>
      <c r="G72" s="139">
        <v>39901</v>
      </c>
      <c r="H72" s="139" t="s">
        <v>109</v>
      </c>
      <c r="I72" s="139" t="s">
        <v>1692</v>
      </c>
      <c r="J72" s="139" t="s">
        <v>1693</v>
      </c>
      <c r="K72" s="139" t="s">
        <v>1404</v>
      </c>
      <c r="L72" s="139" t="s">
        <v>938</v>
      </c>
      <c r="M72" s="139" t="s">
        <v>984</v>
      </c>
      <c r="N72" s="139" t="s">
        <v>1694</v>
      </c>
      <c r="O72" s="139"/>
      <c r="P72" s="139">
        <v>382504202</v>
      </c>
      <c r="Q72" s="139" t="s">
        <v>1695</v>
      </c>
      <c r="R72" s="139" t="s">
        <v>938</v>
      </c>
      <c r="S72" s="139" t="s">
        <v>1696</v>
      </c>
      <c r="T72" s="139" t="s">
        <v>1697</v>
      </c>
      <c r="U72" s="139"/>
      <c r="V72" s="139">
        <v>382504203</v>
      </c>
      <c r="W72" s="139" t="s">
        <v>1698</v>
      </c>
      <c r="X72" s="125">
        <v>3</v>
      </c>
      <c r="Y72" s="125">
        <v>0</v>
      </c>
      <c r="Z72" s="125">
        <v>3</v>
      </c>
      <c r="AA72" s="140">
        <v>1.7</v>
      </c>
      <c r="AB72" s="140">
        <v>0</v>
      </c>
      <c r="AC72" s="140">
        <v>1.7</v>
      </c>
      <c r="AD72" s="143" t="s">
        <v>942</v>
      </c>
      <c r="AE72" s="125">
        <v>2</v>
      </c>
      <c r="AF72" s="143" t="s">
        <v>942</v>
      </c>
      <c r="AG72" s="125">
        <v>0</v>
      </c>
      <c r="AH72" s="125">
        <v>0</v>
      </c>
      <c r="AI72" s="125">
        <v>0</v>
      </c>
      <c r="AJ72" s="125">
        <v>3</v>
      </c>
      <c r="AK72" s="125">
        <v>3</v>
      </c>
      <c r="AL72" s="143" t="s">
        <v>942</v>
      </c>
      <c r="AM72" s="125">
        <v>0</v>
      </c>
      <c r="AN72" s="125">
        <v>1</v>
      </c>
      <c r="AO72" s="125">
        <v>2</v>
      </c>
      <c r="AP72" s="125">
        <v>3</v>
      </c>
      <c r="AQ72" s="143" t="s">
        <v>942</v>
      </c>
      <c r="AR72" s="125">
        <v>0</v>
      </c>
      <c r="AS72" s="125">
        <v>0</v>
      </c>
      <c r="AT72" s="125">
        <v>0</v>
      </c>
      <c r="AU72" s="125">
        <v>2</v>
      </c>
      <c r="AV72" s="125">
        <v>1</v>
      </c>
      <c r="AW72" s="125">
        <v>0</v>
      </c>
      <c r="AX72" s="125">
        <v>3</v>
      </c>
      <c r="AY72" s="143" t="s">
        <v>942</v>
      </c>
      <c r="AZ72" s="125">
        <v>1</v>
      </c>
      <c r="BA72" s="125">
        <v>1</v>
      </c>
      <c r="BB72" s="125">
        <v>1</v>
      </c>
      <c r="BC72" s="126"/>
      <c r="BD72" s="125">
        <v>7</v>
      </c>
      <c r="BE72" s="125">
        <v>40</v>
      </c>
      <c r="BF72" s="125">
        <v>3</v>
      </c>
      <c r="BG72" s="125">
        <v>1</v>
      </c>
      <c r="BH72" s="125">
        <v>1</v>
      </c>
      <c r="BI72" s="125">
        <v>0</v>
      </c>
      <c r="BJ72" s="125">
        <v>1</v>
      </c>
      <c r="BK72" s="125">
        <v>19</v>
      </c>
      <c r="BL72" s="125">
        <v>17</v>
      </c>
      <c r="BM72" s="125">
        <v>0</v>
      </c>
      <c r="BN72" s="125">
        <v>0</v>
      </c>
      <c r="BO72" s="125">
        <v>0</v>
      </c>
      <c r="BP72" s="125">
        <v>48</v>
      </c>
      <c r="BQ72" s="125">
        <v>0</v>
      </c>
      <c r="BR72" s="125">
        <v>0</v>
      </c>
      <c r="BS72" s="125">
        <v>1</v>
      </c>
      <c r="BT72" s="125">
        <v>2</v>
      </c>
      <c r="BU72" s="125">
        <v>0</v>
      </c>
      <c r="BV72" s="125">
        <v>0</v>
      </c>
      <c r="BW72" s="125">
        <v>0</v>
      </c>
      <c r="BX72" s="125">
        <v>0</v>
      </c>
      <c r="BY72" s="125">
        <v>0</v>
      </c>
      <c r="BZ72" s="125">
        <v>0</v>
      </c>
      <c r="CA72" s="125">
        <v>0</v>
      </c>
      <c r="CB72" s="125">
        <v>0</v>
      </c>
      <c r="CC72" s="125">
        <v>1</v>
      </c>
      <c r="CD72" s="125">
        <v>0</v>
      </c>
      <c r="CE72" s="125">
        <v>0</v>
      </c>
      <c r="CF72" s="125">
        <v>0</v>
      </c>
      <c r="CG72" s="125">
        <v>0</v>
      </c>
      <c r="CH72" s="125">
        <v>0</v>
      </c>
      <c r="CI72" s="125">
        <v>5</v>
      </c>
      <c r="CJ72" s="125">
        <v>4</v>
      </c>
      <c r="CK72" s="125">
        <v>3</v>
      </c>
      <c r="CL72" s="125">
        <v>0</v>
      </c>
      <c r="CM72" s="125">
        <v>0</v>
      </c>
      <c r="CN72" s="125">
        <v>0</v>
      </c>
      <c r="CO72" s="125">
        <v>0</v>
      </c>
      <c r="CP72" s="125">
        <v>0</v>
      </c>
      <c r="CQ72" s="125">
        <v>0</v>
      </c>
      <c r="CR72" s="125">
        <v>0</v>
      </c>
      <c r="CS72" s="125">
        <v>0</v>
      </c>
      <c r="CT72" s="125">
        <v>0</v>
      </c>
      <c r="CU72" s="125">
        <v>0</v>
      </c>
      <c r="CV72" s="125">
        <v>0</v>
      </c>
      <c r="CW72" s="125">
        <v>0</v>
      </c>
      <c r="CX72" s="125">
        <v>0</v>
      </c>
      <c r="CY72" s="125">
        <v>0</v>
      </c>
      <c r="CZ72" s="125">
        <v>0</v>
      </c>
      <c r="DA72" s="125">
        <v>0</v>
      </c>
      <c r="DB72" s="125">
        <v>0</v>
      </c>
      <c r="DC72" s="125">
        <v>0</v>
      </c>
      <c r="DD72" s="125">
        <v>0</v>
      </c>
      <c r="DE72" s="125">
        <v>0</v>
      </c>
      <c r="DF72" s="125">
        <v>1</v>
      </c>
      <c r="DG72" s="125">
        <v>1</v>
      </c>
      <c r="DH72" s="125">
        <v>0</v>
      </c>
      <c r="DI72" s="125">
        <v>1</v>
      </c>
      <c r="DJ72" s="125">
        <v>0</v>
      </c>
      <c r="DK72" s="125">
        <v>0</v>
      </c>
      <c r="DL72" s="125">
        <v>0</v>
      </c>
      <c r="DM72" s="125">
        <v>0</v>
      </c>
      <c r="DN72" s="125">
        <v>0</v>
      </c>
      <c r="DO72" s="125">
        <v>0</v>
      </c>
      <c r="DP72" s="125">
        <v>0</v>
      </c>
      <c r="DQ72" s="125">
        <v>43</v>
      </c>
      <c r="DR72" s="125">
        <v>0</v>
      </c>
      <c r="DS72" s="125">
        <v>465</v>
      </c>
      <c r="DT72" s="125">
        <v>0</v>
      </c>
      <c r="DU72" s="125">
        <v>0</v>
      </c>
      <c r="DV72" s="125">
        <v>0</v>
      </c>
      <c r="DW72" s="125">
        <v>0</v>
      </c>
      <c r="DX72" s="125">
        <v>70</v>
      </c>
      <c r="DY72" s="125">
        <v>0</v>
      </c>
      <c r="DZ72" s="139"/>
      <c r="EA72" s="125">
        <v>2</v>
      </c>
      <c r="EB72" s="139" t="s">
        <v>1699</v>
      </c>
      <c r="EC72" s="139" t="s">
        <v>946</v>
      </c>
      <c r="ED72" s="125">
        <v>1</v>
      </c>
      <c r="EE72" s="125">
        <v>1</v>
      </c>
      <c r="EF72" s="125">
        <v>1</v>
      </c>
      <c r="EG72" s="139" t="s">
        <v>946</v>
      </c>
      <c r="EH72" s="139" t="s">
        <v>946</v>
      </c>
      <c r="EI72" s="44">
        <v>18251</v>
      </c>
      <c r="EJ72" s="44">
        <v>385.24</v>
      </c>
      <c r="EK72" s="44">
        <v>26</v>
      </c>
    </row>
    <row r="73" spans="1:141" ht="84" x14ac:dyDescent="0.2">
      <c r="A73" s="139" t="s">
        <v>95</v>
      </c>
      <c r="B73" s="139" t="s">
        <v>111</v>
      </c>
      <c r="C73" s="125">
        <v>1</v>
      </c>
      <c r="D73" s="139" t="s">
        <v>110</v>
      </c>
      <c r="E73" s="139" t="s">
        <v>1700</v>
      </c>
      <c r="F73" s="139" t="s">
        <v>1701</v>
      </c>
      <c r="G73" s="139">
        <v>39719</v>
      </c>
      <c r="H73" s="139" t="s">
        <v>111</v>
      </c>
      <c r="I73" s="139" t="s">
        <v>1702</v>
      </c>
      <c r="J73" s="139" t="s">
        <v>1703</v>
      </c>
      <c r="K73" s="139" t="s">
        <v>1404</v>
      </c>
      <c r="L73" s="139" t="s">
        <v>938</v>
      </c>
      <c r="M73" s="139" t="s">
        <v>1704</v>
      </c>
      <c r="N73" s="139" t="s">
        <v>1705</v>
      </c>
      <c r="O73" s="139" t="s">
        <v>946</v>
      </c>
      <c r="P73" s="139">
        <v>382330650</v>
      </c>
      <c r="Q73" s="139" t="s">
        <v>1706</v>
      </c>
      <c r="R73" s="139" t="s">
        <v>946</v>
      </c>
      <c r="S73" s="139" t="s">
        <v>953</v>
      </c>
      <c r="T73" s="139" t="s">
        <v>1707</v>
      </c>
      <c r="U73" s="139" t="s">
        <v>1069</v>
      </c>
      <c r="V73" s="139">
        <v>382330660</v>
      </c>
      <c r="W73" s="139" t="s">
        <v>1708</v>
      </c>
      <c r="X73" s="125">
        <v>3</v>
      </c>
      <c r="Y73" s="125">
        <v>0</v>
      </c>
      <c r="Z73" s="125">
        <v>3</v>
      </c>
      <c r="AA73" s="140">
        <v>3</v>
      </c>
      <c r="AB73" s="140">
        <v>0</v>
      </c>
      <c r="AC73" s="140">
        <v>3</v>
      </c>
      <c r="AD73" s="143" t="s">
        <v>942</v>
      </c>
      <c r="AE73" s="125">
        <v>3</v>
      </c>
      <c r="AF73" s="143" t="s">
        <v>942</v>
      </c>
      <c r="AG73" s="125">
        <v>0</v>
      </c>
      <c r="AH73" s="125">
        <v>2</v>
      </c>
      <c r="AI73" s="125">
        <v>0</v>
      </c>
      <c r="AJ73" s="125">
        <v>1</v>
      </c>
      <c r="AK73" s="125">
        <v>3</v>
      </c>
      <c r="AL73" s="143" t="s">
        <v>942</v>
      </c>
      <c r="AM73" s="125">
        <v>0</v>
      </c>
      <c r="AN73" s="125">
        <v>1</v>
      </c>
      <c r="AO73" s="125">
        <v>2</v>
      </c>
      <c r="AP73" s="125">
        <v>3</v>
      </c>
      <c r="AQ73" s="143" t="s">
        <v>942</v>
      </c>
      <c r="AR73" s="125">
        <v>0</v>
      </c>
      <c r="AS73" s="125">
        <v>0</v>
      </c>
      <c r="AT73" s="125">
        <v>2</v>
      </c>
      <c r="AU73" s="125">
        <v>1</v>
      </c>
      <c r="AV73" s="125">
        <v>0</v>
      </c>
      <c r="AW73" s="125">
        <v>0</v>
      </c>
      <c r="AX73" s="125">
        <v>3</v>
      </c>
      <c r="AY73" s="143" t="s">
        <v>942</v>
      </c>
      <c r="AZ73" s="125">
        <v>0</v>
      </c>
      <c r="BA73" s="125">
        <v>1</v>
      </c>
      <c r="BB73" s="125">
        <v>0</v>
      </c>
      <c r="BC73" s="125">
        <v>1</v>
      </c>
      <c r="BD73" s="125">
        <v>11</v>
      </c>
      <c r="BE73" s="125">
        <v>142</v>
      </c>
      <c r="BF73" s="125">
        <v>0</v>
      </c>
      <c r="BG73" s="125">
        <v>0</v>
      </c>
      <c r="BH73" s="125">
        <v>9</v>
      </c>
      <c r="BI73" s="125">
        <v>0</v>
      </c>
      <c r="BJ73" s="125">
        <v>0</v>
      </c>
      <c r="BK73" s="125">
        <v>13</v>
      </c>
      <c r="BL73" s="125">
        <v>20</v>
      </c>
      <c r="BM73" s="125">
        <v>0</v>
      </c>
      <c r="BN73" s="125">
        <v>0</v>
      </c>
      <c r="BO73" s="125">
        <v>0</v>
      </c>
      <c r="BP73" s="125">
        <v>2</v>
      </c>
      <c r="BQ73" s="125">
        <v>0</v>
      </c>
      <c r="BR73" s="125">
        <v>3</v>
      </c>
      <c r="BS73" s="125">
        <v>0</v>
      </c>
      <c r="BT73" s="125">
        <v>4</v>
      </c>
      <c r="BU73" s="125">
        <v>0</v>
      </c>
      <c r="BV73" s="125">
        <v>0</v>
      </c>
      <c r="BW73" s="125">
        <v>0</v>
      </c>
      <c r="BX73" s="125">
        <v>0</v>
      </c>
      <c r="BY73" s="125">
        <v>0</v>
      </c>
      <c r="BZ73" s="125">
        <v>0</v>
      </c>
      <c r="CA73" s="125">
        <v>0</v>
      </c>
      <c r="CB73" s="125">
        <v>0</v>
      </c>
      <c r="CC73" s="125">
        <v>0</v>
      </c>
      <c r="CD73" s="125">
        <v>0</v>
      </c>
      <c r="CE73" s="125">
        <v>0</v>
      </c>
      <c r="CF73" s="125">
        <v>2</v>
      </c>
      <c r="CG73" s="125">
        <v>0</v>
      </c>
      <c r="CH73" s="125">
        <v>0</v>
      </c>
      <c r="CI73" s="125">
        <v>6</v>
      </c>
      <c r="CJ73" s="125">
        <v>4</v>
      </c>
      <c r="CK73" s="125">
        <v>1</v>
      </c>
      <c r="CL73" s="125">
        <v>0</v>
      </c>
      <c r="CM73" s="125">
        <v>0</v>
      </c>
      <c r="CN73" s="125">
        <v>0</v>
      </c>
      <c r="CO73" s="125">
        <v>0</v>
      </c>
      <c r="CP73" s="125">
        <v>0</v>
      </c>
      <c r="CQ73" s="125">
        <v>0</v>
      </c>
      <c r="CR73" s="125">
        <v>0</v>
      </c>
      <c r="CS73" s="125">
        <v>0</v>
      </c>
      <c r="CT73" s="125">
        <v>0</v>
      </c>
      <c r="CU73" s="125">
        <v>0</v>
      </c>
      <c r="CV73" s="125">
        <v>0</v>
      </c>
      <c r="CW73" s="125">
        <v>0</v>
      </c>
      <c r="CX73" s="125">
        <v>0</v>
      </c>
      <c r="CY73" s="125">
        <v>0</v>
      </c>
      <c r="CZ73" s="125">
        <v>0</v>
      </c>
      <c r="DA73" s="125">
        <v>0</v>
      </c>
      <c r="DB73" s="125">
        <v>1</v>
      </c>
      <c r="DC73" s="125">
        <v>0</v>
      </c>
      <c r="DD73" s="125">
        <v>0</v>
      </c>
      <c r="DE73" s="125">
        <v>0</v>
      </c>
      <c r="DF73" s="125">
        <v>0</v>
      </c>
      <c r="DG73" s="125">
        <v>0</v>
      </c>
      <c r="DH73" s="125">
        <v>1</v>
      </c>
      <c r="DI73" s="125">
        <v>0</v>
      </c>
      <c r="DJ73" s="125">
        <v>0</v>
      </c>
      <c r="DK73" s="125">
        <v>0</v>
      </c>
      <c r="DL73" s="125">
        <v>0</v>
      </c>
      <c r="DM73" s="125">
        <v>0</v>
      </c>
      <c r="DN73" s="125">
        <v>2</v>
      </c>
      <c r="DO73" s="125">
        <v>0</v>
      </c>
      <c r="DP73" s="125">
        <v>4</v>
      </c>
      <c r="DQ73" s="125">
        <v>194</v>
      </c>
      <c r="DR73" s="125">
        <v>3</v>
      </c>
      <c r="DS73" s="125">
        <v>1520</v>
      </c>
      <c r="DT73" s="126"/>
      <c r="DU73" s="125">
        <v>0</v>
      </c>
      <c r="DV73" s="125">
        <v>0</v>
      </c>
      <c r="DW73" s="125">
        <v>0</v>
      </c>
      <c r="DX73" s="125">
        <v>35</v>
      </c>
      <c r="DY73" s="125">
        <v>1</v>
      </c>
      <c r="DZ73" s="139" t="s">
        <v>1709</v>
      </c>
      <c r="EA73" s="125">
        <v>3</v>
      </c>
      <c r="EB73" s="139" t="s">
        <v>1710</v>
      </c>
      <c r="EC73" s="139" t="s">
        <v>946</v>
      </c>
      <c r="ED73" s="125">
        <v>1</v>
      </c>
      <c r="EE73" s="125">
        <v>1</v>
      </c>
      <c r="EF73" s="125">
        <v>1</v>
      </c>
      <c r="EG73" s="139" t="s">
        <v>946</v>
      </c>
      <c r="EH73" s="139" t="s">
        <v>1711</v>
      </c>
      <c r="EI73" s="44">
        <v>52816</v>
      </c>
      <c r="EJ73" s="44">
        <v>741.84</v>
      </c>
      <c r="EK73" s="44">
        <v>49</v>
      </c>
    </row>
    <row r="74" spans="1:141" x14ac:dyDescent="0.2">
      <c r="A74" s="139" t="s">
        <v>95</v>
      </c>
      <c r="B74" s="139" t="s">
        <v>113</v>
      </c>
      <c r="C74" s="125">
        <v>1</v>
      </c>
      <c r="D74" s="139" t="s">
        <v>112</v>
      </c>
      <c r="E74" s="139" t="s">
        <v>1700</v>
      </c>
      <c r="F74" s="139">
        <v>3</v>
      </c>
      <c r="G74" s="139">
        <v>38301</v>
      </c>
      <c r="H74" s="139" t="s">
        <v>113</v>
      </c>
      <c r="I74" s="139" t="s">
        <v>1712</v>
      </c>
      <c r="J74" s="139" t="s">
        <v>1713</v>
      </c>
      <c r="K74" s="139" t="s">
        <v>1404</v>
      </c>
      <c r="L74" s="139"/>
      <c r="M74" s="139" t="s">
        <v>1184</v>
      </c>
      <c r="N74" s="139" t="s">
        <v>1714</v>
      </c>
      <c r="O74" s="139"/>
      <c r="P74" s="139">
        <v>388607214</v>
      </c>
      <c r="Q74" s="139" t="s">
        <v>1715</v>
      </c>
      <c r="R74" s="139"/>
      <c r="S74" s="139" t="s">
        <v>1184</v>
      </c>
      <c r="T74" s="139" t="s">
        <v>1714</v>
      </c>
      <c r="U74" s="139"/>
      <c r="V74" s="139">
        <v>388607214</v>
      </c>
      <c r="W74" s="139" t="s">
        <v>1715</v>
      </c>
      <c r="X74" s="125">
        <v>3</v>
      </c>
      <c r="Y74" s="125">
        <v>0</v>
      </c>
      <c r="Z74" s="125">
        <v>3</v>
      </c>
      <c r="AA74" s="140">
        <v>3</v>
      </c>
      <c r="AB74" s="140">
        <v>0</v>
      </c>
      <c r="AC74" s="140">
        <v>3</v>
      </c>
      <c r="AD74" s="143" t="s">
        <v>942</v>
      </c>
      <c r="AE74" s="125">
        <v>3</v>
      </c>
      <c r="AF74" s="143" t="s">
        <v>942</v>
      </c>
      <c r="AG74" s="125">
        <v>0</v>
      </c>
      <c r="AH74" s="125">
        <v>1</v>
      </c>
      <c r="AI74" s="125">
        <v>0</v>
      </c>
      <c r="AJ74" s="125">
        <v>2</v>
      </c>
      <c r="AK74" s="125">
        <v>3</v>
      </c>
      <c r="AL74" s="143" t="s">
        <v>942</v>
      </c>
      <c r="AM74" s="125">
        <v>0</v>
      </c>
      <c r="AN74" s="125">
        <v>1</v>
      </c>
      <c r="AO74" s="125">
        <v>2</v>
      </c>
      <c r="AP74" s="125">
        <v>3</v>
      </c>
      <c r="AQ74" s="143" t="s">
        <v>942</v>
      </c>
      <c r="AR74" s="125">
        <v>0</v>
      </c>
      <c r="AS74" s="125">
        <v>0</v>
      </c>
      <c r="AT74" s="125">
        <v>0</v>
      </c>
      <c r="AU74" s="125">
        <v>3</v>
      </c>
      <c r="AV74" s="125">
        <v>0</v>
      </c>
      <c r="AW74" s="125">
        <v>0</v>
      </c>
      <c r="AX74" s="125">
        <v>3</v>
      </c>
      <c r="AY74" s="143" t="s">
        <v>942</v>
      </c>
      <c r="AZ74" s="125">
        <v>0</v>
      </c>
      <c r="BA74" s="125">
        <v>1</v>
      </c>
      <c r="BB74" s="125">
        <v>0</v>
      </c>
      <c r="BC74" s="125">
        <v>1</v>
      </c>
      <c r="BD74" s="125">
        <v>0</v>
      </c>
      <c r="BE74" s="125">
        <v>87</v>
      </c>
      <c r="BF74" s="125">
        <v>0</v>
      </c>
      <c r="BG74" s="125">
        <v>0</v>
      </c>
      <c r="BH74" s="125">
        <v>4</v>
      </c>
      <c r="BI74" s="125">
        <v>0</v>
      </c>
      <c r="BJ74" s="125">
        <v>0</v>
      </c>
      <c r="BK74" s="125">
        <v>20</v>
      </c>
      <c r="BL74" s="125">
        <v>29</v>
      </c>
      <c r="BM74" s="125">
        <v>0</v>
      </c>
      <c r="BN74" s="125">
        <v>0</v>
      </c>
      <c r="BO74" s="125">
        <v>2</v>
      </c>
      <c r="BP74" s="125">
        <v>9</v>
      </c>
      <c r="BQ74" s="125">
        <v>1</v>
      </c>
      <c r="BR74" s="125">
        <v>2</v>
      </c>
      <c r="BS74" s="125">
        <v>0</v>
      </c>
      <c r="BT74" s="125">
        <v>1</v>
      </c>
      <c r="BU74" s="125">
        <v>0</v>
      </c>
      <c r="BV74" s="125">
        <v>0</v>
      </c>
      <c r="BW74" s="125">
        <v>0</v>
      </c>
      <c r="BX74" s="125">
        <v>0</v>
      </c>
      <c r="BY74" s="125">
        <v>0</v>
      </c>
      <c r="BZ74" s="125">
        <v>0</v>
      </c>
      <c r="CA74" s="125">
        <v>0</v>
      </c>
      <c r="CB74" s="125">
        <v>0</v>
      </c>
      <c r="CC74" s="125">
        <v>0</v>
      </c>
      <c r="CD74" s="125">
        <v>0</v>
      </c>
      <c r="CE74" s="125">
        <v>0</v>
      </c>
      <c r="CF74" s="125">
        <v>1</v>
      </c>
      <c r="CG74" s="125">
        <v>0</v>
      </c>
      <c r="CH74" s="125">
        <v>0</v>
      </c>
      <c r="CI74" s="125">
        <v>4</v>
      </c>
      <c r="CJ74" s="125">
        <v>0</v>
      </c>
      <c r="CK74" s="125">
        <v>2</v>
      </c>
      <c r="CL74" s="125">
        <v>0</v>
      </c>
      <c r="CM74" s="125">
        <v>0</v>
      </c>
      <c r="CN74" s="125">
        <v>0</v>
      </c>
      <c r="CO74" s="125">
        <v>0</v>
      </c>
      <c r="CP74" s="125">
        <v>0</v>
      </c>
      <c r="CQ74" s="125">
        <v>0</v>
      </c>
      <c r="CR74" s="125">
        <v>0</v>
      </c>
      <c r="CS74" s="125">
        <v>0</v>
      </c>
      <c r="CT74" s="125">
        <v>0</v>
      </c>
      <c r="CU74" s="125">
        <v>0</v>
      </c>
      <c r="CV74" s="125">
        <v>0</v>
      </c>
      <c r="CW74" s="125">
        <v>0</v>
      </c>
      <c r="CX74" s="125">
        <v>0</v>
      </c>
      <c r="CY74" s="125">
        <v>0</v>
      </c>
      <c r="CZ74" s="125">
        <v>0</v>
      </c>
      <c r="DA74" s="125">
        <v>0</v>
      </c>
      <c r="DB74" s="125">
        <v>0</v>
      </c>
      <c r="DC74" s="125">
        <v>0</v>
      </c>
      <c r="DD74" s="125">
        <v>0</v>
      </c>
      <c r="DE74" s="125">
        <v>0</v>
      </c>
      <c r="DF74" s="125">
        <v>0</v>
      </c>
      <c r="DG74" s="125">
        <v>0</v>
      </c>
      <c r="DH74" s="125">
        <v>0</v>
      </c>
      <c r="DI74" s="125">
        <v>0</v>
      </c>
      <c r="DJ74" s="125">
        <v>0</v>
      </c>
      <c r="DK74" s="125">
        <v>0</v>
      </c>
      <c r="DL74" s="125">
        <v>0</v>
      </c>
      <c r="DM74" s="125">
        <v>0</v>
      </c>
      <c r="DN74" s="125">
        <v>0</v>
      </c>
      <c r="DO74" s="125">
        <v>0</v>
      </c>
      <c r="DP74" s="125">
        <v>1</v>
      </c>
      <c r="DQ74" s="125">
        <v>163</v>
      </c>
      <c r="DR74" s="125">
        <v>4</v>
      </c>
      <c r="DS74" s="125">
        <v>496</v>
      </c>
      <c r="DT74" s="125">
        <v>1</v>
      </c>
      <c r="DU74" s="125">
        <v>0</v>
      </c>
      <c r="DV74" s="125">
        <v>0</v>
      </c>
      <c r="DW74" s="125">
        <v>0</v>
      </c>
      <c r="DX74" s="125">
        <v>50</v>
      </c>
      <c r="DY74" s="125">
        <v>1</v>
      </c>
      <c r="DZ74" s="139" t="s">
        <v>1716</v>
      </c>
      <c r="EA74" s="125">
        <v>3</v>
      </c>
      <c r="EB74" s="139"/>
      <c r="EC74" s="139" t="s">
        <v>1717</v>
      </c>
      <c r="ED74" s="125">
        <v>1</v>
      </c>
      <c r="EE74" s="125">
        <v>1</v>
      </c>
      <c r="EF74" s="125">
        <v>1</v>
      </c>
      <c r="EG74" s="139"/>
      <c r="EH74" s="139" t="s">
        <v>1718</v>
      </c>
      <c r="EI74" s="44">
        <v>33332</v>
      </c>
      <c r="EJ74" s="44">
        <v>841.37</v>
      </c>
      <c r="EK74" s="44">
        <v>44</v>
      </c>
    </row>
    <row r="75" spans="1:141" ht="36" x14ac:dyDescent="0.2">
      <c r="A75" s="139" t="s">
        <v>95</v>
      </c>
      <c r="B75" s="139" t="s">
        <v>115</v>
      </c>
      <c r="C75" s="125">
        <v>1</v>
      </c>
      <c r="D75" s="139" t="s">
        <v>114</v>
      </c>
      <c r="E75" s="139" t="s">
        <v>1719</v>
      </c>
      <c r="F75" s="139" t="s">
        <v>1720</v>
      </c>
      <c r="G75" s="139">
        <v>39217</v>
      </c>
      <c r="H75" s="139" t="s">
        <v>115</v>
      </c>
      <c r="I75" s="139" t="s">
        <v>1721</v>
      </c>
      <c r="J75" s="139" t="s">
        <v>1722</v>
      </c>
      <c r="K75" s="139" t="s">
        <v>1404</v>
      </c>
      <c r="L75" s="139" t="s">
        <v>938</v>
      </c>
      <c r="M75" s="139" t="s">
        <v>1030</v>
      </c>
      <c r="N75" s="139" t="s">
        <v>1723</v>
      </c>
      <c r="O75" s="139" t="s">
        <v>946</v>
      </c>
      <c r="P75" s="139">
        <v>381508160</v>
      </c>
      <c r="Q75" s="139" t="s">
        <v>1724</v>
      </c>
      <c r="R75" s="139" t="s">
        <v>938</v>
      </c>
      <c r="S75" s="139" t="s">
        <v>1449</v>
      </c>
      <c r="T75" s="139" t="s">
        <v>1725</v>
      </c>
      <c r="U75" s="139" t="s">
        <v>946</v>
      </c>
      <c r="V75" s="139">
        <v>381508148</v>
      </c>
      <c r="W75" s="139" t="s">
        <v>1726</v>
      </c>
      <c r="X75" s="125">
        <v>3</v>
      </c>
      <c r="Y75" s="125">
        <v>0</v>
      </c>
      <c r="Z75" s="125">
        <v>3</v>
      </c>
      <c r="AA75" s="140">
        <v>2.5</v>
      </c>
      <c r="AB75" s="140">
        <v>0</v>
      </c>
      <c r="AC75" s="140">
        <v>2.5</v>
      </c>
      <c r="AD75" s="143" t="s">
        <v>942</v>
      </c>
      <c r="AE75" s="125">
        <v>3</v>
      </c>
      <c r="AF75" s="143" t="s">
        <v>942</v>
      </c>
      <c r="AG75" s="125">
        <v>0</v>
      </c>
      <c r="AH75" s="125">
        <v>0</v>
      </c>
      <c r="AI75" s="125">
        <v>0</v>
      </c>
      <c r="AJ75" s="125">
        <v>3</v>
      </c>
      <c r="AK75" s="125">
        <v>3</v>
      </c>
      <c r="AL75" s="143" t="s">
        <v>942</v>
      </c>
      <c r="AM75" s="125">
        <v>0</v>
      </c>
      <c r="AN75" s="125">
        <v>0</v>
      </c>
      <c r="AO75" s="125">
        <v>3</v>
      </c>
      <c r="AP75" s="125">
        <v>3</v>
      </c>
      <c r="AQ75" s="143" t="s">
        <v>942</v>
      </c>
      <c r="AR75" s="125">
        <v>0</v>
      </c>
      <c r="AS75" s="125">
        <v>0</v>
      </c>
      <c r="AT75" s="125">
        <v>0</v>
      </c>
      <c r="AU75" s="125">
        <v>2</v>
      </c>
      <c r="AV75" s="125">
        <v>1</v>
      </c>
      <c r="AW75" s="125">
        <v>0</v>
      </c>
      <c r="AX75" s="125">
        <v>3</v>
      </c>
      <c r="AY75" s="143" t="s">
        <v>942</v>
      </c>
      <c r="AZ75" s="125">
        <v>0</v>
      </c>
      <c r="BA75" s="125">
        <v>1</v>
      </c>
      <c r="BB75" s="125">
        <v>0</v>
      </c>
      <c r="BC75" s="125">
        <v>1</v>
      </c>
      <c r="BD75" s="125">
        <v>11</v>
      </c>
      <c r="BE75" s="125">
        <v>52</v>
      </c>
      <c r="BF75" s="125">
        <v>0</v>
      </c>
      <c r="BG75" s="125">
        <v>0</v>
      </c>
      <c r="BH75" s="125">
        <v>12</v>
      </c>
      <c r="BI75" s="125">
        <v>0</v>
      </c>
      <c r="BJ75" s="125">
        <v>0</v>
      </c>
      <c r="BK75" s="125">
        <v>0</v>
      </c>
      <c r="BL75" s="125">
        <v>36</v>
      </c>
      <c r="BM75" s="125">
        <v>0</v>
      </c>
      <c r="BN75" s="125">
        <v>0</v>
      </c>
      <c r="BO75" s="125">
        <v>2</v>
      </c>
      <c r="BP75" s="125">
        <v>0</v>
      </c>
      <c r="BQ75" s="125">
        <v>0</v>
      </c>
      <c r="BR75" s="125">
        <v>1</v>
      </c>
      <c r="BS75" s="125">
        <v>0</v>
      </c>
      <c r="BT75" s="125">
        <v>0</v>
      </c>
      <c r="BU75" s="125">
        <v>0</v>
      </c>
      <c r="BV75" s="125">
        <v>0</v>
      </c>
      <c r="BW75" s="125">
        <v>0</v>
      </c>
      <c r="BX75" s="125">
        <v>0</v>
      </c>
      <c r="BY75" s="125">
        <v>0</v>
      </c>
      <c r="BZ75" s="125">
        <v>0</v>
      </c>
      <c r="CA75" s="125">
        <v>0</v>
      </c>
      <c r="CB75" s="125">
        <v>0</v>
      </c>
      <c r="CC75" s="125">
        <v>0</v>
      </c>
      <c r="CD75" s="125">
        <v>0</v>
      </c>
      <c r="CE75" s="125">
        <v>0</v>
      </c>
      <c r="CF75" s="125">
        <v>2</v>
      </c>
      <c r="CG75" s="125">
        <v>0</v>
      </c>
      <c r="CH75" s="125">
        <v>0</v>
      </c>
      <c r="CI75" s="125">
        <v>3</v>
      </c>
      <c r="CJ75" s="125">
        <v>0</v>
      </c>
      <c r="CK75" s="125">
        <v>0</v>
      </c>
      <c r="CL75" s="125">
        <v>0</v>
      </c>
      <c r="CM75" s="125">
        <v>0</v>
      </c>
      <c r="CN75" s="125">
        <v>0</v>
      </c>
      <c r="CO75" s="125">
        <v>0</v>
      </c>
      <c r="CP75" s="125">
        <v>0</v>
      </c>
      <c r="CQ75" s="125">
        <v>0</v>
      </c>
      <c r="CR75" s="125">
        <v>0</v>
      </c>
      <c r="CS75" s="125">
        <v>0</v>
      </c>
      <c r="CT75" s="125">
        <v>0</v>
      </c>
      <c r="CU75" s="125">
        <v>0</v>
      </c>
      <c r="CV75" s="125">
        <v>0</v>
      </c>
      <c r="CW75" s="125">
        <v>0</v>
      </c>
      <c r="CX75" s="125">
        <v>0</v>
      </c>
      <c r="CY75" s="125">
        <v>0</v>
      </c>
      <c r="CZ75" s="125">
        <v>0</v>
      </c>
      <c r="DA75" s="125">
        <v>0</v>
      </c>
      <c r="DB75" s="125">
        <v>0</v>
      </c>
      <c r="DC75" s="125">
        <v>0</v>
      </c>
      <c r="DD75" s="125">
        <v>0</v>
      </c>
      <c r="DE75" s="125">
        <v>0</v>
      </c>
      <c r="DF75" s="125">
        <v>0</v>
      </c>
      <c r="DG75" s="125">
        <v>0</v>
      </c>
      <c r="DH75" s="125">
        <v>0</v>
      </c>
      <c r="DI75" s="125">
        <v>0</v>
      </c>
      <c r="DJ75" s="125">
        <v>0</v>
      </c>
      <c r="DK75" s="125">
        <v>0</v>
      </c>
      <c r="DL75" s="125">
        <v>0</v>
      </c>
      <c r="DM75" s="125">
        <v>0</v>
      </c>
      <c r="DN75" s="125">
        <v>1</v>
      </c>
      <c r="DO75" s="125">
        <v>0</v>
      </c>
      <c r="DP75" s="125">
        <v>0</v>
      </c>
      <c r="DQ75" s="125">
        <v>58</v>
      </c>
      <c r="DR75" s="125">
        <v>15</v>
      </c>
      <c r="DS75" s="125">
        <v>301</v>
      </c>
      <c r="DT75" s="125">
        <v>0</v>
      </c>
      <c r="DU75" s="125">
        <v>0</v>
      </c>
      <c r="DV75" s="125">
        <v>0</v>
      </c>
      <c r="DW75" s="125">
        <v>0</v>
      </c>
      <c r="DX75" s="125">
        <v>50</v>
      </c>
      <c r="DY75" s="125">
        <v>1</v>
      </c>
      <c r="DZ75" s="139" t="s">
        <v>1727</v>
      </c>
      <c r="EA75" s="125">
        <v>3</v>
      </c>
      <c r="EB75" s="139" t="s">
        <v>1728</v>
      </c>
      <c r="EC75" s="139" t="s">
        <v>1729</v>
      </c>
      <c r="ED75" s="125">
        <v>1</v>
      </c>
      <c r="EE75" s="125">
        <v>1</v>
      </c>
      <c r="EF75" s="125">
        <v>1</v>
      </c>
      <c r="EG75" s="139" t="s">
        <v>946</v>
      </c>
      <c r="EH75" s="139" t="s">
        <v>1730</v>
      </c>
      <c r="EI75" s="44">
        <v>21936</v>
      </c>
      <c r="EJ75" s="44">
        <v>323.94</v>
      </c>
      <c r="EK75" s="44">
        <v>31</v>
      </c>
    </row>
    <row r="76" spans="1:141" ht="24" x14ac:dyDescent="0.2">
      <c r="A76" s="139" t="s">
        <v>95</v>
      </c>
      <c r="B76" s="139" t="s">
        <v>117</v>
      </c>
      <c r="C76" s="125">
        <v>1</v>
      </c>
      <c r="D76" s="139" t="s">
        <v>116</v>
      </c>
      <c r="E76" s="139" t="s">
        <v>1700</v>
      </c>
      <c r="F76" s="139">
        <v>2</v>
      </c>
      <c r="G76" s="139">
        <v>38621</v>
      </c>
      <c r="H76" s="139" t="s">
        <v>117</v>
      </c>
      <c r="I76" s="139" t="s">
        <v>1731</v>
      </c>
      <c r="J76" s="139" t="s">
        <v>1732</v>
      </c>
      <c r="K76" s="139" t="s">
        <v>968</v>
      </c>
      <c r="L76" s="139" t="s">
        <v>938</v>
      </c>
      <c r="M76" s="139" t="s">
        <v>1173</v>
      </c>
      <c r="N76" s="139" t="s">
        <v>1733</v>
      </c>
      <c r="O76" s="139"/>
      <c r="P76" s="139">
        <v>383700277</v>
      </c>
      <c r="Q76" s="139" t="s">
        <v>1734</v>
      </c>
      <c r="R76" s="139" t="s">
        <v>938</v>
      </c>
      <c r="S76" s="139" t="s">
        <v>1173</v>
      </c>
      <c r="T76" s="139" t="s">
        <v>1733</v>
      </c>
      <c r="U76" s="139"/>
      <c r="V76" s="139">
        <v>383700277</v>
      </c>
      <c r="W76" s="139" t="s">
        <v>1734</v>
      </c>
      <c r="X76" s="125">
        <v>5</v>
      </c>
      <c r="Y76" s="125">
        <v>1</v>
      </c>
      <c r="Z76" s="125">
        <v>6</v>
      </c>
      <c r="AA76" s="140">
        <v>5</v>
      </c>
      <c r="AB76" s="140">
        <v>1</v>
      </c>
      <c r="AC76" s="140">
        <v>6</v>
      </c>
      <c r="AD76" s="143" t="s">
        <v>942</v>
      </c>
      <c r="AE76" s="125">
        <v>4</v>
      </c>
      <c r="AF76" s="143" t="s">
        <v>942</v>
      </c>
      <c r="AG76" s="125">
        <v>0</v>
      </c>
      <c r="AH76" s="125">
        <v>0</v>
      </c>
      <c r="AI76" s="125">
        <v>0</v>
      </c>
      <c r="AJ76" s="125">
        <v>5</v>
      </c>
      <c r="AK76" s="125">
        <v>5</v>
      </c>
      <c r="AL76" s="143" t="s">
        <v>942</v>
      </c>
      <c r="AM76" s="125">
        <v>1</v>
      </c>
      <c r="AN76" s="125">
        <v>0</v>
      </c>
      <c r="AO76" s="125">
        <v>4</v>
      </c>
      <c r="AP76" s="125">
        <v>5</v>
      </c>
      <c r="AQ76" s="143" t="s">
        <v>942</v>
      </c>
      <c r="AR76" s="125">
        <v>0</v>
      </c>
      <c r="AS76" s="125">
        <v>0</v>
      </c>
      <c r="AT76" s="125">
        <v>0</v>
      </c>
      <c r="AU76" s="125">
        <v>2</v>
      </c>
      <c r="AV76" s="125">
        <v>3</v>
      </c>
      <c r="AW76" s="125">
        <v>0</v>
      </c>
      <c r="AX76" s="125">
        <v>5</v>
      </c>
      <c r="AY76" s="143" t="s">
        <v>942</v>
      </c>
      <c r="AZ76" s="125">
        <v>0</v>
      </c>
      <c r="BA76" s="125">
        <v>1</v>
      </c>
      <c r="BB76" s="125">
        <v>0</v>
      </c>
      <c r="BC76" s="125">
        <v>1</v>
      </c>
      <c r="BD76" s="125">
        <v>0</v>
      </c>
      <c r="BE76" s="125">
        <v>185</v>
      </c>
      <c r="BF76" s="125">
        <v>3</v>
      </c>
      <c r="BG76" s="125">
        <v>0</v>
      </c>
      <c r="BH76" s="125">
        <v>12</v>
      </c>
      <c r="BI76" s="125">
        <v>0</v>
      </c>
      <c r="BJ76" s="125">
        <v>0</v>
      </c>
      <c r="BK76" s="125">
        <v>0</v>
      </c>
      <c r="BL76" s="125">
        <v>62</v>
      </c>
      <c r="BM76" s="125">
        <v>1</v>
      </c>
      <c r="BN76" s="125">
        <v>2</v>
      </c>
      <c r="BO76" s="125">
        <v>3</v>
      </c>
      <c r="BP76" s="125">
        <v>6</v>
      </c>
      <c r="BQ76" s="125">
        <v>0</v>
      </c>
      <c r="BR76" s="125">
        <v>0</v>
      </c>
      <c r="BS76" s="125">
        <v>0</v>
      </c>
      <c r="BT76" s="125">
        <v>81</v>
      </c>
      <c r="BU76" s="125">
        <v>0</v>
      </c>
      <c r="BV76" s="125">
        <v>0</v>
      </c>
      <c r="BW76" s="125">
        <v>0</v>
      </c>
      <c r="BX76" s="125">
        <v>0</v>
      </c>
      <c r="BY76" s="125">
        <v>0</v>
      </c>
      <c r="BZ76" s="125">
        <v>0</v>
      </c>
      <c r="CA76" s="125">
        <v>0</v>
      </c>
      <c r="CB76" s="125">
        <v>0</v>
      </c>
      <c r="CC76" s="125">
        <v>0</v>
      </c>
      <c r="CD76" s="125">
        <v>2</v>
      </c>
      <c r="CE76" s="125">
        <v>0</v>
      </c>
      <c r="CF76" s="125">
        <v>2</v>
      </c>
      <c r="CG76" s="125">
        <v>0</v>
      </c>
      <c r="CH76" s="125">
        <v>0</v>
      </c>
      <c r="CI76" s="125">
        <v>9</v>
      </c>
      <c r="CJ76" s="125">
        <v>0</v>
      </c>
      <c r="CK76" s="125">
        <v>2</v>
      </c>
      <c r="CL76" s="125">
        <v>0</v>
      </c>
      <c r="CM76" s="125">
        <v>0</v>
      </c>
      <c r="CN76" s="125">
        <v>0</v>
      </c>
      <c r="CO76" s="125">
        <v>0</v>
      </c>
      <c r="CP76" s="125">
        <v>0</v>
      </c>
      <c r="CQ76" s="125">
        <v>0</v>
      </c>
      <c r="CR76" s="125">
        <v>0</v>
      </c>
      <c r="CS76" s="125">
        <v>0</v>
      </c>
      <c r="CT76" s="125">
        <v>0</v>
      </c>
      <c r="CU76" s="125">
        <v>0</v>
      </c>
      <c r="CV76" s="125">
        <v>0</v>
      </c>
      <c r="CW76" s="125">
        <v>0</v>
      </c>
      <c r="CX76" s="125">
        <v>0</v>
      </c>
      <c r="CY76" s="125">
        <v>0</v>
      </c>
      <c r="CZ76" s="125">
        <v>0</v>
      </c>
      <c r="DA76" s="125">
        <v>0</v>
      </c>
      <c r="DB76" s="125">
        <v>0</v>
      </c>
      <c r="DC76" s="125">
        <v>0</v>
      </c>
      <c r="DD76" s="125">
        <v>0</v>
      </c>
      <c r="DE76" s="125">
        <v>0</v>
      </c>
      <c r="DF76" s="125">
        <v>1</v>
      </c>
      <c r="DG76" s="125">
        <v>0</v>
      </c>
      <c r="DH76" s="125">
        <v>1</v>
      </c>
      <c r="DI76" s="125">
        <v>0</v>
      </c>
      <c r="DJ76" s="125">
        <v>0</v>
      </c>
      <c r="DK76" s="125">
        <v>6</v>
      </c>
      <c r="DL76" s="125">
        <v>0</v>
      </c>
      <c r="DM76" s="125">
        <v>0</v>
      </c>
      <c r="DN76" s="125">
        <v>5</v>
      </c>
      <c r="DO76" s="125">
        <v>0</v>
      </c>
      <c r="DP76" s="125">
        <v>1</v>
      </c>
      <c r="DQ76" s="125">
        <v>402</v>
      </c>
      <c r="DR76" s="125">
        <v>35</v>
      </c>
      <c r="DS76" s="125">
        <v>722</v>
      </c>
      <c r="DT76" s="125">
        <v>0</v>
      </c>
      <c r="DU76" s="125">
        <v>0</v>
      </c>
      <c r="DV76" s="125">
        <v>0</v>
      </c>
      <c r="DW76" s="125">
        <v>0</v>
      </c>
      <c r="DX76" s="125">
        <v>50</v>
      </c>
      <c r="DY76" s="125">
        <v>0</v>
      </c>
      <c r="DZ76" s="139"/>
      <c r="EA76" s="125">
        <v>2</v>
      </c>
      <c r="EB76" s="139" t="s">
        <v>946</v>
      </c>
      <c r="EC76" s="139" t="s">
        <v>946</v>
      </c>
      <c r="ED76" s="125">
        <v>1</v>
      </c>
      <c r="EE76" s="125">
        <v>1</v>
      </c>
      <c r="EF76" s="125">
        <v>1</v>
      </c>
      <c r="EG76" s="139" t="s">
        <v>946</v>
      </c>
      <c r="EH76" s="139" t="s">
        <v>946</v>
      </c>
      <c r="EI76" s="44">
        <v>45347</v>
      </c>
      <c r="EJ76" s="44">
        <v>574.13</v>
      </c>
      <c r="EK76" s="44">
        <v>69</v>
      </c>
    </row>
    <row r="77" spans="1:141" ht="204" x14ac:dyDescent="0.2">
      <c r="A77" s="139" t="s">
        <v>95</v>
      </c>
      <c r="B77" s="139" t="s">
        <v>119</v>
      </c>
      <c r="C77" s="125">
        <v>1</v>
      </c>
      <c r="D77" s="139" t="s">
        <v>118</v>
      </c>
      <c r="E77" s="139" t="s">
        <v>1735</v>
      </c>
      <c r="F77" s="139">
        <v>43133</v>
      </c>
      <c r="G77" s="139">
        <v>39015</v>
      </c>
      <c r="H77" s="139" t="s">
        <v>119</v>
      </c>
      <c r="I77" s="139" t="s">
        <v>1736</v>
      </c>
      <c r="J77" s="139" t="s">
        <v>1737</v>
      </c>
      <c r="K77" s="139" t="s">
        <v>1404</v>
      </c>
      <c r="L77" s="139" t="s">
        <v>938</v>
      </c>
      <c r="M77" s="139" t="s">
        <v>1498</v>
      </c>
      <c r="N77" s="139" t="s">
        <v>1738</v>
      </c>
      <c r="O77" s="139" t="s">
        <v>946</v>
      </c>
      <c r="P77" s="139">
        <v>381486480</v>
      </c>
      <c r="Q77" s="139" t="s">
        <v>1739</v>
      </c>
      <c r="R77" s="139" t="s">
        <v>938</v>
      </c>
      <c r="S77" s="139" t="s">
        <v>1740</v>
      </c>
      <c r="T77" s="139" t="s">
        <v>1741</v>
      </c>
      <c r="U77" s="139" t="s">
        <v>946</v>
      </c>
      <c r="V77" s="139">
        <v>381486493</v>
      </c>
      <c r="W77" s="139" t="s">
        <v>1742</v>
      </c>
      <c r="X77" s="125">
        <v>4</v>
      </c>
      <c r="Y77" s="125">
        <v>0</v>
      </c>
      <c r="Z77" s="125">
        <v>4</v>
      </c>
      <c r="AA77" s="140">
        <v>4</v>
      </c>
      <c r="AB77" s="140">
        <v>0</v>
      </c>
      <c r="AC77" s="140">
        <v>4</v>
      </c>
      <c r="AD77" s="143" t="s">
        <v>942</v>
      </c>
      <c r="AE77" s="125">
        <v>4</v>
      </c>
      <c r="AF77" s="143" t="s">
        <v>942</v>
      </c>
      <c r="AG77" s="125">
        <v>0</v>
      </c>
      <c r="AH77" s="125">
        <v>1</v>
      </c>
      <c r="AI77" s="125">
        <v>0</v>
      </c>
      <c r="AJ77" s="125">
        <v>3</v>
      </c>
      <c r="AK77" s="125">
        <v>4</v>
      </c>
      <c r="AL77" s="143" t="s">
        <v>942</v>
      </c>
      <c r="AM77" s="125">
        <v>1</v>
      </c>
      <c r="AN77" s="125">
        <v>1</v>
      </c>
      <c r="AO77" s="125">
        <v>2</v>
      </c>
      <c r="AP77" s="125">
        <v>4</v>
      </c>
      <c r="AQ77" s="143" t="s">
        <v>942</v>
      </c>
      <c r="AR77" s="125">
        <v>0</v>
      </c>
      <c r="AS77" s="125">
        <v>0</v>
      </c>
      <c r="AT77" s="125">
        <v>0</v>
      </c>
      <c r="AU77" s="125">
        <v>4</v>
      </c>
      <c r="AV77" s="125">
        <v>0</v>
      </c>
      <c r="AW77" s="125">
        <v>0</v>
      </c>
      <c r="AX77" s="125">
        <v>4</v>
      </c>
      <c r="AY77" s="143" t="s">
        <v>942</v>
      </c>
      <c r="AZ77" s="125">
        <v>1</v>
      </c>
      <c r="BA77" s="125">
        <v>1</v>
      </c>
      <c r="BB77" s="125">
        <v>0</v>
      </c>
      <c r="BC77" s="125">
        <v>1</v>
      </c>
      <c r="BD77" s="125">
        <v>9</v>
      </c>
      <c r="BE77" s="125">
        <v>159</v>
      </c>
      <c r="BF77" s="125">
        <v>0</v>
      </c>
      <c r="BG77" s="125">
        <v>0</v>
      </c>
      <c r="BH77" s="125">
        <v>12</v>
      </c>
      <c r="BI77" s="125">
        <v>0</v>
      </c>
      <c r="BJ77" s="125">
        <v>0</v>
      </c>
      <c r="BK77" s="125">
        <v>70</v>
      </c>
      <c r="BL77" s="125">
        <v>79</v>
      </c>
      <c r="BM77" s="125">
        <v>0</v>
      </c>
      <c r="BN77" s="125">
        <v>0</v>
      </c>
      <c r="BO77" s="125">
        <v>1</v>
      </c>
      <c r="BP77" s="125">
        <v>1</v>
      </c>
      <c r="BQ77" s="125">
        <v>0</v>
      </c>
      <c r="BR77" s="125">
        <v>0</v>
      </c>
      <c r="BS77" s="125">
        <v>1</v>
      </c>
      <c r="BT77" s="125">
        <v>2</v>
      </c>
      <c r="BU77" s="125">
        <v>0</v>
      </c>
      <c r="BV77" s="125">
        <v>0</v>
      </c>
      <c r="BW77" s="125">
        <v>0</v>
      </c>
      <c r="BX77" s="125">
        <v>0</v>
      </c>
      <c r="BY77" s="125">
        <v>0</v>
      </c>
      <c r="BZ77" s="125">
        <v>0</v>
      </c>
      <c r="CA77" s="125">
        <v>0</v>
      </c>
      <c r="CB77" s="125">
        <v>0</v>
      </c>
      <c r="CC77" s="125">
        <v>2</v>
      </c>
      <c r="CD77" s="125">
        <v>2</v>
      </c>
      <c r="CE77" s="125">
        <v>0</v>
      </c>
      <c r="CF77" s="125">
        <v>1</v>
      </c>
      <c r="CG77" s="125">
        <v>0</v>
      </c>
      <c r="CH77" s="125">
        <v>2</v>
      </c>
      <c r="CI77" s="125">
        <v>10</v>
      </c>
      <c r="CJ77" s="125">
        <v>4</v>
      </c>
      <c r="CK77" s="125">
        <v>2</v>
      </c>
      <c r="CL77" s="125">
        <v>0</v>
      </c>
      <c r="CM77" s="125">
        <v>0</v>
      </c>
      <c r="CN77" s="125">
        <v>0</v>
      </c>
      <c r="CO77" s="125">
        <v>0</v>
      </c>
      <c r="CP77" s="125">
        <v>0</v>
      </c>
      <c r="CQ77" s="125">
        <v>0</v>
      </c>
      <c r="CR77" s="125">
        <v>0</v>
      </c>
      <c r="CS77" s="125">
        <v>0</v>
      </c>
      <c r="CT77" s="125">
        <v>0</v>
      </c>
      <c r="CU77" s="125">
        <v>0</v>
      </c>
      <c r="CV77" s="125">
        <v>0</v>
      </c>
      <c r="CW77" s="125">
        <v>0</v>
      </c>
      <c r="CX77" s="125">
        <v>0</v>
      </c>
      <c r="CY77" s="125">
        <v>0</v>
      </c>
      <c r="CZ77" s="125">
        <v>2</v>
      </c>
      <c r="DA77" s="125">
        <v>0</v>
      </c>
      <c r="DB77" s="125">
        <v>0</v>
      </c>
      <c r="DC77" s="125">
        <v>0</v>
      </c>
      <c r="DD77" s="125">
        <v>0</v>
      </c>
      <c r="DE77" s="125">
        <v>0</v>
      </c>
      <c r="DF77" s="125">
        <v>2</v>
      </c>
      <c r="DG77" s="125">
        <v>0</v>
      </c>
      <c r="DH77" s="125">
        <v>0</v>
      </c>
      <c r="DI77" s="125">
        <v>0</v>
      </c>
      <c r="DJ77" s="125">
        <v>0</v>
      </c>
      <c r="DK77" s="125">
        <v>0</v>
      </c>
      <c r="DL77" s="125">
        <v>0</v>
      </c>
      <c r="DM77" s="125">
        <v>0</v>
      </c>
      <c r="DN77" s="125">
        <v>0</v>
      </c>
      <c r="DO77" s="125">
        <v>1</v>
      </c>
      <c r="DP77" s="125">
        <v>0</v>
      </c>
      <c r="DQ77" s="125">
        <v>302</v>
      </c>
      <c r="DR77" s="125">
        <v>13</v>
      </c>
      <c r="DS77" s="125">
        <v>1058</v>
      </c>
      <c r="DT77" s="125">
        <v>0</v>
      </c>
      <c r="DU77" s="125">
        <v>0</v>
      </c>
      <c r="DV77" s="125">
        <v>0</v>
      </c>
      <c r="DW77" s="125">
        <v>0</v>
      </c>
      <c r="DX77" s="125">
        <v>50</v>
      </c>
      <c r="DY77" s="125">
        <v>1</v>
      </c>
      <c r="DZ77" s="139" t="s">
        <v>1743</v>
      </c>
      <c r="EA77" s="125">
        <v>3</v>
      </c>
      <c r="EB77" s="139" t="s">
        <v>1744</v>
      </c>
      <c r="EC77" s="139" t="s">
        <v>1745</v>
      </c>
      <c r="ED77" s="125">
        <v>1</v>
      </c>
      <c r="EE77" s="125">
        <v>1</v>
      </c>
      <c r="EF77" s="125">
        <v>1</v>
      </c>
      <c r="EG77" s="139" t="s">
        <v>1746</v>
      </c>
      <c r="EH77" s="139" t="s">
        <v>1747</v>
      </c>
      <c r="EI77" s="44">
        <v>80374</v>
      </c>
      <c r="EJ77" s="44">
        <v>1002.3</v>
      </c>
      <c r="EK77" s="44">
        <v>79</v>
      </c>
    </row>
    <row r="78" spans="1:141" ht="192" x14ac:dyDescent="0.2">
      <c r="A78" s="139" t="s">
        <v>95</v>
      </c>
      <c r="B78" s="139" t="s">
        <v>121</v>
      </c>
      <c r="C78" s="125">
        <v>1</v>
      </c>
      <c r="D78" s="139" t="s">
        <v>120</v>
      </c>
      <c r="E78" s="139" t="s">
        <v>1748</v>
      </c>
      <c r="F78" s="139">
        <v>32</v>
      </c>
      <c r="G78" s="139">
        <v>37401</v>
      </c>
      <c r="H78" s="139" t="s">
        <v>121</v>
      </c>
      <c r="I78" s="139" t="s">
        <v>1749</v>
      </c>
      <c r="J78" s="139" t="s">
        <v>1750</v>
      </c>
      <c r="K78" s="139" t="s">
        <v>968</v>
      </c>
      <c r="L78" s="139" t="s">
        <v>938</v>
      </c>
      <c r="M78" s="139" t="s">
        <v>1751</v>
      </c>
      <c r="N78" s="139" t="s">
        <v>1752</v>
      </c>
      <c r="O78" s="139"/>
      <c r="P78" s="139">
        <v>386301451</v>
      </c>
      <c r="Q78" s="139" t="s">
        <v>1753</v>
      </c>
      <c r="R78" s="139" t="s">
        <v>938</v>
      </c>
      <c r="S78" s="139" t="s">
        <v>1751</v>
      </c>
      <c r="T78" s="139" t="s">
        <v>1752</v>
      </c>
      <c r="U78" s="139"/>
      <c r="V78" s="139">
        <v>386301451</v>
      </c>
      <c r="W78" s="139" t="s">
        <v>1753</v>
      </c>
      <c r="X78" s="125">
        <v>2</v>
      </c>
      <c r="Y78" s="125">
        <v>0</v>
      </c>
      <c r="Z78" s="125">
        <v>2</v>
      </c>
      <c r="AA78" s="140">
        <v>2</v>
      </c>
      <c r="AB78" s="140">
        <v>0</v>
      </c>
      <c r="AC78" s="140">
        <v>2</v>
      </c>
      <c r="AD78" s="143" t="s">
        <v>942</v>
      </c>
      <c r="AE78" s="125">
        <v>2</v>
      </c>
      <c r="AF78" s="143" t="s">
        <v>942</v>
      </c>
      <c r="AG78" s="125">
        <v>0</v>
      </c>
      <c r="AH78" s="125">
        <v>0</v>
      </c>
      <c r="AI78" s="125">
        <v>0</v>
      </c>
      <c r="AJ78" s="125">
        <v>2</v>
      </c>
      <c r="AK78" s="125">
        <v>2</v>
      </c>
      <c r="AL78" s="143" t="s">
        <v>942</v>
      </c>
      <c r="AM78" s="125">
        <v>0</v>
      </c>
      <c r="AN78" s="125">
        <v>0</v>
      </c>
      <c r="AO78" s="125">
        <v>2</v>
      </c>
      <c r="AP78" s="125">
        <v>2</v>
      </c>
      <c r="AQ78" s="143" t="s">
        <v>942</v>
      </c>
      <c r="AR78" s="125">
        <v>0</v>
      </c>
      <c r="AS78" s="125">
        <v>0</v>
      </c>
      <c r="AT78" s="125">
        <v>0</v>
      </c>
      <c r="AU78" s="125">
        <v>2</v>
      </c>
      <c r="AV78" s="125">
        <v>0</v>
      </c>
      <c r="AW78" s="125">
        <v>0</v>
      </c>
      <c r="AX78" s="125">
        <v>2</v>
      </c>
      <c r="AY78" s="143" t="s">
        <v>942</v>
      </c>
      <c r="AZ78" s="125">
        <v>0</v>
      </c>
      <c r="BA78" s="125">
        <v>1</v>
      </c>
      <c r="BB78" s="125">
        <v>0</v>
      </c>
      <c r="BC78" s="125">
        <v>1</v>
      </c>
      <c r="BD78" s="125">
        <v>9</v>
      </c>
      <c r="BE78" s="125">
        <v>63</v>
      </c>
      <c r="BF78" s="125">
        <v>0</v>
      </c>
      <c r="BG78" s="125">
        <v>0</v>
      </c>
      <c r="BH78" s="125">
        <v>0</v>
      </c>
      <c r="BI78" s="125">
        <v>0</v>
      </c>
      <c r="BJ78" s="125">
        <v>0</v>
      </c>
      <c r="BK78" s="125">
        <v>36</v>
      </c>
      <c r="BL78" s="125">
        <v>11</v>
      </c>
      <c r="BM78" s="125">
        <v>0</v>
      </c>
      <c r="BN78" s="125">
        <v>0</v>
      </c>
      <c r="BO78" s="125">
        <v>0</v>
      </c>
      <c r="BP78" s="125">
        <v>2</v>
      </c>
      <c r="BQ78" s="125">
        <v>0</v>
      </c>
      <c r="BR78" s="125">
        <v>1</v>
      </c>
      <c r="BS78" s="125">
        <v>0</v>
      </c>
      <c r="BT78" s="125">
        <v>1</v>
      </c>
      <c r="BU78" s="125">
        <v>0</v>
      </c>
      <c r="BV78" s="125">
        <v>0</v>
      </c>
      <c r="BW78" s="125">
        <v>0</v>
      </c>
      <c r="BX78" s="125">
        <v>0</v>
      </c>
      <c r="BY78" s="125">
        <v>0</v>
      </c>
      <c r="BZ78" s="125">
        <v>0</v>
      </c>
      <c r="CA78" s="125">
        <v>0</v>
      </c>
      <c r="CB78" s="125">
        <v>0</v>
      </c>
      <c r="CC78" s="125">
        <v>0</v>
      </c>
      <c r="CD78" s="125">
        <v>0</v>
      </c>
      <c r="CE78" s="125">
        <v>0</v>
      </c>
      <c r="CF78" s="125">
        <v>1</v>
      </c>
      <c r="CG78" s="125">
        <v>0</v>
      </c>
      <c r="CH78" s="125">
        <v>1</v>
      </c>
      <c r="CI78" s="125">
        <v>0</v>
      </c>
      <c r="CJ78" s="125">
        <v>0</v>
      </c>
      <c r="CK78" s="125">
        <v>1</v>
      </c>
      <c r="CL78" s="125">
        <v>0</v>
      </c>
      <c r="CM78" s="125">
        <v>0</v>
      </c>
      <c r="CN78" s="125">
        <v>0</v>
      </c>
      <c r="CO78" s="125">
        <v>0</v>
      </c>
      <c r="CP78" s="125">
        <v>0</v>
      </c>
      <c r="CQ78" s="125">
        <v>0</v>
      </c>
      <c r="CR78" s="125">
        <v>0</v>
      </c>
      <c r="CS78" s="125">
        <v>0</v>
      </c>
      <c r="CT78" s="125">
        <v>0</v>
      </c>
      <c r="CU78" s="125">
        <v>0</v>
      </c>
      <c r="CV78" s="125">
        <v>0</v>
      </c>
      <c r="CW78" s="125">
        <v>0</v>
      </c>
      <c r="CX78" s="125">
        <v>0</v>
      </c>
      <c r="CY78" s="125">
        <v>0</v>
      </c>
      <c r="CZ78" s="125">
        <v>4</v>
      </c>
      <c r="DA78" s="125">
        <v>0</v>
      </c>
      <c r="DB78" s="125">
        <v>0</v>
      </c>
      <c r="DC78" s="125">
        <v>0</v>
      </c>
      <c r="DD78" s="125">
        <v>0</v>
      </c>
      <c r="DE78" s="125">
        <v>0</v>
      </c>
      <c r="DF78" s="125">
        <v>1</v>
      </c>
      <c r="DG78" s="125">
        <v>0</v>
      </c>
      <c r="DH78" s="125">
        <v>0</v>
      </c>
      <c r="DI78" s="125">
        <v>0</v>
      </c>
      <c r="DJ78" s="125">
        <v>0</v>
      </c>
      <c r="DK78" s="125">
        <v>0</v>
      </c>
      <c r="DL78" s="125">
        <v>0</v>
      </c>
      <c r="DM78" s="125">
        <v>0</v>
      </c>
      <c r="DN78" s="125">
        <v>2</v>
      </c>
      <c r="DO78" s="125">
        <v>0</v>
      </c>
      <c r="DP78" s="125">
        <v>0</v>
      </c>
      <c r="DQ78" s="125">
        <v>137</v>
      </c>
      <c r="DR78" s="125">
        <v>2</v>
      </c>
      <c r="DS78" s="125">
        <v>371</v>
      </c>
      <c r="DT78" s="125">
        <v>0</v>
      </c>
      <c r="DU78" s="125">
        <v>0</v>
      </c>
      <c r="DV78" s="125">
        <v>0</v>
      </c>
      <c r="DW78" s="125">
        <v>0</v>
      </c>
      <c r="DX78" s="125">
        <v>50</v>
      </c>
      <c r="DY78" s="125">
        <v>1</v>
      </c>
      <c r="DZ78" s="139" t="s">
        <v>1754</v>
      </c>
      <c r="EA78" s="125">
        <v>3</v>
      </c>
      <c r="EB78" s="139"/>
      <c r="EC78" s="139" t="s">
        <v>1755</v>
      </c>
      <c r="ED78" s="125">
        <v>1</v>
      </c>
      <c r="EE78" s="125">
        <v>1</v>
      </c>
      <c r="EF78" s="125">
        <v>1</v>
      </c>
      <c r="EG78" s="139" t="s">
        <v>1756</v>
      </c>
      <c r="EH78" s="139" t="s">
        <v>1757</v>
      </c>
      <c r="EI78" s="44">
        <v>18969</v>
      </c>
      <c r="EJ78" s="44">
        <v>452.35</v>
      </c>
      <c r="EK78" s="44">
        <v>16</v>
      </c>
    </row>
    <row r="79" spans="1:141" ht="24" x14ac:dyDescent="0.2">
      <c r="A79" s="139" t="s">
        <v>95</v>
      </c>
      <c r="B79" s="139" t="s">
        <v>123</v>
      </c>
      <c r="C79" s="125">
        <v>1</v>
      </c>
      <c r="D79" s="139" t="s">
        <v>122</v>
      </c>
      <c r="E79" s="139" t="s">
        <v>1495</v>
      </c>
      <c r="F79" s="139" t="s">
        <v>1758</v>
      </c>
      <c r="G79" s="139">
        <v>37901</v>
      </c>
      <c r="H79" s="139" t="s">
        <v>123</v>
      </c>
      <c r="I79" s="139" t="s">
        <v>1759</v>
      </c>
      <c r="J79" s="139" t="s">
        <v>1760</v>
      </c>
      <c r="K79" s="139" t="s">
        <v>1404</v>
      </c>
      <c r="L79" s="139" t="s">
        <v>938</v>
      </c>
      <c r="M79" s="139" t="s">
        <v>1050</v>
      </c>
      <c r="N79" s="139" t="s">
        <v>1761</v>
      </c>
      <c r="O79" s="139"/>
      <c r="P79" s="139">
        <v>384342175</v>
      </c>
      <c r="Q79" s="139" t="s">
        <v>1762</v>
      </c>
      <c r="R79" s="139" t="s">
        <v>938</v>
      </c>
      <c r="S79" s="139" t="s">
        <v>1446</v>
      </c>
      <c r="T79" s="139" t="s">
        <v>1763</v>
      </c>
      <c r="U79" s="139"/>
      <c r="V79" s="139">
        <v>384342177</v>
      </c>
      <c r="W79" s="139" t="s">
        <v>1764</v>
      </c>
      <c r="X79" s="125">
        <v>3</v>
      </c>
      <c r="Y79" s="125">
        <v>1</v>
      </c>
      <c r="Z79" s="125">
        <v>4</v>
      </c>
      <c r="AA79" s="140">
        <v>3</v>
      </c>
      <c r="AB79" s="140">
        <v>1</v>
      </c>
      <c r="AC79" s="140">
        <v>4</v>
      </c>
      <c r="AD79" s="143" t="s">
        <v>942</v>
      </c>
      <c r="AE79" s="125">
        <v>3</v>
      </c>
      <c r="AF79" s="143" t="s">
        <v>942</v>
      </c>
      <c r="AG79" s="125">
        <v>0</v>
      </c>
      <c r="AH79" s="125">
        <v>0</v>
      </c>
      <c r="AI79" s="125">
        <v>0</v>
      </c>
      <c r="AJ79" s="125">
        <v>3</v>
      </c>
      <c r="AK79" s="125">
        <v>3</v>
      </c>
      <c r="AL79" s="143" t="s">
        <v>942</v>
      </c>
      <c r="AM79" s="125">
        <v>0</v>
      </c>
      <c r="AN79" s="125">
        <v>3</v>
      </c>
      <c r="AO79" s="125">
        <v>0</v>
      </c>
      <c r="AP79" s="125">
        <v>3</v>
      </c>
      <c r="AQ79" s="143" t="s">
        <v>942</v>
      </c>
      <c r="AR79" s="125">
        <v>0</v>
      </c>
      <c r="AS79" s="125">
        <v>0</v>
      </c>
      <c r="AT79" s="125">
        <v>0</v>
      </c>
      <c r="AU79" s="125">
        <v>2</v>
      </c>
      <c r="AV79" s="125">
        <v>1</v>
      </c>
      <c r="AW79" s="125">
        <v>0</v>
      </c>
      <c r="AX79" s="125">
        <v>3</v>
      </c>
      <c r="AY79" s="143" t="s">
        <v>942</v>
      </c>
      <c r="AZ79" s="125">
        <v>0</v>
      </c>
      <c r="BA79" s="125">
        <v>1</v>
      </c>
      <c r="BB79" s="125">
        <v>1</v>
      </c>
      <c r="BC79" s="125">
        <v>1</v>
      </c>
      <c r="BD79" s="125">
        <v>4</v>
      </c>
      <c r="BE79" s="125">
        <v>45</v>
      </c>
      <c r="BF79" s="125">
        <v>1</v>
      </c>
      <c r="BG79" s="125">
        <v>0</v>
      </c>
      <c r="BH79" s="125">
        <v>7</v>
      </c>
      <c r="BI79" s="125">
        <v>0</v>
      </c>
      <c r="BJ79" s="125">
        <v>0</v>
      </c>
      <c r="BK79" s="125">
        <v>0</v>
      </c>
      <c r="BL79" s="125">
        <v>33</v>
      </c>
      <c r="BM79" s="125">
        <v>0</v>
      </c>
      <c r="BN79" s="125">
        <v>1</v>
      </c>
      <c r="BO79" s="125">
        <v>1</v>
      </c>
      <c r="BP79" s="125">
        <v>1</v>
      </c>
      <c r="BQ79" s="125">
        <v>0</v>
      </c>
      <c r="BR79" s="125">
        <v>0</v>
      </c>
      <c r="BS79" s="125">
        <v>0</v>
      </c>
      <c r="BT79" s="125">
        <v>5</v>
      </c>
      <c r="BU79" s="125">
        <v>0</v>
      </c>
      <c r="BV79" s="125">
        <v>0</v>
      </c>
      <c r="BW79" s="125">
        <v>0</v>
      </c>
      <c r="BX79" s="125">
        <v>0</v>
      </c>
      <c r="BY79" s="125">
        <v>0</v>
      </c>
      <c r="BZ79" s="125">
        <v>0</v>
      </c>
      <c r="CA79" s="125">
        <v>0</v>
      </c>
      <c r="CB79" s="125">
        <v>0</v>
      </c>
      <c r="CC79" s="125">
        <v>0</v>
      </c>
      <c r="CD79" s="125">
        <v>0</v>
      </c>
      <c r="CE79" s="125">
        <v>0</v>
      </c>
      <c r="CF79" s="125">
        <v>0</v>
      </c>
      <c r="CG79" s="125">
        <v>0</v>
      </c>
      <c r="CH79" s="125">
        <v>0</v>
      </c>
      <c r="CI79" s="125">
        <v>1</v>
      </c>
      <c r="CJ79" s="125">
        <v>4</v>
      </c>
      <c r="CK79" s="125">
        <v>0</v>
      </c>
      <c r="CL79" s="125">
        <v>0</v>
      </c>
      <c r="CM79" s="125">
        <v>0</v>
      </c>
      <c r="CN79" s="125">
        <v>0</v>
      </c>
      <c r="CO79" s="125">
        <v>0</v>
      </c>
      <c r="CP79" s="125">
        <v>0</v>
      </c>
      <c r="CQ79" s="125">
        <v>0</v>
      </c>
      <c r="CR79" s="125">
        <v>0</v>
      </c>
      <c r="CS79" s="125">
        <v>0</v>
      </c>
      <c r="CT79" s="125">
        <v>0</v>
      </c>
      <c r="CU79" s="125">
        <v>0</v>
      </c>
      <c r="CV79" s="125">
        <v>0</v>
      </c>
      <c r="CW79" s="125">
        <v>0</v>
      </c>
      <c r="CX79" s="125">
        <v>0</v>
      </c>
      <c r="CY79" s="125">
        <v>0</v>
      </c>
      <c r="CZ79" s="125">
        <v>0</v>
      </c>
      <c r="DA79" s="125">
        <v>0</v>
      </c>
      <c r="DB79" s="125">
        <v>0</v>
      </c>
      <c r="DC79" s="125">
        <v>0</v>
      </c>
      <c r="DD79" s="125">
        <v>0</v>
      </c>
      <c r="DE79" s="125">
        <v>0</v>
      </c>
      <c r="DF79" s="125">
        <v>0</v>
      </c>
      <c r="DG79" s="125">
        <v>0</v>
      </c>
      <c r="DH79" s="125">
        <v>0</v>
      </c>
      <c r="DI79" s="125">
        <v>0</v>
      </c>
      <c r="DJ79" s="125">
        <v>0</v>
      </c>
      <c r="DK79" s="125">
        <v>0</v>
      </c>
      <c r="DL79" s="125">
        <v>0</v>
      </c>
      <c r="DM79" s="125">
        <v>0</v>
      </c>
      <c r="DN79" s="125">
        <v>0</v>
      </c>
      <c r="DO79" s="125">
        <v>0</v>
      </c>
      <c r="DP79" s="125">
        <v>0</v>
      </c>
      <c r="DQ79" s="125">
        <v>71</v>
      </c>
      <c r="DR79" s="125">
        <v>0</v>
      </c>
      <c r="DS79" s="125">
        <v>632</v>
      </c>
      <c r="DT79" s="125">
        <v>0</v>
      </c>
      <c r="DU79" s="125">
        <v>0</v>
      </c>
      <c r="DV79" s="125">
        <v>0</v>
      </c>
      <c r="DW79" s="125">
        <v>0</v>
      </c>
      <c r="DX79" s="125">
        <v>50</v>
      </c>
      <c r="DY79" s="125">
        <v>0</v>
      </c>
      <c r="DZ79" s="139" t="s">
        <v>946</v>
      </c>
      <c r="EA79" s="125">
        <v>2</v>
      </c>
      <c r="EB79" s="139" t="s">
        <v>946</v>
      </c>
      <c r="EC79" s="139" t="s">
        <v>946</v>
      </c>
      <c r="ED79" s="125">
        <v>1</v>
      </c>
      <c r="EE79" s="125">
        <v>1</v>
      </c>
      <c r="EF79" s="125">
        <v>1</v>
      </c>
      <c r="EG79" s="139" t="s">
        <v>946</v>
      </c>
      <c r="EH79" s="139" t="s">
        <v>946</v>
      </c>
      <c r="EI79" s="44">
        <v>24750</v>
      </c>
      <c r="EJ79" s="44">
        <v>538.32000000000005</v>
      </c>
      <c r="EK79" s="44">
        <v>25</v>
      </c>
    </row>
    <row r="80" spans="1:141" x14ac:dyDescent="0.2">
      <c r="A80" s="139" t="s">
        <v>95</v>
      </c>
      <c r="B80" s="139" t="s">
        <v>125</v>
      </c>
      <c r="C80" s="125">
        <v>1</v>
      </c>
      <c r="D80" s="139" t="s">
        <v>124</v>
      </c>
      <c r="E80" s="139" t="s">
        <v>1138</v>
      </c>
      <c r="F80" s="139">
        <v>2</v>
      </c>
      <c r="G80" s="139">
        <v>37501</v>
      </c>
      <c r="H80" s="139" t="s">
        <v>1765</v>
      </c>
      <c r="I80" s="139" t="s">
        <v>1766</v>
      </c>
      <c r="J80" s="139" t="s">
        <v>1767</v>
      </c>
      <c r="K80" s="139" t="s">
        <v>1404</v>
      </c>
      <c r="L80" s="139" t="s">
        <v>938</v>
      </c>
      <c r="M80" s="139" t="s">
        <v>1264</v>
      </c>
      <c r="N80" s="139" t="s">
        <v>1768</v>
      </c>
      <c r="O80" s="139" t="s">
        <v>946</v>
      </c>
      <c r="P80" s="139">
        <v>385772271</v>
      </c>
      <c r="Q80" s="139" t="s">
        <v>1769</v>
      </c>
      <c r="R80" s="139" t="s">
        <v>1362</v>
      </c>
      <c r="S80" s="139" t="s">
        <v>1264</v>
      </c>
      <c r="T80" s="139" t="s">
        <v>1768</v>
      </c>
      <c r="U80" s="139" t="s">
        <v>946</v>
      </c>
      <c r="V80" s="139">
        <v>385772271</v>
      </c>
      <c r="W80" s="139" t="s">
        <v>1769</v>
      </c>
      <c r="X80" s="125">
        <v>2</v>
      </c>
      <c r="Y80" s="125">
        <v>0</v>
      </c>
      <c r="Z80" s="125">
        <v>2</v>
      </c>
      <c r="AA80" s="140">
        <v>2</v>
      </c>
      <c r="AB80" s="140">
        <v>0</v>
      </c>
      <c r="AC80" s="140">
        <v>2</v>
      </c>
      <c r="AD80" s="143" t="s">
        <v>942</v>
      </c>
      <c r="AE80" s="125">
        <v>2</v>
      </c>
      <c r="AF80" s="143" t="s">
        <v>942</v>
      </c>
      <c r="AG80" s="125">
        <v>0</v>
      </c>
      <c r="AH80" s="125">
        <v>0</v>
      </c>
      <c r="AI80" s="125">
        <v>0</v>
      </c>
      <c r="AJ80" s="125">
        <v>2</v>
      </c>
      <c r="AK80" s="125">
        <v>2</v>
      </c>
      <c r="AL80" s="143" t="s">
        <v>942</v>
      </c>
      <c r="AM80" s="125">
        <v>1</v>
      </c>
      <c r="AN80" s="125">
        <v>0</v>
      </c>
      <c r="AO80" s="125">
        <v>1</v>
      </c>
      <c r="AP80" s="125">
        <v>2</v>
      </c>
      <c r="AQ80" s="143" t="s">
        <v>942</v>
      </c>
      <c r="AR80" s="125">
        <v>0</v>
      </c>
      <c r="AS80" s="125">
        <v>0</v>
      </c>
      <c r="AT80" s="125">
        <v>0</v>
      </c>
      <c r="AU80" s="125">
        <v>2</v>
      </c>
      <c r="AV80" s="125">
        <v>0</v>
      </c>
      <c r="AW80" s="125">
        <v>0</v>
      </c>
      <c r="AX80" s="125">
        <v>2</v>
      </c>
      <c r="AY80" s="143" t="s">
        <v>942</v>
      </c>
      <c r="AZ80" s="125">
        <v>1</v>
      </c>
      <c r="BA80" s="125">
        <v>1</v>
      </c>
      <c r="BB80" s="125">
        <v>1</v>
      </c>
      <c r="BC80" s="125">
        <v>1</v>
      </c>
      <c r="BD80" s="125">
        <v>11</v>
      </c>
      <c r="BE80" s="125">
        <v>68</v>
      </c>
      <c r="BF80" s="125">
        <v>0</v>
      </c>
      <c r="BG80" s="125">
        <v>0</v>
      </c>
      <c r="BH80" s="125">
        <v>7</v>
      </c>
      <c r="BI80" s="125">
        <v>0</v>
      </c>
      <c r="BJ80" s="125">
        <v>0</v>
      </c>
      <c r="BK80" s="125">
        <v>1</v>
      </c>
      <c r="BL80" s="125">
        <v>37</v>
      </c>
      <c r="BM80" s="125">
        <v>0</v>
      </c>
      <c r="BN80" s="125">
        <v>0</v>
      </c>
      <c r="BO80" s="125">
        <v>3</v>
      </c>
      <c r="BP80" s="125">
        <v>3</v>
      </c>
      <c r="BQ80" s="125">
        <v>0</v>
      </c>
      <c r="BR80" s="125">
        <v>2</v>
      </c>
      <c r="BS80" s="125">
        <v>0</v>
      </c>
      <c r="BT80" s="125">
        <v>7</v>
      </c>
      <c r="BU80" s="125">
        <v>0</v>
      </c>
      <c r="BV80" s="125">
        <v>0</v>
      </c>
      <c r="BW80" s="125">
        <v>0</v>
      </c>
      <c r="BX80" s="125">
        <v>0</v>
      </c>
      <c r="BY80" s="125">
        <v>0</v>
      </c>
      <c r="BZ80" s="125">
        <v>0</v>
      </c>
      <c r="CA80" s="125">
        <v>0</v>
      </c>
      <c r="CB80" s="125">
        <v>0</v>
      </c>
      <c r="CC80" s="125">
        <v>0</v>
      </c>
      <c r="CD80" s="125">
        <v>0</v>
      </c>
      <c r="CE80" s="125">
        <v>0</v>
      </c>
      <c r="CF80" s="125">
        <v>0</v>
      </c>
      <c r="CG80" s="125">
        <v>0</v>
      </c>
      <c r="CH80" s="125">
        <v>0</v>
      </c>
      <c r="CI80" s="125">
        <v>6</v>
      </c>
      <c r="CJ80" s="125">
        <v>0</v>
      </c>
      <c r="CK80" s="125">
        <v>4</v>
      </c>
      <c r="CL80" s="125">
        <v>0</v>
      </c>
      <c r="CM80" s="125">
        <v>0</v>
      </c>
      <c r="CN80" s="125">
        <v>0</v>
      </c>
      <c r="CO80" s="125">
        <v>0</v>
      </c>
      <c r="CP80" s="125">
        <v>0</v>
      </c>
      <c r="CQ80" s="125">
        <v>0</v>
      </c>
      <c r="CR80" s="125">
        <v>0</v>
      </c>
      <c r="CS80" s="125">
        <v>0</v>
      </c>
      <c r="CT80" s="125">
        <v>0</v>
      </c>
      <c r="CU80" s="125">
        <v>0</v>
      </c>
      <c r="CV80" s="125">
        <v>0</v>
      </c>
      <c r="CW80" s="125">
        <v>0</v>
      </c>
      <c r="CX80" s="125">
        <v>0</v>
      </c>
      <c r="CY80" s="125">
        <v>1</v>
      </c>
      <c r="CZ80" s="125">
        <v>10</v>
      </c>
      <c r="DA80" s="125">
        <v>0</v>
      </c>
      <c r="DB80" s="125">
        <v>0</v>
      </c>
      <c r="DC80" s="125">
        <v>0</v>
      </c>
      <c r="DD80" s="125">
        <v>0</v>
      </c>
      <c r="DE80" s="125">
        <v>0</v>
      </c>
      <c r="DF80" s="125">
        <v>2</v>
      </c>
      <c r="DG80" s="125">
        <v>0</v>
      </c>
      <c r="DH80" s="125">
        <v>2</v>
      </c>
      <c r="DI80" s="125">
        <v>0</v>
      </c>
      <c r="DJ80" s="125">
        <v>0</v>
      </c>
      <c r="DK80" s="125">
        <v>0</v>
      </c>
      <c r="DL80" s="125">
        <v>0</v>
      </c>
      <c r="DM80" s="125">
        <v>0</v>
      </c>
      <c r="DN80" s="125">
        <v>0</v>
      </c>
      <c r="DO80" s="125">
        <v>0</v>
      </c>
      <c r="DP80" s="125">
        <v>0</v>
      </c>
      <c r="DQ80" s="125">
        <v>123</v>
      </c>
      <c r="DR80" s="125">
        <v>0</v>
      </c>
      <c r="DS80" s="125">
        <v>67</v>
      </c>
      <c r="DT80" s="125">
        <v>0</v>
      </c>
      <c r="DU80" s="125">
        <v>0</v>
      </c>
      <c r="DV80" s="125">
        <v>0</v>
      </c>
      <c r="DW80" s="125">
        <v>0</v>
      </c>
      <c r="DX80" s="125">
        <v>70</v>
      </c>
      <c r="DY80" s="125">
        <v>0</v>
      </c>
      <c r="DZ80" s="139" t="s">
        <v>946</v>
      </c>
      <c r="EA80" s="125">
        <v>2</v>
      </c>
      <c r="EB80" s="139" t="s">
        <v>946</v>
      </c>
      <c r="EC80" s="139" t="s">
        <v>946</v>
      </c>
      <c r="ED80" s="125">
        <v>1</v>
      </c>
      <c r="EE80" s="125">
        <v>1</v>
      </c>
      <c r="EF80" s="125">
        <v>1</v>
      </c>
      <c r="EG80" s="139" t="s">
        <v>946</v>
      </c>
      <c r="EH80" s="139" t="s">
        <v>946</v>
      </c>
      <c r="EI80" s="44">
        <v>14099</v>
      </c>
      <c r="EJ80" s="44">
        <v>262.39999999999998</v>
      </c>
      <c r="EK80" s="44">
        <v>14</v>
      </c>
    </row>
    <row r="81" spans="1:141" ht="132" x14ac:dyDescent="0.2">
      <c r="A81" s="139" t="s">
        <v>95</v>
      </c>
      <c r="B81" s="139" t="s">
        <v>127</v>
      </c>
      <c r="C81" s="125">
        <v>1</v>
      </c>
      <c r="D81" s="139" t="s">
        <v>126</v>
      </c>
      <c r="E81" s="139" t="s">
        <v>1770</v>
      </c>
      <c r="F81" s="139">
        <v>6</v>
      </c>
      <c r="G81" s="139">
        <v>38517</v>
      </c>
      <c r="H81" s="139" t="s">
        <v>127</v>
      </c>
      <c r="I81" s="139" t="s">
        <v>1771</v>
      </c>
      <c r="J81" s="139" t="s">
        <v>1772</v>
      </c>
      <c r="K81" s="139" t="s">
        <v>1404</v>
      </c>
      <c r="L81" s="139" t="s">
        <v>938</v>
      </c>
      <c r="M81" s="139" t="s">
        <v>1040</v>
      </c>
      <c r="N81" s="139" t="s">
        <v>1773</v>
      </c>
      <c r="O81" s="139"/>
      <c r="P81" s="139">
        <v>606907553</v>
      </c>
      <c r="Q81" s="139" t="s">
        <v>1774</v>
      </c>
      <c r="R81" s="139" t="s">
        <v>983</v>
      </c>
      <c r="S81" s="139" t="s">
        <v>939</v>
      </c>
      <c r="T81" s="139" t="s">
        <v>1775</v>
      </c>
      <c r="U81" s="139"/>
      <c r="V81" s="139">
        <v>388402253</v>
      </c>
      <c r="W81" s="139" t="s">
        <v>1776</v>
      </c>
      <c r="X81" s="125">
        <v>3</v>
      </c>
      <c r="Y81" s="125">
        <v>0</v>
      </c>
      <c r="Z81" s="125">
        <v>3</v>
      </c>
      <c r="AA81" s="140">
        <v>3</v>
      </c>
      <c r="AB81" s="140">
        <v>0</v>
      </c>
      <c r="AC81" s="140">
        <v>3</v>
      </c>
      <c r="AD81" s="143" t="s">
        <v>942</v>
      </c>
      <c r="AE81" s="125">
        <v>2</v>
      </c>
      <c r="AF81" s="143" t="s">
        <v>942</v>
      </c>
      <c r="AG81" s="125">
        <v>0</v>
      </c>
      <c r="AH81" s="125">
        <v>0</v>
      </c>
      <c r="AI81" s="125">
        <v>0</v>
      </c>
      <c r="AJ81" s="125">
        <v>3</v>
      </c>
      <c r="AK81" s="125">
        <v>3</v>
      </c>
      <c r="AL81" s="143" t="s">
        <v>942</v>
      </c>
      <c r="AM81" s="125">
        <v>3</v>
      </c>
      <c r="AN81" s="125">
        <v>0</v>
      </c>
      <c r="AO81" s="125">
        <v>0</v>
      </c>
      <c r="AP81" s="125">
        <v>3</v>
      </c>
      <c r="AQ81" s="143" t="s">
        <v>942</v>
      </c>
      <c r="AR81" s="125">
        <v>0</v>
      </c>
      <c r="AS81" s="125">
        <v>0</v>
      </c>
      <c r="AT81" s="125">
        <v>0</v>
      </c>
      <c r="AU81" s="125">
        <v>3</v>
      </c>
      <c r="AV81" s="125">
        <v>0</v>
      </c>
      <c r="AW81" s="125">
        <v>0</v>
      </c>
      <c r="AX81" s="125">
        <v>3</v>
      </c>
      <c r="AY81" s="143" t="s">
        <v>942</v>
      </c>
      <c r="AZ81" s="125">
        <v>0</v>
      </c>
      <c r="BA81" s="125">
        <v>1</v>
      </c>
      <c r="BB81" s="125">
        <v>0</v>
      </c>
      <c r="BC81" s="125">
        <v>1</v>
      </c>
      <c r="BD81" s="125">
        <v>0</v>
      </c>
      <c r="BE81" s="125">
        <v>45</v>
      </c>
      <c r="BF81" s="125">
        <v>0</v>
      </c>
      <c r="BG81" s="125">
        <v>0</v>
      </c>
      <c r="BH81" s="125">
        <v>4</v>
      </c>
      <c r="BI81" s="125">
        <v>2</v>
      </c>
      <c r="BJ81" s="125">
        <v>0</v>
      </c>
      <c r="BK81" s="125">
        <v>10</v>
      </c>
      <c r="BL81" s="125">
        <v>14</v>
      </c>
      <c r="BM81" s="125">
        <v>0</v>
      </c>
      <c r="BN81" s="125">
        <v>0</v>
      </c>
      <c r="BO81" s="125">
        <v>1</v>
      </c>
      <c r="BP81" s="125">
        <v>3</v>
      </c>
      <c r="BQ81" s="125">
        <v>0</v>
      </c>
      <c r="BR81" s="125">
        <v>2</v>
      </c>
      <c r="BS81" s="125">
        <v>0</v>
      </c>
      <c r="BT81" s="125">
        <v>3</v>
      </c>
      <c r="BU81" s="125">
        <v>0</v>
      </c>
      <c r="BV81" s="125">
        <v>0</v>
      </c>
      <c r="BW81" s="125">
        <v>0</v>
      </c>
      <c r="BX81" s="125">
        <v>0</v>
      </c>
      <c r="BY81" s="125">
        <v>0</v>
      </c>
      <c r="BZ81" s="125">
        <v>0</v>
      </c>
      <c r="CA81" s="125">
        <v>0</v>
      </c>
      <c r="CB81" s="125">
        <v>0</v>
      </c>
      <c r="CC81" s="125">
        <v>0</v>
      </c>
      <c r="CD81" s="125">
        <v>0</v>
      </c>
      <c r="CE81" s="125">
        <v>0</v>
      </c>
      <c r="CF81" s="125">
        <v>0</v>
      </c>
      <c r="CG81" s="125">
        <v>0</v>
      </c>
      <c r="CH81" s="125">
        <v>0</v>
      </c>
      <c r="CI81" s="125">
        <v>1</v>
      </c>
      <c r="CJ81" s="125">
        <v>0</v>
      </c>
      <c r="CK81" s="125">
        <v>4</v>
      </c>
      <c r="CL81" s="125">
        <v>0</v>
      </c>
      <c r="CM81" s="125">
        <v>0</v>
      </c>
      <c r="CN81" s="125">
        <v>0</v>
      </c>
      <c r="CO81" s="125">
        <v>0</v>
      </c>
      <c r="CP81" s="125">
        <v>0</v>
      </c>
      <c r="CQ81" s="125">
        <v>0</v>
      </c>
      <c r="CR81" s="125">
        <v>0</v>
      </c>
      <c r="CS81" s="125">
        <v>0</v>
      </c>
      <c r="CT81" s="125">
        <v>0</v>
      </c>
      <c r="CU81" s="125">
        <v>0</v>
      </c>
      <c r="CV81" s="125">
        <v>0</v>
      </c>
      <c r="CW81" s="125">
        <v>0</v>
      </c>
      <c r="CX81" s="125">
        <v>0</v>
      </c>
      <c r="CY81" s="125">
        <v>0</v>
      </c>
      <c r="CZ81" s="125">
        <v>0</v>
      </c>
      <c r="DA81" s="125">
        <v>0</v>
      </c>
      <c r="DB81" s="125">
        <v>0</v>
      </c>
      <c r="DC81" s="125">
        <v>0</v>
      </c>
      <c r="DD81" s="125">
        <v>0</v>
      </c>
      <c r="DE81" s="125">
        <v>0</v>
      </c>
      <c r="DF81" s="125">
        <v>2</v>
      </c>
      <c r="DG81" s="125">
        <v>0</v>
      </c>
      <c r="DH81" s="125">
        <v>2</v>
      </c>
      <c r="DI81" s="125">
        <v>1</v>
      </c>
      <c r="DJ81" s="125">
        <v>0</v>
      </c>
      <c r="DK81" s="125">
        <v>0</v>
      </c>
      <c r="DL81" s="125">
        <v>0</v>
      </c>
      <c r="DM81" s="125">
        <v>0</v>
      </c>
      <c r="DN81" s="125">
        <v>3</v>
      </c>
      <c r="DO81" s="125">
        <v>0</v>
      </c>
      <c r="DP81" s="125">
        <v>0</v>
      </c>
      <c r="DQ81" s="125">
        <v>84</v>
      </c>
      <c r="DR81" s="125">
        <v>1</v>
      </c>
      <c r="DS81" s="125">
        <v>166</v>
      </c>
      <c r="DT81" s="125">
        <v>0</v>
      </c>
      <c r="DU81" s="125">
        <v>0</v>
      </c>
      <c r="DV81" s="125">
        <v>0</v>
      </c>
      <c r="DW81" s="125">
        <v>0</v>
      </c>
      <c r="DX81" s="125">
        <v>40</v>
      </c>
      <c r="DY81" s="125">
        <v>1</v>
      </c>
      <c r="DZ81" s="139" t="s">
        <v>1777</v>
      </c>
      <c r="EA81" s="125">
        <v>3</v>
      </c>
      <c r="EB81" s="139" t="s">
        <v>1778</v>
      </c>
      <c r="EC81" s="139" t="s">
        <v>1779</v>
      </c>
      <c r="ED81" s="125">
        <v>1</v>
      </c>
      <c r="EE81" s="125">
        <v>1</v>
      </c>
      <c r="EF81" s="125">
        <v>1</v>
      </c>
      <c r="EG81" s="139" t="s">
        <v>1780</v>
      </c>
      <c r="EH81" s="139" t="s">
        <v>1781</v>
      </c>
      <c r="EI81" s="44">
        <v>17368</v>
      </c>
      <c r="EJ81" s="44">
        <v>535.37</v>
      </c>
      <c r="EK81" s="44">
        <v>21</v>
      </c>
    </row>
    <row r="82" spans="1:141" ht="72" x14ac:dyDescent="0.2">
      <c r="A82" s="139" t="s">
        <v>95</v>
      </c>
      <c r="B82" s="139" t="s">
        <v>129</v>
      </c>
      <c r="C82" s="125">
        <v>1</v>
      </c>
      <c r="D82" s="139" t="s">
        <v>128</v>
      </c>
      <c r="E82" s="139" t="s">
        <v>1782</v>
      </c>
      <c r="F82" s="139">
        <v>18</v>
      </c>
      <c r="G82" s="139">
        <v>38901</v>
      </c>
      <c r="H82" s="139" t="s">
        <v>1783</v>
      </c>
      <c r="I82" s="139" t="s">
        <v>1784</v>
      </c>
      <c r="J82" s="139" t="s">
        <v>1785</v>
      </c>
      <c r="K82" s="139"/>
      <c r="L82" s="139" t="s">
        <v>938</v>
      </c>
      <c r="M82" s="139" t="s">
        <v>1786</v>
      </c>
      <c r="N82" s="139" t="s">
        <v>1787</v>
      </c>
      <c r="O82" s="139"/>
      <c r="P82" s="139">
        <v>383379170</v>
      </c>
      <c r="Q82" s="139" t="s">
        <v>1788</v>
      </c>
      <c r="R82" s="139" t="s">
        <v>938</v>
      </c>
      <c r="S82" s="139" t="s">
        <v>1789</v>
      </c>
      <c r="T82" s="139" t="s">
        <v>1790</v>
      </c>
      <c r="U82" s="139"/>
      <c r="V82" s="139">
        <v>383379171</v>
      </c>
      <c r="W82" s="139" t="s">
        <v>1791</v>
      </c>
      <c r="X82" s="125">
        <v>1</v>
      </c>
      <c r="Y82" s="125">
        <v>0</v>
      </c>
      <c r="Z82" s="125">
        <v>1</v>
      </c>
      <c r="AA82" s="140">
        <v>1</v>
      </c>
      <c r="AB82" s="140">
        <v>0</v>
      </c>
      <c r="AC82" s="140">
        <v>1</v>
      </c>
      <c r="AD82" s="143" t="s">
        <v>942</v>
      </c>
      <c r="AE82" s="125">
        <v>1</v>
      </c>
      <c r="AF82" s="143" t="s">
        <v>942</v>
      </c>
      <c r="AG82" s="125">
        <v>0</v>
      </c>
      <c r="AH82" s="125">
        <v>0</v>
      </c>
      <c r="AI82" s="125">
        <v>0</v>
      </c>
      <c r="AJ82" s="125">
        <v>1</v>
      </c>
      <c r="AK82" s="125">
        <v>1</v>
      </c>
      <c r="AL82" s="143" t="s">
        <v>942</v>
      </c>
      <c r="AM82" s="125">
        <v>0</v>
      </c>
      <c r="AN82" s="125">
        <v>0</v>
      </c>
      <c r="AO82" s="125">
        <v>1</v>
      </c>
      <c r="AP82" s="125">
        <v>1</v>
      </c>
      <c r="AQ82" s="143" t="s">
        <v>942</v>
      </c>
      <c r="AR82" s="125">
        <v>0</v>
      </c>
      <c r="AS82" s="125">
        <v>0</v>
      </c>
      <c r="AT82" s="125">
        <v>0</v>
      </c>
      <c r="AU82" s="125">
        <v>1</v>
      </c>
      <c r="AV82" s="125">
        <v>0</v>
      </c>
      <c r="AW82" s="125">
        <v>0</v>
      </c>
      <c r="AX82" s="125">
        <v>1</v>
      </c>
      <c r="AY82" s="143" t="s">
        <v>942</v>
      </c>
      <c r="AZ82" s="125">
        <v>1</v>
      </c>
      <c r="BA82" s="125">
        <v>1</v>
      </c>
      <c r="BB82" s="125">
        <v>0</v>
      </c>
      <c r="BC82" s="125">
        <v>1</v>
      </c>
      <c r="BD82" s="125">
        <v>6</v>
      </c>
      <c r="BE82" s="125">
        <v>33</v>
      </c>
      <c r="BF82" s="125">
        <v>0</v>
      </c>
      <c r="BG82" s="125">
        <v>0</v>
      </c>
      <c r="BH82" s="125">
        <v>3</v>
      </c>
      <c r="BI82" s="125">
        <v>0</v>
      </c>
      <c r="BJ82" s="125">
        <v>0</v>
      </c>
      <c r="BK82" s="125">
        <v>0</v>
      </c>
      <c r="BL82" s="125">
        <v>11</v>
      </c>
      <c r="BM82" s="125">
        <v>1</v>
      </c>
      <c r="BN82" s="125">
        <v>0</v>
      </c>
      <c r="BO82" s="125">
        <v>1</v>
      </c>
      <c r="BP82" s="125">
        <v>39</v>
      </c>
      <c r="BQ82" s="125">
        <v>0</v>
      </c>
      <c r="BR82" s="125">
        <v>0</v>
      </c>
      <c r="BS82" s="125">
        <v>0</v>
      </c>
      <c r="BT82" s="125">
        <v>1</v>
      </c>
      <c r="BU82" s="125">
        <v>0</v>
      </c>
      <c r="BV82" s="125">
        <v>0</v>
      </c>
      <c r="BW82" s="125">
        <v>0</v>
      </c>
      <c r="BX82" s="125">
        <v>0</v>
      </c>
      <c r="BY82" s="125">
        <v>0</v>
      </c>
      <c r="BZ82" s="125">
        <v>0</v>
      </c>
      <c r="CA82" s="125">
        <v>0</v>
      </c>
      <c r="CB82" s="125">
        <v>0</v>
      </c>
      <c r="CC82" s="125">
        <v>0</v>
      </c>
      <c r="CD82" s="125">
        <v>0</v>
      </c>
      <c r="CE82" s="125">
        <v>0</v>
      </c>
      <c r="CF82" s="125">
        <v>0</v>
      </c>
      <c r="CG82" s="125">
        <v>0</v>
      </c>
      <c r="CH82" s="125">
        <v>0</v>
      </c>
      <c r="CI82" s="125">
        <v>0</v>
      </c>
      <c r="CJ82" s="125">
        <v>0</v>
      </c>
      <c r="CK82" s="125">
        <v>1</v>
      </c>
      <c r="CL82" s="125">
        <v>0</v>
      </c>
      <c r="CM82" s="125">
        <v>0</v>
      </c>
      <c r="CN82" s="125">
        <v>0</v>
      </c>
      <c r="CO82" s="125">
        <v>0</v>
      </c>
      <c r="CP82" s="125">
        <v>0</v>
      </c>
      <c r="CQ82" s="125">
        <v>0</v>
      </c>
      <c r="CR82" s="125">
        <v>0</v>
      </c>
      <c r="CS82" s="125">
        <v>0</v>
      </c>
      <c r="CT82" s="125">
        <v>0</v>
      </c>
      <c r="CU82" s="125">
        <v>0</v>
      </c>
      <c r="CV82" s="125">
        <v>0</v>
      </c>
      <c r="CW82" s="125">
        <v>0</v>
      </c>
      <c r="CX82" s="125">
        <v>0</v>
      </c>
      <c r="CY82" s="125">
        <v>0</v>
      </c>
      <c r="CZ82" s="125">
        <v>0</v>
      </c>
      <c r="DA82" s="125">
        <v>0</v>
      </c>
      <c r="DB82" s="125">
        <v>0</v>
      </c>
      <c r="DC82" s="125">
        <v>0</v>
      </c>
      <c r="DD82" s="125">
        <v>0</v>
      </c>
      <c r="DE82" s="125">
        <v>0</v>
      </c>
      <c r="DF82" s="125">
        <v>1</v>
      </c>
      <c r="DG82" s="125">
        <v>0</v>
      </c>
      <c r="DH82" s="125">
        <v>0</v>
      </c>
      <c r="DI82" s="125">
        <v>0</v>
      </c>
      <c r="DJ82" s="125">
        <v>0</v>
      </c>
      <c r="DK82" s="125">
        <v>0</v>
      </c>
      <c r="DL82" s="125">
        <v>0</v>
      </c>
      <c r="DM82" s="125">
        <v>0</v>
      </c>
      <c r="DN82" s="125">
        <v>1</v>
      </c>
      <c r="DO82" s="125">
        <v>0</v>
      </c>
      <c r="DP82" s="125">
        <v>0</v>
      </c>
      <c r="DQ82" s="125">
        <v>35</v>
      </c>
      <c r="DR82" s="125">
        <v>0</v>
      </c>
      <c r="DS82" s="125">
        <v>278</v>
      </c>
      <c r="DT82" s="125">
        <v>0</v>
      </c>
      <c r="DU82" s="125">
        <v>0</v>
      </c>
      <c r="DV82" s="125">
        <v>0</v>
      </c>
      <c r="DW82" s="125">
        <v>0</v>
      </c>
      <c r="DX82" s="125">
        <v>20</v>
      </c>
      <c r="DY82" s="125">
        <v>1</v>
      </c>
      <c r="DZ82" s="139"/>
      <c r="EA82" s="125">
        <v>4</v>
      </c>
      <c r="EB82" s="139" t="s">
        <v>1792</v>
      </c>
      <c r="EC82" s="139" t="s">
        <v>1793</v>
      </c>
      <c r="ED82" s="125">
        <v>1</v>
      </c>
      <c r="EE82" s="125">
        <v>1</v>
      </c>
      <c r="EF82" s="125">
        <v>1</v>
      </c>
      <c r="EG82" s="139" t="s">
        <v>1794</v>
      </c>
      <c r="EH82" s="139" t="s">
        <v>1795</v>
      </c>
      <c r="EI82" s="44">
        <v>11708</v>
      </c>
      <c r="EJ82" s="44">
        <v>179.22</v>
      </c>
      <c r="EK82" s="44">
        <v>17</v>
      </c>
    </row>
    <row r="83" spans="1:141" ht="24" x14ac:dyDescent="0.2">
      <c r="A83" s="139" t="s">
        <v>354</v>
      </c>
      <c r="B83" s="139" t="s">
        <v>356</v>
      </c>
      <c r="C83" s="125">
        <v>1</v>
      </c>
      <c r="D83" s="139" t="s">
        <v>355</v>
      </c>
      <c r="E83" s="139" t="s">
        <v>1391</v>
      </c>
      <c r="F83" s="139">
        <v>143</v>
      </c>
      <c r="G83" s="139">
        <v>33601</v>
      </c>
      <c r="H83" s="139" t="s">
        <v>356</v>
      </c>
      <c r="I83" s="139" t="s">
        <v>1796</v>
      </c>
      <c r="J83" s="139" t="s">
        <v>1797</v>
      </c>
      <c r="K83" s="139" t="s">
        <v>1404</v>
      </c>
      <c r="L83" s="139" t="s">
        <v>938</v>
      </c>
      <c r="M83" s="139" t="s">
        <v>1669</v>
      </c>
      <c r="N83" s="139" t="s">
        <v>1798</v>
      </c>
      <c r="O83" s="139"/>
      <c r="P83" s="139">
        <v>371516156</v>
      </c>
      <c r="Q83" s="139" t="s">
        <v>1799</v>
      </c>
      <c r="R83" s="139" t="s">
        <v>938</v>
      </c>
      <c r="S83" s="139" t="s">
        <v>1800</v>
      </c>
      <c r="T83" s="139" t="s">
        <v>1801</v>
      </c>
      <c r="U83" s="139"/>
      <c r="V83" s="139">
        <v>371516157</v>
      </c>
      <c r="W83" s="139" t="s">
        <v>1802</v>
      </c>
      <c r="X83" s="125">
        <v>2</v>
      </c>
      <c r="Y83" s="125">
        <v>0</v>
      </c>
      <c r="Z83" s="125">
        <v>2</v>
      </c>
      <c r="AA83" s="140">
        <v>2</v>
      </c>
      <c r="AB83" s="140">
        <v>0</v>
      </c>
      <c r="AC83" s="140">
        <v>2</v>
      </c>
      <c r="AD83" s="143" t="s">
        <v>942</v>
      </c>
      <c r="AE83" s="125">
        <v>2</v>
      </c>
      <c r="AF83" s="143" t="s">
        <v>942</v>
      </c>
      <c r="AG83" s="125">
        <v>0</v>
      </c>
      <c r="AH83" s="125">
        <v>1</v>
      </c>
      <c r="AI83" s="125">
        <v>0</v>
      </c>
      <c r="AJ83" s="125">
        <v>1</v>
      </c>
      <c r="AK83" s="125">
        <v>2</v>
      </c>
      <c r="AL83" s="143" t="s">
        <v>942</v>
      </c>
      <c r="AM83" s="125">
        <v>0</v>
      </c>
      <c r="AN83" s="125">
        <v>0</v>
      </c>
      <c r="AO83" s="125">
        <v>2</v>
      </c>
      <c r="AP83" s="125">
        <v>2</v>
      </c>
      <c r="AQ83" s="143" t="s">
        <v>942</v>
      </c>
      <c r="AR83" s="125">
        <v>0</v>
      </c>
      <c r="AS83" s="125">
        <v>0</v>
      </c>
      <c r="AT83" s="125">
        <v>1</v>
      </c>
      <c r="AU83" s="125">
        <v>1</v>
      </c>
      <c r="AV83" s="125">
        <v>0</v>
      </c>
      <c r="AW83" s="125">
        <v>0</v>
      </c>
      <c r="AX83" s="125">
        <v>2</v>
      </c>
      <c r="AY83" s="143" t="s">
        <v>942</v>
      </c>
      <c r="AZ83" s="125">
        <v>1</v>
      </c>
      <c r="BA83" s="125">
        <v>1</v>
      </c>
      <c r="BB83" s="125">
        <v>1</v>
      </c>
      <c r="BC83" s="125">
        <v>1</v>
      </c>
      <c r="BD83" s="125">
        <v>2</v>
      </c>
      <c r="BE83" s="125">
        <v>40</v>
      </c>
      <c r="BF83" s="125">
        <v>0</v>
      </c>
      <c r="BG83" s="125">
        <v>0</v>
      </c>
      <c r="BH83" s="125">
        <v>5</v>
      </c>
      <c r="BI83" s="125">
        <v>0</v>
      </c>
      <c r="BJ83" s="125">
        <v>0</v>
      </c>
      <c r="BK83" s="125">
        <v>0</v>
      </c>
      <c r="BL83" s="125">
        <v>37</v>
      </c>
      <c r="BM83" s="125">
        <v>0</v>
      </c>
      <c r="BN83" s="125">
        <v>0</v>
      </c>
      <c r="BO83" s="125">
        <v>3</v>
      </c>
      <c r="BP83" s="125">
        <v>10</v>
      </c>
      <c r="BQ83" s="125">
        <v>0</v>
      </c>
      <c r="BR83" s="125">
        <v>0</v>
      </c>
      <c r="BS83" s="125">
        <v>0</v>
      </c>
      <c r="BT83" s="125">
        <v>7</v>
      </c>
      <c r="BU83" s="125">
        <v>0</v>
      </c>
      <c r="BV83" s="125">
        <v>0</v>
      </c>
      <c r="BW83" s="125">
        <v>0</v>
      </c>
      <c r="BX83" s="125">
        <v>0</v>
      </c>
      <c r="BY83" s="125">
        <v>0</v>
      </c>
      <c r="BZ83" s="125">
        <v>0</v>
      </c>
      <c r="CA83" s="125">
        <v>0</v>
      </c>
      <c r="CB83" s="125">
        <v>0</v>
      </c>
      <c r="CC83" s="125">
        <v>0</v>
      </c>
      <c r="CD83" s="125">
        <v>0</v>
      </c>
      <c r="CE83" s="125">
        <v>0</v>
      </c>
      <c r="CF83" s="125">
        <v>0</v>
      </c>
      <c r="CG83" s="125">
        <v>0</v>
      </c>
      <c r="CH83" s="125">
        <v>0</v>
      </c>
      <c r="CI83" s="125">
        <v>0</v>
      </c>
      <c r="CJ83" s="125">
        <v>0</v>
      </c>
      <c r="CK83" s="125">
        <v>0</v>
      </c>
      <c r="CL83" s="125">
        <v>0</v>
      </c>
      <c r="CM83" s="125">
        <v>0</v>
      </c>
      <c r="CN83" s="125">
        <v>0</v>
      </c>
      <c r="CO83" s="125">
        <v>0</v>
      </c>
      <c r="CP83" s="125">
        <v>0</v>
      </c>
      <c r="CQ83" s="125">
        <v>0</v>
      </c>
      <c r="CR83" s="125">
        <v>0</v>
      </c>
      <c r="CS83" s="125">
        <v>0</v>
      </c>
      <c r="CT83" s="125">
        <v>0</v>
      </c>
      <c r="CU83" s="125">
        <v>0</v>
      </c>
      <c r="CV83" s="125">
        <v>0</v>
      </c>
      <c r="CW83" s="125">
        <v>0</v>
      </c>
      <c r="CX83" s="125">
        <v>0</v>
      </c>
      <c r="CY83" s="125">
        <v>0</v>
      </c>
      <c r="CZ83" s="125">
        <v>0</v>
      </c>
      <c r="DA83" s="125">
        <v>0</v>
      </c>
      <c r="DB83" s="125">
        <v>0</v>
      </c>
      <c r="DC83" s="125">
        <v>0</v>
      </c>
      <c r="DD83" s="125">
        <v>0</v>
      </c>
      <c r="DE83" s="125">
        <v>0</v>
      </c>
      <c r="DF83" s="125">
        <v>0</v>
      </c>
      <c r="DG83" s="125">
        <v>0</v>
      </c>
      <c r="DH83" s="125">
        <v>0</v>
      </c>
      <c r="DI83" s="125">
        <v>0</v>
      </c>
      <c r="DJ83" s="125">
        <v>0</v>
      </c>
      <c r="DK83" s="125">
        <v>0</v>
      </c>
      <c r="DL83" s="125">
        <v>0</v>
      </c>
      <c r="DM83" s="125">
        <v>0</v>
      </c>
      <c r="DN83" s="125">
        <v>0</v>
      </c>
      <c r="DO83" s="125">
        <v>0</v>
      </c>
      <c r="DP83" s="125">
        <v>0</v>
      </c>
      <c r="DQ83" s="125">
        <v>72</v>
      </c>
      <c r="DR83" s="125">
        <v>1</v>
      </c>
      <c r="DS83" s="125">
        <v>226</v>
      </c>
      <c r="DT83" s="125">
        <v>0</v>
      </c>
      <c r="DU83" s="125">
        <v>0</v>
      </c>
      <c r="DV83" s="125">
        <v>0</v>
      </c>
      <c r="DW83" s="125">
        <v>0</v>
      </c>
      <c r="DX83" s="125">
        <v>50</v>
      </c>
      <c r="DY83" s="125">
        <v>0</v>
      </c>
      <c r="DZ83" s="139"/>
      <c r="EA83" s="125">
        <v>2</v>
      </c>
      <c r="EB83" s="139" t="s">
        <v>1803</v>
      </c>
      <c r="EC83" s="139"/>
      <c r="ED83" s="125">
        <v>1</v>
      </c>
      <c r="EE83" s="125">
        <v>1</v>
      </c>
      <c r="EF83" s="125">
        <v>1</v>
      </c>
      <c r="EG83" s="139" t="s">
        <v>1804</v>
      </c>
      <c r="EH83" s="139"/>
      <c r="EI83" s="44">
        <v>12068</v>
      </c>
      <c r="EJ83" s="44">
        <v>229.03</v>
      </c>
      <c r="EK83" s="44">
        <v>19</v>
      </c>
    </row>
    <row r="84" spans="1:141" ht="48" x14ac:dyDescent="0.2">
      <c r="A84" s="139" t="s">
        <v>354</v>
      </c>
      <c r="B84" s="139" t="s">
        <v>358</v>
      </c>
      <c r="C84" s="125">
        <v>1</v>
      </c>
      <c r="D84" s="139" t="s">
        <v>357</v>
      </c>
      <c r="E84" s="139" t="s">
        <v>1138</v>
      </c>
      <c r="F84" s="139">
        <v>1</v>
      </c>
      <c r="G84" s="139">
        <v>34401</v>
      </c>
      <c r="H84" s="139" t="s">
        <v>358</v>
      </c>
      <c r="I84" s="139" t="s">
        <v>1805</v>
      </c>
      <c r="J84" s="139" t="s">
        <v>1806</v>
      </c>
      <c r="K84" s="139" t="s">
        <v>1404</v>
      </c>
      <c r="L84" s="139" t="s">
        <v>1001</v>
      </c>
      <c r="M84" s="139" t="s">
        <v>1002</v>
      </c>
      <c r="N84" s="139" t="s">
        <v>1807</v>
      </c>
      <c r="O84" s="139"/>
      <c r="P84" s="139">
        <v>379719268</v>
      </c>
      <c r="Q84" s="139" t="s">
        <v>1808</v>
      </c>
      <c r="R84" s="139"/>
      <c r="S84" s="139" t="s">
        <v>1107</v>
      </c>
      <c r="T84" s="139" t="s">
        <v>1809</v>
      </c>
      <c r="U84" s="139"/>
      <c r="V84" s="139">
        <v>379719263</v>
      </c>
      <c r="W84" s="139" t="s">
        <v>1810</v>
      </c>
      <c r="X84" s="125">
        <v>3</v>
      </c>
      <c r="Y84" s="125">
        <v>0</v>
      </c>
      <c r="Z84" s="125">
        <v>3</v>
      </c>
      <c r="AA84" s="140">
        <v>2.7</v>
      </c>
      <c r="AB84" s="140">
        <v>0</v>
      </c>
      <c r="AC84" s="140">
        <v>2.7</v>
      </c>
      <c r="AD84" s="143" t="s">
        <v>942</v>
      </c>
      <c r="AE84" s="125">
        <v>2</v>
      </c>
      <c r="AF84" s="143" t="s">
        <v>942</v>
      </c>
      <c r="AG84" s="125">
        <v>0</v>
      </c>
      <c r="AH84" s="125">
        <v>1</v>
      </c>
      <c r="AI84" s="125">
        <v>0</v>
      </c>
      <c r="AJ84" s="125">
        <v>2</v>
      </c>
      <c r="AK84" s="125">
        <v>3</v>
      </c>
      <c r="AL84" s="143" t="s">
        <v>942</v>
      </c>
      <c r="AM84" s="125">
        <v>1</v>
      </c>
      <c r="AN84" s="125">
        <v>1</v>
      </c>
      <c r="AO84" s="125">
        <v>1</v>
      </c>
      <c r="AP84" s="125">
        <v>3</v>
      </c>
      <c r="AQ84" s="143" t="s">
        <v>942</v>
      </c>
      <c r="AR84" s="125">
        <v>0</v>
      </c>
      <c r="AS84" s="125">
        <v>0</v>
      </c>
      <c r="AT84" s="125">
        <v>3</v>
      </c>
      <c r="AU84" s="125">
        <v>0</v>
      </c>
      <c r="AV84" s="125">
        <v>0</v>
      </c>
      <c r="AW84" s="125">
        <v>0</v>
      </c>
      <c r="AX84" s="125">
        <v>3</v>
      </c>
      <c r="AY84" s="143" t="s">
        <v>942</v>
      </c>
      <c r="AZ84" s="125">
        <v>1</v>
      </c>
      <c r="BA84" s="125">
        <v>1</v>
      </c>
      <c r="BB84" s="125">
        <v>1</v>
      </c>
      <c r="BC84" s="125">
        <v>1</v>
      </c>
      <c r="BD84" s="125">
        <v>15</v>
      </c>
      <c r="BE84" s="125">
        <v>93</v>
      </c>
      <c r="BF84" s="125">
        <v>1</v>
      </c>
      <c r="BG84" s="125">
        <v>0</v>
      </c>
      <c r="BH84" s="125">
        <v>1</v>
      </c>
      <c r="BI84" s="125">
        <v>0</v>
      </c>
      <c r="BJ84" s="125">
        <v>0</v>
      </c>
      <c r="BK84" s="125">
        <v>0</v>
      </c>
      <c r="BL84" s="125">
        <v>33</v>
      </c>
      <c r="BM84" s="125">
        <v>1</v>
      </c>
      <c r="BN84" s="125">
        <v>2</v>
      </c>
      <c r="BO84" s="125">
        <v>3</v>
      </c>
      <c r="BP84" s="125">
        <v>6</v>
      </c>
      <c r="BQ84" s="125">
        <v>2</v>
      </c>
      <c r="BR84" s="125">
        <v>2</v>
      </c>
      <c r="BS84" s="125">
        <v>0</v>
      </c>
      <c r="BT84" s="125">
        <v>2</v>
      </c>
      <c r="BU84" s="125">
        <v>0</v>
      </c>
      <c r="BV84" s="125">
        <v>0</v>
      </c>
      <c r="BW84" s="125">
        <v>0</v>
      </c>
      <c r="BX84" s="125">
        <v>0</v>
      </c>
      <c r="BY84" s="125">
        <v>0</v>
      </c>
      <c r="BZ84" s="125">
        <v>0</v>
      </c>
      <c r="CA84" s="125">
        <v>0</v>
      </c>
      <c r="CB84" s="125">
        <v>0</v>
      </c>
      <c r="CC84" s="125">
        <v>0</v>
      </c>
      <c r="CD84" s="125">
        <v>0</v>
      </c>
      <c r="CE84" s="125">
        <v>0</v>
      </c>
      <c r="CF84" s="125">
        <v>2</v>
      </c>
      <c r="CG84" s="125">
        <v>1</v>
      </c>
      <c r="CH84" s="125">
        <v>0</v>
      </c>
      <c r="CI84" s="125">
        <v>4</v>
      </c>
      <c r="CJ84" s="125">
        <v>0</v>
      </c>
      <c r="CK84" s="125">
        <v>4</v>
      </c>
      <c r="CL84" s="125">
        <v>0</v>
      </c>
      <c r="CM84" s="125">
        <v>0</v>
      </c>
      <c r="CN84" s="125">
        <v>0</v>
      </c>
      <c r="CO84" s="125">
        <v>0</v>
      </c>
      <c r="CP84" s="125">
        <v>0</v>
      </c>
      <c r="CQ84" s="125">
        <v>0</v>
      </c>
      <c r="CR84" s="125">
        <v>0</v>
      </c>
      <c r="CS84" s="125">
        <v>0</v>
      </c>
      <c r="CT84" s="125">
        <v>0</v>
      </c>
      <c r="CU84" s="125">
        <v>0</v>
      </c>
      <c r="CV84" s="125">
        <v>0</v>
      </c>
      <c r="CW84" s="125">
        <v>0</v>
      </c>
      <c r="CX84" s="125">
        <v>0</v>
      </c>
      <c r="CY84" s="125">
        <v>0</v>
      </c>
      <c r="CZ84" s="125">
        <v>0</v>
      </c>
      <c r="DA84" s="125">
        <v>0</v>
      </c>
      <c r="DB84" s="125">
        <v>1</v>
      </c>
      <c r="DC84" s="125">
        <v>0</v>
      </c>
      <c r="DD84" s="125">
        <v>0</v>
      </c>
      <c r="DE84" s="125">
        <v>0</v>
      </c>
      <c r="DF84" s="125">
        <v>1</v>
      </c>
      <c r="DG84" s="125">
        <v>0</v>
      </c>
      <c r="DH84" s="125">
        <v>3</v>
      </c>
      <c r="DI84" s="125">
        <v>0</v>
      </c>
      <c r="DJ84" s="125">
        <v>0</v>
      </c>
      <c r="DK84" s="125">
        <v>0</v>
      </c>
      <c r="DL84" s="125">
        <v>0</v>
      </c>
      <c r="DM84" s="125">
        <v>0</v>
      </c>
      <c r="DN84" s="125">
        <v>0</v>
      </c>
      <c r="DO84" s="125">
        <v>1</v>
      </c>
      <c r="DP84" s="125">
        <v>0</v>
      </c>
      <c r="DQ84" s="125">
        <v>217</v>
      </c>
      <c r="DR84" s="125">
        <v>5</v>
      </c>
      <c r="DS84" s="125">
        <v>523</v>
      </c>
      <c r="DT84" s="125">
        <v>0</v>
      </c>
      <c r="DU84" s="125">
        <v>0</v>
      </c>
      <c r="DV84" s="125">
        <v>0</v>
      </c>
      <c r="DW84" s="125">
        <v>0</v>
      </c>
      <c r="DX84" s="125">
        <v>40</v>
      </c>
      <c r="DY84" s="125">
        <v>1</v>
      </c>
      <c r="DZ84" s="139" t="s">
        <v>1811</v>
      </c>
      <c r="EA84" s="125">
        <v>4</v>
      </c>
      <c r="EB84" s="139" t="s">
        <v>1812</v>
      </c>
      <c r="EC84" s="139" t="s">
        <v>1813</v>
      </c>
      <c r="ED84" s="125">
        <v>1</v>
      </c>
      <c r="EE84" s="125">
        <v>1</v>
      </c>
      <c r="EF84" s="125">
        <v>1</v>
      </c>
      <c r="EG84" s="139"/>
      <c r="EH84" s="139"/>
      <c r="EI84" s="44">
        <v>40610</v>
      </c>
      <c r="EJ84" s="44">
        <v>763.17</v>
      </c>
      <c r="EK84" s="44">
        <v>58</v>
      </c>
    </row>
    <row r="85" spans="1:141" ht="72" x14ac:dyDescent="0.2">
      <c r="A85" s="139" t="s">
        <v>354</v>
      </c>
      <c r="B85" s="139" t="s">
        <v>360</v>
      </c>
      <c r="C85" s="125">
        <v>1</v>
      </c>
      <c r="D85" s="139" t="s">
        <v>359</v>
      </c>
      <c r="E85" s="139" t="s">
        <v>1455</v>
      </c>
      <c r="F85" s="139">
        <v>1</v>
      </c>
      <c r="G85" s="139">
        <v>34101</v>
      </c>
      <c r="H85" s="139" t="s">
        <v>360</v>
      </c>
      <c r="I85" s="139" t="s">
        <v>1814</v>
      </c>
      <c r="J85" s="139" t="s">
        <v>1815</v>
      </c>
      <c r="K85" s="139" t="s">
        <v>1595</v>
      </c>
      <c r="L85" s="139" t="s">
        <v>938</v>
      </c>
      <c r="M85" s="139" t="s">
        <v>1405</v>
      </c>
      <c r="N85" s="139" t="s">
        <v>1816</v>
      </c>
      <c r="O85" s="139" t="s">
        <v>946</v>
      </c>
      <c r="P85" s="139">
        <v>371430545</v>
      </c>
      <c r="Q85" s="139" t="s">
        <v>1817</v>
      </c>
      <c r="R85" s="139" t="s">
        <v>938</v>
      </c>
      <c r="S85" s="139" t="s">
        <v>1405</v>
      </c>
      <c r="T85" s="139" t="s">
        <v>1816</v>
      </c>
      <c r="U85" s="139" t="s">
        <v>946</v>
      </c>
      <c r="V85" s="139">
        <v>371430545</v>
      </c>
      <c r="W85" s="139" t="s">
        <v>1817</v>
      </c>
      <c r="X85" s="125">
        <v>3</v>
      </c>
      <c r="Y85" s="125">
        <v>0</v>
      </c>
      <c r="Z85" s="125">
        <v>3</v>
      </c>
      <c r="AA85" s="140">
        <v>2</v>
      </c>
      <c r="AB85" s="140">
        <v>0</v>
      </c>
      <c r="AC85" s="140">
        <v>2</v>
      </c>
      <c r="AD85" s="143" t="s">
        <v>942</v>
      </c>
      <c r="AE85" s="125">
        <v>2</v>
      </c>
      <c r="AF85" s="143" t="s">
        <v>942</v>
      </c>
      <c r="AG85" s="125">
        <v>0</v>
      </c>
      <c r="AH85" s="125">
        <v>0</v>
      </c>
      <c r="AI85" s="125">
        <v>0</v>
      </c>
      <c r="AJ85" s="125">
        <v>3</v>
      </c>
      <c r="AK85" s="125">
        <v>3</v>
      </c>
      <c r="AL85" s="143" t="s">
        <v>942</v>
      </c>
      <c r="AM85" s="125">
        <v>1</v>
      </c>
      <c r="AN85" s="125">
        <v>0</v>
      </c>
      <c r="AO85" s="125">
        <v>2</v>
      </c>
      <c r="AP85" s="125">
        <v>3</v>
      </c>
      <c r="AQ85" s="143" t="s">
        <v>942</v>
      </c>
      <c r="AR85" s="125">
        <v>0</v>
      </c>
      <c r="AS85" s="125">
        <v>0</v>
      </c>
      <c r="AT85" s="125">
        <v>1</v>
      </c>
      <c r="AU85" s="125">
        <v>2</v>
      </c>
      <c r="AV85" s="125">
        <v>0</v>
      </c>
      <c r="AW85" s="125">
        <v>0</v>
      </c>
      <c r="AX85" s="125">
        <v>3</v>
      </c>
      <c r="AY85" s="143" t="s">
        <v>942</v>
      </c>
      <c r="AZ85" s="125">
        <v>1</v>
      </c>
      <c r="BA85" s="125">
        <v>1</v>
      </c>
      <c r="BB85" s="125">
        <v>0</v>
      </c>
      <c r="BC85" s="125">
        <v>0</v>
      </c>
      <c r="BD85" s="125">
        <v>5</v>
      </c>
      <c r="BE85" s="125">
        <v>43</v>
      </c>
      <c r="BF85" s="125">
        <v>0</v>
      </c>
      <c r="BG85" s="125">
        <v>0</v>
      </c>
      <c r="BH85" s="125">
        <v>0</v>
      </c>
      <c r="BI85" s="125">
        <v>0</v>
      </c>
      <c r="BJ85" s="125">
        <v>0</v>
      </c>
      <c r="BK85" s="125">
        <v>0</v>
      </c>
      <c r="BL85" s="125">
        <v>26</v>
      </c>
      <c r="BM85" s="125">
        <v>2</v>
      </c>
      <c r="BN85" s="125">
        <v>0</v>
      </c>
      <c r="BO85" s="125">
        <v>1</v>
      </c>
      <c r="BP85" s="125">
        <v>10</v>
      </c>
      <c r="BQ85" s="125">
        <v>0</v>
      </c>
      <c r="BR85" s="125">
        <v>0</v>
      </c>
      <c r="BS85" s="125">
        <v>0</v>
      </c>
      <c r="BT85" s="125">
        <v>4</v>
      </c>
      <c r="BU85" s="125">
        <v>0</v>
      </c>
      <c r="BV85" s="125">
        <v>0</v>
      </c>
      <c r="BW85" s="125">
        <v>0</v>
      </c>
      <c r="BX85" s="125">
        <v>0</v>
      </c>
      <c r="BY85" s="125">
        <v>0</v>
      </c>
      <c r="BZ85" s="125">
        <v>0</v>
      </c>
      <c r="CA85" s="125">
        <v>0</v>
      </c>
      <c r="CB85" s="125">
        <v>0</v>
      </c>
      <c r="CC85" s="125">
        <v>0</v>
      </c>
      <c r="CD85" s="125">
        <v>0</v>
      </c>
      <c r="CE85" s="125">
        <v>0</v>
      </c>
      <c r="CF85" s="125">
        <v>0</v>
      </c>
      <c r="CG85" s="125">
        <v>0</v>
      </c>
      <c r="CH85" s="125">
        <v>0</v>
      </c>
      <c r="CI85" s="125">
        <v>9</v>
      </c>
      <c r="CJ85" s="125">
        <v>0</v>
      </c>
      <c r="CK85" s="125">
        <v>0</v>
      </c>
      <c r="CL85" s="125">
        <v>0</v>
      </c>
      <c r="CM85" s="125">
        <v>0</v>
      </c>
      <c r="CN85" s="125">
        <v>0</v>
      </c>
      <c r="CO85" s="125">
        <v>0</v>
      </c>
      <c r="CP85" s="125">
        <v>0</v>
      </c>
      <c r="CQ85" s="125">
        <v>0</v>
      </c>
      <c r="CR85" s="125">
        <v>0</v>
      </c>
      <c r="CS85" s="125">
        <v>0</v>
      </c>
      <c r="CT85" s="125">
        <v>0</v>
      </c>
      <c r="CU85" s="125">
        <v>0</v>
      </c>
      <c r="CV85" s="125">
        <v>0</v>
      </c>
      <c r="CW85" s="125">
        <v>0</v>
      </c>
      <c r="CX85" s="125">
        <v>0</v>
      </c>
      <c r="CY85" s="125">
        <v>0</v>
      </c>
      <c r="CZ85" s="125">
        <v>0</v>
      </c>
      <c r="DA85" s="125">
        <v>0</v>
      </c>
      <c r="DB85" s="125">
        <v>0</v>
      </c>
      <c r="DC85" s="125">
        <v>0</v>
      </c>
      <c r="DD85" s="125">
        <v>0</v>
      </c>
      <c r="DE85" s="125">
        <v>0</v>
      </c>
      <c r="DF85" s="125">
        <v>0</v>
      </c>
      <c r="DG85" s="125">
        <v>0</v>
      </c>
      <c r="DH85" s="125">
        <v>0</v>
      </c>
      <c r="DI85" s="125">
        <v>0</v>
      </c>
      <c r="DJ85" s="125">
        <v>0</v>
      </c>
      <c r="DK85" s="125">
        <v>0</v>
      </c>
      <c r="DL85" s="125">
        <v>0</v>
      </c>
      <c r="DM85" s="125">
        <v>0</v>
      </c>
      <c r="DN85" s="125">
        <v>3</v>
      </c>
      <c r="DO85" s="125">
        <v>0</v>
      </c>
      <c r="DP85" s="125">
        <v>2</v>
      </c>
      <c r="DQ85" s="125">
        <v>72</v>
      </c>
      <c r="DR85" s="125">
        <v>8</v>
      </c>
      <c r="DS85" s="125">
        <v>312</v>
      </c>
      <c r="DT85" s="125">
        <v>1</v>
      </c>
      <c r="DU85" s="125">
        <v>1</v>
      </c>
      <c r="DV85" s="125">
        <v>0</v>
      </c>
      <c r="DW85" s="125">
        <v>0</v>
      </c>
      <c r="DX85" s="125">
        <v>20</v>
      </c>
      <c r="DY85" s="125">
        <v>1</v>
      </c>
      <c r="DZ85" s="139" t="s">
        <v>1818</v>
      </c>
      <c r="EA85" s="125">
        <v>3</v>
      </c>
      <c r="EB85" s="139" t="s">
        <v>1819</v>
      </c>
      <c r="EC85" s="139" t="s">
        <v>1820</v>
      </c>
      <c r="ED85" s="125">
        <v>1</v>
      </c>
      <c r="EE85" s="125">
        <v>1</v>
      </c>
      <c r="EF85" s="125">
        <v>1</v>
      </c>
      <c r="EG85" s="139" t="s">
        <v>1821</v>
      </c>
      <c r="EH85" s="139" t="s">
        <v>1822</v>
      </c>
      <c r="EI85" s="44">
        <v>11640</v>
      </c>
      <c r="EJ85" s="44">
        <v>258.76</v>
      </c>
      <c r="EK85" s="44">
        <v>20</v>
      </c>
    </row>
    <row r="86" spans="1:141" ht="36" x14ac:dyDescent="0.2">
      <c r="A86" s="139" t="s">
        <v>354</v>
      </c>
      <c r="B86" s="139" t="s">
        <v>362</v>
      </c>
      <c r="C86" s="125">
        <v>1</v>
      </c>
      <c r="D86" s="139" t="s">
        <v>361</v>
      </c>
      <c r="E86" s="139" t="s">
        <v>1719</v>
      </c>
      <c r="F86" s="139">
        <v>52</v>
      </c>
      <c r="G86" s="139">
        <v>34561</v>
      </c>
      <c r="H86" s="139" t="s">
        <v>362</v>
      </c>
      <c r="I86" s="139" t="s">
        <v>1823</v>
      </c>
      <c r="J86" s="139" t="s">
        <v>1824</v>
      </c>
      <c r="K86" s="139" t="s">
        <v>1595</v>
      </c>
      <c r="L86" s="139" t="s">
        <v>938</v>
      </c>
      <c r="M86" s="139" t="s">
        <v>1405</v>
      </c>
      <c r="N86" s="139" t="s">
        <v>1825</v>
      </c>
      <c r="O86" s="139"/>
      <c r="P86" s="139">
        <v>379415170</v>
      </c>
      <c r="Q86" s="139" t="s">
        <v>1826</v>
      </c>
      <c r="R86" s="139"/>
      <c r="S86" s="139" t="s">
        <v>972</v>
      </c>
      <c r="T86" s="139" t="s">
        <v>1827</v>
      </c>
      <c r="U86" s="139"/>
      <c r="V86" s="139">
        <v>379415175</v>
      </c>
      <c r="W86" s="139" t="s">
        <v>1828</v>
      </c>
      <c r="X86" s="125">
        <v>1</v>
      </c>
      <c r="Y86" s="125">
        <v>0</v>
      </c>
      <c r="Z86" s="125">
        <v>1</v>
      </c>
      <c r="AA86" s="140">
        <v>1</v>
      </c>
      <c r="AB86" s="140">
        <v>0</v>
      </c>
      <c r="AC86" s="140">
        <v>1</v>
      </c>
      <c r="AD86" s="143" t="s">
        <v>942</v>
      </c>
      <c r="AE86" s="125">
        <v>1</v>
      </c>
      <c r="AF86" s="143" t="s">
        <v>942</v>
      </c>
      <c r="AG86" s="125">
        <v>0</v>
      </c>
      <c r="AH86" s="125">
        <v>1</v>
      </c>
      <c r="AI86" s="125">
        <v>0</v>
      </c>
      <c r="AJ86" s="125">
        <v>0</v>
      </c>
      <c r="AK86" s="125">
        <v>1</v>
      </c>
      <c r="AL86" s="143" t="s">
        <v>942</v>
      </c>
      <c r="AM86" s="125">
        <v>0</v>
      </c>
      <c r="AN86" s="125">
        <v>0</v>
      </c>
      <c r="AO86" s="125">
        <v>1</v>
      </c>
      <c r="AP86" s="125">
        <v>1</v>
      </c>
      <c r="AQ86" s="143" t="s">
        <v>942</v>
      </c>
      <c r="AR86" s="125">
        <v>0</v>
      </c>
      <c r="AS86" s="125">
        <v>0</v>
      </c>
      <c r="AT86" s="125">
        <v>1</v>
      </c>
      <c r="AU86" s="125">
        <v>0</v>
      </c>
      <c r="AV86" s="125">
        <v>0</v>
      </c>
      <c r="AW86" s="125">
        <v>0</v>
      </c>
      <c r="AX86" s="125">
        <v>1</v>
      </c>
      <c r="AY86" s="143" t="s">
        <v>942</v>
      </c>
      <c r="AZ86" s="125">
        <v>0</v>
      </c>
      <c r="BA86" s="125">
        <v>1</v>
      </c>
      <c r="BB86" s="125">
        <v>1</v>
      </c>
      <c r="BC86" s="125">
        <v>1</v>
      </c>
      <c r="BD86" s="125">
        <v>24</v>
      </c>
      <c r="BE86" s="125">
        <v>46</v>
      </c>
      <c r="BF86" s="125">
        <v>0</v>
      </c>
      <c r="BG86" s="125">
        <v>0</v>
      </c>
      <c r="BH86" s="125">
        <v>6</v>
      </c>
      <c r="BI86" s="125">
        <v>0</v>
      </c>
      <c r="BJ86" s="125">
        <v>1</v>
      </c>
      <c r="BK86" s="125">
        <v>0</v>
      </c>
      <c r="BL86" s="125">
        <v>49</v>
      </c>
      <c r="BM86" s="125">
        <v>0</v>
      </c>
      <c r="BN86" s="125">
        <v>2</v>
      </c>
      <c r="BO86" s="125">
        <v>0</v>
      </c>
      <c r="BP86" s="125">
        <v>56</v>
      </c>
      <c r="BQ86" s="125">
        <v>0</v>
      </c>
      <c r="BR86" s="125">
        <v>12</v>
      </c>
      <c r="BS86" s="125">
        <v>2</v>
      </c>
      <c r="BT86" s="125">
        <v>6</v>
      </c>
      <c r="BU86" s="125">
        <v>0</v>
      </c>
      <c r="BV86" s="125">
        <v>0</v>
      </c>
      <c r="BW86" s="125">
        <v>0</v>
      </c>
      <c r="BX86" s="125">
        <v>0</v>
      </c>
      <c r="BY86" s="125">
        <v>0</v>
      </c>
      <c r="BZ86" s="125">
        <v>0</v>
      </c>
      <c r="CA86" s="125">
        <v>0</v>
      </c>
      <c r="CB86" s="125">
        <v>0</v>
      </c>
      <c r="CC86" s="125">
        <v>8</v>
      </c>
      <c r="CD86" s="125">
        <v>0</v>
      </c>
      <c r="CE86" s="125">
        <v>0</v>
      </c>
      <c r="CF86" s="125">
        <v>1</v>
      </c>
      <c r="CG86" s="125">
        <v>0</v>
      </c>
      <c r="CH86" s="125">
        <v>0</v>
      </c>
      <c r="CI86" s="125">
        <v>0</v>
      </c>
      <c r="CJ86" s="125">
        <v>0</v>
      </c>
      <c r="CK86" s="125">
        <v>0</v>
      </c>
      <c r="CL86" s="125">
        <v>0</v>
      </c>
      <c r="CM86" s="125">
        <v>0</v>
      </c>
      <c r="CN86" s="125">
        <v>0</v>
      </c>
      <c r="CO86" s="125">
        <v>0</v>
      </c>
      <c r="CP86" s="125">
        <v>0</v>
      </c>
      <c r="CQ86" s="125">
        <v>0</v>
      </c>
      <c r="CR86" s="125">
        <v>0</v>
      </c>
      <c r="CS86" s="125">
        <v>0</v>
      </c>
      <c r="CT86" s="125">
        <v>0</v>
      </c>
      <c r="CU86" s="125">
        <v>0</v>
      </c>
      <c r="CV86" s="125">
        <v>0</v>
      </c>
      <c r="CW86" s="125">
        <v>0</v>
      </c>
      <c r="CX86" s="125">
        <v>0</v>
      </c>
      <c r="CY86" s="125">
        <v>0</v>
      </c>
      <c r="CZ86" s="125">
        <v>11</v>
      </c>
      <c r="DA86" s="125">
        <v>8</v>
      </c>
      <c r="DB86" s="125">
        <v>0</v>
      </c>
      <c r="DC86" s="125">
        <v>0</v>
      </c>
      <c r="DD86" s="125">
        <v>0</v>
      </c>
      <c r="DE86" s="125">
        <v>0</v>
      </c>
      <c r="DF86" s="125">
        <v>0</v>
      </c>
      <c r="DG86" s="125">
        <v>0</v>
      </c>
      <c r="DH86" s="125">
        <v>0</v>
      </c>
      <c r="DI86" s="125">
        <v>0</v>
      </c>
      <c r="DJ86" s="125">
        <v>0</v>
      </c>
      <c r="DK86" s="125">
        <v>0</v>
      </c>
      <c r="DL86" s="125">
        <v>0</v>
      </c>
      <c r="DM86" s="125">
        <v>0</v>
      </c>
      <c r="DN86" s="125">
        <v>6</v>
      </c>
      <c r="DO86" s="125">
        <v>3</v>
      </c>
      <c r="DP86" s="125">
        <v>1</v>
      </c>
      <c r="DQ86" s="125">
        <v>118</v>
      </c>
      <c r="DR86" s="125">
        <v>39</v>
      </c>
      <c r="DS86" s="125">
        <v>263</v>
      </c>
      <c r="DT86" s="125">
        <v>0</v>
      </c>
      <c r="DU86" s="125">
        <v>0</v>
      </c>
      <c r="DV86" s="125">
        <v>0</v>
      </c>
      <c r="DW86" s="125">
        <v>0</v>
      </c>
      <c r="DX86" s="125">
        <v>48</v>
      </c>
      <c r="DY86" s="125">
        <v>1</v>
      </c>
      <c r="DZ86" s="139"/>
      <c r="EA86" s="125">
        <v>2</v>
      </c>
      <c r="EB86" s="139" t="s">
        <v>1829</v>
      </c>
      <c r="EC86" s="139" t="s">
        <v>1830</v>
      </c>
      <c r="ED86" s="125">
        <v>1</v>
      </c>
      <c r="EE86" s="125">
        <v>1</v>
      </c>
      <c r="EF86" s="125">
        <v>1</v>
      </c>
      <c r="EG86" s="139"/>
      <c r="EH86" s="139"/>
      <c r="EI86" s="44">
        <v>14574</v>
      </c>
      <c r="EJ86" s="44">
        <v>288.72000000000003</v>
      </c>
      <c r="EK86" s="44">
        <v>18</v>
      </c>
    </row>
    <row r="87" spans="1:141" x14ac:dyDescent="0.2">
      <c r="A87" s="139" t="s">
        <v>354</v>
      </c>
      <c r="B87" s="139" t="s">
        <v>364</v>
      </c>
      <c r="C87" s="125">
        <v>1</v>
      </c>
      <c r="D87" s="139" t="s">
        <v>363</v>
      </c>
      <c r="E87" s="139" t="s">
        <v>1138</v>
      </c>
      <c r="F87" s="139">
        <v>62</v>
      </c>
      <c r="G87" s="139">
        <v>33901</v>
      </c>
      <c r="H87" s="139" t="s">
        <v>1831</v>
      </c>
      <c r="I87" s="139" t="s">
        <v>1832</v>
      </c>
      <c r="J87" s="139" t="s">
        <v>1833</v>
      </c>
      <c r="K87" s="139" t="s">
        <v>1404</v>
      </c>
      <c r="L87" s="139" t="s">
        <v>938</v>
      </c>
      <c r="M87" s="139" t="s">
        <v>1834</v>
      </c>
      <c r="N87" s="139" t="s">
        <v>1835</v>
      </c>
      <c r="O87" s="139" t="s">
        <v>946</v>
      </c>
      <c r="P87" s="139">
        <v>376347383</v>
      </c>
      <c r="Q87" s="139" t="s">
        <v>1836</v>
      </c>
      <c r="R87" s="139" t="s">
        <v>946</v>
      </c>
      <c r="S87" s="139" t="s">
        <v>1173</v>
      </c>
      <c r="T87" s="139" t="s">
        <v>1837</v>
      </c>
      <c r="U87" s="139" t="s">
        <v>946</v>
      </c>
      <c r="V87" s="139">
        <v>376347241</v>
      </c>
      <c r="W87" s="139" t="s">
        <v>1838</v>
      </c>
      <c r="X87" s="125">
        <v>4</v>
      </c>
      <c r="Y87" s="125">
        <v>2</v>
      </c>
      <c r="Z87" s="125">
        <v>6</v>
      </c>
      <c r="AA87" s="140">
        <v>3.5</v>
      </c>
      <c r="AB87" s="140">
        <v>1.75</v>
      </c>
      <c r="AC87" s="140">
        <v>5.25</v>
      </c>
      <c r="AD87" s="143" t="s">
        <v>942</v>
      </c>
      <c r="AE87" s="125">
        <v>1</v>
      </c>
      <c r="AF87" s="143" t="s">
        <v>942</v>
      </c>
      <c r="AG87" s="125">
        <v>0</v>
      </c>
      <c r="AH87" s="125">
        <v>1</v>
      </c>
      <c r="AI87" s="125">
        <v>0</v>
      </c>
      <c r="AJ87" s="125">
        <v>3</v>
      </c>
      <c r="AK87" s="125">
        <v>4</v>
      </c>
      <c r="AL87" s="143" t="s">
        <v>942</v>
      </c>
      <c r="AM87" s="125">
        <v>3</v>
      </c>
      <c r="AN87" s="125">
        <v>0</v>
      </c>
      <c r="AO87" s="125">
        <v>1</v>
      </c>
      <c r="AP87" s="125">
        <v>4</v>
      </c>
      <c r="AQ87" s="143" t="s">
        <v>942</v>
      </c>
      <c r="AR87" s="125">
        <v>0</v>
      </c>
      <c r="AS87" s="125">
        <v>0</v>
      </c>
      <c r="AT87" s="125">
        <v>3</v>
      </c>
      <c r="AU87" s="125">
        <v>1</v>
      </c>
      <c r="AV87" s="125">
        <v>0</v>
      </c>
      <c r="AW87" s="125">
        <v>0</v>
      </c>
      <c r="AX87" s="125">
        <v>4</v>
      </c>
      <c r="AY87" s="143" t="s">
        <v>942</v>
      </c>
      <c r="AZ87" s="125">
        <v>0</v>
      </c>
      <c r="BA87" s="125">
        <v>1</v>
      </c>
      <c r="BB87" s="125">
        <v>1</v>
      </c>
      <c r="BC87" s="125">
        <v>1</v>
      </c>
      <c r="BD87" s="125">
        <v>13</v>
      </c>
      <c r="BE87" s="125">
        <v>156</v>
      </c>
      <c r="BF87" s="125">
        <v>0</v>
      </c>
      <c r="BG87" s="125">
        <v>0</v>
      </c>
      <c r="BH87" s="125">
        <v>4</v>
      </c>
      <c r="BI87" s="125">
        <v>0</v>
      </c>
      <c r="BJ87" s="125">
        <v>0</v>
      </c>
      <c r="BK87" s="125">
        <v>0</v>
      </c>
      <c r="BL87" s="125">
        <v>30</v>
      </c>
      <c r="BM87" s="125">
        <v>1</v>
      </c>
      <c r="BN87" s="125">
        <v>0</v>
      </c>
      <c r="BO87" s="125">
        <v>0</v>
      </c>
      <c r="BP87" s="125">
        <v>10</v>
      </c>
      <c r="BQ87" s="125">
        <v>0</v>
      </c>
      <c r="BR87" s="125">
        <v>1</v>
      </c>
      <c r="BS87" s="125">
        <v>0</v>
      </c>
      <c r="BT87" s="125">
        <v>6</v>
      </c>
      <c r="BU87" s="125">
        <v>0</v>
      </c>
      <c r="BV87" s="125">
        <v>0</v>
      </c>
      <c r="BW87" s="125">
        <v>0</v>
      </c>
      <c r="BX87" s="125">
        <v>0</v>
      </c>
      <c r="BY87" s="125">
        <v>0</v>
      </c>
      <c r="BZ87" s="125">
        <v>0</v>
      </c>
      <c r="CA87" s="125">
        <v>0</v>
      </c>
      <c r="CB87" s="125">
        <v>0</v>
      </c>
      <c r="CC87" s="125">
        <v>2</v>
      </c>
      <c r="CD87" s="125">
        <v>2</v>
      </c>
      <c r="CE87" s="125">
        <v>0</v>
      </c>
      <c r="CF87" s="125">
        <v>0</v>
      </c>
      <c r="CG87" s="125">
        <v>0</v>
      </c>
      <c r="CH87" s="125">
        <v>0</v>
      </c>
      <c r="CI87" s="125">
        <v>6</v>
      </c>
      <c r="CJ87" s="125">
        <v>3</v>
      </c>
      <c r="CK87" s="125">
        <v>2</v>
      </c>
      <c r="CL87" s="125">
        <v>0</v>
      </c>
      <c r="CM87" s="125">
        <v>0</v>
      </c>
      <c r="CN87" s="125">
        <v>0</v>
      </c>
      <c r="CO87" s="125">
        <v>0</v>
      </c>
      <c r="CP87" s="125">
        <v>0</v>
      </c>
      <c r="CQ87" s="125">
        <v>0</v>
      </c>
      <c r="CR87" s="125">
        <v>0</v>
      </c>
      <c r="CS87" s="125">
        <v>0</v>
      </c>
      <c r="CT87" s="125">
        <v>0</v>
      </c>
      <c r="CU87" s="125">
        <v>0</v>
      </c>
      <c r="CV87" s="125">
        <v>0</v>
      </c>
      <c r="CW87" s="125">
        <v>0</v>
      </c>
      <c r="CX87" s="125">
        <v>0</v>
      </c>
      <c r="CY87" s="125">
        <v>0</v>
      </c>
      <c r="CZ87" s="125">
        <v>0</v>
      </c>
      <c r="DA87" s="125">
        <v>0</v>
      </c>
      <c r="DB87" s="125">
        <v>0</v>
      </c>
      <c r="DC87" s="125">
        <v>0</v>
      </c>
      <c r="DD87" s="125">
        <v>0</v>
      </c>
      <c r="DE87" s="125">
        <v>0</v>
      </c>
      <c r="DF87" s="125">
        <v>2</v>
      </c>
      <c r="DG87" s="125">
        <v>0</v>
      </c>
      <c r="DH87" s="125">
        <v>1</v>
      </c>
      <c r="DI87" s="125">
        <v>0</v>
      </c>
      <c r="DJ87" s="125">
        <v>0</v>
      </c>
      <c r="DK87" s="125">
        <v>0</v>
      </c>
      <c r="DL87" s="125">
        <v>0</v>
      </c>
      <c r="DM87" s="125">
        <v>0</v>
      </c>
      <c r="DN87" s="125">
        <v>1</v>
      </c>
      <c r="DO87" s="125">
        <v>0</v>
      </c>
      <c r="DP87" s="125">
        <v>0</v>
      </c>
      <c r="DQ87" s="125">
        <v>233</v>
      </c>
      <c r="DR87" s="125">
        <v>1</v>
      </c>
      <c r="DS87" s="125">
        <v>437</v>
      </c>
      <c r="DT87" s="125">
        <v>0</v>
      </c>
      <c r="DU87" s="125">
        <v>0</v>
      </c>
      <c r="DV87" s="125">
        <v>0</v>
      </c>
      <c r="DW87" s="125">
        <v>0</v>
      </c>
      <c r="DX87" s="125">
        <v>60</v>
      </c>
      <c r="DY87" s="125">
        <v>1</v>
      </c>
      <c r="DZ87" s="139" t="s">
        <v>1839</v>
      </c>
      <c r="EA87" s="125">
        <v>5</v>
      </c>
      <c r="EB87" s="139" t="s">
        <v>1840</v>
      </c>
      <c r="EC87" s="139" t="s">
        <v>1841</v>
      </c>
      <c r="ED87" s="125">
        <v>1</v>
      </c>
      <c r="EE87" s="125">
        <v>0</v>
      </c>
      <c r="EF87" s="125">
        <v>0</v>
      </c>
      <c r="EG87" s="139" t="s">
        <v>1842</v>
      </c>
      <c r="EH87" s="139" t="s">
        <v>1843</v>
      </c>
      <c r="EI87" s="44">
        <v>50479</v>
      </c>
      <c r="EJ87" s="44">
        <v>906.17</v>
      </c>
      <c r="EK87" s="44">
        <v>44</v>
      </c>
    </row>
    <row r="88" spans="1:141" x14ac:dyDescent="0.2">
      <c r="A88" s="139" t="s">
        <v>354</v>
      </c>
      <c r="B88" s="139" t="s">
        <v>366</v>
      </c>
      <c r="C88" s="125">
        <v>1</v>
      </c>
      <c r="D88" s="139" t="s">
        <v>365</v>
      </c>
      <c r="E88" s="139" t="s">
        <v>1844</v>
      </c>
      <c r="F88" s="139">
        <v>2</v>
      </c>
      <c r="G88" s="139">
        <v>33141</v>
      </c>
      <c r="H88" s="139" t="s">
        <v>366</v>
      </c>
      <c r="I88" s="139" t="s">
        <v>1845</v>
      </c>
      <c r="J88" s="139" t="s">
        <v>1846</v>
      </c>
      <c r="K88" s="139" t="s">
        <v>1404</v>
      </c>
      <c r="L88" s="139" t="s">
        <v>1847</v>
      </c>
      <c r="M88" s="139" t="s">
        <v>1002</v>
      </c>
      <c r="N88" s="139" t="s">
        <v>1848</v>
      </c>
      <c r="O88" s="139" t="s">
        <v>946</v>
      </c>
      <c r="P88" s="139">
        <v>373300255</v>
      </c>
      <c r="Q88" s="139" t="s">
        <v>1849</v>
      </c>
      <c r="R88" s="139" t="s">
        <v>946</v>
      </c>
      <c r="S88" s="139" t="s">
        <v>939</v>
      </c>
      <c r="T88" s="139" t="s">
        <v>1850</v>
      </c>
      <c r="U88" s="139" t="s">
        <v>946</v>
      </c>
      <c r="V88" s="139">
        <v>373300238</v>
      </c>
      <c r="W88" s="139" t="s">
        <v>1851</v>
      </c>
      <c r="X88" s="125">
        <v>2</v>
      </c>
      <c r="Y88" s="125">
        <v>0</v>
      </c>
      <c r="Z88" s="125">
        <v>2</v>
      </c>
      <c r="AA88" s="140">
        <v>2</v>
      </c>
      <c r="AB88" s="140">
        <v>0</v>
      </c>
      <c r="AC88" s="140">
        <v>2</v>
      </c>
      <c r="AD88" s="143" t="s">
        <v>942</v>
      </c>
      <c r="AE88" s="125">
        <v>2</v>
      </c>
      <c r="AF88" s="143" t="s">
        <v>942</v>
      </c>
      <c r="AG88" s="125">
        <v>0</v>
      </c>
      <c r="AH88" s="125">
        <v>2</v>
      </c>
      <c r="AI88" s="125">
        <v>0</v>
      </c>
      <c r="AJ88" s="125">
        <v>0</v>
      </c>
      <c r="AK88" s="125">
        <v>2</v>
      </c>
      <c r="AL88" s="143" t="s">
        <v>942</v>
      </c>
      <c r="AM88" s="125">
        <v>1</v>
      </c>
      <c r="AN88" s="125">
        <v>1</v>
      </c>
      <c r="AO88" s="125">
        <v>0</v>
      </c>
      <c r="AP88" s="125">
        <v>2</v>
      </c>
      <c r="AQ88" s="143" t="s">
        <v>942</v>
      </c>
      <c r="AR88" s="125">
        <v>0</v>
      </c>
      <c r="AS88" s="125">
        <v>0</v>
      </c>
      <c r="AT88" s="125">
        <v>2</v>
      </c>
      <c r="AU88" s="125">
        <v>0</v>
      </c>
      <c r="AV88" s="125">
        <v>0</v>
      </c>
      <c r="AW88" s="125">
        <v>0</v>
      </c>
      <c r="AX88" s="125">
        <v>2</v>
      </c>
      <c r="AY88" s="143" t="s">
        <v>942</v>
      </c>
      <c r="AZ88" s="125">
        <v>1</v>
      </c>
      <c r="BA88" s="125">
        <v>1</v>
      </c>
      <c r="BB88" s="125">
        <v>1</v>
      </c>
      <c r="BC88" s="125">
        <v>1</v>
      </c>
      <c r="BD88" s="125">
        <v>8</v>
      </c>
      <c r="BE88" s="125">
        <v>74</v>
      </c>
      <c r="BF88" s="125">
        <v>0</v>
      </c>
      <c r="BG88" s="125">
        <v>0</v>
      </c>
      <c r="BH88" s="125">
        <v>2</v>
      </c>
      <c r="BI88" s="125">
        <v>0</v>
      </c>
      <c r="BJ88" s="125">
        <v>0</v>
      </c>
      <c r="BK88" s="125">
        <v>15</v>
      </c>
      <c r="BL88" s="125">
        <v>30</v>
      </c>
      <c r="BM88" s="125">
        <v>0</v>
      </c>
      <c r="BN88" s="125">
        <v>0</v>
      </c>
      <c r="BO88" s="125">
        <v>2</v>
      </c>
      <c r="BP88" s="125">
        <v>8</v>
      </c>
      <c r="BQ88" s="125">
        <v>0</v>
      </c>
      <c r="BR88" s="125">
        <v>0</v>
      </c>
      <c r="BS88" s="125">
        <v>1</v>
      </c>
      <c r="BT88" s="125">
        <v>1</v>
      </c>
      <c r="BU88" s="125">
        <v>0</v>
      </c>
      <c r="BV88" s="125">
        <v>0</v>
      </c>
      <c r="BW88" s="125">
        <v>0</v>
      </c>
      <c r="BX88" s="125">
        <v>0</v>
      </c>
      <c r="BY88" s="125">
        <v>0</v>
      </c>
      <c r="BZ88" s="125">
        <v>0</v>
      </c>
      <c r="CA88" s="125">
        <v>0</v>
      </c>
      <c r="CB88" s="125">
        <v>0</v>
      </c>
      <c r="CC88" s="125">
        <v>0</v>
      </c>
      <c r="CD88" s="125">
        <v>0</v>
      </c>
      <c r="CE88" s="125">
        <v>0</v>
      </c>
      <c r="CF88" s="125">
        <v>0</v>
      </c>
      <c r="CG88" s="125">
        <v>0</v>
      </c>
      <c r="CH88" s="125">
        <v>0</v>
      </c>
      <c r="CI88" s="125">
        <v>2</v>
      </c>
      <c r="CJ88" s="125">
        <v>0</v>
      </c>
      <c r="CK88" s="125">
        <v>2</v>
      </c>
      <c r="CL88" s="125">
        <v>0</v>
      </c>
      <c r="CM88" s="125">
        <v>0</v>
      </c>
      <c r="CN88" s="125">
        <v>0</v>
      </c>
      <c r="CO88" s="125">
        <v>0</v>
      </c>
      <c r="CP88" s="125">
        <v>0</v>
      </c>
      <c r="CQ88" s="125">
        <v>0</v>
      </c>
      <c r="CR88" s="125">
        <v>0</v>
      </c>
      <c r="CS88" s="125">
        <v>0</v>
      </c>
      <c r="CT88" s="125">
        <v>0</v>
      </c>
      <c r="CU88" s="125">
        <v>0</v>
      </c>
      <c r="CV88" s="125">
        <v>0</v>
      </c>
      <c r="CW88" s="125">
        <v>0</v>
      </c>
      <c r="CX88" s="125">
        <v>0</v>
      </c>
      <c r="CY88" s="125">
        <v>0</v>
      </c>
      <c r="CZ88" s="125">
        <v>0</v>
      </c>
      <c r="DA88" s="125">
        <v>0</v>
      </c>
      <c r="DB88" s="125">
        <v>0</v>
      </c>
      <c r="DC88" s="125">
        <v>0</v>
      </c>
      <c r="DD88" s="125">
        <v>0</v>
      </c>
      <c r="DE88" s="125">
        <v>0</v>
      </c>
      <c r="DF88" s="125">
        <v>1</v>
      </c>
      <c r="DG88" s="125">
        <v>0</v>
      </c>
      <c r="DH88" s="125">
        <v>1</v>
      </c>
      <c r="DI88" s="125">
        <v>0</v>
      </c>
      <c r="DJ88" s="125">
        <v>0</v>
      </c>
      <c r="DK88" s="125">
        <v>0</v>
      </c>
      <c r="DL88" s="125">
        <v>0</v>
      </c>
      <c r="DM88" s="125">
        <v>0</v>
      </c>
      <c r="DN88" s="125">
        <v>0</v>
      </c>
      <c r="DO88" s="125">
        <v>0</v>
      </c>
      <c r="DP88" s="125">
        <v>1</v>
      </c>
      <c r="DQ88" s="125">
        <v>161</v>
      </c>
      <c r="DR88" s="125">
        <v>8</v>
      </c>
      <c r="DS88" s="125">
        <v>90</v>
      </c>
      <c r="DT88" s="125">
        <v>0</v>
      </c>
      <c r="DU88" s="125">
        <v>0</v>
      </c>
      <c r="DV88" s="125">
        <v>0</v>
      </c>
      <c r="DW88" s="125">
        <v>0</v>
      </c>
      <c r="DX88" s="125">
        <v>80</v>
      </c>
      <c r="DY88" s="125">
        <v>0</v>
      </c>
      <c r="DZ88" s="139" t="s">
        <v>946</v>
      </c>
      <c r="EA88" s="125">
        <v>3</v>
      </c>
      <c r="EB88" s="139" t="s">
        <v>946</v>
      </c>
      <c r="EC88" s="139" t="s">
        <v>946</v>
      </c>
      <c r="ED88" s="125">
        <v>1</v>
      </c>
      <c r="EE88" s="125">
        <v>1</v>
      </c>
      <c r="EF88" s="125">
        <v>1</v>
      </c>
      <c r="EG88" s="139" t="s">
        <v>946</v>
      </c>
      <c r="EH88" s="139" t="s">
        <v>946</v>
      </c>
      <c r="EI88" s="44">
        <v>22253</v>
      </c>
      <c r="EJ88" s="44">
        <v>659.25</v>
      </c>
      <c r="EK88" s="44">
        <v>44</v>
      </c>
    </row>
    <row r="89" spans="1:141" ht="24" x14ac:dyDescent="0.2">
      <c r="A89" s="139" t="s">
        <v>354</v>
      </c>
      <c r="B89" s="139" t="s">
        <v>368</v>
      </c>
      <c r="C89" s="125">
        <v>1</v>
      </c>
      <c r="D89" s="139" t="s">
        <v>367</v>
      </c>
      <c r="E89" s="139" t="s">
        <v>1852</v>
      </c>
      <c r="F89" s="139">
        <v>63</v>
      </c>
      <c r="G89" s="139">
        <v>33501</v>
      </c>
      <c r="H89" s="139" t="s">
        <v>1853</v>
      </c>
      <c r="I89" s="139" t="s">
        <v>1854</v>
      </c>
      <c r="J89" s="139" t="s">
        <v>1855</v>
      </c>
      <c r="K89" s="139" t="s">
        <v>1458</v>
      </c>
      <c r="L89" s="139" t="s">
        <v>1001</v>
      </c>
      <c r="M89" s="139" t="s">
        <v>1050</v>
      </c>
      <c r="N89" s="139" t="s">
        <v>1856</v>
      </c>
      <c r="O89" s="139" t="s">
        <v>946</v>
      </c>
      <c r="P89" s="139">
        <v>371519727</v>
      </c>
      <c r="Q89" s="139" t="s">
        <v>1857</v>
      </c>
      <c r="R89" s="139" t="s">
        <v>1001</v>
      </c>
      <c r="S89" s="139" t="s">
        <v>1107</v>
      </c>
      <c r="T89" s="139" t="s">
        <v>1858</v>
      </c>
      <c r="U89" s="139"/>
      <c r="V89" s="139">
        <v>371519725</v>
      </c>
      <c r="W89" s="139" t="s">
        <v>1859</v>
      </c>
      <c r="X89" s="125">
        <v>1</v>
      </c>
      <c r="Y89" s="125">
        <v>1</v>
      </c>
      <c r="Z89" s="125">
        <v>2</v>
      </c>
      <c r="AA89" s="140">
        <v>1</v>
      </c>
      <c r="AB89" s="140">
        <v>0.1</v>
      </c>
      <c r="AC89" s="140">
        <v>1.1000000000000001</v>
      </c>
      <c r="AD89" s="143" t="s">
        <v>942</v>
      </c>
      <c r="AE89" s="125">
        <v>1</v>
      </c>
      <c r="AF89" s="143" t="s">
        <v>942</v>
      </c>
      <c r="AG89" s="125">
        <v>0</v>
      </c>
      <c r="AH89" s="125">
        <v>0</v>
      </c>
      <c r="AI89" s="125">
        <v>1</v>
      </c>
      <c r="AJ89" s="125">
        <v>0</v>
      </c>
      <c r="AK89" s="125">
        <v>1</v>
      </c>
      <c r="AL89" s="143" t="s">
        <v>942</v>
      </c>
      <c r="AM89" s="125">
        <v>1</v>
      </c>
      <c r="AN89" s="125">
        <v>0</v>
      </c>
      <c r="AO89" s="125">
        <v>0</v>
      </c>
      <c r="AP89" s="125">
        <v>1</v>
      </c>
      <c r="AQ89" s="143" t="s">
        <v>942</v>
      </c>
      <c r="AR89" s="125">
        <v>0</v>
      </c>
      <c r="AS89" s="125">
        <v>0</v>
      </c>
      <c r="AT89" s="125">
        <v>1</v>
      </c>
      <c r="AU89" s="125">
        <v>0</v>
      </c>
      <c r="AV89" s="125">
        <v>0</v>
      </c>
      <c r="AW89" s="125">
        <v>0</v>
      </c>
      <c r="AX89" s="125">
        <v>1</v>
      </c>
      <c r="AY89" s="143" t="s">
        <v>942</v>
      </c>
      <c r="AZ89" s="125">
        <v>1</v>
      </c>
      <c r="BA89" s="125">
        <v>1</v>
      </c>
      <c r="BB89" s="125">
        <v>0</v>
      </c>
      <c r="BC89" s="125">
        <v>1</v>
      </c>
      <c r="BD89" s="125">
        <v>2</v>
      </c>
      <c r="BE89" s="125">
        <v>56</v>
      </c>
      <c r="BF89" s="125">
        <v>0</v>
      </c>
      <c r="BG89" s="125">
        <v>0</v>
      </c>
      <c r="BH89" s="125">
        <v>0</v>
      </c>
      <c r="BI89" s="125">
        <v>0</v>
      </c>
      <c r="BJ89" s="125">
        <v>0</v>
      </c>
      <c r="BK89" s="125">
        <v>0</v>
      </c>
      <c r="BL89" s="125">
        <v>34</v>
      </c>
      <c r="BM89" s="125">
        <v>0</v>
      </c>
      <c r="BN89" s="125">
        <v>0</v>
      </c>
      <c r="BO89" s="125">
        <v>1</v>
      </c>
      <c r="BP89" s="125">
        <v>3</v>
      </c>
      <c r="BQ89" s="125">
        <v>0</v>
      </c>
      <c r="BR89" s="125">
        <v>0</v>
      </c>
      <c r="BS89" s="125">
        <v>0</v>
      </c>
      <c r="BT89" s="125">
        <v>2</v>
      </c>
      <c r="BU89" s="125">
        <v>0</v>
      </c>
      <c r="BV89" s="125">
        <v>0</v>
      </c>
      <c r="BW89" s="125">
        <v>0</v>
      </c>
      <c r="BX89" s="125">
        <v>0</v>
      </c>
      <c r="BY89" s="125">
        <v>0</v>
      </c>
      <c r="BZ89" s="125">
        <v>1</v>
      </c>
      <c r="CA89" s="125">
        <v>0</v>
      </c>
      <c r="CB89" s="125">
        <v>0</v>
      </c>
      <c r="CC89" s="125">
        <v>0</v>
      </c>
      <c r="CD89" s="125">
        <v>0</v>
      </c>
      <c r="CE89" s="125">
        <v>0</v>
      </c>
      <c r="CF89" s="125">
        <v>0</v>
      </c>
      <c r="CG89" s="125">
        <v>0</v>
      </c>
      <c r="CH89" s="125">
        <v>0</v>
      </c>
      <c r="CI89" s="125">
        <v>2</v>
      </c>
      <c r="CJ89" s="125">
        <v>0</v>
      </c>
      <c r="CK89" s="125">
        <v>0</v>
      </c>
      <c r="CL89" s="125">
        <v>0</v>
      </c>
      <c r="CM89" s="125">
        <v>0</v>
      </c>
      <c r="CN89" s="125">
        <v>0</v>
      </c>
      <c r="CO89" s="125">
        <v>0</v>
      </c>
      <c r="CP89" s="125">
        <v>0</v>
      </c>
      <c r="CQ89" s="125">
        <v>0</v>
      </c>
      <c r="CR89" s="125">
        <v>0</v>
      </c>
      <c r="CS89" s="125">
        <v>0</v>
      </c>
      <c r="CT89" s="125">
        <v>0</v>
      </c>
      <c r="CU89" s="125">
        <v>0</v>
      </c>
      <c r="CV89" s="125">
        <v>0</v>
      </c>
      <c r="CW89" s="125">
        <v>0</v>
      </c>
      <c r="CX89" s="125">
        <v>0</v>
      </c>
      <c r="CY89" s="125">
        <v>0</v>
      </c>
      <c r="CZ89" s="125">
        <v>0</v>
      </c>
      <c r="DA89" s="125">
        <v>0</v>
      </c>
      <c r="DB89" s="125">
        <v>0</v>
      </c>
      <c r="DC89" s="125">
        <v>0</v>
      </c>
      <c r="DD89" s="125">
        <v>0</v>
      </c>
      <c r="DE89" s="125">
        <v>0</v>
      </c>
      <c r="DF89" s="125">
        <v>0</v>
      </c>
      <c r="DG89" s="125">
        <v>0</v>
      </c>
      <c r="DH89" s="125">
        <v>0</v>
      </c>
      <c r="DI89" s="125">
        <v>0</v>
      </c>
      <c r="DJ89" s="125">
        <v>0</v>
      </c>
      <c r="DK89" s="125">
        <v>0</v>
      </c>
      <c r="DL89" s="125">
        <v>0</v>
      </c>
      <c r="DM89" s="125">
        <v>0</v>
      </c>
      <c r="DN89" s="125">
        <v>0</v>
      </c>
      <c r="DO89" s="125">
        <v>0</v>
      </c>
      <c r="DP89" s="125">
        <v>0</v>
      </c>
      <c r="DQ89" s="125">
        <v>88</v>
      </c>
      <c r="DR89" s="125">
        <v>11</v>
      </c>
      <c r="DS89" s="125">
        <v>64</v>
      </c>
      <c r="DT89" s="125">
        <v>0</v>
      </c>
      <c r="DU89" s="125">
        <v>0</v>
      </c>
      <c r="DV89" s="125">
        <v>0</v>
      </c>
      <c r="DW89" s="125">
        <v>0</v>
      </c>
      <c r="DX89" s="125">
        <v>70</v>
      </c>
      <c r="DY89" s="125">
        <v>0</v>
      </c>
      <c r="DZ89" s="139"/>
      <c r="EA89" s="125">
        <v>2</v>
      </c>
      <c r="EB89" s="139" t="s">
        <v>946</v>
      </c>
      <c r="EC89" s="139" t="s">
        <v>946</v>
      </c>
      <c r="ED89" s="125">
        <v>1</v>
      </c>
      <c r="EE89" s="125">
        <v>1</v>
      </c>
      <c r="EF89" s="125">
        <v>0</v>
      </c>
      <c r="EG89" s="139" t="s">
        <v>946</v>
      </c>
      <c r="EH89" s="139" t="s">
        <v>946</v>
      </c>
      <c r="EI89" s="44">
        <v>11476</v>
      </c>
      <c r="EJ89" s="44">
        <v>308.76</v>
      </c>
      <c r="EK89" s="44">
        <v>26</v>
      </c>
    </row>
    <row r="90" spans="1:141" ht="24" x14ac:dyDescent="0.2">
      <c r="A90" s="139" t="s">
        <v>354</v>
      </c>
      <c r="B90" s="139" t="s">
        <v>370</v>
      </c>
      <c r="C90" s="125">
        <v>1</v>
      </c>
      <c r="D90" s="139" t="s">
        <v>369</v>
      </c>
      <c r="E90" s="139" t="s">
        <v>1860</v>
      </c>
      <c r="F90" s="139">
        <v>295</v>
      </c>
      <c r="G90" s="139">
        <v>33023</v>
      </c>
      <c r="H90" s="139" t="s">
        <v>370</v>
      </c>
      <c r="I90" s="139" t="s">
        <v>1861</v>
      </c>
      <c r="J90" s="139" t="s">
        <v>1862</v>
      </c>
      <c r="K90" s="139" t="s">
        <v>1863</v>
      </c>
      <c r="L90" s="139" t="s">
        <v>938</v>
      </c>
      <c r="M90" s="139" t="s">
        <v>1002</v>
      </c>
      <c r="N90" s="139" t="s">
        <v>1864</v>
      </c>
      <c r="O90" s="139"/>
      <c r="P90" s="139">
        <v>377168019</v>
      </c>
      <c r="Q90" s="139" t="s">
        <v>1865</v>
      </c>
      <c r="R90" s="139" t="s">
        <v>938</v>
      </c>
      <c r="S90" s="139" t="s">
        <v>1002</v>
      </c>
      <c r="T90" s="139" t="s">
        <v>1866</v>
      </c>
      <c r="U90" s="139"/>
      <c r="V90" s="139">
        <v>377168052</v>
      </c>
      <c r="W90" s="139" t="s">
        <v>1867</v>
      </c>
      <c r="X90" s="125">
        <v>4</v>
      </c>
      <c r="Y90" s="125">
        <v>5</v>
      </c>
      <c r="Z90" s="125">
        <v>9</v>
      </c>
      <c r="AA90" s="140">
        <v>4</v>
      </c>
      <c r="AB90" s="140">
        <v>5</v>
      </c>
      <c r="AC90" s="140">
        <v>9</v>
      </c>
      <c r="AD90" s="143" t="s">
        <v>942</v>
      </c>
      <c r="AE90" s="125">
        <v>4</v>
      </c>
      <c r="AF90" s="143" t="s">
        <v>942</v>
      </c>
      <c r="AG90" s="125">
        <v>0</v>
      </c>
      <c r="AH90" s="125">
        <v>0</v>
      </c>
      <c r="AI90" s="125">
        <v>1</v>
      </c>
      <c r="AJ90" s="125">
        <v>3</v>
      </c>
      <c r="AK90" s="125">
        <v>4</v>
      </c>
      <c r="AL90" s="143" t="s">
        <v>942</v>
      </c>
      <c r="AM90" s="125">
        <v>0</v>
      </c>
      <c r="AN90" s="125">
        <v>3</v>
      </c>
      <c r="AO90" s="125">
        <v>1</v>
      </c>
      <c r="AP90" s="125">
        <v>4</v>
      </c>
      <c r="AQ90" s="143" t="s">
        <v>942</v>
      </c>
      <c r="AR90" s="125">
        <v>0</v>
      </c>
      <c r="AS90" s="125">
        <v>0</v>
      </c>
      <c r="AT90" s="125">
        <v>0</v>
      </c>
      <c r="AU90" s="125">
        <v>4</v>
      </c>
      <c r="AV90" s="125">
        <v>0</v>
      </c>
      <c r="AW90" s="125">
        <v>0</v>
      </c>
      <c r="AX90" s="125">
        <v>4</v>
      </c>
      <c r="AY90" s="143" t="s">
        <v>942</v>
      </c>
      <c r="AZ90" s="125">
        <v>0</v>
      </c>
      <c r="BA90" s="125">
        <v>1</v>
      </c>
      <c r="BB90" s="125">
        <v>0</v>
      </c>
      <c r="BC90" s="125">
        <v>1</v>
      </c>
      <c r="BD90" s="125">
        <v>0</v>
      </c>
      <c r="BE90" s="125">
        <v>181</v>
      </c>
      <c r="BF90" s="125">
        <v>0</v>
      </c>
      <c r="BG90" s="125">
        <v>0</v>
      </c>
      <c r="BH90" s="125">
        <v>8</v>
      </c>
      <c r="BI90" s="125">
        <v>0</v>
      </c>
      <c r="BJ90" s="125">
        <v>1</v>
      </c>
      <c r="BK90" s="125">
        <v>80</v>
      </c>
      <c r="BL90" s="125">
        <v>64</v>
      </c>
      <c r="BM90" s="125">
        <v>1</v>
      </c>
      <c r="BN90" s="125">
        <v>0</v>
      </c>
      <c r="BO90" s="125">
        <v>5</v>
      </c>
      <c r="BP90" s="125">
        <v>12</v>
      </c>
      <c r="BQ90" s="125">
        <v>0</v>
      </c>
      <c r="BR90" s="125">
        <v>1</v>
      </c>
      <c r="BS90" s="125">
        <v>0</v>
      </c>
      <c r="BT90" s="125">
        <v>9</v>
      </c>
      <c r="BU90" s="125">
        <v>0</v>
      </c>
      <c r="BV90" s="125">
        <v>0</v>
      </c>
      <c r="BW90" s="125">
        <v>0</v>
      </c>
      <c r="BX90" s="125">
        <v>0</v>
      </c>
      <c r="BY90" s="125">
        <v>0</v>
      </c>
      <c r="BZ90" s="125">
        <v>0</v>
      </c>
      <c r="CA90" s="125">
        <v>0</v>
      </c>
      <c r="CB90" s="125">
        <v>0</v>
      </c>
      <c r="CC90" s="125">
        <v>0</v>
      </c>
      <c r="CD90" s="125">
        <v>1</v>
      </c>
      <c r="CE90" s="125">
        <v>0</v>
      </c>
      <c r="CF90" s="125">
        <v>0</v>
      </c>
      <c r="CG90" s="125">
        <v>0</v>
      </c>
      <c r="CH90" s="125">
        <v>0</v>
      </c>
      <c r="CI90" s="125">
        <v>17</v>
      </c>
      <c r="CJ90" s="125">
        <v>0</v>
      </c>
      <c r="CK90" s="125">
        <v>2</v>
      </c>
      <c r="CL90" s="125">
        <v>0</v>
      </c>
      <c r="CM90" s="125">
        <v>0</v>
      </c>
      <c r="CN90" s="125">
        <v>0</v>
      </c>
      <c r="CO90" s="125">
        <v>0</v>
      </c>
      <c r="CP90" s="125">
        <v>0</v>
      </c>
      <c r="CQ90" s="125">
        <v>0</v>
      </c>
      <c r="CR90" s="125">
        <v>0</v>
      </c>
      <c r="CS90" s="125">
        <v>0</v>
      </c>
      <c r="CT90" s="125">
        <v>0</v>
      </c>
      <c r="CU90" s="125">
        <v>0</v>
      </c>
      <c r="CV90" s="125">
        <v>0</v>
      </c>
      <c r="CW90" s="125">
        <v>0</v>
      </c>
      <c r="CX90" s="125">
        <v>0</v>
      </c>
      <c r="CY90" s="125">
        <v>0</v>
      </c>
      <c r="CZ90" s="125">
        <v>0</v>
      </c>
      <c r="DA90" s="125">
        <v>0</v>
      </c>
      <c r="DB90" s="125">
        <v>0</v>
      </c>
      <c r="DC90" s="125">
        <v>0</v>
      </c>
      <c r="DD90" s="125">
        <v>0</v>
      </c>
      <c r="DE90" s="125">
        <v>0</v>
      </c>
      <c r="DF90" s="125">
        <v>2</v>
      </c>
      <c r="DG90" s="125">
        <v>0</v>
      </c>
      <c r="DH90" s="125">
        <v>0</v>
      </c>
      <c r="DI90" s="125">
        <v>0</v>
      </c>
      <c r="DJ90" s="125">
        <v>0</v>
      </c>
      <c r="DK90" s="125">
        <v>0</v>
      </c>
      <c r="DL90" s="125">
        <v>0</v>
      </c>
      <c r="DM90" s="125">
        <v>0</v>
      </c>
      <c r="DN90" s="125">
        <v>1</v>
      </c>
      <c r="DO90" s="125">
        <v>0</v>
      </c>
      <c r="DP90" s="125">
        <v>0</v>
      </c>
      <c r="DQ90" s="125">
        <v>362</v>
      </c>
      <c r="DR90" s="125">
        <v>8</v>
      </c>
      <c r="DS90" s="125">
        <v>1573</v>
      </c>
      <c r="DT90" s="125">
        <v>0</v>
      </c>
      <c r="DU90" s="125">
        <v>0</v>
      </c>
      <c r="DV90" s="125">
        <v>0</v>
      </c>
      <c r="DW90" s="125">
        <v>0</v>
      </c>
      <c r="DX90" s="125">
        <v>50</v>
      </c>
      <c r="DY90" s="125">
        <v>1</v>
      </c>
      <c r="DZ90" s="139" t="s">
        <v>1868</v>
      </c>
      <c r="EA90" s="125">
        <v>3</v>
      </c>
      <c r="EB90" s="139" t="s">
        <v>1869</v>
      </c>
      <c r="EC90" s="139" t="s">
        <v>1870</v>
      </c>
      <c r="ED90" s="125">
        <v>1</v>
      </c>
      <c r="EE90" s="125">
        <v>1</v>
      </c>
      <c r="EF90" s="125">
        <v>1</v>
      </c>
      <c r="EG90" s="139"/>
      <c r="EH90" s="139" t="s">
        <v>1871</v>
      </c>
      <c r="EI90" s="44">
        <v>56308</v>
      </c>
      <c r="EJ90" s="44">
        <v>627.51</v>
      </c>
      <c r="EK90" s="44">
        <v>54</v>
      </c>
    </row>
    <row r="91" spans="1:141" ht="24" x14ac:dyDescent="0.2">
      <c r="A91" s="139" t="s">
        <v>354</v>
      </c>
      <c r="B91" s="139" t="s">
        <v>337</v>
      </c>
      <c r="C91" s="125">
        <v>2</v>
      </c>
      <c r="D91" s="139" t="s">
        <v>338</v>
      </c>
      <c r="E91" s="139" t="s">
        <v>963</v>
      </c>
      <c r="F91" s="139" t="s">
        <v>1872</v>
      </c>
      <c r="G91" s="139">
        <v>30632</v>
      </c>
      <c r="H91" s="139" t="s">
        <v>339</v>
      </c>
      <c r="I91" s="139" t="s">
        <v>1873</v>
      </c>
      <c r="J91" s="139" t="s">
        <v>1874</v>
      </c>
      <c r="K91" s="139" t="s">
        <v>1875</v>
      </c>
      <c r="L91" s="139"/>
      <c r="M91" s="139"/>
      <c r="N91" s="139"/>
      <c r="O91" s="139"/>
      <c r="P91" s="139"/>
      <c r="Q91" s="139"/>
      <c r="R91" s="139" t="s">
        <v>938</v>
      </c>
      <c r="S91" s="139" t="s">
        <v>1876</v>
      </c>
      <c r="T91" s="139" t="s">
        <v>1877</v>
      </c>
      <c r="U91" s="139" t="s">
        <v>946</v>
      </c>
      <c r="V91" s="139">
        <v>378034130</v>
      </c>
      <c r="W91" s="139" t="s">
        <v>1878</v>
      </c>
      <c r="X91" s="125">
        <v>4</v>
      </c>
      <c r="Y91" s="125">
        <v>0</v>
      </c>
      <c r="Z91" s="125">
        <v>4</v>
      </c>
      <c r="AA91" s="140">
        <v>4</v>
      </c>
      <c r="AB91" s="140">
        <v>0</v>
      </c>
      <c r="AC91" s="140">
        <v>4</v>
      </c>
      <c r="AD91" s="143" t="s">
        <v>942</v>
      </c>
      <c r="AE91" s="125">
        <v>4</v>
      </c>
      <c r="AF91" s="143" t="s">
        <v>942</v>
      </c>
      <c r="AG91" s="125">
        <v>0</v>
      </c>
      <c r="AH91" s="125">
        <v>0</v>
      </c>
      <c r="AI91" s="125">
        <v>0</v>
      </c>
      <c r="AJ91" s="125">
        <v>4</v>
      </c>
      <c r="AK91" s="125">
        <v>4</v>
      </c>
      <c r="AL91" s="143" t="s">
        <v>942</v>
      </c>
      <c r="AM91" s="125">
        <v>0</v>
      </c>
      <c r="AN91" s="125">
        <v>0</v>
      </c>
      <c r="AO91" s="125">
        <v>4</v>
      </c>
      <c r="AP91" s="125">
        <v>4</v>
      </c>
      <c r="AQ91" s="143" t="s">
        <v>942</v>
      </c>
      <c r="AR91" s="125">
        <v>0</v>
      </c>
      <c r="AS91" s="125">
        <v>0</v>
      </c>
      <c r="AT91" s="125">
        <v>0</v>
      </c>
      <c r="AU91" s="125">
        <v>0</v>
      </c>
      <c r="AV91" s="125">
        <v>3</v>
      </c>
      <c r="AW91" s="125">
        <v>1</v>
      </c>
      <c r="AX91" s="125">
        <v>4</v>
      </c>
      <c r="AY91" s="143" t="s">
        <v>942</v>
      </c>
      <c r="AZ91" s="125">
        <v>1</v>
      </c>
      <c r="BA91" s="125">
        <v>1</v>
      </c>
      <c r="BB91" s="125">
        <v>0</v>
      </c>
      <c r="BC91" s="125">
        <v>1</v>
      </c>
      <c r="BD91" s="125">
        <v>9</v>
      </c>
      <c r="BE91" s="125">
        <v>105</v>
      </c>
      <c r="BF91" s="125">
        <v>0</v>
      </c>
      <c r="BG91" s="125">
        <v>0</v>
      </c>
      <c r="BH91" s="125">
        <v>9</v>
      </c>
      <c r="BI91" s="125">
        <v>0</v>
      </c>
      <c r="BJ91" s="125">
        <v>0</v>
      </c>
      <c r="BK91" s="125">
        <v>0</v>
      </c>
      <c r="BL91" s="125">
        <v>119</v>
      </c>
      <c r="BM91" s="125">
        <v>3</v>
      </c>
      <c r="BN91" s="125">
        <v>14</v>
      </c>
      <c r="BO91" s="125">
        <v>12</v>
      </c>
      <c r="BP91" s="125">
        <v>14</v>
      </c>
      <c r="BQ91" s="125">
        <v>0</v>
      </c>
      <c r="BR91" s="125">
        <v>5</v>
      </c>
      <c r="BS91" s="125">
        <v>0</v>
      </c>
      <c r="BT91" s="125">
        <v>3</v>
      </c>
      <c r="BU91" s="125">
        <v>0</v>
      </c>
      <c r="BV91" s="125">
        <v>0</v>
      </c>
      <c r="BW91" s="125">
        <v>0</v>
      </c>
      <c r="BX91" s="125">
        <v>0</v>
      </c>
      <c r="BY91" s="125">
        <v>0</v>
      </c>
      <c r="BZ91" s="125">
        <v>0</v>
      </c>
      <c r="CA91" s="125">
        <v>0</v>
      </c>
      <c r="CB91" s="125">
        <v>0</v>
      </c>
      <c r="CC91" s="125">
        <v>0</v>
      </c>
      <c r="CD91" s="125">
        <v>1</v>
      </c>
      <c r="CE91" s="125">
        <v>0</v>
      </c>
      <c r="CF91" s="125">
        <v>2</v>
      </c>
      <c r="CG91" s="125">
        <v>0</v>
      </c>
      <c r="CH91" s="125">
        <v>0</v>
      </c>
      <c r="CI91" s="125">
        <v>5</v>
      </c>
      <c r="CJ91" s="125">
        <v>0</v>
      </c>
      <c r="CK91" s="125">
        <v>0</v>
      </c>
      <c r="CL91" s="125">
        <v>0</v>
      </c>
      <c r="CM91" s="125">
        <v>0</v>
      </c>
      <c r="CN91" s="125">
        <v>0</v>
      </c>
      <c r="CO91" s="125">
        <v>0</v>
      </c>
      <c r="CP91" s="125">
        <v>0</v>
      </c>
      <c r="CQ91" s="125">
        <v>0</v>
      </c>
      <c r="CR91" s="125">
        <v>0</v>
      </c>
      <c r="CS91" s="125">
        <v>0</v>
      </c>
      <c r="CT91" s="125">
        <v>0</v>
      </c>
      <c r="CU91" s="125">
        <v>0</v>
      </c>
      <c r="CV91" s="125">
        <v>0</v>
      </c>
      <c r="CW91" s="125">
        <v>0</v>
      </c>
      <c r="CX91" s="125">
        <v>0</v>
      </c>
      <c r="CY91" s="125">
        <v>0</v>
      </c>
      <c r="CZ91" s="125">
        <v>0</v>
      </c>
      <c r="DA91" s="125">
        <v>0</v>
      </c>
      <c r="DB91" s="125">
        <v>0</v>
      </c>
      <c r="DC91" s="125">
        <v>0</v>
      </c>
      <c r="DD91" s="125">
        <v>0</v>
      </c>
      <c r="DE91" s="125">
        <v>0</v>
      </c>
      <c r="DF91" s="125">
        <v>0</v>
      </c>
      <c r="DG91" s="125">
        <v>0</v>
      </c>
      <c r="DH91" s="125">
        <v>0</v>
      </c>
      <c r="DI91" s="125">
        <v>0</v>
      </c>
      <c r="DJ91" s="125">
        <v>0</v>
      </c>
      <c r="DK91" s="125">
        <v>0</v>
      </c>
      <c r="DL91" s="125">
        <v>0</v>
      </c>
      <c r="DM91" s="125">
        <v>0</v>
      </c>
      <c r="DN91" s="125">
        <v>0</v>
      </c>
      <c r="DO91" s="125">
        <v>0</v>
      </c>
      <c r="DP91" s="125">
        <v>0</v>
      </c>
      <c r="DQ91" s="125">
        <v>54</v>
      </c>
      <c r="DR91" s="125">
        <v>4</v>
      </c>
      <c r="DS91" s="125">
        <v>12</v>
      </c>
      <c r="DT91" s="126"/>
      <c r="DU91" s="126"/>
      <c r="DV91" s="125">
        <v>0</v>
      </c>
      <c r="DW91" s="125">
        <v>0</v>
      </c>
      <c r="DX91" s="125">
        <v>80</v>
      </c>
      <c r="DY91" s="125">
        <v>0</v>
      </c>
      <c r="DZ91" s="139"/>
      <c r="EA91" s="125">
        <v>2</v>
      </c>
      <c r="EB91" s="139"/>
      <c r="EC91" s="139"/>
      <c r="ED91" s="125">
        <v>1</v>
      </c>
      <c r="EE91" s="125">
        <v>1</v>
      </c>
      <c r="EF91" s="125">
        <v>0</v>
      </c>
      <c r="EG91" s="139"/>
      <c r="EH91" s="139"/>
      <c r="EI91" s="44">
        <v>189747</v>
      </c>
      <c r="EJ91" s="44">
        <v>261.42</v>
      </c>
      <c r="EK91" s="44">
        <v>15</v>
      </c>
    </row>
    <row r="92" spans="1:141" ht="24" x14ac:dyDescent="0.2">
      <c r="A92" s="139" t="s">
        <v>354</v>
      </c>
      <c r="B92" s="139" t="s">
        <v>372</v>
      </c>
      <c r="C92" s="125">
        <v>1</v>
      </c>
      <c r="D92" s="139" t="s">
        <v>371</v>
      </c>
      <c r="E92" s="139" t="s">
        <v>1879</v>
      </c>
      <c r="F92" s="139">
        <v>107</v>
      </c>
      <c r="G92" s="139">
        <v>33401</v>
      </c>
      <c r="H92" s="139" t="s">
        <v>372</v>
      </c>
      <c r="I92" s="139" t="s">
        <v>1880</v>
      </c>
      <c r="J92" s="139" t="s">
        <v>1881</v>
      </c>
      <c r="K92" s="139" t="s">
        <v>1404</v>
      </c>
      <c r="L92" s="139" t="s">
        <v>1001</v>
      </c>
      <c r="M92" s="139" t="s">
        <v>1882</v>
      </c>
      <c r="N92" s="139" t="s">
        <v>1883</v>
      </c>
      <c r="O92" s="139"/>
      <c r="P92" s="139">
        <v>377332520</v>
      </c>
      <c r="Q92" s="139" t="s">
        <v>1884</v>
      </c>
      <c r="R92" s="139"/>
      <c r="S92" s="139" t="s">
        <v>1241</v>
      </c>
      <c r="T92" s="139" t="s">
        <v>1885</v>
      </c>
      <c r="U92" s="139"/>
      <c r="V92" s="139">
        <v>377332521</v>
      </c>
      <c r="W92" s="139" t="s">
        <v>1886</v>
      </c>
      <c r="X92" s="125">
        <v>2</v>
      </c>
      <c r="Y92" s="125">
        <v>0</v>
      </c>
      <c r="Z92" s="125">
        <v>2</v>
      </c>
      <c r="AA92" s="140">
        <v>1.75</v>
      </c>
      <c r="AB92" s="140">
        <v>0</v>
      </c>
      <c r="AC92" s="140">
        <v>1.75</v>
      </c>
      <c r="AD92" s="143" t="s">
        <v>942</v>
      </c>
      <c r="AE92" s="125">
        <v>1</v>
      </c>
      <c r="AF92" s="143" t="s">
        <v>942</v>
      </c>
      <c r="AG92" s="125">
        <v>0</v>
      </c>
      <c r="AH92" s="125">
        <v>2</v>
      </c>
      <c r="AI92" s="125">
        <v>0</v>
      </c>
      <c r="AJ92" s="125">
        <v>0</v>
      </c>
      <c r="AK92" s="125">
        <v>2</v>
      </c>
      <c r="AL92" s="143" t="s">
        <v>942</v>
      </c>
      <c r="AM92" s="125">
        <v>2</v>
      </c>
      <c r="AN92" s="125">
        <v>0</v>
      </c>
      <c r="AO92" s="125">
        <v>0</v>
      </c>
      <c r="AP92" s="125">
        <v>2</v>
      </c>
      <c r="AQ92" s="143" t="s">
        <v>942</v>
      </c>
      <c r="AR92" s="125">
        <v>0</v>
      </c>
      <c r="AS92" s="125">
        <v>0</v>
      </c>
      <c r="AT92" s="125">
        <v>2</v>
      </c>
      <c r="AU92" s="125">
        <v>0</v>
      </c>
      <c r="AV92" s="125">
        <v>0</v>
      </c>
      <c r="AW92" s="125">
        <v>0</v>
      </c>
      <c r="AX92" s="125">
        <v>2</v>
      </c>
      <c r="AY92" s="143" t="s">
        <v>942</v>
      </c>
      <c r="AZ92" s="125">
        <v>1</v>
      </c>
      <c r="BA92" s="125">
        <v>1</v>
      </c>
      <c r="BB92" s="125">
        <v>0</v>
      </c>
      <c r="BC92" s="125">
        <v>1</v>
      </c>
      <c r="BD92" s="125">
        <v>5</v>
      </c>
      <c r="BE92" s="125">
        <v>72</v>
      </c>
      <c r="BF92" s="125">
        <v>0</v>
      </c>
      <c r="BG92" s="125">
        <v>0</v>
      </c>
      <c r="BH92" s="125">
        <v>1</v>
      </c>
      <c r="BI92" s="125">
        <v>0</v>
      </c>
      <c r="BJ92" s="125">
        <v>0</v>
      </c>
      <c r="BK92" s="125">
        <v>4</v>
      </c>
      <c r="BL92" s="125">
        <v>21</v>
      </c>
      <c r="BM92" s="125">
        <v>1</v>
      </c>
      <c r="BN92" s="125">
        <v>0</v>
      </c>
      <c r="BO92" s="125">
        <v>1</v>
      </c>
      <c r="BP92" s="125">
        <v>6</v>
      </c>
      <c r="BQ92" s="125">
        <v>0</v>
      </c>
      <c r="BR92" s="125">
        <v>1</v>
      </c>
      <c r="BS92" s="125">
        <v>1</v>
      </c>
      <c r="BT92" s="125">
        <v>7</v>
      </c>
      <c r="BU92" s="125">
        <v>0</v>
      </c>
      <c r="BV92" s="125">
        <v>0</v>
      </c>
      <c r="BW92" s="125">
        <v>0</v>
      </c>
      <c r="BX92" s="125">
        <v>0</v>
      </c>
      <c r="BY92" s="125">
        <v>0</v>
      </c>
      <c r="BZ92" s="125">
        <v>0</v>
      </c>
      <c r="CA92" s="125">
        <v>0</v>
      </c>
      <c r="CB92" s="125">
        <v>0</v>
      </c>
      <c r="CC92" s="125">
        <v>0</v>
      </c>
      <c r="CD92" s="125">
        <v>0</v>
      </c>
      <c r="CE92" s="125">
        <v>0</v>
      </c>
      <c r="CF92" s="125">
        <v>0</v>
      </c>
      <c r="CG92" s="125">
        <v>0</v>
      </c>
      <c r="CH92" s="125">
        <v>0</v>
      </c>
      <c r="CI92" s="125">
        <v>15</v>
      </c>
      <c r="CJ92" s="125">
        <v>0</v>
      </c>
      <c r="CK92" s="125">
        <v>0</v>
      </c>
      <c r="CL92" s="125">
        <v>0</v>
      </c>
      <c r="CM92" s="125">
        <v>0</v>
      </c>
      <c r="CN92" s="125">
        <v>0</v>
      </c>
      <c r="CO92" s="125">
        <v>0</v>
      </c>
      <c r="CP92" s="125">
        <v>0</v>
      </c>
      <c r="CQ92" s="125">
        <v>0</v>
      </c>
      <c r="CR92" s="125">
        <v>0</v>
      </c>
      <c r="CS92" s="125">
        <v>0</v>
      </c>
      <c r="CT92" s="125">
        <v>0</v>
      </c>
      <c r="CU92" s="125">
        <v>0</v>
      </c>
      <c r="CV92" s="125">
        <v>0</v>
      </c>
      <c r="CW92" s="125">
        <v>0</v>
      </c>
      <c r="CX92" s="125">
        <v>0</v>
      </c>
      <c r="CY92" s="125">
        <v>0</v>
      </c>
      <c r="CZ92" s="125">
        <v>0</v>
      </c>
      <c r="DA92" s="125">
        <v>0</v>
      </c>
      <c r="DB92" s="125">
        <v>0</v>
      </c>
      <c r="DC92" s="125">
        <v>0</v>
      </c>
      <c r="DD92" s="125">
        <v>0</v>
      </c>
      <c r="DE92" s="125">
        <v>1</v>
      </c>
      <c r="DF92" s="125">
        <v>0</v>
      </c>
      <c r="DG92" s="125">
        <v>0</v>
      </c>
      <c r="DH92" s="125">
        <v>0</v>
      </c>
      <c r="DI92" s="125">
        <v>0</v>
      </c>
      <c r="DJ92" s="125">
        <v>0</v>
      </c>
      <c r="DK92" s="125">
        <v>0</v>
      </c>
      <c r="DL92" s="125">
        <v>0</v>
      </c>
      <c r="DM92" s="125">
        <v>0</v>
      </c>
      <c r="DN92" s="125">
        <v>2</v>
      </c>
      <c r="DO92" s="125">
        <v>0</v>
      </c>
      <c r="DP92" s="125">
        <v>0</v>
      </c>
      <c r="DQ92" s="125">
        <v>89</v>
      </c>
      <c r="DR92" s="125">
        <v>1</v>
      </c>
      <c r="DS92" s="125">
        <v>480</v>
      </c>
      <c r="DT92" s="125">
        <v>0</v>
      </c>
      <c r="DU92" s="125">
        <v>0</v>
      </c>
      <c r="DV92" s="125">
        <v>0</v>
      </c>
      <c r="DW92" s="125">
        <v>0</v>
      </c>
      <c r="DX92" s="125">
        <v>55</v>
      </c>
      <c r="DY92" s="125">
        <v>1</v>
      </c>
      <c r="DZ92" s="139" t="s">
        <v>1887</v>
      </c>
      <c r="EA92" s="125">
        <v>3</v>
      </c>
      <c r="EB92" s="139"/>
      <c r="EC92" s="139"/>
      <c r="ED92" s="125">
        <v>1</v>
      </c>
      <c r="EE92" s="125">
        <v>1</v>
      </c>
      <c r="EF92" s="125">
        <v>1</v>
      </c>
      <c r="EG92" s="139"/>
      <c r="EH92" s="139"/>
      <c r="EI92" s="44">
        <v>22486</v>
      </c>
      <c r="EJ92" s="44">
        <v>271.23</v>
      </c>
      <c r="EK92" s="44">
        <v>30</v>
      </c>
    </row>
    <row r="93" spans="1:141" ht="48" x14ac:dyDescent="0.2">
      <c r="A93" s="139" t="s">
        <v>354</v>
      </c>
      <c r="B93" s="139" t="s">
        <v>374</v>
      </c>
      <c r="C93" s="125">
        <v>1</v>
      </c>
      <c r="D93" s="139" t="s">
        <v>373</v>
      </c>
      <c r="E93" s="139" t="s">
        <v>1391</v>
      </c>
      <c r="F93" s="139">
        <v>1</v>
      </c>
      <c r="G93" s="139">
        <v>33701</v>
      </c>
      <c r="H93" s="139" t="s">
        <v>374</v>
      </c>
      <c r="I93" s="139" t="s">
        <v>1888</v>
      </c>
      <c r="J93" s="139" t="s">
        <v>1889</v>
      </c>
      <c r="K93" s="139" t="s">
        <v>1394</v>
      </c>
      <c r="L93" s="139" t="s">
        <v>938</v>
      </c>
      <c r="M93" s="139" t="s">
        <v>1890</v>
      </c>
      <c r="N93" s="139" t="s">
        <v>1891</v>
      </c>
      <c r="O93" s="139" t="s">
        <v>946</v>
      </c>
      <c r="P93" s="139">
        <v>371706240</v>
      </c>
      <c r="Q93" s="139" t="s">
        <v>1892</v>
      </c>
      <c r="R93" s="139" t="s">
        <v>938</v>
      </c>
      <c r="S93" s="139" t="s">
        <v>1081</v>
      </c>
      <c r="T93" s="139" t="s">
        <v>1893</v>
      </c>
      <c r="U93" s="139" t="s">
        <v>946</v>
      </c>
      <c r="V93" s="139">
        <v>371706248</v>
      </c>
      <c r="W93" s="139" t="s">
        <v>1894</v>
      </c>
      <c r="X93" s="125">
        <v>3</v>
      </c>
      <c r="Y93" s="125">
        <v>0</v>
      </c>
      <c r="Z93" s="125">
        <v>3</v>
      </c>
      <c r="AA93" s="140">
        <v>3</v>
      </c>
      <c r="AB93" s="140">
        <v>0</v>
      </c>
      <c r="AC93" s="140">
        <v>3</v>
      </c>
      <c r="AD93" s="143" t="s">
        <v>942</v>
      </c>
      <c r="AE93" s="125">
        <v>2</v>
      </c>
      <c r="AF93" s="143" t="s">
        <v>942</v>
      </c>
      <c r="AG93" s="125">
        <v>0</v>
      </c>
      <c r="AH93" s="125">
        <v>1</v>
      </c>
      <c r="AI93" s="125">
        <v>0</v>
      </c>
      <c r="AJ93" s="125">
        <v>2</v>
      </c>
      <c r="AK93" s="125">
        <v>3</v>
      </c>
      <c r="AL93" s="143" t="s">
        <v>942</v>
      </c>
      <c r="AM93" s="125">
        <v>1</v>
      </c>
      <c r="AN93" s="125">
        <v>0</v>
      </c>
      <c r="AO93" s="125">
        <v>2</v>
      </c>
      <c r="AP93" s="125">
        <v>3</v>
      </c>
      <c r="AQ93" s="143" t="s">
        <v>942</v>
      </c>
      <c r="AR93" s="125">
        <v>0</v>
      </c>
      <c r="AS93" s="125">
        <v>0</v>
      </c>
      <c r="AT93" s="125">
        <v>1</v>
      </c>
      <c r="AU93" s="125">
        <v>2</v>
      </c>
      <c r="AV93" s="125">
        <v>0</v>
      </c>
      <c r="AW93" s="125">
        <v>0</v>
      </c>
      <c r="AX93" s="125">
        <v>3</v>
      </c>
      <c r="AY93" s="143" t="s">
        <v>942</v>
      </c>
      <c r="AZ93" s="125">
        <v>0</v>
      </c>
      <c r="BA93" s="125">
        <v>1</v>
      </c>
      <c r="BB93" s="125">
        <v>0</v>
      </c>
      <c r="BC93" s="125">
        <v>1</v>
      </c>
      <c r="BD93" s="125">
        <v>15</v>
      </c>
      <c r="BE93" s="125">
        <v>155</v>
      </c>
      <c r="BF93" s="125">
        <v>1</v>
      </c>
      <c r="BG93" s="125">
        <v>0</v>
      </c>
      <c r="BH93" s="125">
        <v>0</v>
      </c>
      <c r="BI93" s="125">
        <v>0</v>
      </c>
      <c r="BJ93" s="125">
        <v>0</v>
      </c>
      <c r="BK93" s="125">
        <v>0</v>
      </c>
      <c r="BL93" s="125">
        <v>108</v>
      </c>
      <c r="BM93" s="125">
        <v>0</v>
      </c>
      <c r="BN93" s="125">
        <v>0</v>
      </c>
      <c r="BO93" s="125">
        <v>4</v>
      </c>
      <c r="BP93" s="125">
        <v>5</v>
      </c>
      <c r="BQ93" s="125">
        <v>1</v>
      </c>
      <c r="BR93" s="125">
        <v>0</v>
      </c>
      <c r="BS93" s="125">
        <v>0</v>
      </c>
      <c r="BT93" s="125">
        <v>8</v>
      </c>
      <c r="BU93" s="125">
        <v>0</v>
      </c>
      <c r="BV93" s="125">
        <v>0</v>
      </c>
      <c r="BW93" s="125">
        <v>0</v>
      </c>
      <c r="BX93" s="125">
        <v>0</v>
      </c>
      <c r="BY93" s="125">
        <v>0</v>
      </c>
      <c r="BZ93" s="125">
        <v>0</v>
      </c>
      <c r="CA93" s="125">
        <v>0</v>
      </c>
      <c r="CB93" s="125">
        <v>0</v>
      </c>
      <c r="CC93" s="125">
        <v>0</v>
      </c>
      <c r="CD93" s="125">
        <v>1</v>
      </c>
      <c r="CE93" s="125">
        <v>0</v>
      </c>
      <c r="CF93" s="125">
        <v>0</v>
      </c>
      <c r="CG93" s="125">
        <v>0</v>
      </c>
      <c r="CH93" s="125">
        <v>0</v>
      </c>
      <c r="CI93" s="125">
        <v>0</v>
      </c>
      <c r="CJ93" s="125">
        <v>2</v>
      </c>
      <c r="CK93" s="125">
        <v>3</v>
      </c>
      <c r="CL93" s="125">
        <v>0</v>
      </c>
      <c r="CM93" s="125">
        <v>0</v>
      </c>
      <c r="CN93" s="125">
        <v>0</v>
      </c>
      <c r="CO93" s="125">
        <v>0</v>
      </c>
      <c r="CP93" s="125">
        <v>0</v>
      </c>
      <c r="CQ93" s="125">
        <v>0</v>
      </c>
      <c r="CR93" s="125">
        <v>0</v>
      </c>
      <c r="CS93" s="125">
        <v>0</v>
      </c>
      <c r="CT93" s="125">
        <v>0</v>
      </c>
      <c r="CU93" s="125">
        <v>0</v>
      </c>
      <c r="CV93" s="125">
        <v>0</v>
      </c>
      <c r="CW93" s="125">
        <v>0</v>
      </c>
      <c r="CX93" s="125">
        <v>0</v>
      </c>
      <c r="CY93" s="125">
        <v>0</v>
      </c>
      <c r="CZ93" s="125">
        <v>2</v>
      </c>
      <c r="DA93" s="125">
        <v>0</v>
      </c>
      <c r="DB93" s="125">
        <v>0</v>
      </c>
      <c r="DC93" s="125">
        <v>0</v>
      </c>
      <c r="DD93" s="125">
        <v>0</v>
      </c>
      <c r="DE93" s="125">
        <v>0</v>
      </c>
      <c r="DF93" s="125">
        <v>1</v>
      </c>
      <c r="DG93" s="125">
        <v>0</v>
      </c>
      <c r="DH93" s="125">
        <v>1</v>
      </c>
      <c r="DI93" s="125">
        <v>0</v>
      </c>
      <c r="DJ93" s="125">
        <v>1</v>
      </c>
      <c r="DK93" s="125">
        <v>0</v>
      </c>
      <c r="DL93" s="125">
        <v>0</v>
      </c>
      <c r="DM93" s="125">
        <v>0</v>
      </c>
      <c r="DN93" s="125">
        <v>0</v>
      </c>
      <c r="DO93" s="125">
        <v>0</v>
      </c>
      <c r="DP93" s="125">
        <v>0</v>
      </c>
      <c r="DQ93" s="125">
        <v>155</v>
      </c>
      <c r="DR93" s="125">
        <v>5</v>
      </c>
      <c r="DS93" s="125">
        <v>643</v>
      </c>
      <c r="DT93" s="125">
        <v>0</v>
      </c>
      <c r="DU93" s="125">
        <v>0</v>
      </c>
      <c r="DV93" s="125">
        <v>0</v>
      </c>
      <c r="DW93" s="125">
        <v>0</v>
      </c>
      <c r="DX93" s="125">
        <v>40</v>
      </c>
      <c r="DY93" s="125">
        <v>1</v>
      </c>
      <c r="DZ93" s="139" t="s">
        <v>1895</v>
      </c>
      <c r="EA93" s="125">
        <v>2</v>
      </c>
      <c r="EB93" s="139" t="s">
        <v>1896</v>
      </c>
      <c r="EC93" s="139" t="s">
        <v>1897</v>
      </c>
      <c r="ED93" s="125">
        <v>1</v>
      </c>
      <c r="EE93" s="125">
        <v>1</v>
      </c>
      <c r="EF93" s="125">
        <v>1</v>
      </c>
      <c r="EG93" s="139" t="s">
        <v>946</v>
      </c>
      <c r="EH93" s="139" t="s">
        <v>946</v>
      </c>
      <c r="EI93" s="44">
        <v>48602</v>
      </c>
      <c r="EJ93" s="44">
        <v>656.64</v>
      </c>
      <c r="EK93" s="44">
        <v>68</v>
      </c>
    </row>
    <row r="94" spans="1:141" ht="24" x14ac:dyDescent="0.2">
      <c r="A94" s="139" t="s">
        <v>354</v>
      </c>
      <c r="B94" s="139" t="s">
        <v>376</v>
      </c>
      <c r="C94" s="125">
        <v>1</v>
      </c>
      <c r="D94" s="139" t="s">
        <v>375</v>
      </c>
      <c r="E94" s="139" t="s">
        <v>1898</v>
      </c>
      <c r="F94" s="139">
        <v>294</v>
      </c>
      <c r="G94" s="139">
        <v>33301</v>
      </c>
      <c r="H94" s="139" t="s">
        <v>376</v>
      </c>
      <c r="I94" s="139" t="s">
        <v>1899</v>
      </c>
      <c r="J94" s="139" t="s">
        <v>1900</v>
      </c>
      <c r="K94" s="139" t="s">
        <v>1404</v>
      </c>
      <c r="L94" s="139"/>
      <c r="M94" s="139"/>
      <c r="N94" s="139"/>
      <c r="O94" s="139"/>
      <c r="P94" s="139"/>
      <c r="Q94" s="139"/>
      <c r="R94" s="139"/>
      <c r="S94" s="139" t="s">
        <v>1901</v>
      </c>
      <c r="T94" s="139" t="s">
        <v>1902</v>
      </c>
      <c r="U94" s="139"/>
      <c r="V94" s="139">
        <v>379209453</v>
      </c>
      <c r="W94" s="139" t="s">
        <v>1903</v>
      </c>
      <c r="X94" s="125">
        <v>2</v>
      </c>
      <c r="Y94" s="125">
        <v>0</v>
      </c>
      <c r="Z94" s="125">
        <v>2</v>
      </c>
      <c r="AA94" s="140">
        <v>2</v>
      </c>
      <c r="AB94" s="140">
        <v>0</v>
      </c>
      <c r="AC94" s="140">
        <v>2</v>
      </c>
      <c r="AD94" s="143" t="s">
        <v>942</v>
      </c>
      <c r="AE94" s="125">
        <v>2</v>
      </c>
      <c r="AF94" s="143" t="s">
        <v>942</v>
      </c>
      <c r="AG94" s="125">
        <v>0</v>
      </c>
      <c r="AH94" s="125">
        <v>2</v>
      </c>
      <c r="AI94" s="125">
        <v>0</v>
      </c>
      <c r="AJ94" s="125">
        <v>0</v>
      </c>
      <c r="AK94" s="125">
        <v>2</v>
      </c>
      <c r="AL94" s="143" t="s">
        <v>942</v>
      </c>
      <c r="AM94" s="125">
        <v>0</v>
      </c>
      <c r="AN94" s="125">
        <v>0</v>
      </c>
      <c r="AO94" s="125">
        <v>2</v>
      </c>
      <c r="AP94" s="125">
        <v>2</v>
      </c>
      <c r="AQ94" s="143" t="s">
        <v>942</v>
      </c>
      <c r="AR94" s="125">
        <v>0</v>
      </c>
      <c r="AS94" s="125">
        <v>0</v>
      </c>
      <c r="AT94" s="125">
        <v>2</v>
      </c>
      <c r="AU94" s="125">
        <v>0</v>
      </c>
      <c r="AV94" s="125">
        <v>0</v>
      </c>
      <c r="AW94" s="125">
        <v>0</v>
      </c>
      <c r="AX94" s="125">
        <v>2</v>
      </c>
      <c r="AY94" s="143" t="s">
        <v>942</v>
      </c>
      <c r="AZ94" s="125">
        <v>1</v>
      </c>
      <c r="BA94" s="125">
        <v>1</v>
      </c>
      <c r="BB94" s="125">
        <v>0</v>
      </c>
      <c r="BC94" s="125">
        <v>1</v>
      </c>
      <c r="BD94" s="125">
        <v>0</v>
      </c>
      <c r="BE94" s="125">
        <v>56</v>
      </c>
      <c r="BF94" s="125">
        <v>0</v>
      </c>
      <c r="BG94" s="125">
        <v>0</v>
      </c>
      <c r="BH94" s="125">
        <v>4</v>
      </c>
      <c r="BI94" s="125">
        <v>0</v>
      </c>
      <c r="BJ94" s="125">
        <v>0</v>
      </c>
      <c r="BK94" s="125">
        <v>0</v>
      </c>
      <c r="BL94" s="125">
        <v>33</v>
      </c>
      <c r="BM94" s="125">
        <v>0</v>
      </c>
      <c r="BN94" s="125">
        <v>0</v>
      </c>
      <c r="BO94" s="125">
        <v>0</v>
      </c>
      <c r="BP94" s="125">
        <v>2</v>
      </c>
      <c r="BQ94" s="125">
        <v>0</v>
      </c>
      <c r="BR94" s="125">
        <v>0</v>
      </c>
      <c r="BS94" s="125">
        <v>0</v>
      </c>
      <c r="BT94" s="125">
        <v>1</v>
      </c>
      <c r="BU94" s="125">
        <v>0</v>
      </c>
      <c r="BV94" s="125">
        <v>0</v>
      </c>
      <c r="BW94" s="125">
        <v>0</v>
      </c>
      <c r="BX94" s="125">
        <v>0</v>
      </c>
      <c r="BY94" s="125">
        <v>0</v>
      </c>
      <c r="BZ94" s="125">
        <v>0</v>
      </c>
      <c r="CA94" s="125">
        <v>0</v>
      </c>
      <c r="CB94" s="125">
        <v>0</v>
      </c>
      <c r="CC94" s="125">
        <v>2</v>
      </c>
      <c r="CD94" s="125">
        <v>0</v>
      </c>
      <c r="CE94" s="125">
        <v>0</v>
      </c>
      <c r="CF94" s="125">
        <v>0</v>
      </c>
      <c r="CG94" s="125">
        <v>0</v>
      </c>
      <c r="CH94" s="125">
        <v>0</v>
      </c>
      <c r="CI94" s="125">
        <v>1</v>
      </c>
      <c r="CJ94" s="125">
        <v>1</v>
      </c>
      <c r="CK94" s="125">
        <v>2</v>
      </c>
      <c r="CL94" s="125">
        <v>0</v>
      </c>
      <c r="CM94" s="125">
        <v>0</v>
      </c>
      <c r="CN94" s="125">
        <v>0</v>
      </c>
      <c r="CO94" s="125">
        <v>0</v>
      </c>
      <c r="CP94" s="125">
        <v>0</v>
      </c>
      <c r="CQ94" s="125">
        <v>0</v>
      </c>
      <c r="CR94" s="125">
        <v>0</v>
      </c>
      <c r="CS94" s="125">
        <v>0</v>
      </c>
      <c r="CT94" s="125">
        <v>0</v>
      </c>
      <c r="CU94" s="125">
        <v>0</v>
      </c>
      <c r="CV94" s="125">
        <v>0</v>
      </c>
      <c r="CW94" s="125">
        <v>0</v>
      </c>
      <c r="CX94" s="125">
        <v>0</v>
      </c>
      <c r="CY94" s="125">
        <v>0</v>
      </c>
      <c r="CZ94" s="125">
        <v>1</v>
      </c>
      <c r="DA94" s="125">
        <v>0</v>
      </c>
      <c r="DB94" s="125">
        <v>0</v>
      </c>
      <c r="DC94" s="125">
        <v>0</v>
      </c>
      <c r="DD94" s="125">
        <v>0</v>
      </c>
      <c r="DE94" s="125">
        <v>1</v>
      </c>
      <c r="DF94" s="125">
        <v>0</v>
      </c>
      <c r="DG94" s="125">
        <v>0</v>
      </c>
      <c r="DH94" s="125">
        <v>0</v>
      </c>
      <c r="DI94" s="125">
        <v>0</v>
      </c>
      <c r="DJ94" s="125">
        <v>0</v>
      </c>
      <c r="DK94" s="125">
        <v>0</v>
      </c>
      <c r="DL94" s="125">
        <v>0</v>
      </c>
      <c r="DM94" s="125">
        <v>0</v>
      </c>
      <c r="DN94" s="125">
        <v>0</v>
      </c>
      <c r="DO94" s="125">
        <v>0</v>
      </c>
      <c r="DP94" s="125">
        <v>0</v>
      </c>
      <c r="DQ94" s="125">
        <v>78</v>
      </c>
      <c r="DR94" s="125">
        <v>3</v>
      </c>
      <c r="DS94" s="125">
        <v>234</v>
      </c>
      <c r="DT94" s="125">
        <v>0</v>
      </c>
      <c r="DU94" s="125">
        <v>0</v>
      </c>
      <c r="DV94" s="125">
        <v>0</v>
      </c>
      <c r="DW94" s="125">
        <v>0</v>
      </c>
      <c r="DX94" s="125">
        <v>45</v>
      </c>
      <c r="DY94" s="125">
        <v>1</v>
      </c>
      <c r="DZ94" s="139" t="s">
        <v>1904</v>
      </c>
      <c r="EA94" s="125">
        <v>2</v>
      </c>
      <c r="EB94" s="139" t="s">
        <v>1905</v>
      </c>
      <c r="EC94" s="139" t="s">
        <v>1906</v>
      </c>
      <c r="ED94" s="125">
        <v>1</v>
      </c>
      <c r="EE94" s="125">
        <v>1</v>
      </c>
      <c r="EF94" s="125">
        <v>1</v>
      </c>
      <c r="EG94" s="139"/>
      <c r="EH94" s="139"/>
      <c r="EI94" s="44">
        <v>23093</v>
      </c>
      <c r="EJ94" s="44">
        <v>259.19</v>
      </c>
      <c r="EK94" s="44">
        <v>24</v>
      </c>
    </row>
    <row r="95" spans="1:141" ht="48" x14ac:dyDescent="0.2">
      <c r="A95" s="139" t="s">
        <v>354</v>
      </c>
      <c r="B95" s="139" t="s">
        <v>378</v>
      </c>
      <c r="C95" s="125">
        <v>1</v>
      </c>
      <c r="D95" s="139" t="s">
        <v>377</v>
      </c>
      <c r="E95" s="139" t="s">
        <v>1391</v>
      </c>
      <c r="F95" s="139">
        <v>1</v>
      </c>
      <c r="G95" s="139">
        <v>34901</v>
      </c>
      <c r="H95" s="139" t="s">
        <v>378</v>
      </c>
      <c r="I95" s="139" t="s">
        <v>1907</v>
      </c>
      <c r="J95" s="139" t="s">
        <v>1908</v>
      </c>
      <c r="K95" s="139" t="s">
        <v>1404</v>
      </c>
      <c r="L95" s="139" t="s">
        <v>938</v>
      </c>
      <c r="M95" s="139" t="s">
        <v>1096</v>
      </c>
      <c r="N95" s="139" t="s">
        <v>1909</v>
      </c>
      <c r="O95" s="139" t="s">
        <v>1910</v>
      </c>
      <c r="P95" s="139" t="s">
        <v>946</v>
      </c>
      <c r="Q95" s="139" t="s">
        <v>946</v>
      </c>
      <c r="R95" s="139"/>
      <c r="S95" s="139" t="s">
        <v>1184</v>
      </c>
      <c r="T95" s="139" t="s">
        <v>1911</v>
      </c>
      <c r="U95" s="139"/>
      <c r="V95" s="139">
        <v>374801151</v>
      </c>
      <c r="W95" s="139" t="s">
        <v>1912</v>
      </c>
      <c r="X95" s="125">
        <v>2</v>
      </c>
      <c r="Y95" s="125">
        <v>0</v>
      </c>
      <c r="Z95" s="125">
        <v>2</v>
      </c>
      <c r="AA95" s="140">
        <v>1.5</v>
      </c>
      <c r="AB95" s="140">
        <v>0</v>
      </c>
      <c r="AC95" s="140">
        <v>1.5</v>
      </c>
      <c r="AD95" s="143" t="s">
        <v>942</v>
      </c>
      <c r="AE95" s="125">
        <v>2</v>
      </c>
      <c r="AF95" s="143" t="s">
        <v>942</v>
      </c>
      <c r="AG95" s="125">
        <v>0</v>
      </c>
      <c r="AH95" s="125">
        <v>2</v>
      </c>
      <c r="AI95" s="125">
        <v>0</v>
      </c>
      <c r="AJ95" s="125">
        <v>0</v>
      </c>
      <c r="AK95" s="125">
        <v>2</v>
      </c>
      <c r="AL95" s="143" t="s">
        <v>942</v>
      </c>
      <c r="AM95" s="125">
        <v>1</v>
      </c>
      <c r="AN95" s="125">
        <v>1</v>
      </c>
      <c r="AO95" s="125">
        <v>0</v>
      </c>
      <c r="AP95" s="125">
        <v>2</v>
      </c>
      <c r="AQ95" s="143" t="s">
        <v>942</v>
      </c>
      <c r="AR95" s="125">
        <v>0</v>
      </c>
      <c r="AS95" s="125">
        <v>0</v>
      </c>
      <c r="AT95" s="125">
        <v>1</v>
      </c>
      <c r="AU95" s="125">
        <v>1</v>
      </c>
      <c r="AV95" s="125">
        <v>0</v>
      </c>
      <c r="AW95" s="125">
        <v>0</v>
      </c>
      <c r="AX95" s="125">
        <v>2</v>
      </c>
      <c r="AY95" s="143" t="s">
        <v>942</v>
      </c>
      <c r="AZ95" s="125">
        <v>0</v>
      </c>
      <c r="BA95" s="125">
        <v>1</v>
      </c>
      <c r="BB95" s="125">
        <v>0</v>
      </c>
      <c r="BC95" s="125">
        <v>1</v>
      </c>
      <c r="BD95" s="125">
        <v>6</v>
      </c>
      <c r="BE95" s="125">
        <v>53</v>
      </c>
      <c r="BF95" s="125">
        <v>0</v>
      </c>
      <c r="BG95" s="125">
        <v>0</v>
      </c>
      <c r="BH95" s="125">
        <v>0</v>
      </c>
      <c r="BI95" s="125">
        <v>0</v>
      </c>
      <c r="BJ95" s="125">
        <v>2</v>
      </c>
      <c r="BK95" s="125">
        <v>10</v>
      </c>
      <c r="BL95" s="125">
        <v>16</v>
      </c>
      <c r="BM95" s="125">
        <v>2</v>
      </c>
      <c r="BN95" s="125">
        <v>0</v>
      </c>
      <c r="BO95" s="125">
        <v>0</v>
      </c>
      <c r="BP95" s="125">
        <v>13</v>
      </c>
      <c r="BQ95" s="125">
        <v>0</v>
      </c>
      <c r="BR95" s="125">
        <v>1</v>
      </c>
      <c r="BS95" s="125">
        <v>0</v>
      </c>
      <c r="BT95" s="125">
        <v>3</v>
      </c>
      <c r="BU95" s="125">
        <v>0</v>
      </c>
      <c r="BV95" s="125">
        <v>0</v>
      </c>
      <c r="BW95" s="125">
        <v>0</v>
      </c>
      <c r="BX95" s="125">
        <v>0</v>
      </c>
      <c r="BY95" s="125">
        <v>0</v>
      </c>
      <c r="BZ95" s="125">
        <v>0</v>
      </c>
      <c r="CA95" s="125">
        <v>0</v>
      </c>
      <c r="CB95" s="125">
        <v>0</v>
      </c>
      <c r="CC95" s="125">
        <v>0</v>
      </c>
      <c r="CD95" s="125">
        <v>0</v>
      </c>
      <c r="CE95" s="125">
        <v>0</v>
      </c>
      <c r="CF95" s="125">
        <v>0</v>
      </c>
      <c r="CG95" s="125">
        <v>0</v>
      </c>
      <c r="CH95" s="125">
        <v>0</v>
      </c>
      <c r="CI95" s="125">
        <v>3</v>
      </c>
      <c r="CJ95" s="125">
        <v>0</v>
      </c>
      <c r="CK95" s="125">
        <v>0</v>
      </c>
      <c r="CL95" s="125">
        <v>0</v>
      </c>
      <c r="CM95" s="125">
        <v>0</v>
      </c>
      <c r="CN95" s="125">
        <v>0</v>
      </c>
      <c r="CO95" s="125">
        <v>0</v>
      </c>
      <c r="CP95" s="125">
        <v>0</v>
      </c>
      <c r="CQ95" s="125">
        <v>0</v>
      </c>
      <c r="CR95" s="125">
        <v>0</v>
      </c>
      <c r="CS95" s="125">
        <v>0</v>
      </c>
      <c r="CT95" s="125">
        <v>0</v>
      </c>
      <c r="CU95" s="125">
        <v>0</v>
      </c>
      <c r="CV95" s="125">
        <v>0</v>
      </c>
      <c r="CW95" s="125">
        <v>0</v>
      </c>
      <c r="CX95" s="125">
        <v>0</v>
      </c>
      <c r="CY95" s="125">
        <v>0</v>
      </c>
      <c r="CZ95" s="125">
        <v>0</v>
      </c>
      <c r="DA95" s="125">
        <v>0</v>
      </c>
      <c r="DB95" s="125">
        <v>0</v>
      </c>
      <c r="DC95" s="125">
        <v>0</v>
      </c>
      <c r="DD95" s="125">
        <v>0</v>
      </c>
      <c r="DE95" s="125">
        <v>0</v>
      </c>
      <c r="DF95" s="125">
        <v>0</v>
      </c>
      <c r="DG95" s="125">
        <v>0</v>
      </c>
      <c r="DH95" s="125">
        <v>0</v>
      </c>
      <c r="DI95" s="125">
        <v>0</v>
      </c>
      <c r="DJ95" s="125">
        <v>0</v>
      </c>
      <c r="DK95" s="125">
        <v>0</v>
      </c>
      <c r="DL95" s="125">
        <v>0</v>
      </c>
      <c r="DM95" s="125">
        <v>0</v>
      </c>
      <c r="DN95" s="125">
        <v>1</v>
      </c>
      <c r="DO95" s="125">
        <v>0</v>
      </c>
      <c r="DP95" s="125">
        <v>0</v>
      </c>
      <c r="DQ95" s="125">
        <v>100</v>
      </c>
      <c r="DR95" s="125">
        <v>8</v>
      </c>
      <c r="DS95" s="125">
        <v>153</v>
      </c>
      <c r="DT95" s="125">
        <v>0</v>
      </c>
      <c r="DU95" s="125">
        <v>0</v>
      </c>
      <c r="DV95" s="125">
        <v>0</v>
      </c>
      <c r="DW95" s="125">
        <v>0</v>
      </c>
      <c r="DX95" s="125">
        <v>40</v>
      </c>
      <c r="DY95" s="125">
        <v>0</v>
      </c>
      <c r="DZ95" s="139" t="s">
        <v>946</v>
      </c>
      <c r="EA95" s="125">
        <v>3</v>
      </c>
      <c r="EB95" s="139" t="s">
        <v>1913</v>
      </c>
      <c r="EC95" s="139" t="s">
        <v>1914</v>
      </c>
      <c r="ED95" s="125">
        <v>1</v>
      </c>
      <c r="EE95" s="125">
        <v>1</v>
      </c>
      <c r="EF95" s="125">
        <v>1</v>
      </c>
      <c r="EG95" s="139" t="s">
        <v>946</v>
      </c>
      <c r="EH95" s="139" t="s">
        <v>946</v>
      </c>
      <c r="EI95" s="44">
        <v>16967</v>
      </c>
      <c r="EJ95" s="44">
        <v>430.7</v>
      </c>
      <c r="EK95" s="44">
        <v>24</v>
      </c>
    </row>
    <row r="96" spans="1:141" ht="48" x14ac:dyDescent="0.2">
      <c r="A96" s="139" t="s">
        <v>354</v>
      </c>
      <c r="B96" s="139" t="s">
        <v>380</v>
      </c>
      <c r="C96" s="125">
        <v>1</v>
      </c>
      <c r="D96" s="139" t="s">
        <v>379</v>
      </c>
      <c r="E96" s="139" t="s">
        <v>1915</v>
      </c>
      <c r="F96" s="139">
        <v>138</v>
      </c>
      <c r="G96" s="139">
        <v>34201</v>
      </c>
      <c r="H96" s="139" t="s">
        <v>1916</v>
      </c>
      <c r="I96" s="139" t="s">
        <v>1917</v>
      </c>
      <c r="J96" s="139" t="s">
        <v>1918</v>
      </c>
      <c r="K96" s="139" t="s">
        <v>1404</v>
      </c>
      <c r="L96" s="139" t="s">
        <v>938</v>
      </c>
      <c r="M96" s="139" t="s">
        <v>1449</v>
      </c>
      <c r="N96" s="139" t="s">
        <v>1919</v>
      </c>
      <c r="O96" s="139"/>
      <c r="P96" s="139">
        <v>376540160</v>
      </c>
      <c r="Q96" s="139" t="s">
        <v>1920</v>
      </c>
      <c r="R96" s="139" t="s">
        <v>938</v>
      </c>
      <c r="S96" s="139" t="s">
        <v>1921</v>
      </c>
      <c r="T96" s="139" t="s">
        <v>1922</v>
      </c>
      <c r="U96" s="139"/>
      <c r="V96" s="139">
        <v>376540166</v>
      </c>
      <c r="W96" s="139" t="s">
        <v>1923</v>
      </c>
      <c r="X96" s="125">
        <v>3</v>
      </c>
      <c r="Y96" s="125">
        <v>1</v>
      </c>
      <c r="Z96" s="125">
        <v>4</v>
      </c>
      <c r="AA96" s="140">
        <v>2.2000000000000002</v>
      </c>
      <c r="AB96" s="140">
        <v>0.2</v>
      </c>
      <c r="AC96" s="140">
        <v>2.4</v>
      </c>
      <c r="AD96" s="143" t="s">
        <v>942</v>
      </c>
      <c r="AE96" s="125">
        <v>3</v>
      </c>
      <c r="AF96" s="143" t="s">
        <v>942</v>
      </c>
      <c r="AG96" s="125">
        <v>0</v>
      </c>
      <c r="AH96" s="125">
        <v>0</v>
      </c>
      <c r="AI96" s="125">
        <v>0</v>
      </c>
      <c r="AJ96" s="125">
        <v>3</v>
      </c>
      <c r="AK96" s="125">
        <v>3</v>
      </c>
      <c r="AL96" s="143" t="s">
        <v>942</v>
      </c>
      <c r="AM96" s="125">
        <v>0</v>
      </c>
      <c r="AN96" s="125">
        <v>0</v>
      </c>
      <c r="AO96" s="125">
        <v>3</v>
      </c>
      <c r="AP96" s="125">
        <v>3</v>
      </c>
      <c r="AQ96" s="143" t="s">
        <v>942</v>
      </c>
      <c r="AR96" s="125">
        <v>0</v>
      </c>
      <c r="AS96" s="125">
        <v>0</v>
      </c>
      <c r="AT96" s="125">
        <v>0</v>
      </c>
      <c r="AU96" s="125">
        <v>2</v>
      </c>
      <c r="AV96" s="125">
        <v>1</v>
      </c>
      <c r="AW96" s="125">
        <v>0</v>
      </c>
      <c r="AX96" s="125">
        <v>3</v>
      </c>
      <c r="AY96" s="143" t="s">
        <v>942</v>
      </c>
      <c r="AZ96" s="125">
        <v>1</v>
      </c>
      <c r="BA96" s="125">
        <v>1</v>
      </c>
      <c r="BB96" s="125">
        <v>0</v>
      </c>
      <c r="BC96" s="125">
        <v>1</v>
      </c>
      <c r="BD96" s="125">
        <v>7</v>
      </c>
      <c r="BE96" s="125">
        <v>83</v>
      </c>
      <c r="BF96" s="125">
        <v>0</v>
      </c>
      <c r="BG96" s="125">
        <v>1</v>
      </c>
      <c r="BH96" s="125">
        <v>3</v>
      </c>
      <c r="BI96" s="125">
        <v>0</v>
      </c>
      <c r="BJ96" s="125">
        <v>0</v>
      </c>
      <c r="BK96" s="125">
        <v>41</v>
      </c>
      <c r="BL96" s="125">
        <v>12</v>
      </c>
      <c r="BM96" s="125">
        <v>1</v>
      </c>
      <c r="BN96" s="125">
        <v>0</v>
      </c>
      <c r="BO96" s="125">
        <v>0</v>
      </c>
      <c r="BP96" s="125">
        <v>8</v>
      </c>
      <c r="BQ96" s="125">
        <v>1</v>
      </c>
      <c r="BR96" s="125">
        <v>1</v>
      </c>
      <c r="BS96" s="125">
        <v>0</v>
      </c>
      <c r="BT96" s="125">
        <v>11</v>
      </c>
      <c r="BU96" s="125">
        <v>0</v>
      </c>
      <c r="BV96" s="125">
        <v>0</v>
      </c>
      <c r="BW96" s="125">
        <v>0</v>
      </c>
      <c r="BX96" s="125">
        <v>0</v>
      </c>
      <c r="BY96" s="125">
        <v>0</v>
      </c>
      <c r="BZ96" s="125">
        <v>0</v>
      </c>
      <c r="CA96" s="125">
        <v>0</v>
      </c>
      <c r="CB96" s="125">
        <v>0</v>
      </c>
      <c r="CC96" s="125">
        <v>9</v>
      </c>
      <c r="CD96" s="125">
        <v>1</v>
      </c>
      <c r="CE96" s="125">
        <v>0</v>
      </c>
      <c r="CF96" s="125">
        <v>0</v>
      </c>
      <c r="CG96" s="125">
        <v>0</v>
      </c>
      <c r="CH96" s="125">
        <v>0</v>
      </c>
      <c r="CI96" s="125">
        <v>6</v>
      </c>
      <c r="CJ96" s="125">
        <v>13</v>
      </c>
      <c r="CK96" s="125">
        <v>5</v>
      </c>
      <c r="CL96" s="125">
        <v>0</v>
      </c>
      <c r="CM96" s="125">
        <v>0</v>
      </c>
      <c r="CN96" s="125">
        <v>0</v>
      </c>
      <c r="CO96" s="125">
        <v>0</v>
      </c>
      <c r="CP96" s="125">
        <v>0</v>
      </c>
      <c r="CQ96" s="125">
        <v>0</v>
      </c>
      <c r="CR96" s="125">
        <v>0</v>
      </c>
      <c r="CS96" s="125">
        <v>0</v>
      </c>
      <c r="CT96" s="125">
        <v>0</v>
      </c>
      <c r="CU96" s="125">
        <v>0</v>
      </c>
      <c r="CV96" s="125">
        <v>0</v>
      </c>
      <c r="CW96" s="125">
        <v>0</v>
      </c>
      <c r="CX96" s="125">
        <v>0</v>
      </c>
      <c r="CY96" s="125">
        <v>0</v>
      </c>
      <c r="CZ96" s="125">
        <v>0</v>
      </c>
      <c r="DA96" s="125">
        <v>0</v>
      </c>
      <c r="DB96" s="125">
        <v>0</v>
      </c>
      <c r="DC96" s="125">
        <v>0</v>
      </c>
      <c r="DD96" s="125">
        <v>2</v>
      </c>
      <c r="DE96" s="125">
        <v>0</v>
      </c>
      <c r="DF96" s="125">
        <v>2</v>
      </c>
      <c r="DG96" s="125">
        <v>0</v>
      </c>
      <c r="DH96" s="125">
        <v>2</v>
      </c>
      <c r="DI96" s="125">
        <v>0</v>
      </c>
      <c r="DJ96" s="125">
        <v>0</v>
      </c>
      <c r="DK96" s="125">
        <v>0</v>
      </c>
      <c r="DL96" s="125">
        <v>0</v>
      </c>
      <c r="DM96" s="125">
        <v>0</v>
      </c>
      <c r="DN96" s="125">
        <v>2</v>
      </c>
      <c r="DO96" s="125">
        <v>0</v>
      </c>
      <c r="DP96" s="125">
        <v>2</v>
      </c>
      <c r="DQ96" s="125">
        <v>179</v>
      </c>
      <c r="DR96" s="125">
        <v>4</v>
      </c>
      <c r="DS96" s="125">
        <v>563</v>
      </c>
      <c r="DT96" s="125">
        <v>0</v>
      </c>
      <c r="DU96" s="125">
        <v>0</v>
      </c>
      <c r="DV96" s="125">
        <v>1</v>
      </c>
      <c r="DW96" s="125">
        <v>0</v>
      </c>
      <c r="DX96" s="125">
        <v>40</v>
      </c>
      <c r="DY96" s="125">
        <v>1</v>
      </c>
      <c r="DZ96" s="139" t="s">
        <v>1924</v>
      </c>
      <c r="EA96" s="125">
        <v>3</v>
      </c>
      <c r="EB96" s="139" t="s">
        <v>1925</v>
      </c>
      <c r="EC96" s="139"/>
      <c r="ED96" s="125">
        <v>1</v>
      </c>
      <c r="EE96" s="125">
        <v>1</v>
      </c>
      <c r="EF96" s="125">
        <v>1</v>
      </c>
      <c r="EG96" s="139"/>
      <c r="EH96" s="139"/>
      <c r="EI96" s="44">
        <v>24199</v>
      </c>
      <c r="EJ96" s="44">
        <v>780.63</v>
      </c>
      <c r="EK96" s="44">
        <v>30</v>
      </c>
    </row>
    <row r="97" spans="1:141" ht="84" x14ac:dyDescent="0.2">
      <c r="A97" s="139" t="s">
        <v>354</v>
      </c>
      <c r="B97" s="139" t="s">
        <v>382</v>
      </c>
      <c r="C97" s="125">
        <v>1</v>
      </c>
      <c r="D97" s="139" t="s">
        <v>381</v>
      </c>
      <c r="E97" s="139" t="s">
        <v>1926</v>
      </c>
      <c r="F97" s="139">
        <v>1695</v>
      </c>
      <c r="G97" s="139">
        <v>34701</v>
      </c>
      <c r="H97" s="139" t="s">
        <v>382</v>
      </c>
      <c r="I97" s="139" t="s">
        <v>1927</v>
      </c>
      <c r="J97" s="139" t="s">
        <v>1928</v>
      </c>
      <c r="K97" s="139" t="s">
        <v>1404</v>
      </c>
      <c r="L97" s="139" t="s">
        <v>1092</v>
      </c>
      <c r="M97" s="139" t="s">
        <v>1184</v>
      </c>
      <c r="N97" s="139" t="s">
        <v>1929</v>
      </c>
      <c r="O97" s="139"/>
      <c r="P97" s="139">
        <v>374774280</v>
      </c>
      <c r="Q97" s="139" t="s">
        <v>1930</v>
      </c>
      <c r="R97" s="139" t="s">
        <v>1092</v>
      </c>
      <c r="S97" s="139" t="s">
        <v>1931</v>
      </c>
      <c r="T97" s="139" t="s">
        <v>1932</v>
      </c>
      <c r="U97" s="139"/>
      <c r="V97" s="139">
        <v>374774284</v>
      </c>
      <c r="W97" s="139" t="s">
        <v>1933</v>
      </c>
      <c r="X97" s="125">
        <v>4</v>
      </c>
      <c r="Y97" s="125">
        <v>1</v>
      </c>
      <c r="Z97" s="125">
        <v>5</v>
      </c>
      <c r="AA97" s="140">
        <v>2.7</v>
      </c>
      <c r="AB97" s="140">
        <v>0.1</v>
      </c>
      <c r="AC97" s="140">
        <v>2.8</v>
      </c>
      <c r="AD97" s="143" t="s">
        <v>942</v>
      </c>
      <c r="AE97" s="125">
        <v>4</v>
      </c>
      <c r="AF97" s="143" t="s">
        <v>942</v>
      </c>
      <c r="AG97" s="125">
        <v>0</v>
      </c>
      <c r="AH97" s="125">
        <v>1</v>
      </c>
      <c r="AI97" s="125">
        <v>0</v>
      </c>
      <c r="AJ97" s="125">
        <v>3</v>
      </c>
      <c r="AK97" s="125">
        <v>4</v>
      </c>
      <c r="AL97" s="143" t="s">
        <v>942</v>
      </c>
      <c r="AM97" s="125">
        <v>0</v>
      </c>
      <c r="AN97" s="125">
        <v>0</v>
      </c>
      <c r="AO97" s="125">
        <v>4</v>
      </c>
      <c r="AP97" s="125">
        <v>4</v>
      </c>
      <c r="AQ97" s="143" t="s">
        <v>942</v>
      </c>
      <c r="AR97" s="125">
        <v>0</v>
      </c>
      <c r="AS97" s="125">
        <v>0</v>
      </c>
      <c r="AT97" s="125">
        <v>0</v>
      </c>
      <c r="AU97" s="125">
        <v>2</v>
      </c>
      <c r="AV97" s="125">
        <v>2</v>
      </c>
      <c r="AW97" s="125">
        <v>0</v>
      </c>
      <c r="AX97" s="125">
        <v>4</v>
      </c>
      <c r="AY97" s="143" t="s">
        <v>942</v>
      </c>
      <c r="AZ97" s="125">
        <v>1</v>
      </c>
      <c r="BA97" s="125">
        <v>1</v>
      </c>
      <c r="BB97" s="125">
        <v>1</v>
      </c>
      <c r="BC97" s="125">
        <v>1</v>
      </c>
      <c r="BD97" s="125">
        <v>11</v>
      </c>
      <c r="BE97" s="125">
        <v>58</v>
      </c>
      <c r="BF97" s="125">
        <v>0</v>
      </c>
      <c r="BG97" s="125">
        <v>0</v>
      </c>
      <c r="BH97" s="125">
        <v>2</v>
      </c>
      <c r="BI97" s="125">
        <v>0</v>
      </c>
      <c r="BJ97" s="125">
        <v>0</v>
      </c>
      <c r="BK97" s="125">
        <v>10</v>
      </c>
      <c r="BL97" s="125">
        <v>32</v>
      </c>
      <c r="BM97" s="125">
        <v>0</v>
      </c>
      <c r="BN97" s="125">
        <v>2</v>
      </c>
      <c r="BO97" s="125">
        <v>4</v>
      </c>
      <c r="BP97" s="125">
        <v>19</v>
      </c>
      <c r="BQ97" s="125">
        <v>0</v>
      </c>
      <c r="BR97" s="125">
        <v>3</v>
      </c>
      <c r="BS97" s="125">
        <v>0</v>
      </c>
      <c r="BT97" s="125">
        <v>3</v>
      </c>
      <c r="BU97" s="125">
        <v>0</v>
      </c>
      <c r="BV97" s="125">
        <v>0</v>
      </c>
      <c r="BW97" s="125">
        <v>0</v>
      </c>
      <c r="BX97" s="125">
        <v>0</v>
      </c>
      <c r="BY97" s="125">
        <v>0</v>
      </c>
      <c r="BZ97" s="125">
        <v>0</v>
      </c>
      <c r="CA97" s="125">
        <v>0</v>
      </c>
      <c r="CB97" s="125">
        <v>0</v>
      </c>
      <c r="CC97" s="125">
        <v>0</v>
      </c>
      <c r="CD97" s="125">
        <v>0</v>
      </c>
      <c r="CE97" s="125">
        <v>0</v>
      </c>
      <c r="CF97" s="125">
        <v>3</v>
      </c>
      <c r="CG97" s="125">
        <v>0</v>
      </c>
      <c r="CH97" s="125">
        <v>0</v>
      </c>
      <c r="CI97" s="125">
        <v>5</v>
      </c>
      <c r="CJ97" s="125">
        <v>3</v>
      </c>
      <c r="CK97" s="125">
        <v>0</v>
      </c>
      <c r="CL97" s="125">
        <v>0</v>
      </c>
      <c r="CM97" s="125">
        <v>0</v>
      </c>
      <c r="CN97" s="125">
        <v>0</v>
      </c>
      <c r="CO97" s="125">
        <v>0</v>
      </c>
      <c r="CP97" s="125">
        <v>0</v>
      </c>
      <c r="CQ97" s="125">
        <v>0</v>
      </c>
      <c r="CR97" s="125">
        <v>0</v>
      </c>
      <c r="CS97" s="125">
        <v>0</v>
      </c>
      <c r="CT97" s="125">
        <v>0</v>
      </c>
      <c r="CU97" s="125">
        <v>0</v>
      </c>
      <c r="CV97" s="125">
        <v>0</v>
      </c>
      <c r="CW97" s="125">
        <v>0</v>
      </c>
      <c r="CX97" s="125">
        <v>0</v>
      </c>
      <c r="CY97" s="125">
        <v>0</v>
      </c>
      <c r="CZ97" s="125">
        <v>0</v>
      </c>
      <c r="DA97" s="125">
        <v>0</v>
      </c>
      <c r="DB97" s="125">
        <v>0</v>
      </c>
      <c r="DC97" s="125">
        <v>0</v>
      </c>
      <c r="DD97" s="125">
        <v>0</v>
      </c>
      <c r="DE97" s="125">
        <v>0</v>
      </c>
      <c r="DF97" s="125">
        <v>0</v>
      </c>
      <c r="DG97" s="125">
        <v>0</v>
      </c>
      <c r="DH97" s="125">
        <v>0</v>
      </c>
      <c r="DI97" s="125">
        <v>0</v>
      </c>
      <c r="DJ97" s="125">
        <v>0</v>
      </c>
      <c r="DK97" s="125">
        <v>0</v>
      </c>
      <c r="DL97" s="125">
        <v>0</v>
      </c>
      <c r="DM97" s="125">
        <v>0</v>
      </c>
      <c r="DN97" s="125">
        <v>13</v>
      </c>
      <c r="DO97" s="125">
        <v>9</v>
      </c>
      <c r="DP97" s="125">
        <v>1</v>
      </c>
      <c r="DQ97" s="125">
        <v>126</v>
      </c>
      <c r="DR97" s="125">
        <v>17</v>
      </c>
      <c r="DS97" s="125">
        <v>353</v>
      </c>
      <c r="DT97" s="125">
        <v>0</v>
      </c>
      <c r="DU97" s="125">
        <v>0</v>
      </c>
      <c r="DV97" s="125">
        <v>0</v>
      </c>
      <c r="DW97" s="125">
        <v>0</v>
      </c>
      <c r="DX97" s="125">
        <v>60</v>
      </c>
      <c r="DY97" s="125">
        <v>1</v>
      </c>
      <c r="DZ97" s="139" t="s">
        <v>1934</v>
      </c>
      <c r="EA97" s="125">
        <v>2</v>
      </c>
      <c r="EB97" s="139" t="s">
        <v>1935</v>
      </c>
      <c r="EC97" s="139" t="s">
        <v>1936</v>
      </c>
      <c r="ED97" s="125">
        <v>1</v>
      </c>
      <c r="EE97" s="125">
        <v>1</v>
      </c>
      <c r="EF97" s="125">
        <v>1</v>
      </c>
      <c r="EG97" s="139" t="s">
        <v>1937</v>
      </c>
      <c r="EH97" s="139" t="s">
        <v>1938</v>
      </c>
      <c r="EI97" s="44">
        <v>36314</v>
      </c>
      <c r="EJ97" s="44">
        <v>947.77</v>
      </c>
      <c r="EK97" s="44">
        <v>27</v>
      </c>
    </row>
    <row r="98" spans="1:141" ht="60" x14ac:dyDescent="0.2">
      <c r="A98" s="139" t="s">
        <v>170</v>
      </c>
      <c r="B98" s="139" t="s">
        <v>172</v>
      </c>
      <c r="C98" s="125">
        <v>1</v>
      </c>
      <c r="D98" s="139" t="s">
        <v>171</v>
      </c>
      <c r="E98" s="139" t="s">
        <v>1939</v>
      </c>
      <c r="F98" s="139" t="s">
        <v>1940</v>
      </c>
      <c r="G98" s="139">
        <v>35201</v>
      </c>
      <c r="H98" s="139" t="s">
        <v>172</v>
      </c>
      <c r="I98" s="139" t="s">
        <v>1941</v>
      </c>
      <c r="J98" s="139" t="s">
        <v>1942</v>
      </c>
      <c r="K98" s="139" t="s">
        <v>1404</v>
      </c>
      <c r="L98" s="139" t="s">
        <v>938</v>
      </c>
      <c r="M98" s="139" t="s">
        <v>1296</v>
      </c>
      <c r="N98" s="139" t="s">
        <v>1943</v>
      </c>
      <c r="O98" s="139"/>
      <c r="P98" s="139">
        <v>354524262</v>
      </c>
      <c r="Q98" s="139" t="s">
        <v>1944</v>
      </c>
      <c r="R98" s="139"/>
      <c r="S98" s="139" t="s">
        <v>1002</v>
      </c>
      <c r="T98" s="139" t="s">
        <v>1945</v>
      </c>
      <c r="U98" s="139"/>
      <c r="V98" s="139">
        <v>354524248</v>
      </c>
      <c r="W98" s="139" t="s">
        <v>1946</v>
      </c>
      <c r="X98" s="125">
        <v>1</v>
      </c>
      <c r="Y98" s="125">
        <v>0</v>
      </c>
      <c r="Z98" s="125">
        <v>1</v>
      </c>
      <c r="AA98" s="140">
        <v>1</v>
      </c>
      <c r="AB98" s="140">
        <v>0</v>
      </c>
      <c r="AC98" s="140">
        <v>1</v>
      </c>
      <c r="AD98" s="143" t="s">
        <v>942</v>
      </c>
      <c r="AE98" s="125">
        <v>1</v>
      </c>
      <c r="AF98" s="143" t="s">
        <v>942</v>
      </c>
      <c r="AG98" s="125">
        <v>0</v>
      </c>
      <c r="AH98" s="125">
        <v>1</v>
      </c>
      <c r="AI98" s="125">
        <v>0</v>
      </c>
      <c r="AJ98" s="125">
        <v>0</v>
      </c>
      <c r="AK98" s="125">
        <v>1</v>
      </c>
      <c r="AL98" s="143" t="s">
        <v>942</v>
      </c>
      <c r="AM98" s="125">
        <v>0</v>
      </c>
      <c r="AN98" s="125">
        <v>0</v>
      </c>
      <c r="AO98" s="125">
        <v>1</v>
      </c>
      <c r="AP98" s="125">
        <v>1</v>
      </c>
      <c r="AQ98" s="143" t="s">
        <v>942</v>
      </c>
      <c r="AR98" s="125">
        <v>0</v>
      </c>
      <c r="AS98" s="125">
        <v>0</v>
      </c>
      <c r="AT98" s="125">
        <v>0</v>
      </c>
      <c r="AU98" s="125">
        <v>1</v>
      </c>
      <c r="AV98" s="125">
        <v>0</v>
      </c>
      <c r="AW98" s="125">
        <v>0</v>
      </c>
      <c r="AX98" s="125">
        <v>1</v>
      </c>
      <c r="AY98" s="143" t="s">
        <v>942</v>
      </c>
      <c r="AZ98" s="125">
        <v>1</v>
      </c>
      <c r="BA98" s="125">
        <v>1</v>
      </c>
      <c r="BB98" s="125">
        <v>0</v>
      </c>
      <c r="BC98" s="125">
        <v>1</v>
      </c>
      <c r="BD98" s="125">
        <v>2</v>
      </c>
      <c r="BE98" s="125">
        <v>1</v>
      </c>
      <c r="BF98" s="125">
        <v>0</v>
      </c>
      <c r="BG98" s="125">
        <v>0</v>
      </c>
      <c r="BH98" s="125">
        <v>0</v>
      </c>
      <c r="BI98" s="125">
        <v>0</v>
      </c>
      <c r="BJ98" s="125">
        <v>0</v>
      </c>
      <c r="BK98" s="125">
        <v>0</v>
      </c>
      <c r="BL98" s="125">
        <v>14</v>
      </c>
      <c r="BM98" s="125">
        <v>0</v>
      </c>
      <c r="BN98" s="125">
        <v>0</v>
      </c>
      <c r="BO98" s="125">
        <v>1</v>
      </c>
      <c r="BP98" s="125">
        <v>1</v>
      </c>
      <c r="BQ98" s="125">
        <v>0</v>
      </c>
      <c r="BR98" s="125">
        <v>0</v>
      </c>
      <c r="BS98" s="125">
        <v>1</v>
      </c>
      <c r="BT98" s="125">
        <v>1</v>
      </c>
      <c r="BU98" s="125">
        <v>0</v>
      </c>
      <c r="BV98" s="125">
        <v>0</v>
      </c>
      <c r="BW98" s="125">
        <v>0</v>
      </c>
      <c r="BX98" s="125">
        <v>0</v>
      </c>
      <c r="BY98" s="125">
        <v>0</v>
      </c>
      <c r="BZ98" s="125">
        <v>0</v>
      </c>
      <c r="CA98" s="125">
        <v>0</v>
      </c>
      <c r="CB98" s="125">
        <v>0</v>
      </c>
      <c r="CC98" s="125">
        <v>0</v>
      </c>
      <c r="CD98" s="125">
        <v>1</v>
      </c>
      <c r="CE98" s="125">
        <v>0</v>
      </c>
      <c r="CF98" s="125">
        <v>0</v>
      </c>
      <c r="CG98" s="125">
        <v>0</v>
      </c>
      <c r="CH98" s="125">
        <v>0</v>
      </c>
      <c r="CI98" s="125">
        <v>7</v>
      </c>
      <c r="CJ98" s="125">
        <v>0</v>
      </c>
      <c r="CK98" s="125">
        <v>2</v>
      </c>
      <c r="CL98" s="125">
        <v>0</v>
      </c>
      <c r="CM98" s="125">
        <v>0</v>
      </c>
      <c r="CN98" s="125">
        <v>0</v>
      </c>
      <c r="CO98" s="125">
        <v>0</v>
      </c>
      <c r="CP98" s="125">
        <v>0</v>
      </c>
      <c r="CQ98" s="125">
        <v>0</v>
      </c>
      <c r="CR98" s="125">
        <v>0</v>
      </c>
      <c r="CS98" s="125">
        <v>0</v>
      </c>
      <c r="CT98" s="125">
        <v>0</v>
      </c>
      <c r="CU98" s="125">
        <v>0</v>
      </c>
      <c r="CV98" s="125">
        <v>0</v>
      </c>
      <c r="CW98" s="125">
        <v>0</v>
      </c>
      <c r="CX98" s="125">
        <v>0</v>
      </c>
      <c r="CY98" s="125">
        <v>0</v>
      </c>
      <c r="CZ98" s="125">
        <v>0</v>
      </c>
      <c r="DA98" s="125">
        <v>0</v>
      </c>
      <c r="DB98" s="125">
        <v>0</v>
      </c>
      <c r="DC98" s="125">
        <v>0</v>
      </c>
      <c r="DD98" s="125">
        <v>0</v>
      </c>
      <c r="DE98" s="125">
        <v>0</v>
      </c>
      <c r="DF98" s="125">
        <v>2</v>
      </c>
      <c r="DG98" s="125">
        <v>0</v>
      </c>
      <c r="DH98" s="125">
        <v>0</v>
      </c>
      <c r="DI98" s="125">
        <v>0</v>
      </c>
      <c r="DJ98" s="125">
        <v>0</v>
      </c>
      <c r="DK98" s="125">
        <v>0</v>
      </c>
      <c r="DL98" s="125">
        <v>0</v>
      </c>
      <c r="DM98" s="125">
        <v>0</v>
      </c>
      <c r="DN98" s="125">
        <v>0</v>
      </c>
      <c r="DO98" s="125">
        <v>0</v>
      </c>
      <c r="DP98" s="125">
        <v>0</v>
      </c>
      <c r="DQ98" s="125">
        <v>98</v>
      </c>
      <c r="DR98" s="125">
        <v>2</v>
      </c>
      <c r="DS98" s="125">
        <v>52</v>
      </c>
      <c r="DT98" s="125">
        <v>0</v>
      </c>
      <c r="DU98" s="125">
        <v>0</v>
      </c>
      <c r="DV98" s="125">
        <v>0</v>
      </c>
      <c r="DW98" s="125">
        <v>0</v>
      </c>
      <c r="DX98" s="125">
        <v>20</v>
      </c>
      <c r="DY98" s="125">
        <v>1</v>
      </c>
      <c r="DZ98" s="139" t="s">
        <v>1947</v>
      </c>
      <c r="EA98" s="125">
        <v>3</v>
      </c>
      <c r="EB98" s="139" t="s">
        <v>1948</v>
      </c>
      <c r="EC98" s="139" t="s">
        <v>1949</v>
      </c>
      <c r="ED98" s="125">
        <v>1</v>
      </c>
      <c r="EE98" s="125">
        <v>1</v>
      </c>
      <c r="EF98" s="125">
        <v>0</v>
      </c>
      <c r="EG98" s="139" t="s">
        <v>946</v>
      </c>
      <c r="EH98" s="139" t="s">
        <v>946</v>
      </c>
      <c r="EI98" s="44">
        <v>17643</v>
      </c>
      <c r="EJ98" s="44">
        <v>143.76</v>
      </c>
      <c r="EK98" s="44">
        <v>5</v>
      </c>
    </row>
    <row r="99" spans="1:141" ht="36" x14ac:dyDescent="0.2">
      <c r="A99" s="139" t="s">
        <v>170</v>
      </c>
      <c r="B99" s="139" t="s">
        <v>174</v>
      </c>
      <c r="C99" s="125">
        <v>1</v>
      </c>
      <c r="D99" s="139" t="s">
        <v>173</v>
      </c>
      <c r="E99" s="139" t="s">
        <v>1950</v>
      </c>
      <c r="F99" s="139">
        <v>41640</v>
      </c>
      <c r="G99" s="139">
        <v>35020</v>
      </c>
      <c r="H99" s="139" t="s">
        <v>1951</v>
      </c>
      <c r="I99" s="139" t="s">
        <v>1952</v>
      </c>
      <c r="J99" s="139" t="s">
        <v>1953</v>
      </c>
      <c r="K99" s="139" t="s">
        <v>1954</v>
      </c>
      <c r="L99" s="139" t="s">
        <v>938</v>
      </c>
      <c r="M99" s="139" t="s">
        <v>1050</v>
      </c>
      <c r="N99" s="139" t="s">
        <v>1955</v>
      </c>
      <c r="O99" s="139" t="s">
        <v>946</v>
      </c>
      <c r="P99" s="139">
        <v>354440104</v>
      </c>
      <c r="Q99" s="139" t="s">
        <v>1956</v>
      </c>
      <c r="R99" s="139" t="s">
        <v>938</v>
      </c>
      <c r="S99" s="139" t="s">
        <v>1488</v>
      </c>
      <c r="T99" s="139" t="s">
        <v>1957</v>
      </c>
      <c r="U99" s="139" t="s">
        <v>946</v>
      </c>
      <c r="V99" s="139">
        <v>354440522</v>
      </c>
      <c r="W99" s="139" t="s">
        <v>1958</v>
      </c>
      <c r="X99" s="125">
        <v>4</v>
      </c>
      <c r="Y99" s="125">
        <v>1</v>
      </c>
      <c r="Z99" s="125">
        <v>5</v>
      </c>
      <c r="AA99" s="140">
        <v>2.5</v>
      </c>
      <c r="AB99" s="140">
        <v>0.01</v>
      </c>
      <c r="AC99" s="140">
        <v>2.5099999999999998</v>
      </c>
      <c r="AD99" s="143" t="s">
        <v>942</v>
      </c>
      <c r="AE99" s="125">
        <v>4</v>
      </c>
      <c r="AF99" s="143" t="s">
        <v>942</v>
      </c>
      <c r="AG99" s="125">
        <v>0</v>
      </c>
      <c r="AH99" s="125">
        <v>0</v>
      </c>
      <c r="AI99" s="125">
        <v>0</v>
      </c>
      <c r="AJ99" s="125">
        <v>4</v>
      </c>
      <c r="AK99" s="125">
        <v>4</v>
      </c>
      <c r="AL99" s="143" t="s">
        <v>942</v>
      </c>
      <c r="AM99" s="125">
        <v>0</v>
      </c>
      <c r="AN99" s="125">
        <v>0</v>
      </c>
      <c r="AO99" s="125">
        <v>4</v>
      </c>
      <c r="AP99" s="125">
        <v>4</v>
      </c>
      <c r="AQ99" s="143" t="s">
        <v>942</v>
      </c>
      <c r="AR99" s="125">
        <v>0</v>
      </c>
      <c r="AS99" s="125">
        <v>0</v>
      </c>
      <c r="AT99" s="125">
        <v>0</v>
      </c>
      <c r="AU99" s="125">
        <v>3</v>
      </c>
      <c r="AV99" s="125">
        <v>1</v>
      </c>
      <c r="AW99" s="125">
        <v>0</v>
      </c>
      <c r="AX99" s="125">
        <v>4</v>
      </c>
      <c r="AY99" s="143" t="s">
        <v>942</v>
      </c>
      <c r="AZ99" s="125">
        <v>1</v>
      </c>
      <c r="BA99" s="125">
        <v>1</v>
      </c>
      <c r="BB99" s="125">
        <v>0</v>
      </c>
      <c r="BC99" s="125">
        <v>1</v>
      </c>
      <c r="BD99" s="125">
        <v>0</v>
      </c>
      <c r="BE99" s="125">
        <v>64</v>
      </c>
      <c r="BF99" s="125">
        <v>0</v>
      </c>
      <c r="BG99" s="125">
        <v>0</v>
      </c>
      <c r="BH99" s="125">
        <v>5</v>
      </c>
      <c r="BI99" s="125">
        <v>0</v>
      </c>
      <c r="BJ99" s="125">
        <v>0</v>
      </c>
      <c r="BK99" s="125">
        <v>3</v>
      </c>
      <c r="BL99" s="125">
        <v>34</v>
      </c>
      <c r="BM99" s="125">
        <v>1</v>
      </c>
      <c r="BN99" s="125">
        <v>2</v>
      </c>
      <c r="BO99" s="125">
        <v>6</v>
      </c>
      <c r="BP99" s="125">
        <v>11</v>
      </c>
      <c r="BQ99" s="125">
        <v>1</v>
      </c>
      <c r="BR99" s="125">
        <v>0</v>
      </c>
      <c r="BS99" s="125">
        <v>0</v>
      </c>
      <c r="BT99" s="125">
        <v>3</v>
      </c>
      <c r="BU99" s="125">
        <v>0</v>
      </c>
      <c r="BV99" s="125">
        <v>0</v>
      </c>
      <c r="BW99" s="125">
        <v>0</v>
      </c>
      <c r="BX99" s="125">
        <v>1</v>
      </c>
      <c r="BY99" s="125">
        <v>0</v>
      </c>
      <c r="BZ99" s="125">
        <v>0</v>
      </c>
      <c r="CA99" s="125">
        <v>0</v>
      </c>
      <c r="CB99" s="125">
        <v>0</v>
      </c>
      <c r="CC99" s="125">
        <v>0</v>
      </c>
      <c r="CD99" s="125">
        <v>0</v>
      </c>
      <c r="CE99" s="125">
        <v>0</v>
      </c>
      <c r="CF99" s="125">
        <v>0</v>
      </c>
      <c r="CG99" s="125">
        <v>0</v>
      </c>
      <c r="CH99" s="125">
        <v>0</v>
      </c>
      <c r="CI99" s="125">
        <v>3</v>
      </c>
      <c r="CJ99" s="125">
        <v>1</v>
      </c>
      <c r="CK99" s="125">
        <v>3</v>
      </c>
      <c r="CL99" s="125">
        <v>0</v>
      </c>
      <c r="CM99" s="125">
        <v>0</v>
      </c>
      <c r="CN99" s="125">
        <v>0</v>
      </c>
      <c r="CO99" s="125">
        <v>0</v>
      </c>
      <c r="CP99" s="125">
        <v>0</v>
      </c>
      <c r="CQ99" s="125">
        <v>0</v>
      </c>
      <c r="CR99" s="125">
        <v>0</v>
      </c>
      <c r="CS99" s="125">
        <v>0</v>
      </c>
      <c r="CT99" s="125">
        <v>0</v>
      </c>
      <c r="CU99" s="125">
        <v>0</v>
      </c>
      <c r="CV99" s="125">
        <v>0</v>
      </c>
      <c r="CW99" s="125">
        <v>0</v>
      </c>
      <c r="CX99" s="125">
        <v>0</v>
      </c>
      <c r="CY99" s="125">
        <v>0</v>
      </c>
      <c r="CZ99" s="125">
        <v>0</v>
      </c>
      <c r="DA99" s="125">
        <v>0</v>
      </c>
      <c r="DB99" s="125">
        <v>0</v>
      </c>
      <c r="DC99" s="125">
        <v>0</v>
      </c>
      <c r="DD99" s="125">
        <v>0</v>
      </c>
      <c r="DE99" s="125">
        <v>0</v>
      </c>
      <c r="DF99" s="125">
        <v>1</v>
      </c>
      <c r="DG99" s="125">
        <v>0</v>
      </c>
      <c r="DH99" s="125">
        <v>1</v>
      </c>
      <c r="DI99" s="125">
        <v>0</v>
      </c>
      <c r="DJ99" s="125">
        <v>0</v>
      </c>
      <c r="DK99" s="125">
        <v>0</v>
      </c>
      <c r="DL99" s="125">
        <v>0</v>
      </c>
      <c r="DM99" s="125">
        <v>0</v>
      </c>
      <c r="DN99" s="125">
        <v>2</v>
      </c>
      <c r="DO99" s="125">
        <v>0</v>
      </c>
      <c r="DP99" s="125">
        <v>0</v>
      </c>
      <c r="DQ99" s="125">
        <v>180</v>
      </c>
      <c r="DR99" s="125">
        <v>1</v>
      </c>
      <c r="DS99" s="125">
        <v>499</v>
      </c>
      <c r="DT99" s="125">
        <v>1</v>
      </c>
      <c r="DU99" s="125">
        <v>0</v>
      </c>
      <c r="DV99" s="125">
        <v>0</v>
      </c>
      <c r="DW99" s="125">
        <v>0</v>
      </c>
      <c r="DX99" s="125">
        <v>50</v>
      </c>
      <c r="DY99" s="125">
        <v>1</v>
      </c>
      <c r="DZ99" s="139" t="s">
        <v>1959</v>
      </c>
      <c r="EA99" s="125">
        <v>2</v>
      </c>
      <c r="EB99" s="139" t="s">
        <v>1960</v>
      </c>
      <c r="EC99" s="139" t="s">
        <v>1961</v>
      </c>
      <c r="ED99" s="125">
        <v>1</v>
      </c>
      <c r="EE99" s="125">
        <v>1</v>
      </c>
      <c r="EF99" s="125">
        <v>1</v>
      </c>
      <c r="EG99" s="139" t="s">
        <v>946</v>
      </c>
      <c r="EH99" s="139" t="s">
        <v>1962</v>
      </c>
      <c r="EI99" s="44">
        <v>49944</v>
      </c>
      <c r="EJ99" s="44">
        <v>496.81</v>
      </c>
      <c r="EK99" s="44">
        <v>21</v>
      </c>
    </row>
    <row r="100" spans="1:141" ht="48" x14ac:dyDescent="0.2">
      <c r="A100" s="139" t="s">
        <v>170</v>
      </c>
      <c r="B100" s="139" t="s">
        <v>176</v>
      </c>
      <c r="C100" s="125">
        <v>1</v>
      </c>
      <c r="D100" s="139" t="s">
        <v>175</v>
      </c>
      <c r="E100" s="139" t="s">
        <v>1963</v>
      </c>
      <c r="F100" s="139" t="s">
        <v>1964</v>
      </c>
      <c r="G100" s="139">
        <v>36120</v>
      </c>
      <c r="H100" s="139" t="s">
        <v>979</v>
      </c>
      <c r="I100" s="139" t="s">
        <v>1965</v>
      </c>
      <c r="J100" s="139" t="s">
        <v>1966</v>
      </c>
      <c r="K100" s="139" t="s">
        <v>1967</v>
      </c>
      <c r="L100" s="139" t="s">
        <v>938</v>
      </c>
      <c r="M100" s="139" t="s">
        <v>1890</v>
      </c>
      <c r="N100" s="139" t="s">
        <v>1968</v>
      </c>
      <c r="O100" s="139" t="s">
        <v>946</v>
      </c>
      <c r="P100" s="139">
        <v>353152516</v>
      </c>
      <c r="Q100" s="139" t="s">
        <v>1969</v>
      </c>
      <c r="R100" s="139" t="s">
        <v>938</v>
      </c>
      <c r="S100" s="139" t="s">
        <v>1970</v>
      </c>
      <c r="T100" s="139" t="s">
        <v>1971</v>
      </c>
      <c r="U100" s="139" t="s">
        <v>946</v>
      </c>
      <c r="V100" s="139">
        <v>353152737</v>
      </c>
      <c r="W100" s="139" t="s">
        <v>1972</v>
      </c>
      <c r="X100" s="125">
        <v>3</v>
      </c>
      <c r="Y100" s="125">
        <v>0</v>
      </c>
      <c r="Z100" s="125">
        <v>3</v>
      </c>
      <c r="AA100" s="140">
        <v>3</v>
      </c>
      <c r="AB100" s="140">
        <v>0</v>
      </c>
      <c r="AC100" s="140">
        <v>3</v>
      </c>
      <c r="AD100" s="143" t="s">
        <v>942</v>
      </c>
      <c r="AE100" s="125">
        <v>3</v>
      </c>
      <c r="AF100" s="143" t="s">
        <v>942</v>
      </c>
      <c r="AG100" s="125">
        <v>0</v>
      </c>
      <c r="AH100" s="125">
        <v>1</v>
      </c>
      <c r="AI100" s="125">
        <v>1</v>
      </c>
      <c r="AJ100" s="125">
        <v>1</v>
      </c>
      <c r="AK100" s="125">
        <v>3</v>
      </c>
      <c r="AL100" s="143" t="s">
        <v>942</v>
      </c>
      <c r="AM100" s="125">
        <v>0</v>
      </c>
      <c r="AN100" s="125">
        <v>0</v>
      </c>
      <c r="AO100" s="125">
        <v>3</v>
      </c>
      <c r="AP100" s="125">
        <v>3</v>
      </c>
      <c r="AQ100" s="143" t="s">
        <v>942</v>
      </c>
      <c r="AR100" s="125">
        <v>0</v>
      </c>
      <c r="AS100" s="125">
        <v>0</v>
      </c>
      <c r="AT100" s="125">
        <v>0</v>
      </c>
      <c r="AU100" s="125">
        <v>3</v>
      </c>
      <c r="AV100" s="125">
        <v>0</v>
      </c>
      <c r="AW100" s="125">
        <v>0</v>
      </c>
      <c r="AX100" s="125">
        <v>3</v>
      </c>
      <c r="AY100" s="143" t="s">
        <v>942</v>
      </c>
      <c r="AZ100" s="125">
        <v>1</v>
      </c>
      <c r="BA100" s="125">
        <v>1</v>
      </c>
      <c r="BB100" s="125">
        <v>1</v>
      </c>
      <c r="BC100" s="125">
        <v>1</v>
      </c>
      <c r="BD100" s="125">
        <v>3</v>
      </c>
      <c r="BE100" s="125">
        <v>89</v>
      </c>
      <c r="BF100" s="125">
        <v>0</v>
      </c>
      <c r="BG100" s="125">
        <v>0</v>
      </c>
      <c r="BH100" s="125">
        <v>10</v>
      </c>
      <c r="BI100" s="125">
        <v>0</v>
      </c>
      <c r="BJ100" s="125">
        <v>0</v>
      </c>
      <c r="BK100" s="125">
        <v>37</v>
      </c>
      <c r="BL100" s="125">
        <v>39</v>
      </c>
      <c r="BM100" s="125">
        <v>2</v>
      </c>
      <c r="BN100" s="125">
        <v>0</v>
      </c>
      <c r="BO100" s="125">
        <v>8</v>
      </c>
      <c r="BP100" s="125">
        <v>5</v>
      </c>
      <c r="BQ100" s="125">
        <v>0</v>
      </c>
      <c r="BR100" s="125">
        <v>2</v>
      </c>
      <c r="BS100" s="125">
        <v>0</v>
      </c>
      <c r="BT100" s="125">
        <v>2</v>
      </c>
      <c r="BU100" s="125">
        <v>0</v>
      </c>
      <c r="BV100" s="125">
        <v>0</v>
      </c>
      <c r="BW100" s="125">
        <v>0</v>
      </c>
      <c r="BX100" s="125">
        <v>0</v>
      </c>
      <c r="BY100" s="125">
        <v>0</v>
      </c>
      <c r="BZ100" s="125">
        <v>0</v>
      </c>
      <c r="CA100" s="125">
        <v>0</v>
      </c>
      <c r="CB100" s="125">
        <v>0</v>
      </c>
      <c r="CC100" s="125">
        <v>0</v>
      </c>
      <c r="CD100" s="125">
        <v>0</v>
      </c>
      <c r="CE100" s="125">
        <v>0</v>
      </c>
      <c r="CF100" s="125">
        <v>1</v>
      </c>
      <c r="CG100" s="125">
        <v>0</v>
      </c>
      <c r="CH100" s="125">
        <v>3</v>
      </c>
      <c r="CI100" s="125">
        <v>8</v>
      </c>
      <c r="CJ100" s="125">
        <v>0</v>
      </c>
      <c r="CK100" s="125">
        <v>1</v>
      </c>
      <c r="CL100" s="125">
        <v>0</v>
      </c>
      <c r="CM100" s="125">
        <v>0</v>
      </c>
      <c r="CN100" s="125">
        <v>0</v>
      </c>
      <c r="CO100" s="125">
        <v>0</v>
      </c>
      <c r="CP100" s="125">
        <v>0</v>
      </c>
      <c r="CQ100" s="125">
        <v>0</v>
      </c>
      <c r="CR100" s="125">
        <v>0</v>
      </c>
      <c r="CS100" s="125">
        <v>0</v>
      </c>
      <c r="CT100" s="125">
        <v>0</v>
      </c>
      <c r="CU100" s="125">
        <v>0</v>
      </c>
      <c r="CV100" s="125">
        <v>0</v>
      </c>
      <c r="CW100" s="125">
        <v>0</v>
      </c>
      <c r="CX100" s="125">
        <v>0</v>
      </c>
      <c r="CY100" s="125">
        <v>0</v>
      </c>
      <c r="CZ100" s="125">
        <v>0</v>
      </c>
      <c r="DA100" s="125">
        <v>0</v>
      </c>
      <c r="DB100" s="125">
        <v>1</v>
      </c>
      <c r="DC100" s="125">
        <v>0</v>
      </c>
      <c r="DD100" s="125">
        <v>0</v>
      </c>
      <c r="DE100" s="125">
        <v>1</v>
      </c>
      <c r="DF100" s="125">
        <v>0</v>
      </c>
      <c r="DG100" s="125">
        <v>0</v>
      </c>
      <c r="DH100" s="125">
        <v>0</v>
      </c>
      <c r="DI100" s="125">
        <v>0</v>
      </c>
      <c r="DJ100" s="125">
        <v>0</v>
      </c>
      <c r="DK100" s="125">
        <v>0</v>
      </c>
      <c r="DL100" s="125">
        <v>0</v>
      </c>
      <c r="DM100" s="125">
        <v>0</v>
      </c>
      <c r="DN100" s="125">
        <v>2</v>
      </c>
      <c r="DO100" s="125">
        <v>0</v>
      </c>
      <c r="DP100" s="125">
        <v>0</v>
      </c>
      <c r="DQ100" s="125">
        <v>207</v>
      </c>
      <c r="DR100" s="125">
        <v>4</v>
      </c>
      <c r="DS100" s="125">
        <v>374</v>
      </c>
      <c r="DT100" s="125">
        <v>1</v>
      </c>
      <c r="DU100" s="125">
        <v>1</v>
      </c>
      <c r="DV100" s="125">
        <v>0</v>
      </c>
      <c r="DW100" s="125">
        <v>0</v>
      </c>
      <c r="DX100" s="125">
        <v>65</v>
      </c>
      <c r="DY100" s="125">
        <v>0</v>
      </c>
      <c r="DZ100" s="139" t="s">
        <v>946</v>
      </c>
      <c r="EA100" s="125">
        <v>1</v>
      </c>
      <c r="EB100" s="139" t="s">
        <v>1973</v>
      </c>
      <c r="EC100" s="139" t="s">
        <v>1974</v>
      </c>
      <c r="ED100" s="125">
        <v>1</v>
      </c>
      <c r="EE100" s="125">
        <v>1</v>
      </c>
      <c r="EF100" s="125">
        <v>1</v>
      </c>
      <c r="EG100" s="139" t="s">
        <v>946</v>
      </c>
      <c r="EH100" s="139" t="s">
        <v>1975</v>
      </c>
      <c r="EI100" s="44">
        <v>87280</v>
      </c>
      <c r="EJ100" s="44">
        <v>1171.46</v>
      </c>
      <c r="EK100" s="44">
        <v>41</v>
      </c>
    </row>
    <row r="101" spans="1:141" ht="60" x14ac:dyDescent="0.2">
      <c r="A101" s="139" t="s">
        <v>170</v>
      </c>
      <c r="B101" s="139" t="s">
        <v>178</v>
      </c>
      <c r="C101" s="125">
        <v>1</v>
      </c>
      <c r="D101" s="139" t="s">
        <v>177</v>
      </c>
      <c r="E101" s="139" t="s">
        <v>1976</v>
      </c>
      <c r="F101" s="139">
        <v>1438</v>
      </c>
      <c r="G101" s="139">
        <v>35820</v>
      </c>
      <c r="H101" s="139" t="s">
        <v>178</v>
      </c>
      <c r="I101" s="139" t="s">
        <v>1977</v>
      </c>
      <c r="J101" s="139" t="s">
        <v>1978</v>
      </c>
      <c r="K101" s="139" t="s">
        <v>1595</v>
      </c>
      <c r="L101" s="139" t="s">
        <v>1092</v>
      </c>
      <c r="M101" s="139" t="s">
        <v>1669</v>
      </c>
      <c r="N101" s="139" t="s">
        <v>1979</v>
      </c>
      <c r="O101" s="139"/>
      <c r="P101" s="139">
        <v>352370439</v>
      </c>
      <c r="Q101" s="139" t="s">
        <v>1980</v>
      </c>
      <c r="R101" s="139" t="s">
        <v>938</v>
      </c>
      <c r="S101" s="139" t="s">
        <v>1981</v>
      </c>
      <c r="T101" s="139" t="s">
        <v>1982</v>
      </c>
      <c r="U101" s="139"/>
      <c r="V101" s="139">
        <v>352370458</v>
      </c>
      <c r="W101" s="139" t="s">
        <v>1983</v>
      </c>
      <c r="X101" s="125">
        <v>2</v>
      </c>
      <c r="Y101" s="125">
        <v>0</v>
      </c>
      <c r="Z101" s="125">
        <v>2</v>
      </c>
      <c r="AA101" s="140">
        <v>2</v>
      </c>
      <c r="AB101" s="140">
        <v>0</v>
      </c>
      <c r="AC101" s="140">
        <v>2</v>
      </c>
      <c r="AD101" s="143" t="s">
        <v>942</v>
      </c>
      <c r="AE101" s="125">
        <v>2</v>
      </c>
      <c r="AF101" s="143" t="s">
        <v>942</v>
      </c>
      <c r="AG101" s="125">
        <v>0</v>
      </c>
      <c r="AH101" s="125">
        <v>1</v>
      </c>
      <c r="AI101" s="125">
        <v>0</v>
      </c>
      <c r="AJ101" s="125">
        <v>1</v>
      </c>
      <c r="AK101" s="125">
        <v>2</v>
      </c>
      <c r="AL101" s="143" t="s">
        <v>942</v>
      </c>
      <c r="AM101" s="125">
        <v>0</v>
      </c>
      <c r="AN101" s="125">
        <v>1</v>
      </c>
      <c r="AO101" s="125">
        <v>1</v>
      </c>
      <c r="AP101" s="125">
        <v>2</v>
      </c>
      <c r="AQ101" s="143" t="s">
        <v>942</v>
      </c>
      <c r="AR101" s="125">
        <v>0</v>
      </c>
      <c r="AS101" s="125">
        <v>0</v>
      </c>
      <c r="AT101" s="125">
        <v>1</v>
      </c>
      <c r="AU101" s="125">
        <v>0</v>
      </c>
      <c r="AV101" s="125">
        <v>1</v>
      </c>
      <c r="AW101" s="125">
        <v>0</v>
      </c>
      <c r="AX101" s="125">
        <v>2</v>
      </c>
      <c r="AY101" s="143" t="s">
        <v>942</v>
      </c>
      <c r="AZ101" s="125">
        <v>0</v>
      </c>
      <c r="BA101" s="125">
        <v>1</v>
      </c>
      <c r="BB101" s="125">
        <v>0</v>
      </c>
      <c r="BC101" s="125">
        <v>0</v>
      </c>
      <c r="BD101" s="125">
        <v>3</v>
      </c>
      <c r="BE101" s="125">
        <v>28</v>
      </c>
      <c r="BF101" s="125">
        <v>0</v>
      </c>
      <c r="BG101" s="125">
        <v>0</v>
      </c>
      <c r="BH101" s="125">
        <v>4</v>
      </c>
      <c r="BI101" s="125">
        <v>0</v>
      </c>
      <c r="BJ101" s="125">
        <v>0</v>
      </c>
      <c r="BK101" s="125">
        <v>0</v>
      </c>
      <c r="BL101" s="125">
        <v>12</v>
      </c>
      <c r="BM101" s="125">
        <v>0</v>
      </c>
      <c r="BN101" s="125">
        <v>0</v>
      </c>
      <c r="BO101" s="125">
        <v>9</v>
      </c>
      <c r="BP101" s="125">
        <v>28</v>
      </c>
      <c r="BQ101" s="125">
        <v>0</v>
      </c>
      <c r="BR101" s="125">
        <v>0</v>
      </c>
      <c r="BS101" s="125">
        <v>0</v>
      </c>
      <c r="BT101" s="125">
        <v>0</v>
      </c>
      <c r="BU101" s="125">
        <v>0</v>
      </c>
      <c r="BV101" s="125">
        <v>0</v>
      </c>
      <c r="BW101" s="125">
        <v>0</v>
      </c>
      <c r="BX101" s="125">
        <v>0</v>
      </c>
      <c r="BY101" s="125">
        <v>0</v>
      </c>
      <c r="BZ101" s="125">
        <v>0</v>
      </c>
      <c r="CA101" s="125">
        <v>0</v>
      </c>
      <c r="CB101" s="125">
        <v>0</v>
      </c>
      <c r="CC101" s="125">
        <v>0</v>
      </c>
      <c r="CD101" s="125">
        <v>0</v>
      </c>
      <c r="CE101" s="125">
        <v>0</v>
      </c>
      <c r="CF101" s="125">
        <v>0</v>
      </c>
      <c r="CG101" s="125">
        <v>0</v>
      </c>
      <c r="CH101" s="125">
        <v>0</v>
      </c>
      <c r="CI101" s="125">
        <v>1</v>
      </c>
      <c r="CJ101" s="125">
        <v>3</v>
      </c>
      <c r="CK101" s="125">
        <v>0</v>
      </c>
      <c r="CL101" s="125">
        <v>0</v>
      </c>
      <c r="CM101" s="125">
        <v>0</v>
      </c>
      <c r="CN101" s="125">
        <v>0</v>
      </c>
      <c r="CO101" s="125">
        <v>0</v>
      </c>
      <c r="CP101" s="125">
        <v>0</v>
      </c>
      <c r="CQ101" s="125">
        <v>0</v>
      </c>
      <c r="CR101" s="125">
        <v>0</v>
      </c>
      <c r="CS101" s="125">
        <v>0</v>
      </c>
      <c r="CT101" s="125">
        <v>0</v>
      </c>
      <c r="CU101" s="125">
        <v>0</v>
      </c>
      <c r="CV101" s="125">
        <v>0</v>
      </c>
      <c r="CW101" s="125">
        <v>0</v>
      </c>
      <c r="CX101" s="125">
        <v>0</v>
      </c>
      <c r="CY101" s="125">
        <v>0</v>
      </c>
      <c r="CZ101" s="125">
        <v>0</v>
      </c>
      <c r="DA101" s="125">
        <v>0</v>
      </c>
      <c r="DB101" s="125">
        <v>0</v>
      </c>
      <c r="DC101" s="125">
        <v>0</v>
      </c>
      <c r="DD101" s="125">
        <v>0</v>
      </c>
      <c r="DE101" s="125">
        <v>0</v>
      </c>
      <c r="DF101" s="125">
        <v>0</v>
      </c>
      <c r="DG101" s="125">
        <v>0</v>
      </c>
      <c r="DH101" s="125">
        <v>0</v>
      </c>
      <c r="DI101" s="125">
        <v>0</v>
      </c>
      <c r="DJ101" s="125">
        <v>0</v>
      </c>
      <c r="DK101" s="125">
        <v>4</v>
      </c>
      <c r="DL101" s="125">
        <v>0</v>
      </c>
      <c r="DM101" s="125">
        <v>0</v>
      </c>
      <c r="DN101" s="125">
        <v>0</v>
      </c>
      <c r="DO101" s="125">
        <v>0</v>
      </c>
      <c r="DP101" s="125">
        <v>0</v>
      </c>
      <c r="DQ101" s="125">
        <v>70</v>
      </c>
      <c r="DR101" s="125">
        <v>2</v>
      </c>
      <c r="DS101" s="125">
        <v>231</v>
      </c>
      <c r="DT101" s="125">
        <v>0</v>
      </c>
      <c r="DU101" s="125">
        <v>0</v>
      </c>
      <c r="DV101" s="125">
        <v>0</v>
      </c>
      <c r="DW101" s="125">
        <v>0</v>
      </c>
      <c r="DX101" s="125">
        <v>40</v>
      </c>
      <c r="DY101" s="125">
        <v>1</v>
      </c>
      <c r="DZ101" s="139" t="s">
        <v>1984</v>
      </c>
      <c r="EA101" s="125">
        <v>3</v>
      </c>
      <c r="EB101" s="139" t="s">
        <v>1985</v>
      </c>
      <c r="EC101" s="139" t="s">
        <v>1986</v>
      </c>
      <c r="ED101" s="125">
        <v>1</v>
      </c>
      <c r="EE101" s="125">
        <v>1</v>
      </c>
      <c r="EF101" s="125">
        <v>1</v>
      </c>
      <c r="EG101" s="139"/>
      <c r="EH101" s="139" t="s">
        <v>1987</v>
      </c>
      <c r="EI101" s="44">
        <v>13177</v>
      </c>
      <c r="EJ101" s="44">
        <v>264.55</v>
      </c>
      <c r="EK101" s="44">
        <v>8</v>
      </c>
    </row>
    <row r="102" spans="1:141" ht="24" x14ac:dyDescent="0.2">
      <c r="A102" s="139" t="s">
        <v>170</v>
      </c>
      <c r="B102" s="139" t="s">
        <v>180</v>
      </c>
      <c r="C102" s="125">
        <v>1</v>
      </c>
      <c r="D102" s="139" t="s">
        <v>179</v>
      </c>
      <c r="E102" s="139" t="s">
        <v>1988</v>
      </c>
      <c r="F102" s="139" t="s">
        <v>1989</v>
      </c>
      <c r="G102" s="139">
        <v>35301</v>
      </c>
      <c r="H102" s="139" t="s">
        <v>180</v>
      </c>
      <c r="I102" s="139" t="s">
        <v>1990</v>
      </c>
      <c r="J102" s="139" t="s">
        <v>1991</v>
      </c>
      <c r="K102" s="139" t="s">
        <v>1595</v>
      </c>
      <c r="L102" s="139" t="s">
        <v>938</v>
      </c>
      <c r="M102" s="139" t="s">
        <v>939</v>
      </c>
      <c r="N102" s="139" t="s">
        <v>1992</v>
      </c>
      <c r="O102" s="139" t="s">
        <v>946</v>
      </c>
      <c r="P102" s="139">
        <v>354922351</v>
      </c>
      <c r="Q102" s="139" t="s">
        <v>1993</v>
      </c>
      <c r="R102" s="139" t="s">
        <v>946</v>
      </c>
      <c r="S102" s="139" t="s">
        <v>1107</v>
      </c>
      <c r="T102" s="139" t="s">
        <v>1994</v>
      </c>
      <c r="U102" s="139" t="s">
        <v>946</v>
      </c>
      <c r="V102" s="139">
        <v>354922167</v>
      </c>
      <c r="W102" s="139" t="s">
        <v>1995</v>
      </c>
      <c r="X102" s="125">
        <v>1</v>
      </c>
      <c r="Y102" s="125">
        <v>0</v>
      </c>
      <c r="Z102" s="125">
        <v>1</v>
      </c>
      <c r="AA102" s="145">
        <v>1</v>
      </c>
      <c r="AB102" s="145">
        <v>0</v>
      </c>
      <c r="AC102" s="145">
        <v>1</v>
      </c>
      <c r="AD102" s="143" t="s">
        <v>942</v>
      </c>
      <c r="AE102" s="125">
        <v>1</v>
      </c>
      <c r="AF102" s="143" t="s">
        <v>942</v>
      </c>
      <c r="AG102" s="125">
        <v>0</v>
      </c>
      <c r="AH102" s="125">
        <v>1</v>
      </c>
      <c r="AI102" s="125">
        <v>0</v>
      </c>
      <c r="AJ102" s="125">
        <v>0</v>
      </c>
      <c r="AK102" s="125">
        <v>1</v>
      </c>
      <c r="AL102" s="143" t="s">
        <v>942</v>
      </c>
      <c r="AM102" s="125">
        <v>0</v>
      </c>
      <c r="AN102" s="125">
        <v>0</v>
      </c>
      <c r="AO102" s="125">
        <v>1</v>
      </c>
      <c r="AP102" s="125">
        <v>1</v>
      </c>
      <c r="AQ102" s="143" t="s">
        <v>942</v>
      </c>
      <c r="AR102" s="125">
        <v>0</v>
      </c>
      <c r="AS102" s="125">
        <v>0</v>
      </c>
      <c r="AT102" s="125">
        <v>0</v>
      </c>
      <c r="AU102" s="125">
        <v>1</v>
      </c>
      <c r="AV102" s="125">
        <v>0</v>
      </c>
      <c r="AW102" s="125">
        <v>0</v>
      </c>
      <c r="AX102" s="125">
        <v>1</v>
      </c>
      <c r="AY102" s="143" t="s">
        <v>942</v>
      </c>
      <c r="AZ102" s="125">
        <v>1</v>
      </c>
      <c r="BA102" s="125">
        <v>1</v>
      </c>
      <c r="BB102" s="125">
        <v>0</v>
      </c>
      <c r="BC102" s="125">
        <v>1</v>
      </c>
      <c r="BD102" s="125">
        <v>7</v>
      </c>
      <c r="BE102" s="125">
        <v>35</v>
      </c>
      <c r="BF102" s="125">
        <v>0</v>
      </c>
      <c r="BG102" s="125">
        <v>0</v>
      </c>
      <c r="BH102" s="125">
        <v>3</v>
      </c>
      <c r="BI102" s="125">
        <v>2</v>
      </c>
      <c r="BJ102" s="125">
        <v>1</v>
      </c>
      <c r="BK102" s="125">
        <v>5</v>
      </c>
      <c r="BL102" s="125">
        <v>21</v>
      </c>
      <c r="BM102" s="125">
        <v>1</v>
      </c>
      <c r="BN102" s="125">
        <v>0</v>
      </c>
      <c r="BO102" s="125">
        <v>3</v>
      </c>
      <c r="BP102" s="125">
        <v>3</v>
      </c>
      <c r="BQ102" s="125">
        <v>0</v>
      </c>
      <c r="BR102" s="125">
        <v>0</v>
      </c>
      <c r="BS102" s="125">
        <v>0</v>
      </c>
      <c r="BT102" s="125">
        <v>3</v>
      </c>
      <c r="BU102" s="125">
        <v>0</v>
      </c>
      <c r="BV102" s="125">
        <v>0</v>
      </c>
      <c r="BW102" s="125">
        <v>0</v>
      </c>
      <c r="BX102" s="125">
        <v>0</v>
      </c>
      <c r="BY102" s="125">
        <v>0</v>
      </c>
      <c r="BZ102" s="125">
        <v>0</v>
      </c>
      <c r="CA102" s="125">
        <v>0</v>
      </c>
      <c r="CB102" s="125">
        <v>0</v>
      </c>
      <c r="CC102" s="125">
        <v>0</v>
      </c>
      <c r="CD102" s="125">
        <v>0</v>
      </c>
      <c r="CE102" s="125">
        <v>0</v>
      </c>
      <c r="CF102" s="125">
        <v>4</v>
      </c>
      <c r="CG102" s="125">
        <v>0</v>
      </c>
      <c r="CH102" s="125">
        <v>0</v>
      </c>
      <c r="CI102" s="125">
        <v>1</v>
      </c>
      <c r="CJ102" s="125">
        <v>0</v>
      </c>
      <c r="CK102" s="125">
        <v>0</v>
      </c>
      <c r="CL102" s="125">
        <v>0</v>
      </c>
      <c r="CM102" s="125">
        <v>0</v>
      </c>
      <c r="CN102" s="125">
        <v>0</v>
      </c>
      <c r="CO102" s="125">
        <v>0</v>
      </c>
      <c r="CP102" s="125">
        <v>0</v>
      </c>
      <c r="CQ102" s="125">
        <v>0</v>
      </c>
      <c r="CR102" s="125">
        <v>0</v>
      </c>
      <c r="CS102" s="125">
        <v>0</v>
      </c>
      <c r="CT102" s="125">
        <v>0</v>
      </c>
      <c r="CU102" s="125">
        <v>0</v>
      </c>
      <c r="CV102" s="125">
        <v>0</v>
      </c>
      <c r="CW102" s="125">
        <v>0</v>
      </c>
      <c r="CX102" s="125">
        <v>0</v>
      </c>
      <c r="CY102" s="125">
        <v>0</v>
      </c>
      <c r="CZ102" s="125">
        <v>0</v>
      </c>
      <c r="DA102" s="125">
        <v>0</v>
      </c>
      <c r="DB102" s="125">
        <v>0</v>
      </c>
      <c r="DC102" s="125">
        <v>0</v>
      </c>
      <c r="DD102" s="125">
        <v>0</v>
      </c>
      <c r="DE102" s="125">
        <v>0</v>
      </c>
      <c r="DF102" s="125">
        <v>0</v>
      </c>
      <c r="DG102" s="125">
        <v>0</v>
      </c>
      <c r="DH102" s="125">
        <v>0</v>
      </c>
      <c r="DI102" s="125">
        <v>0</v>
      </c>
      <c r="DJ102" s="125">
        <v>0</v>
      </c>
      <c r="DK102" s="125">
        <v>0</v>
      </c>
      <c r="DL102" s="125">
        <v>0</v>
      </c>
      <c r="DM102" s="125">
        <v>0</v>
      </c>
      <c r="DN102" s="125">
        <v>0</v>
      </c>
      <c r="DO102" s="125">
        <v>0</v>
      </c>
      <c r="DP102" s="125">
        <v>1</v>
      </c>
      <c r="DQ102" s="125">
        <v>117</v>
      </c>
      <c r="DR102" s="125">
        <v>4</v>
      </c>
      <c r="DS102" s="125">
        <v>133</v>
      </c>
      <c r="DT102" s="125">
        <v>0</v>
      </c>
      <c r="DU102" s="125">
        <v>0</v>
      </c>
      <c r="DV102" s="125">
        <v>0</v>
      </c>
      <c r="DW102" s="125">
        <v>0</v>
      </c>
      <c r="DX102" s="125">
        <v>50</v>
      </c>
      <c r="DY102" s="125">
        <v>1</v>
      </c>
      <c r="DZ102" s="139" t="s">
        <v>1996</v>
      </c>
      <c r="EA102" s="125">
        <v>3</v>
      </c>
      <c r="EB102" s="139" t="s">
        <v>1997</v>
      </c>
      <c r="EC102" s="139" t="s">
        <v>1998</v>
      </c>
      <c r="ED102" s="125">
        <v>1</v>
      </c>
      <c r="EE102" s="125">
        <v>1</v>
      </c>
      <c r="EF102" s="125">
        <v>1</v>
      </c>
      <c r="EG102" s="139" t="s">
        <v>946</v>
      </c>
      <c r="EH102" s="139"/>
      <c r="EI102" s="44">
        <v>23976</v>
      </c>
      <c r="EJ102" s="44">
        <v>405.31</v>
      </c>
      <c r="EK102" s="44">
        <v>14</v>
      </c>
    </row>
    <row r="103" spans="1:141" x14ac:dyDescent="0.2">
      <c r="A103" s="139" t="s">
        <v>170</v>
      </c>
      <c r="B103" s="139" t="s">
        <v>182</v>
      </c>
      <c r="C103" s="125">
        <v>1</v>
      </c>
      <c r="D103" s="139" t="s">
        <v>181</v>
      </c>
      <c r="E103" s="139" t="s">
        <v>1999</v>
      </c>
      <c r="F103" s="139">
        <v>1</v>
      </c>
      <c r="G103" s="139">
        <v>36301</v>
      </c>
      <c r="H103" s="139" t="s">
        <v>2000</v>
      </c>
      <c r="I103" s="139" t="s">
        <v>2001</v>
      </c>
      <c r="J103" s="139" t="s">
        <v>2002</v>
      </c>
      <c r="K103" s="139" t="s">
        <v>1404</v>
      </c>
      <c r="L103" s="139" t="s">
        <v>938</v>
      </c>
      <c r="M103" s="139" t="s">
        <v>2003</v>
      </c>
      <c r="N103" s="139" t="s">
        <v>2004</v>
      </c>
      <c r="O103" s="139"/>
      <c r="P103" s="139">
        <v>354227867</v>
      </c>
      <c r="Q103" s="139" t="s">
        <v>2005</v>
      </c>
      <c r="R103" s="139" t="s">
        <v>938</v>
      </c>
      <c r="S103" s="139" t="s">
        <v>2003</v>
      </c>
      <c r="T103" s="139" t="s">
        <v>2004</v>
      </c>
      <c r="U103" s="139"/>
      <c r="V103" s="139">
        <v>354224867</v>
      </c>
      <c r="W103" s="139" t="s">
        <v>2005</v>
      </c>
      <c r="X103" s="125">
        <v>2</v>
      </c>
      <c r="Y103" s="125">
        <v>1</v>
      </c>
      <c r="Z103" s="125">
        <v>3</v>
      </c>
      <c r="AA103" s="145">
        <v>2</v>
      </c>
      <c r="AB103" s="145">
        <v>0.5</v>
      </c>
      <c r="AC103" s="145">
        <v>2.5</v>
      </c>
      <c r="AD103" s="143" t="s">
        <v>942</v>
      </c>
      <c r="AE103" s="125">
        <v>2</v>
      </c>
      <c r="AF103" s="143" t="s">
        <v>942</v>
      </c>
      <c r="AG103" s="125">
        <v>0</v>
      </c>
      <c r="AH103" s="125">
        <v>0</v>
      </c>
      <c r="AI103" s="125">
        <v>0</v>
      </c>
      <c r="AJ103" s="125">
        <v>2</v>
      </c>
      <c r="AK103" s="125">
        <v>2</v>
      </c>
      <c r="AL103" s="143" t="s">
        <v>942</v>
      </c>
      <c r="AM103" s="125">
        <v>0</v>
      </c>
      <c r="AN103" s="125">
        <v>0</v>
      </c>
      <c r="AO103" s="125">
        <v>2</v>
      </c>
      <c r="AP103" s="125">
        <v>2</v>
      </c>
      <c r="AQ103" s="143" t="s">
        <v>942</v>
      </c>
      <c r="AR103" s="125">
        <v>0</v>
      </c>
      <c r="AS103" s="125">
        <v>0</v>
      </c>
      <c r="AT103" s="125">
        <v>1</v>
      </c>
      <c r="AU103" s="125">
        <v>1</v>
      </c>
      <c r="AV103" s="125">
        <v>0</v>
      </c>
      <c r="AW103" s="125">
        <v>0</v>
      </c>
      <c r="AX103" s="125">
        <v>2</v>
      </c>
      <c r="AY103" s="143" t="s">
        <v>942</v>
      </c>
      <c r="AZ103" s="125">
        <v>1</v>
      </c>
      <c r="BA103" s="125">
        <v>1</v>
      </c>
      <c r="BB103" s="125">
        <v>0</v>
      </c>
      <c r="BC103" s="125">
        <v>1</v>
      </c>
      <c r="BD103" s="125">
        <v>0</v>
      </c>
      <c r="BE103" s="125">
        <v>39</v>
      </c>
      <c r="BF103" s="125">
        <v>0</v>
      </c>
      <c r="BG103" s="125">
        <v>0</v>
      </c>
      <c r="BH103" s="125">
        <v>3</v>
      </c>
      <c r="BI103" s="125">
        <v>0</v>
      </c>
      <c r="BJ103" s="125">
        <v>2</v>
      </c>
      <c r="BK103" s="125">
        <v>16</v>
      </c>
      <c r="BL103" s="125">
        <v>17</v>
      </c>
      <c r="BM103" s="125">
        <v>0</v>
      </c>
      <c r="BN103" s="125">
        <v>0</v>
      </c>
      <c r="BO103" s="125">
        <v>0</v>
      </c>
      <c r="BP103" s="125">
        <v>9</v>
      </c>
      <c r="BQ103" s="125">
        <v>1</v>
      </c>
      <c r="BR103" s="125">
        <v>1</v>
      </c>
      <c r="BS103" s="125">
        <v>0</v>
      </c>
      <c r="BT103" s="125">
        <v>2</v>
      </c>
      <c r="BU103" s="125">
        <v>0</v>
      </c>
      <c r="BV103" s="125">
        <v>0</v>
      </c>
      <c r="BW103" s="125">
        <v>0</v>
      </c>
      <c r="BX103" s="125">
        <v>0</v>
      </c>
      <c r="BY103" s="125">
        <v>0</v>
      </c>
      <c r="BZ103" s="125">
        <v>0</v>
      </c>
      <c r="CA103" s="125">
        <v>0</v>
      </c>
      <c r="CB103" s="125">
        <v>0</v>
      </c>
      <c r="CC103" s="125">
        <v>0</v>
      </c>
      <c r="CD103" s="125">
        <v>0</v>
      </c>
      <c r="CE103" s="125">
        <v>0</v>
      </c>
      <c r="CF103" s="125">
        <v>3</v>
      </c>
      <c r="CG103" s="125">
        <v>0</v>
      </c>
      <c r="CH103" s="125">
        <v>0</v>
      </c>
      <c r="CI103" s="125">
        <v>7</v>
      </c>
      <c r="CJ103" s="125">
        <v>0</v>
      </c>
      <c r="CK103" s="125">
        <v>2</v>
      </c>
      <c r="CL103" s="125">
        <v>0</v>
      </c>
      <c r="CM103" s="125">
        <v>0</v>
      </c>
      <c r="CN103" s="125">
        <v>0</v>
      </c>
      <c r="CO103" s="125">
        <v>0</v>
      </c>
      <c r="CP103" s="125">
        <v>0</v>
      </c>
      <c r="CQ103" s="125">
        <v>0</v>
      </c>
      <c r="CR103" s="125">
        <v>0</v>
      </c>
      <c r="CS103" s="125">
        <v>0</v>
      </c>
      <c r="CT103" s="125">
        <v>0</v>
      </c>
      <c r="CU103" s="125">
        <v>0</v>
      </c>
      <c r="CV103" s="125">
        <v>0</v>
      </c>
      <c r="CW103" s="125">
        <v>0</v>
      </c>
      <c r="CX103" s="125">
        <v>0</v>
      </c>
      <c r="CY103" s="125">
        <v>0</v>
      </c>
      <c r="CZ103" s="125">
        <v>1</v>
      </c>
      <c r="DA103" s="125">
        <v>0</v>
      </c>
      <c r="DB103" s="125">
        <v>0</v>
      </c>
      <c r="DC103" s="125">
        <v>0</v>
      </c>
      <c r="DD103" s="125">
        <v>0</v>
      </c>
      <c r="DE103" s="125">
        <v>0</v>
      </c>
      <c r="DF103" s="125">
        <v>1</v>
      </c>
      <c r="DG103" s="125">
        <v>0</v>
      </c>
      <c r="DH103" s="125">
        <v>0</v>
      </c>
      <c r="DI103" s="125">
        <v>0</v>
      </c>
      <c r="DJ103" s="125">
        <v>0</v>
      </c>
      <c r="DK103" s="125">
        <v>0</v>
      </c>
      <c r="DL103" s="125">
        <v>0</v>
      </c>
      <c r="DM103" s="125">
        <v>0</v>
      </c>
      <c r="DN103" s="125">
        <v>0</v>
      </c>
      <c r="DO103" s="125">
        <v>0</v>
      </c>
      <c r="DP103" s="125">
        <v>1</v>
      </c>
      <c r="DQ103" s="125">
        <v>328</v>
      </c>
      <c r="DR103" s="125">
        <v>1</v>
      </c>
      <c r="DS103" s="125">
        <v>1080</v>
      </c>
      <c r="DT103" s="126"/>
      <c r="DU103" s="126"/>
      <c r="DV103" s="125">
        <v>0</v>
      </c>
      <c r="DW103" s="125">
        <v>0</v>
      </c>
      <c r="DX103" s="125">
        <v>22</v>
      </c>
      <c r="DY103" s="125">
        <v>0</v>
      </c>
      <c r="DZ103" s="139"/>
      <c r="EA103" s="125">
        <v>2</v>
      </c>
      <c r="EB103" s="139"/>
      <c r="EC103" s="139"/>
      <c r="ED103" s="125">
        <v>1</v>
      </c>
      <c r="EE103" s="125">
        <v>1</v>
      </c>
      <c r="EF103" s="125">
        <v>1</v>
      </c>
      <c r="EG103" s="139"/>
      <c r="EH103" s="139"/>
      <c r="EI103" s="44">
        <v>28048</v>
      </c>
      <c r="EJ103" s="44">
        <v>339.02</v>
      </c>
      <c r="EK103" s="44">
        <v>15</v>
      </c>
    </row>
    <row r="104" spans="1:141" ht="48" x14ac:dyDescent="0.2">
      <c r="A104" s="139" t="s">
        <v>170</v>
      </c>
      <c r="B104" s="139" t="s">
        <v>184</v>
      </c>
      <c r="C104" s="125">
        <v>1</v>
      </c>
      <c r="D104" s="139" t="s">
        <v>183</v>
      </c>
      <c r="E104" s="139" t="s">
        <v>2006</v>
      </c>
      <c r="F104" s="139">
        <v>1929</v>
      </c>
      <c r="G104" s="139">
        <v>35601</v>
      </c>
      <c r="H104" s="139" t="s">
        <v>184</v>
      </c>
      <c r="I104" s="139" t="s">
        <v>2007</v>
      </c>
      <c r="J104" s="139" t="s">
        <v>2008</v>
      </c>
      <c r="K104" s="139" t="s">
        <v>1404</v>
      </c>
      <c r="L104" s="139" t="s">
        <v>938</v>
      </c>
      <c r="M104" s="139" t="s">
        <v>1405</v>
      </c>
      <c r="N104" s="139" t="s">
        <v>2009</v>
      </c>
      <c r="O104" s="139"/>
      <c r="P104" s="139">
        <v>354228170</v>
      </c>
      <c r="Q104" s="139" t="s">
        <v>2010</v>
      </c>
      <c r="R104" s="139" t="s">
        <v>1001</v>
      </c>
      <c r="S104" s="139" t="s">
        <v>1241</v>
      </c>
      <c r="T104" s="139" t="s">
        <v>2011</v>
      </c>
      <c r="U104" s="139"/>
      <c r="V104" s="139">
        <v>354228178</v>
      </c>
      <c r="W104" s="139" t="s">
        <v>2012</v>
      </c>
      <c r="X104" s="125">
        <v>3</v>
      </c>
      <c r="Y104" s="125">
        <v>0</v>
      </c>
      <c r="Z104" s="125">
        <v>3</v>
      </c>
      <c r="AA104" s="145">
        <v>3</v>
      </c>
      <c r="AB104" s="145">
        <v>0</v>
      </c>
      <c r="AC104" s="145">
        <v>3</v>
      </c>
      <c r="AD104" s="143" t="s">
        <v>942</v>
      </c>
      <c r="AE104" s="125">
        <v>3</v>
      </c>
      <c r="AF104" s="143" t="s">
        <v>942</v>
      </c>
      <c r="AG104" s="125">
        <v>0</v>
      </c>
      <c r="AH104" s="125">
        <v>0</v>
      </c>
      <c r="AI104" s="125">
        <v>1</v>
      </c>
      <c r="AJ104" s="125">
        <v>2</v>
      </c>
      <c r="AK104" s="125">
        <v>3</v>
      </c>
      <c r="AL104" s="143" t="s">
        <v>942</v>
      </c>
      <c r="AM104" s="125">
        <v>2</v>
      </c>
      <c r="AN104" s="125">
        <v>1</v>
      </c>
      <c r="AO104" s="125">
        <v>0</v>
      </c>
      <c r="AP104" s="125">
        <v>3</v>
      </c>
      <c r="AQ104" s="143" t="s">
        <v>942</v>
      </c>
      <c r="AR104" s="125">
        <v>0</v>
      </c>
      <c r="AS104" s="125">
        <v>0</v>
      </c>
      <c r="AT104" s="125">
        <v>0</v>
      </c>
      <c r="AU104" s="125">
        <v>3</v>
      </c>
      <c r="AV104" s="125">
        <v>0</v>
      </c>
      <c r="AW104" s="125">
        <v>0</v>
      </c>
      <c r="AX104" s="125">
        <v>3</v>
      </c>
      <c r="AY104" s="143" t="s">
        <v>942</v>
      </c>
      <c r="AZ104" s="125">
        <v>0</v>
      </c>
      <c r="BA104" s="125">
        <v>1</v>
      </c>
      <c r="BB104" s="125">
        <v>0</v>
      </c>
      <c r="BC104" s="125">
        <v>1</v>
      </c>
      <c r="BD104" s="125">
        <v>3</v>
      </c>
      <c r="BE104" s="125">
        <v>39</v>
      </c>
      <c r="BF104" s="125">
        <v>0</v>
      </c>
      <c r="BG104" s="125">
        <v>0</v>
      </c>
      <c r="BH104" s="125">
        <v>14</v>
      </c>
      <c r="BI104" s="125">
        <v>0</v>
      </c>
      <c r="BJ104" s="125">
        <v>0</v>
      </c>
      <c r="BK104" s="125">
        <v>1</v>
      </c>
      <c r="BL104" s="125">
        <v>30</v>
      </c>
      <c r="BM104" s="125">
        <v>2</v>
      </c>
      <c r="BN104" s="125">
        <v>1</v>
      </c>
      <c r="BO104" s="125">
        <v>2</v>
      </c>
      <c r="BP104" s="125">
        <v>0</v>
      </c>
      <c r="BQ104" s="125">
        <v>0</v>
      </c>
      <c r="BR104" s="125">
        <v>1</v>
      </c>
      <c r="BS104" s="125">
        <v>0</v>
      </c>
      <c r="BT104" s="125">
        <v>2</v>
      </c>
      <c r="BU104" s="125">
        <v>0</v>
      </c>
      <c r="BV104" s="125">
        <v>0</v>
      </c>
      <c r="BW104" s="125">
        <v>0</v>
      </c>
      <c r="BX104" s="125">
        <v>0</v>
      </c>
      <c r="BY104" s="125">
        <v>0</v>
      </c>
      <c r="BZ104" s="125">
        <v>0</v>
      </c>
      <c r="CA104" s="125">
        <v>0</v>
      </c>
      <c r="CB104" s="125">
        <v>0</v>
      </c>
      <c r="CC104" s="125">
        <v>0</v>
      </c>
      <c r="CD104" s="125">
        <v>2</v>
      </c>
      <c r="CE104" s="125">
        <v>0</v>
      </c>
      <c r="CF104" s="125">
        <v>3</v>
      </c>
      <c r="CG104" s="125">
        <v>0</v>
      </c>
      <c r="CH104" s="125">
        <v>0</v>
      </c>
      <c r="CI104" s="125">
        <v>5</v>
      </c>
      <c r="CJ104" s="125">
        <v>0</v>
      </c>
      <c r="CK104" s="125">
        <v>0</v>
      </c>
      <c r="CL104" s="125">
        <v>0</v>
      </c>
      <c r="CM104" s="125">
        <v>0</v>
      </c>
      <c r="CN104" s="125">
        <v>0</v>
      </c>
      <c r="CO104" s="125">
        <v>0</v>
      </c>
      <c r="CP104" s="125">
        <v>0</v>
      </c>
      <c r="CQ104" s="125">
        <v>0</v>
      </c>
      <c r="CR104" s="125">
        <v>0</v>
      </c>
      <c r="CS104" s="125">
        <v>0</v>
      </c>
      <c r="CT104" s="125">
        <v>0</v>
      </c>
      <c r="CU104" s="125">
        <v>0</v>
      </c>
      <c r="CV104" s="125">
        <v>0</v>
      </c>
      <c r="CW104" s="125">
        <v>0</v>
      </c>
      <c r="CX104" s="125">
        <v>0</v>
      </c>
      <c r="CY104" s="125">
        <v>0</v>
      </c>
      <c r="CZ104" s="125">
        <v>0</v>
      </c>
      <c r="DA104" s="125">
        <v>0</v>
      </c>
      <c r="DB104" s="125">
        <v>0</v>
      </c>
      <c r="DC104" s="125">
        <v>0</v>
      </c>
      <c r="DD104" s="125">
        <v>0</v>
      </c>
      <c r="DE104" s="125">
        <v>0</v>
      </c>
      <c r="DF104" s="125">
        <v>0</v>
      </c>
      <c r="DG104" s="125">
        <v>0</v>
      </c>
      <c r="DH104" s="125">
        <v>0</v>
      </c>
      <c r="DI104" s="125">
        <v>0</v>
      </c>
      <c r="DJ104" s="125">
        <v>1</v>
      </c>
      <c r="DK104" s="125">
        <v>0</v>
      </c>
      <c r="DL104" s="125">
        <v>0</v>
      </c>
      <c r="DM104" s="125">
        <v>0</v>
      </c>
      <c r="DN104" s="125">
        <v>0</v>
      </c>
      <c r="DO104" s="125">
        <v>3</v>
      </c>
      <c r="DP104" s="125">
        <v>0</v>
      </c>
      <c r="DQ104" s="125">
        <v>109</v>
      </c>
      <c r="DR104" s="125">
        <v>3</v>
      </c>
      <c r="DS104" s="125">
        <v>91</v>
      </c>
      <c r="DT104" s="125">
        <v>0</v>
      </c>
      <c r="DU104" s="125">
        <v>0</v>
      </c>
      <c r="DV104" s="125">
        <v>0</v>
      </c>
      <c r="DW104" s="125">
        <v>0</v>
      </c>
      <c r="DX104" s="125">
        <v>60</v>
      </c>
      <c r="DY104" s="125">
        <v>1</v>
      </c>
      <c r="DZ104" s="139" t="s">
        <v>2013</v>
      </c>
      <c r="EA104" s="125">
        <v>3</v>
      </c>
      <c r="EB104" s="139" t="s">
        <v>2014</v>
      </c>
      <c r="EC104" s="139" t="s">
        <v>2015</v>
      </c>
      <c r="ED104" s="125">
        <v>1</v>
      </c>
      <c r="EE104" s="125">
        <v>1</v>
      </c>
      <c r="EF104" s="125">
        <v>1</v>
      </c>
      <c r="EG104" s="139" t="s">
        <v>2016</v>
      </c>
      <c r="EH104" s="139"/>
      <c r="EI104" s="44">
        <v>75618</v>
      </c>
      <c r="EJ104" s="44">
        <v>489.19</v>
      </c>
      <c r="EK104" s="44">
        <v>30</v>
      </c>
    </row>
    <row r="105" spans="1:141" ht="24" x14ac:dyDescent="0.2">
      <c r="A105" s="139" t="s">
        <v>434</v>
      </c>
      <c r="B105" s="139" t="s">
        <v>436</v>
      </c>
      <c r="C105" s="125">
        <v>1</v>
      </c>
      <c r="D105" s="139" t="s">
        <v>435</v>
      </c>
      <c r="E105" s="139" t="s">
        <v>2017</v>
      </c>
      <c r="F105" s="139" t="s">
        <v>2018</v>
      </c>
      <c r="G105" s="139">
        <v>41831</v>
      </c>
      <c r="H105" s="139" t="s">
        <v>436</v>
      </c>
      <c r="I105" s="139" t="s">
        <v>2019</v>
      </c>
      <c r="J105" s="139" t="s">
        <v>2020</v>
      </c>
      <c r="K105" s="139" t="s">
        <v>2021</v>
      </c>
      <c r="L105" s="139" t="s">
        <v>938</v>
      </c>
      <c r="M105" s="139" t="s">
        <v>1143</v>
      </c>
      <c r="N105" s="139" t="s">
        <v>2022</v>
      </c>
      <c r="O105" s="139"/>
      <c r="P105" s="139">
        <v>417810875</v>
      </c>
      <c r="Q105" s="139" t="s">
        <v>2023</v>
      </c>
      <c r="R105" s="139"/>
      <c r="S105" s="139" t="s">
        <v>2024</v>
      </c>
      <c r="T105" s="139" t="s">
        <v>2025</v>
      </c>
      <c r="U105" s="139"/>
      <c r="V105" s="139" t="s">
        <v>2026</v>
      </c>
      <c r="W105" s="148" t="s">
        <v>2027</v>
      </c>
      <c r="X105" s="125">
        <v>2</v>
      </c>
      <c r="Y105" s="125">
        <v>0</v>
      </c>
      <c r="Z105" s="125">
        <v>2</v>
      </c>
      <c r="AA105" s="140">
        <v>2</v>
      </c>
      <c r="AB105" s="140">
        <v>0</v>
      </c>
      <c r="AC105" s="140">
        <v>2</v>
      </c>
      <c r="AD105" s="143" t="s">
        <v>942</v>
      </c>
      <c r="AE105" s="125">
        <v>0</v>
      </c>
      <c r="AF105" s="143" t="s">
        <v>942</v>
      </c>
      <c r="AG105" s="125">
        <v>0</v>
      </c>
      <c r="AH105" s="125">
        <v>2</v>
      </c>
      <c r="AI105" s="125">
        <v>0</v>
      </c>
      <c r="AJ105" s="125">
        <v>0</v>
      </c>
      <c r="AK105" s="125">
        <v>2</v>
      </c>
      <c r="AL105" s="143" t="s">
        <v>942</v>
      </c>
      <c r="AM105" s="125">
        <v>2</v>
      </c>
      <c r="AN105" s="125">
        <v>0</v>
      </c>
      <c r="AO105" s="125">
        <v>0</v>
      </c>
      <c r="AP105" s="125">
        <v>2</v>
      </c>
      <c r="AQ105" s="143" t="s">
        <v>942</v>
      </c>
      <c r="AR105" s="125">
        <v>0</v>
      </c>
      <c r="AS105" s="125">
        <v>0</v>
      </c>
      <c r="AT105" s="125">
        <v>2</v>
      </c>
      <c r="AU105" s="125">
        <v>0</v>
      </c>
      <c r="AV105" s="125">
        <v>0</v>
      </c>
      <c r="AW105" s="125">
        <v>0</v>
      </c>
      <c r="AX105" s="125">
        <v>2</v>
      </c>
      <c r="AY105" s="143" t="s">
        <v>942</v>
      </c>
      <c r="AZ105" s="125">
        <v>1</v>
      </c>
      <c r="BA105" s="125">
        <v>1</v>
      </c>
      <c r="BB105" s="125">
        <v>1</v>
      </c>
      <c r="BC105" s="125">
        <v>1</v>
      </c>
      <c r="BD105" s="125">
        <v>4</v>
      </c>
      <c r="BE105" s="125">
        <v>6</v>
      </c>
      <c r="BF105" s="125">
        <v>0</v>
      </c>
      <c r="BG105" s="125">
        <v>0</v>
      </c>
      <c r="BH105" s="125">
        <v>0</v>
      </c>
      <c r="BI105" s="125">
        <v>0</v>
      </c>
      <c r="BJ105" s="125">
        <v>0</v>
      </c>
      <c r="BK105" s="125">
        <v>0</v>
      </c>
      <c r="BL105" s="125">
        <v>13</v>
      </c>
      <c r="BM105" s="125">
        <v>0</v>
      </c>
      <c r="BN105" s="125">
        <v>0</v>
      </c>
      <c r="BO105" s="125">
        <v>0</v>
      </c>
      <c r="BP105" s="125">
        <v>6</v>
      </c>
      <c r="BQ105" s="125">
        <v>0</v>
      </c>
      <c r="BR105" s="125">
        <v>0</v>
      </c>
      <c r="BS105" s="125">
        <v>0</v>
      </c>
      <c r="BT105" s="125">
        <v>1</v>
      </c>
      <c r="BU105" s="125">
        <v>0</v>
      </c>
      <c r="BV105" s="125">
        <v>0</v>
      </c>
      <c r="BW105" s="125">
        <v>0</v>
      </c>
      <c r="BX105" s="125">
        <v>0</v>
      </c>
      <c r="BY105" s="125">
        <v>0</v>
      </c>
      <c r="BZ105" s="125">
        <v>0</v>
      </c>
      <c r="CA105" s="125">
        <v>0</v>
      </c>
      <c r="CB105" s="125">
        <v>0</v>
      </c>
      <c r="CC105" s="125">
        <v>0</v>
      </c>
      <c r="CD105" s="125">
        <v>0</v>
      </c>
      <c r="CE105" s="125">
        <v>0</v>
      </c>
      <c r="CF105" s="125">
        <v>0</v>
      </c>
      <c r="CG105" s="125">
        <v>0</v>
      </c>
      <c r="CH105" s="125">
        <v>0</v>
      </c>
      <c r="CI105" s="125">
        <v>0</v>
      </c>
      <c r="CJ105" s="125">
        <v>0</v>
      </c>
      <c r="CK105" s="125">
        <v>0</v>
      </c>
      <c r="CL105" s="125">
        <v>0</v>
      </c>
      <c r="CM105" s="125">
        <v>0</v>
      </c>
      <c r="CN105" s="125">
        <v>0</v>
      </c>
      <c r="CO105" s="125">
        <v>0</v>
      </c>
      <c r="CP105" s="125">
        <v>0</v>
      </c>
      <c r="CQ105" s="125">
        <v>0</v>
      </c>
      <c r="CR105" s="125">
        <v>0</v>
      </c>
      <c r="CS105" s="125">
        <v>0</v>
      </c>
      <c r="CT105" s="125">
        <v>0</v>
      </c>
      <c r="CU105" s="125">
        <v>0</v>
      </c>
      <c r="CV105" s="125">
        <v>0</v>
      </c>
      <c r="CW105" s="125">
        <v>0</v>
      </c>
      <c r="CX105" s="125">
        <v>0</v>
      </c>
      <c r="CY105" s="125">
        <v>0</v>
      </c>
      <c r="CZ105" s="125">
        <v>0</v>
      </c>
      <c r="DA105" s="125">
        <v>0</v>
      </c>
      <c r="DB105" s="125">
        <v>0</v>
      </c>
      <c r="DC105" s="125">
        <v>0</v>
      </c>
      <c r="DD105" s="125">
        <v>0</v>
      </c>
      <c r="DE105" s="125">
        <v>0</v>
      </c>
      <c r="DF105" s="125">
        <v>0</v>
      </c>
      <c r="DG105" s="125">
        <v>0</v>
      </c>
      <c r="DH105" s="125">
        <v>1</v>
      </c>
      <c r="DI105" s="125">
        <v>0</v>
      </c>
      <c r="DJ105" s="125">
        <v>0</v>
      </c>
      <c r="DK105" s="125">
        <v>0</v>
      </c>
      <c r="DL105" s="125">
        <v>0</v>
      </c>
      <c r="DM105" s="125">
        <v>0</v>
      </c>
      <c r="DN105" s="125">
        <v>0</v>
      </c>
      <c r="DO105" s="125">
        <v>0</v>
      </c>
      <c r="DP105" s="125">
        <v>0</v>
      </c>
      <c r="DQ105" s="125">
        <v>21</v>
      </c>
      <c r="DR105" s="125">
        <v>2</v>
      </c>
      <c r="DS105" s="125">
        <v>203</v>
      </c>
      <c r="DT105" s="125">
        <v>1</v>
      </c>
      <c r="DU105" s="125">
        <v>1</v>
      </c>
      <c r="DV105" s="125">
        <v>0</v>
      </c>
      <c r="DW105" s="125">
        <v>0</v>
      </c>
      <c r="DX105" s="125">
        <v>50</v>
      </c>
      <c r="DY105" s="125">
        <v>1</v>
      </c>
      <c r="DZ105" s="139" t="s">
        <v>2028</v>
      </c>
      <c r="EA105" s="125">
        <v>2</v>
      </c>
      <c r="EB105" s="139" t="s">
        <v>2029</v>
      </c>
      <c r="EC105" s="139" t="s">
        <v>2030</v>
      </c>
      <c r="ED105" s="125">
        <v>1</v>
      </c>
      <c r="EE105" s="125">
        <v>1</v>
      </c>
      <c r="EF105" s="125">
        <v>1</v>
      </c>
      <c r="EG105" s="139" t="s">
        <v>946</v>
      </c>
      <c r="EH105" s="139" t="s">
        <v>946</v>
      </c>
      <c r="EI105" s="44">
        <v>22590</v>
      </c>
      <c r="EJ105" s="44">
        <v>123.58</v>
      </c>
      <c r="EK105" s="44">
        <v>8</v>
      </c>
    </row>
    <row r="106" spans="1:141" ht="84" x14ac:dyDescent="0.2">
      <c r="A106" s="139" t="s">
        <v>434</v>
      </c>
      <c r="B106" s="139" t="s">
        <v>438</v>
      </c>
      <c r="C106" s="125">
        <v>1</v>
      </c>
      <c r="D106" s="139" t="s">
        <v>437</v>
      </c>
      <c r="E106" s="139" t="s">
        <v>2031</v>
      </c>
      <c r="F106" s="139" t="s">
        <v>2032</v>
      </c>
      <c r="G106" s="139">
        <v>40538</v>
      </c>
      <c r="H106" s="139" t="s">
        <v>2033</v>
      </c>
      <c r="I106" s="139" t="s">
        <v>2034</v>
      </c>
      <c r="J106" s="139" t="s">
        <v>2035</v>
      </c>
      <c r="K106" s="139" t="s">
        <v>2036</v>
      </c>
      <c r="L106" s="139" t="s">
        <v>1001</v>
      </c>
      <c r="M106" s="139" t="s">
        <v>1751</v>
      </c>
      <c r="N106" s="139" t="s">
        <v>2037</v>
      </c>
      <c r="O106" s="139" t="s">
        <v>1069</v>
      </c>
      <c r="P106" s="139">
        <v>412591470</v>
      </c>
      <c r="Q106" s="139" t="s">
        <v>2038</v>
      </c>
      <c r="R106" s="139"/>
      <c r="S106" s="139" t="s">
        <v>1107</v>
      </c>
      <c r="T106" s="139" t="s">
        <v>2039</v>
      </c>
      <c r="U106" s="139"/>
      <c r="V106" s="139">
        <v>412591469</v>
      </c>
      <c r="W106" s="139" t="s">
        <v>2040</v>
      </c>
      <c r="X106" s="125">
        <v>5</v>
      </c>
      <c r="Y106" s="125">
        <v>0</v>
      </c>
      <c r="Z106" s="125">
        <v>5</v>
      </c>
      <c r="AA106" s="140">
        <v>4.25</v>
      </c>
      <c r="AB106" s="140">
        <v>0</v>
      </c>
      <c r="AC106" s="140">
        <v>4.25</v>
      </c>
      <c r="AD106" s="143" t="s">
        <v>942</v>
      </c>
      <c r="AE106" s="125">
        <v>5</v>
      </c>
      <c r="AF106" s="143" t="s">
        <v>942</v>
      </c>
      <c r="AG106" s="125">
        <v>0</v>
      </c>
      <c r="AH106" s="125">
        <v>3</v>
      </c>
      <c r="AI106" s="125">
        <v>2</v>
      </c>
      <c r="AJ106" s="125">
        <v>0</v>
      </c>
      <c r="AK106" s="125">
        <v>5</v>
      </c>
      <c r="AL106" s="143" t="s">
        <v>942</v>
      </c>
      <c r="AM106" s="125">
        <v>0</v>
      </c>
      <c r="AN106" s="125">
        <v>1</v>
      </c>
      <c r="AO106" s="125">
        <v>4</v>
      </c>
      <c r="AP106" s="125">
        <v>5</v>
      </c>
      <c r="AQ106" s="143" t="s">
        <v>942</v>
      </c>
      <c r="AR106" s="125">
        <v>0</v>
      </c>
      <c r="AS106" s="125">
        <v>0</v>
      </c>
      <c r="AT106" s="125">
        <v>4</v>
      </c>
      <c r="AU106" s="125">
        <v>1</v>
      </c>
      <c r="AV106" s="125">
        <v>0</v>
      </c>
      <c r="AW106" s="125">
        <v>0</v>
      </c>
      <c r="AX106" s="125">
        <v>5</v>
      </c>
      <c r="AY106" s="143" t="s">
        <v>942</v>
      </c>
      <c r="AZ106" s="125">
        <v>1</v>
      </c>
      <c r="BA106" s="125">
        <v>1</v>
      </c>
      <c r="BB106" s="125">
        <v>0</v>
      </c>
      <c r="BC106" s="125">
        <v>1</v>
      </c>
      <c r="BD106" s="125">
        <v>10</v>
      </c>
      <c r="BE106" s="125">
        <v>98</v>
      </c>
      <c r="BF106" s="125">
        <v>0</v>
      </c>
      <c r="BG106" s="125">
        <v>0</v>
      </c>
      <c r="BH106" s="125">
        <v>11</v>
      </c>
      <c r="BI106" s="125">
        <v>0</v>
      </c>
      <c r="BJ106" s="125">
        <v>0</v>
      </c>
      <c r="BK106" s="125">
        <v>0</v>
      </c>
      <c r="BL106" s="125">
        <v>94</v>
      </c>
      <c r="BM106" s="125">
        <v>1</v>
      </c>
      <c r="BN106" s="125">
        <v>0</v>
      </c>
      <c r="BO106" s="125">
        <v>6</v>
      </c>
      <c r="BP106" s="125">
        <v>7</v>
      </c>
      <c r="BQ106" s="125">
        <v>0</v>
      </c>
      <c r="BR106" s="125">
        <v>9</v>
      </c>
      <c r="BS106" s="125">
        <v>0</v>
      </c>
      <c r="BT106" s="125">
        <v>1</v>
      </c>
      <c r="BU106" s="125">
        <v>0</v>
      </c>
      <c r="BV106" s="125">
        <v>0</v>
      </c>
      <c r="BW106" s="125">
        <v>0</v>
      </c>
      <c r="BX106" s="125">
        <v>0</v>
      </c>
      <c r="BY106" s="125">
        <v>0</v>
      </c>
      <c r="BZ106" s="125">
        <v>0</v>
      </c>
      <c r="CA106" s="125">
        <v>0</v>
      </c>
      <c r="CB106" s="125">
        <v>0</v>
      </c>
      <c r="CC106" s="125">
        <v>0</v>
      </c>
      <c r="CD106" s="125">
        <v>0</v>
      </c>
      <c r="CE106" s="125">
        <v>0</v>
      </c>
      <c r="CF106" s="125">
        <v>10</v>
      </c>
      <c r="CG106" s="125">
        <v>0</v>
      </c>
      <c r="CH106" s="125">
        <v>0</v>
      </c>
      <c r="CI106" s="125">
        <v>17</v>
      </c>
      <c r="CJ106" s="125">
        <v>0</v>
      </c>
      <c r="CK106" s="125">
        <v>0</v>
      </c>
      <c r="CL106" s="125">
        <v>0</v>
      </c>
      <c r="CM106" s="125">
        <v>0</v>
      </c>
      <c r="CN106" s="125">
        <v>0</v>
      </c>
      <c r="CO106" s="125">
        <v>0</v>
      </c>
      <c r="CP106" s="125">
        <v>0</v>
      </c>
      <c r="CQ106" s="125">
        <v>0</v>
      </c>
      <c r="CR106" s="125">
        <v>0</v>
      </c>
      <c r="CS106" s="125">
        <v>0</v>
      </c>
      <c r="CT106" s="125">
        <v>0</v>
      </c>
      <c r="CU106" s="125">
        <v>0</v>
      </c>
      <c r="CV106" s="125">
        <v>0</v>
      </c>
      <c r="CW106" s="125">
        <v>0</v>
      </c>
      <c r="CX106" s="125">
        <v>0</v>
      </c>
      <c r="CY106" s="125">
        <v>0</v>
      </c>
      <c r="CZ106" s="125">
        <v>36</v>
      </c>
      <c r="DA106" s="125">
        <v>0</v>
      </c>
      <c r="DB106" s="125">
        <v>0</v>
      </c>
      <c r="DC106" s="125">
        <v>0</v>
      </c>
      <c r="DD106" s="125">
        <v>0</v>
      </c>
      <c r="DE106" s="125">
        <v>0</v>
      </c>
      <c r="DF106" s="125">
        <v>0</v>
      </c>
      <c r="DG106" s="125">
        <v>0</v>
      </c>
      <c r="DH106" s="125">
        <v>0</v>
      </c>
      <c r="DI106" s="125">
        <v>0</v>
      </c>
      <c r="DJ106" s="125">
        <v>0</v>
      </c>
      <c r="DK106" s="125">
        <v>0</v>
      </c>
      <c r="DL106" s="125">
        <v>0</v>
      </c>
      <c r="DM106" s="125">
        <v>0</v>
      </c>
      <c r="DN106" s="125">
        <v>0</v>
      </c>
      <c r="DO106" s="125">
        <v>0</v>
      </c>
      <c r="DP106" s="125">
        <v>0</v>
      </c>
      <c r="DQ106" s="125">
        <v>234</v>
      </c>
      <c r="DR106" s="125">
        <v>4</v>
      </c>
      <c r="DS106" s="125">
        <v>1009</v>
      </c>
      <c r="DT106" s="125">
        <v>0</v>
      </c>
      <c r="DU106" s="125">
        <v>0</v>
      </c>
      <c r="DV106" s="125">
        <v>0</v>
      </c>
      <c r="DW106" s="125">
        <v>0</v>
      </c>
      <c r="DX106" s="125">
        <v>70</v>
      </c>
      <c r="DY106" s="125">
        <v>1</v>
      </c>
      <c r="DZ106" s="139" t="s">
        <v>2041</v>
      </c>
      <c r="EA106" s="125">
        <v>3</v>
      </c>
      <c r="EB106" s="139" t="s">
        <v>2042</v>
      </c>
      <c r="EC106" s="139" t="s">
        <v>2043</v>
      </c>
      <c r="ED106" s="125">
        <v>1</v>
      </c>
      <c r="EE106" s="125">
        <v>1</v>
      </c>
      <c r="EF106" s="125">
        <v>1</v>
      </c>
      <c r="EG106" s="139" t="s">
        <v>2044</v>
      </c>
      <c r="EH106" s="139"/>
      <c r="EI106" s="44">
        <v>77493</v>
      </c>
      <c r="EJ106" s="44">
        <v>553.70000000000005</v>
      </c>
      <c r="EK106" s="44">
        <v>34</v>
      </c>
    </row>
    <row r="107" spans="1:141" ht="24" x14ac:dyDescent="0.2">
      <c r="A107" s="139" t="s">
        <v>434</v>
      </c>
      <c r="B107" s="139" t="s">
        <v>440</v>
      </c>
      <c r="C107" s="125">
        <v>1</v>
      </c>
      <c r="D107" s="139" t="s">
        <v>439</v>
      </c>
      <c r="E107" s="139" t="s">
        <v>928</v>
      </c>
      <c r="F107" s="139">
        <v>4602</v>
      </c>
      <c r="G107" s="139">
        <v>43028</v>
      </c>
      <c r="H107" s="139" t="s">
        <v>440</v>
      </c>
      <c r="I107" s="139" t="s">
        <v>2045</v>
      </c>
      <c r="J107" s="139" t="s">
        <v>2046</v>
      </c>
      <c r="K107" s="139" t="s">
        <v>2047</v>
      </c>
      <c r="L107" s="139" t="s">
        <v>938</v>
      </c>
      <c r="M107" s="139" t="s">
        <v>1081</v>
      </c>
      <c r="N107" s="139" t="s">
        <v>2048</v>
      </c>
      <c r="O107" s="139"/>
      <c r="P107" s="139">
        <v>474637940</v>
      </c>
      <c r="Q107" s="139" t="s">
        <v>2049</v>
      </c>
      <c r="R107" s="139" t="s">
        <v>946</v>
      </c>
      <c r="S107" s="139" t="s">
        <v>2050</v>
      </c>
      <c r="T107" s="139" t="s">
        <v>2051</v>
      </c>
      <c r="U107" s="139" t="s">
        <v>946</v>
      </c>
      <c r="V107" s="139">
        <v>474367931</v>
      </c>
      <c r="W107" s="139" t="s">
        <v>2052</v>
      </c>
      <c r="X107" s="125">
        <v>2</v>
      </c>
      <c r="Y107" s="125">
        <v>0</v>
      </c>
      <c r="Z107" s="125">
        <v>2</v>
      </c>
      <c r="AA107" s="140">
        <v>2</v>
      </c>
      <c r="AB107" s="140">
        <v>0</v>
      </c>
      <c r="AC107" s="140">
        <v>2</v>
      </c>
      <c r="AD107" s="143" t="s">
        <v>942</v>
      </c>
      <c r="AE107" s="125">
        <v>2</v>
      </c>
      <c r="AF107" s="143" t="s">
        <v>942</v>
      </c>
      <c r="AG107" s="125">
        <v>0</v>
      </c>
      <c r="AH107" s="125">
        <v>1</v>
      </c>
      <c r="AI107" s="125">
        <v>0</v>
      </c>
      <c r="AJ107" s="125">
        <v>1</v>
      </c>
      <c r="AK107" s="125">
        <v>2</v>
      </c>
      <c r="AL107" s="143" t="s">
        <v>942</v>
      </c>
      <c r="AM107" s="125">
        <v>0</v>
      </c>
      <c r="AN107" s="125">
        <v>1</v>
      </c>
      <c r="AO107" s="125">
        <v>1</v>
      </c>
      <c r="AP107" s="125">
        <v>2</v>
      </c>
      <c r="AQ107" s="143" t="s">
        <v>942</v>
      </c>
      <c r="AR107" s="125">
        <v>0</v>
      </c>
      <c r="AS107" s="125">
        <v>0</v>
      </c>
      <c r="AT107" s="125">
        <v>2</v>
      </c>
      <c r="AU107" s="125">
        <v>0</v>
      </c>
      <c r="AV107" s="125">
        <v>0</v>
      </c>
      <c r="AW107" s="125">
        <v>0</v>
      </c>
      <c r="AX107" s="125">
        <v>2</v>
      </c>
      <c r="AY107" s="143" t="s">
        <v>942</v>
      </c>
      <c r="AZ107" s="125">
        <v>1</v>
      </c>
      <c r="BA107" s="125">
        <v>1</v>
      </c>
      <c r="BB107" s="125">
        <v>0</v>
      </c>
      <c r="BC107" s="125">
        <v>1</v>
      </c>
      <c r="BD107" s="125">
        <v>10</v>
      </c>
      <c r="BE107" s="125">
        <v>72</v>
      </c>
      <c r="BF107" s="125">
        <v>0</v>
      </c>
      <c r="BG107" s="125">
        <v>0</v>
      </c>
      <c r="BH107" s="125">
        <v>8</v>
      </c>
      <c r="BI107" s="125">
        <v>0</v>
      </c>
      <c r="BJ107" s="125">
        <v>0</v>
      </c>
      <c r="BK107" s="125">
        <v>0</v>
      </c>
      <c r="BL107" s="125">
        <v>49</v>
      </c>
      <c r="BM107" s="125">
        <v>0</v>
      </c>
      <c r="BN107" s="125">
        <v>1</v>
      </c>
      <c r="BO107" s="125">
        <v>1</v>
      </c>
      <c r="BP107" s="125">
        <v>49</v>
      </c>
      <c r="BQ107" s="125">
        <v>0</v>
      </c>
      <c r="BR107" s="125">
        <v>0</v>
      </c>
      <c r="BS107" s="125">
        <v>0</v>
      </c>
      <c r="BT107" s="125">
        <v>2</v>
      </c>
      <c r="BU107" s="125">
        <v>0</v>
      </c>
      <c r="BV107" s="125">
        <v>0</v>
      </c>
      <c r="BW107" s="125">
        <v>0</v>
      </c>
      <c r="BX107" s="125">
        <v>0</v>
      </c>
      <c r="BY107" s="125">
        <v>0</v>
      </c>
      <c r="BZ107" s="125">
        <v>0</v>
      </c>
      <c r="CA107" s="125">
        <v>0</v>
      </c>
      <c r="CB107" s="125">
        <v>0</v>
      </c>
      <c r="CC107" s="125">
        <v>2</v>
      </c>
      <c r="CD107" s="125">
        <v>0</v>
      </c>
      <c r="CE107" s="125">
        <v>0</v>
      </c>
      <c r="CF107" s="125">
        <v>2</v>
      </c>
      <c r="CG107" s="125">
        <v>0</v>
      </c>
      <c r="CH107" s="125">
        <v>0</v>
      </c>
      <c r="CI107" s="125">
        <v>4</v>
      </c>
      <c r="CJ107" s="125">
        <v>0</v>
      </c>
      <c r="CK107" s="125">
        <v>0</v>
      </c>
      <c r="CL107" s="125">
        <v>0</v>
      </c>
      <c r="CM107" s="125">
        <v>0</v>
      </c>
      <c r="CN107" s="125">
        <v>0</v>
      </c>
      <c r="CO107" s="125">
        <v>0</v>
      </c>
      <c r="CP107" s="125">
        <v>0</v>
      </c>
      <c r="CQ107" s="125">
        <v>0</v>
      </c>
      <c r="CR107" s="125">
        <v>0</v>
      </c>
      <c r="CS107" s="125">
        <v>0</v>
      </c>
      <c r="CT107" s="125">
        <v>0</v>
      </c>
      <c r="CU107" s="125">
        <v>0</v>
      </c>
      <c r="CV107" s="125">
        <v>0</v>
      </c>
      <c r="CW107" s="125">
        <v>0</v>
      </c>
      <c r="CX107" s="125">
        <v>0</v>
      </c>
      <c r="CY107" s="125">
        <v>0</v>
      </c>
      <c r="CZ107" s="125">
        <v>0</v>
      </c>
      <c r="DA107" s="125">
        <v>0</v>
      </c>
      <c r="DB107" s="125">
        <v>0</v>
      </c>
      <c r="DC107" s="125">
        <v>0</v>
      </c>
      <c r="DD107" s="125">
        <v>0</v>
      </c>
      <c r="DE107" s="125">
        <v>0</v>
      </c>
      <c r="DF107" s="125">
        <v>0</v>
      </c>
      <c r="DG107" s="125">
        <v>0</v>
      </c>
      <c r="DH107" s="125">
        <v>0</v>
      </c>
      <c r="DI107" s="125">
        <v>0</v>
      </c>
      <c r="DJ107" s="125">
        <v>0</v>
      </c>
      <c r="DK107" s="125">
        <v>0</v>
      </c>
      <c r="DL107" s="125">
        <v>0</v>
      </c>
      <c r="DM107" s="125">
        <v>0</v>
      </c>
      <c r="DN107" s="125">
        <v>1</v>
      </c>
      <c r="DO107" s="125">
        <v>0</v>
      </c>
      <c r="DP107" s="125">
        <v>1</v>
      </c>
      <c r="DQ107" s="125">
        <v>155</v>
      </c>
      <c r="DR107" s="125">
        <v>2</v>
      </c>
      <c r="DS107" s="125">
        <v>459</v>
      </c>
      <c r="DT107" s="125">
        <v>1</v>
      </c>
      <c r="DU107" s="125">
        <v>1</v>
      </c>
      <c r="DV107" s="125">
        <v>0</v>
      </c>
      <c r="DW107" s="125">
        <v>0</v>
      </c>
      <c r="DX107" s="125">
        <v>26</v>
      </c>
      <c r="DY107" s="125">
        <v>1</v>
      </c>
      <c r="DZ107" s="139" t="s">
        <v>2053</v>
      </c>
      <c r="EA107" s="125">
        <v>2</v>
      </c>
      <c r="EB107" s="139" t="s">
        <v>2054</v>
      </c>
      <c r="EC107" s="139" t="s">
        <v>946</v>
      </c>
      <c r="ED107" s="125">
        <v>1</v>
      </c>
      <c r="EE107" s="125">
        <v>1</v>
      </c>
      <c r="EF107" s="125">
        <v>1</v>
      </c>
      <c r="EG107" s="139" t="s">
        <v>946</v>
      </c>
      <c r="EH107" s="139" t="s">
        <v>946</v>
      </c>
      <c r="EI107" s="44">
        <v>81515</v>
      </c>
      <c r="EJ107" s="44">
        <v>486.07</v>
      </c>
      <c r="EK107" s="44">
        <v>25</v>
      </c>
    </row>
    <row r="108" spans="1:141" ht="24" x14ac:dyDescent="0.2">
      <c r="A108" s="139" t="s">
        <v>434</v>
      </c>
      <c r="B108" s="139" t="s">
        <v>442</v>
      </c>
      <c r="C108" s="125">
        <v>1</v>
      </c>
      <c r="D108" s="139" t="s">
        <v>441</v>
      </c>
      <c r="E108" s="139" t="s">
        <v>1455</v>
      </c>
      <c r="F108" s="139">
        <v>1</v>
      </c>
      <c r="G108" s="139">
        <v>43201</v>
      </c>
      <c r="H108" s="139" t="s">
        <v>2055</v>
      </c>
      <c r="I108" s="139" t="s">
        <v>2056</v>
      </c>
      <c r="J108" s="139" t="s">
        <v>2057</v>
      </c>
      <c r="K108" s="139" t="s">
        <v>1394</v>
      </c>
      <c r="L108" s="139" t="s">
        <v>938</v>
      </c>
      <c r="M108" s="139" t="s">
        <v>1669</v>
      </c>
      <c r="N108" s="139" t="s">
        <v>2058</v>
      </c>
      <c r="O108" s="139" t="s">
        <v>946</v>
      </c>
      <c r="P108" s="139">
        <v>474319553</v>
      </c>
      <c r="Q108" s="139" t="s">
        <v>2059</v>
      </c>
      <c r="R108" s="139" t="s">
        <v>946</v>
      </c>
      <c r="S108" s="139" t="s">
        <v>2060</v>
      </c>
      <c r="T108" s="139" t="s">
        <v>2061</v>
      </c>
      <c r="U108" s="139" t="s">
        <v>946</v>
      </c>
      <c r="V108" s="139">
        <v>474319558</v>
      </c>
      <c r="W108" s="139" t="s">
        <v>2062</v>
      </c>
      <c r="X108" s="125">
        <v>2</v>
      </c>
      <c r="Y108" s="125">
        <v>0</v>
      </c>
      <c r="Z108" s="125">
        <v>2</v>
      </c>
      <c r="AA108" s="140">
        <v>2</v>
      </c>
      <c r="AB108" s="140">
        <v>0</v>
      </c>
      <c r="AC108" s="140">
        <v>2</v>
      </c>
      <c r="AD108" s="143" t="s">
        <v>942</v>
      </c>
      <c r="AE108" s="125">
        <v>2</v>
      </c>
      <c r="AF108" s="143" t="s">
        <v>942</v>
      </c>
      <c r="AG108" s="125">
        <v>0</v>
      </c>
      <c r="AH108" s="125">
        <v>1</v>
      </c>
      <c r="AI108" s="125">
        <v>0</v>
      </c>
      <c r="AJ108" s="125">
        <v>1</v>
      </c>
      <c r="AK108" s="125">
        <v>2</v>
      </c>
      <c r="AL108" s="143" t="s">
        <v>942</v>
      </c>
      <c r="AM108" s="125">
        <v>1</v>
      </c>
      <c r="AN108" s="125">
        <v>1</v>
      </c>
      <c r="AO108" s="125">
        <v>0</v>
      </c>
      <c r="AP108" s="125">
        <v>2</v>
      </c>
      <c r="AQ108" s="143" t="s">
        <v>942</v>
      </c>
      <c r="AR108" s="125">
        <v>0</v>
      </c>
      <c r="AS108" s="125">
        <v>0</v>
      </c>
      <c r="AT108" s="125">
        <v>2</v>
      </c>
      <c r="AU108" s="125">
        <v>0</v>
      </c>
      <c r="AV108" s="125">
        <v>0</v>
      </c>
      <c r="AW108" s="125">
        <v>0</v>
      </c>
      <c r="AX108" s="125">
        <v>2</v>
      </c>
      <c r="AY108" s="143" t="s">
        <v>942</v>
      </c>
      <c r="AZ108" s="125">
        <v>0</v>
      </c>
      <c r="BA108" s="125">
        <v>1</v>
      </c>
      <c r="BB108" s="125">
        <v>0</v>
      </c>
      <c r="BC108" s="125">
        <v>1</v>
      </c>
      <c r="BD108" s="125">
        <v>1</v>
      </c>
      <c r="BE108" s="125">
        <v>41</v>
      </c>
      <c r="BF108" s="125">
        <v>0</v>
      </c>
      <c r="BG108" s="125">
        <v>0</v>
      </c>
      <c r="BH108" s="125">
        <v>3</v>
      </c>
      <c r="BI108" s="125">
        <v>0</v>
      </c>
      <c r="BJ108" s="125">
        <v>0</v>
      </c>
      <c r="BK108" s="125">
        <v>2</v>
      </c>
      <c r="BL108" s="125">
        <v>28</v>
      </c>
      <c r="BM108" s="125">
        <v>2</v>
      </c>
      <c r="BN108" s="125">
        <v>0</v>
      </c>
      <c r="BO108" s="125">
        <v>0</v>
      </c>
      <c r="BP108" s="125">
        <v>7</v>
      </c>
      <c r="BQ108" s="125">
        <v>1</v>
      </c>
      <c r="BR108" s="125">
        <v>1</v>
      </c>
      <c r="BS108" s="125">
        <v>0</v>
      </c>
      <c r="BT108" s="125">
        <v>2</v>
      </c>
      <c r="BU108" s="125">
        <v>0</v>
      </c>
      <c r="BV108" s="125">
        <v>0</v>
      </c>
      <c r="BW108" s="125">
        <v>0</v>
      </c>
      <c r="BX108" s="125">
        <v>0</v>
      </c>
      <c r="BY108" s="125">
        <v>0</v>
      </c>
      <c r="BZ108" s="125">
        <v>0</v>
      </c>
      <c r="CA108" s="125">
        <v>0</v>
      </c>
      <c r="CB108" s="125">
        <v>0</v>
      </c>
      <c r="CC108" s="125">
        <v>0</v>
      </c>
      <c r="CD108" s="125">
        <v>0</v>
      </c>
      <c r="CE108" s="125">
        <v>0</v>
      </c>
      <c r="CF108" s="125">
        <v>1</v>
      </c>
      <c r="CG108" s="125">
        <v>0</v>
      </c>
      <c r="CH108" s="125">
        <v>0</v>
      </c>
      <c r="CI108" s="125">
        <v>6</v>
      </c>
      <c r="CJ108" s="125">
        <v>0</v>
      </c>
      <c r="CK108" s="125">
        <v>1</v>
      </c>
      <c r="CL108" s="125">
        <v>0</v>
      </c>
      <c r="CM108" s="125">
        <v>0</v>
      </c>
      <c r="CN108" s="125">
        <v>0</v>
      </c>
      <c r="CO108" s="125">
        <v>0</v>
      </c>
      <c r="CP108" s="125">
        <v>0</v>
      </c>
      <c r="CQ108" s="125">
        <v>0</v>
      </c>
      <c r="CR108" s="125">
        <v>0</v>
      </c>
      <c r="CS108" s="125">
        <v>0</v>
      </c>
      <c r="CT108" s="125">
        <v>0</v>
      </c>
      <c r="CU108" s="125">
        <v>0</v>
      </c>
      <c r="CV108" s="125">
        <v>0</v>
      </c>
      <c r="CW108" s="125">
        <v>0</v>
      </c>
      <c r="CX108" s="125">
        <v>0</v>
      </c>
      <c r="CY108" s="125">
        <v>0</v>
      </c>
      <c r="CZ108" s="125">
        <v>0</v>
      </c>
      <c r="DA108" s="125">
        <v>0</v>
      </c>
      <c r="DB108" s="125">
        <v>0</v>
      </c>
      <c r="DC108" s="125">
        <v>0</v>
      </c>
      <c r="DD108" s="125">
        <v>1</v>
      </c>
      <c r="DE108" s="125">
        <v>0</v>
      </c>
      <c r="DF108" s="125">
        <v>0</v>
      </c>
      <c r="DG108" s="125">
        <v>0</v>
      </c>
      <c r="DH108" s="125">
        <v>0</v>
      </c>
      <c r="DI108" s="125">
        <v>0</v>
      </c>
      <c r="DJ108" s="125">
        <v>0</v>
      </c>
      <c r="DK108" s="125">
        <v>0</v>
      </c>
      <c r="DL108" s="125">
        <v>0</v>
      </c>
      <c r="DM108" s="125">
        <v>0</v>
      </c>
      <c r="DN108" s="125">
        <v>0</v>
      </c>
      <c r="DO108" s="125">
        <v>0</v>
      </c>
      <c r="DP108" s="125">
        <v>0</v>
      </c>
      <c r="DQ108" s="125">
        <v>114</v>
      </c>
      <c r="DR108" s="125">
        <v>7</v>
      </c>
      <c r="DS108" s="125">
        <v>570</v>
      </c>
      <c r="DT108" s="125">
        <v>0</v>
      </c>
      <c r="DU108" s="125">
        <v>0</v>
      </c>
      <c r="DV108" s="125">
        <v>0</v>
      </c>
      <c r="DW108" s="125">
        <v>0</v>
      </c>
      <c r="DX108" s="125">
        <v>70</v>
      </c>
      <c r="DY108" s="125">
        <v>1</v>
      </c>
      <c r="DZ108" s="139" t="s">
        <v>2063</v>
      </c>
      <c r="EA108" s="125">
        <v>3</v>
      </c>
      <c r="EB108" s="139" t="s">
        <v>2064</v>
      </c>
      <c r="EC108" s="139" t="s">
        <v>2065</v>
      </c>
      <c r="ED108" s="125">
        <v>1</v>
      </c>
      <c r="EE108" s="125">
        <v>1</v>
      </c>
      <c r="EF108" s="125">
        <v>1</v>
      </c>
      <c r="EG108" s="139" t="s">
        <v>946</v>
      </c>
      <c r="EH108" s="139" t="s">
        <v>946</v>
      </c>
      <c r="EI108" s="44">
        <v>42832</v>
      </c>
      <c r="EJ108" s="44">
        <v>449.63</v>
      </c>
      <c r="EK108" s="44">
        <v>19</v>
      </c>
    </row>
    <row r="109" spans="1:141" ht="24" x14ac:dyDescent="0.2">
      <c r="A109" s="139" t="s">
        <v>434</v>
      </c>
      <c r="B109" s="139" t="s">
        <v>444</v>
      </c>
      <c r="C109" s="125">
        <v>1</v>
      </c>
      <c r="D109" s="139" t="s">
        <v>443</v>
      </c>
      <c r="E109" s="139" t="s">
        <v>1455</v>
      </c>
      <c r="F109" s="139">
        <v>43296</v>
      </c>
      <c r="G109" s="139">
        <v>41201</v>
      </c>
      <c r="H109" s="139" t="s">
        <v>2066</v>
      </c>
      <c r="I109" s="139" t="s">
        <v>2067</v>
      </c>
      <c r="J109" s="139" t="s">
        <v>2068</v>
      </c>
      <c r="K109" s="139" t="s">
        <v>2069</v>
      </c>
      <c r="L109" s="139" t="s">
        <v>946</v>
      </c>
      <c r="M109" s="139" t="s">
        <v>2070</v>
      </c>
      <c r="N109" s="139" t="s">
        <v>2071</v>
      </c>
      <c r="O109" s="139" t="s">
        <v>1069</v>
      </c>
      <c r="P109" s="139">
        <v>416916172</v>
      </c>
      <c r="Q109" s="139" t="s">
        <v>2072</v>
      </c>
      <c r="R109" s="139" t="s">
        <v>946</v>
      </c>
      <c r="S109" s="139" t="s">
        <v>2070</v>
      </c>
      <c r="T109" s="139" t="s">
        <v>2071</v>
      </c>
      <c r="U109" s="139" t="s">
        <v>1069</v>
      </c>
      <c r="V109" s="139">
        <v>416916172</v>
      </c>
      <c r="W109" s="139" t="s">
        <v>2072</v>
      </c>
      <c r="X109" s="125">
        <v>3</v>
      </c>
      <c r="Y109" s="125">
        <v>0</v>
      </c>
      <c r="Z109" s="125">
        <v>3</v>
      </c>
      <c r="AA109" s="140">
        <v>3</v>
      </c>
      <c r="AB109" s="140">
        <v>0</v>
      </c>
      <c r="AC109" s="140">
        <v>3</v>
      </c>
      <c r="AD109" s="143" t="s">
        <v>942</v>
      </c>
      <c r="AE109" s="125">
        <v>3</v>
      </c>
      <c r="AF109" s="143" t="s">
        <v>942</v>
      </c>
      <c r="AG109" s="125">
        <v>0</v>
      </c>
      <c r="AH109" s="125">
        <v>2</v>
      </c>
      <c r="AI109" s="125">
        <v>1</v>
      </c>
      <c r="AJ109" s="125">
        <v>0</v>
      </c>
      <c r="AK109" s="125">
        <v>3</v>
      </c>
      <c r="AL109" s="143" t="s">
        <v>942</v>
      </c>
      <c r="AM109" s="125">
        <v>0</v>
      </c>
      <c r="AN109" s="125">
        <v>0</v>
      </c>
      <c r="AO109" s="125">
        <v>3</v>
      </c>
      <c r="AP109" s="125">
        <v>3</v>
      </c>
      <c r="AQ109" s="143" t="s">
        <v>942</v>
      </c>
      <c r="AR109" s="125">
        <v>0</v>
      </c>
      <c r="AS109" s="125">
        <v>0</v>
      </c>
      <c r="AT109" s="125">
        <v>0</v>
      </c>
      <c r="AU109" s="125">
        <v>3</v>
      </c>
      <c r="AV109" s="125">
        <v>0</v>
      </c>
      <c r="AW109" s="125">
        <v>0</v>
      </c>
      <c r="AX109" s="125">
        <v>3</v>
      </c>
      <c r="AY109" s="143" t="s">
        <v>942</v>
      </c>
      <c r="AZ109" s="125">
        <v>0</v>
      </c>
      <c r="BA109" s="125">
        <v>0</v>
      </c>
      <c r="BB109" s="125">
        <v>0</v>
      </c>
      <c r="BC109" s="125">
        <v>1</v>
      </c>
      <c r="BD109" s="125">
        <v>7</v>
      </c>
      <c r="BE109" s="125">
        <v>62</v>
      </c>
      <c r="BF109" s="125">
        <v>1</v>
      </c>
      <c r="BG109" s="125">
        <v>0</v>
      </c>
      <c r="BH109" s="125">
        <v>6</v>
      </c>
      <c r="BI109" s="125">
        <v>0</v>
      </c>
      <c r="BJ109" s="125">
        <v>0</v>
      </c>
      <c r="BK109" s="125">
        <v>0</v>
      </c>
      <c r="BL109" s="125">
        <v>32</v>
      </c>
      <c r="BM109" s="125">
        <v>0</v>
      </c>
      <c r="BN109" s="125">
        <v>0</v>
      </c>
      <c r="BO109" s="125">
        <v>7</v>
      </c>
      <c r="BP109" s="125">
        <v>0</v>
      </c>
      <c r="BQ109" s="125">
        <v>0</v>
      </c>
      <c r="BR109" s="125">
        <v>0</v>
      </c>
      <c r="BS109" s="125">
        <v>0</v>
      </c>
      <c r="BT109" s="125">
        <v>0</v>
      </c>
      <c r="BU109" s="125">
        <v>0</v>
      </c>
      <c r="BV109" s="125">
        <v>0</v>
      </c>
      <c r="BW109" s="125">
        <v>0</v>
      </c>
      <c r="BX109" s="125">
        <v>0</v>
      </c>
      <c r="BY109" s="125">
        <v>0</v>
      </c>
      <c r="BZ109" s="125">
        <v>0</v>
      </c>
      <c r="CA109" s="125">
        <v>0</v>
      </c>
      <c r="CB109" s="125">
        <v>0</v>
      </c>
      <c r="CC109" s="125">
        <v>0</v>
      </c>
      <c r="CD109" s="125">
        <v>0</v>
      </c>
      <c r="CE109" s="125">
        <v>0</v>
      </c>
      <c r="CF109" s="125">
        <v>1</v>
      </c>
      <c r="CG109" s="125">
        <v>0</v>
      </c>
      <c r="CH109" s="125">
        <v>0</v>
      </c>
      <c r="CI109" s="125">
        <v>4</v>
      </c>
      <c r="CJ109" s="125">
        <v>0</v>
      </c>
      <c r="CK109" s="125">
        <v>8</v>
      </c>
      <c r="CL109" s="125">
        <v>0</v>
      </c>
      <c r="CM109" s="125">
        <v>0</v>
      </c>
      <c r="CN109" s="125">
        <v>0</v>
      </c>
      <c r="CO109" s="125">
        <v>0</v>
      </c>
      <c r="CP109" s="125">
        <v>0</v>
      </c>
      <c r="CQ109" s="125">
        <v>0</v>
      </c>
      <c r="CR109" s="125">
        <v>0</v>
      </c>
      <c r="CS109" s="125">
        <v>0</v>
      </c>
      <c r="CT109" s="125">
        <v>0</v>
      </c>
      <c r="CU109" s="125">
        <v>0</v>
      </c>
      <c r="CV109" s="125">
        <v>0</v>
      </c>
      <c r="CW109" s="125">
        <v>0</v>
      </c>
      <c r="CX109" s="125">
        <v>0</v>
      </c>
      <c r="CY109" s="125">
        <v>0</v>
      </c>
      <c r="CZ109" s="125">
        <v>0</v>
      </c>
      <c r="DA109" s="125">
        <v>0</v>
      </c>
      <c r="DB109" s="125">
        <v>0</v>
      </c>
      <c r="DC109" s="125">
        <v>0</v>
      </c>
      <c r="DD109" s="125">
        <v>0</v>
      </c>
      <c r="DE109" s="125">
        <v>0</v>
      </c>
      <c r="DF109" s="125">
        <v>0</v>
      </c>
      <c r="DG109" s="125">
        <v>0</v>
      </c>
      <c r="DH109" s="125">
        <v>6</v>
      </c>
      <c r="DI109" s="125">
        <v>0</v>
      </c>
      <c r="DJ109" s="125">
        <v>0</v>
      </c>
      <c r="DK109" s="125">
        <v>0</v>
      </c>
      <c r="DL109" s="125">
        <v>0</v>
      </c>
      <c r="DM109" s="125">
        <v>0</v>
      </c>
      <c r="DN109" s="125">
        <v>0</v>
      </c>
      <c r="DO109" s="125">
        <v>0</v>
      </c>
      <c r="DP109" s="125">
        <v>4</v>
      </c>
      <c r="DQ109" s="125">
        <v>175</v>
      </c>
      <c r="DR109" s="125">
        <v>1</v>
      </c>
      <c r="DS109" s="125">
        <v>858</v>
      </c>
      <c r="DT109" s="125">
        <v>0</v>
      </c>
      <c r="DU109" s="126"/>
      <c r="DV109" s="125">
        <v>0</v>
      </c>
      <c r="DW109" s="125">
        <v>0</v>
      </c>
      <c r="DX109" s="125">
        <v>65</v>
      </c>
      <c r="DY109" s="125">
        <v>0</v>
      </c>
      <c r="DZ109" s="139" t="s">
        <v>946</v>
      </c>
      <c r="EA109" s="125">
        <v>3</v>
      </c>
      <c r="EB109" s="139" t="s">
        <v>946</v>
      </c>
      <c r="EC109" s="139" t="s">
        <v>2073</v>
      </c>
      <c r="ED109" s="125">
        <v>1</v>
      </c>
      <c r="EE109" s="125">
        <v>1</v>
      </c>
      <c r="EF109" s="125">
        <v>1</v>
      </c>
      <c r="EG109" s="139" t="s">
        <v>946</v>
      </c>
      <c r="EH109" s="139" t="s">
        <v>946</v>
      </c>
      <c r="EI109" s="44">
        <v>59192</v>
      </c>
      <c r="EJ109" s="44">
        <v>470.58</v>
      </c>
      <c r="EK109" s="44">
        <v>40</v>
      </c>
    </row>
    <row r="110" spans="1:141" ht="72" x14ac:dyDescent="0.2">
      <c r="A110" s="139" t="s">
        <v>434</v>
      </c>
      <c r="B110" s="139" t="s">
        <v>446</v>
      </c>
      <c r="C110" s="125">
        <v>1</v>
      </c>
      <c r="D110" s="139" t="s">
        <v>445</v>
      </c>
      <c r="E110" s="139" t="s">
        <v>1138</v>
      </c>
      <c r="F110" s="139">
        <v>11</v>
      </c>
      <c r="G110" s="139">
        <v>43601</v>
      </c>
      <c r="H110" s="139" t="s">
        <v>446</v>
      </c>
      <c r="I110" s="139" t="s">
        <v>2074</v>
      </c>
      <c r="J110" s="139" t="s">
        <v>2075</v>
      </c>
      <c r="K110" s="139" t="s">
        <v>1305</v>
      </c>
      <c r="L110" s="139" t="s">
        <v>1001</v>
      </c>
      <c r="M110" s="139" t="s">
        <v>1002</v>
      </c>
      <c r="N110" s="139" t="s">
        <v>2076</v>
      </c>
      <c r="O110" s="139" t="s">
        <v>946</v>
      </c>
      <c r="P110" s="139">
        <v>476767860</v>
      </c>
      <c r="Q110" s="139" t="s">
        <v>2077</v>
      </c>
      <c r="R110" s="139" t="s">
        <v>938</v>
      </c>
      <c r="S110" s="139" t="s">
        <v>957</v>
      </c>
      <c r="T110" s="139" t="s">
        <v>2078</v>
      </c>
      <c r="U110" s="139" t="s">
        <v>946</v>
      </c>
      <c r="V110" s="139">
        <v>476767867</v>
      </c>
      <c r="W110" s="139" t="s">
        <v>2079</v>
      </c>
      <c r="X110" s="125">
        <v>2</v>
      </c>
      <c r="Y110" s="125">
        <v>0</v>
      </c>
      <c r="Z110" s="125">
        <v>2</v>
      </c>
      <c r="AA110" s="140">
        <v>2</v>
      </c>
      <c r="AB110" s="140">
        <v>0</v>
      </c>
      <c r="AC110" s="140">
        <v>2</v>
      </c>
      <c r="AD110" s="143" t="s">
        <v>942</v>
      </c>
      <c r="AE110" s="125">
        <v>1</v>
      </c>
      <c r="AF110" s="143" t="s">
        <v>942</v>
      </c>
      <c r="AG110" s="125">
        <v>0</v>
      </c>
      <c r="AH110" s="125">
        <v>0</v>
      </c>
      <c r="AI110" s="125">
        <v>1</v>
      </c>
      <c r="AJ110" s="125">
        <v>1</v>
      </c>
      <c r="AK110" s="125">
        <v>2</v>
      </c>
      <c r="AL110" s="143" t="s">
        <v>942</v>
      </c>
      <c r="AM110" s="125">
        <v>0</v>
      </c>
      <c r="AN110" s="125">
        <v>0</v>
      </c>
      <c r="AO110" s="125">
        <v>2</v>
      </c>
      <c r="AP110" s="125">
        <v>2</v>
      </c>
      <c r="AQ110" s="143" t="s">
        <v>942</v>
      </c>
      <c r="AR110" s="125">
        <v>0</v>
      </c>
      <c r="AS110" s="125">
        <v>0</v>
      </c>
      <c r="AT110" s="125">
        <v>0</v>
      </c>
      <c r="AU110" s="125">
        <v>1</v>
      </c>
      <c r="AV110" s="125">
        <v>1</v>
      </c>
      <c r="AW110" s="125">
        <v>0</v>
      </c>
      <c r="AX110" s="125">
        <v>2</v>
      </c>
      <c r="AY110" s="143" t="s">
        <v>942</v>
      </c>
      <c r="AZ110" s="125">
        <v>1</v>
      </c>
      <c r="BA110" s="125">
        <v>1</v>
      </c>
      <c r="BB110" s="125">
        <v>1</v>
      </c>
      <c r="BC110" s="125">
        <v>1</v>
      </c>
      <c r="BD110" s="125">
        <v>3</v>
      </c>
      <c r="BE110" s="125">
        <v>27</v>
      </c>
      <c r="BF110" s="125">
        <v>0</v>
      </c>
      <c r="BG110" s="125">
        <v>0</v>
      </c>
      <c r="BH110" s="125">
        <v>2</v>
      </c>
      <c r="BI110" s="125">
        <v>0</v>
      </c>
      <c r="BJ110" s="125">
        <v>0</v>
      </c>
      <c r="BK110" s="125">
        <v>11</v>
      </c>
      <c r="BL110" s="125">
        <v>10</v>
      </c>
      <c r="BM110" s="125">
        <v>0</v>
      </c>
      <c r="BN110" s="125">
        <v>0</v>
      </c>
      <c r="BO110" s="125">
        <v>6</v>
      </c>
      <c r="BP110" s="125">
        <v>1</v>
      </c>
      <c r="BQ110" s="125">
        <v>0</v>
      </c>
      <c r="BR110" s="125">
        <v>1</v>
      </c>
      <c r="BS110" s="125">
        <v>0</v>
      </c>
      <c r="BT110" s="125">
        <v>2</v>
      </c>
      <c r="BU110" s="125">
        <v>0</v>
      </c>
      <c r="BV110" s="125">
        <v>0</v>
      </c>
      <c r="BW110" s="125">
        <v>0</v>
      </c>
      <c r="BX110" s="125">
        <v>0</v>
      </c>
      <c r="BY110" s="125">
        <v>0</v>
      </c>
      <c r="BZ110" s="125">
        <v>0</v>
      </c>
      <c r="CA110" s="125">
        <v>0</v>
      </c>
      <c r="CB110" s="125">
        <v>0</v>
      </c>
      <c r="CC110" s="125">
        <v>0</v>
      </c>
      <c r="CD110" s="125">
        <v>0</v>
      </c>
      <c r="CE110" s="125">
        <v>0</v>
      </c>
      <c r="CF110" s="125">
        <v>3</v>
      </c>
      <c r="CG110" s="125">
        <v>0</v>
      </c>
      <c r="CH110" s="125">
        <v>0</v>
      </c>
      <c r="CI110" s="125">
        <v>5</v>
      </c>
      <c r="CJ110" s="125">
        <v>0</v>
      </c>
      <c r="CK110" s="125">
        <v>0</v>
      </c>
      <c r="CL110" s="125">
        <v>0</v>
      </c>
      <c r="CM110" s="125">
        <v>0</v>
      </c>
      <c r="CN110" s="125">
        <v>0</v>
      </c>
      <c r="CO110" s="125">
        <v>0</v>
      </c>
      <c r="CP110" s="125">
        <v>0</v>
      </c>
      <c r="CQ110" s="125">
        <v>2</v>
      </c>
      <c r="CR110" s="125">
        <v>0</v>
      </c>
      <c r="CS110" s="125">
        <v>0</v>
      </c>
      <c r="CT110" s="125">
        <v>0</v>
      </c>
      <c r="CU110" s="125">
        <v>0</v>
      </c>
      <c r="CV110" s="125">
        <v>0</v>
      </c>
      <c r="CW110" s="125">
        <v>0</v>
      </c>
      <c r="CX110" s="125">
        <v>0</v>
      </c>
      <c r="CY110" s="125">
        <v>0</v>
      </c>
      <c r="CZ110" s="125">
        <v>0</v>
      </c>
      <c r="DA110" s="125">
        <v>0</v>
      </c>
      <c r="DB110" s="125">
        <v>0</v>
      </c>
      <c r="DC110" s="125">
        <v>0</v>
      </c>
      <c r="DD110" s="125">
        <v>0</v>
      </c>
      <c r="DE110" s="125">
        <v>0</v>
      </c>
      <c r="DF110" s="125">
        <v>0</v>
      </c>
      <c r="DG110" s="125">
        <v>0</v>
      </c>
      <c r="DH110" s="125">
        <v>0</v>
      </c>
      <c r="DI110" s="125">
        <v>0</v>
      </c>
      <c r="DJ110" s="125">
        <v>0</v>
      </c>
      <c r="DK110" s="125">
        <v>0</v>
      </c>
      <c r="DL110" s="125">
        <v>0</v>
      </c>
      <c r="DM110" s="125">
        <v>0</v>
      </c>
      <c r="DN110" s="125">
        <v>0</v>
      </c>
      <c r="DO110" s="125">
        <v>0</v>
      </c>
      <c r="DP110" s="125">
        <v>0</v>
      </c>
      <c r="DQ110" s="125">
        <v>27</v>
      </c>
      <c r="DR110" s="125">
        <v>3</v>
      </c>
      <c r="DS110" s="125">
        <v>12</v>
      </c>
      <c r="DT110" s="125">
        <v>1</v>
      </c>
      <c r="DU110" s="125">
        <v>0</v>
      </c>
      <c r="DV110" s="125">
        <v>0</v>
      </c>
      <c r="DW110" s="125">
        <v>0</v>
      </c>
      <c r="DX110" s="125">
        <v>90</v>
      </c>
      <c r="DY110" s="125">
        <v>1</v>
      </c>
      <c r="DZ110" s="139" t="s">
        <v>2080</v>
      </c>
      <c r="EA110" s="125">
        <v>1</v>
      </c>
      <c r="EB110" s="139" t="s">
        <v>2081</v>
      </c>
      <c r="EC110" s="139" t="s">
        <v>2082</v>
      </c>
      <c r="ED110" s="125">
        <v>1</v>
      </c>
      <c r="EE110" s="125">
        <v>1</v>
      </c>
      <c r="EF110" s="125">
        <v>1</v>
      </c>
      <c r="EG110" s="139" t="s">
        <v>946</v>
      </c>
      <c r="EH110" s="139" t="s">
        <v>2083</v>
      </c>
      <c r="EI110" s="44">
        <v>37458</v>
      </c>
      <c r="EJ110" s="44">
        <v>235.97</v>
      </c>
      <c r="EK110" s="44">
        <v>11</v>
      </c>
    </row>
    <row r="111" spans="1:141" ht="24" x14ac:dyDescent="0.2">
      <c r="A111" s="139" t="s">
        <v>434</v>
      </c>
      <c r="B111" s="139" t="s">
        <v>448</v>
      </c>
      <c r="C111" s="125">
        <v>1</v>
      </c>
      <c r="D111" s="139" t="s">
        <v>447</v>
      </c>
      <c r="E111" s="139" t="s">
        <v>1455</v>
      </c>
      <c r="F111" s="139">
        <v>35</v>
      </c>
      <c r="G111" s="139">
        <v>44023</v>
      </c>
      <c r="H111" s="139" t="s">
        <v>448</v>
      </c>
      <c r="I111" s="139" t="s">
        <v>2084</v>
      </c>
      <c r="J111" s="139" t="s">
        <v>2085</v>
      </c>
      <c r="K111" s="139" t="s">
        <v>1404</v>
      </c>
      <c r="L111" s="139" t="s">
        <v>938</v>
      </c>
      <c r="M111" s="139" t="s">
        <v>1030</v>
      </c>
      <c r="N111" s="139" t="s">
        <v>1612</v>
      </c>
      <c r="O111" s="139" t="s">
        <v>946</v>
      </c>
      <c r="P111" s="139">
        <v>415621208</v>
      </c>
      <c r="Q111" s="139" t="s">
        <v>2086</v>
      </c>
      <c r="R111" s="139" t="s">
        <v>938</v>
      </c>
      <c r="S111" s="139" t="s">
        <v>1030</v>
      </c>
      <c r="T111" s="139" t="s">
        <v>1612</v>
      </c>
      <c r="U111" s="139" t="s">
        <v>946</v>
      </c>
      <c r="V111" s="139">
        <v>415621208</v>
      </c>
      <c r="W111" s="139" t="s">
        <v>2086</v>
      </c>
      <c r="X111" s="125">
        <v>2</v>
      </c>
      <c r="Y111" s="125">
        <v>1</v>
      </c>
      <c r="Z111" s="125">
        <v>3</v>
      </c>
      <c r="AA111" s="140">
        <v>2</v>
      </c>
      <c r="AB111" s="140">
        <v>0.5</v>
      </c>
      <c r="AC111" s="140">
        <v>2.5</v>
      </c>
      <c r="AD111" s="143" t="s">
        <v>942</v>
      </c>
      <c r="AE111" s="125">
        <v>2</v>
      </c>
      <c r="AF111" s="143" t="s">
        <v>942</v>
      </c>
      <c r="AG111" s="125">
        <v>0</v>
      </c>
      <c r="AH111" s="125">
        <v>0</v>
      </c>
      <c r="AI111" s="125">
        <v>0</v>
      </c>
      <c r="AJ111" s="125">
        <v>2</v>
      </c>
      <c r="AK111" s="125">
        <v>2</v>
      </c>
      <c r="AL111" s="143" t="s">
        <v>942</v>
      </c>
      <c r="AM111" s="125">
        <v>1</v>
      </c>
      <c r="AN111" s="125">
        <v>0</v>
      </c>
      <c r="AO111" s="125">
        <v>1</v>
      </c>
      <c r="AP111" s="125">
        <v>2</v>
      </c>
      <c r="AQ111" s="143" t="s">
        <v>942</v>
      </c>
      <c r="AR111" s="125">
        <v>0</v>
      </c>
      <c r="AS111" s="125">
        <v>0</v>
      </c>
      <c r="AT111" s="125">
        <v>0</v>
      </c>
      <c r="AU111" s="125">
        <v>2</v>
      </c>
      <c r="AV111" s="125">
        <v>0</v>
      </c>
      <c r="AW111" s="125">
        <v>0</v>
      </c>
      <c r="AX111" s="125">
        <v>2</v>
      </c>
      <c r="AY111" s="143" t="s">
        <v>942</v>
      </c>
      <c r="AZ111" s="125">
        <v>1</v>
      </c>
      <c r="BA111" s="125">
        <v>1</v>
      </c>
      <c r="BB111" s="125">
        <v>0</v>
      </c>
      <c r="BC111" s="125">
        <v>1</v>
      </c>
      <c r="BD111" s="125">
        <v>1</v>
      </c>
      <c r="BE111" s="125">
        <v>44</v>
      </c>
      <c r="BF111" s="125">
        <v>0</v>
      </c>
      <c r="BG111" s="125">
        <v>0</v>
      </c>
      <c r="BH111" s="125">
        <v>6</v>
      </c>
      <c r="BI111" s="125">
        <v>0</v>
      </c>
      <c r="BJ111" s="125">
        <v>0</v>
      </c>
      <c r="BK111" s="125">
        <v>0</v>
      </c>
      <c r="BL111" s="125">
        <v>36</v>
      </c>
      <c r="BM111" s="125">
        <v>4</v>
      </c>
      <c r="BN111" s="125">
        <v>0</v>
      </c>
      <c r="BO111" s="125">
        <v>1</v>
      </c>
      <c r="BP111" s="125">
        <v>9</v>
      </c>
      <c r="BQ111" s="125">
        <v>0</v>
      </c>
      <c r="BR111" s="125">
        <v>1</v>
      </c>
      <c r="BS111" s="125">
        <v>0</v>
      </c>
      <c r="BT111" s="125">
        <v>4</v>
      </c>
      <c r="BU111" s="125">
        <v>0</v>
      </c>
      <c r="BV111" s="125">
        <v>0</v>
      </c>
      <c r="BW111" s="125">
        <v>0</v>
      </c>
      <c r="BX111" s="125">
        <v>0</v>
      </c>
      <c r="BY111" s="125">
        <v>0</v>
      </c>
      <c r="BZ111" s="125">
        <v>0</v>
      </c>
      <c r="CA111" s="125">
        <v>0</v>
      </c>
      <c r="CB111" s="125">
        <v>0</v>
      </c>
      <c r="CC111" s="125">
        <v>2</v>
      </c>
      <c r="CD111" s="125">
        <v>0</v>
      </c>
      <c r="CE111" s="125">
        <v>0</v>
      </c>
      <c r="CF111" s="125">
        <v>0</v>
      </c>
      <c r="CG111" s="125">
        <v>0</v>
      </c>
      <c r="CH111" s="125">
        <v>0</v>
      </c>
      <c r="CI111" s="125">
        <v>21</v>
      </c>
      <c r="CJ111" s="125">
        <v>1</v>
      </c>
      <c r="CK111" s="125">
        <v>1</v>
      </c>
      <c r="CL111" s="125">
        <v>0</v>
      </c>
      <c r="CM111" s="125">
        <v>0</v>
      </c>
      <c r="CN111" s="125">
        <v>0</v>
      </c>
      <c r="CO111" s="125">
        <v>0</v>
      </c>
      <c r="CP111" s="125">
        <v>0</v>
      </c>
      <c r="CQ111" s="125">
        <v>0</v>
      </c>
      <c r="CR111" s="125">
        <v>0</v>
      </c>
      <c r="CS111" s="125">
        <v>0</v>
      </c>
      <c r="CT111" s="125">
        <v>0</v>
      </c>
      <c r="CU111" s="125">
        <v>0</v>
      </c>
      <c r="CV111" s="125">
        <v>0</v>
      </c>
      <c r="CW111" s="125">
        <v>0</v>
      </c>
      <c r="CX111" s="125">
        <v>0</v>
      </c>
      <c r="CY111" s="125">
        <v>0</v>
      </c>
      <c r="CZ111" s="125">
        <v>0</v>
      </c>
      <c r="DA111" s="125">
        <v>0</v>
      </c>
      <c r="DB111" s="125">
        <v>0</v>
      </c>
      <c r="DC111" s="125">
        <v>0</v>
      </c>
      <c r="DD111" s="125">
        <v>0</v>
      </c>
      <c r="DE111" s="125">
        <v>0</v>
      </c>
      <c r="DF111" s="125">
        <v>0</v>
      </c>
      <c r="DG111" s="125">
        <v>0</v>
      </c>
      <c r="DH111" s="125">
        <v>0</v>
      </c>
      <c r="DI111" s="125">
        <v>0</v>
      </c>
      <c r="DJ111" s="125">
        <v>0</v>
      </c>
      <c r="DK111" s="125">
        <v>0</v>
      </c>
      <c r="DL111" s="125">
        <v>0</v>
      </c>
      <c r="DM111" s="125">
        <v>0</v>
      </c>
      <c r="DN111" s="125">
        <v>10</v>
      </c>
      <c r="DO111" s="125">
        <v>4</v>
      </c>
      <c r="DP111" s="125">
        <v>0</v>
      </c>
      <c r="DQ111" s="125">
        <v>73</v>
      </c>
      <c r="DR111" s="125">
        <v>0</v>
      </c>
      <c r="DS111" s="125">
        <v>821</v>
      </c>
      <c r="DT111" s="125">
        <v>0</v>
      </c>
      <c r="DU111" s="125">
        <v>0</v>
      </c>
      <c r="DV111" s="125">
        <v>0</v>
      </c>
      <c r="DW111" s="125">
        <v>0</v>
      </c>
      <c r="DX111" s="125">
        <v>60</v>
      </c>
      <c r="DY111" s="125">
        <v>1</v>
      </c>
      <c r="DZ111" s="139" t="s">
        <v>2087</v>
      </c>
      <c r="EA111" s="125">
        <v>1</v>
      </c>
      <c r="EB111" s="139" t="s">
        <v>946</v>
      </c>
      <c r="EC111" s="139" t="s">
        <v>946</v>
      </c>
      <c r="ED111" s="125">
        <v>1</v>
      </c>
      <c r="EE111" s="125">
        <v>1</v>
      </c>
      <c r="EF111" s="125">
        <v>1</v>
      </c>
      <c r="EG111" s="139" t="s">
        <v>946</v>
      </c>
      <c r="EH111" s="139" t="s">
        <v>946</v>
      </c>
      <c r="EI111" s="44">
        <v>43501</v>
      </c>
      <c r="EJ111" s="44">
        <v>472.65</v>
      </c>
      <c r="EK111" s="44">
        <v>41</v>
      </c>
    </row>
    <row r="112" spans="1:141" ht="60" x14ac:dyDescent="0.2">
      <c r="A112" s="139" t="s">
        <v>434</v>
      </c>
      <c r="B112" s="139" t="s">
        <v>450</v>
      </c>
      <c r="C112" s="125">
        <v>1</v>
      </c>
      <c r="D112" s="139" t="s">
        <v>449</v>
      </c>
      <c r="E112" s="139" t="s">
        <v>2088</v>
      </c>
      <c r="F112" s="139" t="s">
        <v>2089</v>
      </c>
      <c r="G112" s="139">
        <v>41030</v>
      </c>
      <c r="H112" s="139" t="s">
        <v>450</v>
      </c>
      <c r="I112" s="139" t="s">
        <v>2090</v>
      </c>
      <c r="J112" s="139" t="s">
        <v>2091</v>
      </c>
      <c r="K112" s="139" t="s">
        <v>1404</v>
      </c>
      <c r="L112" s="139" t="s">
        <v>938</v>
      </c>
      <c r="M112" s="139" t="s">
        <v>2092</v>
      </c>
      <c r="N112" s="139" t="s">
        <v>2093</v>
      </c>
      <c r="O112" s="139"/>
      <c r="P112" s="139">
        <v>416571130</v>
      </c>
      <c r="Q112" s="139" t="s">
        <v>2094</v>
      </c>
      <c r="R112" s="139" t="s">
        <v>1001</v>
      </c>
      <c r="S112" s="139" t="s">
        <v>1740</v>
      </c>
      <c r="T112" s="139" t="s">
        <v>2095</v>
      </c>
      <c r="U112" s="139"/>
      <c r="V112" s="139">
        <v>416571132</v>
      </c>
      <c r="W112" s="139" t="s">
        <v>2096</v>
      </c>
      <c r="X112" s="125">
        <v>2</v>
      </c>
      <c r="Y112" s="125">
        <v>0</v>
      </c>
      <c r="Z112" s="125">
        <v>2</v>
      </c>
      <c r="AA112" s="140">
        <v>2</v>
      </c>
      <c r="AB112" s="140">
        <v>0</v>
      </c>
      <c r="AC112" s="140">
        <v>2</v>
      </c>
      <c r="AD112" s="143" t="s">
        <v>942</v>
      </c>
      <c r="AE112" s="125">
        <v>2</v>
      </c>
      <c r="AF112" s="143" t="s">
        <v>942</v>
      </c>
      <c r="AG112" s="125">
        <v>0</v>
      </c>
      <c r="AH112" s="125">
        <v>0</v>
      </c>
      <c r="AI112" s="125">
        <v>1</v>
      </c>
      <c r="AJ112" s="125">
        <v>1</v>
      </c>
      <c r="AK112" s="125">
        <v>2</v>
      </c>
      <c r="AL112" s="143" t="s">
        <v>942</v>
      </c>
      <c r="AM112" s="125">
        <v>0</v>
      </c>
      <c r="AN112" s="125">
        <v>0</v>
      </c>
      <c r="AO112" s="125">
        <v>2</v>
      </c>
      <c r="AP112" s="125">
        <v>2</v>
      </c>
      <c r="AQ112" s="143" t="s">
        <v>942</v>
      </c>
      <c r="AR112" s="125">
        <v>0</v>
      </c>
      <c r="AS112" s="125">
        <v>0</v>
      </c>
      <c r="AT112" s="125">
        <v>0</v>
      </c>
      <c r="AU112" s="125">
        <v>2</v>
      </c>
      <c r="AV112" s="125">
        <v>0</v>
      </c>
      <c r="AW112" s="125">
        <v>0</v>
      </c>
      <c r="AX112" s="125">
        <v>2</v>
      </c>
      <c r="AY112" s="143" t="s">
        <v>942</v>
      </c>
      <c r="AZ112" s="125">
        <v>0</v>
      </c>
      <c r="BA112" s="125">
        <v>1</v>
      </c>
      <c r="BB112" s="125">
        <v>0</v>
      </c>
      <c r="BC112" s="125">
        <v>1</v>
      </c>
      <c r="BD112" s="125">
        <v>0</v>
      </c>
      <c r="BE112" s="125">
        <v>37</v>
      </c>
      <c r="BF112" s="125">
        <v>0</v>
      </c>
      <c r="BG112" s="125">
        <v>0</v>
      </c>
      <c r="BH112" s="125">
        <v>2</v>
      </c>
      <c r="BI112" s="125">
        <v>0</v>
      </c>
      <c r="BJ112" s="125">
        <v>1</v>
      </c>
      <c r="BK112" s="125">
        <v>0</v>
      </c>
      <c r="BL112" s="125">
        <v>35</v>
      </c>
      <c r="BM112" s="125">
        <v>0</v>
      </c>
      <c r="BN112" s="125">
        <v>0</v>
      </c>
      <c r="BO112" s="125">
        <v>1</v>
      </c>
      <c r="BP112" s="125">
        <v>0</v>
      </c>
      <c r="BQ112" s="125">
        <v>0</v>
      </c>
      <c r="BR112" s="125">
        <v>2</v>
      </c>
      <c r="BS112" s="125">
        <v>0</v>
      </c>
      <c r="BT112" s="125">
        <v>1</v>
      </c>
      <c r="BU112" s="125">
        <v>0</v>
      </c>
      <c r="BV112" s="125">
        <v>0</v>
      </c>
      <c r="BW112" s="125">
        <v>0</v>
      </c>
      <c r="BX112" s="125">
        <v>0</v>
      </c>
      <c r="BY112" s="125">
        <v>0</v>
      </c>
      <c r="BZ112" s="125">
        <v>0</v>
      </c>
      <c r="CA112" s="125">
        <v>0</v>
      </c>
      <c r="CB112" s="125">
        <v>0</v>
      </c>
      <c r="CC112" s="125">
        <v>0</v>
      </c>
      <c r="CD112" s="125">
        <v>2</v>
      </c>
      <c r="CE112" s="125">
        <v>0</v>
      </c>
      <c r="CF112" s="125">
        <v>6</v>
      </c>
      <c r="CG112" s="125">
        <v>0</v>
      </c>
      <c r="CH112" s="125">
        <v>0</v>
      </c>
      <c r="CI112" s="125">
        <v>0</v>
      </c>
      <c r="CJ112" s="125">
        <v>1</v>
      </c>
      <c r="CK112" s="125">
        <v>1</v>
      </c>
      <c r="CL112" s="125">
        <v>0</v>
      </c>
      <c r="CM112" s="125">
        <v>0</v>
      </c>
      <c r="CN112" s="125">
        <v>0</v>
      </c>
      <c r="CO112" s="125">
        <v>0</v>
      </c>
      <c r="CP112" s="125">
        <v>0</v>
      </c>
      <c r="CQ112" s="125">
        <v>0</v>
      </c>
      <c r="CR112" s="125">
        <v>0</v>
      </c>
      <c r="CS112" s="125">
        <v>0</v>
      </c>
      <c r="CT112" s="125">
        <v>0</v>
      </c>
      <c r="CU112" s="125">
        <v>0</v>
      </c>
      <c r="CV112" s="125">
        <v>0</v>
      </c>
      <c r="CW112" s="125">
        <v>0</v>
      </c>
      <c r="CX112" s="125">
        <v>0</v>
      </c>
      <c r="CY112" s="125">
        <v>0</v>
      </c>
      <c r="CZ112" s="125">
        <v>2</v>
      </c>
      <c r="DA112" s="125">
        <v>0</v>
      </c>
      <c r="DB112" s="125">
        <v>0</v>
      </c>
      <c r="DC112" s="125">
        <v>0</v>
      </c>
      <c r="DD112" s="125">
        <v>0</v>
      </c>
      <c r="DE112" s="125">
        <v>0</v>
      </c>
      <c r="DF112" s="125">
        <v>0</v>
      </c>
      <c r="DG112" s="125">
        <v>0</v>
      </c>
      <c r="DH112" s="125">
        <v>1</v>
      </c>
      <c r="DI112" s="125">
        <v>0</v>
      </c>
      <c r="DJ112" s="125">
        <v>0</v>
      </c>
      <c r="DK112" s="125">
        <v>0</v>
      </c>
      <c r="DL112" s="125">
        <v>0</v>
      </c>
      <c r="DM112" s="125">
        <v>0</v>
      </c>
      <c r="DN112" s="125">
        <v>2</v>
      </c>
      <c r="DO112" s="125">
        <v>0</v>
      </c>
      <c r="DP112" s="125">
        <v>0</v>
      </c>
      <c r="DQ112" s="125">
        <v>55</v>
      </c>
      <c r="DR112" s="125">
        <v>3</v>
      </c>
      <c r="DS112" s="125">
        <v>510</v>
      </c>
      <c r="DT112" s="125">
        <v>0</v>
      </c>
      <c r="DU112" s="125">
        <v>0</v>
      </c>
      <c r="DV112" s="125">
        <v>0</v>
      </c>
      <c r="DW112" s="125">
        <v>0</v>
      </c>
      <c r="DX112" s="125">
        <v>40</v>
      </c>
      <c r="DY112" s="125">
        <v>1</v>
      </c>
      <c r="DZ112" s="139" t="s">
        <v>2097</v>
      </c>
      <c r="EA112" s="125">
        <v>4</v>
      </c>
      <c r="EB112" s="139" t="s">
        <v>2098</v>
      </c>
      <c r="EC112" s="139" t="s">
        <v>2099</v>
      </c>
      <c r="ED112" s="125">
        <v>1</v>
      </c>
      <c r="EE112" s="125">
        <v>1</v>
      </c>
      <c r="EF112" s="125">
        <v>1</v>
      </c>
      <c r="EG112" s="139"/>
      <c r="EH112" s="139" t="s">
        <v>2100</v>
      </c>
      <c r="EI112" s="44">
        <v>27550</v>
      </c>
      <c r="EJ112" s="44">
        <v>261.61</v>
      </c>
      <c r="EK112" s="44">
        <v>32</v>
      </c>
    </row>
    <row r="113" spans="1:141" ht="24" x14ac:dyDescent="0.2">
      <c r="A113" s="139" t="s">
        <v>434</v>
      </c>
      <c r="B113" s="139" t="s">
        <v>452</v>
      </c>
      <c r="C113" s="125">
        <v>1</v>
      </c>
      <c r="D113" s="139" t="s">
        <v>451</v>
      </c>
      <c r="E113" s="139" t="s">
        <v>2101</v>
      </c>
      <c r="F113" s="139">
        <v>43132</v>
      </c>
      <c r="G113" s="139">
        <v>43469</v>
      </c>
      <c r="H113" s="139" t="s">
        <v>452</v>
      </c>
      <c r="I113" s="139" t="s">
        <v>2102</v>
      </c>
      <c r="J113" s="139" t="s">
        <v>2103</v>
      </c>
      <c r="K113" s="139" t="s">
        <v>2104</v>
      </c>
      <c r="L113" s="139" t="s">
        <v>938</v>
      </c>
      <c r="M113" s="139" t="s">
        <v>2105</v>
      </c>
      <c r="N113" s="139" t="s">
        <v>2106</v>
      </c>
      <c r="O113" s="139" t="s">
        <v>946</v>
      </c>
      <c r="P113" s="139">
        <v>476448312</v>
      </c>
      <c r="Q113" s="139" t="s">
        <v>2107</v>
      </c>
      <c r="R113" s="139" t="s">
        <v>1092</v>
      </c>
      <c r="S113" s="139" t="s">
        <v>1173</v>
      </c>
      <c r="T113" s="139" t="s">
        <v>2108</v>
      </c>
      <c r="U113" s="139"/>
      <c r="V113" s="139">
        <v>476448313</v>
      </c>
      <c r="W113" s="139" t="s">
        <v>2109</v>
      </c>
      <c r="X113" s="125">
        <v>2</v>
      </c>
      <c r="Y113" s="125">
        <v>1</v>
      </c>
      <c r="Z113" s="125">
        <v>3</v>
      </c>
      <c r="AA113" s="140">
        <v>2</v>
      </c>
      <c r="AB113" s="140">
        <v>0.1</v>
      </c>
      <c r="AC113" s="140">
        <v>2.1</v>
      </c>
      <c r="AD113" s="143" t="s">
        <v>942</v>
      </c>
      <c r="AE113" s="125">
        <v>2</v>
      </c>
      <c r="AF113" s="143" t="s">
        <v>942</v>
      </c>
      <c r="AG113" s="125">
        <v>0</v>
      </c>
      <c r="AH113" s="125">
        <v>0</v>
      </c>
      <c r="AI113" s="125">
        <v>0</v>
      </c>
      <c r="AJ113" s="125">
        <v>2</v>
      </c>
      <c r="AK113" s="125">
        <v>2</v>
      </c>
      <c r="AL113" s="143" t="s">
        <v>942</v>
      </c>
      <c r="AM113" s="125">
        <v>2</v>
      </c>
      <c r="AN113" s="125">
        <v>0</v>
      </c>
      <c r="AO113" s="125">
        <v>0</v>
      </c>
      <c r="AP113" s="125">
        <v>2</v>
      </c>
      <c r="AQ113" s="143" t="s">
        <v>942</v>
      </c>
      <c r="AR113" s="125">
        <v>0</v>
      </c>
      <c r="AS113" s="125">
        <v>0</v>
      </c>
      <c r="AT113" s="125">
        <v>0</v>
      </c>
      <c r="AU113" s="125">
        <v>2</v>
      </c>
      <c r="AV113" s="125">
        <v>0</v>
      </c>
      <c r="AW113" s="125">
        <v>0</v>
      </c>
      <c r="AX113" s="125">
        <v>2</v>
      </c>
      <c r="AY113" s="143" t="s">
        <v>942</v>
      </c>
      <c r="AZ113" s="125">
        <v>1</v>
      </c>
      <c r="BA113" s="125">
        <v>1</v>
      </c>
      <c r="BB113" s="125">
        <v>1</v>
      </c>
      <c r="BC113" s="125">
        <v>1</v>
      </c>
      <c r="BD113" s="125">
        <v>0</v>
      </c>
      <c r="BE113" s="125">
        <v>25</v>
      </c>
      <c r="BF113" s="125">
        <v>0</v>
      </c>
      <c r="BG113" s="125">
        <v>0</v>
      </c>
      <c r="BH113" s="125">
        <v>1</v>
      </c>
      <c r="BI113" s="125">
        <v>0</v>
      </c>
      <c r="BJ113" s="125">
        <v>0</v>
      </c>
      <c r="BK113" s="125">
        <v>1</v>
      </c>
      <c r="BL113" s="125">
        <v>17</v>
      </c>
      <c r="BM113" s="125">
        <v>0</v>
      </c>
      <c r="BN113" s="125">
        <v>0</v>
      </c>
      <c r="BO113" s="125">
        <v>0</v>
      </c>
      <c r="BP113" s="125">
        <v>1</v>
      </c>
      <c r="BQ113" s="125">
        <v>1</v>
      </c>
      <c r="BR113" s="125">
        <v>0</v>
      </c>
      <c r="BS113" s="125">
        <v>0</v>
      </c>
      <c r="BT113" s="125">
        <v>0</v>
      </c>
      <c r="BU113" s="125">
        <v>0</v>
      </c>
      <c r="BV113" s="125">
        <v>0</v>
      </c>
      <c r="BW113" s="125">
        <v>0</v>
      </c>
      <c r="BX113" s="125">
        <v>0</v>
      </c>
      <c r="BY113" s="125">
        <v>0</v>
      </c>
      <c r="BZ113" s="125">
        <v>0</v>
      </c>
      <c r="CA113" s="125">
        <v>0</v>
      </c>
      <c r="CB113" s="125">
        <v>0</v>
      </c>
      <c r="CC113" s="125">
        <v>0</v>
      </c>
      <c r="CD113" s="125">
        <v>0</v>
      </c>
      <c r="CE113" s="125">
        <v>0</v>
      </c>
      <c r="CF113" s="125">
        <v>0</v>
      </c>
      <c r="CG113" s="125">
        <v>0</v>
      </c>
      <c r="CH113" s="125">
        <v>1</v>
      </c>
      <c r="CI113" s="125">
        <v>12</v>
      </c>
      <c r="CJ113" s="125">
        <v>0</v>
      </c>
      <c r="CK113" s="125">
        <v>1</v>
      </c>
      <c r="CL113" s="125">
        <v>0</v>
      </c>
      <c r="CM113" s="125">
        <v>0</v>
      </c>
      <c r="CN113" s="125">
        <v>0</v>
      </c>
      <c r="CO113" s="125">
        <v>0</v>
      </c>
      <c r="CP113" s="125">
        <v>0</v>
      </c>
      <c r="CQ113" s="125">
        <v>0</v>
      </c>
      <c r="CR113" s="125">
        <v>0</v>
      </c>
      <c r="CS113" s="125">
        <v>0</v>
      </c>
      <c r="CT113" s="125">
        <v>0</v>
      </c>
      <c r="CU113" s="125">
        <v>0</v>
      </c>
      <c r="CV113" s="125">
        <v>0</v>
      </c>
      <c r="CW113" s="125">
        <v>0</v>
      </c>
      <c r="CX113" s="125">
        <v>0</v>
      </c>
      <c r="CY113" s="125">
        <v>0</v>
      </c>
      <c r="CZ113" s="125">
        <v>0</v>
      </c>
      <c r="DA113" s="125">
        <v>0</v>
      </c>
      <c r="DB113" s="125">
        <v>0</v>
      </c>
      <c r="DC113" s="125">
        <v>0</v>
      </c>
      <c r="DD113" s="125">
        <v>0</v>
      </c>
      <c r="DE113" s="125">
        <v>0</v>
      </c>
      <c r="DF113" s="125">
        <v>0</v>
      </c>
      <c r="DG113" s="125">
        <v>0</v>
      </c>
      <c r="DH113" s="125">
        <v>0</v>
      </c>
      <c r="DI113" s="125">
        <v>0</v>
      </c>
      <c r="DJ113" s="125">
        <v>0</v>
      </c>
      <c r="DK113" s="125">
        <v>0</v>
      </c>
      <c r="DL113" s="125">
        <v>0</v>
      </c>
      <c r="DM113" s="125">
        <v>0</v>
      </c>
      <c r="DN113" s="125">
        <v>0</v>
      </c>
      <c r="DO113" s="125">
        <v>0</v>
      </c>
      <c r="DP113" s="125">
        <v>0</v>
      </c>
      <c r="DQ113" s="125">
        <v>24</v>
      </c>
      <c r="DR113" s="125">
        <v>3</v>
      </c>
      <c r="DS113" s="125">
        <v>181</v>
      </c>
      <c r="DT113" s="125">
        <v>0</v>
      </c>
      <c r="DU113" s="126"/>
      <c r="DV113" s="125">
        <v>0</v>
      </c>
      <c r="DW113" s="125">
        <v>0</v>
      </c>
      <c r="DX113" s="125">
        <v>50</v>
      </c>
      <c r="DY113" s="125">
        <v>0</v>
      </c>
      <c r="DZ113" s="139"/>
      <c r="EA113" s="125">
        <v>2</v>
      </c>
      <c r="EB113" s="139" t="s">
        <v>2110</v>
      </c>
      <c r="EC113" s="139"/>
      <c r="ED113" s="125">
        <v>1</v>
      </c>
      <c r="EE113" s="125">
        <v>1</v>
      </c>
      <c r="EF113" s="125">
        <v>1</v>
      </c>
      <c r="EG113" s="139"/>
      <c r="EH113" s="139"/>
      <c r="EI113" s="44">
        <v>75136</v>
      </c>
      <c r="EJ113" s="44">
        <v>231.12</v>
      </c>
      <c r="EK113" s="44">
        <v>15</v>
      </c>
    </row>
    <row r="114" spans="1:141" x14ac:dyDescent="0.2">
      <c r="A114" s="139" t="s">
        <v>434</v>
      </c>
      <c r="B114" s="139" t="s">
        <v>454</v>
      </c>
      <c r="C114" s="125">
        <v>1</v>
      </c>
      <c r="D114" s="139" t="s">
        <v>453</v>
      </c>
      <c r="E114" s="139" t="s">
        <v>2111</v>
      </c>
      <c r="F114" s="139">
        <v>615</v>
      </c>
      <c r="G114" s="139">
        <v>44117</v>
      </c>
      <c r="H114" s="139" t="s">
        <v>454</v>
      </c>
      <c r="I114" s="139" t="s">
        <v>2112</v>
      </c>
      <c r="J114" s="139" t="s">
        <v>2113</v>
      </c>
      <c r="K114" s="139" t="s">
        <v>1404</v>
      </c>
      <c r="L114" s="139" t="s">
        <v>938</v>
      </c>
      <c r="M114" s="139" t="s">
        <v>1064</v>
      </c>
      <c r="N114" s="139" t="s">
        <v>2114</v>
      </c>
      <c r="O114" s="139"/>
      <c r="P114" s="139">
        <v>415237532</v>
      </c>
      <c r="Q114" s="139" t="s">
        <v>2115</v>
      </c>
      <c r="R114" s="139" t="s">
        <v>1106</v>
      </c>
      <c r="S114" s="139" t="s">
        <v>1540</v>
      </c>
      <c r="T114" s="139" t="s">
        <v>2116</v>
      </c>
      <c r="U114" s="139"/>
      <c r="V114" s="139">
        <v>415237531</v>
      </c>
      <c r="W114" s="139" t="s">
        <v>2117</v>
      </c>
      <c r="X114" s="125">
        <v>2</v>
      </c>
      <c r="Y114" s="125">
        <v>0</v>
      </c>
      <c r="Z114" s="125">
        <v>2</v>
      </c>
      <c r="AA114" s="140">
        <v>2</v>
      </c>
      <c r="AB114" s="140">
        <v>0</v>
      </c>
      <c r="AC114" s="140">
        <v>2</v>
      </c>
      <c r="AD114" s="143" t="s">
        <v>942</v>
      </c>
      <c r="AE114" s="125">
        <v>2</v>
      </c>
      <c r="AF114" s="143" t="s">
        <v>942</v>
      </c>
      <c r="AG114" s="125">
        <v>0</v>
      </c>
      <c r="AH114" s="125">
        <v>1</v>
      </c>
      <c r="AI114" s="125">
        <v>0</v>
      </c>
      <c r="AJ114" s="125">
        <v>1</v>
      </c>
      <c r="AK114" s="125">
        <v>2</v>
      </c>
      <c r="AL114" s="143" t="s">
        <v>942</v>
      </c>
      <c r="AM114" s="125">
        <v>0</v>
      </c>
      <c r="AN114" s="125">
        <v>0</v>
      </c>
      <c r="AO114" s="125">
        <v>2</v>
      </c>
      <c r="AP114" s="125">
        <v>2</v>
      </c>
      <c r="AQ114" s="143" t="s">
        <v>942</v>
      </c>
      <c r="AR114" s="125">
        <v>0</v>
      </c>
      <c r="AS114" s="125">
        <v>0</v>
      </c>
      <c r="AT114" s="125">
        <v>0</v>
      </c>
      <c r="AU114" s="125">
        <v>2</v>
      </c>
      <c r="AV114" s="125">
        <v>0</v>
      </c>
      <c r="AW114" s="125">
        <v>0</v>
      </c>
      <c r="AX114" s="125">
        <v>2</v>
      </c>
      <c r="AY114" s="143" t="s">
        <v>942</v>
      </c>
      <c r="AZ114" s="125">
        <v>1</v>
      </c>
      <c r="BA114" s="125">
        <v>1</v>
      </c>
      <c r="BB114" s="125">
        <v>0</v>
      </c>
      <c r="BC114" s="125">
        <v>1</v>
      </c>
      <c r="BD114" s="125">
        <v>5</v>
      </c>
      <c r="BE114" s="125">
        <v>49</v>
      </c>
      <c r="BF114" s="125">
        <v>0</v>
      </c>
      <c r="BG114" s="125">
        <v>0</v>
      </c>
      <c r="BH114" s="125">
        <v>1</v>
      </c>
      <c r="BI114" s="125">
        <v>1</v>
      </c>
      <c r="BJ114" s="125">
        <v>0</v>
      </c>
      <c r="BK114" s="125">
        <v>0</v>
      </c>
      <c r="BL114" s="125">
        <v>23</v>
      </c>
      <c r="BM114" s="125">
        <v>0</v>
      </c>
      <c r="BN114" s="125">
        <v>0</v>
      </c>
      <c r="BO114" s="125">
        <v>1</v>
      </c>
      <c r="BP114" s="125">
        <v>4</v>
      </c>
      <c r="BQ114" s="125">
        <v>0</v>
      </c>
      <c r="BR114" s="125">
        <v>1</v>
      </c>
      <c r="BS114" s="125">
        <v>0</v>
      </c>
      <c r="BT114" s="125">
        <v>0</v>
      </c>
      <c r="BU114" s="125">
        <v>0</v>
      </c>
      <c r="BV114" s="125">
        <v>0</v>
      </c>
      <c r="BW114" s="125">
        <v>1</v>
      </c>
      <c r="BX114" s="125">
        <v>0</v>
      </c>
      <c r="BY114" s="125">
        <v>0</v>
      </c>
      <c r="BZ114" s="125">
        <v>0</v>
      </c>
      <c r="CA114" s="125">
        <v>0</v>
      </c>
      <c r="CB114" s="125">
        <v>0</v>
      </c>
      <c r="CC114" s="125">
        <v>0</v>
      </c>
      <c r="CD114" s="125">
        <v>2</v>
      </c>
      <c r="CE114" s="125">
        <v>0</v>
      </c>
      <c r="CF114" s="125">
        <v>2</v>
      </c>
      <c r="CG114" s="125">
        <v>0</v>
      </c>
      <c r="CH114" s="125">
        <v>3</v>
      </c>
      <c r="CI114" s="125">
        <v>2</v>
      </c>
      <c r="CJ114" s="125">
        <v>0</v>
      </c>
      <c r="CK114" s="125">
        <v>4</v>
      </c>
      <c r="CL114" s="125">
        <v>0</v>
      </c>
      <c r="CM114" s="125">
        <v>0</v>
      </c>
      <c r="CN114" s="125">
        <v>0</v>
      </c>
      <c r="CO114" s="125">
        <v>0</v>
      </c>
      <c r="CP114" s="125">
        <v>0</v>
      </c>
      <c r="CQ114" s="125">
        <v>0</v>
      </c>
      <c r="CR114" s="125">
        <v>0</v>
      </c>
      <c r="CS114" s="125">
        <v>0</v>
      </c>
      <c r="CT114" s="125">
        <v>0</v>
      </c>
      <c r="CU114" s="125">
        <v>0</v>
      </c>
      <c r="CV114" s="125">
        <v>0</v>
      </c>
      <c r="CW114" s="125">
        <v>0</v>
      </c>
      <c r="CX114" s="125">
        <v>0</v>
      </c>
      <c r="CY114" s="125">
        <v>0</v>
      </c>
      <c r="CZ114" s="125">
        <v>1</v>
      </c>
      <c r="DA114" s="125">
        <v>0</v>
      </c>
      <c r="DB114" s="125">
        <v>0</v>
      </c>
      <c r="DC114" s="125">
        <v>0</v>
      </c>
      <c r="DD114" s="125">
        <v>0</v>
      </c>
      <c r="DE114" s="125">
        <v>2</v>
      </c>
      <c r="DF114" s="125">
        <v>1</v>
      </c>
      <c r="DG114" s="125">
        <v>0</v>
      </c>
      <c r="DH114" s="125">
        <v>0</v>
      </c>
      <c r="DI114" s="125">
        <v>0</v>
      </c>
      <c r="DJ114" s="125">
        <v>0</v>
      </c>
      <c r="DK114" s="125">
        <v>0</v>
      </c>
      <c r="DL114" s="125">
        <v>0</v>
      </c>
      <c r="DM114" s="125">
        <v>0</v>
      </c>
      <c r="DN114" s="125">
        <v>2</v>
      </c>
      <c r="DO114" s="125">
        <v>0</v>
      </c>
      <c r="DP114" s="125">
        <v>0</v>
      </c>
      <c r="DQ114" s="125">
        <v>144</v>
      </c>
      <c r="DR114" s="125">
        <v>3</v>
      </c>
      <c r="DS114" s="125">
        <v>298</v>
      </c>
      <c r="DT114" s="125">
        <v>0</v>
      </c>
      <c r="DU114" s="125">
        <v>0</v>
      </c>
      <c r="DV114" s="125">
        <v>0</v>
      </c>
      <c r="DW114" s="125">
        <v>0</v>
      </c>
      <c r="DX114" s="125">
        <v>80</v>
      </c>
      <c r="DY114" s="125">
        <v>1</v>
      </c>
      <c r="DZ114" s="139" t="s">
        <v>2118</v>
      </c>
      <c r="EA114" s="125">
        <v>2</v>
      </c>
      <c r="EB114" s="139" t="s">
        <v>2119</v>
      </c>
      <c r="EC114" s="139" t="s">
        <v>2120</v>
      </c>
      <c r="ED114" s="125">
        <v>0</v>
      </c>
      <c r="EE114" s="125">
        <v>1</v>
      </c>
      <c r="EF114" s="125">
        <v>1</v>
      </c>
      <c r="EG114" s="139"/>
      <c r="EH114" s="139"/>
      <c r="EI114" s="44">
        <v>15662</v>
      </c>
      <c r="EJ114" s="44">
        <v>340.97</v>
      </c>
      <c r="EK114" s="44">
        <v>11</v>
      </c>
    </row>
    <row r="115" spans="1:141" ht="60" x14ac:dyDescent="0.2">
      <c r="A115" s="139" t="s">
        <v>434</v>
      </c>
      <c r="B115" s="139" t="s">
        <v>456</v>
      </c>
      <c r="C115" s="125">
        <v>1</v>
      </c>
      <c r="D115" s="139" t="s">
        <v>455</v>
      </c>
      <c r="E115" s="139" t="s">
        <v>2121</v>
      </c>
      <c r="F115" s="139">
        <v>21</v>
      </c>
      <c r="G115" s="139">
        <v>41321</v>
      </c>
      <c r="H115" s="139" t="s">
        <v>456</v>
      </c>
      <c r="I115" s="139" t="s">
        <v>2122</v>
      </c>
      <c r="J115" s="139" t="s">
        <v>2123</v>
      </c>
      <c r="K115" s="139" t="s">
        <v>1404</v>
      </c>
      <c r="L115" s="139" t="s">
        <v>938</v>
      </c>
      <c r="M115" s="139" t="s">
        <v>1306</v>
      </c>
      <c r="N115" s="139" t="s">
        <v>2124</v>
      </c>
      <c r="O115" s="139"/>
      <c r="P115" s="139">
        <v>416850183</v>
      </c>
      <c r="Q115" s="139" t="s">
        <v>2125</v>
      </c>
      <c r="R115" s="139"/>
      <c r="S115" s="139" t="s">
        <v>1054</v>
      </c>
      <c r="T115" s="139" t="s">
        <v>2126</v>
      </c>
      <c r="U115" s="139"/>
      <c r="V115" s="139">
        <v>416850179</v>
      </c>
      <c r="W115" s="139" t="s">
        <v>2127</v>
      </c>
      <c r="X115" s="125">
        <v>2</v>
      </c>
      <c r="Y115" s="125">
        <v>0</v>
      </c>
      <c r="Z115" s="125">
        <v>2</v>
      </c>
      <c r="AA115" s="140">
        <v>1.5</v>
      </c>
      <c r="AB115" s="140">
        <v>0</v>
      </c>
      <c r="AC115" s="140">
        <v>1.5</v>
      </c>
      <c r="AD115" s="143" t="s">
        <v>942</v>
      </c>
      <c r="AE115" s="125">
        <v>2</v>
      </c>
      <c r="AF115" s="143" t="s">
        <v>942</v>
      </c>
      <c r="AG115" s="125">
        <v>0</v>
      </c>
      <c r="AH115" s="125">
        <v>1</v>
      </c>
      <c r="AI115" s="125">
        <v>0</v>
      </c>
      <c r="AJ115" s="125">
        <v>1</v>
      </c>
      <c r="AK115" s="125">
        <v>2</v>
      </c>
      <c r="AL115" s="143" t="s">
        <v>942</v>
      </c>
      <c r="AM115" s="125">
        <v>0</v>
      </c>
      <c r="AN115" s="125">
        <v>1</v>
      </c>
      <c r="AO115" s="125">
        <v>1</v>
      </c>
      <c r="AP115" s="125">
        <v>2</v>
      </c>
      <c r="AQ115" s="143" t="s">
        <v>942</v>
      </c>
      <c r="AR115" s="125">
        <v>0</v>
      </c>
      <c r="AS115" s="125">
        <v>0</v>
      </c>
      <c r="AT115" s="125">
        <v>0</v>
      </c>
      <c r="AU115" s="125">
        <v>2</v>
      </c>
      <c r="AV115" s="125">
        <v>0</v>
      </c>
      <c r="AW115" s="125">
        <v>0</v>
      </c>
      <c r="AX115" s="125">
        <v>2</v>
      </c>
      <c r="AY115" s="143" t="s">
        <v>942</v>
      </c>
      <c r="AZ115" s="125">
        <v>1</v>
      </c>
      <c r="BA115" s="125">
        <v>1</v>
      </c>
      <c r="BB115" s="125">
        <v>1</v>
      </c>
      <c r="BC115" s="125">
        <v>1</v>
      </c>
      <c r="BD115" s="125">
        <v>0</v>
      </c>
      <c r="BE115" s="125">
        <v>45</v>
      </c>
      <c r="BF115" s="125">
        <v>0</v>
      </c>
      <c r="BG115" s="125">
        <v>0</v>
      </c>
      <c r="BH115" s="125">
        <v>2</v>
      </c>
      <c r="BI115" s="125">
        <v>3</v>
      </c>
      <c r="BJ115" s="125">
        <v>0</v>
      </c>
      <c r="BK115" s="125">
        <v>0</v>
      </c>
      <c r="BL115" s="125">
        <v>35</v>
      </c>
      <c r="BM115" s="125">
        <v>2</v>
      </c>
      <c r="BN115" s="125">
        <v>0</v>
      </c>
      <c r="BO115" s="125">
        <v>10</v>
      </c>
      <c r="BP115" s="125">
        <v>0</v>
      </c>
      <c r="BQ115" s="125">
        <v>0</v>
      </c>
      <c r="BR115" s="125">
        <v>2</v>
      </c>
      <c r="BS115" s="125">
        <v>0</v>
      </c>
      <c r="BT115" s="125">
        <v>2</v>
      </c>
      <c r="BU115" s="125">
        <v>2</v>
      </c>
      <c r="BV115" s="125">
        <v>0</v>
      </c>
      <c r="BW115" s="125">
        <v>0</v>
      </c>
      <c r="BX115" s="125">
        <v>0</v>
      </c>
      <c r="BY115" s="125">
        <v>0</v>
      </c>
      <c r="BZ115" s="125">
        <v>0</v>
      </c>
      <c r="CA115" s="125">
        <v>0</v>
      </c>
      <c r="CB115" s="125">
        <v>0</v>
      </c>
      <c r="CC115" s="125">
        <v>2</v>
      </c>
      <c r="CD115" s="125">
        <v>0</v>
      </c>
      <c r="CE115" s="125">
        <v>0</v>
      </c>
      <c r="CF115" s="125">
        <v>0</v>
      </c>
      <c r="CG115" s="125">
        <v>0</v>
      </c>
      <c r="CH115" s="125">
        <v>0</v>
      </c>
      <c r="CI115" s="125">
        <v>0</v>
      </c>
      <c r="CJ115" s="125">
        <v>0</v>
      </c>
      <c r="CK115" s="125">
        <v>0</v>
      </c>
      <c r="CL115" s="125">
        <v>0</v>
      </c>
      <c r="CM115" s="125">
        <v>0</v>
      </c>
      <c r="CN115" s="125">
        <v>0</v>
      </c>
      <c r="CO115" s="125">
        <v>0</v>
      </c>
      <c r="CP115" s="125">
        <v>0</v>
      </c>
      <c r="CQ115" s="125">
        <v>0</v>
      </c>
      <c r="CR115" s="125">
        <v>0</v>
      </c>
      <c r="CS115" s="125">
        <v>0</v>
      </c>
      <c r="CT115" s="125">
        <v>0</v>
      </c>
      <c r="CU115" s="125">
        <v>0</v>
      </c>
      <c r="CV115" s="125">
        <v>0</v>
      </c>
      <c r="CW115" s="125">
        <v>0</v>
      </c>
      <c r="CX115" s="125">
        <v>0</v>
      </c>
      <c r="CY115" s="125">
        <v>0</v>
      </c>
      <c r="CZ115" s="125">
        <v>0</v>
      </c>
      <c r="DA115" s="125">
        <v>0</v>
      </c>
      <c r="DB115" s="125">
        <v>0</v>
      </c>
      <c r="DC115" s="125">
        <v>0</v>
      </c>
      <c r="DD115" s="125">
        <v>0</v>
      </c>
      <c r="DE115" s="125">
        <v>0</v>
      </c>
      <c r="DF115" s="125">
        <v>0</v>
      </c>
      <c r="DG115" s="125">
        <v>0</v>
      </c>
      <c r="DH115" s="125">
        <v>0</v>
      </c>
      <c r="DI115" s="125">
        <v>0</v>
      </c>
      <c r="DJ115" s="125">
        <v>0</v>
      </c>
      <c r="DK115" s="125">
        <v>0</v>
      </c>
      <c r="DL115" s="125">
        <v>0</v>
      </c>
      <c r="DM115" s="125">
        <v>0</v>
      </c>
      <c r="DN115" s="125">
        <v>0</v>
      </c>
      <c r="DO115" s="125">
        <v>0</v>
      </c>
      <c r="DP115" s="125">
        <v>1</v>
      </c>
      <c r="DQ115" s="125">
        <v>115</v>
      </c>
      <c r="DR115" s="125">
        <v>0</v>
      </c>
      <c r="DS115" s="125">
        <v>612</v>
      </c>
      <c r="DT115" s="125">
        <v>0</v>
      </c>
      <c r="DU115" s="125">
        <v>0</v>
      </c>
      <c r="DV115" s="125">
        <v>0</v>
      </c>
      <c r="DW115" s="125">
        <v>0</v>
      </c>
      <c r="DX115" s="125">
        <v>55</v>
      </c>
      <c r="DY115" s="125">
        <v>1</v>
      </c>
      <c r="DZ115" s="139" t="s">
        <v>2128</v>
      </c>
      <c r="EA115" s="125">
        <v>2</v>
      </c>
      <c r="EB115" s="139" t="s">
        <v>2129</v>
      </c>
      <c r="EC115" s="139" t="s">
        <v>2130</v>
      </c>
      <c r="ED115" s="125">
        <v>1</v>
      </c>
      <c r="EE115" s="125">
        <v>1</v>
      </c>
      <c r="EF115" s="125">
        <v>1</v>
      </c>
      <c r="EG115" s="139">
        <v>0</v>
      </c>
      <c r="EH115" s="139" t="s">
        <v>2131</v>
      </c>
      <c r="EI115" s="44">
        <v>32811</v>
      </c>
      <c r="EJ115" s="44">
        <v>300.19</v>
      </c>
      <c r="EK115" s="44">
        <v>33</v>
      </c>
    </row>
    <row r="116" spans="1:141" ht="84" x14ac:dyDescent="0.2">
      <c r="A116" s="139" t="s">
        <v>434</v>
      </c>
      <c r="B116" s="139" t="s">
        <v>458</v>
      </c>
      <c r="C116" s="125">
        <v>1</v>
      </c>
      <c r="D116" s="139" t="s">
        <v>457</v>
      </c>
      <c r="E116" s="139" t="s">
        <v>2132</v>
      </c>
      <c r="F116" s="139" t="s">
        <v>2133</v>
      </c>
      <c r="G116" s="139">
        <v>40801</v>
      </c>
      <c r="H116" s="139" t="s">
        <v>458</v>
      </c>
      <c r="I116" s="139" t="s">
        <v>2134</v>
      </c>
      <c r="J116" s="139" t="s">
        <v>2135</v>
      </c>
      <c r="K116" s="139" t="s">
        <v>1404</v>
      </c>
      <c r="L116" s="139" t="s">
        <v>938</v>
      </c>
      <c r="M116" s="139" t="s">
        <v>1669</v>
      </c>
      <c r="N116" s="139" t="s">
        <v>2136</v>
      </c>
      <c r="O116" s="139" t="s">
        <v>946</v>
      </c>
      <c r="P116" s="139" t="s">
        <v>2137</v>
      </c>
      <c r="Q116" s="139" t="s">
        <v>2138</v>
      </c>
      <c r="R116" s="139" t="s">
        <v>938</v>
      </c>
      <c r="S116" s="139" t="s">
        <v>1669</v>
      </c>
      <c r="T116" s="139" t="s">
        <v>2136</v>
      </c>
      <c r="U116" s="139" t="s">
        <v>946</v>
      </c>
      <c r="V116" s="139" t="s">
        <v>2139</v>
      </c>
      <c r="W116" s="139" t="s">
        <v>2138</v>
      </c>
      <c r="X116" s="125">
        <v>3</v>
      </c>
      <c r="Y116" s="125">
        <v>1</v>
      </c>
      <c r="Z116" s="125">
        <v>4</v>
      </c>
      <c r="AA116" s="140">
        <v>1.5</v>
      </c>
      <c r="AB116" s="140">
        <v>0.65</v>
      </c>
      <c r="AC116" s="140">
        <v>2.15</v>
      </c>
      <c r="AD116" s="143" t="s">
        <v>942</v>
      </c>
      <c r="AE116" s="125">
        <v>3</v>
      </c>
      <c r="AF116" s="143" t="s">
        <v>942</v>
      </c>
      <c r="AG116" s="125">
        <v>0</v>
      </c>
      <c r="AH116" s="125">
        <v>1</v>
      </c>
      <c r="AI116" s="125">
        <v>1</v>
      </c>
      <c r="AJ116" s="125">
        <v>1</v>
      </c>
      <c r="AK116" s="125">
        <v>3</v>
      </c>
      <c r="AL116" s="143" t="s">
        <v>942</v>
      </c>
      <c r="AM116" s="125">
        <v>0</v>
      </c>
      <c r="AN116" s="125">
        <v>0</v>
      </c>
      <c r="AO116" s="125">
        <v>3</v>
      </c>
      <c r="AP116" s="125">
        <v>3</v>
      </c>
      <c r="AQ116" s="143" t="s">
        <v>942</v>
      </c>
      <c r="AR116" s="125">
        <v>0</v>
      </c>
      <c r="AS116" s="125">
        <v>0</v>
      </c>
      <c r="AT116" s="125">
        <v>0</v>
      </c>
      <c r="AU116" s="125">
        <v>0</v>
      </c>
      <c r="AV116" s="125">
        <v>3</v>
      </c>
      <c r="AW116" s="125">
        <v>0</v>
      </c>
      <c r="AX116" s="125">
        <v>3</v>
      </c>
      <c r="AY116" s="143" t="s">
        <v>942</v>
      </c>
      <c r="AZ116" s="125">
        <v>0</v>
      </c>
      <c r="BA116" s="125">
        <v>1</v>
      </c>
      <c r="BB116" s="125">
        <v>0</v>
      </c>
      <c r="BC116" s="125">
        <v>1</v>
      </c>
      <c r="BD116" s="125">
        <v>1</v>
      </c>
      <c r="BE116" s="125">
        <v>41</v>
      </c>
      <c r="BF116" s="125">
        <v>0</v>
      </c>
      <c r="BG116" s="125">
        <v>0</v>
      </c>
      <c r="BH116" s="125">
        <v>10</v>
      </c>
      <c r="BI116" s="125">
        <v>0</v>
      </c>
      <c r="BJ116" s="125">
        <v>0</v>
      </c>
      <c r="BK116" s="125">
        <v>0</v>
      </c>
      <c r="BL116" s="125">
        <v>31</v>
      </c>
      <c r="BM116" s="125">
        <v>0</v>
      </c>
      <c r="BN116" s="125">
        <v>0</v>
      </c>
      <c r="BO116" s="125">
        <v>0</v>
      </c>
      <c r="BP116" s="125">
        <v>14</v>
      </c>
      <c r="BQ116" s="125">
        <v>0</v>
      </c>
      <c r="BR116" s="125">
        <v>0</v>
      </c>
      <c r="BS116" s="125">
        <v>2</v>
      </c>
      <c r="BT116" s="125">
        <v>0</v>
      </c>
      <c r="BU116" s="125">
        <v>0</v>
      </c>
      <c r="BV116" s="125">
        <v>0</v>
      </c>
      <c r="BW116" s="125">
        <v>0</v>
      </c>
      <c r="BX116" s="125">
        <v>0</v>
      </c>
      <c r="BY116" s="125">
        <v>0</v>
      </c>
      <c r="BZ116" s="125">
        <v>0</v>
      </c>
      <c r="CA116" s="125">
        <v>0</v>
      </c>
      <c r="CB116" s="125">
        <v>0</v>
      </c>
      <c r="CC116" s="125">
        <v>1</v>
      </c>
      <c r="CD116" s="125">
        <v>0</v>
      </c>
      <c r="CE116" s="125">
        <v>0</v>
      </c>
      <c r="CF116" s="125">
        <v>3</v>
      </c>
      <c r="CG116" s="125">
        <v>0</v>
      </c>
      <c r="CH116" s="125">
        <v>0</v>
      </c>
      <c r="CI116" s="125">
        <v>3</v>
      </c>
      <c r="CJ116" s="125">
        <v>0</v>
      </c>
      <c r="CK116" s="125">
        <v>1</v>
      </c>
      <c r="CL116" s="125">
        <v>0</v>
      </c>
      <c r="CM116" s="125">
        <v>0</v>
      </c>
      <c r="CN116" s="125">
        <v>0</v>
      </c>
      <c r="CO116" s="125">
        <v>0</v>
      </c>
      <c r="CP116" s="125">
        <v>0</v>
      </c>
      <c r="CQ116" s="125">
        <v>0</v>
      </c>
      <c r="CR116" s="125">
        <v>0</v>
      </c>
      <c r="CS116" s="125">
        <v>0</v>
      </c>
      <c r="CT116" s="125">
        <v>0</v>
      </c>
      <c r="CU116" s="125">
        <v>0</v>
      </c>
      <c r="CV116" s="125">
        <v>0</v>
      </c>
      <c r="CW116" s="125">
        <v>0</v>
      </c>
      <c r="CX116" s="125">
        <v>0</v>
      </c>
      <c r="CY116" s="125">
        <v>0</v>
      </c>
      <c r="CZ116" s="125">
        <v>0</v>
      </c>
      <c r="DA116" s="125">
        <v>0</v>
      </c>
      <c r="DB116" s="125">
        <v>0</v>
      </c>
      <c r="DC116" s="125">
        <v>0</v>
      </c>
      <c r="DD116" s="125">
        <v>0</v>
      </c>
      <c r="DE116" s="125">
        <v>0</v>
      </c>
      <c r="DF116" s="125">
        <v>1</v>
      </c>
      <c r="DG116" s="125">
        <v>0</v>
      </c>
      <c r="DH116" s="125">
        <v>0</v>
      </c>
      <c r="DI116" s="125">
        <v>0</v>
      </c>
      <c r="DJ116" s="125">
        <v>0</v>
      </c>
      <c r="DK116" s="125">
        <v>0</v>
      </c>
      <c r="DL116" s="125">
        <v>0</v>
      </c>
      <c r="DM116" s="125">
        <v>0</v>
      </c>
      <c r="DN116" s="125">
        <v>0</v>
      </c>
      <c r="DO116" s="125">
        <v>3</v>
      </c>
      <c r="DP116" s="125">
        <v>0</v>
      </c>
      <c r="DQ116" s="125">
        <v>123</v>
      </c>
      <c r="DR116" s="125">
        <v>1</v>
      </c>
      <c r="DS116" s="125">
        <v>958</v>
      </c>
      <c r="DT116" s="125">
        <v>0</v>
      </c>
      <c r="DU116" s="125">
        <v>0</v>
      </c>
      <c r="DV116" s="125">
        <v>0</v>
      </c>
      <c r="DW116" s="125">
        <v>0</v>
      </c>
      <c r="DX116" s="125">
        <v>37</v>
      </c>
      <c r="DY116" s="125">
        <v>1</v>
      </c>
      <c r="DZ116" s="139" t="s">
        <v>2140</v>
      </c>
      <c r="EA116" s="125">
        <v>2</v>
      </c>
      <c r="EB116" s="139" t="s">
        <v>2141</v>
      </c>
      <c r="EC116" s="139" t="s">
        <v>2142</v>
      </c>
      <c r="ED116" s="125">
        <v>1</v>
      </c>
      <c r="EE116" s="125">
        <v>1</v>
      </c>
      <c r="EF116" s="125">
        <v>1</v>
      </c>
      <c r="EG116" s="139" t="s">
        <v>946</v>
      </c>
      <c r="EH116" s="139" t="s">
        <v>2143</v>
      </c>
      <c r="EI116" s="44">
        <v>32776</v>
      </c>
      <c r="EJ116" s="44">
        <v>266.19</v>
      </c>
      <c r="EK116" s="44">
        <v>12</v>
      </c>
    </row>
    <row r="117" spans="1:141" x14ac:dyDescent="0.2">
      <c r="A117" s="139" t="s">
        <v>434</v>
      </c>
      <c r="B117" s="139" t="s">
        <v>460</v>
      </c>
      <c r="C117" s="125">
        <v>1</v>
      </c>
      <c r="D117" s="139" t="s">
        <v>459</v>
      </c>
      <c r="E117" s="139" t="s">
        <v>1915</v>
      </c>
      <c r="F117" s="139">
        <v>43133</v>
      </c>
      <c r="G117" s="139">
        <v>41595</v>
      </c>
      <c r="H117" s="139" t="s">
        <v>2144</v>
      </c>
      <c r="I117" s="139" t="s">
        <v>2145</v>
      </c>
      <c r="J117" s="139" t="s">
        <v>2146</v>
      </c>
      <c r="K117" s="139" t="s">
        <v>1404</v>
      </c>
      <c r="L117" s="139" t="s">
        <v>938</v>
      </c>
      <c r="M117" s="139" t="s">
        <v>1162</v>
      </c>
      <c r="N117" s="139" t="s">
        <v>2147</v>
      </c>
      <c r="O117" s="139"/>
      <c r="P117" s="139">
        <v>417510903</v>
      </c>
      <c r="Q117" s="139" t="s">
        <v>2148</v>
      </c>
      <c r="R117" s="139" t="s">
        <v>938</v>
      </c>
      <c r="S117" s="139" t="s">
        <v>1162</v>
      </c>
      <c r="T117" s="139" t="s">
        <v>2147</v>
      </c>
      <c r="U117" s="139"/>
      <c r="V117" s="139">
        <v>417510903</v>
      </c>
      <c r="W117" s="139" t="s">
        <v>2148</v>
      </c>
      <c r="X117" s="125">
        <v>3</v>
      </c>
      <c r="Y117" s="125">
        <v>0</v>
      </c>
      <c r="Z117" s="125">
        <v>3</v>
      </c>
      <c r="AA117" s="140">
        <v>3</v>
      </c>
      <c r="AB117" s="140">
        <v>0</v>
      </c>
      <c r="AC117" s="140">
        <v>3</v>
      </c>
      <c r="AD117" s="143" t="s">
        <v>942</v>
      </c>
      <c r="AE117" s="125">
        <v>3</v>
      </c>
      <c r="AF117" s="143" t="s">
        <v>942</v>
      </c>
      <c r="AG117" s="125">
        <v>0</v>
      </c>
      <c r="AH117" s="125">
        <v>1</v>
      </c>
      <c r="AI117" s="125">
        <v>1</v>
      </c>
      <c r="AJ117" s="125">
        <v>1</v>
      </c>
      <c r="AK117" s="125">
        <v>3</v>
      </c>
      <c r="AL117" s="143" t="s">
        <v>942</v>
      </c>
      <c r="AM117" s="125">
        <v>1</v>
      </c>
      <c r="AN117" s="125">
        <v>1</v>
      </c>
      <c r="AO117" s="125">
        <v>1</v>
      </c>
      <c r="AP117" s="125">
        <v>3</v>
      </c>
      <c r="AQ117" s="143" t="s">
        <v>942</v>
      </c>
      <c r="AR117" s="125">
        <v>0</v>
      </c>
      <c r="AS117" s="125">
        <v>0</v>
      </c>
      <c r="AT117" s="125">
        <v>3</v>
      </c>
      <c r="AU117" s="125">
        <v>0</v>
      </c>
      <c r="AV117" s="125">
        <v>0</v>
      </c>
      <c r="AW117" s="125">
        <v>0</v>
      </c>
      <c r="AX117" s="125">
        <v>3</v>
      </c>
      <c r="AY117" s="143" t="s">
        <v>942</v>
      </c>
      <c r="AZ117" s="125">
        <v>0</v>
      </c>
      <c r="BA117" s="125">
        <v>1</v>
      </c>
      <c r="BB117" s="125">
        <v>1</v>
      </c>
      <c r="BC117" s="125">
        <v>1</v>
      </c>
      <c r="BD117" s="125">
        <v>11</v>
      </c>
      <c r="BE117" s="125">
        <v>72</v>
      </c>
      <c r="BF117" s="125">
        <v>1</v>
      </c>
      <c r="BG117" s="125">
        <v>0</v>
      </c>
      <c r="BH117" s="125">
        <v>1</v>
      </c>
      <c r="BI117" s="125">
        <v>1</v>
      </c>
      <c r="BJ117" s="125">
        <v>1</v>
      </c>
      <c r="BK117" s="125">
        <v>3</v>
      </c>
      <c r="BL117" s="125">
        <v>26</v>
      </c>
      <c r="BM117" s="125">
        <v>1</v>
      </c>
      <c r="BN117" s="125">
        <v>0</v>
      </c>
      <c r="BO117" s="125">
        <v>3</v>
      </c>
      <c r="BP117" s="125">
        <v>5</v>
      </c>
      <c r="BQ117" s="125">
        <v>0</v>
      </c>
      <c r="BR117" s="125">
        <v>4</v>
      </c>
      <c r="BS117" s="125">
        <v>2</v>
      </c>
      <c r="BT117" s="125">
        <v>4</v>
      </c>
      <c r="BU117" s="125">
        <v>0</v>
      </c>
      <c r="BV117" s="125">
        <v>0</v>
      </c>
      <c r="BW117" s="125">
        <v>0</v>
      </c>
      <c r="BX117" s="125">
        <v>0</v>
      </c>
      <c r="BY117" s="125">
        <v>0</v>
      </c>
      <c r="BZ117" s="125">
        <v>0</v>
      </c>
      <c r="CA117" s="125">
        <v>0</v>
      </c>
      <c r="CB117" s="125">
        <v>0</v>
      </c>
      <c r="CC117" s="125">
        <v>0</v>
      </c>
      <c r="CD117" s="125">
        <v>2</v>
      </c>
      <c r="CE117" s="125">
        <v>0</v>
      </c>
      <c r="CF117" s="125">
        <v>1</v>
      </c>
      <c r="CG117" s="125">
        <v>0</v>
      </c>
      <c r="CH117" s="125">
        <v>1</v>
      </c>
      <c r="CI117" s="125">
        <v>5</v>
      </c>
      <c r="CJ117" s="125">
        <v>3</v>
      </c>
      <c r="CK117" s="125">
        <v>2</v>
      </c>
      <c r="CL117" s="125">
        <v>0</v>
      </c>
      <c r="CM117" s="125">
        <v>0</v>
      </c>
      <c r="CN117" s="125">
        <v>0</v>
      </c>
      <c r="CO117" s="125">
        <v>0</v>
      </c>
      <c r="CP117" s="125">
        <v>0</v>
      </c>
      <c r="CQ117" s="125">
        <v>1</v>
      </c>
      <c r="CR117" s="125">
        <v>0</v>
      </c>
      <c r="CS117" s="125">
        <v>0</v>
      </c>
      <c r="CT117" s="125">
        <v>0</v>
      </c>
      <c r="CU117" s="125">
        <v>0</v>
      </c>
      <c r="CV117" s="125">
        <v>0</v>
      </c>
      <c r="CW117" s="125">
        <v>0</v>
      </c>
      <c r="CX117" s="125">
        <v>0</v>
      </c>
      <c r="CY117" s="125">
        <v>0</v>
      </c>
      <c r="CZ117" s="125">
        <v>2</v>
      </c>
      <c r="DA117" s="125">
        <v>0</v>
      </c>
      <c r="DB117" s="125">
        <v>0</v>
      </c>
      <c r="DC117" s="125">
        <v>0</v>
      </c>
      <c r="DD117" s="125">
        <v>0</v>
      </c>
      <c r="DE117" s="125">
        <v>0</v>
      </c>
      <c r="DF117" s="125">
        <v>1</v>
      </c>
      <c r="DG117" s="125">
        <v>0</v>
      </c>
      <c r="DH117" s="125">
        <v>1</v>
      </c>
      <c r="DI117" s="125">
        <v>0</v>
      </c>
      <c r="DJ117" s="125">
        <v>0</v>
      </c>
      <c r="DK117" s="125">
        <v>0</v>
      </c>
      <c r="DL117" s="125">
        <v>0</v>
      </c>
      <c r="DM117" s="125">
        <v>0</v>
      </c>
      <c r="DN117" s="125">
        <v>2</v>
      </c>
      <c r="DO117" s="125">
        <v>0</v>
      </c>
      <c r="DP117" s="125">
        <v>0</v>
      </c>
      <c r="DQ117" s="125">
        <v>140</v>
      </c>
      <c r="DR117" s="125">
        <v>0</v>
      </c>
      <c r="DS117" s="125">
        <v>1231</v>
      </c>
      <c r="DT117" s="125">
        <v>0</v>
      </c>
      <c r="DU117" s="125">
        <v>0</v>
      </c>
      <c r="DV117" s="125">
        <v>0</v>
      </c>
      <c r="DW117" s="125">
        <v>0</v>
      </c>
      <c r="DX117" s="125">
        <v>60</v>
      </c>
      <c r="DY117" s="125">
        <v>1</v>
      </c>
      <c r="DZ117" s="139" t="s">
        <v>2149</v>
      </c>
      <c r="EA117" s="125">
        <v>3</v>
      </c>
      <c r="EB117" s="139" t="s">
        <v>2150</v>
      </c>
      <c r="EC117" s="139" t="s">
        <v>2151</v>
      </c>
      <c r="ED117" s="125">
        <v>1</v>
      </c>
      <c r="EE117" s="125">
        <v>0</v>
      </c>
      <c r="EF117" s="125">
        <v>1</v>
      </c>
      <c r="EG117" s="139">
        <v>0</v>
      </c>
      <c r="EH117" s="139" t="s">
        <v>2152</v>
      </c>
      <c r="EI117" s="44">
        <v>105797</v>
      </c>
      <c r="EJ117" s="44">
        <v>345.34</v>
      </c>
      <c r="EK117" s="44">
        <v>26</v>
      </c>
    </row>
    <row r="118" spans="1:141" ht="96" x14ac:dyDescent="0.2">
      <c r="A118" s="139" t="s">
        <v>434</v>
      </c>
      <c r="B118" s="139" t="s">
        <v>462</v>
      </c>
      <c r="C118" s="125">
        <v>1</v>
      </c>
      <c r="D118" s="139" t="s">
        <v>461</v>
      </c>
      <c r="E118" s="139" t="s">
        <v>992</v>
      </c>
      <c r="F118" s="139" t="s">
        <v>2153</v>
      </c>
      <c r="G118" s="139">
        <v>40100</v>
      </c>
      <c r="H118" s="139" t="s">
        <v>462</v>
      </c>
      <c r="I118" s="139" t="s">
        <v>2154</v>
      </c>
      <c r="J118" s="139" t="s">
        <v>2155</v>
      </c>
      <c r="K118" s="139" t="s">
        <v>1404</v>
      </c>
      <c r="L118" s="139" t="s">
        <v>1001</v>
      </c>
      <c r="M118" s="139" t="s">
        <v>2156</v>
      </c>
      <c r="N118" s="139" t="s">
        <v>2157</v>
      </c>
      <c r="O118" s="139"/>
      <c r="P118" s="139">
        <v>475271742</v>
      </c>
      <c r="Q118" s="139" t="s">
        <v>2158</v>
      </c>
      <c r="R118" s="139" t="s">
        <v>938</v>
      </c>
      <c r="S118" s="139" t="s">
        <v>2159</v>
      </c>
      <c r="T118" s="139" t="s">
        <v>2160</v>
      </c>
      <c r="U118" s="139"/>
      <c r="V118" s="139">
        <v>475271710</v>
      </c>
      <c r="W118" s="139" t="s">
        <v>2161</v>
      </c>
      <c r="X118" s="125">
        <v>5</v>
      </c>
      <c r="Y118" s="125">
        <v>0</v>
      </c>
      <c r="Z118" s="125">
        <v>5</v>
      </c>
      <c r="AA118" s="140">
        <v>5</v>
      </c>
      <c r="AB118" s="140">
        <v>0</v>
      </c>
      <c r="AC118" s="140">
        <v>5</v>
      </c>
      <c r="AD118" s="143" t="s">
        <v>942</v>
      </c>
      <c r="AE118" s="125">
        <v>5</v>
      </c>
      <c r="AF118" s="143" t="s">
        <v>942</v>
      </c>
      <c r="AG118" s="125">
        <v>0</v>
      </c>
      <c r="AH118" s="125">
        <v>1</v>
      </c>
      <c r="AI118" s="125">
        <v>2</v>
      </c>
      <c r="AJ118" s="125">
        <v>2</v>
      </c>
      <c r="AK118" s="125">
        <v>5</v>
      </c>
      <c r="AL118" s="143" t="s">
        <v>942</v>
      </c>
      <c r="AM118" s="125">
        <v>1</v>
      </c>
      <c r="AN118" s="125">
        <v>0</v>
      </c>
      <c r="AO118" s="125">
        <v>4</v>
      </c>
      <c r="AP118" s="125">
        <v>5</v>
      </c>
      <c r="AQ118" s="143" t="s">
        <v>942</v>
      </c>
      <c r="AR118" s="125">
        <v>0</v>
      </c>
      <c r="AS118" s="125">
        <v>0</v>
      </c>
      <c r="AT118" s="125">
        <v>0</v>
      </c>
      <c r="AU118" s="125">
        <v>4</v>
      </c>
      <c r="AV118" s="125">
        <v>1</v>
      </c>
      <c r="AW118" s="125">
        <v>0</v>
      </c>
      <c r="AX118" s="125">
        <v>5</v>
      </c>
      <c r="AY118" s="143" t="s">
        <v>942</v>
      </c>
      <c r="AZ118" s="125">
        <v>0</v>
      </c>
      <c r="BA118" s="125">
        <v>1</v>
      </c>
      <c r="BB118" s="125">
        <v>0</v>
      </c>
      <c r="BC118" s="125">
        <v>1</v>
      </c>
      <c r="BD118" s="125">
        <v>20</v>
      </c>
      <c r="BE118" s="125">
        <v>62</v>
      </c>
      <c r="BF118" s="125">
        <v>0</v>
      </c>
      <c r="BG118" s="125">
        <v>0</v>
      </c>
      <c r="BH118" s="125">
        <v>14</v>
      </c>
      <c r="BI118" s="125">
        <v>0</v>
      </c>
      <c r="BJ118" s="125">
        <v>0</v>
      </c>
      <c r="BK118" s="125">
        <v>70</v>
      </c>
      <c r="BL118" s="125">
        <v>8</v>
      </c>
      <c r="BM118" s="125">
        <v>0</v>
      </c>
      <c r="BN118" s="125">
        <v>0</v>
      </c>
      <c r="BO118" s="125">
        <v>4</v>
      </c>
      <c r="BP118" s="125">
        <v>6</v>
      </c>
      <c r="BQ118" s="125">
        <v>1</v>
      </c>
      <c r="BR118" s="125">
        <v>8</v>
      </c>
      <c r="BS118" s="125">
        <v>0</v>
      </c>
      <c r="BT118" s="125">
        <v>8</v>
      </c>
      <c r="BU118" s="125">
        <v>0</v>
      </c>
      <c r="BV118" s="125">
        <v>1</v>
      </c>
      <c r="BW118" s="125">
        <v>0</v>
      </c>
      <c r="BX118" s="125">
        <v>0</v>
      </c>
      <c r="BY118" s="125">
        <v>0</v>
      </c>
      <c r="BZ118" s="125">
        <v>0</v>
      </c>
      <c r="CA118" s="125">
        <v>0</v>
      </c>
      <c r="CB118" s="125">
        <v>0</v>
      </c>
      <c r="CC118" s="125">
        <v>0</v>
      </c>
      <c r="CD118" s="125">
        <v>0</v>
      </c>
      <c r="CE118" s="125">
        <v>0</v>
      </c>
      <c r="CF118" s="125">
        <v>8</v>
      </c>
      <c r="CG118" s="125">
        <v>0</v>
      </c>
      <c r="CH118" s="125">
        <v>2</v>
      </c>
      <c r="CI118" s="125">
        <v>18</v>
      </c>
      <c r="CJ118" s="125">
        <v>0</v>
      </c>
      <c r="CK118" s="125">
        <v>2</v>
      </c>
      <c r="CL118" s="125">
        <v>0</v>
      </c>
      <c r="CM118" s="125">
        <v>0</v>
      </c>
      <c r="CN118" s="125">
        <v>0</v>
      </c>
      <c r="CO118" s="125">
        <v>0</v>
      </c>
      <c r="CP118" s="125">
        <v>0</v>
      </c>
      <c r="CQ118" s="125">
        <v>0</v>
      </c>
      <c r="CR118" s="125">
        <v>0</v>
      </c>
      <c r="CS118" s="125">
        <v>0</v>
      </c>
      <c r="CT118" s="125">
        <v>0</v>
      </c>
      <c r="CU118" s="125">
        <v>0</v>
      </c>
      <c r="CV118" s="125">
        <v>0</v>
      </c>
      <c r="CW118" s="125">
        <v>0</v>
      </c>
      <c r="CX118" s="125">
        <v>0</v>
      </c>
      <c r="CY118" s="125">
        <v>0</v>
      </c>
      <c r="CZ118" s="125">
        <v>72</v>
      </c>
      <c r="DA118" s="125">
        <v>72</v>
      </c>
      <c r="DB118" s="125">
        <v>0</v>
      </c>
      <c r="DC118" s="125">
        <v>0</v>
      </c>
      <c r="DD118" s="125">
        <v>0</v>
      </c>
      <c r="DE118" s="125">
        <v>1</v>
      </c>
      <c r="DF118" s="125">
        <v>0</v>
      </c>
      <c r="DG118" s="125">
        <v>0</v>
      </c>
      <c r="DH118" s="125">
        <v>1</v>
      </c>
      <c r="DI118" s="125">
        <v>1</v>
      </c>
      <c r="DJ118" s="125">
        <v>0</v>
      </c>
      <c r="DK118" s="125">
        <v>0</v>
      </c>
      <c r="DL118" s="125">
        <v>0</v>
      </c>
      <c r="DM118" s="125">
        <v>0</v>
      </c>
      <c r="DN118" s="125">
        <v>1</v>
      </c>
      <c r="DO118" s="125">
        <v>0</v>
      </c>
      <c r="DP118" s="125">
        <v>0</v>
      </c>
      <c r="DQ118" s="125">
        <v>280</v>
      </c>
      <c r="DR118" s="125">
        <v>4</v>
      </c>
      <c r="DS118" s="125">
        <v>1102</v>
      </c>
      <c r="DT118" s="125">
        <v>0</v>
      </c>
      <c r="DU118" s="125">
        <v>0</v>
      </c>
      <c r="DV118" s="125">
        <v>1</v>
      </c>
      <c r="DW118" s="125">
        <v>0</v>
      </c>
      <c r="DX118" s="125">
        <v>40</v>
      </c>
      <c r="DY118" s="125">
        <v>1</v>
      </c>
      <c r="DZ118" s="139" t="s">
        <v>2162</v>
      </c>
      <c r="EA118" s="125">
        <v>4</v>
      </c>
      <c r="EB118" s="139" t="s">
        <v>2163</v>
      </c>
      <c r="EC118" s="139" t="s">
        <v>2164</v>
      </c>
      <c r="ED118" s="125">
        <v>1</v>
      </c>
      <c r="EE118" s="125">
        <v>1</v>
      </c>
      <c r="EF118" s="125">
        <v>1</v>
      </c>
      <c r="EG118" s="139" t="s">
        <v>2165</v>
      </c>
      <c r="EH118" s="139" t="s">
        <v>2166</v>
      </c>
      <c r="EI118" s="44">
        <v>119498</v>
      </c>
      <c r="EJ118" s="44">
        <v>404.74</v>
      </c>
      <c r="EK118" s="44">
        <v>23</v>
      </c>
    </row>
    <row r="119" spans="1:141" ht="24" x14ac:dyDescent="0.2">
      <c r="A119" s="139" t="s">
        <v>434</v>
      </c>
      <c r="B119" s="139" t="s">
        <v>464</v>
      </c>
      <c r="C119" s="125">
        <v>1</v>
      </c>
      <c r="D119" s="139" t="s">
        <v>463</v>
      </c>
      <c r="E119" s="139" t="s">
        <v>2167</v>
      </c>
      <c r="F119" s="139">
        <v>470</v>
      </c>
      <c r="G119" s="139">
        <v>40747</v>
      </c>
      <c r="H119" s="139" t="s">
        <v>464</v>
      </c>
      <c r="I119" s="139" t="s">
        <v>2168</v>
      </c>
      <c r="J119" s="139" t="s">
        <v>2169</v>
      </c>
      <c r="K119" s="139" t="s">
        <v>1404</v>
      </c>
      <c r="L119" s="139" t="s">
        <v>938</v>
      </c>
      <c r="M119" s="139" t="s">
        <v>2170</v>
      </c>
      <c r="N119" s="139" t="s">
        <v>2171</v>
      </c>
      <c r="O119" s="139"/>
      <c r="P119" s="139">
        <v>417545150</v>
      </c>
      <c r="Q119" s="139" t="s">
        <v>2172</v>
      </c>
      <c r="R119" s="139"/>
      <c r="S119" s="139" t="s">
        <v>2173</v>
      </c>
      <c r="T119" s="139" t="s">
        <v>2174</v>
      </c>
      <c r="U119" s="139"/>
      <c r="V119" s="139">
        <v>417545150</v>
      </c>
      <c r="W119" s="139" t="s">
        <v>2175</v>
      </c>
      <c r="X119" s="125">
        <v>2</v>
      </c>
      <c r="Y119" s="125">
        <v>0</v>
      </c>
      <c r="Z119" s="125">
        <v>2</v>
      </c>
      <c r="AA119" s="140">
        <v>1.2</v>
      </c>
      <c r="AB119" s="140">
        <v>0</v>
      </c>
      <c r="AC119" s="140">
        <v>1.2</v>
      </c>
      <c r="AD119" s="143" t="s">
        <v>942</v>
      </c>
      <c r="AE119" s="125">
        <v>2</v>
      </c>
      <c r="AF119" s="143" t="s">
        <v>942</v>
      </c>
      <c r="AG119" s="125">
        <v>0</v>
      </c>
      <c r="AH119" s="125">
        <v>1</v>
      </c>
      <c r="AI119" s="125">
        <v>0</v>
      </c>
      <c r="AJ119" s="125">
        <v>1</v>
      </c>
      <c r="AK119" s="125">
        <v>2</v>
      </c>
      <c r="AL119" s="143" t="s">
        <v>942</v>
      </c>
      <c r="AM119" s="125">
        <v>0</v>
      </c>
      <c r="AN119" s="125">
        <v>0</v>
      </c>
      <c r="AO119" s="125">
        <v>2</v>
      </c>
      <c r="AP119" s="125">
        <v>2</v>
      </c>
      <c r="AQ119" s="143" t="s">
        <v>942</v>
      </c>
      <c r="AR119" s="125">
        <v>0</v>
      </c>
      <c r="AS119" s="125">
        <v>0</v>
      </c>
      <c r="AT119" s="125">
        <v>1</v>
      </c>
      <c r="AU119" s="125">
        <v>0</v>
      </c>
      <c r="AV119" s="125">
        <v>1</v>
      </c>
      <c r="AW119" s="125">
        <v>0</v>
      </c>
      <c r="AX119" s="125">
        <v>2</v>
      </c>
      <c r="AY119" s="143" t="s">
        <v>942</v>
      </c>
      <c r="AZ119" s="125">
        <v>1</v>
      </c>
      <c r="BA119" s="125">
        <v>1</v>
      </c>
      <c r="BB119" s="125">
        <v>0</v>
      </c>
      <c r="BC119" s="125">
        <v>1</v>
      </c>
      <c r="BD119" s="125">
        <v>0</v>
      </c>
      <c r="BE119" s="125">
        <v>0</v>
      </c>
      <c r="BF119" s="125">
        <v>0</v>
      </c>
      <c r="BG119" s="125">
        <v>0</v>
      </c>
      <c r="BH119" s="125">
        <v>0</v>
      </c>
      <c r="BI119" s="125">
        <v>0</v>
      </c>
      <c r="BJ119" s="125">
        <v>0</v>
      </c>
      <c r="BK119" s="125">
        <v>0</v>
      </c>
      <c r="BL119" s="125">
        <v>0</v>
      </c>
      <c r="BM119" s="125">
        <v>0</v>
      </c>
      <c r="BN119" s="125">
        <v>0</v>
      </c>
      <c r="BO119" s="125">
        <v>0</v>
      </c>
      <c r="BP119" s="125">
        <v>0</v>
      </c>
      <c r="BQ119" s="125">
        <v>0</v>
      </c>
      <c r="BR119" s="125">
        <v>0</v>
      </c>
      <c r="BS119" s="125">
        <v>0</v>
      </c>
      <c r="BT119" s="125">
        <v>0</v>
      </c>
      <c r="BU119" s="125">
        <v>0</v>
      </c>
      <c r="BV119" s="125">
        <v>0</v>
      </c>
      <c r="BW119" s="125">
        <v>0</v>
      </c>
      <c r="BX119" s="125">
        <v>0</v>
      </c>
      <c r="BY119" s="125">
        <v>0</v>
      </c>
      <c r="BZ119" s="125">
        <v>0</v>
      </c>
      <c r="CA119" s="125">
        <v>0</v>
      </c>
      <c r="CB119" s="125">
        <v>0</v>
      </c>
      <c r="CC119" s="125">
        <v>0</v>
      </c>
      <c r="CD119" s="125">
        <v>0</v>
      </c>
      <c r="CE119" s="125">
        <v>0</v>
      </c>
      <c r="CF119" s="125">
        <v>0</v>
      </c>
      <c r="CG119" s="125">
        <v>0</v>
      </c>
      <c r="CH119" s="125">
        <v>0</v>
      </c>
      <c r="CI119" s="125">
        <v>0</v>
      </c>
      <c r="CJ119" s="125">
        <v>0</v>
      </c>
      <c r="CK119" s="125">
        <v>0</v>
      </c>
      <c r="CL119" s="125">
        <v>0</v>
      </c>
      <c r="CM119" s="125">
        <v>0</v>
      </c>
      <c r="CN119" s="125">
        <v>0</v>
      </c>
      <c r="CO119" s="125">
        <v>0</v>
      </c>
      <c r="CP119" s="125">
        <v>0</v>
      </c>
      <c r="CQ119" s="125">
        <v>0</v>
      </c>
      <c r="CR119" s="125">
        <v>0</v>
      </c>
      <c r="CS119" s="125">
        <v>0</v>
      </c>
      <c r="CT119" s="125">
        <v>0</v>
      </c>
      <c r="CU119" s="125">
        <v>0</v>
      </c>
      <c r="CV119" s="125">
        <v>0</v>
      </c>
      <c r="CW119" s="125">
        <v>0</v>
      </c>
      <c r="CX119" s="125">
        <v>0</v>
      </c>
      <c r="CY119" s="125">
        <v>0</v>
      </c>
      <c r="CZ119" s="125">
        <v>0</v>
      </c>
      <c r="DA119" s="125">
        <v>0</v>
      </c>
      <c r="DB119" s="125">
        <v>0</v>
      </c>
      <c r="DC119" s="125">
        <v>0</v>
      </c>
      <c r="DD119" s="125">
        <v>0</v>
      </c>
      <c r="DE119" s="125">
        <v>0</v>
      </c>
      <c r="DF119" s="125">
        <v>0</v>
      </c>
      <c r="DG119" s="125">
        <v>0</v>
      </c>
      <c r="DH119" s="125">
        <v>0</v>
      </c>
      <c r="DI119" s="125">
        <v>0</v>
      </c>
      <c r="DJ119" s="125">
        <v>0</v>
      </c>
      <c r="DK119" s="125">
        <v>0</v>
      </c>
      <c r="DL119" s="125">
        <v>0</v>
      </c>
      <c r="DM119" s="125">
        <v>0</v>
      </c>
      <c r="DN119" s="125">
        <v>0</v>
      </c>
      <c r="DO119" s="125">
        <v>0</v>
      </c>
      <c r="DP119" s="125">
        <v>0</v>
      </c>
      <c r="DQ119" s="125">
        <v>0</v>
      </c>
      <c r="DR119" s="125">
        <v>0</v>
      </c>
      <c r="DS119" s="125">
        <v>0</v>
      </c>
      <c r="DT119" s="125">
        <v>0</v>
      </c>
      <c r="DU119" s="125">
        <v>0</v>
      </c>
      <c r="DV119" s="125">
        <v>0</v>
      </c>
      <c r="DW119" s="125">
        <v>0</v>
      </c>
      <c r="DX119" s="125">
        <v>40</v>
      </c>
      <c r="DY119" s="125">
        <v>1</v>
      </c>
      <c r="DZ119" s="139" t="s">
        <v>2176</v>
      </c>
      <c r="EA119" s="125">
        <v>1</v>
      </c>
      <c r="EB119" s="139" t="s">
        <v>2177</v>
      </c>
      <c r="EC119" s="139" t="s">
        <v>2178</v>
      </c>
      <c r="ED119" s="125">
        <v>1</v>
      </c>
      <c r="EE119" s="125">
        <v>1</v>
      </c>
      <c r="EF119" s="125">
        <v>1</v>
      </c>
      <c r="EG119" s="139" t="s">
        <v>2179</v>
      </c>
      <c r="EH119" s="139" t="s">
        <v>2180</v>
      </c>
      <c r="EI119" s="44">
        <v>20060</v>
      </c>
      <c r="EJ119" s="44">
        <v>88.85</v>
      </c>
      <c r="EK119" s="44">
        <v>6</v>
      </c>
    </row>
    <row r="120" spans="1:141" ht="72" x14ac:dyDescent="0.2">
      <c r="A120" s="139" t="s">
        <v>434</v>
      </c>
      <c r="B120" s="139" t="s">
        <v>466</v>
      </c>
      <c r="C120" s="125">
        <v>1</v>
      </c>
      <c r="D120" s="139" t="s">
        <v>465</v>
      </c>
      <c r="E120" s="139" t="s">
        <v>2181</v>
      </c>
      <c r="F120" s="139">
        <v>1</v>
      </c>
      <c r="G120" s="139">
        <v>43801</v>
      </c>
      <c r="H120" s="139" t="s">
        <v>466</v>
      </c>
      <c r="I120" s="139" t="s">
        <v>2182</v>
      </c>
      <c r="J120" s="139" t="s">
        <v>2183</v>
      </c>
      <c r="K120" s="139" t="s">
        <v>2184</v>
      </c>
      <c r="L120" s="139" t="s">
        <v>1001</v>
      </c>
      <c r="M120" s="139" t="s">
        <v>1280</v>
      </c>
      <c r="N120" s="139" t="s">
        <v>2185</v>
      </c>
      <c r="O120" s="139"/>
      <c r="P120" s="139">
        <v>415736490</v>
      </c>
      <c r="Q120" s="139" t="s">
        <v>2186</v>
      </c>
      <c r="R120" s="139"/>
      <c r="S120" s="139" t="s">
        <v>1173</v>
      </c>
      <c r="T120" s="139" t="s">
        <v>2187</v>
      </c>
      <c r="U120" s="139"/>
      <c r="V120" s="139">
        <v>415736452</v>
      </c>
      <c r="W120" s="139" t="s">
        <v>2188</v>
      </c>
      <c r="X120" s="125">
        <v>4</v>
      </c>
      <c r="Y120" s="125">
        <v>0</v>
      </c>
      <c r="Z120" s="125">
        <v>4</v>
      </c>
      <c r="AA120" s="140">
        <v>3</v>
      </c>
      <c r="AB120" s="140">
        <v>0</v>
      </c>
      <c r="AC120" s="140">
        <v>3</v>
      </c>
      <c r="AD120" s="143" t="s">
        <v>942</v>
      </c>
      <c r="AE120" s="125">
        <v>3</v>
      </c>
      <c r="AF120" s="143" t="s">
        <v>942</v>
      </c>
      <c r="AG120" s="125">
        <v>0</v>
      </c>
      <c r="AH120" s="125">
        <v>2</v>
      </c>
      <c r="AI120" s="125">
        <v>1</v>
      </c>
      <c r="AJ120" s="125">
        <v>1</v>
      </c>
      <c r="AK120" s="125">
        <v>4</v>
      </c>
      <c r="AL120" s="143" t="s">
        <v>942</v>
      </c>
      <c r="AM120" s="125">
        <v>1</v>
      </c>
      <c r="AN120" s="125">
        <v>0</v>
      </c>
      <c r="AO120" s="125">
        <v>3</v>
      </c>
      <c r="AP120" s="125">
        <v>4</v>
      </c>
      <c r="AQ120" s="143" t="s">
        <v>942</v>
      </c>
      <c r="AR120" s="125">
        <v>0</v>
      </c>
      <c r="AS120" s="125">
        <v>0</v>
      </c>
      <c r="AT120" s="125">
        <v>0</v>
      </c>
      <c r="AU120" s="125">
        <v>3</v>
      </c>
      <c r="AV120" s="125">
        <v>0</v>
      </c>
      <c r="AW120" s="125">
        <v>1</v>
      </c>
      <c r="AX120" s="125">
        <v>4</v>
      </c>
      <c r="AY120" s="143" t="s">
        <v>942</v>
      </c>
      <c r="AZ120" s="125">
        <v>1</v>
      </c>
      <c r="BA120" s="125">
        <v>1</v>
      </c>
      <c r="BB120" s="125">
        <v>1</v>
      </c>
      <c r="BC120" s="125">
        <v>1</v>
      </c>
      <c r="BD120" s="125">
        <v>0</v>
      </c>
      <c r="BE120" s="125">
        <v>45</v>
      </c>
      <c r="BF120" s="125">
        <v>0</v>
      </c>
      <c r="BG120" s="125">
        <v>0</v>
      </c>
      <c r="BH120" s="125">
        <v>7</v>
      </c>
      <c r="BI120" s="125">
        <v>0</v>
      </c>
      <c r="BJ120" s="125">
        <v>0</v>
      </c>
      <c r="BK120" s="125">
        <v>0</v>
      </c>
      <c r="BL120" s="125">
        <v>19</v>
      </c>
      <c r="BM120" s="125">
        <v>0</v>
      </c>
      <c r="BN120" s="125">
        <v>0</v>
      </c>
      <c r="BO120" s="125">
        <v>2</v>
      </c>
      <c r="BP120" s="125">
        <v>0</v>
      </c>
      <c r="BQ120" s="125">
        <v>0</v>
      </c>
      <c r="BR120" s="125">
        <v>0</v>
      </c>
      <c r="BS120" s="125">
        <v>0</v>
      </c>
      <c r="BT120" s="125">
        <v>3</v>
      </c>
      <c r="BU120" s="125">
        <v>0</v>
      </c>
      <c r="BV120" s="125">
        <v>0</v>
      </c>
      <c r="BW120" s="125">
        <v>0</v>
      </c>
      <c r="BX120" s="125">
        <v>0</v>
      </c>
      <c r="BY120" s="125">
        <v>0</v>
      </c>
      <c r="BZ120" s="125">
        <v>0</v>
      </c>
      <c r="CA120" s="125">
        <v>0</v>
      </c>
      <c r="CB120" s="125">
        <v>0</v>
      </c>
      <c r="CC120" s="125">
        <v>7</v>
      </c>
      <c r="CD120" s="125">
        <v>0</v>
      </c>
      <c r="CE120" s="125">
        <v>0</v>
      </c>
      <c r="CF120" s="125">
        <v>0</v>
      </c>
      <c r="CG120" s="125">
        <v>0</v>
      </c>
      <c r="CH120" s="125">
        <v>0</v>
      </c>
      <c r="CI120" s="125">
        <v>2</v>
      </c>
      <c r="CJ120" s="125">
        <v>0</v>
      </c>
      <c r="CK120" s="125">
        <v>0</v>
      </c>
      <c r="CL120" s="125">
        <v>0</v>
      </c>
      <c r="CM120" s="125">
        <v>0</v>
      </c>
      <c r="CN120" s="125">
        <v>0</v>
      </c>
      <c r="CO120" s="125">
        <v>0</v>
      </c>
      <c r="CP120" s="125">
        <v>0</v>
      </c>
      <c r="CQ120" s="125">
        <v>0</v>
      </c>
      <c r="CR120" s="125">
        <v>0</v>
      </c>
      <c r="CS120" s="125">
        <v>0</v>
      </c>
      <c r="CT120" s="125">
        <v>0</v>
      </c>
      <c r="CU120" s="125">
        <v>0</v>
      </c>
      <c r="CV120" s="125">
        <v>0</v>
      </c>
      <c r="CW120" s="125">
        <v>0</v>
      </c>
      <c r="CX120" s="125">
        <v>0</v>
      </c>
      <c r="CY120" s="125">
        <v>0</v>
      </c>
      <c r="CZ120" s="125">
        <v>0</v>
      </c>
      <c r="DA120" s="125">
        <v>0</v>
      </c>
      <c r="DB120" s="125">
        <v>0</v>
      </c>
      <c r="DC120" s="125">
        <v>0</v>
      </c>
      <c r="DD120" s="125">
        <v>0</v>
      </c>
      <c r="DE120" s="125">
        <v>0</v>
      </c>
      <c r="DF120" s="125">
        <v>0</v>
      </c>
      <c r="DG120" s="125">
        <v>0</v>
      </c>
      <c r="DH120" s="125">
        <v>1</v>
      </c>
      <c r="DI120" s="125">
        <v>0</v>
      </c>
      <c r="DJ120" s="125">
        <v>0</v>
      </c>
      <c r="DK120" s="125">
        <v>0</v>
      </c>
      <c r="DL120" s="125">
        <v>0</v>
      </c>
      <c r="DM120" s="125">
        <v>0</v>
      </c>
      <c r="DN120" s="125">
        <v>1</v>
      </c>
      <c r="DO120" s="125">
        <v>0</v>
      </c>
      <c r="DP120" s="125">
        <v>0</v>
      </c>
      <c r="DQ120" s="125">
        <v>25</v>
      </c>
      <c r="DR120" s="125">
        <v>0</v>
      </c>
      <c r="DS120" s="125">
        <v>365</v>
      </c>
      <c r="DT120" s="125">
        <v>0</v>
      </c>
      <c r="DU120" s="125">
        <v>0</v>
      </c>
      <c r="DV120" s="125">
        <v>0</v>
      </c>
      <c r="DW120" s="125">
        <v>0</v>
      </c>
      <c r="DX120" s="125">
        <v>30</v>
      </c>
      <c r="DY120" s="125">
        <v>0</v>
      </c>
      <c r="DZ120" s="139"/>
      <c r="EA120" s="125">
        <v>2</v>
      </c>
      <c r="EB120" s="139" t="s">
        <v>2189</v>
      </c>
      <c r="EC120" s="139" t="s">
        <v>2190</v>
      </c>
      <c r="ED120" s="125">
        <v>1</v>
      </c>
      <c r="EE120" s="125">
        <v>1</v>
      </c>
      <c r="EF120" s="125">
        <v>1</v>
      </c>
      <c r="EG120" s="139"/>
      <c r="EH120" s="139" t="s">
        <v>2191</v>
      </c>
      <c r="EI120" s="44">
        <v>27209</v>
      </c>
      <c r="EJ120" s="44">
        <v>307.37</v>
      </c>
      <c r="EK120" s="44">
        <v>18</v>
      </c>
    </row>
    <row r="121" spans="1:141" ht="24" x14ac:dyDescent="0.2">
      <c r="A121" s="139" t="s">
        <v>216</v>
      </c>
      <c r="B121" s="139" t="s">
        <v>218</v>
      </c>
      <c r="C121" s="125">
        <v>1</v>
      </c>
      <c r="D121" s="139" t="s">
        <v>217</v>
      </c>
      <c r="E121" s="139" t="s">
        <v>1600</v>
      </c>
      <c r="F121" s="139">
        <v>43101</v>
      </c>
      <c r="G121" s="139">
        <v>47036</v>
      </c>
      <c r="H121" s="139" t="s">
        <v>218</v>
      </c>
      <c r="I121" s="139" t="s">
        <v>2192</v>
      </c>
      <c r="J121" s="139" t="s">
        <v>2193</v>
      </c>
      <c r="K121" s="139" t="s">
        <v>1404</v>
      </c>
      <c r="L121" s="139" t="s">
        <v>1092</v>
      </c>
      <c r="M121" s="139" t="s">
        <v>2194</v>
      </c>
      <c r="N121" s="139" t="s">
        <v>2195</v>
      </c>
      <c r="O121" s="139"/>
      <c r="P121" s="139">
        <v>487881217</v>
      </c>
      <c r="Q121" s="139" t="s">
        <v>2196</v>
      </c>
      <c r="R121" s="139" t="s">
        <v>938</v>
      </c>
      <c r="S121" s="139" t="s">
        <v>2197</v>
      </c>
      <c r="T121" s="139" t="s">
        <v>2198</v>
      </c>
      <c r="U121" s="139"/>
      <c r="V121" s="139">
        <v>487881136</v>
      </c>
      <c r="W121" s="139" t="s">
        <v>2199</v>
      </c>
      <c r="X121" s="125">
        <v>4</v>
      </c>
      <c r="Y121" s="125">
        <v>0</v>
      </c>
      <c r="Z121" s="125">
        <v>4</v>
      </c>
      <c r="AA121" s="140">
        <v>4</v>
      </c>
      <c r="AB121" s="140">
        <v>0</v>
      </c>
      <c r="AC121" s="140">
        <v>4</v>
      </c>
      <c r="AD121" s="143" t="s">
        <v>942</v>
      </c>
      <c r="AE121" s="125">
        <v>1</v>
      </c>
      <c r="AF121" s="143" t="s">
        <v>942</v>
      </c>
      <c r="AG121" s="125">
        <v>0</v>
      </c>
      <c r="AH121" s="125">
        <v>2</v>
      </c>
      <c r="AI121" s="125">
        <v>1</v>
      </c>
      <c r="AJ121" s="125">
        <v>1</v>
      </c>
      <c r="AK121" s="125">
        <v>4</v>
      </c>
      <c r="AL121" s="143" t="s">
        <v>942</v>
      </c>
      <c r="AM121" s="125">
        <v>2</v>
      </c>
      <c r="AN121" s="125">
        <v>1</v>
      </c>
      <c r="AO121" s="125">
        <v>1</v>
      </c>
      <c r="AP121" s="125">
        <v>4</v>
      </c>
      <c r="AQ121" s="143" t="s">
        <v>942</v>
      </c>
      <c r="AR121" s="125">
        <v>0</v>
      </c>
      <c r="AS121" s="125">
        <v>0</v>
      </c>
      <c r="AT121" s="125">
        <v>2</v>
      </c>
      <c r="AU121" s="125">
        <v>2</v>
      </c>
      <c r="AV121" s="125">
        <v>0</v>
      </c>
      <c r="AW121" s="125">
        <v>0</v>
      </c>
      <c r="AX121" s="125">
        <v>4</v>
      </c>
      <c r="AY121" s="143" t="s">
        <v>942</v>
      </c>
      <c r="AZ121" s="125">
        <v>1</v>
      </c>
      <c r="BA121" s="125">
        <v>1</v>
      </c>
      <c r="BB121" s="125">
        <v>0</v>
      </c>
      <c r="BC121" s="125">
        <v>1</v>
      </c>
      <c r="BD121" s="125">
        <v>69</v>
      </c>
      <c r="BE121" s="125">
        <v>65</v>
      </c>
      <c r="BF121" s="125">
        <v>0</v>
      </c>
      <c r="BG121" s="125">
        <v>0</v>
      </c>
      <c r="BH121" s="125">
        <v>7</v>
      </c>
      <c r="BI121" s="125">
        <v>0</v>
      </c>
      <c r="BJ121" s="125">
        <v>0</v>
      </c>
      <c r="BK121" s="125">
        <v>0</v>
      </c>
      <c r="BL121" s="125">
        <v>55</v>
      </c>
      <c r="BM121" s="125">
        <v>0</v>
      </c>
      <c r="BN121" s="125">
        <v>0</v>
      </c>
      <c r="BO121" s="125">
        <v>28</v>
      </c>
      <c r="BP121" s="125">
        <v>1</v>
      </c>
      <c r="BQ121" s="125">
        <v>0</v>
      </c>
      <c r="BR121" s="125">
        <v>9</v>
      </c>
      <c r="BS121" s="125">
        <v>0</v>
      </c>
      <c r="BT121" s="125">
        <v>2</v>
      </c>
      <c r="BU121" s="125">
        <v>0</v>
      </c>
      <c r="BV121" s="125">
        <v>0</v>
      </c>
      <c r="BW121" s="125">
        <v>0</v>
      </c>
      <c r="BX121" s="125">
        <v>0</v>
      </c>
      <c r="BY121" s="125">
        <v>0</v>
      </c>
      <c r="BZ121" s="125">
        <v>0</v>
      </c>
      <c r="CA121" s="125">
        <v>0</v>
      </c>
      <c r="CB121" s="125">
        <v>0</v>
      </c>
      <c r="CC121" s="125">
        <v>0</v>
      </c>
      <c r="CD121" s="125">
        <v>0</v>
      </c>
      <c r="CE121" s="125">
        <v>0</v>
      </c>
      <c r="CF121" s="125">
        <v>2</v>
      </c>
      <c r="CG121" s="125">
        <v>0</v>
      </c>
      <c r="CH121" s="125">
        <v>0</v>
      </c>
      <c r="CI121" s="125">
        <v>4</v>
      </c>
      <c r="CJ121" s="125">
        <v>2</v>
      </c>
      <c r="CK121" s="125">
        <v>2</v>
      </c>
      <c r="CL121" s="125">
        <v>0</v>
      </c>
      <c r="CM121" s="125">
        <v>0</v>
      </c>
      <c r="CN121" s="125">
        <v>0</v>
      </c>
      <c r="CO121" s="125">
        <v>0</v>
      </c>
      <c r="CP121" s="125">
        <v>0</v>
      </c>
      <c r="CQ121" s="125">
        <v>0</v>
      </c>
      <c r="CR121" s="125">
        <v>0</v>
      </c>
      <c r="CS121" s="125">
        <v>0</v>
      </c>
      <c r="CT121" s="125">
        <v>0</v>
      </c>
      <c r="CU121" s="125">
        <v>0</v>
      </c>
      <c r="CV121" s="125">
        <v>0</v>
      </c>
      <c r="CW121" s="125">
        <v>0</v>
      </c>
      <c r="CX121" s="125">
        <v>0</v>
      </c>
      <c r="CY121" s="125">
        <v>0</v>
      </c>
      <c r="CZ121" s="125">
        <v>0</v>
      </c>
      <c r="DA121" s="125">
        <v>0</v>
      </c>
      <c r="DB121" s="125">
        <v>0</v>
      </c>
      <c r="DC121" s="125">
        <v>0</v>
      </c>
      <c r="DD121" s="125">
        <v>0</v>
      </c>
      <c r="DE121" s="125">
        <v>0</v>
      </c>
      <c r="DF121" s="125">
        <v>0</v>
      </c>
      <c r="DG121" s="125">
        <v>0</v>
      </c>
      <c r="DH121" s="125">
        <v>2</v>
      </c>
      <c r="DI121" s="125">
        <v>0</v>
      </c>
      <c r="DJ121" s="125">
        <v>0</v>
      </c>
      <c r="DK121" s="125">
        <v>0</v>
      </c>
      <c r="DL121" s="125">
        <v>0</v>
      </c>
      <c r="DM121" s="125">
        <v>0</v>
      </c>
      <c r="DN121" s="125">
        <v>0</v>
      </c>
      <c r="DO121" s="125">
        <v>1</v>
      </c>
      <c r="DP121" s="125">
        <v>0</v>
      </c>
      <c r="DQ121" s="125">
        <v>193</v>
      </c>
      <c r="DR121" s="125">
        <v>2</v>
      </c>
      <c r="DS121" s="125">
        <v>1162</v>
      </c>
      <c r="DT121" s="125">
        <v>1</v>
      </c>
      <c r="DU121" s="125">
        <v>0</v>
      </c>
      <c r="DV121" s="125">
        <v>0</v>
      </c>
      <c r="DW121" s="125">
        <v>0</v>
      </c>
      <c r="DX121" s="125">
        <v>40</v>
      </c>
      <c r="DY121" s="125">
        <v>0</v>
      </c>
      <c r="DZ121" s="139"/>
      <c r="EA121" s="125">
        <v>3</v>
      </c>
      <c r="EB121" s="139"/>
      <c r="EC121" s="139" t="s">
        <v>2200</v>
      </c>
      <c r="ED121" s="125">
        <v>1</v>
      </c>
      <c r="EE121" s="125">
        <v>1</v>
      </c>
      <c r="EF121" s="125">
        <v>1</v>
      </c>
      <c r="EG121" s="139"/>
      <c r="EH121" s="139"/>
      <c r="EI121" s="44">
        <v>76826</v>
      </c>
      <c r="EJ121" s="44">
        <v>871.99</v>
      </c>
      <c r="EK121" s="44">
        <v>41</v>
      </c>
    </row>
    <row r="122" spans="1:141" ht="48" x14ac:dyDescent="0.2">
      <c r="A122" s="139" t="s">
        <v>216</v>
      </c>
      <c r="B122" s="139" t="s">
        <v>220</v>
      </c>
      <c r="C122" s="125">
        <v>1</v>
      </c>
      <c r="D122" s="139" t="s">
        <v>219</v>
      </c>
      <c r="E122" s="139" t="s">
        <v>2201</v>
      </c>
      <c r="F122" s="139">
        <v>37</v>
      </c>
      <c r="G122" s="139">
        <v>46413</v>
      </c>
      <c r="H122" s="139" t="s">
        <v>220</v>
      </c>
      <c r="I122" s="139" t="s">
        <v>2202</v>
      </c>
      <c r="J122" s="139" t="s">
        <v>2203</v>
      </c>
      <c r="K122" s="139" t="s">
        <v>2204</v>
      </c>
      <c r="L122" s="139" t="s">
        <v>938</v>
      </c>
      <c r="M122" s="139" t="s">
        <v>957</v>
      </c>
      <c r="N122" s="139" t="s">
        <v>2205</v>
      </c>
      <c r="O122" s="139"/>
      <c r="P122" s="139">
        <v>488886904</v>
      </c>
      <c r="Q122" s="139" t="s">
        <v>2206</v>
      </c>
      <c r="R122" s="139" t="s">
        <v>938</v>
      </c>
      <c r="S122" s="139" t="s">
        <v>957</v>
      </c>
      <c r="T122" s="139" t="s">
        <v>2205</v>
      </c>
      <c r="U122" s="139"/>
      <c r="V122" s="139">
        <v>488886904</v>
      </c>
      <c r="W122" s="139" t="s">
        <v>2206</v>
      </c>
      <c r="X122" s="125">
        <v>2</v>
      </c>
      <c r="Y122" s="125">
        <v>0</v>
      </c>
      <c r="Z122" s="125">
        <v>2</v>
      </c>
      <c r="AA122" s="140">
        <v>1.3</v>
      </c>
      <c r="AB122" s="140">
        <v>0</v>
      </c>
      <c r="AC122" s="140">
        <v>1.3</v>
      </c>
      <c r="AD122" s="143" t="s">
        <v>942</v>
      </c>
      <c r="AE122" s="125">
        <v>1</v>
      </c>
      <c r="AF122" s="143" t="s">
        <v>942</v>
      </c>
      <c r="AG122" s="125">
        <v>0</v>
      </c>
      <c r="AH122" s="125">
        <v>1</v>
      </c>
      <c r="AI122" s="125">
        <v>0</v>
      </c>
      <c r="AJ122" s="125">
        <v>1</v>
      </c>
      <c r="AK122" s="125">
        <v>2</v>
      </c>
      <c r="AL122" s="143" t="s">
        <v>942</v>
      </c>
      <c r="AM122" s="125">
        <v>1</v>
      </c>
      <c r="AN122" s="125">
        <v>0</v>
      </c>
      <c r="AO122" s="125">
        <v>1</v>
      </c>
      <c r="AP122" s="125">
        <v>2</v>
      </c>
      <c r="AQ122" s="143" t="s">
        <v>942</v>
      </c>
      <c r="AR122" s="125">
        <v>0</v>
      </c>
      <c r="AS122" s="125">
        <v>0</v>
      </c>
      <c r="AT122" s="125">
        <v>1</v>
      </c>
      <c r="AU122" s="125">
        <v>1</v>
      </c>
      <c r="AV122" s="125">
        <v>0</v>
      </c>
      <c r="AW122" s="125">
        <v>0</v>
      </c>
      <c r="AX122" s="125">
        <v>2</v>
      </c>
      <c r="AY122" s="143" t="s">
        <v>942</v>
      </c>
      <c r="AZ122" s="125">
        <v>1</v>
      </c>
      <c r="BA122" s="125">
        <v>1</v>
      </c>
      <c r="BB122" s="125">
        <v>0</v>
      </c>
      <c r="BC122" s="125">
        <v>0</v>
      </c>
      <c r="BD122" s="125">
        <v>3</v>
      </c>
      <c r="BE122" s="125">
        <v>58</v>
      </c>
      <c r="BF122" s="125">
        <v>0</v>
      </c>
      <c r="BG122" s="125">
        <v>0</v>
      </c>
      <c r="BH122" s="125">
        <v>4</v>
      </c>
      <c r="BI122" s="125">
        <v>0</v>
      </c>
      <c r="BJ122" s="125">
        <v>0</v>
      </c>
      <c r="BK122" s="125">
        <v>0</v>
      </c>
      <c r="BL122" s="125">
        <v>30</v>
      </c>
      <c r="BM122" s="125">
        <v>0</v>
      </c>
      <c r="BN122" s="125">
        <v>0</v>
      </c>
      <c r="BO122" s="125">
        <v>10</v>
      </c>
      <c r="BP122" s="125">
        <v>1</v>
      </c>
      <c r="BQ122" s="125">
        <v>0</v>
      </c>
      <c r="BR122" s="125">
        <v>9</v>
      </c>
      <c r="BS122" s="125">
        <v>0</v>
      </c>
      <c r="BT122" s="125">
        <v>1</v>
      </c>
      <c r="BU122" s="125">
        <v>0</v>
      </c>
      <c r="BV122" s="125">
        <v>0</v>
      </c>
      <c r="BW122" s="125">
        <v>0</v>
      </c>
      <c r="BX122" s="125">
        <v>0</v>
      </c>
      <c r="BY122" s="125">
        <v>0</v>
      </c>
      <c r="BZ122" s="125">
        <v>0</v>
      </c>
      <c r="CA122" s="125">
        <v>0</v>
      </c>
      <c r="CB122" s="125">
        <v>0</v>
      </c>
      <c r="CC122" s="125">
        <v>0</v>
      </c>
      <c r="CD122" s="125">
        <v>0</v>
      </c>
      <c r="CE122" s="125">
        <v>0</v>
      </c>
      <c r="CF122" s="125">
        <v>2</v>
      </c>
      <c r="CG122" s="125">
        <v>0</v>
      </c>
      <c r="CH122" s="125">
        <v>0</v>
      </c>
      <c r="CI122" s="125">
        <v>0</v>
      </c>
      <c r="CJ122" s="125">
        <v>1</v>
      </c>
      <c r="CK122" s="125">
        <v>1</v>
      </c>
      <c r="CL122" s="125">
        <v>0</v>
      </c>
      <c r="CM122" s="125">
        <v>0</v>
      </c>
      <c r="CN122" s="125">
        <v>0</v>
      </c>
      <c r="CO122" s="125">
        <v>0</v>
      </c>
      <c r="CP122" s="125">
        <v>0</v>
      </c>
      <c r="CQ122" s="125">
        <v>0</v>
      </c>
      <c r="CR122" s="125">
        <v>0</v>
      </c>
      <c r="CS122" s="125">
        <v>0</v>
      </c>
      <c r="CT122" s="125">
        <v>0</v>
      </c>
      <c r="CU122" s="125">
        <v>0</v>
      </c>
      <c r="CV122" s="125">
        <v>0</v>
      </c>
      <c r="CW122" s="125">
        <v>0</v>
      </c>
      <c r="CX122" s="125">
        <v>0</v>
      </c>
      <c r="CY122" s="125">
        <v>0</v>
      </c>
      <c r="CZ122" s="125">
        <v>0</v>
      </c>
      <c r="DA122" s="125">
        <v>0</v>
      </c>
      <c r="DB122" s="125">
        <v>0</v>
      </c>
      <c r="DC122" s="125">
        <v>0</v>
      </c>
      <c r="DD122" s="125">
        <v>0</v>
      </c>
      <c r="DE122" s="125">
        <v>0</v>
      </c>
      <c r="DF122" s="125">
        <v>0</v>
      </c>
      <c r="DG122" s="125">
        <v>0</v>
      </c>
      <c r="DH122" s="125">
        <v>0</v>
      </c>
      <c r="DI122" s="125">
        <v>0</v>
      </c>
      <c r="DJ122" s="125">
        <v>0</v>
      </c>
      <c r="DK122" s="125">
        <v>0</v>
      </c>
      <c r="DL122" s="125">
        <v>0</v>
      </c>
      <c r="DM122" s="125">
        <v>0</v>
      </c>
      <c r="DN122" s="125">
        <v>0</v>
      </c>
      <c r="DO122" s="125">
        <v>0</v>
      </c>
      <c r="DP122" s="125">
        <v>0</v>
      </c>
      <c r="DQ122" s="125">
        <v>144</v>
      </c>
      <c r="DR122" s="125">
        <v>0</v>
      </c>
      <c r="DS122" s="125">
        <v>340</v>
      </c>
      <c r="DT122" s="125">
        <v>0</v>
      </c>
      <c r="DU122" s="125">
        <v>0</v>
      </c>
      <c r="DV122" s="125">
        <v>0</v>
      </c>
      <c r="DW122" s="125">
        <v>0</v>
      </c>
      <c r="DX122" s="125">
        <v>65</v>
      </c>
      <c r="DY122" s="125">
        <v>0</v>
      </c>
      <c r="DZ122" s="139"/>
      <c r="EA122" s="125">
        <v>3</v>
      </c>
      <c r="EB122" s="139" t="s">
        <v>2207</v>
      </c>
      <c r="EC122" s="139" t="s">
        <v>2208</v>
      </c>
      <c r="ED122" s="125">
        <v>1</v>
      </c>
      <c r="EE122" s="125">
        <v>1</v>
      </c>
      <c r="EF122" s="125">
        <v>1</v>
      </c>
      <c r="EG122" s="139"/>
      <c r="EH122" s="139" t="s">
        <v>2209</v>
      </c>
      <c r="EI122" s="44">
        <v>24515</v>
      </c>
      <c r="EJ122" s="44">
        <v>349.36</v>
      </c>
      <c r="EK122" s="44">
        <v>18</v>
      </c>
    </row>
    <row r="123" spans="1:141" ht="36" x14ac:dyDescent="0.2">
      <c r="A123" s="139" t="s">
        <v>216</v>
      </c>
      <c r="B123" s="139" t="s">
        <v>221</v>
      </c>
      <c r="C123" s="125">
        <v>1</v>
      </c>
      <c r="D123" s="139" t="s">
        <v>622</v>
      </c>
      <c r="E123" s="139" t="s">
        <v>1455</v>
      </c>
      <c r="F123" s="139" t="s">
        <v>2210</v>
      </c>
      <c r="G123" s="139">
        <v>46751</v>
      </c>
      <c r="H123" s="139" t="s">
        <v>221</v>
      </c>
      <c r="I123" s="139" t="s">
        <v>2211</v>
      </c>
      <c r="J123" s="139" t="s">
        <v>2212</v>
      </c>
      <c r="K123" s="139" t="s">
        <v>2213</v>
      </c>
      <c r="L123" s="139" t="s">
        <v>1231</v>
      </c>
      <c r="M123" s="139" t="s">
        <v>1449</v>
      </c>
      <c r="N123" s="139" t="s">
        <v>2214</v>
      </c>
      <c r="O123" s="139"/>
      <c r="P123" s="139">
        <v>483357160</v>
      </c>
      <c r="Q123" s="139" t="s">
        <v>2215</v>
      </c>
      <c r="R123" s="139" t="s">
        <v>983</v>
      </c>
      <c r="S123" s="139" t="s">
        <v>1081</v>
      </c>
      <c r="T123" s="139" t="s">
        <v>2216</v>
      </c>
      <c r="U123" s="139"/>
      <c r="V123" s="139">
        <v>483357392</v>
      </c>
      <c r="W123" s="139" t="s">
        <v>2217</v>
      </c>
      <c r="X123" s="125">
        <v>5</v>
      </c>
      <c r="Y123" s="125">
        <v>0</v>
      </c>
      <c r="Z123" s="125">
        <v>5</v>
      </c>
      <c r="AA123" s="140">
        <v>5</v>
      </c>
      <c r="AB123" s="140">
        <v>0</v>
      </c>
      <c r="AC123" s="140">
        <v>5</v>
      </c>
      <c r="AD123" s="143" t="s">
        <v>942</v>
      </c>
      <c r="AE123" s="125">
        <v>5</v>
      </c>
      <c r="AF123" s="143" t="s">
        <v>942</v>
      </c>
      <c r="AG123" s="125">
        <v>0</v>
      </c>
      <c r="AH123" s="125">
        <v>2</v>
      </c>
      <c r="AI123" s="125">
        <v>0</v>
      </c>
      <c r="AJ123" s="125">
        <v>3</v>
      </c>
      <c r="AK123" s="125">
        <v>5</v>
      </c>
      <c r="AL123" s="143" t="s">
        <v>942</v>
      </c>
      <c r="AM123" s="125">
        <v>1</v>
      </c>
      <c r="AN123" s="125">
        <v>1</v>
      </c>
      <c r="AO123" s="125">
        <v>3</v>
      </c>
      <c r="AP123" s="125">
        <v>5</v>
      </c>
      <c r="AQ123" s="143" t="s">
        <v>942</v>
      </c>
      <c r="AR123" s="125">
        <v>0</v>
      </c>
      <c r="AS123" s="125">
        <v>0</v>
      </c>
      <c r="AT123" s="125">
        <v>0</v>
      </c>
      <c r="AU123" s="125">
        <v>3</v>
      </c>
      <c r="AV123" s="125">
        <v>1</v>
      </c>
      <c r="AW123" s="125">
        <v>1</v>
      </c>
      <c r="AX123" s="125">
        <v>5</v>
      </c>
      <c r="AY123" s="143" t="s">
        <v>942</v>
      </c>
      <c r="AZ123" s="125">
        <v>1</v>
      </c>
      <c r="BA123" s="125">
        <v>1</v>
      </c>
      <c r="BB123" s="125">
        <v>0</v>
      </c>
      <c r="BC123" s="125">
        <v>1</v>
      </c>
      <c r="BD123" s="125">
        <v>29</v>
      </c>
      <c r="BE123" s="125">
        <v>128</v>
      </c>
      <c r="BF123" s="125">
        <v>0</v>
      </c>
      <c r="BG123" s="125">
        <v>0</v>
      </c>
      <c r="BH123" s="125">
        <v>3</v>
      </c>
      <c r="BI123" s="125">
        <v>0</v>
      </c>
      <c r="BJ123" s="125">
        <v>0</v>
      </c>
      <c r="BK123" s="125">
        <v>0</v>
      </c>
      <c r="BL123" s="125">
        <v>85</v>
      </c>
      <c r="BM123" s="125">
        <v>1</v>
      </c>
      <c r="BN123" s="125">
        <v>0</v>
      </c>
      <c r="BO123" s="125">
        <v>0</v>
      </c>
      <c r="BP123" s="125">
        <v>0</v>
      </c>
      <c r="BQ123" s="125">
        <v>0</v>
      </c>
      <c r="BR123" s="125">
        <v>4</v>
      </c>
      <c r="BS123" s="125">
        <v>1</v>
      </c>
      <c r="BT123" s="125">
        <v>9</v>
      </c>
      <c r="BU123" s="125">
        <v>0</v>
      </c>
      <c r="BV123" s="125">
        <v>0</v>
      </c>
      <c r="BW123" s="125">
        <v>0</v>
      </c>
      <c r="BX123" s="125">
        <v>0</v>
      </c>
      <c r="BY123" s="125">
        <v>0</v>
      </c>
      <c r="BZ123" s="125">
        <v>0</v>
      </c>
      <c r="CA123" s="125">
        <v>0</v>
      </c>
      <c r="CB123" s="125">
        <v>0</v>
      </c>
      <c r="CC123" s="125">
        <v>7</v>
      </c>
      <c r="CD123" s="125">
        <v>2</v>
      </c>
      <c r="CE123" s="125">
        <v>0</v>
      </c>
      <c r="CF123" s="125">
        <v>0</v>
      </c>
      <c r="CG123" s="125">
        <v>0</v>
      </c>
      <c r="CH123" s="125">
        <v>0</v>
      </c>
      <c r="CI123" s="125">
        <v>0</v>
      </c>
      <c r="CJ123" s="125">
        <v>0</v>
      </c>
      <c r="CK123" s="125">
        <v>1</v>
      </c>
      <c r="CL123" s="125">
        <v>0</v>
      </c>
      <c r="CM123" s="125">
        <v>0</v>
      </c>
      <c r="CN123" s="125">
        <v>0</v>
      </c>
      <c r="CO123" s="125">
        <v>0</v>
      </c>
      <c r="CP123" s="125">
        <v>0</v>
      </c>
      <c r="CQ123" s="125">
        <v>0</v>
      </c>
      <c r="CR123" s="125">
        <v>0</v>
      </c>
      <c r="CS123" s="125">
        <v>0</v>
      </c>
      <c r="CT123" s="125">
        <v>0</v>
      </c>
      <c r="CU123" s="125">
        <v>0</v>
      </c>
      <c r="CV123" s="125">
        <v>1</v>
      </c>
      <c r="CW123" s="125">
        <v>0</v>
      </c>
      <c r="CX123" s="125">
        <v>0</v>
      </c>
      <c r="CY123" s="125">
        <v>0</v>
      </c>
      <c r="CZ123" s="125">
        <v>0</v>
      </c>
      <c r="DA123" s="125">
        <v>0</v>
      </c>
      <c r="DB123" s="125">
        <v>0</v>
      </c>
      <c r="DC123" s="125">
        <v>0</v>
      </c>
      <c r="DD123" s="125">
        <v>0</v>
      </c>
      <c r="DE123" s="125">
        <v>0</v>
      </c>
      <c r="DF123" s="125">
        <v>0</v>
      </c>
      <c r="DG123" s="125">
        <v>0</v>
      </c>
      <c r="DH123" s="125">
        <v>0</v>
      </c>
      <c r="DI123" s="125">
        <v>0</v>
      </c>
      <c r="DJ123" s="125">
        <v>0</v>
      </c>
      <c r="DK123" s="125">
        <v>0</v>
      </c>
      <c r="DL123" s="125">
        <v>0</v>
      </c>
      <c r="DM123" s="125">
        <v>0</v>
      </c>
      <c r="DN123" s="125">
        <v>0</v>
      </c>
      <c r="DO123" s="125">
        <v>0</v>
      </c>
      <c r="DP123" s="125">
        <v>0</v>
      </c>
      <c r="DQ123" s="125">
        <v>214</v>
      </c>
      <c r="DR123" s="125">
        <v>0</v>
      </c>
      <c r="DS123" s="125">
        <v>1260</v>
      </c>
      <c r="DT123" s="126"/>
      <c r="DU123" s="126"/>
      <c r="DV123" s="125">
        <v>0</v>
      </c>
      <c r="DW123" s="125">
        <v>0</v>
      </c>
      <c r="DX123" s="125"/>
      <c r="DY123" s="126"/>
      <c r="DZ123" s="139"/>
      <c r="EA123" s="126">
        <v>0</v>
      </c>
      <c r="EB123" s="139"/>
      <c r="EC123" s="139"/>
      <c r="ED123" s="125">
        <v>1</v>
      </c>
      <c r="EE123" s="125">
        <v>1</v>
      </c>
      <c r="EF123" s="125">
        <v>1</v>
      </c>
      <c r="EG123" s="139"/>
      <c r="EH123" s="139" t="s">
        <v>2218</v>
      </c>
      <c r="EI123" s="44">
        <v>55891</v>
      </c>
      <c r="EJ123" s="44">
        <v>142.31</v>
      </c>
      <c r="EK123" s="44">
        <v>11</v>
      </c>
    </row>
    <row r="124" spans="1:141" ht="24" x14ac:dyDescent="0.2">
      <c r="A124" s="139" t="s">
        <v>216</v>
      </c>
      <c r="B124" s="139" t="s">
        <v>223</v>
      </c>
      <c r="C124" s="125">
        <v>1</v>
      </c>
      <c r="D124" s="139" t="s">
        <v>222</v>
      </c>
      <c r="E124" s="139" t="s">
        <v>1391</v>
      </c>
      <c r="F124" s="139">
        <v>82</v>
      </c>
      <c r="G124" s="139">
        <v>51401</v>
      </c>
      <c r="H124" s="139" t="s">
        <v>223</v>
      </c>
      <c r="I124" s="139" t="s">
        <v>2219</v>
      </c>
      <c r="J124" s="139" t="s">
        <v>2220</v>
      </c>
      <c r="K124" s="139" t="s">
        <v>1404</v>
      </c>
      <c r="L124" s="139" t="s">
        <v>938</v>
      </c>
      <c r="M124" s="139" t="s">
        <v>1159</v>
      </c>
      <c r="N124" s="139" t="s">
        <v>2221</v>
      </c>
      <c r="O124" s="139"/>
      <c r="P124" s="139">
        <v>481565317</v>
      </c>
      <c r="Q124" s="139" t="s">
        <v>2222</v>
      </c>
      <c r="R124" s="139" t="s">
        <v>938</v>
      </c>
      <c r="S124" s="139" t="s">
        <v>1306</v>
      </c>
      <c r="T124" s="139" t="s">
        <v>2223</v>
      </c>
      <c r="U124" s="139"/>
      <c r="V124" s="139">
        <v>481565316</v>
      </c>
      <c r="W124" s="139" t="s">
        <v>2224</v>
      </c>
      <c r="X124" s="125">
        <v>2</v>
      </c>
      <c r="Y124" s="125">
        <v>2</v>
      </c>
      <c r="Z124" s="125">
        <v>4</v>
      </c>
      <c r="AA124" s="140">
        <v>2</v>
      </c>
      <c r="AB124" s="140">
        <v>2</v>
      </c>
      <c r="AC124" s="140">
        <v>4</v>
      </c>
      <c r="AD124" s="143" t="s">
        <v>942</v>
      </c>
      <c r="AE124" s="125">
        <v>2</v>
      </c>
      <c r="AF124" s="143" t="s">
        <v>942</v>
      </c>
      <c r="AG124" s="125">
        <v>0</v>
      </c>
      <c r="AH124" s="125">
        <v>1</v>
      </c>
      <c r="AI124" s="125">
        <v>0</v>
      </c>
      <c r="AJ124" s="125">
        <v>1</v>
      </c>
      <c r="AK124" s="125">
        <v>2</v>
      </c>
      <c r="AL124" s="143" t="s">
        <v>942</v>
      </c>
      <c r="AM124" s="125">
        <v>0</v>
      </c>
      <c r="AN124" s="125">
        <v>0</v>
      </c>
      <c r="AO124" s="125">
        <v>2</v>
      </c>
      <c r="AP124" s="125">
        <v>2</v>
      </c>
      <c r="AQ124" s="143" t="s">
        <v>942</v>
      </c>
      <c r="AR124" s="125">
        <v>0</v>
      </c>
      <c r="AS124" s="125">
        <v>0</v>
      </c>
      <c r="AT124" s="125">
        <v>0</v>
      </c>
      <c r="AU124" s="125">
        <v>2</v>
      </c>
      <c r="AV124" s="125">
        <v>0</v>
      </c>
      <c r="AW124" s="125">
        <v>0</v>
      </c>
      <c r="AX124" s="125">
        <v>2</v>
      </c>
      <c r="AY124" s="143" t="s">
        <v>942</v>
      </c>
      <c r="AZ124" s="125">
        <v>0</v>
      </c>
      <c r="BA124" s="125">
        <v>1</v>
      </c>
      <c r="BB124" s="125">
        <v>1</v>
      </c>
      <c r="BC124" s="125">
        <v>1</v>
      </c>
      <c r="BD124" s="125">
        <v>6</v>
      </c>
      <c r="BE124" s="125">
        <v>65</v>
      </c>
      <c r="BF124" s="125">
        <v>0</v>
      </c>
      <c r="BG124" s="125">
        <v>0</v>
      </c>
      <c r="BH124" s="125">
        <v>5</v>
      </c>
      <c r="BI124" s="125">
        <v>0</v>
      </c>
      <c r="BJ124" s="125">
        <v>2</v>
      </c>
      <c r="BK124" s="125">
        <v>0</v>
      </c>
      <c r="BL124" s="125">
        <v>14</v>
      </c>
      <c r="BM124" s="125">
        <v>0</v>
      </c>
      <c r="BN124" s="125">
        <v>1</v>
      </c>
      <c r="BO124" s="125">
        <v>0</v>
      </c>
      <c r="BP124" s="125">
        <v>8</v>
      </c>
      <c r="BQ124" s="125">
        <v>0</v>
      </c>
      <c r="BR124" s="125">
        <v>0</v>
      </c>
      <c r="BS124" s="125">
        <v>0</v>
      </c>
      <c r="BT124" s="125">
        <v>6</v>
      </c>
      <c r="BU124" s="125">
        <v>0</v>
      </c>
      <c r="BV124" s="125">
        <v>0</v>
      </c>
      <c r="BW124" s="125">
        <v>0</v>
      </c>
      <c r="BX124" s="125">
        <v>0</v>
      </c>
      <c r="BY124" s="125">
        <v>0</v>
      </c>
      <c r="BZ124" s="125">
        <v>0</v>
      </c>
      <c r="CA124" s="125">
        <v>0</v>
      </c>
      <c r="CB124" s="125">
        <v>0</v>
      </c>
      <c r="CC124" s="125">
        <v>3</v>
      </c>
      <c r="CD124" s="125">
        <v>0</v>
      </c>
      <c r="CE124" s="125">
        <v>0</v>
      </c>
      <c r="CF124" s="125">
        <v>0</v>
      </c>
      <c r="CG124" s="125">
        <v>1</v>
      </c>
      <c r="CH124" s="125">
        <v>0</v>
      </c>
      <c r="CI124" s="125">
        <v>2</v>
      </c>
      <c r="CJ124" s="125">
        <v>11</v>
      </c>
      <c r="CK124" s="125">
        <v>0</v>
      </c>
      <c r="CL124" s="125">
        <v>0</v>
      </c>
      <c r="CM124" s="125">
        <v>0</v>
      </c>
      <c r="CN124" s="125">
        <v>0</v>
      </c>
      <c r="CO124" s="125">
        <v>0</v>
      </c>
      <c r="CP124" s="125">
        <v>0</v>
      </c>
      <c r="CQ124" s="125">
        <v>0</v>
      </c>
      <c r="CR124" s="125">
        <v>0</v>
      </c>
      <c r="CS124" s="125">
        <v>0</v>
      </c>
      <c r="CT124" s="125">
        <v>0</v>
      </c>
      <c r="CU124" s="125">
        <v>0</v>
      </c>
      <c r="CV124" s="125">
        <v>0</v>
      </c>
      <c r="CW124" s="125">
        <v>0</v>
      </c>
      <c r="CX124" s="125">
        <v>0</v>
      </c>
      <c r="CY124" s="125">
        <v>0</v>
      </c>
      <c r="CZ124" s="125">
        <v>1</v>
      </c>
      <c r="DA124" s="125">
        <v>0</v>
      </c>
      <c r="DB124" s="125">
        <v>0</v>
      </c>
      <c r="DC124" s="125">
        <v>0</v>
      </c>
      <c r="DD124" s="125">
        <v>0</v>
      </c>
      <c r="DE124" s="125">
        <v>0</v>
      </c>
      <c r="DF124" s="125">
        <v>1</v>
      </c>
      <c r="DG124" s="125">
        <v>0</v>
      </c>
      <c r="DH124" s="125">
        <v>0</v>
      </c>
      <c r="DI124" s="125">
        <v>0</v>
      </c>
      <c r="DJ124" s="125">
        <v>0</v>
      </c>
      <c r="DK124" s="125">
        <v>0</v>
      </c>
      <c r="DL124" s="125">
        <v>0</v>
      </c>
      <c r="DM124" s="125">
        <v>0</v>
      </c>
      <c r="DN124" s="125">
        <v>1</v>
      </c>
      <c r="DO124" s="125">
        <v>0</v>
      </c>
      <c r="DP124" s="125">
        <v>0</v>
      </c>
      <c r="DQ124" s="125">
        <v>127</v>
      </c>
      <c r="DR124" s="125">
        <v>1</v>
      </c>
      <c r="DS124" s="125">
        <v>377</v>
      </c>
      <c r="DT124" s="125">
        <v>1</v>
      </c>
      <c r="DU124" s="125">
        <v>0</v>
      </c>
      <c r="DV124" s="125">
        <v>0</v>
      </c>
      <c r="DW124" s="125">
        <v>0</v>
      </c>
      <c r="DX124" s="125">
        <v>50</v>
      </c>
      <c r="DY124" s="125">
        <v>1</v>
      </c>
      <c r="DZ124" s="139" t="s">
        <v>2225</v>
      </c>
      <c r="EA124" s="125">
        <v>2</v>
      </c>
      <c r="EB124" s="139"/>
      <c r="EC124" s="139"/>
      <c r="ED124" s="125">
        <v>1</v>
      </c>
      <c r="EE124" s="125">
        <v>1</v>
      </c>
      <c r="EF124" s="125">
        <v>1</v>
      </c>
      <c r="EG124" s="139"/>
      <c r="EH124" s="139"/>
      <c r="EI124" s="44">
        <v>22118</v>
      </c>
      <c r="EJ124" s="44">
        <v>278.61</v>
      </c>
      <c r="EK124" s="44">
        <v>21</v>
      </c>
    </row>
    <row r="125" spans="1:141" ht="24" x14ac:dyDescent="0.2">
      <c r="A125" s="139" t="s">
        <v>216</v>
      </c>
      <c r="B125" s="139" t="s">
        <v>225</v>
      </c>
      <c r="C125" s="125">
        <v>1</v>
      </c>
      <c r="D125" s="139" t="s">
        <v>224</v>
      </c>
      <c r="E125" s="139" t="s">
        <v>2226</v>
      </c>
      <c r="F125" s="139">
        <v>43101</v>
      </c>
      <c r="G125" s="139">
        <v>46059</v>
      </c>
      <c r="H125" s="139" t="s">
        <v>2227</v>
      </c>
      <c r="I125" s="139" t="s">
        <v>2228</v>
      </c>
      <c r="J125" s="139" t="s">
        <v>2229</v>
      </c>
      <c r="K125" s="139" t="s">
        <v>2230</v>
      </c>
      <c r="L125" s="139" t="s">
        <v>983</v>
      </c>
      <c r="M125" s="139" t="s">
        <v>1241</v>
      </c>
      <c r="N125" s="139" t="s">
        <v>2231</v>
      </c>
      <c r="O125" s="139"/>
      <c r="P125" s="139">
        <v>485244871</v>
      </c>
      <c r="Q125" s="139" t="s">
        <v>2232</v>
      </c>
      <c r="R125" s="139" t="s">
        <v>983</v>
      </c>
      <c r="S125" s="139" t="s">
        <v>1241</v>
      </c>
      <c r="T125" s="139" t="s">
        <v>2231</v>
      </c>
      <c r="U125" s="139"/>
      <c r="V125" s="139">
        <v>485244871</v>
      </c>
      <c r="W125" s="139" t="s">
        <v>2232</v>
      </c>
      <c r="X125" s="125">
        <v>10</v>
      </c>
      <c r="Y125" s="125">
        <v>0</v>
      </c>
      <c r="Z125" s="125">
        <v>10</v>
      </c>
      <c r="AA125" s="140">
        <v>10</v>
      </c>
      <c r="AB125" s="140">
        <v>0</v>
      </c>
      <c r="AC125" s="140">
        <v>10</v>
      </c>
      <c r="AD125" s="143" t="s">
        <v>942</v>
      </c>
      <c r="AE125" s="125">
        <v>5</v>
      </c>
      <c r="AF125" s="143" t="s">
        <v>942</v>
      </c>
      <c r="AG125" s="125">
        <v>0</v>
      </c>
      <c r="AH125" s="125">
        <v>1</v>
      </c>
      <c r="AI125" s="125">
        <v>4</v>
      </c>
      <c r="AJ125" s="125">
        <v>5</v>
      </c>
      <c r="AK125" s="125">
        <v>10</v>
      </c>
      <c r="AL125" s="143" t="s">
        <v>942</v>
      </c>
      <c r="AM125" s="125">
        <v>7</v>
      </c>
      <c r="AN125" s="125">
        <v>0</v>
      </c>
      <c r="AO125" s="125">
        <v>3</v>
      </c>
      <c r="AP125" s="125">
        <v>10</v>
      </c>
      <c r="AQ125" s="143" t="s">
        <v>942</v>
      </c>
      <c r="AR125" s="125">
        <v>0</v>
      </c>
      <c r="AS125" s="125">
        <v>0</v>
      </c>
      <c r="AT125" s="125">
        <v>0</v>
      </c>
      <c r="AU125" s="125">
        <v>9</v>
      </c>
      <c r="AV125" s="125">
        <v>1</v>
      </c>
      <c r="AW125" s="125">
        <v>0</v>
      </c>
      <c r="AX125" s="125">
        <v>10</v>
      </c>
      <c r="AY125" s="143" t="s">
        <v>942</v>
      </c>
      <c r="AZ125" s="125">
        <v>1</v>
      </c>
      <c r="BA125" s="125">
        <v>1</v>
      </c>
      <c r="BB125" s="125">
        <v>0</v>
      </c>
      <c r="BC125" s="125">
        <v>1</v>
      </c>
      <c r="BD125" s="125">
        <v>39</v>
      </c>
      <c r="BE125" s="125">
        <v>125</v>
      </c>
      <c r="BF125" s="125">
        <v>0</v>
      </c>
      <c r="BG125" s="125">
        <v>0</v>
      </c>
      <c r="BH125" s="125">
        <v>20</v>
      </c>
      <c r="BI125" s="125">
        <v>5</v>
      </c>
      <c r="BJ125" s="125">
        <v>0</v>
      </c>
      <c r="BK125" s="125">
        <v>0</v>
      </c>
      <c r="BL125" s="125">
        <v>140</v>
      </c>
      <c r="BM125" s="125">
        <v>1</v>
      </c>
      <c r="BN125" s="125">
        <v>1</v>
      </c>
      <c r="BO125" s="125">
        <v>20</v>
      </c>
      <c r="BP125" s="125">
        <v>40</v>
      </c>
      <c r="BQ125" s="125">
        <v>0</v>
      </c>
      <c r="BR125" s="125">
        <v>0</v>
      </c>
      <c r="BS125" s="125">
        <v>0</v>
      </c>
      <c r="BT125" s="125">
        <v>10</v>
      </c>
      <c r="BU125" s="125">
        <v>0</v>
      </c>
      <c r="BV125" s="125">
        <v>0</v>
      </c>
      <c r="BW125" s="125">
        <v>0</v>
      </c>
      <c r="BX125" s="125">
        <v>0</v>
      </c>
      <c r="BY125" s="125">
        <v>0</v>
      </c>
      <c r="BZ125" s="125">
        <v>0</v>
      </c>
      <c r="CA125" s="125">
        <v>0</v>
      </c>
      <c r="CB125" s="125">
        <v>0</v>
      </c>
      <c r="CC125" s="125">
        <v>0</v>
      </c>
      <c r="CD125" s="125">
        <v>0</v>
      </c>
      <c r="CE125" s="125">
        <v>0</v>
      </c>
      <c r="CF125" s="125">
        <v>5</v>
      </c>
      <c r="CG125" s="125">
        <v>1</v>
      </c>
      <c r="CH125" s="125">
        <v>5</v>
      </c>
      <c r="CI125" s="125">
        <v>15</v>
      </c>
      <c r="CJ125" s="125">
        <v>5</v>
      </c>
      <c r="CK125" s="125">
        <v>7</v>
      </c>
      <c r="CL125" s="125">
        <v>0</v>
      </c>
      <c r="CM125" s="125">
        <v>0</v>
      </c>
      <c r="CN125" s="125">
        <v>0</v>
      </c>
      <c r="CO125" s="125">
        <v>0</v>
      </c>
      <c r="CP125" s="125">
        <v>0</v>
      </c>
      <c r="CQ125" s="125">
        <v>5</v>
      </c>
      <c r="CR125" s="125">
        <v>0</v>
      </c>
      <c r="CS125" s="125">
        <v>0</v>
      </c>
      <c r="CT125" s="125">
        <v>0</v>
      </c>
      <c r="CU125" s="125">
        <v>0</v>
      </c>
      <c r="CV125" s="125">
        <v>0</v>
      </c>
      <c r="CW125" s="125">
        <v>0</v>
      </c>
      <c r="CX125" s="125">
        <v>0</v>
      </c>
      <c r="CY125" s="125">
        <v>1</v>
      </c>
      <c r="CZ125" s="125">
        <v>0</v>
      </c>
      <c r="DA125" s="125">
        <v>0</v>
      </c>
      <c r="DB125" s="125">
        <v>0</v>
      </c>
      <c r="DC125" s="125">
        <v>0</v>
      </c>
      <c r="DD125" s="125">
        <v>0</v>
      </c>
      <c r="DE125" s="125">
        <v>0</v>
      </c>
      <c r="DF125" s="125">
        <v>5</v>
      </c>
      <c r="DG125" s="125">
        <v>0</v>
      </c>
      <c r="DH125" s="125">
        <v>1</v>
      </c>
      <c r="DI125" s="125">
        <v>0</v>
      </c>
      <c r="DJ125" s="125">
        <v>0</v>
      </c>
      <c r="DK125" s="125">
        <v>0</v>
      </c>
      <c r="DL125" s="125">
        <v>0</v>
      </c>
      <c r="DM125" s="125">
        <v>0</v>
      </c>
      <c r="DN125" s="125">
        <v>5</v>
      </c>
      <c r="DO125" s="125">
        <v>5</v>
      </c>
      <c r="DP125" s="125">
        <v>0</v>
      </c>
      <c r="DQ125" s="125">
        <v>300</v>
      </c>
      <c r="DR125" s="125">
        <v>31</v>
      </c>
      <c r="DS125" s="125">
        <v>1520</v>
      </c>
      <c r="DT125" s="125">
        <v>1</v>
      </c>
      <c r="DU125" s="125">
        <v>0</v>
      </c>
      <c r="DV125" s="125">
        <v>0</v>
      </c>
      <c r="DW125" s="125">
        <v>0</v>
      </c>
      <c r="DX125" s="125">
        <v>60</v>
      </c>
      <c r="DY125" s="125">
        <v>1</v>
      </c>
      <c r="DZ125" s="139" t="s">
        <v>2233</v>
      </c>
      <c r="EA125" s="125">
        <v>3</v>
      </c>
      <c r="EB125" s="139" t="s">
        <v>2234</v>
      </c>
      <c r="EC125" s="139" t="s">
        <v>2235</v>
      </c>
      <c r="ED125" s="125">
        <v>1</v>
      </c>
      <c r="EE125" s="125">
        <v>1</v>
      </c>
      <c r="EF125" s="125">
        <v>1</v>
      </c>
      <c r="EG125" s="139" t="s">
        <v>2236</v>
      </c>
      <c r="EH125" s="139" t="s">
        <v>2237</v>
      </c>
      <c r="EI125" s="44">
        <v>144077</v>
      </c>
      <c r="EJ125" s="44">
        <v>578.4</v>
      </c>
      <c r="EK125" s="44">
        <v>28</v>
      </c>
    </row>
    <row r="126" spans="1:141" ht="36" x14ac:dyDescent="0.2">
      <c r="A126" s="139" t="s">
        <v>216</v>
      </c>
      <c r="B126" s="139" t="s">
        <v>227</v>
      </c>
      <c r="C126" s="125">
        <v>1</v>
      </c>
      <c r="D126" s="139" t="s">
        <v>226</v>
      </c>
      <c r="E126" s="139" t="s">
        <v>2238</v>
      </c>
      <c r="F126" s="139">
        <v>1</v>
      </c>
      <c r="G126" s="139">
        <v>47301</v>
      </c>
      <c r="H126" s="139" t="s">
        <v>227</v>
      </c>
      <c r="I126" s="139" t="s">
        <v>2239</v>
      </c>
      <c r="J126" s="139" t="s">
        <v>2240</v>
      </c>
      <c r="K126" s="139" t="s">
        <v>1404</v>
      </c>
      <c r="L126" s="139" t="s">
        <v>938</v>
      </c>
      <c r="M126" s="139" t="s">
        <v>1405</v>
      </c>
      <c r="N126" s="139" t="s">
        <v>2241</v>
      </c>
      <c r="O126" s="139"/>
      <c r="P126" s="139">
        <v>487712346</v>
      </c>
      <c r="Q126" s="139" t="s">
        <v>2242</v>
      </c>
      <c r="R126" s="139" t="s">
        <v>938</v>
      </c>
      <c r="S126" s="139" t="s">
        <v>1405</v>
      </c>
      <c r="T126" s="139" t="s">
        <v>2241</v>
      </c>
      <c r="U126" s="139"/>
      <c r="V126" s="139">
        <v>487712346</v>
      </c>
      <c r="W126" s="139" t="s">
        <v>2242</v>
      </c>
      <c r="X126" s="125">
        <v>2</v>
      </c>
      <c r="Y126" s="125">
        <v>0</v>
      </c>
      <c r="Z126" s="125">
        <v>2</v>
      </c>
      <c r="AA126" s="140">
        <v>2</v>
      </c>
      <c r="AB126" s="140">
        <v>0</v>
      </c>
      <c r="AC126" s="140">
        <v>2</v>
      </c>
      <c r="AD126" s="143" t="s">
        <v>942</v>
      </c>
      <c r="AE126" s="125">
        <v>1</v>
      </c>
      <c r="AF126" s="143" t="s">
        <v>942</v>
      </c>
      <c r="AG126" s="125">
        <v>0</v>
      </c>
      <c r="AH126" s="125">
        <v>2</v>
      </c>
      <c r="AI126" s="125">
        <v>0</v>
      </c>
      <c r="AJ126" s="125">
        <v>0</v>
      </c>
      <c r="AK126" s="125">
        <v>2</v>
      </c>
      <c r="AL126" s="143" t="s">
        <v>942</v>
      </c>
      <c r="AM126" s="125">
        <v>0</v>
      </c>
      <c r="AN126" s="125">
        <v>2</v>
      </c>
      <c r="AO126" s="125">
        <v>0</v>
      </c>
      <c r="AP126" s="125">
        <v>2</v>
      </c>
      <c r="AQ126" s="143" t="s">
        <v>942</v>
      </c>
      <c r="AR126" s="125">
        <v>0</v>
      </c>
      <c r="AS126" s="125">
        <v>0</v>
      </c>
      <c r="AT126" s="125">
        <v>2</v>
      </c>
      <c r="AU126" s="125">
        <v>0</v>
      </c>
      <c r="AV126" s="125">
        <v>0</v>
      </c>
      <c r="AW126" s="125">
        <v>0</v>
      </c>
      <c r="AX126" s="125">
        <v>2</v>
      </c>
      <c r="AY126" s="143" t="s">
        <v>942</v>
      </c>
      <c r="AZ126" s="125">
        <v>0</v>
      </c>
      <c r="BA126" s="125">
        <v>1</v>
      </c>
      <c r="BB126" s="125">
        <v>0</v>
      </c>
      <c r="BC126" s="125">
        <v>1</v>
      </c>
      <c r="BD126" s="125">
        <v>20</v>
      </c>
      <c r="BE126" s="125">
        <v>15</v>
      </c>
      <c r="BF126" s="125">
        <v>0</v>
      </c>
      <c r="BG126" s="125">
        <v>0</v>
      </c>
      <c r="BH126" s="125">
        <v>7</v>
      </c>
      <c r="BI126" s="125">
        <v>0</v>
      </c>
      <c r="BJ126" s="125">
        <v>0</v>
      </c>
      <c r="BK126" s="125">
        <v>0</v>
      </c>
      <c r="BL126" s="125">
        <v>25</v>
      </c>
      <c r="BM126" s="125">
        <v>0</v>
      </c>
      <c r="BN126" s="125">
        <v>0</v>
      </c>
      <c r="BO126" s="125">
        <v>0</v>
      </c>
      <c r="BP126" s="125">
        <v>28</v>
      </c>
      <c r="BQ126" s="125">
        <v>0</v>
      </c>
      <c r="BR126" s="125">
        <v>0</v>
      </c>
      <c r="BS126" s="125">
        <v>0</v>
      </c>
      <c r="BT126" s="125">
        <v>1</v>
      </c>
      <c r="BU126" s="125">
        <v>0</v>
      </c>
      <c r="BV126" s="125">
        <v>0</v>
      </c>
      <c r="BW126" s="125">
        <v>0</v>
      </c>
      <c r="BX126" s="125">
        <v>0</v>
      </c>
      <c r="BY126" s="125">
        <v>0</v>
      </c>
      <c r="BZ126" s="125">
        <v>0</v>
      </c>
      <c r="CA126" s="125">
        <v>0</v>
      </c>
      <c r="CB126" s="125">
        <v>0</v>
      </c>
      <c r="CC126" s="125">
        <v>0</v>
      </c>
      <c r="CD126" s="125">
        <v>0</v>
      </c>
      <c r="CE126" s="125">
        <v>0</v>
      </c>
      <c r="CF126" s="125">
        <v>0</v>
      </c>
      <c r="CG126" s="125">
        <v>0</v>
      </c>
      <c r="CH126" s="125">
        <v>0</v>
      </c>
      <c r="CI126" s="125">
        <v>3</v>
      </c>
      <c r="CJ126" s="125">
        <v>0</v>
      </c>
      <c r="CK126" s="125">
        <v>0</v>
      </c>
      <c r="CL126" s="125">
        <v>0</v>
      </c>
      <c r="CM126" s="125">
        <v>0</v>
      </c>
      <c r="CN126" s="125">
        <v>0</v>
      </c>
      <c r="CO126" s="125">
        <v>0</v>
      </c>
      <c r="CP126" s="125">
        <v>0</v>
      </c>
      <c r="CQ126" s="125">
        <v>0</v>
      </c>
      <c r="CR126" s="125">
        <v>0</v>
      </c>
      <c r="CS126" s="125">
        <v>0</v>
      </c>
      <c r="CT126" s="125">
        <v>0</v>
      </c>
      <c r="CU126" s="125">
        <v>0</v>
      </c>
      <c r="CV126" s="125">
        <v>0</v>
      </c>
      <c r="CW126" s="125">
        <v>0</v>
      </c>
      <c r="CX126" s="125">
        <v>0</v>
      </c>
      <c r="CY126" s="125">
        <v>0</v>
      </c>
      <c r="CZ126" s="125">
        <v>0</v>
      </c>
      <c r="DA126" s="125">
        <v>0</v>
      </c>
      <c r="DB126" s="125">
        <v>0</v>
      </c>
      <c r="DC126" s="125">
        <v>0</v>
      </c>
      <c r="DD126" s="125">
        <v>0</v>
      </c>
      <c r="DE126" s="125">
        <v>0</v>
      </c>
      <c r="DF126" s="125">
        <v>0</v>
      </c>
      <c r="DG126" s="125">
        <v>0</v>
      </c>
      <c r="DH126" s="125">
        <v>0</v>
      </c>
      <c r="DI126" s="125">
        <v>0</v>
      </c>
      <c r="DJ126" s="125">
        <v>0</v>
      </c>
      <c r="DK126" s="125">
        <v>0</v>
      </c>
      <c r="DL126" s="125">
        <v>0</v>
      </c>
      <c r="DM126" s="125">
        <v>0</v>
      </c>
      <c r="DN126" s="125">
        <v>0</v>
      </c>
      <c r="DO126" s="125">
        <v>0</v>
      </c>
      <c r="DP126" s="125">
        <v>0</v>
      </c>
      <c r="DQ126" s="125">
        <v>80</v>
      </c>
      <c r="DR126" s="125">
        <v>0</v>
      </c>
      <c r="DS126" s="125">
        <v>920</v>
      </c>
      <c r="DT126" s="125">
        <v>0</v>
      </c>
      <c r="DU126" s="125">
        <v>0</v>
      </c>
      <c r="DV126" s="125">
        <v>0</v>
      </c>
      <c r="DW126" s="125">
        <v>0</v>
      </c>
      <c r="DX126" s="125">
        <v>50</v>
      </c>
      <c r="DY126" s="125">
        <v>0</v>
      </c>
      <c r="DZ126" s="139"/>
      <c r="EA126" s="125">
        <v>3</v>
      </c>
      <c r="EB126" s="139"/>
      <c r="EC126" s="139" t="s">
        <v>2243</v>
      </c>
      <c r="ED126" s="125">
        <v>1</v>
      </c>
      <c r="EE126" s="125">
        <v>1</v>
      </c>
      <c r="EF126" s="125">
        <v>1</v>
      </c>
      <c r="EG126" s="139"/>
      <c r="EH126" s="139"/>
      <c r="EI126" s="44">
        <v>26268</v>
      </c>
      <c r="EJ126" s="44">
        <v>200.88</v>
      </c>
      <c r="EK126" s="44">
        <v>16</v>
      </c>
    </row>
    <row r="127" spans="1:141" ht="24" x14ac:dyDescent="0.2">
      <c r="A127" s="139" t="s">
        <v>216</v>
      </c>
      <c r="B127" s="139" t="s">
        <v>229</v>
      </c>
      <c r="C127" s="125">
        <v>1</v>
      </c>
      <c r="D127" s="139" t="s">
        <v>228</v>
      </c>
      <c r="E127" s="139" t="s">
        <v>2244</v>
      </c>
      <c r="F127" s="139">
        <v>82</v>
      </c>
      <c r="G127" s="139">
        <v>51301</v>
      </c>
      <c r="H127" s="139" t="s">
        <v>229</v>
      </c>
      <c r="I127" s="139" t="s">
        <v>2245</v>
      </c>
      <c r="J127" s="139" t="s">
        <v>2246</v>
      </c>
      <c r="K127" s="139" t="s">
        <v>1404</v>
      </c>
      <c r="L127" s="139" t="s">
        <v>938</v>
      </c>
      <c r="M127" s="139" t="s">
        <v>1081</v>
      </c>
      <c r="N127" s="139" t="s">
        <v>2247</v>
      </c>
      <c r="O127" s="139"/>
      <c r="P127" s="139">
        <v>724148801</v>
      </c>
      <c r="Q127" s="139" t="s">
        <v>2248</v>
      </c>
      <c r="R127" s="139" t="s">
        <v>938</v>
      </c>
      <c r="S127" s="139" t="s">
        <v>1081</v>
      </c>
      <c r="T127" s="139" t="s">
        <v>2247</v>
      </c>
      <c r="U127" s="139"/>
      <c r="V127" s="139">
        <v>481629254</v>
      </c>
      <c r="W127" s="139" t="s">
        <v>2248</v>
      </c>
      <c r="X127" s="125">
        <v>3</v>
      </c>
      <c r="Y127" s="125">
        <v>0</v>
      </c>
      <c r="Z127" s="125">
        <v>3</v>
      </c>
      <c r="AA127" s="140">
        <v>3</v>
      </c>
      <c r="AB127" s="140">
        <v>0</v>
      </c>
      <c r="AC127" s="140">
        <v>3</v>
      </c>
      <c r="AD127" s="143" t="s">
        <v>942</v>
      </c>
      <c r="AE127" s="125">
        <v>2</v>
      </c>
      <c r="AF127" s="143" t="s">
        <v>942</v>
      </c>
      <c r="AG127" s="125">
        <v>0</v>
      </c>
      <c r="AH127" s="125">
        <v>0</v>
      </c>
      <c r="AI127" s="125">
        <v>1</v>
      </c>
      <c r="AJ127" s="125">
        <v>2</v>
      </c>
      <c r="AK127" s="125">
        <v>3</v>
      </c>
      <c r="AL127" s="143" t="s">
        <v>942</v>
      </c>
      <c r="AM127" s="125">
        <v>1</v>
      </c>
      <c r="AN127" s="125">
        <v>0</v>
      </c>
      <c r="AO127" s="125">
        <v>2</v>
      </c>
      <c r="AP127" s="125">
        <v>3</v>
      </c>
      <c r="AQ127" s="143" t="s">
        <v>942</v>
      </c>
      <c r="AR127" s="125">
        <v>0</v>
      </c>
      <c r="AS127" s="125">
        <v>0</v>
      </c>
      <c r="AT127" s="125">
        <v>0</v>
      </c>
      <c r="AU127" s="125">
        <v>2</v>
      </c>
      <c r="AV127" s="125">
        <v>1</v>
      </c>
      <c r="AW127" s="125">
        <v>0</v>
      </c>
      <c r="AX127" s="125">
        <v>3</v>
      </c>
      <c r="AY127" s="143" t="s">
        <v>942</v>
      </c>
      <c r="AZ127" s="125">
        <v>1</v>
      </c>
      <c r="BA127" s="125">
        <v>1</v>
      </c>
      <c r="BB127" s="125">
        <v>0</v>
      </c>
      <c r="BC127" s="125">
        <v>1</v>
      </c>
      <c r="BD127" s="125">
        <v>17</v>
      </c>
      <c r="BE127" s="125">
        <v>0</v>
      </c>
      <c r="BF127" s="125">
        <v>0</v>
      </c>
      <c r="BG127" s="125">
        <v>0</v>
      </c>
      <c r="BH127" s="125">
        <v>4</v>
      </c>
      <c r="BI127" s="125">
        <v>0</v>
      </c>
      <c r="BJ127" s="125">
        <v>1</v>
      </c>
      <c r="BK127" s="125">
        <v>0</v>
      </c>
      <c r="BL127" s="125">
        <v>36</v>
      </c>
      <c r="BM127" s="125">
        <v>1</v>
      </c>
      <c r="BN127" s="125">
        <v>2</v>
      </c>
      <c r="BO127" s="125">
        <v>0</v>
      </c>
      <c r="BP127" s="125">
        <v>3</v>
      </c>
      <c r="BQ127" s="125">
        <v>0</v>
      </c>
      <c r="BR127" s="125">
        <v>0</v>
      </c>
      <c r="BS127" s="125">
        <v>0</v>
      </c>
      <c r="BT127" s="125">
        <v>11</v>
      </c>
      <c r="BU127" s="125">
        <v>0</v>
      </c>
      <c r="BV127" s="125">
        <v>0</v>
      </c>
      <c r="BW127" s="125">
        <v>0</v>
      </c>
      <c r="BX127" s="125">
        <v>0</v>
      </c>
      <c r="BY127" s="125">
        <v>0</v>
      </c>
      <c r="BZ127" s="125">
        <v>0</v>
      </c>
      <c r="CA127" s="125">
        <v>0</v>
      </c>
      <c r="CB127" s="125">
        <v>0</v>
      </c>
      <c r="CC127" s="125">
        <v>3</v>
      </c>
      <c r="CD127" s="125">
        <v>0</v>
      </c>
      <c r="CE127" s="125">
        <v>0</v>
      </c>
      <c r="CF127" s="125">
        <v>0</v>
      </c>
      <c r="CG127" s="125">
        <v>0</v>
      </c>
      <c r="CH127" s="125">
        <v>0</v>
      </c>
      <c r="CI127" s="125">
        <v>2</v>
      </c>
      <c r="CJ127" s="125">
        <v>0</v>
      </c>
      <c r="CK127" s="125">
        <v>1</v>
      </c>
      <c r="CL127" s="125">
        <v>0</v>
      </c>
      <c r="CM127" s="125">
        <v>0</v>
      </c>
      <c r="CN127" s="125">
        <v>0</v>
      </c>
      <c r="CO127" s="125">
        <v>0</v>
      </c>
      <c r="CP127" s="125">
        <v>0</v>
      </c>
      <c r="CQ127" s="125">
        <v>2</v>
      </c>
      <c r="CR127" s="125">
        <v>0</v>
      </c>
      <c r="CS127" s="125">
        <v>0</v>
      </c>
      <c r="CT127" s="125">
        <v>0</v>
      </c>
      <c r="CU127" s="125">
        <v>0</v>
      </c>
      <c r="CV127" s="125">
        <v>0</v>
      </c>
      <c r="CW127" s="125">
        <v>0</v>
      </c>
      <c r="CX127" s="125">
        <v>0</v>
      </c>
      <c r="CY127" s="125">
        <v>0</v>
      </c>
      <c r="CZ127" s="125">
        <v>0</v>
      </c>
      <c r="DA127" s="125">
        <v>0</v>
      </c>
      <c r="DB127" s="125">
        <v>0</v>
      </c>
      <c r="DC127" s="125">
        <v>0</v>
      </c>
      <c r="DD127" s="125">
        <v>0</v>
      </c>
      <c r="DE127" s="125">
        <v>0</v>
      </c>
      <c r="DF127" s="125">
        <v>0</v>
      </c>
      <c r="DG127" s="125">
        <v>1</v>
      </c>
      <c r="DH127" s="125">
        <v>0</v>
      </c>
      <c r="DI127" s="125">
        <v>0</v>
      </c>
      <c r="DJ127" s="125">
        <v>0</v>
      </c>
      <c r="DK127" s="125">
        <v>0</v>
      </c>
      <c r="DL127" s="125">
        <v>0</v>
      </c>
      <c r="DM127" s="125">
        <v>0</v>
      </c>
      <c r="DN127" s="125">
        <v>0</v>
      </c>
      <c r="DO127" s="125">
        <v>0</v>
      </c>
      <c r="DP127" s="125">
        <v>1</v>
      </c>
      <c r="DQ127" s="125">
        <v>141</v>
      </c>
      <c r="DR127" s="125">
        <v>2</v>
      </c>
      <c r="DS127" s="125">
        <v>610</v>
      </c>
      <c r="DT127" s="125">
        <v>0</v>
      </c>
      <c r="DU127" s="125">
        <v>0</v>
      </c>
      <c r="DV127" s="125">
        <v>0</v>
      </c>
      <c r="DW127" s="125">
        <v>0</v>
      </c>
      <c r="DX127" s="125">
        <v>50</v>
      </c>
      <c r="DY127" s="125">
        <v>1</v>
      </c>
      <c r="DZ127" s="139" t="s">
        <v>2249</v>
      </c>
      <c r="EA127" s="125">
        <v>1</v>
      </c>
      <c r="EB127" s="139" t="s">
        <v>2250</v>
      </c>
      <c r="EC127" s="139" t="s">
        <v>2251</v>
      </c>
      <c r="ED127" s="125">
        <v>1</v>
      </c>
      <c r="EE127" s="125">
        <v>1</v>
      </c>
      <c r="EF127" s="125">
        <v>1</v>
      </c>
      <c r="EG127" s="139" t="s">
        <v>2252</v>
      </c>
      <c r="EH127" s="139" t="s">
        <v>2253</v>
      </c>
      <c r="EI127" s="44">
        <v>25709</v>
      </c>
      <c r="EJ127" s="44">
        <v>230.08</v>
      </c>
      <c r="EK127" s="44">
        <v>22</v>
      </c>
    </row>
    <row r="128" spans="1:141" ht="24" x14ac:dyDescent="0.2">
      <c r="A128" s="139" t="s">
        <v>216</v>
      </c>
      <c r="B128" s="139" t="s">
        <v>231</v>
      </c>
      <c r="C128" s="125">
        <v>1</v>
      </c>
      <c r="D128" s="139" t="s">
        <v>230</v>
      </c>
      <c r="E128" s="139" t="s">
        <v>2254</v>
      </c>
      <c r="F128" s="139">
        <v>359</v>
      </c>
      <c r="G128" s="139">
        <v>46841</v>
      </c>
      <c r="H128" s="139" t="s">
        <v>231</v>
      </c>
      <c r="I128" s="139" t="s">
        <v>2255</v>
      </c>
      <c r="J128" s="139" t="s">
        <v>2256</v>
      </c>
      <c r="K128" s="139" t="s">
        <v>2021</v>
      </c>
      <c r="L128" s="139" t="s">
        <v>938</v>
      </c>
      <c r="M128" s="139" t="s">
        <v>2257</v>
      </c>
      <c r="N128" s="139" t="s">
        <v>2258</v>
      </c>
      <c r="O128" s="139" t="s">
        <v>946</v>
      </c>
      <c r="P128" s="139">
        <v>483369560</v>
      </c>
      <c r="Q128" s="139" t="s">
        <v>2259</v>
      </c>
      <c r="R128" s="139" t="s">
        <v>938</v>
      </c>
      <c r="S128" s="139" t="s">
        <v>1147</v>
      </c>
      <c r="T128" s="139" t="s">
        <v>2260</v>
      </c>
      <c r="U128" s="139" t="s">
        <v>946</v>
      </c>
      <c r="V128" s="139">
        <v>483369563</v>
      </c>
      <c r="W128" s="139" t="s">
        <v>2261</v>
      </c>
      <c r="X128" s="125">
        <v>2</v>
      </c>
      <c r="Y128" s="125">
        <v>0</v>
      </c>
      <c r="Z128" s="125">
        <v>2</v>
      </c>
      <c r="AA128" s="140">
        <v>2</v>
      </c>
      <c r="AB128" s="140">
        <v>0</v>
      </c>
      <c r="AC128" s="140">
        <v>2</v>
      </c>
      <c r="AD128" s="143" t="s">
        <v>942</v>
      </c>
      <c r="AE128" s="125">
        <v>2</v>
      </c>
      <c r="AF128" s="143" t="s">
        <v>942</v>
      </c>
      <c r="AG128" s="125">
        <v>0</v>
      </c>
      <c r="AH128" s="125">
        <v>1</v>
      </c>
      <c r="AI128" s="125">
        <v>0</v>
      </c>
      <c r="AJ128" s="125">
        <v>1</v>
      </c>
      <c r="AK128" s="125">
        <v>2</v>
      </c>
      <c r="AL128" s="143" t="s">
        <v>942</v>
      </c>
      <c r="AM128" s="125">
        <v>0</v>
      </c>
      <c r="AN128" s="125">
        <v>0</v>
      </c>
      <c r="AO128" s="125">
        <v>2</v>
      </c>
      <c r="AP128" s="125">
        <v>2</v>
      </c>
      <c r="AQ128" s="143" t="s">
        <v>942</v>
      </c>
      <c r="AR128" s="125">
        <v>0</v>
      </c>
      <c r="AS128" s="125">
        <v>0</v>
      </c>
      <c r="AT128" s="125">
        <v>2</v>
      </c>
      <c r="AU128" s="125">
        <v>0</v>
      </c>
      <c r="AV128" s="125">
        <v>0</v>
      </c>
      <c r="AW128" s="125">
        <v>0</v>
      </c>
      <c r="AX128" s="125">
        <v>2</v>
      </c>
      <c r="AY128" s="143" t="s">
        <v>942</v>
      </c>
      <c r="AZ128" s="125">
        <v>1</v>
      </c>
      <c r="BA128" s="125">
        <v>1</v>
      </c>
      <c r="BB128" s="125">
        <v>1</v>
      </c>
      <c r="BC128" s="125">
        <v>1</v>
      </c>
      <c r="BD128" s="125">
        <v>0</v>
      </c>
      <c r="BE128" s="125">
        <v>71</v>
      </c>
      <c r="BF128" s="125">
        <v>0</v>
      </c>
      <c r="BG128" s="125">
        <v>0</v>
      </c>
      <c r="BH128" s="125">
        <v>1</v>
      </c>
      <c r="BI128" s="125">
        <v>0</v>
      </c>
      <c r="BJ128" s="125">
        <v>0</v>
      </c>
      <c r="BK128" s="125">
        <v>26</v>
      </c>
      <c r="BL128" s="125">
        <v>10</v>
      </c>
      <c r="BM128" s="125">
        <v>0</v>
      </c>
      <c r="BN128" s="125">
        <v>0</v>
      </c>
      <c r="BO128" s="125">
        <v>1</v>
      </c>
      <c r="BP128" s="125">
        <v>4</v>
      </c>
      <c r="BQ128" s="125">
        <v>0</v>
      </c>
      <c r="BR128" s="125">
        <v>2</v>
      </c>
      <c r="BS128" s="125">
        <v>0</v>
      </c>
      <c r="BT128" s="125">
        <v>2</v>
      </c>
      <c r="BU128" s="125">
        <v>0</v>
      </c>
      <c r="BV128" s="125">
        <v>0</v>
      </c>
      <c r="BW128" s="125">
        <v>0</v>
      </c>
      <c r="BX128" s="125">
        <v>0</v>
      </c>
      <c r="BY128" s="125">
        <v>0</v>
      </c>
      <c r="BZ128" s="125">
        <v>0</v>
      </c>
      <c r="CA128" s="125">
        <v>0</v>
      </c>
      <c r="CB128" s="125">
        <v>0</v>
      </c>
      <c r="CC128" s="125">
        <v>1</v>
      </c>
      <c r="CD128" s="125">
        <v>2</v>
      </c>
      <c r="CE128" s="125">
        <v>0</v>
      </c>
      <c r="CF128" s="125">
        <v>2</v>
      </c>
      <c r="CG128" s="125">
        <v>0</v>
      </c>
      <c r="CH128" s="125">
        <v>0</v>
      </c>
      <c r="CI128" s="125">
        <v>2</v>
      </c>
      <c r="CJ128" s="125">
        <v>2</v>
      </c>
      <c r="CK128" s="125">
        <v>0</v>
      </c>
      <c r="CL128" s="125">
        <v>0</v>
      </c>
      <c r="CM128" s="125">
        <v>0</v>
      </c>
      <c r="CN128" s="125">
        <v>0</v>
      </c>
      <c r="CO128" s="125">
        <v>0</v>
      </c>
      <c r="CP128" s="125">
        <v>0</v>
      </c>
      <c r="CQ128" s="125">
        <v>0</v>
      </c>
      <c r="CR128" s="125">
        <v>0</v>
      </c>
      <c r="CS128" s="125">
        <v>0</v>
      </c>
      <c r="CT128" s="125">
        <v>0</v>
      </c>
      <c r="CU128" s="125">
        <v>0</v>
      </c>
      <c r="CV128" s="125">
        <v>0</v>
      </c>
      <c r="CW128" s="125">
        <v>0</v>
      </c>
      <c r="CX128" s="125">
        <v>0</v>
      </c>
      <c r="CY128" s="125">
        <v>0</v>
      </c>
      <c r="CZ128" s="125">
        <v>0</v>
      </c>
      <c r="DA128" s="125">
        <v>0</v>
      </c>
      <c r="DB128" s="125">
        <v>0</v>
      </c>
      <c r="DC128" s="125">
        <v>0</v>
      </c>
      <c r="DD128" s="125">
        <v>0</v>
      </c>
      <c r="DE128" s="125">
        <v>0</v>
      </c>
      <c r="DF128" s="125">
        <v>0</v>
      </c>
      <c r="DG128" s="125">
        <v>0</v>
      </c>
      <c r="DH128" s="125">
        <v>0</v>
      </c>
      <c r="DI128" s="125">
        <v>0</v>
      </c>
      <c r="DJ128" s="125">
        <v>0</v>
      </c>
      <c r="DK128" s="125">
        <v>0</v>
      </c>
      <c r="DL128" s="125">
        <v>0</v>
      </c>
      <c r="DM128" s="125">
        <v>0</v>
      </c>
      <c r="DN128" s="125">
        <v>0</v>
      </c>
      <c r="DO128" s="125">
        <v>0</v>
      </c>
      <c r="DP128" s="125">
        <v>0</v>
      </c>
      <c r="DQ128" s="125">
        <v>118</v>
      </c>
      <c r="DR128" s="125">
        <v>12</v>
      </c>
      <c r="DS128" s="125">
        <v>340</v>
      </c>
      <c r="DT128" s="125">
        <v>0</v>
      </c>
      <c r="DU128" s="125">
        <v>0</v>
      </c>
      <c r="DV128" s="125">
        <v>0</v>
      </c>
      <c r="DW128" s="125">
        <v>0</v>
      </c>
      <c r="DX128" s="125">
        <v>36</v>
      </c>
      <c r="DY128" s="125">
        <v>1</v>
      </c>
      <c r="DZ128" s="139" t="s">
        <v>2262</v>
      </c>
      <c r="EA128" s="125">
        <v>1</v>
      </c>
      <c r="EB128" s="139" t="s">
        <v>2263</v>
      </c>
      <c r="EC128" s="139" t="s">
        <v>946</v>
      </c>
      <c r="ED128" s="125">
        <v>1</v>
      </c>
      <c r="EE128" s="125">
        <v>1</v>
      </c>
      <c r="EF128" s="126"/>
      <c r="EG128" s="139" t="s">
        <v>946</v>
      </c>
      <c r="EH128" s="139" t="s">
        <v>946</v>
      </c>
      <c r="EI128" s="44">
        <v>20508</v>
      </c>
      <c r="EJ128" s="44">
        <v>190.61</v>
      </c>
      <c r="EK128" s="44">
        <v>10</v>
      </c>
    </row>
    <row r="129" spans="1:141" ht="60" x14ac:dyDescent="0.2">
      <c r="A129" s="139" t="s">
        <v>216</v>
      </c>
      <c r="B129" s="139" t="s">
        <v>233</v>
      </c>
      <c r="C129" s="125">
        <v>1</v>
      </c>
      <c r="D129" s="139" t="s">
        <v>232</v>
      </c>
      <c r="E129" s="139" t="s">
        <v>2264</v>
      </c>
      <c r="F129" s="139">
        <v>335</v>
      </c>
      <c r="G129" s="139">
        <v>51122</v>
      </c>
      <c r="H129" s="139" t="s">
        <v>233</v>
      </c>
      <c r="I129" s="139" t="s">
        <v>2265</v>
      </c>
      <c r="J129" s="139" t="s">
        <v>2266</v>
      </c>
      <c r="K129" s="139" t="s">
        <v>1404</v>
      </c>
      <c r="L129" s="139" t="s">
        <v>938</v>
      </c>
      <c r="M129" s="139" t="s">
        <v>1921</v>
      </c>
      <c r="N129" s="139" t="s">
        <v>2267</v>
      </c>
      <c r="O129" s="139"/>
      <c r="P129" s="139">
        <v>481366153</v>
      </c>
      <c r="Q129" s="139" t="s">
        <v>2268</v>
      </c>
      <c r="R129" s="139" t="s">
        <v>938</v>
      </c>
      <c r="S129" s="139" t="s">
        <v>1669</v>
      </c>
      <c r="T129" s="139" t="s">
        <v>2269</v>
      </c>
      <c r="U129" s="139"/>
      <c r="V129" s="139">
        <v>481366159</v>
      </c>
      <c r="W129" s="139" t="s">
        <v>2270</v>
      </c>
      <c r="X129" s="125">
        <v>8</v>
      </c>
      <c r="Y129" s="125">
        <v>0</v>
      </c>
      <c r="Z129" s="125">
        <v>8</v>
      </c>
      <c r="AA129" s="140">
        <v>8</v>
      </c>
      <c r="AB129" s="140">
        <v>0</v>
      </c>
      <c r="AC129" s="140">
        <v>8</v>
      </c>
      <c r="AD129" s="143" t="s">
        <v>942</v>
      </c>
      <c r="AE129" s="125">
        <v>8</v>
      </c>
      <c r="AF129" s="143" t="s">
        <v>942</v>
      </c>
      <c r="AG129" s="125">
        <v>0</v>
      </c>
      <c r="AH129" s="125">
        <v>1</v>
      </c>
      <c r="AI129" s="125">
        <v>0</v>
      </c>
      <c r="AJ129" s="125">
        <v>7</v>
      </c>
      <c r="AK129" s="125">
        <v>8</v>
      </c>
      <c r="AL129" s="143" t="s">
        <v>942</v>
      </c>
      <c r="AM129" s="125">
        <v>1</v>
      </c>
      <c r="AN129" s="125">
        <v>1</v>
      </c>
      <c r="AO129" s="125">
        <v>6</v>
      </c>
      <c r="AP129" s="125">
        <v>8</v>
      </c>
      <c r="AQ129" s="143" t="s">
        <v>942</v>
      </c>
      <c r="AR129" s="125">
        <v>0</v>
      </c>
      <c r="AS129" s="125">
        <v>1</v>
      </c>
      <c r="AT129" s="125">
        <v>6</v>
      </c>
      <c r="AU129" s="125">
        <v>1</v>
      </c>
      <c r="AV129" s="125">
        <v>0</v>
      </c>
      <c r="AW129" s="125">
        <v>0</v>
      </c>
      <c r="AX129" s="125">
        <v>8</v>
      </c>
      <c r="AY129" s="143" t="s">
        <v>942</v>
      </c>
      <c r="AZ129" s="125">
        <v>0</v>
      </c>
      <c r="BA129" s="125">
        <v>1</v>
      </c>
      <c r="BB129" s="125">
        <v>0</v>
      </c>
      <c r="BC129" s="125">
        <v>1</v>
      </c>
      <c r="BD129" s="125">
        <v>38</v>
      </c>
      <c r="BE129" s="125">
        <v>48</v>
      </c>
      <c r="BF129" s="125">
        <v>0</v>
      </c>
      <c r="BG129" s="125">
        <v>0</v>
      </c>
      <c r="BH129" s="125">
        <v>0</v>
      </c>
      <c r="BI129" s="125">
        <v>0</v>
      </c>
      <c r="BJ129" s="125">
        <v>0</v>
      </c>
      <c r="BK129" s="125">
        <v>0</v>
      </c>
      <c r="BL129" s="125">
        <v>15</v>
      </c>
      <c r="BM129" s="125">
        <v>0</v>
      </c>
      <c r="BN129" s="125">
        <v>0</v>
      </c>
      <c r="BO129" s="125">
        <v>0</v>
      </c>
      <c r="BP129" s="125">
        <v>0</v>
      </c>
      <c r="BQ129" s="125">
        <v>0</v>
      </c>
      <c r="BR129" s="125">
        <v>0</v>
      </c>
      <c r="BS129" s="125">
        <v>0</v>
      </c>
      <c r="BT129" s="125">
        <v>0</v>
      </c>
      <c r="BU129" s="125">
        <v>0</v>
      </c>
      <c r="BV129" s="125">
        <v>0</v>
      </c>
      <c r="BW129" s="125">
        <v>0</v>
      </c>
      <c r="BX129" s="125">
        <v>0</v>
      </c>
      <c r="BY129" s="125">
        <v>0</v>
      </c>
      <c r="BZ129" s="125">
        <v>0</v>
      </c>
      <c r="CA129" s="125">
        <v>0</v>
      </c>
      <c r="CB129" s="125">
        <v>0</v>
      </c>
      <c r="CC129" s="125">
        <v>0</v>
      </c>
      <c r="CD129" s="125">
        <v>0</v>
      </c>
      <c r="CE129" s="125">
        <v>0</v>
      </c>
      <c r="CF129" s="125">
        <v>0</v>
      </c>
      <c r="CG129" s="125">
        <v>0</v>
      </c>
      <c r="CH129" s="125">
        <v>0</v>
      </c>
      <c r="CI129" s="125">
        <v>2</v>
      </c>
      <c r="CJ129" s="125">
        <v>0</v>
      </c>
      <c r="CK129" s="125">
        <v>0</v>
      </c>
      <c r="CL129" s="125">
        <v>0</v>
      </c>
      <c r="CM129" s="125">
        <v>0</v>
      </c>
      <c r="CN129" s="125">
        <v>0</v>
      </c>
      <c r="CO129" s="125">
        <v>0</v>
      </c>
      <c r="CP129" s="125">
        <v>0</v>
      </c>
      <c r="CQ129" s="125">
        <v>0</v>
      </c>
      <c r="CR129" s="125">
        <v>0</v>
      </c>
      <c r="CS129" s="125">
        <v>0</v>
      </c>
      <c r="CT129" s="125">
        <v>0</v>
      </c>
      <c r="CU129" s="125">
        <v>0</v>
      </c>
      <c r="CV129" s="125">
        <v>0</v>
      </c>
      <c r="CW129" s="125">
        <v>0</v>
      </c>
      <c r="CX129" s="125">
        <v>0</v>
      </c>
      <c r="CY129" s="125">
        <v>0</v>
      </c>
      <c r="CZ129" s="125">
        <v>0</v>
      </c>
      <c r="DA129" s="125">
        <v>0</v>
      </c>
      <c r="DB129" s="125">
        <v>0</v>
      </c>
      <c r="DC129" s="125">
        <v>0</v>
      </c>
      <c r="DD129" s="125">
        <v>0</v>
      </c>
      <c r="DE129" s="125">
        <v>0</v>
      </c>
      <c r="DF129" s="125">
        <v>0</v>
      </c>
      <c r="DG129" s="125">
        <v>0</v>
      </c>
      <c r="DH129" s="125">
        <v>0</v>
      </c>
      <c r="DI129" s="125">
        <v>0</v>
      </c>
      <c r="DJ129" s="125">
        <v>0</v>
      </c>
      <c r="DK129" s="125">
        <v>0</v>
      </c>
      <c r="DL129" s="125">
        <v>0</v>
      </c>
      <c r="DM129" s="125">
        <v>0</v>
      </c>
      <c r="DN129" s="125">
        <v>1</v>
      </c>
      <c r="DO129" s="125">
        <v>0</v>
      </c>
      <c r="DP129" s="125">
        <v>0</v>
      </c>
      <c r="DQ129" s="125">
        <v>48</v>
      </c>
      <c r="DR129" s="125">
        <v>0</v>
      </c>
      <c r="DS129" s="125">
        <v>462</v>
      </c>
      <c r="DT129" s="125">
        <v>0</v>
      </c>
      <c r="DU129" s="125">
        <v>0</v>
      </c>
      <c r="DV129" s="125">
        <v>0</v>
      </c>
      <c r="DW129" s="125">
        <v>0</v>
      </c>
      <c r="DX129" s="125">
        <v>50</v>
      </c>
      <c r="DY129" s="125">
        <v>1</v>
      </c>
      <c r="DZ129" s="139" t="s">
        <v>2271</v>
      </c>
      <c r="EA129" s="125">
        <v>1</v>
      </c>
      <c r="EB129" s="139" t="s">
        <v>2272</v>
      </c>
      <c r="EC129" s="139" t="s">
        <v>2273</v>
      </c>
      <c r="ED129" s="125">
        <v>0</v>
      </c>
      <c r="EE129" s="125">
        <v>0</v>
      </c>
      <c r="EF129" s="125">
        <v>1</v>
      </c>
      <c r="EG129" s="139" t="s">
        <v>2274</v>
      </c>
      <c r="EH129" s="139" t="s">
        <v>2275</v>
      </c>
      <c r="EI129" s="44">
        <v>33198</v>
      </c>
      <c r="EJ129" s="44">
        <v>247.13</v>
      </c>
      <c r="EK129" s="44">
        <v>37</v>
      </c>
    </row>
    <row r="130" spans="1:141" ht="36" x14ac:dyDescent="0.2">
      <c r="A130" s="139" t="s">
        <v>216</v>
      </c>
      <c r="B130" s="139" t="s">
        <v>235</v>
      </c>
      <c r="C130" s="125">
        <v>1</v>
      </c>
      <c r="D130" s="139" t="s">
        <v>234</v>
      </c>
      <c r="E130" s="139" t="s">
        <v>2276</v>
      </c>
      <c r="F130" s="139">
        <v>1</v>
      </c>
      <c r="G130" s="139">
        <v>46822</v>
      </c>
      <c r="H130" s="139" t="s">
        <v>235</v>
      </c>
      <c r="I130" s="139" t="s">
        <v>2277</v>
      </c>
      <c r="J130" s="139" t="s">
        <v>2278</v>
      </c>
      <c r="K130" s="139" t="s">
        <v>1404</v>
      </c>
      <c r="L130" s="139"/>
      <c r="M130" s="139"/>
      <c r="N130" s="139"/>
      <c r="O130" s="139"/>
      <c r="P130" s="139"/>
      <c r="Q130" s="139"/>
      <c r="R130" s="139" t="s">
        <v>983</v>
      </c>
      <c r="S130" s="139" t="s">
        <v>1147</v>
      </c>
      <c r="T130" s="139" t="s">
        <v>2279</v>
      </c>
      <c r="U130" s="139"/>
      <c r="V130" s="139">
        <v>483333984</v>
      </c>
      <c r="W130" s="139" t="s">
        <v>2280</v>
      </c>
      <c r="X130" s="125">
        <v>1</v>
      </c>
      <c r="Y130" s="125">
        <v>0</v>
      </c>
      <c r="Z130" s="125">
        <v>1</v>
      </c>
      <c r="AA130" s="140">
        <v>1</v>
      </c>
      <c r="AB130" s="140">
        <v>0</v>
      </c>
      <c r="AC130" s="140">
        <v>1</v>
      </c>
      <c r="AD130" s="143" t="s">
        <v>942</v>
      </c>
      <c r="AE130" s="125">
        <v>1</v>
      </c>
      <c r="AF130" s="143" t="s">
        <v>942</v>
      </c>
      <c r="AG130" s="125">
        <v>0</v>
      </c>
      <c r="AH130" s="125">
        <v>0</v>
      </c>
      <c r="AI130" s="125">
        <v>0</v>
      </c>
      <c r="AJ130" s="125">
        <v>1</v>
      </c>
      <c r="AK130" s="125">
        <v>1</v>
      </c>
      <c r="AL130" s="143" t="s">
        <v>942</v>
      </c>
      <c r="AM130" s="125">
        <v>0</v>
      </c>
      <c r="AN130" s="125">
        <v>0</v>
      </c>
      <c r="AO130" s="125">
        <v>1</v>
      </c>
      <c r="AP130" s="125">
        <v>1</v>
      </c>
      <c r="AQ130" s="143" t="s">
        <v>942</v>
      </c>
      <c r="AR130" s="125">
        <v>0</v>
      </c>
      <c r="AS130" s="125">
        <v>0</v>
      </c>
      <c r="AT130" s="125">
        <v>1</v>
      </c>
      <c r="AU130" s="125">
        <v>0</v>
      </c>
      <c r="AV130" s="125">
        <v>0</v>
      </c>
      <c r="AW130" s="125">
        <v>0</v>
      </c>
      <c r="AX130" s="125">
        <v>1</v>
      </c>
      <c r="AY130" s="143" t="s">
        <v>942</v>
      </c>
      <c r="AZ130" s="125">
        <v>1</v>
      </c>
      <c r="BA130" s="125">
        <v>1</v>
      </c>
      <c r="BB130" s="125">
        <v>0</v>
      </c>
      <c r="BC130" s="125">
        <v>1</v>
      </c>
      <c r="BD130" s="125">
        <v>14</v>
      </c>
      <c r="BE130" s="125">
        <v>21</v>
      </c>
      <c r="BF130" s="125">
        <v>0</v>
      </c>
      <c r="BG130" s="125">
        <v>0</v>
      </c>
      <c r="BH130" s="125">
        <v>4</v>
      </c>
      <c r="BI130" s="125">
        <v>0</v>
      </c>
      <c r="BJ130" s="125">
        <v>0</v>
      </c>
      <c r="BK130" s="125">
        <v>20</v>
      </c>
      <c r="BL130" s="125">
        <v>7</v>
      </c>
      <c r="BM130" s="125">
        <v>0</v>
      </c>
      <c r="BN130" s="125">
        <v>0</v>
      </c>
      <c r="BO130" s="125">
        <v>1</v>
      </c>
      <c r="BP130" s="125">
        <v>21</v>
      </c>
      <c r="BQ130" s="125">
        <v>0</v>
      </c>
      <c r="BR130" s="125">
        <v>2</v>
      </c>
      <c r="BS130" s="125">
        <v>0</v>
      </c>
      <c r="BT130" s="125">
        <v>5</v>
      </c>
      <c r="BU130" s="125">
        <v>0</v>
      </c>
      <c r="BV130" s="125">
        <v>0</v>
      </c>
      <c r="BW130" s="125">
        <v>0</v>
      </c>
      <c r="BX130" s="125">
        <v>0</v>
      </c>
      <c r="BY130" s="125">
        <v>0</v>
      </c>
      <c r="BZ130" s="125">
        <v>0</v>
      </c>
      <c r="CA130" s="125">
        <v>0</v>
      </c>
      <c r="CB130" s="125">
        <v>0</v>
      </c>
      <c r="CC130" s="125">
        <v>0</v>
      </c>
      <c r="CD130" s="125">
        <v>0</v>
      </c>
      <c r="CE130" s="125">
        <v>0</v>
      </c>
      <c r="CF130" s="125">
        <v>1</v>
      </c>
      <c r="CG130" s="125">
        <v>0</v>
      </c>
      <c r="CH130" s="125">
        <v>0</v>
      </c>
      <c r="CI130" s="125">
        <v>4</v>
      </c>
      <c r="CJ130" s="125">
        <v>0</v>
      </c>
      <c r="CK130" s="125">
        <v>1</v>
      </c>
      <c r="CL130" s="125">
        <v>0</v>
      </c>
      <c r="CM130" s="125">
        <v>0</v>
      </c>
      <c r="CN130" s="125">
        <v>0</v>
      </c>
      <c r="CO130" s="125">
        <v>0</v>
      </c>
      <c r="CP130" s="125">
        <v>0</v>
      </c>
      <c r="CQ130" s="125">
        <v>0</v>
      </c>
      <c r="CR130" s="125">
        <v>0</v>
      </c>
      <c r="CS130" s="125">
        <v>0</v>
      </c>
      <c r="CT130" s="125">
        <v>0</v>
      </c>
      <c r="CU130" s="125">
        <v>0</v>
      </c>
      <c r="CV130" s="125">
        <v>0</v>
      </c>
      <c r="CW130" s="125">
        <v>0</v>
      </c>
      <c r="CX130" s="125">
        <v>0</v>
      </c>
      <c r="CY130" s="125">
        <v>0</v>
      </c>
      <c r="CZ130" s="125">
        <v>0</v>
      </c>
      <c r="DA130" s="125">
        <v>0</v>
      </c>
      <c r="DB130" s="125">
        <v>0</v>
      </c>
      <c r="DC130" s="125">
        <v>0</v>
      </c>
      <c r="DD130" s="125">
        <v>0</v>
      </c>
      <c r="DE130" s="125">
        <v>0</v>
      </c>
      <c r="DF130" s="125">
        <v>0</v>
      </c>
      <c r="DG130" s="125">
        <v>0</v>
      </c>
      <c r="DH130" s="125">
        <v>0</v>
      </c>
      <c r="DI130" s="125">
        <v>0</v>
      </c>
      <c r="DJ130" s="125">
        <v>0</v>
      </c>
      <c r="DK130" s="125">
        <v>0</v>
      </c>
      <c r="DL130" s="125">
        <v>0</v>
      </c>
      <c r="DM130" s="125">
        <v>0</v>
      </c>
      <c r="DN130" s="125">
        <v>0</v>
      </c>
      <c r="DO130" s="125">
        <v>0</v>
      </c>
      <c r="DP130" s="125">
        <v>0</v>
      </c>
      <c r="DQ130" s="125">
        <v>57</v>
      </c>
      <c r="DR130" s="125">
        <v>4</v>
      </c>
      <c r="DS130" s="125">
        <v>123</v>
      </c>
      <c r="DT130" s="125">
        <v>0</v>
      </c>
      <c r="DU130" s="125">
        <v>0</v>
      </c>
      <c r="DV130" s="125">
        <v>0</v>
      </c>
      <c r="DW130" s="125">
        <v>0</v>
      </c>
      <c r="DX130" s="125">
        <v>50</v>
      </c>
      <c r="DY130" s="125">
        <v>0</v>
      </c>
      <c r="DZ130" s="139"/>
      <c r="EA130" s="125">
        <v>3</v>
      </c>
      <c r="EB130" s="139" t="s">
        <v>2281</v>
      </c>
      <c r="EC130" s="139" t="s">
        <v>2282</v>
      </c>
      <c r="ED130" s="125">
        <v>0</v>
      </c>
      <c r="EE130" s="125">
        <v>1</v>
      </c>
      <c r="EF130" s="125">
        <v>1</v>
      </c>
      <c r="EG130" s="139" t="s">
        <v>2283</v>
      </c>
      <c r="EH130" s="139" t="s">
        <v>2284</v>
      </c>
      <c r="EI130" s="44">
        <v>12190</v>
      </c>
      <c r="EJ130" s="44">
        <v>74.05</v>
      </c>
      <c r="EK130" s="44">
        <v>11</v>
      </c>
    </row>
    <row r="131" spans="1:141" ht="24" x14ac:dyDescent="0.2">
      <c r="A131" s="139" t="s">
        <v>185</v>
      </c>
      <c r="B131" s="139" t="s">
        <v>187</v>
      </c>
      <c r="C131" s="125">
        <v>1</v>
      </c>
      <c r="D131" s="139" t="s">
        <v>186</v>
      </c>
      <c r="E131" s="139" t="s">
        <v>2285</v>
      </c>
      <c r="F131" s="139">
        <v>239</v>
      </c>
      <c r="G131" s="139">
        <v>55001</v>
      </c>
      <c r="H131" s="139" t="s">
        <v>187</v>
      </c>
      <c r="I131" s="139" t="s">
        <v>2286</v>
      </c>
      <c r="J131" s="139" t="s">
        <v>2287</v>
      </c>
      <c r="K131" s="139" t="s">
        <v>1404</v>
      </c>
      <c r="L131" s="139" t="s">
        <v>938</v>
      </c>
      <c r="M131" s="139" t="s">
        <v>934</v>
      </c>
      <c r="N131" s="139" t="s">
        <v>2288</v>
      </c>
      <c r="O131" s="139" t="s">
        <v>946</v>
      </c>
      <c r="P131" s="139">
        <v>491504341</v>
      </c>
      <c r="Q131" s="139" t="s">
        <v>2289</v>
      </c>
      <c r="R131" s="139" t="s">
        <v>2290</v>
      </c>
      <c r="S131" s="139" t="s">
        <v>1349</v>
      </c>
      <c r="T131" s="139" t="s">
        <v>2291</v>
      </c>
      <c r="U131" s="139"/>
      <c r="V131" s="139">
        <v>4915043339</v>
      </c>
      <c r="W131" s="139" t="s">
        <v>2292</v>
      </c>
      <c r="X131" s="125">
        <v>5</v>
      </c>
      <c r="Y131" s="125">
        <v>0</v>
      </c>
      <c r="Z131" s="125">
        <v>5</v>
      </c>
      <c r="AA131" s="140">
        <v>3.5</v>
      </c>
      <c r="AB131" s="140">
        <v>0</v>
      </c>
      <c r="AC131" s="140">
        <v>3.5</v>
      </c>
      <c r="AD131" s="143" t="s">
        <v>942</v>
      </c>
      <c r="AE131" s="125">
        <v>5</v>
      </c>
      <c r="AF131" s="143" t="s">
        <v>942</v>
      </c>
      <c r="AG131" s="125">
        <v>0</v>
      </c>
      <c r="AH131" s="125">
        <v>1</v>
      </c>
      <c r="AI131" s="125">
        <v>2</v>
      </c>
      <c r="AJ131" s="125">
        <v>2</v>
      </c>
      <c r="AK131" s="125">
        <v>5</v>
      </c>
      <c r="AL131" s="143" t="s">
        <v>942</v>
      </c>
      <c r="AM131" s="125">
        <v>0</v>
      </c>
      <c r="AN131" s="125">
        <v>3</v>
      </c>
      <c r="AO131" s="125">
        <v>2</v>
      </c>
      <c r="AP131" s="125">
        <v>5</v>
      </c>
      <c r="AQ131" s="143" t="s">
        <v>942</v>
      </c>
      <c r="AR131" s="125">
        <v>0</v>
      </c>
      <c r="AS131" s="125">
        <v>0</v>
      </c>
      <c r="AT131" s="125">
        <v>0</v>
      </c>
      <c r="AU131" s="125">
        <v>4</v>
      </c>
      <c r="AV131" s="125">
        <v>1</v>
      </c>
      <c r="AW131" s="125">
        <v>0</v>
      </c>
      <c r="AX131" s="125">
        <v>5</v>
      </c>
      <c r="AY131" s="143" t="s">
        <v>942</v>
      </c>
      <c r="AZ131" s="125">
        <v>0</v>
      </c>
      <c r="BA131" s="125">
        <v>1</v>
      </c>
      <c r="BB131" s="125">
        <v>1</v>
      </c>
      <c r="BC131" s="125">
        <v>1</v>
      </c>
      <c r="BD131" s="125">
        <v>5</v>
      </c>
      <c r="BE131" s="125">
        <v>27</v>
      </c>
      <c r="BF131" s="125">
        <v>0</v>
      </c>
      <c r="BG131" s="125">
        <v>0</v>
      </c>
      <c r="BH131" s="125">
        <v>1</v>
      </c>
      <c r="BI131" s="125">
        <v>0</v>
      </c>
      <c r="BJ131" s="125">
        <v>0</v>
      </c>
      <c r="BK131" s="125">
        <v>10</v>
      </c>
      <c r="BL131" s="125">
        <v>6</v>
      </c>
      <c r="BM131" s="125">
        <v>0</v>
      </c>
      <c r="BN131" s="125">
        <v>0</v>
      </c>
      <c r="BO131" s="125">
        <v>0</v>
      </c>
      <c r="BP131" s="125">
        <v>10</v>
      </c>
      <c r="BQ131" s="125">
        <v>0</v>
      </c>
      <c r="BR131" s="125">
        <v>0</v>
      </c>
      <c r="BS131" s="125">
        <v>0</v>
      </c>
      <c r="BT131" s="125">
        <v>1</v>
      </c>
      <c r="BU131" s="125">
        <v>0</v>
      </c>
      <c r="BV131" s="125">
        <v>0</v>
      </c>
      <c r="BW131" s="125">
        <v>0</v>
      </c>
      <c r="BX131" s="125">
        <v>0</v>
      </c>
      <c r="BY131" s="125">
        <v>0</v>
      </c>
      <c r="BZ131" s="125">
        <v>0</v>
      </c>
      <c r="CA131" s="125">
        <v>0</v>
      </c>
      <c r="CB131" s="125">
        <v>0</v>
      </c>
      <c r="CC131" s="125">
        <v>0</v>
      </c>
      <c r="CD131" s="125">
        <v>0</v>
      </c>
      <c r="CE131" s="125">
        <v>0</v>
      </c>
      <c r="CF131" s="125">
        <v>0</v>
      </c>
      <c r="CG131" s="125">
        <v>0</v>
      </c>
      <c r="CH131" s="125">
        <v>0</v>
      </c>
      <c r="CI131" s="125">
        <v>0</v>
      </c>
      <c r="CJ131" s="125">
        <v>0</v>
      </c>
      <c r="CK131" s="125">
        <v>2</v>
      </c>
      <c r="CL131" s="125">
        <v>0</v>
      </c>
      <c r="CM131" s="125">
        <v>0</v>
      </c>
      <c r="CN131" s="125">
        <v>0</v>
      </c>
      <c r="CO131" s="125">
        <v>0</v>
      </c>
      <c r="CP131" s="125">
        <v>0</v>
      </c>
      <c r="CQ131" s="125">
        <v>0</v>
      </c>
      <c r="CR131" s="125">
        <v>0</v>
      </c>
      <c r="CS131" s="125">
        <v>0</v>
      </c>
      <c r="CT131" s="125">
        <v>0</v>
      </c>
      <c r="CU131" s="125">
        <v>0</v>
      </c>
      <c r="CV131" s="125">
        <v>0</v>
      </c>
      <c r="CW131" s="125">
        <v>0</v>
      </c>
      <c r="CX131" s="125">
        <v>0</v>
      </c>
      <c r="CY131" s="125">
        <v>0</v>
      </c>
      <c r="CZ131" s="125">
        <v>0</v>
      </c>
      <c r="DA131" s="125">
        <v>0</v>
      </c>
      <c r="DB131" s="125">
        <v>0</v>
      </c>
      <c r="DC131" s="125">
        <v>0</v>
      </c>
      <c r="DD131" s="125">
        <v>0</v>
      </c>
      <c r="DE131" s="125">
        <v>0</v>
      </c>
      <c r="DF131" s="125">
        <v>0</v>
      </c>
      <c r="DG131" s="125">
        <v>0</v>
      </c>
      <c r="DH131" s="125">
        <v>2</v>
      </c>
      <c r="DI131" s="125">
        <v>0</v>
      </c>
      <c r="DJ131" s="125">
        <v>0</v>
      </c>
      <c r="DK131" s="125">
        <v>0</v>
      </c>
      <c r="DL131" s="125">
        <v>0</v>
      </c>
      <c r="DM131" s="125">
        <v>0</v>
      </c>
      <c r="DN131" s="125">
        <v>5</v>
      </c>
      <c r="DO131" s="125">
        <v>0</v>
      </c>
      <c r="DP131" s="125">
        <v>0</v>
      </c>
      <c r="DQ131" s="125">
        <v>52</v>
      </c>
      <c r="DR131" s="125">
        <v>1</v>
      </c>
      <c r="DS131" s="125">
        <v>249</v>
      </c>
      <c r="DT131" s="125">
        <v>0</v>
      </c>
      <c r="DU131" s="125">
        <v>0</v>
      </c>
      <c r="DV131" s="125">
        <v>0</v>
      </c>
      <c r="DW131" s="125">
        <v>0</v>
      </c>
      <c r="DX131" s="125">
        <v>50</v>
      </c>
      <c r="DY131" s="125">
        <v>1</v>
      </c>
      <c r="DZ131" s="139" t="s">
        <v>2293</v>
      </c>
      <c r="EA131" s="125">
        <v>2</v>
      </c>
      <c r="EB131" s="139"/>
      <c r="EC131" s="139"/>
      <c r="ED131" s="125">
        <v>1</v>
      </c>
      <c r="EE131" s="125">
        <v>1</v>
      </c>
      <c r="EF131" s="125">
        <v>1</v>
      </c>
      <c r="EG131" s="139"/>
      <c r="EH131" s="139"/>
      <c r="EI131" s="44">
        <v>16123</v>
      </c>
      <c r="EJ131" s="44">
        <v>259.33</v>
      </c>
      <c r="EK131" s="44">
        <v>14</v>
      </c>
    </row>
    <row r="132" spans="1:141" ht="36" x14ac:dyDescent="0.2">
      <c r="A132" s="139" t="s">
        <v>185</v>
      </c>
      <c r="B132" s="139" t="s">
        <v>189</v>
      </c>
      <c r="C132" s="125">
        <v>1</v>
      </c>
      <c r="D132" s="139" t="s">
        <v>188</v>
      </c>
      <c r="E132" s="139" t="s">
        <v>2294</v>
      </c>
      <c r="F132" s="139">
        <v>11</v>
      </c>
      <c r="G132" s="139">
        <v>51801</v>
      </c>
      <c r="H132" s="139" t="s">
        <v>189</v>
      </c>
      <c r="I132" s="139" t="s">
        <v>2295</v>
      </c>
      <c r="J132" s="139" t="s">
        <v>2296</v>
      </c>
      <c r="K132" s="139" t="s">
        <v>2297</v>
      </c>
      <c r="L132" s="139" t="s">
        <v>938</v>
      </c>
      <c r="M132" s="139" t="s">
        <v>1280</v>
      </c>
      <c r="N132" s="139" t="s">
        <v>2298</v>
      </c>
      <c r="O132" s="139"/>
      <c r="P132" s="139">
        <v>494629563</v>
      </c>
      <c r="Q132" s="139" t="s">
        <v>2299</v>
      </c>
      <c r="R132" s="139" t="s">
        <v>938</v>
      </c>
      <c r="S132" s="139" t="s">
        <v>1280</v>
      </c>
      <c r="T132" s="139" t="s">
        <v>2298</v>
      </c>
      <c r="U132" s="139"/>
      <c r="V132" s="139">
        <v>494629563</v>
      </c>
      <c r="W132" s="139" t="s">
        <v>2299</v>
      </c>
      <c r="X132" s="125">
        <v>2</v>
      </c>
      <c r="Y132" s="125">
        <v>0</v>
      </c>
      <c r="Z132" s="125">
        <v>2</v>
      </c>
      <c r="AA132" s="140">
        <v>2</v>
      </c>
      <c r="AB132" s="140">
        <v>0</v>
      </c>
      <c r="AC132" s="140">
        <v>2</v>
      </c>
      <c r="AD132" s="143" t="s">
        <v>942</v>
      </c>
      <c r="AE132" s="125">
        <v>2</v>
      </c>
      <c r="AF132" s="143" t="s">
        <v>942</v>
      </c>
      <c r="AG132" s="125">
        <v>0</v>
      </c>
      <c r="AH132" s="125">
        <v>0</v>
      </c>
      <c r="AI132" s="125">
        <v>0</v>
      </c>
      <c r="AJ132" s="125">
        <v>2</v>
      </c>
      <c r="AK132" s="125">
        <v>2</v>
      </c>
      <c r="AL132" s="143" t="s">
        <v>942</v>
      </c>
      <c r="AM132" s="125">
        <v>0</v>
      </c>
      <c r="AN132" s="125">
        <v>1</v>
      </c>
      <c r="AO132" s="125">
        <v>1</v>
      </c>
      <c r="AP132" s="125">
        <v>2</v>
      </c>
      <c r="AQ132" s="143" t="s">
        <v>942</v>
      </c>
      <c r="AR132" s="125">
        <v>0</v>
      </c>
      <c r="AS132" s="125">
        <v>0</v>
      </c>
      <c r="AT132" s="125">
        <v>0</v>
      </c>
      <c r="AU132" s="125">
        <v>1</v>
      </c>
      <c r="AV132" s="125">
        <v>1</v>
      </c>
      <c r="AW132" s="125">
        <v>0</v>
      </c>
      <c r="AX132" s="125">
        <v>2</v>
      </c>
      <c r="AY132" s="143" t="s">
        <v>942</v>
      </c>
      <c r="AZ132" s="125">
        <v>0</v>
      </c>
      <c r="BA132" s="125">
        <v>1</v>
      </c>
      <c r="BB132" s="125">
        <v>0</v>
      </c>
      <c r="BC132" s="125">
        <v>1</v>
      </c>
      <c r="BD132" s="125">
        <v>15</v>
      </c>
      <c r="BE132" s="125">
        <v>65</v>
      </c>
      <c r="BF132" s="125">
        <v>0</v>
      </c>
      <c r="BG132" s="125">
        <v>0</v>
      </c>
      <c r="BH132" s="125">
        <v>1</v>
      </c>
      <c r="BI132" s="125">
        <v>0</v>
      </c>
      <c r="BJ132" s="125">
        <v>0</v>
      </c>
      <c r="BK132" s="125">
        <v>0</v>
      </c>
      <c r="BL132" s="125">
        <v>50</v>
      </c>
      <c r="BM132" s="125">
        <v>2</v>
      </c>
      <c r="BN132" s="125">
        <v>0</v>
      </c>
      <c r="BO132" s="125">
        <v>0</v>
      </c>
      <c r="BP132" s="125">
        <v>0</v>
      </c>
      <c r="BQ132" s="125">
        <v>0</v>
      </c>
      <c r="BR132" s="125">
        <v>0</v>
      </c>
      <c r="BS132" s="125">
        <v>0</v>
      </c>
      <c r="BT132" s="125">
        <v>2</v>
      </c>
      <c r="BU132" s="125">
        <v>0</v>
      </c>
      <c r="BV132" s="125">
        <v>0</v>
      </c>
      <c r="BW132" s="125">
        <v>0</v>
      </c>
      <c r="BX132" s="125">
        <v>0</v>
      </c>
      <c r="BY132" s="125">
        <v>0</v>
      </c>
      <c r="BZ132" s="125">
        <v>0</v>
      </c>
      <c r="CA132" s="125">
        <v>0</v>
      </c>
      <c r="CB132" s="125">
        <v>0</v>
      </c>
      <c r="CC132" s="125">
        <v>0</v>
      </c>
      <c r="CD132" s="125">
        <v>0</v>
      </c>
      <c r="CE132" s="125">
        <v>0</v>
      </c>
      <c r="CF132" s="125">
        <v>0</v>
      </c>
      <c r="CG132" s="125">
        <v>0</v>
      </c>
      <c r="CH132" s="125">
        <v>0</v>
      </c>
      <c r="CI132" s="125">
        <v>0</v>
      </c>
      <c r="CJ132" s="125">
        <v>1</v>
      </c>
      <c r="CK132" s="125">
        <v>1</v>
      </c>
      <c r="CL132" s="125">
        <v>0</v>
      </c>
      <c r="CM132" s="125">
        <v>0</v>
      </c>
      <c r="CN132" s="125">
        <v>0</v>
      </c>
      <c r="CO132" s="125">
        <v>0</v>
      </c>
      <c r="CP132" s="125">
        <v>0</v>
      </c>
      <c r="CQ132" s="125">
        <v>0</v>
      </c>
      <c r="CR132" s="125">
        <v>0</v>
      </c>
      <c r="CS132" s="125">
        <v>0</v>
      </c>
      <c r="CT132" s="125">
        <v>0</v>
      </c>
      <c r="CU132" s="125">
        <v>0</v>
      </c>
      <c r="CV132" s="125">
        <v>0</v>
      </c>
      <c r="CW132" s="125">
        <v>0</v>
      </c>
      <c r="CX132" s="125">
        <v>0</v>
      </c>
      <c r="CY132" s="125">
        <v>0</v>
      </c>
      <c r="CZ132" s="125">
        <v>0</v>
      </c>
      <c r="DA132" s="125">
        <v>0</v>
      </c>
      <c r="DB132" s="125">
        <v>0</v>
      </c>
      <c r="DC132" s="125">
        <v>0</v>
      </c>
      <c r="DD132" s="125">
        <v>0</v>
      </c>
      <c r="DE132" s="125">
        <v>0</v>
      </c>
      <c r="DF132" s="125">
        <v>0</v>
      </c>
      <c r="DG132" s="125">
        <v>0</v>
      </c>
      <c r="DH132" s="125">
        <v>0</v>
      </c>
      <c r="DI132" s="125">
        <v>0</v>
      </c>
      <c r="DJ132" s="125">
        <v>0</v>
      </c>
      <c r="DK132" s="125">
        <v>0</v>
      </c>
      <c r="DL132" s="125">
        <v>0</v>
      </c>
      <c r="DM132" s="125">
        <v>0</v>
      </c>
      <c r="DN132" s="125">
        <v>0</v>
      </c>
      <c r="DO132" s="125">
        <v>0</v>
      </c>
      <c r="DP132" s="125">
        <v>0</v>
      </c>
      <c r="DQ132" s="125">
        <v>85</v>
      </c>
      <c r="DR132" s="125">
        <v>3</v>
      </c>
      <c r="DS132" s="125">
        <v>280</v>
      </c>
      <c r="DT132" s="125">
        <v>0</v>
      </c>
      <c r="DU132" s="125">
        <v>0</v>
      </c>
      <c r="DV132" s="125">
        <v>0</v>
      </c>
      <c r="DW132" s="125">
        <v>0</v>
      </c>
      <c r="DX132" s="125">
        <v>50</v>
      </c>
      <c r="DY132" s="125">
        <v>0</v>
      </c>
      <c r="DZ132" s="139"/>
      <c r="EA132" s="125">
        <v>3</v>
      </c>
      <c r="EB132" s="139"/>
      <c r="EC132" s="139"/>
      <c r="ED132" s="125">
        <v>1</v>
      </c>
      <c r="EE132" s="125">
        <v>1</v>
      </c>
      <c r="EF132" s="125">
        <v>1</v>
      </c>
      <c r="EG132" s="139"/>
      <c r="EH132" s="139"/>
      <c r="EI132" s="44">
        <v>20183</v>
      </c>
      <c r="EJ132" s="44">
        <v>279.10000000000002</v>
      </c>
      <c r="EK132" s="44">
        <v>26</v>
      </c>
    </row>
    <row r="133" spans="1:141" ht="72" x14ac:dyDescent="0.2">
      <c r="A133" s="139" t="s">
        <v>185</v>
      </c>
      <c r="B133" s="139" t="s">
        <v>191</v>
      </c>
      <c r="C133" s="125">
        <v>1</v>
      </c>
      <c r="D133" s="139" t="s">
        <v>190</v>
      </c>
      <c r="E133" s="139" t="s">
        <v>1600</v>
      </c>
      <c r="F133" s="139">
        <v>38</v>
      </c>
      <c r="G133" s="139">
        <v>54417</v>
      </c>
      <c r="H133" s="139" t="s">
        <v>191</v>
      </c>
      <c r="I133" s="139" t="s">
        <v>2300</v>
      </c>
      <c r="J133" s="139" t="s">
        <v>2301</v>
      </c>
      <c r="K133" s="139" t="s">
        <v>2302</v>
      </c>
      <c r="L133" s="139" t="s">
        <v>1001</v>
      </c>
      <c r="M133" s="139" t="s">
        <v>972</v>
      </c>
      <c r="N133" s="139" t="s">
        <v>2303</v>
      </c>
      <c r="O133" s="139" t="s">
        <v>1069</v>
      </c>
      <c r="P133" s="139">
        <v>499318138</v>
      </c>
      <c r="Q133" s="139" t="s">
        <v>2304</v>
      </c>
      <c r="R133" s="139" t="s">
        <v>938</v>
      </c>
      <c r="S133" s="139" t="s">
        <v>2305</v>
      </c>
      <c r="T133" s="139" t="s">
        <v>2306</v>
      </c>
      <c r="U133" s="139" t="s">
        <v>946</v>
      </c>
      <c r="V133" s="139">
        <v>499318160</v>
      </c>
      <c r="W133" s="139" t="s">
        <v>2307</v>
      </c>
      <c r="X133" s="125">
        <v>3</v>
      </c>
      <c r="Y133" s="125">
        <v>0</v>
      </c>
      <c r="Z133" s="125">
        <v>3</v>
      </c>
      <c r="AA133" s="140">
        <v>3</v>
      </c>
      <c r="AB133" s="140">
        <v>0</v>
      </c>
      <c r="AC133" s="140">
        <v>3</v>
      </c>
      <c r="AD133" s="143" t="s">
        <v>942</v>
      </c>
      <c r="AE133" s="125">
        <v>3</v>
      </c>
      <c r="AF133" s="143" t="s">
        <v>942</v>
      </c>
      <c r="AG133" s="125">
        <v>0</v>
      </c>
      <c r="AH133" s="125">
        <v>0</v>
      </c>
      <c r="AI133" s="125">
        <v>0</v>
      </c>
      <c r="AJ133" s="125">
        <v>3</v>
      </c>
      <c r="AK133" s="125">
        <v>3</v>
      </c>
      <c r="AL133" s="143" t="s">
        <v>942</v>
      </c>
      <c r="AM133" s="125">
        <v>0</v>
      </c>
      <c r="AN133" s="125">
        <v>0</v>
      </c>
      <c r="AO133" s="125">
        <v>3</v>
      </c>
      <c r="AP133" s="125">
        <v>3</v>
      </c>
      <c r="AQ133" s="143" t="s">
        <v>942</v>
      </c>
      <c r="AR133" s="125">
        <v>0</v>
      </c>
      <c r="AS133" s="125">
        <v>0</v>
      </c>
      <c r="AT133" s="125">
        <v>1</v>
      </c>
      <c r="AU133" s="125">
        <v>2</v>
      </c>
      <c r="AV133" s="125">
        <v>0</v>
      </c>
      <c r="AW133" s="125">
        <v>0</v>
      </c>
      <c r="AX133" s="125">
        <v>3</v>
      </c>
      <c r="AY133" s="143" t="s">
        <v>942</v>
      </c>
      <c r="AZ133" s="125">
        <v>0</v>
      </c>
      <c r="BA133" s="125">
        <v>1</v>
      </c>
      <c r="BB133" s="125">
        <v>1</v>
      </c>
      <c r="BC133" s="125">
        <v>1</v>
      </c>
      <c r="BD133" s="125">
        <v>18</v>
      </c>
      <c r="BE133" s="125">
        <v>52</v>
      </c>
      <c r="BF133" s="125">
        <v>0</v>
      </c>
      <c r="BG133" s="125">
        <v>0</v>
      </c>
      <c r="BH133" s="125">
        <v>10</v>
      </c>
      <c r="BI133" s="125">
        <v>0</v>
      </c>
      <c r="BJ133" s="125">
        <v>0</v>
      </c>
      <c r="BK133" s="125">
        <v>0</v>
      </c>
      <c r="BL133" s="125">
        <v>37</v>
      </c>
      <c r="BM133" s="125">
        <v>0</v>
      </c>
      <c r="BN133" s="125">
        <v>0</v>
      </c>
      <c r="BO133" s="125">
        <v>1</v>
      </c>
      <c r="BP133" s="125">
        <v>0</v>
      </c>
      <c r="BQ133" s="125">
        <v>0</v>
      </c>
      <c r="BR133" s="125">
        <v>0</v>
      </c>
      <c r="BS133" s="125">
        <v>1</v>
      </c>
      <c r="BT133" s="125">
        <v>7</v>
      </c>
      <c r="BU133" s="125">
        <v>0</v>
      </c>
      <c r="BV133" s="125">
        <v>0</v>
      </c>
      <c r="BW133" s="125">
        <v>0</v>
      </c>
      <c r="BX133" s="125">
        <v>0</v>
      </c>
      <c r="BY133" s="125">
        <v>0</v>
      </c>
      <c r="BZ133" s="125">
        <v>0</v>
      </c>
      <c r="CA133" s="125">
        <v>0</v>
      </c>
      <c r="CB133" s="125">
        <v>0</v>
      </c>
      <c r="CC133" s="125">
        <v>0</v>
      </c>
      <c r="CD133" s="125">
        <v>0</v>
      </c>
      <c r="CE133" s="125">
        <v>0</v>
      </c>
      <c r="CF133" s="125">
        <v>0</v>
      </c>
      <c r="CG133" s="125">
        <v>0</v>
      </c>
      <c r="CH133" s="125">
        <v>0</v>
      </c>
      <c r="CI133" s="125">
        <v>0</v>
      </c>
      <c r="CJ133" s="125">
        <v>0</v>
      </c>
      <c r="CK133" s="125">
        <v>0</v>
      </c>
      <c r="CL133" s="125">
        <v>0</v>
      </c>
      <c r="CM133" s="125">
        <v>0</v>
      </c>
      <c r="CN133" s="125">
        <v>0</v>
      </c>
      <c r="CO133" s="125">
        <v>0</v>
      </c>
      <c r="CP133" s="125">
        <v>0</v>
      </c>
      <c r="CQ133" s="125">
        <v>0</v>
      </c>
      <c r="CR133" s="125">
        <v>0</v>
      </c>
      <c r="CS133" s="125">
        <v>0</v>
      </c>
      <c r="CT133" s="125">
        <v>0</v>
      </c>
      <c r="CU133" s="125">
        <v>0</v>
      </c>
      <c r="CV133" s="125">
        <v>0</v>
      </c>
      <c r="CW133" s="125">
        <v>0</v>
      </c>
      <c r="CX133" s="125">
        <v>0</v>
      </c>
      <c r="CY133" s="125">
        <v>0</v>
      </c>
      <c r="CZ133" s="125">
        <v>0</v>
      </c>
      <c r="DA133" s="125">
        <v>0</v>
      </c>
      <c r="DB133" s="125">
        <v>0</v>
      </c>
      <c r="DC133" s="125">
        <v>0</v>
      </c>
      <c r="DD133" s="125">
        <v>0</v>
      </c>
      <c r="DE133" s="125">
        <v>0</v>
      </c>
      <c r="DF133" s="125">
        <v>0</v>
      </c>
      <c r="DG133" s="125">
        <v>0</v>
      </c>
      <c r="DH133" s="125">
        <v>0</v>
      </c>
      <c r="DI133" s="125">
        <v>0</v>
      </c>
      <c r="DJ133" s="125">
        <v>0</v>
      </c>
      <c r="DK133" s="125">
        <v>0</v>
      </c>
      <c r="DL133" s="125">
        <v>0</v>
      </c>
      <c r="DM133" s="125">
        <v>0</v>
      </c>
      <c r="DN133" s="125">
        <v>0</v>
      </c>
      <c r="DO133" s="125">
        <v>0</v>
      </c>
      <c r="DP133" s="125">
        <v>0</v>
      </c>
      <c r="DQ133" s="125">
        <v>175</v>
      </c>
      <c r="DR133" s="125">
        <v>2</v>
      </c>
      <c r="DS133" s="125">
        <v>402</v>
      </c>
      <c r="DT133" s="125">
        <v>0</v>
      </c>
      <c r="DU133" s="125">
        <v>0</v>
      </c>
      <c r="DV133" s="125">
        <v>0</v>
      </c>
      <c r="DW133" s="125">
        <v>0</v>
      </c>
      <c r="DX133" s="125">
        <v>40</v>
      </c>
      <c r="DY133" s="125">
        <v>1</v>
      </c>
      <c r="DZ133" s="139" t="s">
        <v>2308</v>
      </c>
      <c r="EA133" s="125">
        <v>1</v>
      </c>
      <c r="EB133" s="139" t="s">
        <v>2309</v>
      </c>
      <c r="EC133" s="139"/>
      <c r="ED133" s="125">
        <v>1</v>
      </c>
      <c r="EE133" s="125">
        <v>1</v>
      </c>
      <c r="EF133" s="125">
        <v>1</v>
      </c>
      <c r="EG133" s="139"/>
      <c r="EH133" s="139"/>
      <c r="EI133" s="44">
        <v>27081</v>
      </c>
      <c r="EJ133" s="44">
        <v>257.83999999999997</v>
      </c>
      <c r="EK133" s="44">
        <v>28</v>
      </c>
    </row>
    <row r="134" spans="1:141" ht="72" x14ac:dyDescent="0.2">
      <c r="A134" s="139" t="s">
        <v>185</v>
      </c>
      <c r="B134" s="139" t="s">
        <v>193</v>
      </c>
      <c r="C134" s="125">
        <v>1</v>
      </c>
      <c r="D134" s="139" t="s">
        <v>192</v>
      </c>
      <c r="E134" s="139" t="s">
        <v>2310</v>
      </c>
      <c r="F134" s="139">
        <v>342</v>
      </c>
      <c r="G134" s="139">
        <v>50819</v>
      </c>
      <c r="H134" s="139" t="s">
        <v>2311</v>
      </c>
      <c r="I134" s="139" t="s">
        <v>2312</v>
      </c>
      <c r="J134" s="139" t="s">
        <v>2313</v>
      </c>
      <c r="K134" s="139" t="s">
        <v>1404</v>
      </c>
      <c r="L134" s="139" t="s">
        <v>1092</v>
      </c>
      <c r="M134" s="139" t="s">
        <v>1669</v>
      </c>
      <c r="N134" s="139" t="s">
        <v>2314</v>
      </c>
      <c r="O134" s="139"/>
      <c r="P134" s="139">
        <v>492105462</v>
      </c>
      <c r="Q134" s="139" t="s">
        <v>2315</v>
      </c>
      <c r="R134" s="139" t="s">
        <v>938</v>
      </c>
      <c r="S134" s="139" t="s">
        <v>1241</v>
      </c>
      <c r="T134" s="139" t="s">
        <v>2316</v>
      </c>
      <c r="U134" s="139"/>
      <c r="V134" s="139">
        <v>492105463</v>
      </c>
      <c r="W134" s="139" t="s">
        <v>2317</v>
      </c>
      <c r="X134" s="125">
        <v>3</v>
      </c>
      <c r="Y134" s="125">
        <v>0</v>
      </c>
      <c r="Z134" s="125">
        <v>3</v>
      </c>
      <c r="AA134" s="140">
        <v>1.5</v>
      </c>
      <c r="AB134" s="140">
        <v>0</v>
      </c>
      <c r="AC134" s="140">
        <v>1.5</v>
      </c>
      <c r="AD134" s="143" t="s">
        <v>942</v>
      </c>
      <c r="AE134" s="125">
        <v>2</v>
      </c>
      <c r="AF134" s="143" t="s">
        <v>942</v>
      </c>
      <c r="AG134" s="125">
        <v>0</v>
      </c>
      <c r="AH134" s="125">
        <v>0</v>
      </c>
      <c r="AI134" s="125">
        <v>0</v>
      </c>
      <c r="AJ134" s="125">
        <v>3</v>
      </c>
      <c r="AK134" s="125">
        <v>3</v>
      </c>
      <c r="AL134" s="143" t="s">
        <v>942</v>
      </c>
      <c r="AM134" s="125">
        <v>0</v>
      </c>
      <c r="AN134" s="125">
        <v>1</v>
      </c>
      <c r="AO134" s="125">
        <v>2</v>
      </c>
      <c r="AP134" s="125">
        <v>3</v>
      </c>
      <c r="AQ134" s="143" t="s">
        <v>942</v>
      </c>
      <c r="AR134" s="125">
        <v>0</v>
      </c>
      <c r="AS134" s="125">
        <v>0</v>
      </c>
      <c r="AT134" s="125">
        <v>0</v>
      </c>
      <c r="AU134" s="125">
        <v>2</v>
      </c>
      <c r="AV134" s="125">
        <v>1</v>
      </c>
      <c r="AW134" s="125">
        <v>0</v>
      </c>
      <c r="AX134" s="125">
        <v>3</v>
      </c>
      <c r="AY134" s="143" t="s">
        <v>942</v>
      </c>
      <c r="AZ134" s="125">
        <v>1</v>
      </c>
      <c r="BA134" s="125">
        <v>1</v>
      </c>
      <c r="BB134" s="125">
        <v>0</v>
      </c>
      <c r="BC134" s="125">
        <v>1</v>
      </c>
      <c r="BD134" s="125">
        <v>3</v>
      </c>
      <c r="BE134" s="125">
        <v>40</v>
      </c>
      <c r="BF134" s="125">
        <v>0</v>
      </c>
      <c r="BG134" s="125">
        <v>0</v>
      </c>
      <c r="BH134" s="125">
        <v>1</v>
      </c>
      <c r="BI134" s="125">
        <v>0</v>
      </c>
      <c r="BJ134" s="125">
        <v>0</v>
      </c>
      <c r="BK134" s="125">
        <v>2</v>
      </c>
      <c r="BL134" s="125">
        <v>8</v>
      </c>
      <c r="BM134" s="125">
        <v>0</v>
      </c>
      <c r="BN134" s="125">
        <v>0</v>
      </c>
      <c r="BO134" s="125">
        <v>0</v>
      </c>
      <c r="BP134" s="125">
        <v>2</v>
      </c>
      <c r="BQ134" s="125">
        <v>1</v>
      </c>
      <c r="BR134" s="125">
        <v>1</v>
      </c>
      <c r="BS134" s="125">
        <v>0</v>
      </c>
      <c r="BT134" s="125">
        <v>0</v>
      </c>
      <c r="BU134" s="125">
        <v>0</v>
      </c>
      <c r="BV134" s="125">
        <v>0</v>
      </c>
      <c r="BW134" s="125">
        <v>0</v>
      </c>
      <c r="BX134" s="125">
        <v>0</v>
      </c>
      <c r="BY134" s="125">
        <v>0</v>
      </c>
      <c r="BZ134" s="125">
        <v>0</v>
      </c>
      <c r="CA134" s="125">
        <v>0</v>
      </c>
      <c r="CB134" s="125">
        <v>0</v>
      </c>
      <c r="CC134" s="125">
        <v>0</v>
      </c>
      <c r="CD134" s="125">
        <v>0</v>
      </c>
      <c r="CE134" s="125">
        <v>0</v>
      </c>
      <c r="CF134" s="125">
        <v>1</v>
      </c>
      <c r="CG134" s="125">
        <v>0</v>
      </c>
      <c r="CH134" s="125">
        <v>0</v>
      </c>
      <c r="CI134" s="125">
        <v>2</v>
      </c>
      <c r="CJ134" s="125">
        <v>0</v>
      </c>
      <c r="CK134" s="125">
        <v>0</v>
      </c>
      <c r="CL134" s="125">
        <v>0</v>
      </c>
      <c r="CM134" s="125">
        <v>0</v>
      </c>
      <c r="CN134" s="125">
        <v>0</v>
      </c>
      <c r="CO134" s="125">
        <v>0</v>
      </c>
      <c r="CP134" s="125">
        <v>0</v>
      </c>
      <c r="CQ134" s="125">
        <v>0</v>
      </c>
      <c r="CR134" s="125">
        <v>0</v>
      </c>
      <c r="CS134" s="125">
        <v>0</v>
      </c>
      <c r="CT134" s="125">
        <v>0</v>
      </c>
      <c r="CU134" s="125">
        <v>0</v>
      </c>
      <c r="CV134" s="125">
        <v>0</v>
      </c>
      <c r="CW134" s="125">
        <v>0</v>
      </c>
      <c r="CX134" s="125">
        <v>0</v>
      </c>
      <c r="CY134" s="125">
        <v>0</v>
      </c>
      <c r="CZ134" s="125">
        <v>0</v>
      </c>
      <c r="DA134" s="125">
        <v>0</v>
      </c>
      <c r="DB134" s="125">
        <v>0</v>
      </c>
      <c r="DC134" s="125">
        <v>0</v>
      </c>
      <c r="DD134" s="125">
        <v>0</v>
      </c>
      <c r="DE134" s="125">
        <v>0</v>
      </c>
      <c r="DF134" s="125">
        <v>0</v>
      </c>
      <c r="DG134" s="125">
        <v>0</v>
      </c>
      <c r="DH134" s="125">
        <v>0</v>
      </c>
      <c r="DI134" s="125">
        <v>0</v>
      </c>
      <c r="DJ134" s="125">
        <v>0</v>
      </c>
      <c r="DK134" s="125">
        <v>0</v>
      </c>
      <c r="DL134" s="125">
        <v>0</v>
      </c>
      <c r="DM134" s="125">
        <v>0</v>
      </c>
      <c r="DN134" s="125">
        <v>0</v>
      </c>
      <c r="DO134" s="125">
        <v>0</v>
      </c>
      <c r="DP134" s="125">
        <v>0</v>
      </c>
      <c r="DQ134" s="125">
        <v>58</v>
      </c>
      <c r="DR134" s="125">
        <v>1</v>
      </c>
      <c r="DS134" s="125">
        <v>138</v>
      </c>
      <c r="DT134" s="125">
        <v>0</v>
      </c>
      <c r="DU134" s="125">
        <v>0</v>
      </c>
      <c r="DV134" s="125">
        <v>0</v>
      </c>
      <c r="DW134" s="125">
        <v>0</v>
      </c>
      <c r="DX134" s="125">
        <v>60</v>
      </c>
      <c r="DY134" s="125">
        <v>1</v>
      </c>
      <c r="DZ134" s="139" t="s">
        <v>2318</v>
      </c>
      <c r="EA134" s="125">
        <v>4</v>
      </c>
      <c r="EB134" s="139" t="s">
        <v>2319</v>
      </c>
      <c r="EC134" s="139" t="s">
        <v>2320</v>
      </c>
      <c r="ED134" s="125">
        <v>1</v>
      </c>
      <c r="EE134" s="125">
        <v>1</v>
      </c>
      <c r="EF134" s="125">
        <v>1</v>
      </c>
      <c r="EG134" s="139"/>
      <c r="EH134" s="139"/>
      <c r="EI134" s="44">
        <v>18441</v>
      </c>
      <c r="EJ134" s="44">
        <v>192.88</v>
      </c>
      <c r="EK134" s="44">
        <v>29</v>
      </c>
    </row>
    <row r="135" spans="1:141" ht="24" x14ac:dyDescent="0.2">
      <c r="A135" s="139" t="s">
        <v>185</v>
      </c>
      <c r="B135" s="139" t="s">
        <v>195</v>
      </c>
      <c r="C135" s="125">
        <v>1</v>
      </c>
      <c r="D135" s="139" t="s">
        <v>194</v>
      </c>
      <c r="E135" s="139" t="s">
        <v>2321</v>
      </c>
      <c r="F135" s="139">
        <v>408</v>
      </c>
      <c r="G135" s="139">
        <v>50200</v>
      </c>
      <c r="H135" s="139" t="s">
        <v>195</v>
      </c>
      <c r="I135" s="139" t="s">
        <v>2322</v>
      </c>
      <c r="J135" s="139" t="s">
        <v>2323</v>
      </c>
      <c r="K135" s="139" t="s">
        <v>968</v>
      </c>
      <c r="L135" s="139" t="s">
        <v>1001</v>
      </c>
      <c r="M135" s="139" t="s">
        <v>1002</v>
      </c>
      <c r="N135" s="139" t="s">
        <v>2324</v>
      </c>
      <c r="O135" s="139" t="s">
        <v>946</v>
      </c>
      <c r="P135" s="139">
        <v>495707651</v>
      </c>
      <c r="Q135" s="139" t="s">
        <v>2325</v>
      </c>
      <c r="R135" s="139" t="s">
        <v>1001</v>
      </c>
      <c r="S135" s="139" t="s">
        <v>1002</v>
      </c>
      <c r="T135" s="139" t="s">
        <v>2324</v>
      </c>
      <c r="U135" s="139" t="s">
        <v>946</v>
      </c>
      <c r="V135" s="139">
        <v>495707651</v>
      </c>
      <c r="W135" s="139" t="s">
        <v>2325</v>
      </c>
      <c r="X135" s="125">
        <v>8</v>
      </c>
      <c r="Y135" s="125">
        <v>1</v>
      </c>
      <c r="Z135" s="125">
        <v>9</v>
      </c>
      <c r="AA135" s="140">
        <v>8</v>
      </c>
      <c r="AB135" s="140">
        <v>1</v>
      </c>
      <c r="AC135" s="140">
        <v>9</v>
      </c>
      <c r="AD135" s="143" t="s">
        <v>942</v>
      </c>
      <c r="AE135" s="125">
        <v>8</v>
      </c>
      <c r="AF135" s="143" t="s">
        <v>942</v>
      </c>
      <c r="AG135" s="125">
        <v>0</v>
      </c>
      <c r="AH135" s="125">
        <v>4</v>
      </c>
      <c r="AI135" s="125">
        <v>1</v>
      </c>
      <c r="AJ135" s="125">
        <v>3</v>
      </c>
      <c r="AK135" s="125">
        <v>8</v>
      </c>
      <c r="AL135" s="143" t="s">
        <v>942</v>
      </c>
      <c r="AM135" s="125">
        <v>0</v>
      </c>
      <c r="AN135" s="125">
        <v>0</v>
      </c>
      <c r="AO135" s="125">
        <v>8</v>
      </c>
      <c r="AP135" s="125">
        <v>8</v>
      </c>
      <c r="AQ135" s="143" t="s">
        <v>942</v>
      </c>
      <c r="AR135" s="125">
        <v>0</v>
      </c>
      <c r="AS135" s="125">
        <v>0</v>
      </c>
      <c r="AT135" s="125">
        <v>4</v>
      </c>
      <c r="AU135" s="125">
        <v>4</v>
      </c>
      <c r="AV135" s="125">
        <v>0</v>
      </c>
      <c r="AW135" s="125">
        <v>0</v>
      </c>
      <c r="AX135" s="125">
        <v>8</v>
      </c>
      <c r="AY135" s="143" t="s">
        <v>942</v>
      </c>
      <c r="AZ135" s="125">
        <v>1</v>
      </c>
      <c r="BA135" s="125">
        <v>1</v>
      </c>
      <c r="BB135" s="125">
        <v>1</v>
      </c>
      <c r="BC135" s="125">
        <v>1</v>
      </c>
      <c r="BD135" s="125">
        <v>43</v>
      </c>
      <c r="BE135" s="125">
        <v>0</v>
      </c>
      <c r="BF135" s="125">
        <v>0</v>
      </c>
      <c r="BG135" s="125">
        <v>0</v>
      </c>
      <c r="BH135" s="125">
        <v>4</v>
      </c>
      <c r="BI135" s="125">
        <v>0</v>
      </c>
      <c r="BJ135" s="125">
        <v>0</v>
      </c>
      <c r="BK135" s="125">
        <v>60</v>
      </c>
      <c r="BL135" s="125">
        <v>86</v>
      </c>
      <c r="BM135" s="125">
        <v>0</v>
      </c>
      <c r="BN135" s="125">
        <v>0</v>
      </c>
      <c r="BO135" s="125">
        <v>2</v>
      </c>
      <c r="BP135" s="125">
        <v>1</v>
      </c>
      <c r="BQ135" s="125">
        <v>0</v>
      </c>
      <c r="BR135" s="125">
        <v>7</v>
      </c>
      <c r="BS135" s="125">
        <v>0</v>
      </c>
      <c r="BT135" s="125">
        <v>3</v>
      </c>
      <c r="BU135" s="125">
        <v>0</v>
      </c>
      <c r="BV135" s="125">
        <v>0</v>
      </c>
      <c r="BW135" s="125">
        <v>0</v>
      </c>
      <c r="BX135" s="125">
        <v>0</v>
      </c>
      <c r="BY135" s="125">
        <v>0</v>
      </c>
      <c r="BZ135" s="125">
        <v>0</v>
      </c>
      <c r="CA135" s="125">
        <v>0</v>
      </c>
      <c r="CB135" s="125">
        <v>0</v>
      </c>
      <c r="CC135" s="125">
        <v>0</v>
      </c>
      <c r="CD135" s="125">
        <v>0</v>
      </c>
      <c r="CE135" s="125">
        <v>0</v>
      </c>
      <c r="CF135" s="125">
        <v>3</v>
      </c>
      <c r="CG135" s="125">
        <v>0</v>
      </c>
      <c r="CH135" s="125">
        <v>0</v>
      </c>
      <c r="CI135" s="125">
        <v>27</v>
      </c>
      <c r="CJ135" s="125">
        <v>0</v>
      </c>
      <c r="CK135" s="125">
        <v>3</v>
      </c>
      <c r="CL135" s="125">
        <v>0</v>
      </c>
      <c r="CM135" s="125">
        <v>0</v>
      </c>
      <c r="CN135" s="125">
        <v>0</v>
      </c>
      <c r="CO135" s="125">
        <v>0</v>
      </c>
      <c r="CP135" s="125">
        <v>0</v>
      </c>
      <c r="CQ135" s="125">
        <v>0</v>
      </c>
      <c r="CR135" s="125">
        <v>0</v>
      </c>
      <c r="CS135" s="125">
        <v>0</v>
      </c>
      <c r="CT135" s="125">
        <v>0</v>
      </c>
      <c r="CU135" s="125">
        <v>0</v>
      </c>
      <c r="CV135" s="125">
        <v>0</v>
      </c>
      <c r="CW135" s="125">
        <v>0</v>
      </c>
      <c r="CX135" s="125">
        <v>0</v>
      </c>
      <c r="CY135" s="125">
        <v>0</v>
      </c>
      <c r="CZ135" s="125">
        <v>1</v>
      </c>
      <c r="DA135" s="125">
        <v>0</v>
      </c>
      <c r="DB135" s="125">
        <v>0</v>
      </c>
      <c r="DC135" s="125">
        <v>0</v>
      </c>
      <c r="DD135" s="125">
        <v>0</v>
      </c>
      <c r="DE135" s="125">
        <v>0</v>
      </c>
      <c r="DF135" s="125">
        <v>0</v>
      </c>
      <c r="DG135" s="125">
        <v>0</v>
      </c>
      <c r="DH135" s="125">
        <v>0</v>
      </c>
      <c r="DI135" s="125">
        <v>0</v>
      </c>
      <c r="DJ135" s="125">
        <v>0</v>
      </c>
      <c r="DK135" s="125">
        <v>0</v>
      </c>
      <c r="DL135" s="125">
        <v>0</v>
      </c>
      <c r="DM135" s="125">
        <v>0</v>
      </c>
      <c r="DN135" s="125">
        <v>6</v>
      </c>
      <c r="DO135" s="125">
        <v>0</v>
      </c>
      <c r="DP135" s="125">
        <v>0</v>
      </c>
      <c r="DQ135" s="125">
        <v>362</v>
      </c>
      <c r="DR135" s="125">
        <v>3</v>
      </c>
      <c r="DS135" s="125">
        <v>1483</v>
      </c>
      <c r="DT135" s="125">
        <v>0</v>
      </c>
      <c r="DU135" s="126"/>
      <c r="DV135" s="125">
        <v>0</v>
      </c>
      <c r="DW135" s="125">
        <v>0</v>
      </c>
      <c r="DX135" s="125">
        <v>40</v>
      </c>
      <c r="DY135" s="125">
        <v>1</v>
      </c>
      <c r="DZ135" s="139" t="s">
        <v>2326</v>
      </c>
      <c r="EA135" s="125">
        <v>3</v>
      </c>
      <c r="EB135" s="139" t="s">
        <v>946</v>
      </c>
      <c r="EC135" s="139" t="s">
        <v>2327</v>
      </c>
      <c r="ED135" s="125">
        <v>1</v>
      </c>
      <c r="EE135" s="125">
        <v>1</v>
      </c>
      <c r="EF135" s="125">
        <v>1</v>
      </c>
      <c r="EG135" s="139" t="s">
        <v>946</v>
      </c>
      <c r="EH135" s="139" t="s">
        <v>946</v>
      </c>
      <c r="EI135" s="44">
        <v>146131</v>
      </c>
      <c r="EJ135" s="44">
        <v>677.42</v>
      </c>
      <c r="EK135" s="44">
        <v>81</v>
      </c>
    </row>
    <row r="136" spans="1:141" ht="36" x14ac:dyDescent="0.2">
      <c r="A136" s="139" t="s">
        <v>185</v>
      </c>
      <c r="B136" s="139" t="s">
        <v>197</v>
      </c>
      <c r="C136" s="125">
        <v>1</v>
      </c>
      <c r="D136" s="139" t="s">
        <v>196</v>
      </c>
      <c r="E136" s="139" t="s">
        <v>1898</v>
      </c>
      <c r="F136" s="139">
        <v>16</v>
      </c>
      <c r="G136" s="139">
        <v>55133</v>
      </c>
      <c r="H136" s="139" t="s">
        <v>197</v>
      </c>
      <c r="I136" s="139" t="s">
        <v>2328</v>
      </c>
      <c r="J136" s="139" t="s">
        <v>2329</v>
      </c>
      <c r="K136" s="139" t="s">
        <v>1404</v>
      </c>
      <c r="L136" s="139" t="s">
        <v>938</v>
      </c>
      <c r="M136" s="139" t="s">
        <v>1002</v>
      </c>
      <c r="N136" s="139" t="s">
        <v>2330</v>
      </c>
      <c r="O136" s="139"/>
      <c r="P136" s="139">
        <v>491847150</v>
      </c>
      <c r="Q136" s="139" t="s">
        <v>2331</v>
      </c>
      <c r="R136" s="139" t="s">
        <v>938</v>
      </c>
      <c r="S136" s="139" t="s">
        <v>957</v>
      </c>
      <c r="T136" s="139" t="s">
        <v>2332</v>
      </c>
      <c r="U136" s="139"/>
      <c r="V136" s="139">
        <v>491847154</v>
      </c>
      <c r="W136" s="139" t="s">
        <v>2333</v>
      </c>
      <c r="X136" s="125">
        <v>2</v>
      </c>
      <c r="Y136" s="125">
        <v>0</v>
      </c>
      <c r="Z136" s="125">
        <v>2</v>
      </c>
      <c r="AA136" s="140">
        <v>2</v>
      </c>
      <c r="AB136" s="140">
        <v>0</v>
      </c>
      <c r="AC136" s="140">
        <v>2</v>
      </c>
      <c r="AD136" s="143" t="s">
        <v>942</v>
      </c>
      <c r="AE136" s="125">
        <v>2</v>
      </c>
      <c r="AF136" s="143" t="s">
        <v>942</v>
      </c>
      <c r="AG136" s="125">
        <v>0</v>
      </c>
      <c r="AH136" s="125">
        <v>0</v>
      </c>
      <c r="AI136" s="125">
        <v>0</v>
      </c>
      <c r="AJ136" s="125">
        <v>2</v>
      </c>
      <c r="AK136" s="125">
        <v>2</v>
      </c>
      <c r="AL136" s="143" t="s">
        <v>942</v>
      </c>
      <c r="AM136" s="125">
        <v>0</v>
      </c>
      <c r="AN136" s="125">
        <v>0</v>
      </c>
      <c r="AO136" s="125">
        <v>2</v>
      </c>
      <c r="AP136" s="125">
        <v>2</v>
      </c>
      <c r="AQ136" s="143" t="s">
        <v>942</v>
      </c>
      <c r="AR136" s="125">
        <v>0</v>
      </c>
      <c r="AS136" s="125">
        <v>0</v>
      </c>
      <c r="AT136" s="125">
        <v>0</v>
      </c>
      <c r="AU136" s="125">
        <v>2</v>
      </c>
      <c r="AV136" s="125">
        <v>0</v>
      </c>
      <c r="AW136" s="125">
        <v>0</v>
      </c>
      <c r="AX136" s="125">
        <v>2</v>
      </c>
      <c r="AY136" s="143" t="s">
        <v>942</v>
      </c>
      <c r="AZ136" s="125">
        <v>0</v>
      </c>
      <c r="BA136" s="125">
        <v>1</v>
      </c>
      <c r="BB136" s="125">
        <v>1</v>
      </c>
      <c r="BC136" s="125">
        <v>1</v>
      </c>
      <c r="BD136" s="125">
        <v>0</v>
      </c>
      <c r="BE136" s="125">
        <v>16</v>
      </c>
      <c r="BF136" s="125">
        <v>0</v>
      </c>
      <c r="BG136" s="125">
        <v>0</v>
      </c>
      <c r="BH136" s="125">
        <v>2</v>
      </c>
      <c r="BI136" s="125">
        <v>0</v>
      </c>
      <c r="BJ136" s="125">
        <v>0</v>
      </c>
      <c r="BK136" s="125">
        <v>1</v>
      </c>
      <c r="BL136" s="125">
        <v>3</v>
      </c>
      <c r="BM136" s="125">
        <v>0</v>
      </c>
      <c r="BN136" s="125">
        <v>0</v>
      </c>
      <c r="BO136" s="125">
        <v>0</v>
      </c>
      <c r="BP136" s="125">
        <v>4</v>
      </c>
      <c r="BQ136" s="125">
        <v>2</v>
      </c>
      <c r="BR136" s="125">
        <v>0</v>
      </c>
      <c r="BS136" s="125">
        <v>1</v>
      </c>
      <c r="BT136" s="125">
        <v>1</v>
      </c>
      <c r="BU136" s="125">
        <v>0</v>
      </c>
      <c r="BV136" s="125">
        <v>0</v>
      </c>
      <c r="BW136" s="125">
        <v>0</v>
      </c>
      <c r="BX136" s="125">
        <v>0</v>
      </c>
      <c r="BY136" s="125">
        <v>0</v>
      </c>
      <c r="BZ136" s="125">
        <v>0</v>
      </c>
      <c r="CA136" s="125">
        <v>0</v>
      </c>
      <c r="CB136" s="125">
        <v>0</v>
      </c>
      <c r="CC136" s="125">
        <v>1</v>
      </c>
      <c r="CD136" s="125">
        <v>0</v>
      </c>
      <c r="CE136" s="125">
        <v>0</v>
      </c>
      <c r="CF136" s="125">
        <v>0</v>
      </c>
      <c r="CG136" s="125">
        <v>0</v>
      </c>
      <c r="CH136" s="125">
        <v>0</v>
      </c>
      <c r="CI136" s="125">
        <v>2</v>
      </c>
      <c r="CJ136" s="125">
        <v>1</v>
      </c>
      <c r="CK136" s="125">
        <v>0</v>
      </c>
      <c r="CL136" s="125">
        <v>0</v>
      </c>
      <c r="CM136" s="125">
        <v>0</v>
      </c>
      <c r="CN136" s="125">
        <v>0</v>
      </c>
      <c r="CO136" s="125">
        <v>0</v>
      </c>
      <c r="CP136" s="125">
        <v>0</v>
      </c>
      <c r="CQ136" s="125">
        <v>0</v>
      </c>
      <c r="CR136" s="125">
        <v>0</v>
      </c>
      <c r="CS136" s="125">
        <v>0</v>
      </c>
      <c r="CT136" s="125">
        <v>0</v>
      </c>
      <c r="CU136" s="125">
        <v>0</v>
      </c>
      <c r="CV136" s="125">
        <v>0</v>
      </c>
      <c r="CW136" s="125">
        <v>0</v>
      </c>
      <c r="CX136" s="125">
        <v>0</v>
      </c>
      <c r="CY136" s="125">
        <v>0</v>
      </c>
      <c r="CZ136" s="125">
        <v>0</v>
      </c>
      <c r="DA136" s="125">
        <v>0</v>
      </c>
      <c r="DB136" s="125">
        <v>0</v>
      </c>
      <c r="DC136" s="125">
        <v>0</v>
      </c>
      <c r="DD136" s="125">
        <v>0</v>
      </c>
      <c r="DE136" s="125">
        <v>0</v>
      </c>
      <c r="DF136" s="125">
        <v>0</v>
      </c>
      <c r="DG136" s="125">
        <v>0</v>
      </c>
      <c r="DH136" s="125">
        <v>0</v>
      </c>
      <c r="DI136" s="125">
        <v>0</v>
      </c>
      <c r="DJ136" s="125">
        <v>0</v>
      </c>
      <c r="DK136" s="125">
        <v>0</v>
      </c>
      <c r="DL136" s="125">
        <v>0</v>
      </c>
      <c r="DM136" s="125">
        <v>0</v>
      </c>
      <c r="DN136" s="125">
        <v>1</v>
      </c>
      <c r="DO136" s="125">
        <v>0</v>
      </c>
      <c r="DP136" s="125">
        <v>0</v>
      </c>
      <c r="DQ136" s="125">
        <v>44</v>
      </c>
      <c r="DR136" s="125">
        <v>0</v>
      </c>
      <c r="DS136" s="125">
        <v>120</v>
      </c>
      <c r="DT136" s="125">
        <v>0</v>
      </c>
      <c r="DU136" s="125">
        <v>1</v>
      </c>
      <c r="DV136" s="125">
        <v>0</v>
      </c>
      <c r="DW136" s="125">
        <v>0</v>
      </c>
      <c r="DX136" s="125">
        <v>40</v>
      </c>
      <c r="DY136" s="125">
        <v>1</v>
      </c>
      <c r="DZ136" s="139" t="s">
        <v>2334</v>
      </c>
      <c r="EA136" s="125">
        <v>2</v>
      </c>
      <c r="EB136" s="139" t="s">
        <v>2335</v>
      </c>
      <c r="EC136" s="139" t="s">
        <v>2336</v>
      </c>
      <c r="ED136" s="125">
        <v>1</v>
      </c>
      <c r="EE136" s="125">
        <v>1</v>
      </c>
      <c r="EF136" s="125">
        <v>1</v>
      </c>
      <c r="EG136" s="139"/>
      <c r="EH136" s="139" t="s">
        <v>2337</v>
      </c>
      <c r="EI136" s="44">
        <v>19290</v>
      </c>
      <c r="EJ136" s="44">
        <v>138.6</v>
      </c>
      <c r="EK136" s="44">
        <v>15</v>
      </c>
    </row>
    <row r="137" spans="1:141" x14ac:dyDescent="0.2">
      <c r="A137" s="139" t="s">
        <v>185</v>
      </c>
      <c r="B137" s="139" t="s">
        <v>199</v>
      </c>
      <c r="C137" s="125">
        <v>1</v>
      </c>
      <c r="D137" s="139" t="s">
        <v>198</v>
      </c>
      <c r="E137" s="139" t="s">
        <v>1748</v>
      </c>
      <c r="F137" s="139">
        <v>18</v>
      </c>
      <c r="G137" s="139">
        <v>50601</v>
      </c>
      <c r="H137" s="139" t="s">
        <v>199</v>
      </c>
      <c r="I137" s="139" t="s">
        <v>2338</v>
      </c>
      <c r="J137" s="139" t="s">
        <v>2339</v>
      </c>
      <c r="K137" s="139" t="s">
        <v>1595</v>
      </c>
      <c r="L137" s="139" t="s">
        <v>938</v>
      </c>
      <c r="M137" s="139" t="s">
        <v>1498</v>
      </c>
      <c r="N137" s="139" t="s">
        <v>2340</v>
      </c>
      <c r="O137" s="139"/>
      <c r="P137" s="139">
        <v>493545371</v>
      </c>
      <c r="Q137" s="139" t="s">
        <v>2341</v>
      </c>
      <c r="R137" s="139" t="s">
        <v>938</v>
      </c>
      <c r="S137" s="139" t="s">
        <v>1498</v>
      </c>
      <c r="T137" s="139" t="s">
        <v>2340</v>
      </c>
      <c r="U137" s="139"/>
      <c r="V137" s="139">
        <v>493545371</v>
      </c>
      <c r="W137" s="139" t="s">
        <v>2341</v>
      </c>
      <c r="X137" s="125">
        <v>4</v>
      </c>
      <c r="Y137" s="125">
        <v>0</v>
      </c>
      <c r="Z137" s="125">
        <v>4</v>
      </c>
      <c r="AA137" s="140">
        <v>4</v>
      </c>
      <c r="AB137" s="140">
        <v>0</v>
      </c>
      <c r="AC137" s="140">
        <v>4</v>
      </c>
      <c r="AD137" s="143" t="s">
        <v>942</v>
      </c>
      <c r="AE137" s="125">
        <v>4</v>
      </c>
      <c r="AF137" s="143" t="s">
        <v>942</v>
      </c>
      <c r="AG137" s="125">
        <v>0</v>
      </c>
      <c r="AH137" s="125">
        <v>0</v>
      </c>
      <c r="AI137" s="125">
        <v>0</v>
      </c>
      <c r="AJ137" s="125">
        <v>4</v>
      </c>
      <c r="AK137" s="125">
        <v>4</v>
      </c>
      <c r="AL137" s="143" t="s">
        <v>942</v>
      </c>
      <c r="AM137" s="125">
        <v>1</v>
      </c>
      <c r="AN137" s="125">
        <v>0</v>
      </c>
      <c r="AO137" s="125">
        <v>3</v>
      </c>
      <c r="AP137" s="125">
        <v>4</v>
      </c>
      <c r="AQ137" s="143" t="s">
        <v>942</v>
      </c>
      <c r="AR137" s="125">
        <v>0</v>
      </c>
      <c r="AS137" s="125">
        <v>0</v>
      </c>
      <c r="AT137" s="125">
        <v>4</v>
      </c>
      <c r="AU137" s="125">
        <v>0</v>
      </c>
      <c r="AV137" s="125">
        <v>0</v>
      </c>
      <c r="AW137" s="125">
        <v>0</v>
      </c>
      <c r="AX137" s="125">
        <v>4</v>
      </c>
      <c r="AY137" s="143" t="s">
        <v>942</v>
      </c>
      <c r="AZ137" s="125">
        <v>1</v>
      </c>
      <c r="BA137" s="125">
        <v>1</v>
      </c>
      <c r="BB137" s="125">
        <v>0</v>
      </c>
      <c r="BC137" s="125">
        <v>1</v>
      </c>
      <c r="BD137" s="125">
        <v>20</v>
      </c>
      <c r="BE137" s="125">
        <v>109</v>
      </c>
      <c r="BF137" s="125">
        <v>0</v>
      </c>
      <c r="BG137" s="125">
        <v>0</v>
      </c>
      <c r="BH137" s="125">
        <v>10</v>
      </c>
      <c r="BI137" s="125">
        <v>1</v>
      </c>
      <c r="BJ137" s="125">
        <v>3</v>
      </c>
      <c r="BK137" s="125">
        <v>0</v>
      </c>
      <c r="BL137" s="125">
        <v>22</v>
      </c>
      <c r="BM137" s="125">
        <v>0</v>
      </c>
      <c r="BN137" s="125">
        <v>1</v>
      </c>
      <c r="BO137" s="125">
        <v>0</v>
      </c>
      <c r="BP137" s="125">
        <v>21</v>
      </c>
      <c r="BQ137" s="125">
        <v>0</v>
      </c>
      <c r="BR137" s="125">
        <v>1</v>
      </c>
      <c r="BS137" s="125">
        <v>2</v>
      </c>
      <c r="BT137" s="125">
        <v>11</v>
      </c>
      <c r="BU137" s="125">
        <v>0</v>
      </c>
      <c r="BV137" s="125">
        <v>0</v>
      </c>
      <c r="BW137" s="125">
        <v>0</v>
      </c>
      <c r="BX137" s="125">
        <v>0</v>
      </c>
      <c r="BY137" s="125">
        <v>0</v>
      </c>
      <c r="BZ137" s="125">
        <v>0</v>
      </c>
      <c r="CA137" s="125">
        <v>0</v>
      </c>
      <c r="CB137" s="125">
        <v>0</v>
      </c>
      <c r="CC137" s="125">
        <v>6</v>
      </c>
      <c r="CD137" s="125">
        <v>4</v>
      </c>
      <c r="CE137" s="125">
        <v>0</v>
      </c>
      <c r="CF137" s="125">
        <v>2</v>
      </c>
      <c r="CG137" s="125">
        <v>2</v>
      </c>
      <c r="CH137" s="125">
        <v>0</v>
      </c>
      <c r="CI137" s="125">
        <v>10</v>
      </c>
      <c r="CJ137" s="125">
        <v>0</v>
      </c>
      <c r="CK137" s="125">
        <v>3</v>
      </c>
      <c r="CL137" s="125">
        <v>0</v>
      </c>
      <c r="CM137" s="125">
        <v>0</v>
      </c>
      <c r="CN137" s="125">
        <v>0</v>
      </c>
      <c r="CO137" s="125">
        <v>0</v>
      </c>
      <c r="CP137" s="125">
        <v>0</v>
      </c>
      <c r="CQ137" s="125">
        <v>0</v>
      </c>
      <c r="CR137" s="125">
        <v>0</v>
      </c>
      <c r="CS137" s="125">
        <v>0</v>
      </c>
      <c r="CT137" s="125">
        <v>0</v>
      </c>
      <c r="CU137" s="125">
        <v>0</v>
      </c>
      <c r="CV137" s="125">
        <v>0</v>
      </c>
      <c r="CW137" s="125">
        <v>0</v>
      </c>
      <c r="CX137" s="125">
        <v>0</v>
      </c>
      <c r="CY137" s="125">
        <v>0</v>
      </c>
      <c r="CZ137" s="125">
        <v>3</v>
      </c>
      <c r="DA137" s="125">
        <v>0</v>
      </c>
      <c r="DB137" s="125">
        <v>0</v>
      </c>
      <c r="DC137" s="125">
        <v>0</v>
      </c>
      <c r="DD137" s="125">
        <v>0</v>
      </c>
      <c r="DE137" s="125">
        <v>0</v>
      </c>
      <c r="DF137" s="125">
        <v>3</v>
      </c>
      <c r="DG137" s="125">
        <v>0</v>
      </c>
      <c r="DH137" s="125">
        <v>0</v>
      </c>
      <c r="DI137" s="125">
        <v>0</v>
      </c>
      <c r="DJ137" s="125">
        <v>0</v>
      </c>
      <c r="DK137" s="125">
        <v>0</v>
      </c>
      <c r="DL137" s="125">
        <v>0</v>
      </c>
      <c r="DM137" s="125">
        <v>0</v>
      </c>
      <c r="DN137" s="125">
        <v>4</v>
      </c>
      <c r="DO137" s="125">
        <v>0</v>
      </c>
      <c r="DP137" s="125">
        <v>1</v>
      </c>
      <c r="DQ137" s="125">
        <v>168</v>
      </c>
      <c r="DR137" s="125">
        <v>3</v>
      </c>
      <c r="DS137" s="125">
        <v>676</v>
      </c>
      <c r="DT137" s="125">
        <v>0</v>
      </c>
      <c r="DU137" s="125">
        <v>0</v>
      </c>
      <c r="DV137" s="125">
        <v>1</v>
      </c>
      <c r="DW137" s="125">
        <v>0</v>
      </c>
      <c r="DX137" s="125">
        <v>60</v>
      </c>
      <c r="DY137" s="125">
        <v>0</v>
      </c>
      <c r="DZ137" s="139">
        <v>0</v>
      </c>
      <c r="EA137" s="125">
        <v>3</v>
      </c>
      <c r="EB137" s="139" t="s">
        <v>2342</v>
      </c>
      <c r="EC137" s="139" t="s">
        <v>2343</v>
      </c>
      <c r="ED137" s="125">
        <v>1</v>
      </c>
      <c r="EE137" s="125">
        <v>0</v>
      </c>
      <c r="EF137" s="125">
        <v>1</v>
      </c>
      <c r="EG137" s="139"/>
      <c r="EH137" s="139"/>
      <c r="EI137" s="44">
        <v>47897</v>
      </c>
      <c r="EJ137" s="44">
        <v>596.76</v>
      </c>
      <c r="EK137" s="44">
        <v>77</v>
      </c>
    </row>
    <row r="138" spans="1:141" ht="24" x14ac:dyDescent="0.2">
      <c r="A138" s="139" t="s">
        <v>185</v>
      </c>
      <c r="B138" s="139" t="s">
        <v>201</v>
      </c>
      <c r="C138" s="125">
        <v>1</v>
      </c>
      <c r="D138" s="139" t="s">
        <v>200</v>
      </c>
      <c r="E138" s="139" t="s">
        <v>1464</v>
      </c>
      <c r="F138" s="139">
        <v>38</v>
      </c>
      <c r="G138" s="139">
        <v>51741</v>
      </c>
      <c r="H138" s="139" t="s">
        <v>201</v>
      </c>
      <c r="I138" s="139" t="s">
        <v>2344</v>
      </c>
      <c r="J138" s="139" t="s">
        <v>2345</v>
      </c>
      <c r="K138" s="139" t="s">
        <v>2346</v>
      </c>
      <c r="L138" s="139" t="s">
        <v>1001</v>
      </c>
      <c r="M138" s="139" t="s">
        <v>1134</v>
      </c>
      <c r="N138" s="139" t="s">
        <v>2347</v>
      </c>
      <c r="O138" s="139"/>
      <c r="P138" s="139">
        <v>725082583</v>
      </c>
      <c r="Q138" s="139" t="s">
        <v>2348</v>
      </c>
      <c r="R138" s="139" t="s">
        <v>1001</v>
      </c>
      <c r="S138" s="139" t="s">
        <v>1134</v>
      </c>
      <c r="T138" s="139" t="s">
        <v>2347</v>
      </c>
      <c r="U138" s="139"/>
      <c r="V138" s="139">
        <v>725082583</v>
      </c>
      <c r="W138" s="139" t="s">
        <v>2348</v>
      </c>
      <c r="X138" s="125">
        <v>3</v>
      </c>
      <c r="Y138" s="125">
        <v>0</v>
      </c>
      <c r="Z138" s="125">
        <v>3</v>
      </c>
      <c r="AA138" s="140">
        <v>3</v>
      </c>
      <c r="AB138" s="140">
        <v>0</v>
      </c>
      <c r="AC138" s="140">
        <v>3</v>
      </c>
      <c r="AD138" s="143" t="s">
        <v>942</v>
      </c>
      <c r="AE138" s="125">
        <v>1</v>
      </c>
      <c r="AF138" s="143" t="s">
        <v>942</v>
      </c>
      <c r="AG138" s="125">
        <v>0</v>
      </c>
      <c r="AH138" s="125">
        <v>2</v>
      </c>
      <c r="AI138" s="125">
        <v>1</v>
      </c>
      <c r="AJ138" s="125">
        <v>0</v>
      </c>
      <c r="AK138" s="125">
        <v>3</v>
      </c>
      <c r="AL138" s="143" t="s">
        <v>942</v>
      </c>
      <c r="AM138" s="125">
        <v>1</v>
      </c>
      <c r="AN138" s="125">
        <v>1</v>
      </c>
      <c r="AO138" s="125">
        <v>1</v>
      </c>
      <c r="AP138" s="125">
        <v>3</v>
      </c>
      <c r="AQ138" s="143" t="s">
        <v>942</v>
      </c>
      <c r="AR138" s="125">
        <v>0</v>
      </c>
      <c r="AS138" s="125">
        <v>0</v>
      </c>
      <c r="AT138" s="125">
        <v>2</v>
      </c>
      <c r="AU138" s="125">
        <v>0</v>
      </c>
      <c r="AV138" s="125">
        <v>1</v>
      </c>
      <c r="AW138" s="125">
        <v>0</v>
      </c>
      <c r="AX138" s="125">
        <v>3</v>
      </c>
      <c r="AY138" s="143" t="s">
        <v>942</v>
      </c>
      <c r="AZ138" s="125">
        <v>0</v>
      </c>
      <c r="BA138" s="125">
        <v>1</v>
      </c>
      <c r="BB138" s="125">
        <v>1</v>
      </c>
      <c r="BC138" s="125">
        <v>1</v>
      </c>
      <c r="BD138" s="125">
        <v>0</v>
      </c>
      <c r="BE138" s="125">
        <v>46</v>
      </c>
      <c r="BF138" s="125">
        <v>0</v>
      </c>
      <c r="BG138" s="125">
        <v>0</v>
      </c>
      <c r="BH138" s="125">
        <v>2</v>
      </c>
      <c r="BI138" s="125">
        <v>0</v>
      </c>
      <c r="BJ138" s="125">
        <v>0</v>
      </c>
      <c r="BK138" s="125">
        <v>0</v>
      </c>
      <c r="BL138" s="125">
        <v>42</v>
      </c>
      <c r="BM138" s="125">
        <v>0</v>
      </c>
      <c r="BN138" s="125">
        <v>0</v>
      </c>
      <c r="BO138" s="125">
        <v>0</v>
      </c>
      <c r="BP138" s="125">
        <v>6</v>
      </c>
      <c r="BQ138" s="125">
        <v>0</v>
      </c>
      <c r="BR138" s="125">
        <v>0</v>
      </c>
      <c r="BS138" s="125">
        <v>0</v>
      </c>
      <c r="BT138" s="125">
        <v>1</v>
      </c>
      <c r="BU138" s="125">
        <v>0</v>
      </c>
      <c r="BV138" s="125">
        <v>0</v>
      </c>
      <c r="BW138" s="125">
        <v>0</v>
      </c>
      <c r="BX138" s="125">
        <v>0</v>
      </c>
      <c r="BY138" s="125">
        <v>0</v>
      </c>
      <c r="BZ138" s="125">
        <v>0</v>
      </c>
      <c r="CA138" s="125">
        <v>0</v>
      </c>
      <c r="CB138" s="125">
        <v>0</v>
      </c>
      <c r="CC138" s="125">
        <v>1</v>
      </c>
      <c r="CD138" s="125">
        <v>0</v>
      </c>
      <c r="CE138" s="125">
        <v>0</v>
      </c>
      <c r="CF138" s="125">
        <v>0</v>
      </c>
      <c r="CG138" s="125">
        <v>0</v>
      </c>
      <c r="CH138" s="125">
        <v>0</v>
      </c>
      <c r="CI138" s="125">
        <v>1</v>
      </c>
      <c r="CJ138" s="125">
        <v>0</v>
      </c>
      <c r="CK138" s="125">
        <v>0</v>
      </c>
      <c r="CL138" s="125">
        <v>0</v>
      </c>
      <c r="CM138" s="125">
        <v>0</v>
      </c>
      <c r="CN138" s="125">
        <v>0</v>
      </c>
      <c r="CO138" s="125">
        <v>0</v>
      </c>
      <c r="CP138" s="125">
        <v>0</v>
      </c>
      <c r="CQ138" s="125">
        <v>0</v>
      </c>
      <c r="CR138" s="125">
        <v>0</v>
      </c>
      <c r="CS138" s="125">
        <v>0</v>
      </c>
      <c r="CT138" s="125">
        <v>0</v>
      </c>
      <c r="CU138" s="125">
        <v>0</v>
      </c>
      <c r="CV138" s="125">
        <v>0</v>
      </c>
      <c r="CW138" s="125">
        <v>0</v>
      </c>
      <c r="CX138" s="125">
        <v>0</v>
      </c>
      <c r="CY138" s="125">
        <v>0</v>
      </c>
      <c r="CZ138" s="125">
        <v>0</v>
      </c>
      <c r="DA138" s="125">
        <v>0</v>
      </c>
      <c r="DB138" s="125">
        <v>0</v>
      </c>
      <c r="DC138" s="125">
        <v>0</v>
      </c>
      <c r="DD138" s="125">
        <v>0</v>
      </c>
      <c r="DE138" s="125">
        <v>0</v>
      </c>
      <c r="DF138" s="125">
        <v>0</v>
      </c>
      <c r="DG138" s="125">
        <v>0</v>
      </c>
      <c r="DH138" s="125">
        <v>0</v>
      </c>
      <c r="DI138" s="125">
        <v>0</v>
      </c>
      <c r="DJ138" s="125">
        <v>0</v>
      </c>
      <c r="DK138" s="125">
        <v>0</v>
      </c>
      <c r="DL138" s="125">
        <v>0</v>
      </c>
      <c r="DM138" s="125">
        <v>0</v>
      </c>
      <c r="DN138" s="125">
        <v>0</v>
      </c>
      <c r="DO138" s="125">
        <v>0</v>
      </c>
      <c r="DP138" s="125">
        <v>0</v>
      </c>
      <c r="DQ138" s="125">
        <v>132</v>
      </c>
      <c r="DR138" s="125">
        <v>4</v>
      </c>
      <c r="DS138" s="125">
        <v>343</v>
      </c>
      <c r="DT138" s="125">
        <v>0</v>
      </c>
      <c r="DU138" s="125">
        <v>0</v>
      </c>
      <c r="DV138" s="125">
        <v>0</v>
      </c>
      <c r="DW138" s="125">
        <v>0</v>
      </c>
      <c r="DX138" s="125">
        <v>80</v>
      </c>
      <c r="DY138" s="125">
        <v>1</v>
      </c>
      <c r="DZ138" s="139" t="s">
        <v>2349</v>
      </c>
      <c r="EA138" s="125">
        <v>2</v>
      </c>
      <c r="EB138" s="139" t="s">
        <v>2350</v>
      </c>
      <c r="EC138" s="139" t="s">
        <v>2351</v>
      </c>
      <c r="ED138" s="125">
        <v>1</v>
      </c>
      <c r="EE138" s="125">
        <v>1</v>
      </c>
      <c r="EF138" s="125">
        <v>1</v>
      </c>
      <c r="EG138" s="139" t="s">
        <v>2352</v>
      </c>
      <c r="EH138" s="139" t="s">
        <v>2353</v>
      </c>
      <c r="EI138" s="44">
        <v>24891</v>
      </c>
      <c r="EJ138" s="44">
        <v>223.52</v>
      </c>
      <c r="EK138" s="44">
        <v>22</v>
      </c>
    </row>
    <row r="139" spans="1:141" ht="60" x14ac:dyDescent="0.2">
      <c r="A139" s="139" t="s">
        <v>185</v>
      </c>
      <c r="B139" s="139" t="s">
        <v>203</v>
      </c>
      <c r="C139" s="125">
        <v>1</v>
      </c>
      <c r="D139" s="139" t="s">
        <v>202</v>
      </c>
      <c r="E139" s="139" t="s">
        <v>1391</v>
      </c>
      <c r="F139" s="139">
        <v>40</v>
      </c>
      <c r="G139" s="139">
        <v>54701</v>
      </c>
      <c r="H139" s="139" t="s">
        <v>203</v>
      </c>
      <c r="I139" s="139" t="s">
        <v>2354</v>
      </c>
      <c r="J139" s="139" t="s">
        <v>2355</v>
      </c>
      <c r="K139" s="139" t="s">
        <v>1404</v>
      </c>
      <c r="L139" s="139" t="s">
        <v>938</v>
      </c>
      <c r="M139" s="139" t="s">
        <v>1508</v>
      </c>
      <c r="N139" s="139" t="s">
        <v>2356</v>
      </c>
      <c r="O139" s="139"/>
      <c r="P139" s="139">
        <v>491405463</v>
      </c>
      <c r="Q139" s="139" t="s">
        <v>2357</v>
      </c>
      <c r="R139" s="139" t="s">
        <v>938</v>
      </c>
      <c r="S139" s="139" t="s">
        <v>1508</v>
      </c>
      <c r="T139" s="139" t="s">
        <v>2356</v>
      </c>
      <c r="U139" s="139"/>
      <c r="V139" s="139">
        <v>491405463</v>
      </c>
      <c r="W139" s="139" t="s">
        <v>2357</v>
      </c>
      <c r="X139" s="125">
        <v>4</v>
      </c>
      <c r="Y139" s="125">
        <v>1</v>
      </c>
      <c r="Z139" s="125">
        <v>5</v>
      </c>
      <c r="AA139" s="140">
        <v>4</v>
      </c>
      <c r="AB139" s="140">
        <v>1</v>
      </c>
      <c r="AC139" s="140">
        <v>5</v>
      </c>
      <c r="AD139" s="143" t="s">
        <v>942</v>
      </c>
      <c r="AE139" s="125">
        <v>3</v>
      </c>
      <c r="AF139" s="143" t="s">
        <v>942</v>
      </c>
      <c r="AG139" s="125">
        <v>0</v>
      </c>
      <c r="AH139" s="125">
        <v>1</v>
      </c>
      <c r="AI139" s="125">
        <v>0</v>
      </c>
      <c r="AJ139" s="125">
        <v>3</v>
      </c>
      <c r="AK139" s="125">
        <v>4</v>
      </c>
      <c r="AL139" s="143" t="s">
        <v>942</v>
      </c>
      <c r="AM139" s="125">
        <v>0</v>
      </c>
      <c r="AN139" s="125">
        <v>0</v>
      </c>
      <c r="AO139" s="125">
        <v>4</v>
      </c>
      <c r="AP139" s="125">
        <v>4</v>
      </c>
      <c r="AQ139" s="143" t="s">
        <v>942</v>
      </c>
      <c r="AR139" s="125">
        <v>0</v>
      </c>
      <c r="AS139" s="125">
        <v>0</v>
      </c>
      <c r="AT139" s="125">
        <v>0</v>
      </c>
      <c r="AU139" s="125">
        <v>3</v>
      </c>
      <c r="AV139" s="125">
        <v>1</v>
      </c>
      <c r="AW139" s="125">
        <v>0</v>
      </c>
      <c r="AX139" s="125">
        <v>4</v>
      </c>
      <c r="AY139" s="143" t="s">
        <v>942</v>
      </c>
      <c r="AZ139" s="125">
        <v>0</v>
      </c>
      <c r="BA139" s="125">
        <v>1</v>
      </c>
      <c r="BB139" s="125">
        <v>0</v>
      </c>
      <c r="BC139" s="125">
        <v>1</v>
      </c>
      <c r="BD139" s="125">
        <v>0</v>
      </c>
      <c r="BE139" s="125">
        <v>101</v>
      </c>
      <c r="BF139" s="125">
        <v>0</v>
      </c>
      <c r="BG139" s="125">
        <v>0</v>
      </c>
      <c r="BH139" s="125">
        <v>4</v>
      </c>
      <c r="BI139" s="125">
        <v>0</v>
      </c>
      <c r="BJ139" s="125">
        <v>0</v>
      </c>
      <c r="BK139" s="125">
        <v>0</v>
      </c>
      <c r="BL139" s="125">
        <v>15</v>
      </c>
      <c r="BM139" s="125">
        <v>1</v>
      </c>
      <c r="BN139" s="125">
        <v>0</v>
      </c>
      <c r="BO139" s="125">
        <v>2</v>
      </c>
      <c r="BP139" s="125">
        <v>108</v>
      </c>
      <c r="BQ139" s="125">
        <v>0</v>
      </c>
      <c r="BR139" s="125">
        <v>5</v>
      </c>
      <c r="BS139" s="125">
        <v>0</v>
      </c>
      <c r="BT139" s="125">
        <v>4</v>
      </c>
      <c r="BU139" s="125">
        <v>0</v>
      </c>
      <c r="BV139" s="125">
        <v>0</v>
      </c>
      <c r="BW139" s="125">
        <v>0</v>
      </c>
      <c r="BX139" s="125">
        <v>0</v>
      </c>
      <c r="BY139" s="125">
        <v>0</v>
      </c>
      <c r="BZ139" s="125">
        <v>0</v>
      </c>
      <c r="CA139" s="125">
        <v>0</v>
      </c>
      <c r="CB139" s="125">
        <v>0</v>
      </c>
      <c r="CC139" s="125">
        <v>0</v>
      </c>
      <c r="CD139" s="125">
        <v>0</v>
      </c>
      <c r="CE139" s="125">
        <v>0</v>
      </c>
      <c r="CF139" s="125">
        <v>0</v>
      </c>
      <c r="CG139" s="125">
        <v>0</v>
      </c>
      <c r="CH139" s="125">
        <v>0</v>
      </c>
      <c r="CI139" s="125">
        <v>0</v>
      </c>
      <c r="CJ139" s="125">
        <v>4</v>
      </c>
      <c r="CK139" s="125">
        <v>1</v>
      </c>
      <c r="CL139" s="125">
        <v>0</v>
      </c>
      <c r="CM139" s="125">
        <v>0</v>
      </c>
      <c r="CN139" s="125">
        <v>0</v>
      </c>
      <c r="CO139" s="125">
        <v>0</v>
      </c>
      <c r="CP139" s="125">
        <v>0</v>
      </c>
      <c r="CQ139" s="125">
        <v>0</v>
      </c>
      <c r="CR139" s="125">
        <v>0</v>
      </c>
      <c r="CS139" s="125">
        <v>0</v>
      </c>
      <c r="CT139" s="125">
        <v>0</v>
      </c>
      <c r="CU139" s="125">
        <v>0</v>
      </c>
      <c r="CV139" s="125">
        <v>0</v>
      </c>
      <c r="CW139" s="125">
        <v>0</v>
      </c>
      <c r="CX139" s="125">
        <v>0</v>
      </c>
      <c r="CY139" s="125">
        <v>0</v>
      </c>
      <c r="CZ139" s="125">
        <v>0</v>
      </c>
      <c r="DA139" s="125">
        <v>0</v>
      </c>
      <c r="DB139" s="125">
        <v>0</v>
      </c>
      <c r="DC139" s="125">
        <v>0</v>
      </c>
      <c r="DD139" s="125">
        <v>0</v>
      </c>
      <c r="DE139" s="125">
        <v>0</v>
      </c>
      <c r="DF139" s="125">
        <v>0</v>
      </c>
      <c r="DG139" s="125">
        <v>0</v>
      </c>
      <c r="DH139" s="125">
        <v>0</v>
      </c>
      <c r="DI139" s="125">
        <v>0</v>
      </c>
      <c r="DJ139" s="125">
        <v>0</v>
      </c>
      <c r="DK139" s="125">
        <v>0</v>
      </c>
      <c r="DL139" s="125">
        <v>0</v>
      </c>
      <c r="DM139" s="125">
        <v>0</v>
      </c>
      <c r="DN139" s="125">
        <v>0</v>
      </c>
      <c r="DO139" s="125">
        <v>0</v>
      </c>
      <c r="DP139" s="125">
        <v>0</v>
      </c>
      <c r="DQ139" s="125">
        <v>193</v>
      </c>
      <c r="DR139" s="125">
        <v>19</v>
      </c>
      <c r="DS139" s="125">
        <v>760</v>
      </c>
      <c r="DT139" s="125">
        <v>0</v>
      </c>
      <c r="DU139" s="125">
        <v>0</v>
      </c>
      <c r="DV139" s="125">
        <v>0</v>
      </c>
      <c r="DW139" s="125">
        <v>0</v>
      </c>
      <c r="DX139" s="125">
        <v>50</v>
      </c>
      <c r="DY139" s="125">
        <v>1</v>
      </c>
      <c r="DZ139" s="139" t="s">
        <v>2358</v>
      </c>
      <c r="EA139" s="125">
        <v>3</v>
      </c>
      <c r="EB139" s="139"/>
      <c r="EC139" s="139"/>
      <c r="ED139" s="125">
        <v>1</v>
      </c>
      <c r="EE139" s="125">
        <v>1</v>
      </c>
      <c r="EF139" s="125">
        <v>1</v>
      </c>
      <c r="EG139" s="139"/>
      <c r="EH139" s="139"/>
      <c r="EI139" s="44">
        <v>60720</v>
      </c>
      <c r="EJ139" s="44">
        <v>355.72</v>
      </c>
      <c r="EK139" s="44">
        <v>36</v>
      </c>
    </row>
    <row r="140" spans="1:141" ht="72" x14ac:dyDescent="0.2">
      <c r="A140" s="139" t="s">
        <v>185</v>
      </c>
      <c r="B140" s="139" t="s">
        <v>205</v>
      </c>
      <c r="C140" s="125">
        <v>1</v>
      </c>
      <c r="D140" s="139" t="s">
        <v>204</v>
      </c>
      <c r="E140" s="139" t="s">
        <v>2359</v>
      </c>
      <c r="F140" s="139">
        <v>39</v>
      </c>
      <c r="G140" s="139">
        <v>50901</v>
      </c>
      <c r="H140" s="139" t="s">
        <v>205</v>
      </c>
      <c r="I140" s="139" t="s">
        <v>2360</v>
      </c>
      <c r="J140" s="139" t="s">
        <v>2361</v>
      </c>
      <c r="K140" s="139" t="s">
        <v>1595</v>
      </c>
      <c r="L140" s="139" t="s">
        <v>1001</v>
      </c>
      <c r="M140" s="139" t="s">
        <v>1449</v>
      </c>
      <c r="N140" s="139" t="s">
        <v>2362</v>
      </c>
      <c r="O140" s="139"/>
      <c r="P140" s="139">
        <v>493760171</v>
      </c>
      <c r="Q140" s="139" t="s">
        <v>2363</v>
      </c>
      <c r="R140" s="139" t="s">
        <v>1001</v>
      </c>
      <c r="S140" s="139" t="s">
        <v>1449</v>
      </c>
      <c r="T140" s="139" t="s">
        <v>2362</v>
      </c>
      <c r="U140" s="139"/>
      <c r="V140" s="139">
        <v>493760171</v>
      </c>
      <c r="W140" s="139" t="s">
        <v>2363</v>
      </c>
      <c r="X140" s="125">
        <v>1</v>
      </c>
      <c r="Y140" s="125">
        <v>0</v>
      </c>
      <c r="Z140" s="125">
        <v>1</v>
      </c>
      <c r="AA140" s="140">
        <v>1</v>
      </c>
      <c r="AB140" s="140">
        <v>0</v>
      </c>
      <c r="AC140" s="140">
        <v>1</v>
      </c>
      <c r="AD140" s="143" t="s">
        <v>942</v>
      </c>
      <c r="AE140" s="125">
        <v>1</v>
      </c>
      <c r="AF140" s="143" t="s">
        <v>942</v>
      </c>
      <c r="AG140" s="125">
        <v>0</v>
      </c>
      <c r="AH140" s="125">
        <v>0</v>
      </c>
      <c r="AI140" s="125">
        <v>1</v>
      </c>
      <c r="AJ140" s="125">
        <v>0</v>
      </c>
      <c r="AK140" s="125">
        <v>1</v>
      </c>
      <c r="AL140" s="143" t="s">
        <v>942</v>
      </c>
      <c r="AM140" s="125">
        <v>0</v>
      </c>
      <c r="AN140" s="125">
        <v>0</v>
      </c>
      <c r="AO140" s="125">
        <v>1</v>
      </c>
      <c r="AP140" s="125">
        <v>1</v>
      </c>
      <c r="AQ140" s="143" t="s">
        <v>942</v>
      </c>
      <c r="AR140" s="125">
        <v>0</v>
      </c>
      <c r="AS140" s="125">
        <v>0</v>
      </c>
      <c r="AT140" s="125">
        <v>1</v>
      </c>
      <c r="AU140" s="125">
        <v>0</v>
      </c>
      <c r="AV140" s="125">
        <v>0</v>
      </c>
      <c r="AW140" s="125">
        <v>0</v>
      </c>
      <c r="AX140" s="125">
        <v>1</v>
      </c>
      <c r="AY140" s="143" t="s">
        <v>942</v>
      </c>
      <c r="AZ140" s="125">
        <v>1</v>
      </c>
      <c r="BA140" s="125">
        <v>1</v>
      </c>
      <c r="BB140" s="125">
        <v>0</v>
      </c>
      <c r="BC140" s="125">
        <v>1</v>
      </c>
      <c r="BD140" s="125">
        <v>7</v>
      </c>
      <c r="BE140" s="125">
        <v>51</v>
      </c>
      <c r="BF140" s="125">
        <v>0</v>
      </c>
      <c r="BG140" s="125">
        <v>0</v>
      </c>
      <c r="BH140" s="125">
        <v>1</v>
      </c>
      <c r="BI140" s="125">
        <v>0</v>
      </c>
      <c r="BJ140" s="125">
        <v>0</v>
      </c>
      <c r="BK140" s="125">
        <v>23</v>
      </c>
      <c r="BL140" s="125">
        <v>4</v>
      </c>
      <c r="BM140" s="125">
        <v>0</v>
      </c>
      <c r="BN140" s="125">
        <v>0</v>
      </c>
      <c r="BO140" s="125">
        <v>0</v>
      </c>
      <c r="BP140" s="125">
        <v>1</v>
      </c>
      <c r="BQ140" s="125">
        <v>0</v>
      </c>
      <c r="BR140" s="125">
        <v>1</v>
      </c>
      <c r="BS140" s="125">
        <v>0</v>
      </c>
      <c r="BT140" s="125">
        <v>1</v>
      </c>
      <c r="BU140" s="125">
        <v>1</v>
      </c>
      <c r="BV140" s="125">
        <v>0</v>
      </c>
      <c r="BW140" s="125">
        <v>0</v>
      </c>
      <c r="BX140" s="125">
        <v>0</v>
      </c>
      <c r="BY140" s="125">
        <v>0</v>
      </c>
      <c r="BZ140" s="125">
        <v>0</v>
      </c>
      <c r="CA140" s="125">
        <v>0</v>
      </c>
      <c r="CB140" s="125">
        <v>0</v>
      </c>
      <c r="CC140" s="125">
        <v>0</v>
      </c>
      <c r="CD140" s="125">
        <v>0</v>
      </c>
      <c r="CE140" s="125">
        <v>0</v>
      </c>
      <c r="CF140" s="125">
        <v>0</v>
      </c>
      <c r="CG140" s="125">
        <v>0</v>
      </c>
      <c r="CH140" s="125">
        <v>0</v>
      </c>
      <c r="CI140" s="125">
        <v>1</v>
      </c>
      <c r="CJ140" s="125">
        <v>0</v>
      </c>
      <c r="CK140" s="125">
        <v>1</v>
      </c>
      <c r="CL140" s="125">
        <v>0</v>
      </c>
      <c r="CM140" s="125">
        <v>0</v>
      </c>
      <c r="CN140" s="125">
        <v>0</v>
      </c>
      <c r="CO140" s="125">
        <v>0</v>
      </c>
      <c r="CP140" s="125">
        <v>1</v>
      </c>
      <c r="CQ140" s="125">
        <v>0</v>
      </c>
      <c r="CR140" s="125">
        <v>0</v>
      </c>
      <c r="CS140" s="125">
        <v>0</v>
      </c>
      <c r="CT140" s="125">
        <v>0</v>
      </c>
      <c r="CU140" s="125">
        <v>0</v>
      </c>
      <c r="CV140" s="125">
        <v>0</v>
      </c>
      <c r="CW140" s="125">
        <v>0</v>
      </c>
      <c r="CX140" s="125">
        <v>0</v>
      </c>
      <c r="CY140" s="125">
        <v>0</v>
      </c>
      <c r="CZ140" s="125">
        <v>3</v>
      </c>
      <c r="DA140" s="125">
        <v>3</v>
      </c>
      <c r="DB140" s="125">
        <v>0</v>
      </c>
      <c r="DC140" s="125">
        <v>0</v>
      </c>
      <c r="DD140" s="125">
        <v>0</v>
      </c>
      <c r="DE140" s="125">
        <v>0</v>
      </c>
      <c r="DF140" s="125">
        <v>0</v>
      </c>
      <c r="DG140" s="125">
        <v>0</v>
      </c>
      <c r="DH140" s="125">
        <v>0</v>
      </c>
      <c r="DI140" s="125">
        <v>0</v>
      </c>
      <c r="DJ140" s="125">
        <v>0</v>
      </c>
      <c r="DK140" s="125">
        <v>0</v>
      </c>
      <c r="DL140" s="125">
        <v>0</v>
      </c>
      <c r="DM140" s="125">
        <v>0</v>
      </c>
      <c r="DN140" s="125">
        <v>0</v>
      </c>
      <c r="DO140" s="125">
        <v>0</v>
      </c>
      <c r="DP140" s="125">
        <v>0</v>
      </c>
      <c r="DQ140" s="125">
        <v>85</v>
      </c>
      <c r="DR140" s="125">
        <v>0</v>
      </c>
      <c r="DS140" s="125">
        <v>374</v>
      </c>
      <c r="DT140" s="125">
        <v>0</v>
      </c>
      <c r="DU140" s="125">
        <v>0</v>
      </c>
      <c r="DV140" s="125">
        <v>0</v>
      </c>
      <c r="DW140" s="125">
        <v>0</v>
      </c>
      <c r="DX140" s="125">
        <v>40</v>
      </c>
      <c r="DY140" s="125">
        <v>1</v>
      </c>
      <c r="DZ140" s="139" t="s">
        <v>2364</v>
      </c>
      <c r="EA140" s="125">
        <v>3</v>
      </c>
      <c r="EB140" s="139" t="s">
        <v>2365</v>
      </c>
      <c r="EC140" s="139" t="s">
        <v>2366</v>
      </c>
      <c r="ED140" s="125">
        <v>1</v>
      </c>
      <c r="EE140" s="125">
        <v>1</v>
      </c>
      <c r="EF140" s="125">
        <v>1</v>
      </c>
      <c r="EG140" s="139"/>
      <c r="EH140" s="139"/>
      <c r="EI140" s="44">
        <v>13294</v>
      </c>
      <c r="EJ140" s="44">
        <v>97.2</v>
      </c>
      <c r="EK140" s="44">
        <v>5</v>
      </c>
    </row>
    <row r="141" spans="1:141" ht="24" x14ac:dyDescent="0.2">
      <c r="A141" s="139" t="s">
        <v>185</v>
      </c>
      <c r="B141" s="139" t="s">
        <v>207</v>
      </c>
      <c r="C141" s="125">
        <v>1</v>
      </c>
      <c r="D141" s="139" t="s">
        <v>206</v>
      </c>
      <c r="E141" s="139" t="s">
        <v>1719</v>
      </c>
      <c r="F141" s="139">
        <v>6</v>
      </c>
      <c r="G141" s="139">
        <v>54901</v>
      </c>
      <c r="H141" s="139" t="s">
        <v>207</v>
      </c>
      <c r="I141" s="139" t="s">
        <v>2367</v>
      </c>
      <c r="J141" s="139" t="s">
        <v>2368</v>
      </c>
      <c r="K141" s="139" t="s">
        <v>2369</v>
      </c>
      <c r="L141" s="139" t="s">
        <v>938</v>
      </c>
      <c r="M141" s="139" t="s">
        <v>2370</v>
      </c>
      <c r="N141" s="139" t="s">
        <v>2371</v>
      </c>
      <c r="O141" s="139" t="s">
        <v>946</v>
      </c>
      <c r="P141" s="139">
        <v>491419680</v>
      </c>
      <c r="Q141" s="139" t="s">
        <v>2372</v>
      </c>
      <c r="R141" s="139" t="s">
        <v>938</v>
      </c>
      <c r="S141" s="139" t="s">
        <v>2373</v>
      </c>
      <c r="T141" s="139" t="s">
        <v>1508</v>
      </c>
      <c r="U141" s="139" t="s">
        <v>946</v>
      </c>
      <c r="V141" s="139">
        <v>491419660</v>
      </c>
      <c r="W141" s="139" t="s">
        <v>2374</v>
      </c>
      <c r="X141" s="125">
        <v>2</v>
      </c>
      <c r="Y141" s="125">
        <v>0</v>
      </c>
      <c r="Z141" s="125">
        <v>2</v>
      </c>
      <c r="AA141" s="140">
        <v>2</v>
      </c>
      <c r="AB141" s="140">
        <v>0</v>
      </c>
      <c r="AC141" s="140">
        <v>2</v>
      </c>
      <c r="AD141" s="143" t="s">
        <v>942</v>
      </c>
      <c r="AE141" s="125">
        <v>2</v>
      </c>
      <c r="AF141" s="143" t="s">
        <v>942</v>
      </c>
      <c r="AG141" s="125">
        <v>0</v>
      </c>
      <c r="AH141" s="125">
        <v>1</v>
      </c>
      <c r="AI141" s="125">
        <v>0</v>
      </c>
      <c r="AJ141" s="125">
        <v>1</v>
      </c>
      <c r="AK141" s="125">
        <v>2</v>
      </c>
      <c r="AL141" s="143" t="s">
        <v>942</v>
      </c>
      <c r="AM141" s="125">
        <v>1</v>
      </c>
      <c r="AN141" s="125">
        <v>0</v>
      </c>
      <c r="AO141" s="125">
        <v>1</v>
      </c>
      <c r="AP141" s="125">
        <v>2</v>
      </c>
      <c r="AQ141" s="143" t="s">
        <v>942</v>
      </c>
      <c r="AR141" s="125">
        <v>0</v>
      </c>
      <c r="AS141" s="125">
        <v>0</v>
      </c>
      <c r="AT141" s="125">
        <v>0</v>
      </c>
      <c r="AU141" s="125">
        <v>2</v>
      </c>
      <c r="AV141" s="125">
        <v>0</v>
      </c>
      <c r="AW141" s="125">
        <v>0</v>
      </c>
      <c r="AX141" s="125">
        <v>2</v>
      </c>
      <c r="AY141" s="143" t="s">
        <v>942</v>
      </c>
      <c r="AZ141" s="125">
        <v>0</v>
      </c>
      <c r="BA141" s="125">
        <v>1</v>
      </c>
      <c r="BB141" s="125">
        <v>0</v>
      </c>
      <c r="BC141" s="125">
        <v>1</v>
      </c>
      <c r="BD141" s="125">
        <v>2</v>
      </c>
      <c r="BE141" s="125">
        <v>31</v>
      </c>
      <c r="BF141" s="125">
        <v>0</v>
      </c>
      <c r="BG141" s="125">
        <v>0</v>
      </c>
      <c r="BH141" s="125">
        <v>4</v>
      </c>
      <c r="BI141" s="125">
        <v>2</v>
      </c>
      <c r="BJ141" s="125">
        <v>0</v>
      </c>
      <c r="BK141" s="125">
        <v>0</v>
      </c>
      <c r="BL141" s="125">
        <v>14</v>
      </c>
      <c r="BM141" s="125">
        <v>1</v>
      </c>
      <c r="BN141" s="125">
        <v>0</v>
      </c>
      <c r="BO141" s="125">
        <v>0</v>
      </c>
      <c r="BP141" s="125">
        <v>4</v>
      </c>
      <c r="BQ141" s="125">
        <v>0</v>
      </c>
      <c r="BR141" s="125">
        <v>0</v>
      </c>
      <c r="BS141" s="125">
        <v>0</v>
      </c>
      <c r="BT141" s="125">
        <v>0</v>
      </c>
      <c r="BU141" s="125">
        <v>0</v>
      </c>
      <c r="BV141" s="125">
        <v>0</v>
      </c>
      <c r="BW141" s="125">
        <v>0</v>
      </c>
      <c r="BX141" s="125">
        <v>0</v>
      </c>
      <c r="BY141" s="125">
        <v>0</v>
      </c>
      <c r="BZ141" s="125">
        <v>0</v>
      </c>
      <c r="CA141" s="125">
        <v>0</v>
      </c>
      <c r="CB141" s="125">
        <v>0</v>
      </c>
      <c r="CC141" s="125">
        <v>0</v>
      </c>
      <c r="CD141" s="125">
        <v>0</v>
      </c>
      <c r="CE141" s="125">
        <v>0</v>
      </c>
      <c r="CF141" s="125">
        <v>0</v>
      </c>
      <c r="CG141" s="125">
        <v>0</v>
      </c>
      <c r="CH141" s="125">
        <v>0</v>
      </c>
      <c r="CI141" s="125">
        <v>0</v>
      </c>
      <c r="CJ141" s="125">
        <v>0</v>
      </c>
      <c r="CK141" s="125">
        <v>0</v>
      </c>
      <c r="CL141" s="125">
        <v>0</v>
      </c>
      <c r="CM141" s="125">
        <v>0</v>
      </c>
      <c r="CN141" s="125">
        <v>0</v>
      </c>
      <c r="CO141" s="125">
        <v>0</v>
      </c>
      <c r="CP141" s="125">
        <v>0</v>
      </c>
      <c r="CQ141" s="125">
        <v>0</v>
      </c>
      <c r="CR141" s="125">
        <v>0</v>
      </c>
      <c r="CS141" s="125">
        <v>0</v>
      </c>
      <c r="CT141" s="125">
        <v>0</v>
      </c>
      <c r="CU141" s="125">
        <v>0</v>
      </c>
      <c r="CV141" s="125">
        <v>0</v>
      </c>
      <c r="CW141" s="125">
        <v>0</v>
      </c>
      <c r="CX141" s="125">
        <v>0</v>
      </c>
      <c r="CY141" s="125">
        <v>0</v>
      </c>
      <c r="CZ141" s="125">
        <v>0</v>
      </c>
      <c r="DA141" s="125">
        <v>0</v>
      </c>
      <c r="DB141" s="125">
        <v>0</v>
      </c>
      <c r="DC141" s="125">
        <v>0</v>
      </c>
      <c r="DD141" s="125">
        <v>0</v>
      </c>
      <c r="DE141" s="125">
        <v>0</v>
      </c>
      <c r="DF141" s="125">
        <v>0</v>
      </c>
      <c r="DG141" s="125">
        <v>0</v>
      </c>
      <c r="DH141" s="125">
        <v>0</v>
      </c>
      <c r="DI141" s="125">
        <v>0</v>
      </c>
      <c r="DJ141" s="125">
        <v>0</v>
      </c>
      <c r="DK141" s="125">
        <v>0</v>
      </c>
      <c r="DL141" s="125">
        <v>0</v>
      </c>
      <c r="DM141" s="125">
        <v>0</v>
      </c>
      <c r="DN141" s="125">
        <v>0</v>
      </c>
      <c r="DO141" s="125">
        <v>0</v>
      </c>
      <c r="DP141" s="125">
        <v>0</v>
      </c>
      <c r="DQ141" s="125">
        <v>41</v>
      </c>
      <c r="DR141" s="125">
        <v>15</v>
      </c>
      <c r="DS141" s="125">
        <v>66</v>
      </c>
      <c r="DT141" s="125">
        <v>0</v>
      </c>
      <c r="DU141" s="125">
        <v>0</v>
      </c>
      <c r="DV141" s="125">
        <v>0</v>
      </c>
      <c r="DW141" s="125">
        <v>0</v>
      </c>
      <c r="DX141" s="125">
        <v>50</v>
      </c>
      <c r="DY141" s="125">
        <v>0</v>
      </c>
      <c r="DZ141" s="139"/>
      <c r="EA141" s="125">
        <v>2</v>
      </c>
      <c r="EB141" s="139" t="s">
        <v>2375</v>
      </c>
      <c r="EC141" s="139" t="s">
        <v>1454</v>
      </c>
      <c r="ED141" s="125">
        <v>1</v>
      </c>
      <c r="EE141" s="125">
        <v>1</v>
      </c>
      <c r="EF141" s="125">
        <v>1</v>
      </c>
      <c r="EG141" s="139" t="s">
        <v>946</v>
      </c>
      <c r="EH141" s="139" t="s">
        <v>946</v>
      </c>
      <c r="EI141" s="44">
        <v>14287</v>
      </c>
      <c r="EJ141" s="44">
        <v>98.09</v>
      </c>
      <c r="EK141" s="44">
        <v>13</v>
      </c>
    </row>
    <row r="142" spans="1:141" x14ac:dyDescent="0.2">
      <c r="A142" s="139" t="s">
        <v>185</v>
      </c>
      <c r="B142" s="139" t="s">
        <v>209</v>
      </c>
      <c r="C142" s="125">
        <v>1</v>
      </c>
      <c r="D142" s="139" t="s">
        <v>208</v>
      </c>
      <c r="E142" s="139" t="s">
        <v>1391</v>
      </c>
      <c r="F142" s="139">
        <v>1</v>
      </c>
      <c r="G142" s="139">
        <v>50401</v>
      </c>
      <c r="H142" s="139" t="s">
        <v>209</v>
      </c>
      <c r="I142" s="139" t="s">
        <v>2376</v>
      </c>
      <c r="J142" s="139" t="s">
        <v>2377</v>
      </c>
      <c r="K142" s="139" t="s">
        <v>1458</v>
      </c>
      <c r="L142" s="139" t="s">
        <v>938</v>
      </c>
      <c r="M142" s="139" t="s">
        <v>1498</v>
      </c>
      <c r="N142" s="139" t="s">
        <v>2378</v>
      </c>
      <c r="O142" s="139"/>
      <c r="P142" s="139">
        <v>495703951</v>
      </c>
      <c r="Q142" s="139" t="s">
        <v>2379</v>
      </c>
      <c r="R142" s="139" t="s">
        <v>938</v>
      </c>
      <c r="S142" s="139" t="s">
        <v>1834</v>
      </c>
      <c r="T142" s="139" t="s">
        <v>2380</v>
      </c>
      <c r="U142" s="139"/>
      <c r="V142" s="139">
        <v>495703962</v>
      </c>
      <c r="W142" s="139" t="s">
        <v>2381</v>
      </c>
      <c r="X142" s="125">
        <v>3</v>
      </c>
      <c r="Y142" s="125">
        <v>1</v>
      </c>
      <c r="Z142" s="125">
        <v>4</v>
      </c>
      <c r="AA142" s="140">
        <v>1.7</v>
      </c>
      <c r="AB142" s="140">
        <v>0.05</v>
      </c>
      <c r="AC142" s="140">
        <v>1.75</v>
      </c>
      <c r="AD142" s="143" t="s">
        <v>942</v>
      </c>
      <c r="AE142" s="125">
        <v>2</v>
      </c>
      <c r="AF142" s="143" t="s">
        <v>942</v>
      </c>
      <c r="AG142" s="125">
        <v>0</v>
      </c>
      <c r="AH142" s="125">
        <v>0</v>
      </c>
      <c r="AI142" s="125">
        <v>0</v>
      </c>
      <c r="AJ142" s="125">
        <v>3</v>
      </c>
      <c r="AK142" s="125">
        <v>3</v>
      </c>
      <c r="AL142" s="143" t="s">
        <v>942</v>
      </c>
      <c r="AM142" s="125">
        <v>1</v>
      </c>
      <c r="AN142" s="125">
        <v>0</v>
      </c>
      <c r="AO142" s="125">
        <v>2</v>
      </c>
      <c r="AP142" s="125">
        <v>3</v>
      </c>
      <c r="AQ142" s="143" t="s">
        <v>942</v>
      </c>
      <c r="AR142" s="125">
        <v>0</v>
      </c>
      <c r="AS142" s="125">
        <v>0</v>
      </c>
      <c r="AT142" s="125">
        <v>0</v>
      </c>
      <c r="AU142" s="125">
        <v>2</v>
      </c>
      <c r="AV142" s="125">
        <v>0</v>
      </c>
      <c r="AW142" s="125">
        <v>1</v>
      </c>
      <c r="AX142" s="125">
        <v>3</v>
      </c>
      <c r="AY142" s="143" t="s">
        <v>942</v>
      </c>
      <c r="AZ142" s="125">
        <v>0</v>
      </c>
      <c r="BA142" s="125">
        <v>1</v>
      </c>
      <c r="BB142" s="125">
        <v>1</v>
      </c>
      <c r="BC142" s="125">
        <v>1</v>
      </c>
      <c r="BD142" s="125">
        <v>4</v>
      </c>
      <c r="BE142" s="125">
        <v>26</v>
      </c>
      <c r="BF142" s="125">
        <v>0</v>
      </c>
      <c r="BG142" s="125">
        <v>0</v>
      </c>
      <c r="BH142" s="125">
        <v>0</v>
      </c>
      <c r="BI142" s="125">
        <v>0</v>
      </c>
      <c r="BJ142" s="125">
        <v>0</v>
      </c>
      <c r="BK142" s="125">
        <v>0</v>
      </c>
      <c r="BL142" s="125">
        <v>22</v>
      </c>
      <c r="BM142" s="125">
        <v>0</v>
      </c>
      <c r="BN142" s="125">
        <v>0</v>
      </c>
      <c r="BO142" s="125">
        <v>0</v>
      </c>
      <c r="BP142" s="125">
        <v>4</v>
      </c>
      <c r="BQ142" s="125">
        <v>0</v>
      </c>
      <c r="BR142" s="125">
        <v>2</v>
      </c>
      <c r="BS142" s="125">
        <v>0</v>
      </c>
      <c r="BT142" s="125">
        <v>0</v>
      </c>
      <c r="BU142" s="125">
        <v>0</v>
      </c>
      <c r="BV142" s="125">
        <v>0</v>
      </c>
      <c r="BW142" s="125">
        <v>0</v>
      </c>
      <c r="BX142" s="125">
        <v>0</v>
      </c>
      <c r="BY142" s="125">
        <v>0</v>
      </c>
      <c r="BZ142" s="125">
        <v>0</v>
      </c>
      <c r="CA142" s="125">
        <v>0</v>
      </c>
      <c r="CB142" s="125">
        <v>0</v>
      </c>
      <c r="CC142" s="125">
        <v>0</v>
      </c>
      <c r="CD142" s="125">
        <v>0</v>
      </c>
      <c r="CE142" s="125">
        <v>0</v>
      </c>
      <c r="CF142" s="125">
        <v>1</v>
      </c>
      <c r="CG142" s="125">
        <v>0</v>
      </c>
      <c r="CH142" s="125">
        <v>0</v>
      </c>
      <c r="CI142" s="125">
        <v>0</v>
      </c>
      <c r="CJ142" s="125">
        <v>0</v>
      </c>
      <c r="CK142" s="125">
        <v>2</v>
      </c>
      <c r="CL142" s="125">
        <v>0</v>
      </c>
      <c r="CM142" s="125">
        <v>0</v>
      </c>
      <c r="CN142" s="125">
        <v>0</v>
      </c>
      <c r="CO142" s="125">
        <v>0</v>
      </c>
      <c r="CP142" s="125">
        <v>0</v>
      </c>
      <c r="CQ142" s="125">
        <v>0</v>
      </c>
      <c r="CR142" s="125">
        <v>0</v>
      </c>
      <c r="CS142" s="125">
        <v>0</v>
      </c>
      <c r="CT142" s="125">
        <v>0</v>
      </c>
      <c r="CU142" s="125">
        <v>0</v>
      </c>
      <c r="CV142" s="125">
        <v>0</v>
      </c>
      <c r="CW142" s="125">
        <v>0</v>
      </c>
      <c r="CX142" s="125">
        <v>0</v>
      </c>
      <c r="CY142" s="125">
        <v>0</v>
      </c>
      <c r="CZ142" s="125">
        <v>1</v>
      </c>
      <c r="DA142" s="125">
        <v>0</v>
      </c>
      <c r="DB142" s="125">
        <v>0</v>
      </c>
      <c r="DC142" s="125">
        <v>0</v>
      </c>
      <c r="DD142" s="125">
        <v>0</v>
      </c>
      <c r="DE142" s="125">
        <v>0</v>
      </c>
      <c r="DF142" s="125">
        <v>1</v>
      </c>
      <c r="DG142" s="125">
        <v>0</v>
      </c>
      <c r="DH142" s="125">
        <v>0</v>
      </c>
      <c r="DI142" s="125">
        <v>0</v>
      </c>
      <c r="DJ142" s="125">
        <v>0</v>
      </c>
      <c r="DK142" s="125">
        <v>0</v>
      </c>
      <c r="DL142" s="125">
        <v>0</v>
      </c>
      <c r="DM142" s="125">
        <v>0</v>
      </c>
      <c r="DN142" s="125">
        <v>0</v>
      </c>
      <c r="DO142" s="125">
        <v>0</v>
      </c>
      <c r="DP142" s="125">
        <v>0</v>
      </c>
      <c r="DQ142" s="125">
        <v>59</v>
      </c>
      <c r="DR142" s="125">
        <v>2</v>
      </c>
      <c r="DS142" s="125">
        <v>233</v>
      </c>
      <c r="DT142" s="125">
        <v>1</v>
      </c>
      <c r="DU142" s="125">
        <v>1</v>
      </c>
      <c r="DV142" s="125">
        <v>0</v>
      </c>
      <c r="DW142" s="125">
        <v>0</v>
      </c>
      <c r="DX142" s="125">
        <v>50</v>
      </c>
      <c r="DY142" s="125">
        <v>0</v>
      </c>
      <c r="DZ142" s="139"/>
      <c r="EA142" s="125">
        <v>2</v>
      </c>
      <c r="EB142" s="139"/>
      <c r="EC142" s="139"/>
      <c r="ED142" s="125">
        <v>1</v>
      </c>
      <c r="EE142" s="125">
        <v>1</v>
      </c>
      <c r="EF142" s="125">
        <v>0</v>
      </c>
      <c r="EG142" s="139"/>
      <c r="EH142" s="139"/>
      <c r="EI142" s="44">
        <v>17389</v>
      </c>
      <c r="EJ142" s="44">
        <v>214.23</v>
      </c>
      <c r="EK142" s="44">
        <v>23</v>
      </c>
    </row>
    <row r="143" spans="1:141" ht="48" x14ac:dyDescent="0.2">
      <c r="A143" s="139" t="s">
        <v>185</v>
      </c>
      <c r="B143" s="139" t="s">
        <v>211</v>
      </c>
      <c r="C143" s="125">
        <v>1</v>
      </c>
      <c r="D143" s="139" t="s">
        <v>210</v>
      </c>
      <c r="E143" s="139" t="s">
        <v>2382</v>
      </c>
      <c r="F143" s="139">
        <v>136</v>
      </c>
      <c r="G143" s="139">
        <v>51601</v>
      </c>
      <c r="H143" s="139" t="s">
        <v>211</v>
      </c>
      <c r="I143" s="139" t="s">
        <v>2383</v>
      </c>
      <c r="J143" s="139" t="s">
        <v>2384</v>
      </c>
      <c r="K143" s="139" t="s">
        <v>2385</v>
      </c>
      <c r="L143" s="139" t="s">
        <v>1001</v>
      </c>
      <c r="M143" s="139" t="s">
        <v>1002</v>
      </c>
      <c r="N143" s="139" t="s">
        <v>2386</v>
      </c>
      <c r="O143" s="139" t="s">
        <v>946</v>
      </c>
      <c r="P143" s="139">
        <v>494509550</v>
      </c>
      <c r="Q143" s="139" t="s">
        <v>2387</v>
      </c>
      <c r="R143" s="139" t="s">
        <v>938</v>
      </c>
      <c r="S143" s="139" t="s">
        <v>2388</v>
      </c>
      <c r="T143" s="139" t="s">
        <v>2389</v>
      </c>
      <c r="U143" s="139" t="s">
        <v>946</v>
      </c>
      <c r="V143" s="139">
        <v>494509356</v>
      </c>
      <c r="W143" s="139" t="s">
        <v>2390</v>
      </c>
      <c r="X143" s="125">
        <v>3</v>
      </c>
      <c r="Y143" s="125">
        <v>0</v>
      </c>
      <c r="Z143" s="125">
        <v>3</v>
      </c>
      <c r="AA143" s="140">
        <v>3</v>
      </c>
      <c r="AB143" s="140">
        <v>0</v>
      </c>
      <c r="AC143" s="140">
        <v>3</v>
      </c>
      <c r="AD143" s="143" t="s">
        <v>942</v>
      </c>
      <c r="AE143" s="125">
        <v>3</v>
      </c>
      <c r="AF143" s="143" t="s">
        <v>942</v>
      </c>
      <c r="AG143" s="125">
        <v>0</v>
      </c>
      <c r="AH143" s="125">
        <v>0</v>
      </c>
      <c r="AI143" s="125">
        <v>0</v>
      </c>
      <c r="AJ143" s="125">
        <v>3</v>
      </c>
      <c r="AK143" s="125">
        <v>3</v>
      </c>
      <c r="AL143" s="143" t="s">
        <v>942</v>
      </c>
      <c r="AM143" s="125">
        <v>0</v>
      </c>
      <c r="AN143" s="125">
        <v>0</v>
      </c>
      <c r="AO143" s="125">
        <v>3</v>
      </c>
      <c r="AP143" s="125">
        <v>3</v>
      </c>
      <c r="AQ143" s="143" t="s">
        <v>942</v>
      </c>
      <c r="AR143" s="125">
        <v>0</v>
      </c>
      <c r="AS143" s="125">
        <v>0</v>
      </c>
      <c r="AT143" s="125">
        <v>0</v>
      </c>
      <c r="AU143" s="125">
        <v>2</v>
      </c>
      <c r="AV143" s="125">
        <v>1</v>
      </c>
      <c r="AW143" s="125">
        <v>0</v>
      </c>
      <c r="AX143" s="125">
        <v>3</v>
      </c>
      <c r="AY143" s="143" t="s">
        <v>942</v>
      </c>
      <c r="AZ143" s="125">
        <v>0</v>
      </c>
      <c r="BA143" s="125">
        <v>1</v>
      </c>
      <c r="BB143" s="125">
        <v>0</v>
      </c>
      <c r="BC143" s="125">
        <v>1</v>
      </c>
      <c r="BD143" s="125">
        <v>7</v>
      </c>
      <c r="BE143" s="125">
        <v>91</v>
      </c>
      <c r="BF143" s="125">
        <v>2</v>
      </c>
      <c r="BG143" s="125">
        <v>0</v>
      </c>
      <c r="BH143" s="125">
        <v>4</v>
      </c>
      <c r="BI143" s="125">
        <v>0</v>
      </c>
      <c r="BJ143" s="125">
        <v>0</v>
      </c>
      <c r="BK143" s="125">
        <v>43</v>
      </c>
      <c r="BL143" s="125">
        <v>51</v>
      </c>
      <c r="BM143" s="125">
        <v>0</v>
      </c>
      <c r="BN143" s="125">
        <v>0</v>
      </c>
      <c r="BO143" s="125">
        <v>2</v>
      </c>
      <c r="BP143" s="125">
        <v>107</v>
      </c>
      <c r="BQ143" s="125">
        <v>1</v>
      </c>
      <c r="BR143" s="125">
        <v>0</v>
      </c>
      <c r="BS143" s="125">
        <v>0</v>
      </c>
      <c r="BT143" s="125">
        <v>15</v>
      </c>
      <c r="BU143" s="125">
        <v>0</v>
      </c>
      <c r="BV143" s="125">
        <v>0</v>
      </c>
      <c r="BW143" s="125">
        <v>0</v>
      </c>
      <c r="BX143" s="125">
        <v>0</v>
      </c>
      <c r="BY143" s="125">
        <v>0</v>
      </c>
      <c r="BZ143" s="125">
        <v>0</v>
      </c>
      <c r="CA143" s="125">
        <v>0</v>
      </c>
      <c r="CB143" s="125">
        <v>0</v>
      </c>
      <c r="CC143" s="125">
        <v>0</v>
      </c>
      <c r="CD143" s="125">
        <v>0</v>
      </c>
      <c r="CE143" s="125">
        <v>0</v>
      </c>
      <c r="CF143" s="125">
        <v>2</v>
      </c>
      <c r="CG143" s="125">
        <v>0</v>
      </c>
      <c r="CH143" s="125">
        <v>0</v>
      </c>
      <c r="CI143" s="125">
        <v>1</v>
      </c>
      <c r="CJ143" s="125">
        <v>0</v>
      </c>
      <c r="CK143" s="125">
        <v>0</v>
      </c>
      <c r="CL143" s="125">
        <v>0</v>
      </c>
      <c r="CM143" s="125">
        <v>0</v>
      </c>
      <c r="CN143" s="125">
        <v>0</v>
      </c>
      <c r="CO143" s="125">
        <v>0</v>
      </c>
      <c r="CP143" s="125">
        <v>0</v>
      </c>
      <c r="CQ143" s="125">
        <v>0</v>
      </c>
      <c r="CR143" s="125">
        <v>0</v>
      </c>
      <c r="CS143" s="125">
        <v>0</v>
      </c>
      <c r="CT143" s="125">
        <v>0</v>
      </c>
      <c r="CU143" s="125">
        <v>0</v>
      </c>
      <c r="CV143" s="125">
        <v>0</v>
      </c>
      <c r="CW143" s="125">
        <v>0</v>
      </c>
      <c r="CX143" s="125">
        <v>0</v>
      </c>
      <c r="CY143" s="125">
        <v>0</v>
      </c>
      <c r="CZ143" s="125">
        <v>0</v>
      </c>
      <c r="DA143" s="125">
        <v>0</v>
      </c>
      <c r="DB143" s="125">
        <v>0</v>
      </c>
      <c r="DC143" s="125">
        <v>0</v>
      </c>
      <c r="DD143" s="125">
        <v>0</v>
      </c>
      <c r="DE143" s="125">
        <v>0</v>
      </c>
      <c r="DF143" s="125">
        <v>0</v>
      </c>
      <c r="DG143" s="125">
        <v>0</v>
      </c>
      <c r="DH143" s="125">
        <v>0</v>
      </c>
      <c r="DI143" s="125">
        <v>0</v>
      </c>
      <c r="DJ143" s="125">
        <v>0</v>
      </c>
      <c r="DK143" s="125">
        <v>0</v>
      </c>
      <c r="DL143" s="125">
        <v>0</v>
      </c>
      <c r="DM143" s="125">
        <v>0</v>
      </c>
      <c r="DN143" s="125">
        <v>0</v>
      </c>
      <c r="DO143" s="125">
        <v>0</v>
      </c>
      <c r="DP143" s="125">
        <v>0</v>
      </c>
      <c r="DQ143" s="125">
        <v>236</v>
      </c>
      <c r="DR143" s="125">
        <v>2</v>
      </c>
      <c r="DS143" s="125">
        <v>657</v>
      </c>
      <c r="DT143" s="125">
        <v>0</v>
      </c>
      <c r="DU143" s="125">
        <v>0</v>
      </c>
      <c r="DV143" s="125">
        <v>0</v>
      </c>
      <c r="DW143" s="125">
        <v>0</v>
      </c>
      <c r="DX143" s="125">
        <v>42</v>
      </c>
      <c r="DY143" s="125">
        <v>1</v>
      </c>
      <c r="DZ143" s="139" t="s">
        <v>2391</v>
      </c>
      <c r="EA143" s="125">
        <v>2</v>
      </c>
      <c r="EB143" s="139" t="s">
        <v>2392</v>
      </c>
      <c r="EC143" s="139" t="s">
        <v>2393</v>
      </c>
      <c r="ED143" s="125">
        <v>1</v>
      </c>
      <c r="EE143" s="125">
        <v>1</v>
      </c>
      <c r="EF143" s="125">
        <v>0</v>
      </c>
      <c r="EG143" s="139" t="s">
        <v>2394</v>
      </c>
      <c r="EH143" s="139" t="s">
        <v>946</v>
      </c>
      <c r="EI143" s="44">
        <v>33905</v>
      </c>
      <c r="EJ143" s="44">
        <v>479.41</v>
      </c>
      <c r="EK143" s="44">
        <v>32</v>
      </c>
    </row>
    <row r="144" spans="1:141" ht="24" x14ac:dyDescent="0.2">
      <c r="A144" s="139" t="s">
        <v>185</v>
      </c>
      <c r="B144" s="139" t="s">
        <v>213</v>
      </c>
      <c r="C144" s="125">
        <v>1</v>
      </c>
      <c r="D144" s="139" t="s">
        <v>212</v>
      </c>
      <c r="E144" s="139" t="s">
        <v>2395</v>
      </c>
      <c r="F144" s="139">
        <v>165</v>
      </c>
      <c r="G144" s="139">
        <v>54101</v>
      </c>
      <c r="H144" s="139" t="s">
        <v>2396</v>
      </c>
      <c r="I144" s="139" t="s">
        <v>2397</v>
      </c>
      <c r="J144" s="139" t="s">
        <v>2398</v>
      </c>
      <c r="K144" s="139" t="s">
        <v>2399</v>
      </c>
      <c r="L144" s="139" t="s">
        <v>938</v>
      </c>
      <c r="M144" s="139" t="s">
        <v>997</v>
      </c>
      <c r="N144" s="139" t="s">
        <v>2400</v>
      </c>
      <c r="O144" s="139"/>
      <c r="P144" s="139">
        <v>499803255</v>
      </c>
      <c r="Q144" s="139" t="s">
        <v>2401</v>
      </c>
      <c r="R144" s="139" t="s">
        <v>938</v>
      </c>
      <c r="S144" s="139" t="s">
        <v>1517</v>
      </c>
      <c r="T144" s="139" t="s">
        <v>2402</v>
      </c>
      <c r="U144" s="139"/>
      <c r="V144" s="139">
        <v>499803374</v>
      </c>
      <c r="W144" s="139" t="s">
        <v>2403</v>
      </c>
      <c r="X144" s="125">
        <v>4</v>
      </c>
      <c r="Y144" s="125">
        <v>0</v>
      </c>
      <c r="Z144" s="125">
        <v>4</v>
      </c>
      <c r="AA144" s="140">
        <v>4</v>
      </c>
      <c r="AB144" s="140">
        <v>0</v>
      </c>
      <c r="AC144" s="140">
        <v>4</v>
      </c>
      <c r="AD144" s="143" t="s">
        <v>942</v>
      </c>
      <c r="AE144" s="125">
        <v>3</v>
      </c>
      <c r="AF144" s="143" t="s">
        <v>942</v>
      </c>
      <c r="AG144" s="125">
        <v>0</v>
      </c>
      <c r="AH144" s="125">
        <v>0</v>
      </c>
      <c r="AI144" s="125">
        <v>0</v>
      </c>
      <c r="AJ144" s="125">
        <v>4</v>
      </c>
      <c r="AK144" s="125">
        <v>4</v>
      </c>
      <c r="AL144" s="143" t="s">
        <v>942</v>
      </c>
      <c r="AM144" s="125">
        <v>3</v>
      </c>
      <c r="AN144" s="125">
        <v>0</v>
      </c>
      <c r="AO144" s="125">
        <v>1</v>
      </c>
      <c r="AP144" s="125">
        <v>4</v>
      </c>
      <c r="AQ144" s="143" t="s">
        <v>942</v>
      </c>
      <c r="AR144" s="125">
        <v>0</v>
      </c>
      <c r="AS144" s="125">
        <v>0</v>
      </c>
      <c r="AT144" s="125">
        <v>0</v>
      </c>
      <c r="AU144" s="125">
        <v>4</v>
      </c>
      <c r="AV144" s="125">
        <v>0</v>
      </c>
      <c r="AW144" s="125">
        <v>0</v>
      </c>
      <c r="AX144" s="125">
        <v>4</v>
      </c>
      <c r="AY144" s="143" t="s">
        <v>942</v>
      </c>
      <c r="AZ144" s="125">
        <v>0</v>
      </c>
      <c r="BA144" s="125">
        <v>1</v>
      </c>
      <c r="BB144" s="125">
        <v>1</v>
      </c>
      <c r="BC144" s="125">
        <v>1</v>
      </c>
      <c r="BD144" s="125">
        <v>20</v>
      </c>
      <c r="BE144" s="125">
        <v>58</v>
      </c>
      <c r="BF144" s="125">
        <v>0</v>
      </c>
      <c r="BG144" s="125">
        <v>0</v>
      </c>
      <c r="BH144" s="125">
        <v>8</v>
      </c>
      <c r="BI144" s="125">
        <v>0</v>
      </c>
      <c r="BJ144" s="125">
        <v>0</v>
      </c>
      <c r="BK144" s="125">
        <v>0</v>
      </c>
      <c r="BL144" s="125">
        <v>71</v>
      </c>
      <c r="BM144" s="125">
        <v>3</v>
      </c>
      <c r="BN144" s="125">
        <v>3</v>
      </c>
      <c r="BO144" s="125">
        <v>12</v>
      </c>
      <c r="BP144" s="125">
        <v>0</v>
      </c>
      <c r="BQ144" s="125">
        <v>0</v>
      </c>
      <c r="BR144" s="125">
        <v>0</v>
      </c>
      <c r="BS144" s="125">
        <v>1</v>
      </c>
      <c r="BT144" s="125">
        <v>5</v>
      </c>
      <c r="BU144" s="125">
        <v>0</v>
      </c>
      <c r="BV144" s="125">
        <v>0</v>
      </c>
      <c r="BW144" s="125">
        <v>0</v>
      </c>
      <c r="BX144" s="125">
        <v>0</v>
      </c>
      <c r="BY144" s="125">
        <v>0</v>
      </c>
      <c r="BZ144" s="125">
        <v>0</v>
      </c>
      <c r="CA144" s="125">
        <v>0</v>
      </c>
      <c r="CB144" s="125">
        <v>0</v>
      </c>
      <c r="CC144" s="125">
        <v>0</v>
      </c>
      <c r="CD144" s="125">
        <v>1</v>
      </c>
      <c r="CE144" s="125">
        <v>0</v>
      </c>
      <c r="CF144" s="125">
        <v>1</v>
      </c>
      <c r="CG144" s="125">
        <v>0</v>
      </c>
      <c r="CH144" s="125">
        <v>0</v>
      </c>
      <c r="CI144" s="125">
        <v>10</v>
      </c>
      <c r="CJ144" s="125">
        <v>2</v>
      </c>
      <c r="CK144" s="125">
        <v>1</v>
      </c>
      <c r="CL144" s="125">
        <v>0</v>
      </c>
      <c r="CM144" s="125">
        <v>0</v>
      </c>
      <c r="CN144" s="125">
        <v>0</v>
      </c>
      <c r="CO144" s="125">
        <v>0</v>
      </c>
      <c r="CP144" s="125">
        <v>0</v>
      </c>
      <c r="CQ144" s="125">
        <v>0</v>
      </c>
      <c r="CR144" s="125">
        <v>0</v>
      </c>
      <c r="CS144" s="125">
        <v>0</v>
      </c>
      <c r="CT144" s="125">
        <v>0</v>
      </c>
      <c r="CU144" s="125">
        <v>0</v>
      </c>
      <c r="CV144" s="125">
        <v>0</v>
      </c>
      <c r="CW144" s="125">
        <v>0</v>
      </c>
      <c r="CX144" s="125">
        <v>0</v>
      </c>
      <c r="CY144" s="125">
        <v>0</v>
      </c>
      <c r="CZ144" s="125">
        <v>0</v>
      </c>
      <c r="DA144" s="125">
        <v>0</v>
      </c>
      <c r="DB144" s="125">
        <v>0</v>
      </c>
      <c r="DC144" s="125">
        <v>0</v>
      </c>
      <c r="DD144" s="125">
        <v>0</v>
      </c>
      <c r="DE144" s="125">
        <v>0</v>
      </c>
      <c r="DF144" s="125">
        <v>0</v>
      </c>
      <c r="DG144" s="125">
        <v>0</v>
      </c>
      <c r="DH144" s="125">
        <v>0</v>
      </c>
      <c r="DI144" s="125">
        <v>0</v>
      </c>
      <c r="DJ144" s="125">
        <v>0</v>
      </c>
      <c r="DK144" s="125">
        <v>0</v>
      </c>
      <c r="DL144" s="125">
        <v>0</v>
      </c>
      <c r="DM144" s="125">
        <v>0</v>
      </c>
      <c r="DN144" s="125">
        <v>0</v>
      </c>
      <c r="DO144" s="125">
        <v>0</v>
      </c>
      <c r="DP144" s="125">
        <v>0</v>
      </c>
      <c r="DQ144" s="125">
        <v>188</v>
      </c>
      <c r="DR144" s="125">
        <v>6</v>
      </c>
      <c r="DS144" s="125">
        <v>85</v>
      </c>
      <c r="DT144" s="125">
        <v>0</v>
      </c>
      <c r="DU144" s="125">
        <v>0</v>
      </c>
      <c r="DV144" s="125">
        <v>0</v>
      </c>
      <c r="DW144" s="125">
        <v>0</v>
      </c>
      <c r="DX144" s="125">
        <v>50</v>
      </c>
      <c r="DY144" s="125">
        <v>0</v>
      </c>
      <c r="DZ144" s="139"/>
      <c r="EA144" s="125">
        <v>1</v>
      </c>
      <c r="EB144" s="139" t="s">
        <v>2404</v>
      </c>
      <c r="EC144" s="139"/>
      <c r="ED144" s="125">
        <v>1</v>
      </c>
      <c r="EE144" s="125">
        <v>1</v>
      </c>
      <c r="EF144" s="125">
        <v>1</v>
      </c>
      <c r="EG144" s="139"/>
      <c r="EH144" s="139"/>
      <c r="EI144" s="44">
        <v>63675</v>
      </c>
      <c r="EJ144" s="44">
        <v>595.41999999999996</v>
      </c>
      <c r="EK144" s="44">
        <v>31</v>
      </c>
    </row>
    <row r="145" spans="1:141" ht="24" x14ac:dyDescent="0.2">
      <c r="A145" s="139" t="s">
        <v>185</v>
      </c>
      <c r="B145" s="139" t="s">
        <v>215</v>
      </c>
      <c r="C145" s="125">
        <v>1</v>
      </c>
      <c r="D145" s="139" t="s">
        <v>214</v>
      </c>
      <c r="E145" s="139" t="s">
        <v>2405</v>
      </c>
      <c r="F145" s="139">
        <v>1</v>
      </c>
      <c r="G145" s="139">
        <v>54301</v>
      </c>
      <c r="H145" s="139" t="s">
        <v>215</v>
      </c>
      <c r="I145" s="139" t="s">
        <v>2406</v>
      </c>
      <c r="J145" s="139" t="s">
        <v>2407</v>
      </c>
      <c r="K145" s="139" t="s">
        <v>1404</v>
      </c>
      <c r="L145" s="139" t="s">
        <v>938</v>
      </c>
      <c r="M145" s="139" t="s">
        <v>1176</v>
      </c>
      <c r="N145" s="139" t="s">
        <v>2408</v>
      </c>
      <c r="O145" s="139"/>
      <c r="P145" s="139" t="s">
        <v>2409</v>
      </c>
      <c r="Q145" s="139" t="s">
        <v>2410</v>
      </c>
      <c r="R145" s="139" t="s">
        <v>938</v>
      </c>
      <c r="S145" s="139" t="s">
        <v>1176</v>
      </c>
      <c r="T145" s="139" t="s">
        <v>2408</v>
      </c>
      <c r="U145" s="139"/>
      <c r="V145" s="139" t="s">
        <v>2409</v>
      </c>
      <c r="W145" s="139" t="s">
        <v>2410</v>
      </c>
      <c r="X145" s="125">
        <v>3</v>
      </c>
      <c r="Y145" s="125">
        <v>0</v>
      </c>
      <c r="Z145" s="125">
        <v>3</v>
      </c>
      <c r="AA145" s="140">
        <v>3</v>
      </c>
      <c r="AB145" s="140">
        <v>0</v>
      </c>
      <c r="AC145" s="140">
        <v>3</v>
      </c>
      <c r="AD145" s="143" t="s">
        <v>942</v>
      </c>
      <c r="AE145" s="125">
        <v>2</v>
      </c>
      <c r="AF145" s="143" t="s">
        <v>942</v>
      </c>
      <c r="AG145" s="125">
        <v>0</v>
      </c>
      <c r="AH145" s="125">
        <v>0</v>
      </c>
      <c r="AI145" s="125">
        <v>0</v>
      </c>
      <c r="AJ145" s="125">
        <v>3</v>
      </c>
      <c r="AK145" s="125">
        <v>3</v>
      </c>
      <c r="AL145" s="143" t="s">
        <v>942</v>
      </c>
      <c r="AM145" s="125">
        <v>2</v>
      </c>
      <c r="AN145" s="125">
        <v>1</v>
      </c>
      <c r="AO145" s="125">
        <v>0</v>
      </c>
      <c r="AP145" s="125">
        <v>3</v>
      </c>
      <c r="AQ145" s="143" t="s">
        <v>942</v>
      </c>
      <c r="AR145" s="125">
        <v>0</v>
      </c>
      <c r="AS145" s="125">
        <v>0</v>
      </c>
      <c r="AT145" s="125">
        <v>3</v>
      </c>
      <c r="AU145" s="125">
        <v>0</v>
      </c>
      <c r="AV145" s="125">
        <v>0</v>
      </c>
      <c r="AW145" s="125">
        <v>0</v>
      </c>
      <c r="AX145" s="125">
        <v>3</v>
      </c>
      <c r="AY145" s="143" t="s">
        <v>942</v>
      </c>
      <c r="AZ145" s="125">
        <v>1</v>
      </c>
      <c r="BA145" s="125">
        <v>1</v>
      </c>
      <c r="BB145" s="125">
        <v>1</v>
      </c>
      <c r="BC145" s="125">
        <v>1</v>
      </c>
      <c r="BD145" s="125">
        <v>13</v>
      </c>
      <c r="BE145" s="125">
        <v>50</v>
      </c>
      <c r="BF145" s="125">
        <v>0</v>
      </c>
      <c r="BG145" s="125">
        <v>0</v>
      </c>
      <c r="BH145" s="125">
        <v>8</v>
      </c>
      <c r="BI145" s="125">
        <v>0</v>
      </c>
      <c r="BJ145" s="125">
        <v>0</v>
      </c>
      <c r="BK145" s="125">
        <v>0</v>
      </c>
      <c r="BL145" s="125">
        <v>32</v>
      </c>
      <c r="BM145" s="125">
        <v>2</v>
      </c>
      <c r="BN145" s="125">
        <v>0</v>
      </c>
      <c r="BO145" s="125">
        <v>3</v>
      </c>
      <c r="BP145" s="125">
        <v>2</v>
      </c>
      <c r="BQ145" s="125">
        <v>2</v>
      </c>
      <c r="BR145" s="125">
        <v>0</v>
      </c>
      <c r="BS145" s="125">
        <v>0</v>
      </c>
      <c r="BT145" s="125">
        <v>1</v>
      </c>
      <c r="BU145" s="125">
        <v>0</v>
      </c>
      <c r="BV145" s="125">
        <v>0</v>
      </c>
      <c r="BW145" s="125">
        <v>2</v>
      </c>
      <c r="BX145" s="125">
        <v>0</v>
      </c>
      <c r="BY145" s="125">
        <v>0</v>
      </c>
      <c r="BZ145" s="125">
        <v>0</v>
      </c>
      <c r="CA145" s="125">
        <v>0</v>
      </c>
      <c r="CB145" s="125">
        <v>0</v>
      </c>
      <c r="CC145" s="125">
        <v>2</v>
      </c>
      <c r="CD145" s="125">
        <v>4</v>
      </c>
      <c r="CE145" s="125">
        <v>0</v>
      </c>
      <c r="CF145" s="125">
        <v>2</v>
      </c>
      <c r="CG145" s="125">
        <v>0</v>
      </c>
      <c r="CH145" s="125">
        <v>0</v>
      </c>
      <c r="CI145" s="125">
        <v>5</v>
      </c>
      <c r="CJ145" s="125">
        <v>1</v>
      </c>
      <c r="CK145" s="125">
        <v>1</v>
      </c>
      <c r="CL145" s="125">
        <v>0</v>
      </c>
      <c r="CM145" s="125">
        <v>0</v>
      </c>
      <c r="CN145" s="125">
        <v>0</v>
      </c>
      <c r="CO145" s="125">
        <v>0</v>
      </c>
      <c r="CP145" s="125">
        <v>2</v>
      </c>
      <c r="CQ145" s="125">
        <v>0</v>
      </c>
      <c r="CR145" s="125">
        <v>0</v>
      </c>
      <c r="CS145" s="125">
        <v>0</v>
      </c>
      <c r="CT145" s="125">
        <v>0</v>
      </c>
      <c r="CU145" s="125">
        <v>0</v>
      </c>
      <c r="CV145" s="125">
        <v>0</v>
      </c>
      <c r="CW145" s="125">
        <v>0</v>
      </c>
      <c r="CX145" s="125">
        <v>0</v>
      </c>
      <c r="CY145" s="125">
        <v>0</v>
      </c>
      <c r="CZ145" s="125">
        <v>2</v>
      </c>
      <c r="DA145" s="125">
        <v>0</v>
      </c>
      <c r="DB145" s="125">
        <v>0</v>
      </c>
      <c r="DC145" s="125">
        <v>0</v>
      </c>
      <c r="DD145" s="125">
        <v>0</v>
      </c>
      <c r="DE145" s="125">
        <v>0</v>
      </c>
      <c r="DF145" s="125">
        <v>1</v>
      </c>
      <c r="DG145" s="125">
        <v>0</v>
      </c>
      <c r="DH145" s="125">
        <v>1</v>
      </c>
      <c r="DI145" s="125">
        <v>0</v>
      </c>
      <c r="DJ145" s="125">
        <v>1</v>
      </c>
      <c r="DK145" s="125">
        <v>0</v>
      </c>
      <c r="DL145" s="125">
        <v>0</v>
      </c>
      <c r="DM145" s="125">
        <v>0</v>
      </c>
      <c r="DN145" s="125">
        <v>0</v>
      </c>
      <c r="DO145" s="125">
        <v>0</v>
      </c>
      <c r="DP145" s="125">
        <v>0</v>
      </c>
      <c r="DQ145" s="125">
        <v>123</v>
      </c>
      <c r="DR145" s="125">
        <v>0</v>
      </c>
      <c r="DS145" s="125">
        <v>454</v>
      </c>
      <c r="DT145" s="125">
        <v>0</v>
      </c>
      <c r="DU145" s="125">
        <v>0</v>
      </c>
      <c r="DV145" s="125">
        <v>0</v>
      </c>
      <c r="DW145" s="125">
        <v>0</v>
      </c>
      <c r="DX145" s="125">
        <v>50</v>
      </c>
      <c r="DY145" s="125">
        <v>0</v>
      </c>
      <c r="DZ145" s="139"/>
      <c r="EA145" s="125">
        <v>1</v>
      </c>
      <c r="EB145" s="139"/>
      <c r="EC145" s="139"/>
      <c r="ED145" s="125">
        <v>1</v>
      </c>
      <c r="EE145" s="125">
        <v>1</v>
      </c>
      <c r="EF145" s="125">
        <v>1</v>
      </c>
      <c r="EG145" s="139"/>
      <c r="EH145" s="139"/>
      <c r="EI145" s="44">
        <v>27782</v>
      </c>
      <c r="EJ145" s="44">
        <v>293.45</v>
      </c>
      <c r="EK145" s="44">
        <v>16</v>
      </c>
    </row>
    <row r="146" spans="1:141" ht="36" x14ac:dyDescent="0.2">
      <c r="A146" s="139" t="s">
        <v>308</v>
      </c>
      <c r="B146" s="139" t="s">
        <v>310</v>
      </c>
      <c r="C146" s="125">
        <v>1</v>
      </c>
      <c r="D146" s="139" t="s">
        <v>309</v>
      </c>
      <c r="E146" s="139" t="s">
        <v>2411</v>
      </c>
      <c r="F146" s="139">
        <v>78</v>
      </c>
      <c r="G146" s="139">
        <v>56002</v>
      </c>
      <c r="H146" s="139" t="s">
        <v>310</v>
      </c>
      <c r="I146" s="139" t="s">
        <v>2412</v>
      </c>
      <c r="J146" s="139" t="s">
        <v>2413</v>
      </c>
      <c r="K146" s="139" t="s">
        <v>1404</v>
      </c>
      <c r="L146" s="139" t="s">
        <v>938</v>
      </c>
      <c r="M146" s="139" t="s">
        <v>1449</v>
      </c>
      <c r="N146" s="139" t="s">
        <v>2414</v>
      </c>
      <c r="O146" s="139" t="s">
        <v>946</v>
      </c>
      <c r="P146" s="139">
        <v>465500180</v>
      </c>
      <c r="Q146" s="139" t="s">
        <v>2415</v>
      </c>
      <c r="R146" s="139" t="s">
        <v>1001</v>
      </c>
      <c r="S146" s="139" t="s">
        <v>1002</v>
      </c>
      <c r="T146" s="139" t="s">
        <v>2416</v>
      </c>
      <c r="U146" s="139" t="s">
        <v>946</v>
      </c>
      <c r="V146" s="139">
        <v>465500189</v>
      </c>
      <c r="W146" s="139" t="s">
        <v>2417</v>
      </c>
      <c r="X146" s="125">
        <v>3</v>
      </c>
      <c r="Y146" s="125">
        <v>0</v>
      </c>
      <c r="Z146" s="125">
        <v>3</v>
      </c>
      <c r="AA146" s="140">
        <v>2.2999999999999998</v>
      </c>
      <c r="AB146" s="140">
        <v>0</v>
      </c>
      <c r="AC146" s="140">
        <v>2.2999999999999998</v>
      </c>
      <c r="AD146" s="143" t="s">
        <v>942</v>
      </c>
      <c r="AE146" s="125">
        <v>2</v>
      </c>
      <c r="AF146" s="143" t="s">
        <v>942</v>
      </c>
      <c r="AG146" s="125">
        <v>0</v>
      </c>
      <c r="AH146" s="125">
        <v>0</v>
      </c>
      <c r="AI146" s="125">
        <v>1</v>
      </c>
      <c r="AJ146" s="125">
        <v>2</v>
      </c>
      <c r="AK146" s="125">
        <v>3</v>
      </c>
      <c r="AL146" s="143" t="s">
        <v>942</v>
      </c>
      <c r="AM146" s="125">
        <v>0</v>
      </c>
      <c r="AN146" s="125">
        <v>1</v>
      </c>
      <c r="AO146" s="125">
        <v>2</v>
      </c>
      <c r="AP146" s="125">
        <v>3</v>
      </c>
      <c r="AQ146" s="143" t="s">
        <v>942</v>
      </c>
      <c r="AR146" s="125">
        <v>0</v>
      </c>
      <c r="AS146" s="125">
        <v>0</v>
      </c>
      <c r="AT146" s="125">
        <v>0</v>
      </c>
      <c r="AU146" s="125">
        <v>2</v>
      </c>
      <c r="AV146" s="125">
        <v>1</v>
      </c>
      <c r="AW146" s="125">
        <v>0</v>
      </c>
      <c r="AX146" s="125">
        <v>3</v>
      </c>
      <c r="AY146" s="143" t="s">
        <v>942</v>
      </c>
      <c r="AZ146" s="125">
        <v>0</v>
      </c>
      <c r="BA146" s="125">
        <v>1</v>
      </c>
      <c r="BB146" s="125">
        <v>1</v>
      </c>
      <c r="BC146" s="125">
        <v>1</v>
      </c>
      <c r="BD146" s="125">
        <v>0</v>
      </c>
      <c r="BE146" s="125">
        <v>6</v>
      </c>
      <c r="BF146" s="125">
        <v>0</v>
      </c>
      <c r="BG146" s="125">
        <v>0</v>
      </c>
      <c r="BH146" s="125">
        <v>2</v>
      </c>
      <c r="BI146" s="125">
        <v>0</v>
      </c>
      <c r="BJ146" s="125">
        <v>0</v>
      </c>
      <c r="BK146" s="125">
        <v>0</v>
      </c>
      <c r="BL146" s="125">
        <v>8</v>
      </c>
      <c r="BM146" s="125">
        <v>0</v>
      </c>
      <c r="BN146" s="125">
        <v>0</v>
      </c>
      <c r="BO146" s="125">
        <v>0</v>
      </c>
      <c r="BP146" s="125">
        <v>6</v>
      </c>
      <c r="BQ146" s="125">
        <v>0</v>
      </c>
      <c r="BR146" s="125">
        <v>1</v>
      </c>
      <c r="BS146" s="125">
        <v>0</v>
      </c>
      <c r="BT146" s="125">
        <v>0</v>
      </c>
      <c r="BU146" s="125">
        <v>0</v>
      </c>
      <c r="BV146" s="125">
        <v>0</v>
      </c>
      <c r="BW146" s="125">
        <v>0</v>
      </c>
      <c r="BX146" s="125">
        <v>0</v>
      </c>
      <c r="BY146" s="125">
        <v>0</v>
      </c>
      <c r="BZ146" s="125">
        <v>0</v>
      </c>
      <c r="CA146" s="125">
        <v>0</v>
      </c>
      <c r="CB146" s="125">
        <v>0</v>
      </c>
      <c r="CC146" s="125">
        <v>0</v>
      </c>
      <c r="CD146" s="125">
        <v>0</v>
      </c>
      <c r="CE146" s="125">
        <v>0</v>
      </c>
      <c r="CF146" s="125">
        <v>1</v>
      </c>
      <c r="CG146" s="125">
        <v>0</v>
      </c>
      <c r="CH146" s="125">
        <v>0</v>
      </c>
      <c r="CI146" s="125">
        <v>6</v>
      </c>
      <c r="CJ146" s="125">
        <v>0</v>
      </c>
      <c r="CK146" s="125">
        <v>2</v>
      </c>
      <c r="CL146" s="125">
        <v>0</v>
      </c>
      <c r="CM146" s="125">
        <v>0</v>
      </c>
      <c r="CN146" s="125">
        <v>0</v>
      </c>
      <c r="CO146" s="125">
        <v>0</v>
      </c>
      <c r="CP146" s="125">
        <v>0</v>
      </c>
      <c r="CQ146" s="125">
        <v>0</v>
      </c>
      <c r="CR146" s="125">
        <v>0</v>
      </c>
      <c r="CS146" s="125">
        <v>0</v>
      </c>
      <c r="CT146" s="125">
        <v>0</v>
      </c>
      <c r="CU146" s="125">
        <v>0</v>
      </c>
      <c r="CV146" s="125">
        <v>0</v>
      </c>
      <c r="CW146" s="125">
        <v>0</v>
      </c>
      <c r="CX146" s="125">
        <v>0</v>
      </c>
      <c r="CY146" s="125">
        <v>0</v>
      </c>
      <c r="CZ146" s="125">
        <v>0</v>
      </c>
      <c r="DA146" s="125">
        <v>0</v>
      </c>
      <c r="DB146" s="125">
        <v>0</v>
      </c>
      <c r="DC146" s="125">
        <v>0</v>
      </c>
      <c r="DD146" s="125">
        <v>0</v>
      </c>
      <c r="DE146" s="125">
        <v>0</v>
      </c>
      <c r="DF146" s="125">
        <v>0</v>
      </c>
      <c r="DG146" s="125">
        <v>0</v>
      </c>
      <c r="DH146" s="125">
        <v>0</v>
      </c>
      <c r="DI146" s="125">
        <v>0</v>
      </c>
      <c r="DJ146" s="125">
        <v>0</v>
      </c>
      <c r="DK146" s="125">
        <v>0</v>
      </c>
      <c r="DL146" s="125">
        <v>0</v>
      </c>
      <c r="DM146" s="125">
        <v>0</v>
      </c>
      <c r="DN146" s="125">
        <v>0</v>
      </c>
      <c r="DO146" s="125">
        <v>0</v>
      </c>
      <c r="DP146" s="125">
        <v>0</v>
      </c>
      <c r="DQ146" s="125">
        <v>42</v>
      </c>
      <c r="DR146" s="125">
        <v>0</v>
      </c>
      <c r="DS146" s="125">
        <v>159</v>
      </c>
      <c r="DT146" s="125">
        <v>0</v>
      </c>
      <c r="DU146" s="125">
        <v>0</v>
      </c>
      <c r="DV146" s="125">
        <v>0</v>
      </c>
      <c r="DW146" s="125">
        <v>0</v>
      </c>
      <c r="DX146" s="125">
        <v>25</v>
      </c>
      <c r="DY146" s="125">
        <v>1</v>
      </c>
      <c r="DZ146" s="139" t="s">
        <v>2418</v>
      </c>
      <c r="EA146" s="125">
        <v>4</v>
      </c>
      <c r="EB146" s="139" t="s">
        <v>2419</v>
      </c>
      <c r="EC146" s="139" t="s">
        <v>2420</v>
      </c>
      <c r="ED146" s="125">
        <v>1</v>
      </c>
      <c r="EE146" s="125">
        <v>1</v>
      </c>
      <c r="EF146" s="126"/>
      <c r="EG146" s="139" t="s">
        <v>946</v>
      </c>
      <c r="EH146" s="139" t="s">
        <v>946</v>
      </c>
      <c r="EI146" s="44">
        <v>18102</v>
      </c>
      <c r="EJ146" s="44">
        <v>79.7</v>
      </c>
      <c r="EK146" s="44">
        <v>5</v>
      </c>
    </row>
    <row r="147" spans="1:141" x14ac:dyDescent="0.2">
      <c r="A147" s="139" t="s">
        <v>308</v>
      </c>
      <c r="B147" s="139" t="s">
        <v>312</v>
      </c>
      <c r="C147" s="125">
        <v>1</v>
      </c>
      <c r="D147" s="139" t="s">
        <v>311</v>
      </c>
      <c r="E147" s="139" t="s">
        <v>2421</v>
      </c>
      <c r="F147" s="139">
        <v>1</v>
      </c>
      <c r="G147" s="139">
        <v>53923</v>
      </c>
      <c r="H147" s="139" t="s">
        <v>2422</v>
      </c>
      <c r="I147" s="139" t="s">
        <v>2423</v>
      </c>
      <c r="J147" s="139" t="s">
        <v>2424</v>
      </c>
      <c r="K147" s="139" t="s">
        <v>1404</v>
      </c>
      <c r="L147" s="139" t="s">
        <v>938</v>
      </c>
      <c r="M147" s="139" t="s">
        <v>1890</v>
      </c>
      <c r="N147" s="139" t="s">
        <v>2425</v>
      </c>
      <c r="O147" s="139" t="s">
        <v>946</v>
      </c>
      <c r="P147" s="139">
        <v>469326154</v>
      </c>
      <c r="Q147" s="139" t="s">
        <v>2426</v>
      </c>
      <c r="R147" s="139" t="s">
        <v>938</v>
      </c>
      <c r="S147" s="139" t="s">
        <v>1890</v>
      </c>
      <c r="T147" s="139" t="s">
        <v>2425</v>
      </c>
      <c r="U147" s="139" t="s">
        <v>946</v>
      </c>
      <c r="V147" s="139">
        <v>469326154</v>
      </c>
      <c r="W147" s="139" t="s">
        <v>2426</v>
      </c>
      <c r="X147" s="125">
        <v>3</v>
      </c>
      <c r="Y147" s="125">
        <v>0</v>
      </c>
      <c r="Z147" s="125">
        <v>3</v>
      </c>
      <c r="AA147" s="140">
        <v>1.5</v>
      </c>
      <c r="AB147" s="140">
        <v>0</v>
      </c>
      <c r="AC147" s="140">
        <v>1.5</v>
      </c>
      <c r="AD147" s="143" t="s">
        <v>942</v>
      </c>
      <c r="AE147" s="125">
        <v>2</v>
      </c>
      <c r="AF147" s="143" t="s">
        <v>942</v>
      </c>
      <c r="AG147" s="125">
        <v>0</v>
      </c>
      <c r="AH147" s="125">
        <v>0</v>
      </c>
      <c r="AI147" s="125">
        <v>1</v>
      </c>
      <c r="AJ147" s="125">
        <v>2</v>
      </c>
      <c r="AK147" s="125">
        <v>3</v>
      </c>
      <c r="AL147" s="143" t="s">
        <v>942</v>
      </c>
      <c r="AM147" s="125">
        <v>1</v>
      </c>
      <c r="AN147" s="125">
        <v>0</v>
      </c>
      <c r="AO147" s="125">
        <v>2</v>
      </c>
      <c r="AP147" s="125">
        <v>3</v>
      </c>
      <c r="AQ147" s="143" t="s">
        <v>942</v>
      </c>
      <c r="AR147" s="125">
        <v>0</v>
      </c>
      <c r="AS147" s="125">
        <v>0</v>
      </c>
      <c r="AT147" s="125">
        <v>0</v>
      </c>
      <c r="AU147" s="125">
        <v>2</v>
      </c>
      <c r="AV147" s="125">
        <v>1</v>
      </c>
      <c r="AW147" s="125">
        <v>0</v>
      </c>
      <c r="AX147" s="125">
        <v>3</v>
      </c>
      <c r="AY147" s="143" t="s">
        <v>942</v>
      </c>
      <c r="AZ147" s="125">
        <v>1</v>
      </c>
      <c r="BA147" s="125">
        <v>1</v>
      </c>
      <c r="BB147" s="125">
        <v>0</v>
      </c>
      <c r="BC147" s="125">
        <v>1</v>
      </c>
      <c r="BD147" s="125">
        <v>2</v>
      </c>
      <c r="BE147" s="125">
        <v>49</v>
      </c>
      <c r="BF147" s="125">
        <v>0</v>
      </c>
      <c r="BG147" s="125">
        <v>0</v>
      </c>
      <c r="BH147" s="125">
        <v>1</v>
      </c>
      <c r="BI147" s="125">
        <v>0</v>
      </c>
      <c r="BJ147" s="125">
        <v>0</v>
      </c>
      <c r="BK147" s="125">
        <v>2</v>
      </c>
      <c r="BL147" s="125">
        <v>26</v>
      </c>
      <c r="BM147" s="125">
        <v>0</v>
      </c>
      <c r="BN147" s="125">
        <v>0</v>
      </c>
      <c r="BO147" s="125">
        <v>3</v>
      </c>
      <c r="BP147" s="125">
        <v>2</v>
      </c>
      <c r="BQ147" s="125">
        <v>0</v>
      </c>
      <c r="BR147" s="125">
        <v>1</v>
      </c>
      <c r="BS147" s="125">
        <v>0</v>
      </c>
      <c r="BT147" s="125">
        <v>0</v>
      </c>
      <c r="BU147" s="125">
        <v>0</v>
      </c>
      <c r="BV147" s="125">
        <v>0</v>
      </c>
      <c r="BW147" s="125">
        <v>0</v>
      </c>
      <c r="BX147" s="125">
        <v>0</v>
      </c>
      <c r="BY147" s="125">
        <v>0</v>
      </c>
      <c r="BZ147" s="125">
        <v>0</v>
      </c>
      <c r="CA147" s="125">
        <v>0</v>
      </c>
      <c r="CB147" s="125">
        <v>0</v>
      </c>
      <c r="CC147" s="125">
        <v>0</v>
      </c>
      <c r="CD147" s="125">
        <v>0</v>
      </c>
      <c r="CE147" s="125">
        <v>0</v>
      </c>
      <c r="CF147" s="125">
        <v>2</v>
      </c>
      <c r="CG147" s="125">
        <v>0</v>
      </c>
      <c r="CH147" s="125">
        <v>0</v>
      </c>
      <c r="CI147" s="125">
        <v>0</v>
      </c>
      <c r="CJ147" s="125">
        <v>0</v>
      </c>
      <c r="CK147" s="125">
        <v>1</v>
      </c>
      <c r="CL147" s="125">
        <v>0</v>
      </c>
      <c r="CM147" s="125">
        <v>0</v>
      </c>
      <c r="CN147" s="125">
        <v>0</v>
      </c>
      <c r="CO147" s="125">
        <v>0</v>
      </c>
      <c r="CP147" s="125">
        <v>0</v>
      </c>
      <c r="CQ147" s="125">
        <v>0</v>
      </c>
      <c r="CR147" s="125">
        <v>0</v>
      </c>
      <c r="CS147" s="125">
        <v>0</v>
      </c>
      <c r="CT147" s="125">
        <v>0</v>
      </c>
      <c r="CU147" s="125">
        <v>0</v>
      </c>
      <c r="CV147" s="125">
        <v>0</v>
      </c>
      <c r="CW147" s="125">
        <v>0</v>
      </c>
      <c r="CX147" s="125">
        <v>0</v>
      </c>
      <c r="CY147" s="125">
        <v>0</v>
      </c>
      <c r="CZ147" s="125">
        <v>1</v>
      </c>
      <c r="DA147" s="125">
        <v>0</v>
      </c>
      <c r="DB147" s="125">
        <v>0</v>
      </c>
      <c r="DC147" s="125">
        <v>0</v>
      </c>
      <c r="DD147" s="125">
        <v>0</v>
      </c>
      <c r="DE147" s="125">
        <v>0</v>
      </c>
      <c r="DF147" s="125">
        <v>0</v>
      </c>
      <c r="DG147" s="125">
        <v>1</v>
      </c>
      <c r="DH147" s="125">
        <v>0</v>
      </c>
      <c r="DI147" s="125">
        <v>0</v>
      </c>
      <c r="DJ147" s="125">
        <v>0</v>
      </c>
      <c r="DK147" s="125">
        <v>0</v>
      </c>
      <c r="DL147" s="125">
        <v>0</v>
      </c>
      <c r="DM147" s="125">
        <v>0</v>
      </c>
      <c r="DN147" s="125">
        <v>0</v>
      </c>
      <c r="DO147" s="125">
        <v>0</v>
      </c>
      <c r="DP147" s="125">
        <v>0</v>
      </c>
      <c r="DQ147" s="125">
        <v>67</v>
      </c>
      <c r="DR147" s="125">
        <v>0</v>
      </c>
      <c r="DS147" s="125">
        <v>227</v>
      </c>
      <c r="DT147" s="125">
        <v>0</v>
      </c>
      <c r="DU147" s="125">
        <v>0</v>
      </c>
      <c r="DV147" s="125">
        <v>0</v>
      </c>
      <c r="DW147" s="125">
        <v>0</v>
      </c>
      <c r="DX147" s="125">
        <v>50</v>
      </c>
      <c r="DY147" s="125">
        <v>1</v>
      </c>
      <c r="DZ147" s="139" t="s">
        <v>2427</v>
      </c>
      <c r="EA147" s="125">
        <v>2</v>
      </c>
      <c r="EB147" s="139" t="s">
        <v>946</v>
      </c>
      <c r="EC147" s="139" t="s">
        <v>946</v>
      </c>
      <c r="ED147" s="125">
        <v>1</v>
      </c>
      <c r="EE147" s="125">
        <v>1</v>
      </c>
      <c r="EF147" s="125">
        <v>1</v>
      </c>
      <c r="EG147" s="139" t="s">
        <v>2428</v>
      </c>
      <c r="EH147" s="139" t="s">
        <v>2429</v>
      </c>
      <c r="EI147" s="44">
        <v>21029</v>
      </c>
      <c r="EJ147" s="44">
        <v>246.69</v>
      </c>
      <c r="EK147" s="44">
        <v>22</v>
      </c>
    </row>
    <row r="148" spans="1:141" x14ac:dyDescent="0.2">
      <c r="A148" s="139" t="s">
        <v>308</v>
      </c>
      <c r="B148" s="139" t="s">
        <v>314</v>
      </c>
      <c r="C148" s="125">
        <v>1</v>
      </c>
      <c r="D148" s="139" t="s">
        <v>313</v>
      </c>
      <c r="E148" s="139" t="s">
        <v>2430</v>
      </c>
      <c r="F148" s="139">
        <v>1</v>
      </c>
      <c r="G148" s="139">
        <v>53414</v>
      </c>
      <c r="H148" s="139" t="s">
        <v>314</v>
      </c>
      <c r="I148" s="139" t="s">
        <v>2431</v>
      </c>
      <c r="J148" s="139" t="s">
        <v>2432</v>
      </c>
      <c r="K148" s="139" t="s">
        <v>2433</v>
      </c>
      <c r="L148" s="139" t="s">
        <v>938</v>
      </c>
      <c r="M148" s="139" t="s">
        <v>2434</v>
      </c>
      <c r="N148" s="139" t="s">
        <v>2435</v>
      </c>
      <c r="O148" s="139"/>
      <c r="P148" s="139"/>
      <c r="Q148" s="139"/>
      <c r="R148" s="139"/>
      <c r="S148" s="139" t="s">
        <v>2436</v>
      </c>
      <c r="T148" s="139" t="s">
        <v>2437</v>
      </c>
      <c r="U148" s="139"/>
      <c r="V148" s="139">
        <v>466741262</v>
      </c>
      <c r="W148" s="139"/>
      <c r="X148" s="125">
        <v>1</v>
      </c>
      <c r="Y148" s="125">
        <v>0</v>
      </c>
      <c r="Z148" s="125">
        <v>1</v>
      </c>
      <c r="AA148" s="140">
        <v>1</v>
      </c>
      <c r="AB148" s="140">
        <v>0</v>
      </c>
      <c r="AC148" s="140">
        <v>1</v>
      </c>
      <c r="AD148" s="143" t="s">
        <v>942</v>
      </c>
      <c r="AE148" s="125">
        <v>1</v>
      </c>
      <c r="AF148" s="143" t="s">
        <v>942</v>
      </c>
      <c r="AG148" s="125">
        <v>0</v>
      </c>
      <c r="AH148" s="125">
        <v>1</v>
      </c>
      <c r="AI148" s="125">
        <v>0</v>
      </c>
      <c r="AJ148" s="125">
        <v>0</v>
      </c>
      <c r="AK148" s="125">
        <v>1</v>
      </c>
      <c r="AL148" s="143" t="s">
        <v>942</v>
      </c>
      <c r="AM148" s="125">
        <v>0</v>
      </c>
      <c r="AN148" s="125">
        <v>0</v>
      </c>
      <c r="AO148" s="125">
        <v>1</v>
      </c>
      <c r="AP148" s="125">
        <v>1</v>
      </c>
      <c r="AQ148" s="143" t="s">
        <v>942</v>
      </c>
      <c r="AR148" s="125">
        <v>0</v>
      </c>
      <c r="AS148" s="125">
        <v>0</v>
      </c>
      <c r="AT148" s="125">
        <v>0</v>
      </c>
      <c r="AU148" s="125">
        <v>1</v>
      </c>
      <c r="AV148" s="125">
        <v>0</v>
      </c>
      <c r="AW148" s="125">
        <v>0</v>
      </c>
      <c r="AX148" s="125">
        <v>1</v>
      </c>
      <c r="AY148" s="143" t="s">
        <v>942</v>
      </c>
      <c r="AZ148" s="125">
        <v>1</v>
      </c>
      <c r="BA148" s="125">
        <v>1</v>
      </c>
      <c r="BB148" s="125">
        <v>1</v>
      </c>
      <c r="BC148" s="125">
        <v>1</v>
      </c>
      <c r="BD148" s="125">
        <v>0</v>
      </c>
      <c r="BE148" s="125">
        <v>31</v>
      </c>
      <c r="BF148" s="125">
        <v>0</v>
      </c>
      <c r="BG148" s="125">
        <v>0</v>
      </c>
      <c r="BH148" s="125">
        <v>0</v>
      </c>
      <c r="BI148" s="125">
        <v>0</v>
      </c>
      <c r="BJ148" s="125">
        <v>0</v>
      </c>
      <c r="BK148" s="125">
        <v>4</v>
      </c>
      <c r="BL148" s="125">
        <v>12</v>
      </c>
      <c r="BM148" s="125">
        <v>0</v>
      </c>
      <c r="BN148" s="125">
        <v>0</v>
      </c>
      <c r="BO148" s="125">
        <v>0</v>
      </c>
      <c r="BP148" s="125">
        <v>8</v>
      </c>
      <c r="BQ148" s="125">
        <v>0</v>
      </c>
      <c r="BR148" s="125">
        <v>0</v>
      </c>
      <c r="BS148" s="125">
        <v>0</v>
      </c>
      <c r="BT148" s="125">
        <v>0</v>
      </c>
      <c r="BU148" s="125">
        <v>0</v>
      </c>
      <c r="BV148" s="125">
        <v>0</v>
      </c>
      <c r="BW148" s="125">
        <v>0</v>
      </c>
      <c r="BX148" s="125">
        <v>0</v>
      </c>
      <c r="BY148" s="125">
        <v>0</v>
      </c>
      <c r="BZ148" s="125">
        <v>0</v>
      </c>
      <c r="CA148" s="125">
        <v>0</v>
      </c>
      <c r="CB148" s="125">
        <v>0</v>
      </c>
      <c r="CC148" s="125">
        <v>0</v>
      </c>
      <c r="CD148" s="125">
        <v>0</v>
      </c>
      <c r="CE148" s="125">
        <v>0</v>
      </c>
      <c r="CF148" s="125">
        <v>0</v>
      </c>
      <c r="CG148" s="125">
        <v>0</v>
      </c>
      <c r="CH148" s="125">
        <v>0</v>
      </c>
      <c r="CI148" s="125">
        <v>0</v>
      </c>
      <c r="CJ148" s="125">
        <v>0</v>
      </c>
      <c r="CK148" s="125">
        <v>0</v>
      </c>
      <c r="CL148" s="125">
        <v>0</v>
      </c>
      <c r="CM148" s="125">
        <v>0</v>
      </c>
      <c r="CN148" s="125">
        <v>0</v>
      </c>
      <c r="CO148" s="125">
        <v>0</v>
      </c>
      <c r="CP148" s="125">
        <v>0</v>
      </c>
      <c r="CQ148" s="125">
        <v>0</v>
      </c>
      <c r="CR148" s="125">
        <v>0</v>
      </c>
      <c r="CS148" s="125">
        <v>0</v>
      </c>
      <c r="CT148" s="125">
        <v>0</v>
      </c>
      <c r="CU148" s="125">
        <v>0</v>
      </c>
      <c r="CV148" s="125">
        <v>0</v>
      </c>
      <c r="CW148" s="125">
        <v>0</v>
      </c>
      <c r="CX148" s="125">
        <v>0</v>
      </c>
      <c r="CY148" s="125">
        <v>0</v>
      </c>
      <c r="CZ148" s="125">
        <v>2</v>
      </c>
      <c r="DA148" s="125">
        <v>0</v>
      </c>
      <c r="DB148" s="125">
        <v>0</v>
      </c>
      <c r="DC148" s="125">
        <v>0</v>
      </c>
      <c r="DD148" s="125">
        <v>0</v>
      </c>
      <c r="DE148" s="125">
        <v>0</v>
      </c>
      <c r="DF148" s="125">
        <v>0</v>
      </c>
      <c r="DG148" s="125">
        <v>0</v>
      </c>
      <c r="DH148" s="125">
        <v>0</v>
      </c>
      <c r="DI148" s="125">
        <v>0</v>
      </c>
      <c r="DJ148" s="125">
        <v>0</v>
      </c>
      <c r="DK148" s="125">
        <v>0</v>
      </c>
      <c r="DL148" s="125">
        <v>0</v>
      </c>
      <c r="DM148" s="125">
        <v>0</v>
      </c>
      <c r="DN148" s="125">
        <v>1</v>
      </c>
      <c r="DO148" s="125">
        <v>0</v>
      </c>
      <c r="DP148" s="125">
        <v>0</v>
      </c>
      <c r="DQ148" s="125">
        <v>110</v>
      </c>
      <c r="DR148" s="125">
        <v>1</v>
      </c>
      <c r="DS148" s="125">
        <v>225</v>
      </c>
      <c r="DT148" s="125">
        <v>0</v>
      </c>
      <c r="DU148" s="125">
        <v>0</v>
      </c>
      <c r="DV148" s="125">
        <v>0</v>
      </c>
      <c r="DW148" s="125">
        <v>0</v>
      </c>
      <c r="DX148" s="125">
        <v>40</v>
      </c>
      <c r="DY148" s="125">
        <v>0</v>
      </c>
      <c r="DZ148" s="139"/>
      <c r="EA148" s="125">
        <v>2</v>
      </c>
      <c r="EB148" s="139"/>
      <c r="EC148" s="139"/>
      <c r="ED148" s="125">
        <v>1</v>
      </c>
      <c r="EE148" s="125">
        <v>1</v>
      </c>
      <c r="EF148" s="125">
        <v>1</v>
      </c>
      <c r="EG148" s="139"/>
      <c r="EH148" s="139"/>
      <c r="EI148" s="44">
        <v>17693</v>
      </c>
      <c r="EJ148" s="44">
        <v>213.65</v>
      </c>
      <c r="EK148" s="44">
        <v>14</v>
      </c>
    </row>
    <row r="149" spans="1:141" ht="72" x14ac:dyDescent="0.2">
      <c r="A149" s="139" t="s">
        <v>308</v>
      </c>
      <c r="B149" s="139" t="s">
        <v>316</v>
      </c>
      <c r="C149" s="125">
        <v>1</v>
      </c>
      <c r="D149" s="139" t="s">
        <v>315</v>
      </c>
      <c r="E149" s="139" t="s">
        <v>2438</v>
      </c>
      <c r="F149" s="139">
        <v>67</v>
      </c>
      <c r="G149" s="139">
        <v>53716</v>
      </c>
      <c r="H149" s="139" t="s">
        <v>316</v>
      </c>
      <c r="I149" s="139" t="s">
        <v>2439</v>
      </c>
      <c r="J149" s="139" t="s">
        <v>2440</v>
      </c>
      <c r="K149" s="139" t="s">
        <v>968</v>
      </c>
      <c r="L149" s="139" t="s">
        <v>938</v>
      </c>
      <c r="M149" s="139" t="s">
        <v>2441</v>
      </c>
      <c r="N149" s="139" t="s">
        <v>2442</v>
      </c>
      <c r="O149" s="139"/>
      <c r="P149" s="139">
        <v>469657300</v>
      </c>
      <c r="Q149" s="139" t="s">
        <v>2443</v>
      </c>
      <c r="R149" s="139" t="s">
        <v>938</v>
      </c>
      <c r="S149" s="139" t="s">
        <v>939</v>
      </c>
      <c r="T149" s="139" t="s">
        <v>2444</v>
      </c>
      <c r="U149" s="139"/>
      <c r="V149" s="139">
        <v>469657334</v>
      </c>
      <c r="W149" s="139" t="s">
        <v>2445</v>
      </c>
      <c r="X149" s="125">
        <v>6</v>
      </c>
      <c r="Y149" s="125">
        <v>1</v>
      </c>
      <c r="Z149" s="125">
        <v>7</v>
      </c>
      <c r="AA149" s="140">
        <v>5.4</v>
      </c>
      <c r="AB149" s="140">
        <v>0.33</v>
      </c>
      <c r="AC149" s="140">
        <v>5.73</v>
      </c>
      <c r="AD149" s="143" t="s">
        <v>942</v>
      </c>
      <c r="AE149" s="125">
        <v>5</v>
      </c>
      <c r="AF149" s="143" t="s">
        <v>942</v>
      </c>
      <c r="AG149" s="125">
        <v>0</v>
      </c>
      <c r="AH149" s="125">
        <v>1</v>
      </c>
      <c r="AI149" s="125">
        <v>1</v>
      </c>
      <c r="AJ149" s="125">
        <v>4</v>
      </c>
      <c r="AK149" s="125">
        <v>6</v>
      </c>
      <c r="AL149" s="143" t="s">
        <v>942</v>
      </c>
      <c r="AM149" s="125">
        <v>2</v>
      </c>
      <c r="AN149" s="125">
        <v>0</v>
      </c>
      <c r="AO149" s="125">
        <v>4</v>
      </c>
      <c r="AP149" s="125">
        <v>6</v>
      </c>
      <c r="AQ149" s="143" t="s">
        <v>942</v>
      </c>
      <c r="AR149" s="125">
        <v>0</v>
      </c>
      <c r="AS149" s="125">
        <v>0</v>
      </c>
      <c r="AT149" s="125">
        <v>0</v>
      </c>
      <c r="AU149" s="125">
        <v>6</v>
      </c>
      <c r="AV149" s="125">
        <v>0</v>
      </c>
      <c r="AW149" s="125">
        <v>0</v>
      </c>
      <c r="AX149" s="125">
        <v>6</v>
      </c>
      <c r="AY149" s="143" t="s">
        <v>942</v>
      </c>
      <c r="AZ149" s="125">
        <v>1</v>
      </c>
      <c r="BA149" s="125">
        <v>1</v>
      </c>
      <c r="BB149" s="125">
        <v>1</v>
      </c>
      <c r="BC149" s="125">
        <v>1</v>
      </c>
      <c r="BD149" s="125">
        <v>10</v>
      </c>
      <c r="BE149" s="125">
        <v>188</v>
      </c>
      <c r="BF149" s="125">
        <v>0</v>
      </c>
      <c r="BG149" s="125">
        <v>0</v>
      </c>
      <c r="BH149" s="125">
        <v>8</v>
      </c>
      <c r="BI149" s="125">
        <v>0</v>
      </c>
      <c r="BJ149" s="125">
        <v>0</v>
      </c>
      <c r="BK149" s="125">
        <v>0</v>
      </c>
      <c r="BL149" s="125">
        <v>135</v>
      </c>
      <c r="BM149" s="125">
        <v>8</v>
      </c>
      <c r="BN149" s="125">
        <v>0</v>
      </c>
      <c r="BO149" s="125">
        <v>0</v>
      </c>
      <c r="BP149" s="125">
        <v>4</v>
      </c>
      <c r="BQ149" s="125">
        <v>1</v>
      </c>
      <c r="BR149" s="125">
        <v>2</v>
      </c>
      <c r="BS149" s="125">
        <v>0</v>
      </c>
      <c r="BT149" s="125">
        <v>8</v>
      </c>
      <c r="BU149" s="125">
        <v>0</v>
      </c>
      <c r="BV149" s="125">
        <v>0</v>
      </c>
      <c r="BW149" s="125">
        <v>0</v>
      </c>
      <c r="BX149" s="125">
        <v>0</v>
      </c>
      <c r="BY149" s="125">
        <v>0</v>
      </c>
      <c r="BZ149" s="125">
        <v>0</v>
      </c>
      <c r="CA149" s="125">
        <v>0</v>
      </c>
      <c r="CB149" s="125">
        <v>0</v>
      </c>
      <c r="CC149" s="125">
        <v>2</v>
      </c>
      <c r="CD149" s="125">
        <v>0</v>
      </c>
      <c r="CE149" s="125">
        <v>0</v>
      </c>
      <c r="CF149" s="125">
        <v>0</v>
      </c>
      <c r="CG149" s="125">
        <v>0</v>
      </c>
      <c r="CH149" s="125">
        <v>0</v>
      </c>
      <c r="CI149" s="125">
        <v>27</v>
      </c>
      <c r="CJ149" s="125">
        <v>8</v>
      </c>
      <c r="CK149" s="125">
        <v>0</v>
      </c>
      <c r="CL149" s="125">
        <v>0</v>
      </c>
      <c r="CM149" s="125">
        <v>0</v>
      </c>
      <c r="CN149" s="125">
        <v>0</v>
      </c>
      <c r="CO149" s="125">
        <v>0</v>
      </c>
      <c r="CP149" s="125">
        <v>0</v>
      </c>
      <c r="CQ149" s="125">
        <v>0</v>
      </c>
      <c r="CR149" s="125">
        <v>0</v>
      </c>
      <c r="CS149" s="125">
        <v>0</v>
      </c>
      <c r="CT149" s="125">
        <v>0</v>
      </c>
      <c r="CU149" s="125">
        <v>0</v>
      </c>
      <c r="CV149" s="125">
        <v>0</v>
      </c>
      <c r="CW149" s="125">
        <v>0</v>
      </c>
      <c r="CX149" s="125">
        <v>0</v>
      </c>
      <c r="CY149" s="125">
        <v>0</v>
      </c>
      <c r="CZ149" s="125">
        <v>0</v>
      </c>
      <c r="DA149" s="125">
        <v>0</v>
      </c>
      <c r="DB149" s="125">
        <v>0</v>
      </c>
      <c r="DC149" s="125">
        <v>0</v>
      </c>
      <c r="DD149" s="125">
        <v>0</v>
      </c>
      <c r="DE149" s="125">
        <v>0</v>
      </c>
      <c r="DF149" s="125">
        <v>0</v>
      </c>
      <c r="DG149" s="125">
        <v>0</v>
      </c>
      <c r="DH149" s="125">
        <v>0</v>
      </c>
      <c r="DI149" s="125">
        <v>0</v>
      </c>
      <c r="DJ149" s="125">
        <v>0</v>
      </c>
      <c r="DK149" s="125">
        <v>0</v>
      </c>
      <c r="DL149" s="125">
        <v>0</v>
      </c>
      <c r="DM149" s="125">
        <v>0</v>
      </c>
      <c r="DN149" s="125">
        <v>3</v>
      </c>
      <c r="DO149" s="125">
        <v>0</v>
      </c>
      <c r="DP149" s="125">
        <v>0</v>
      </c>
      <c r="DQ149" s="125">
        <v>350</v>
      </c>
      <c r="DR149" s="125">
        <v>11</v>
      </c>
      <c r="DS149" s="125">
        <v>1761</v>
      </c>
      <c r="DT149" s="125">
        <v>1</v>
      </c>
      <c r="DU149" s="125">
        <v>0</v>
      </c>
      <c r="DV149" s="125">
        <v>0</v>
      </c>
      <c r="DW149" s="125">
        <v>0</v>
      </c>
      <c r="DX149" s="125">
        <v>43</v>
      </c>
      <c r="DY149" s="125">
        <v>0</v>
      </c>
      <c r="DZ149" s="139"/>
      <c r="EA149" s="125">
        <v>2</v>
      </c>
      <c r="EB149" s="139" t="s">
        <v>2446</v>
      </c>
      <c r="EC149" s="139"/>
      <c r="ED149" s="125">
        <v>1</v>
      </c>
      <c r="EE149" s="125">
        <v>1</v>
      </c>
      <c r="EF149" s="125">
        <v>1</v>
      </c>
      <c r="EG149" s="139"/>
      <c r="EH149" s="139" t="s">
        <v>2447</v>
      </c>
      <c r="EI149" s="44">
        <v>83129</v>
      </c>
      <c r="EJ149" s="44">
        <v>746.13</v>
      </c>
      <c r="EK149" s="44">
        <v>86</v>
      </c>
    </row>
    <row r="150" spans="1:141" ht="36" x14ac:dyDescent="0.2">
      <c r="A150" s="139" t="s">
        <v>308</v>
      </c>
      <c r="B150" s="139" t="s">
        <v>318</v>
      </c>
      <c r="C150" s="125">
        <v>1</v>
      </c>
      <c r="D150" s="139" t="s">
        <v>317</v>
      </c>
      <c r="E150" s="139" t="s">
        <v>1700</v>
      </c>
      <c r="F150" s="139">
        <v>5</v>
      </c>
      <c r="G150" s="139">
        <v>56169</v>
      </c>
      <c r="H150" s="139" t="s">
        <v>318</v>
      </c>
      <c r="I150" s="139" t="s">
        <v>2448</v>
      </c>
      <c r="J150" s="139" t="s">
        <v>2449</v>
      </c>
      <c r="K150" s="139" t="s">
        <v>1404</v>
      </c>
      <c r="L150" s="139" t="s">
        <v>938</v>
      </c>
      <c r="M150" s="139" t="s">
        <v>1040</v>
      </c>
      <c r="N150" s="139" t="s">
        <v>2450</v>
      </c>
      <c r="O150" s="139"/>
      <c r="P150" s="139">
        <v>465670881</v>
      </c>
      <c r="Q150" s="139" t="s">
        <v>2451</v>
      </c>
      <c r="R150" s="139"/>
      <c r="S150" s="139" t="s">
        <v>2194</v>
      </c>
      <c r="T150" s="139" t="s">
        <v>2452</v>
      </c>
      <c r="U150" s="139" t="s">
        <v>1069</v>
      </c>
      <c r="V150" s="139">
        <v>465670885</v>
      </c>
      <c r="W150" s="139" t="s">
        <v>2453</v>
      </c>
      <c r="X150" s="125">
        <v>3</v>
      </c>
      <c r="Y150" s="125">
        <v>0</v>
      </c>
      <c r="Z150" s="125">
        <v>3</v>
      </c>
      <c r="AA150" s="140">
        <v>1.7</v>
      </c>
      <c r="AB150" s="140">
        <v>0</v>
      </c>
      <c r="AC150" s="140">
        <v>1.7</v>
      </c>
      <c r="AD150" s="143" t="s">
        <v>942</v>
      </c>
      <c r="AE150" s="125">
        <v>3</v>
      </c>
      <c r="AF150" s="143" t="s">
        <v>942</v>
      </c>
      <c r="AG150" s="125">
        <v>0</v>
      </c>
      <c r="AH150" s="125">
        <v>2</v>
      </c>
      <c r="AI150" s="125">
        <v>0</v>
      </c>
      <c r="AJ150" s="125">
        <v>1</v>
      </c>
      <c r="AK150" s="125">
        <v>3</v>
      </c>
      <c r="AL150" s="143" t="s">
        <v>942</v>
      </c>
      <c r="AM150" s="125">
        <v>0</v>
      </c>
      <c r="AN150" s="125">
        <v>0</v>
      </c>
      <c r="AO150" s="125">
        <v>3</v>
      </c>
      <c r="AP150" s="125">
        <v>3</v>
      </c>
      <c r="AQ150" s="143" t="s">
        <v>942</v>
      </c>
      <c r="AR150" s="125">
        <v>0</v>
      </c>
      <c r="AS150" s="125">
        <v>0</v>
      </c>
      <c r="AT150" s="125">
        <v>0</v>
      </c>
      <c r="AU150" s="125">
        <v>2</v>
      </c>
      <c r="AV150" s="125">
        <v>1</v>
      </c>
      <c r="AW150" s="125">
        <v>0</v>
      </c>
      <c r="AX150" s="125">
        <v>3</v>
      </c>
      <c r="AY150" s="143" t="s">
        <v>942</v>
      </c>
      <c r="AZ150" s="125">
        <v>1</v>
      </c>
      <c r="BA150" s="125">
        <v>1</v>
      </c>
      <c r="BB150" s="125">
        <v>0</v>
      </c>
      <c r="BC150" s="125">
        <v>1</v>
      </c>
      <c r="BD150" s="125">
        <v>4</v>
      </c>
      <c r="BE150" s="125">
        <v>26</v>
      </c>
      <c r="BF150" s="125">
        <v>2</v>
      </c>
      <c r="BG150" s="125">
        <v>0</v>
      </c>
      <c r="BH150" s="125">
        <v>2</v>
      </c>
      <c r="BI150" s="125">
        <v>0</v>
      </c>
      <c r="BJ150" s="125">
        <v>0</v>
      </c>
      <c r="BK150" s="125">
        <v>0</v>
      </c>
      <c r="BL150" s="125">
        <v>22</v>
      </c>
      <c r="BM150" s="125">
        <v>0</v>
      </c>
      <c r="BN150" s="125">
        <v>0</v>
      </c>
      <c r="BO150" s="125">
        <v>0</v>
      </c>
      <c r="BP150" s="125">
        <v>81</v>
      </c>
      <c r="BQ150" s="125">
        <v>0</v>
      </c>
      <c r="BR150" s="125">
        <v>0</v>
      </c>
      <c r="BS150" s="125">
        <v>0</v>
      </c>
      <c r="BT150" s="125">
        <v>0</v>
      </c>
      <c r="BU150" s="125">
        <v>0</v>
      </c>
      <c r="BV150" s="125">
        <v>0</v>
      </c>
      <c r="BW150" s="125">
        <v>0</v>
      </c>
      <c r="BX150" s="125">
        <v>0</v>
      </c>
      <c r="BY150" s="125">
        <v>0</v>
      </c>
      <c r="BZ150" s="125">
        <v>0</v>
      </c>
      <c r="CA150" s="125">
        <v>0</v>
      </c>
      <c r="CB150" s="125">
        <v>0</v>
      </c>
      <c r="CC150" s="125">
        <v>0</v>
      </c>
      <c r="CD150" s="125">
        <v>0</v>
      </c>
      <c r="CE150" s="125">
        <v>0</v>
      </c>
      <c r="CF150" s="125">
        <v>2</v>
      </c>
      <c r="CG150" s="125">
        <v>0</v>
      </c>
      <c r="CH150" s="125">
        <v>0</v>
      </c>
      <c r="CI150" s="125">
        <v>4</v>
      </c>
      <c r="CJ150" s="125">
        <v>0</v>
      </c>
      <c r="CK150" s="125">
        <v>2</v>
      </c>
      <c r="CL150" s="125">
        <v>0</v>
      </c>
      <c r="CM150" s="125">
        <v>0</v>
      </c>
      <c r="CN150" s="125">
        <v>0</v>
      </c>
      <c r="CO150" s="125">
        <v>0</v>
      </c>
      <c r="CP150" s="125">
        <v>0</v>
      </c>
      <c r="CQ150" s="125">
        <v>0</v>
      </c>
      <c r="CR150" s="125">
        <v>0</v>
      </c>
      <c r="CS150" s="125">
        <v>0</v>
      </c>
      <c r="CT150" s="125">
        <v>0</v>
      </c>
      <c r="CU150" s="125">
        <v>0</v>
      </c>
      <c r="CV150" s="125">
        <v>0</v>
      </c>
      <c r="CW150" s="125">
        <v>0</v>
      </c>
      <c r="CX150" s="125">
        <v>0</v>
      </c>
      <c r="CY150" s="125">
        <v>0</v>
      </c>
      <c r="CZ150" s="125">
        <v>2</v>
      </c>
      <c r="DA150" s="125">
        <v>0</v>
      </c>
      <c r="DB150" s="125">
        <v>0</v>
      </c>
      <c r="DC150" s="125">
        <v>0</v>
      </c>
      <c r="DD150" s="125">
        <v>0</v>
      </c>
      <c r="DE150" s="125">
        <v>0</v>
      </c>
      <c r="DF150" s="125">
        <v>0</v>
      </c>
      <c r="DG150" s="125">
        <v>0</v>
      </c>
      <c r="DH150" s="125">
        <v>2</v>
      </c>
      <c r="DI150" s="125">
        <v>0</v>
      </c>
      <c r="DJ150" s="125">
        <v>0</v>
      </c>
      <c r="DK150" s="125">
        <v>0</v>
      </c>
      <c r="DL150" s="125">
        <v>0</v>
      </c>
      <c r="DM150" s="125">
        <v>0</v>
      </c>
      <c r="DN150" s="125">
        <v>2</v>
      </c>
      <c r="DO150" s="125">
        <v>0</v>
      </c>
      <c r="DP150" s="125">
        <v>0</v>
      </c>
      <c r="DQ150" s="125">
        <v>58</v>
      </c>
      <c r="DR150" s="125">
        <v>0</v>
      </c>
      <c r="DS150" s="125">
        <v>320</v>
      </c>
      <c r="DT150" s="125">
        <v>0</v>
      </c>
      <c r="DU150" s="125">
        <v>0</v>
      </c>
      <c r="DV150" s="125">
        <v>0</v>
      </c>
      <c r="DW150" s="125">
        <v>0</v>
      </c>
      <c r="DX150" s="125">
        <v>35</v>
      </c>
      <c r="DY150" s="125">
        <v>1</v>
      </c>
      <c r="DZ150" s="139" t="s">
        <v>2454</v>
      </c>
      <c r="EA150" s="125">
        <v>1</v>
      </c>
      <c r="EB150" s="139" t="s">
        <v>2455</v>
      </c>
      <c r="EC150" s="139"/>
      <c r="ED150" s="125">
        <v>1</v>
      </c>
      <c r="EE150" s="125">
        <v>1</v>
      </c>
      <c r="EF150" s="125">
        <v>1</v>
      </c>
      <c r="EG150" s="139"/>
      <c r="EH150" s="139" t="s">
        <v>2456</v>
      </c>
      <c r="EI150" s="44">
        <v>8555</v>
      </c>
      <c r="EJ150" s="44">
        <v>158.61000000000001</v>
      </c>
      <c r="EK150" s="44">
        <v>5</v>
      </c>
    </row>
    <row r="151" spans="1:141" ht="72" x14ac:dyDescent="0.2">
      <c r="A151" s="139" t="s">
        <v>308</v>
      </c>
      <c r="B151" s="139" t="s">
        <v>320</v>
      </c>
      <c r="C151" s="125">
        <v>1</v>
      </c>
      <c r="D151" s="139" t="s">
        <v>319</v>
      </c>
      <c r="E151" s="139" t="s">
        <v>2457</v>
      </c>
      <c r="F151" s="139">
        <v>12</v>
      </c>
      <c r="G151" s="139">
        <v>56301</v>
      </c>
      <c r="H151" s="139" t="s">
        <v>320</v>
      </c>
      <c r="I151" s="139" t="s">
        <v>2458</v>
      </c>
      <c r="J151" s="139" t="s">
        <v>2459</v>
      </c>
      <c r="K151" s="139" t="s">
        <v>1595</v>
      </c>
      <c r="L151" s="139" t="s">
        <v>1001</v>
      </c>
      <c r="M151" s="139" t="s">
        <v>1970</v>
      </c>
      <c r="N151" s="139" t="s">
        <v>2460</v>
      </c>
      <c r="O151" s="139"/>
      <c r="P151" s="139">
        <v>465385283</v>
      </c>
      <c r="Q151" s="139" t="s">
        <v>2461</v>
      </c>
      <c r="R151" s="139" t="s">
        <v>938</v>
      </c>
      <c r="S151" s="139" t="s">
        <v>1876</v>
      </c>
      <c r="T151" s="139" t="s">
        <v>1551</v>
      </c>
      <c r="U151" s="139"/>
      <c r="V151" s="139">
        <v>465385285</v>
      </c>
      <c r="W151" s="139" t="s">
        <v>2462</v>
      </c>
      <c r="X151" s="125">
        <v>2</v>
      </c>
      <c r="Y151" s="125">
        <v>0</v>
      </c>
      <c r="Z151" s="125">
        <v>2</v>
      </c>
      <c r="AA151" s="140">
        <v>2</v>
      </c>
      <c r="AB151" s="140">
        <v>0</v>
      </c>
      <c r="AC151" s="140">
        <v>2</v>
      </c>
      <c r="AD151" s="143" t="s">
        <v>942</v>
      </c>
      <c r="AE151" s="125">
        <v>2</v>
      </c>
      <c r="AF151" s="143" t="s">
        <v>942</v>
      </c>
      <c r="AG151" s="125">
        <v>0</v>
      </c>
      <c r="AH151" s="125">
        <v>1</v>
      </c>
      <c r="AI151" s="125">
        <v>0</v>
      </c>
      <c r="AJ151" s="125">
        <v>1</v>
      </c>
      <c r="AK151" s="125">
        <v>2</v>
      </c>
      <c r="AL151" s="143" t="s">
        <v>942</v>
      </c>
      <c r="AM151" s="125">
        <v>0</v>
      </c>
      <c r="AN151" s="125">
        <v>0</v>
      </c>
      <c r="AO151" s="125">
        <v>2</v>
      </c>
      <c r="AP151" s="125">
        <v>2</v>
      </c>
      <c r="AQ151" s="143" t="s">
        <v>942</v>
      </c>
      <c r="AR151" s="125">
        <v>0</v>
      </c>
      <c r="AS151" s="125">
        <v>0</v>
      </c>
      <c r="AT151" s="125">
        <v>0</v>
      </c>
      <c r="AU151" s="125">
        <v>2</v>
      </c>
      <c r="AV151" s="125">
        <v>0</v>
      </c>
      <c r="AW151" s="125">
        <v>0</v>
      </c>
      <c r="AX151" s="125">
        <v>2</v>
      </c>
      <c r="AY151" s="143" t="s">
        <v>942</v>
      </c>
      <c r="AZ151" s="125">
        <v>1</v>
      </c>
      <c r="BA151" s="125">
        <v>1</v>
      </c>
      <c r="BB151" s="125">
        <v>1</v>
      </c>
      <c r="BC151" s="125">
        <v>1</v>
      </c>
      <c r="BD151" s="125">
        <v>0</v>
      </c>
      <c r="BE151" s="125">
        <v>26</v>
      </c>
      <c r="BF151" s="125">
        <v>0</v>
      </c>
      <c r="BG151" s="125">
        <v>0</v>
      </c>
      <c r="BH151" s="125">
        <v>6</v>
      </c>
      <c r="BI151" s="125">
        <v>0</v>
      </c>
      <c r="BJ151" s="125">
        <v>0</v>
      </c>
      <c r="BK151" s="125">
        <v>12</v>
      </c>
      <c r="BL151" s="125">
        <v>11</v>
      </c>
      <c r="BM151" s="125">
        <v>0</v>
      </c>
      <c r="BN151" s="125">
        <v>1</v>
      </c>
      <c r="BO151" s="125">
        <v>0</v>
      </c>
      <c r="BP151" s="125">
        <v>45</v>
      </c>
      <c r="BQ151" s="125">
        <v>0</v>
      </c>
      <c r="BR151" s="125">
        <v>2</v>
      </c>
      <c r="BS151" s="125">
        <v>0</v>
      </c>
      <c r="BT151" s="125">
        <v>5</v>
      </c>
      <c r="BU151" s="125">
        <v>0</v>
      </c>
      <c r="BV151" s="125">
        <v>0</v>
      </c>
      <c r="BW151" s="125">
        <v>0</v>
      </c>
      <c r="BX151" s="125">
        <v>0</v>
      </c>
      <c r="BY151" s="125">
        <v>0</v>
      </c>
      <c r="BZ151" s="125">
        <v>0</v>
      </c>
      <c r="CA151" s="125">
        <v>0</v>
      </c>
      <c r="CB151" s="125">
        <v>0</v>
      </c>
      <c r="CC151" s="125">
        <v>0</v>
      </c>
      <c r="CD151" s="125">
        <v>0</v>
      </c>
      <c r="CE151" s="125">
        <v>0</v>
      </c>
      <c r="CF151" s="125">
        <v>1</v>
      </c>
      <c r="CG151" s="125">
        <v>0</v>
      </c>
      <c r="CH151" s="125">
        <v>0</v>
      </c>
      <c r="CI151" s="125">
        <v>2</v>
      </c>
      <c r="CJ151" s="125">
        <v>6</v>
      </c>
      <c r="CK151" s="125">
        <v>0</v>
      </c>
      <c r="CL151" s="125">
        <v>0</v>
      </c>
      <c r="CM151" s="125">
        <v>0</v>
      </c>
      <c r="CN151" s="125">
        <v>0</v>
      </c>
      <c r="CO151" s="125">
        <v>0</v>
      </c>
      <c r="CP151" s="125">
        <v>0</v>
      </c>
      <c r="CQ151" s="125">
        <v>0</v>
      </c>
      <c r="CR151" s="125">
        <v>0</v>
      </c>
      <c r="CS151" s="125">
        <v>0</v>
      </c>
      <c r="CT151" s="125">
        <v>0</v>
      </c>
      <c r="CU151" s="125">
        <v>0</v>
      </c>
      <c r="CV151" s="125">
        <v>0</v>
      </c>
      <c r="CW151" s="125">
        <v>0</v>
      </c>
      <c r="CX151" s="125">
        <v>0</v>
      </c>
      <c r="CY151" s="125">
        <v>0</v>
      </c>
      <c r="CZ151" s="125">
        <v>0</v>
      </c>
      <c r="DA151" s="125">
        <v>0</v>
      </c>
      <c r="DB151" s="125">
        <v>0</v>
      </c>
      <c r="DC151" s="125">
        <v>0</v>
      </c>
      <c r="DD151" s="125">
        <v>0</v>
      </c>
      <c r="DE151" s="125">
        <v>0</v>
      </c>
      <c r="DF151" s="125">
        <v>0</v>
      </c>
      <c r="DG151" s="125">
        <v>0</v>
      </c>
      <c r="DH151" s="125">
        <v>0</v>
      </c>
      <c r="DI151" s="125">
        <v>0</v>
      </c>
      <c r="DJ151" s="125">
        <v>0</v>
      </c>
      <c r="DK151" s="125">
        <v>0</v>
      </c>
      <c r="DL151" s="125">
        <v>0</v>
      </c>
      <c r="DM151" s="125">
        <v>0</v>
      </c>
      <c r="DN151" s="125">
        <v>0</v>
      </c>
      <c r="DO151" s="125">
        <v>0</v>
      </c>
      <c r="DP151" s="125">
        <v>0</v>
      </c>
      <c r="DQ151" s="125">
        <v>106</v>
      </c>
      <c r="DR151" s="125">
        <v>11</v>
      </c>
      <c r="DS151" s="125">
        <v>409</v>
      </c>
      <c r="DT151" s="125">
        <v>0</v>
      </c>
      <c r="DU151" s="125">
        <v>0</v>
      </c>
      <c r="DV151" s="125">
        <v>0</v>
      </c>
      <c r="DW151" s="125">
        <v>0</v>
      </c>
      <c r="DX151" s="125">
        <v>50</v>
      </c>
      <c r="DY151" s="125">
        <v>1</v>
      </c>
      <c r="DZ151" s="139" t="s">
        <v>2463</v>
      </c>
      <c r="EA151" s="125">
        <v>4</v>
      </c>
      <c r="EB151" s="139" t="s">
        <v>2464</v>
      </c>
      <c r="EC151" s="139" t="s">
        <v>2465</v>
      </c>
      <c r="ED151" s="125">
        <v>1</v>
      </c>
      <c r="EE151" s="125">
        <v>1</v>
      </c>
      <c r="EF151" s="125">
        <v>1</v>
      </c>
      <c r="EG151" s="139" t="s">
        <v>2466</v>
      </c>
      <c r="EH151" s="139" t="s">
        <v>2467</v>
      </c>
      <c r="EI151" s="44">
        <v>23179</v>
      </c>
      <c r="EJ151" s="44">
        <v>275.19</v>
      </c>
      <c r="EK151" s="44">
        <v>22</v>
      </c>
    </row>
    <row r="152" spans="1:141" ht="24" x14ac:dyDescent="0.2">
      <c r="A152" s="139" t="s">
        <v>308</v>
      </c>
      <c r="B152" s="139" t="s">
        <v>322</v>
      </c>
      <c r="C152" s="125">
        <v>1</v>
      </c>
      <c r="D152" s="139" t="s">
        <v>321</v>
      </c>
      <c r="E152" s="139" t="s">
        <v>2468</v>
      </c>
      <c r="F152" s="139">
        <v>1000</v>
      </c>
      <c r="G152" s="139">
        <v>57020</v>
      </c>
      <c r="H152" s="139"/>
      <c r="I152" s="139" t="s">
        <v>2469</v>
      </c>
      <c r="J152" s="139" t="s">
        <v>2470</v>
      </c>
      <c r="K152" s="139" t="s">
        <v>1404</v>
      </c>
      <c r="L152" s="139" t="s">
        <v>938</v>
      </c>
      <c r="M152" s="139" t="s">
        <v>1669</v>
      </c>
      <c r="N152" s="139" t="s">
        <v>2471</v>
      </c>
      <c r="O152" s="139"/>
      <c r="P152" s="139">
        <v>461653420</v>
      </c>
      <c r="Q152" s="139" t="s">
        <v>2472</v>
      </c>
      <c r="R152" s="139" t="s">
        <v>938</v>
      </c>
      <c r="S152" s="139" t="s">
        <v>1596</v>
      </c>
      <c r="T152" s="139" t="s">
        <v>2473</v>
      </c>
      <c r="U152" s="139"/>
      <c r="V152" s="139">
        <v>461653421</v>
      </c>
      <c r="W152" s="139" t="s">
        <v>2474</v>
      </c>
      <c r="X152" s="125">
        <v>2</v>
      </c>
      <c r="Y152" s="125">
        <v>0</v>
      </c>
      <c r="Z152" s="125">
        <v>2</v>
      </c>
      <c r="AA152" s="140">
        <v>1.5</v>
      </c>
      <c r="AB152" s="140">
        <v>0</v>
      </c>
      <c r="AC152" s="140">
        <v>1.5</v>
      </c>
      <c r="AD152" s="143" t="s">
        <v>942</v>
      </c>
      <c r="AE152" s="125">
        <v>2</v>
      </c>
      <c r="AF152" s="143" t="s">
        <v>942</v>
      </c>
      <c r="AG152" s="125">
        <v>0</v>
      </c>
      <c r="AH152" s="125">
        <v>0</v>
      </c>
      <c r="AI152" s="125">
        <v>0</v>
      </c>
      <c r="AJ152" s="125">
        <v>2</v>
      </c>
      <c r="AK152" s="125">
        <v>2</v>
      </c>
      <c r="AL152" s="143" t="s">
        <v>942</v>
      </c>
      <c r="AM152" s="125">
        <v>0</v>
      </c>
      <c r="AN152" s="125">
        <v>0</v>
      </c>
      <c r="AO152" s="125">
        <v>2</v>
      </c>
      <c r="AP152" s="125">
        <v>2</v>
      </c>
      <c r="AQ152" s="143" t="s">
        <v>942</v>
      </c>
      <c r="AR152" s="125">
        <v>0</v>
      </c>
      <c r="AS152" s="125">
        <v>0</v>
      </c>
      <c r="AT152" s="125">
        <v>1</v>
      </c>
      <c r="AU152" s="125">
        <v>0</v>
      </c>
      <c r="AV152" s="125">
        <v>1</v>
      </c>
      <c r="AW152" s="125">
        <v>0</v>
      </c>
      <c r="AX152" s="125">
        <v>2</v>
      </c>
      <c r="AY152" s="143" t="s">
        <v>942</v>
      </c>
      <c r="AZ152" s="125">
        <v>1</v>
      </c>
      <c r="BA152" s="125">
        <v>1</v>
      </c>
      <c r="BB152" s="125">
        <v>1</v>
      </c>
      <c r="BC152" s="125">
        <v>1</v>
      </c>
      <c r="BD152" s="125">
        <v>9</v>
      </c>
      <c r="BE152" s="125">
        <v>22</v>
      </c>
      <c r="BF152" s="125">
        <v>0</v>
      </c>
      <c r="BG152" s="125">
        <v>0</v>
      </c>
      <c r="BH152" s="125">
        <v>2</v>
      </c>
      <c r="BI152" s="125">
        <v>0</v>
      </c>
      <c r="BJ152" s="125">
        <v>0</v>
      </c>
      <c r="BK152" s="125">
        <v>8</v>
      </c>
      <c r="BL152" s="125">
        <v>22</v>
      </c>
      <c r="BM152" s="125">
        <v>0</v>
      </c>
      <c r="BN152" s="125">
        <v>0</v>
      </c>
      <c r="BO152" s="125">
        <v>14</v>
      </c>
      <c r="BP152" s="125">
        <v>1</v>
      </c>
      <c r="BQ152" s="125">
        <v>0</v>
      </c>
      <c r="BR152" s="125">
        <v>1</v>
      </c>
      <c r="BS152" s="125">
        <v>0</v>
      </c>
      <c r="BT152" s="125">
        <v>0</v>
      </c>
      <c r="BU152" s="125">
        <v>0</v>
      </c>
      <c r="BV152" s="125">
        <v>0</v>
      </c>
      <c r="BW152" s="125">
        <v>0</v>
      </c>
      <c r="BX152" s="125">
        <v>0</v>
      </c>
      <c r="BY152" s="125">
        <v>0</v>
      </c>
      <c r="BZ152" s="125">
        <v>0</v>
      </c>
      <c r="CA152" s="125">
        <v>0</v>
      </c>
      <c r="CB152" s="125">
        <v>0</v>
      </c>
      <c r="CC152" s="125">
        <v>0</v>
      </c>
      <c r="CD152" s="125">
        <v>0</v>
      </c>
      <c r="CE152" s="125">
        <v>0</v>
      </c>
      <c r="CF152" s="125">
        <v>0</v>
      </c>
      <c r="CG152" s="125">
        <v>0</v>
      </c>
      <c r="CH152" s="125">
        <v>0</v>
      </c>
      <c r="CI152" s="125">
        <v>1</v>
      </c>
      <c r="CJ152" s="125">
        <v>0</v>
      </c>
      <c r="CK152" s="125">
        <v>0</v>
      </c>
      <c r="CL152" s="125">
        <v>0</v>
      </c>
      <c r="CM152" s="125">
        <v>0</v>
      </c>
      <c r="CN152" s="125">
        <v>0</v>
      </c>
      <c r="CO152" s="125">
        <v>0</v>
      </c>
      <c r="CP152" s="125">
        <v>0</v>
      </c>
      <c r="CQ152" s="125">
        <v>0</v>
      </c>
      <c r="CR152" s="125">
        <v>0</v>
      </c>
      <c r="CS152" s="125">
        <v>0</v>
      </c>
      <c r="CT152" s="125">
        <v>0</v>
      </c>
      <c r="CU152" s="125">
        <v>0</v>
      </c>
      <c r="CV152" s="125">
        <v>0</v>
      </c>
      <c r="CW152" s="125">
        <v>0</v>
      </c>
      <c r="CX152" s="125">
        <v>6</v>
      </c>
      <c r="CY152" s="125">
        <v>0</v>
      </c>
      <c r="CZ152" s="125">
        <v>1</v>
      </c>
      <c r="DA152" s="125">
        <v>0</v>
      </c>
      <c r="DB152" s="125">
        <v>0</v>
      </c>
      <c r="DC152" s="125">
        <v>0</v>
      </c>
      <c r="DD152" s="125">
        <v>0</v>
      </c>
      <c r="DE152" s="125">
        <v>0</v>
      </c>
      <c r="DF152" s="125">
        <v>0</v>
      </c>
      <c r="DG152" s="125">
        <v>0</v>
      </c>
      <c r="DH152" s="125">
        <v>0</v>
      </c>
      <c r="DI152" s="125">
        <v>0</v>
      </c>
      <c r="DJ152" s="125">
        <v>0</v>
      </c>
      <c r="DK152" s="125">
        <v>0</v>
      </c>
      <c r="DL152" s="125">
        <v>0</v>
      </c>
      <c r="DM152" s="125">
        <v>0</v>
      </c>
      <c r="DN152" s="125">
        <v>5</v>
      </c>
      <c r="DO152" s="125">
        <v>0</v>
      </c>
      <c r="DP152" s="125">
        <v>0</v>
      </c>
      <c r="DQ152" s="125">
        <v>110</v>
      </c>
      <c r="DR152" s="125">
        <v>2</v>
      </c>
      <c r="DS152" s="125">
        <v>447</v>
      </c>
      <c r="DT152" s="125">
        <v>0</v>
      </c>
      <c r="DU152" s="125">
        <v>1</v>
      </c>
      <c r="DV152" s="125">
        <v>0</v>
      </c>
      <c r="DW152" s="125">
        <v>0</v>
      </c>
      <c r="DX152" s="125">
        <v>40</v>
      </c>
      <c r="DY152" s="126"/>
      <c r="DZ152" s="139" t="s">
        <v>2475</v>
      </c>
      <c r="EA152" s="125">
        <v>2</v>
      </c>
      <c r="EB152" s="139"/>
      <c r="EC152" s="139"/>
      <c r="ED152" s="125">
        <v>1</v>
      </c>
      <c r="EE152" s="125">
        <v>1</v>
      </c>
      <c r="EF152" s="125">
        <v>1</v>
      </c>
      <c r="EG152" s="139"/>
      <c r="EH152" s="139"/>
      <c r="EI152" s="44">
        <v>26898</v>
      </c>
      <c r="EJ152" s="44">
        <v>337.08</v>
      </c>
      <c r="EK152" s="44">
        <v>35</v>
      </c>
    </row>
    <row r="153" spans="1:141" ht="240" x14ac:dyDescent="0.2">
      <c r="A153" s="139" t="s">
        <v>308</v>
      </c>
      <c r="B153" s="139" t="s">
        <v>324</v>
      </c>
      <c r="C153" s="125">
        <v>1</v>
      </c>
      <c r="D153" s="139" t="s">
        <v>323</v>
      </c>
      <c r="E153" s="139" t="s">
        <v>2201</v>
      </c>
      <c r="F153" s="139" t="s">
        <v>2476</v>
      </c>
      <c r="G153" s="139">
        <v>57101</v>
      </c>
      <c r="H153" s="139" t="s">
        <v>2477</v>
      </c>
      <c r="I153" s="139" t="s">
        <v>2478</v>
      </c>
      <c r="J153" s="139" t="s">
        <v>2479</v>
      </c>
      <c r="K153" s="139" t="s">
        <v>1404</v>
      </c>
      <c r="L153" s="139" t="s">
        <v>938</v>
      </c>
      <c r="M153" s="139" t="s">
        <v>939</v>
      </c>
      <c r="N153" s="139" t="s">
        <v>2480</v>
      </c>
      <c r="O153" s="139" t="s">
        <v>946</v>
      </c>
      <c r="P153" s="139">
        <v>461353047</v>
      </c>
      <c r="Q153" s="139" t="s">
        <v>2481</v>
      </c>
      <c r="R153" s="139" t="s">
        <v>938</v>
      </c>
      <c r="S153" s="139" t="s">
        <v>953</v>
      </c>
      <c r="T153" s="139" t="s">
        <v>2482</v>
      </c>
      <c r="U153" s="139" t="s">
        <v>946</v>
      </c>
      <c r="V153" s="139">
        <v>461353042</v>
      </c>
      <c r="W153" s="139" t="s">
        <v>2483</v>
      </c>
      <c r="X153" s="125">
        <v>3</v>
      </c>
      <c r="Y153" s="125">
        <v>2</v>
      </c>
      <c r="Z153" s="125">
        <v>5</v>
      </c>
      <c r="AA153" s="140">
        <v>1</v>
      </c>
      <c r="AB153" s="140">
        <v>0.02</v>
      </c>
      <c r="AC153" s="140">
        <v>1.02</v>
      </c>
      <c r="AD153" s="143" t="s">
        <v>942</v>
      </c>
      <c r="AE153" s="125">
        <v>3</v>
      </c>
      <c r="AF153" s="143" t="s">
        <v>942</v>
      </c>
      <c r="AG153" s="125">
        <v>0</v>
      </c>
      <c r="AH153" s="125">
        <v>0</v>
      </c>
      <c r="AI153" s="125">
        <v>1</v>
      </c>
      <c r="AJ153" s="125">
        <v>2</v>
      </c>
      <c r="AK153" s="125">
        <v>3</v>
      </c>
      <c r="AL153" s="143" t="s">
        <v>942</v>
      </c>
      <c r="AM153" s="125">
        <v>0</v>
      </c>
      <c r="AN153" s="125">
        <v>0</v>
      </c>
      <c r="AO153" s="125">
        <v>3</v>
      </c>
      <c r="AP153" s="125">
        <v>3</v>
      </c>
      <c r="AQ153" s="143" t="s">
        <v>942</v>
      </c>
      <c r="AR153" s="125">
        <v>0</v>
      </c>
      <c r="AS153" s="125">
        <v>0</v>
      </c>
      <c r="AT153" s="125">
        <v>1</v>
      </c>
      <c r="AU153" s="125">
        <v>1</v>
      </c>
      <c r="AV153" s="125">
        <v>1</v>
      </c>
      <c r="AW153" s="125">
        <v>0</v>
      </c>
      <c r="AX153" s="125">
        <v>3</v>
      </c>
      <c r="AY153" s="143" t="s">
        <v>942</v>
      </c>
      <c r="AZ153" s="125">
        <v>1</v>
      </c>
      <c r="BA153" s="125">
        <v>1</v>
      </c>
      <c r="BB153" s="125">
        <v>0</v>
      </c>
      <c r="BC153" s="125">
        <v>1</v>
      </c>
      <c r="BD153" s="125">
        <v>11</v>
      </c>
      <c r="BE153" s="125">
        <v>27</v>
      </c>
      <c r="BF153" s="125">
        <v>0</v>
      </c>
      <c r="BG153" s="125">
        <v>0</v>
      </c>
      <c r="BH153" s="125">
        <v>2</v>
      </c>
      <c r="BI153" s="125">
        <v>1</v>
      </c>
      <c r="BJ153" s="125">
        <v>0</v>
      </c>
      <c r="BK153" s="125">
        <v>1</v>
      </c>
      <c r="BL153" s="125">
        <v>19</v>
      </c>
      <c r="BM153" s="125">
        <v>0</v>
      </c>
      <c r="BN153" s="125">
        <v>0</v>
      </c>
      <c r="BO153" s="125">
        <v>0</v>
      </c>
      <c r="BP153" s="125">
        <v>0</v>
      </c>
      <c r="BQ153" s="125">
        <v>1</v>
      </c>
      <c r="BR153" s="125">
        <v>0</v>
      </c>
      <c r="BS153" s="125">
        <v>0</v>
      </c>
      <c r="BT153" s="125">
        <v>0</v>
      </c>
      <c r="BU153" s="125">
        <v>0</v>
      </c>
      <c r="BV153" s="125">
        <v>0</v>
      </c>
      <c r="BW153" s="125">
        <v>0</v>
      </c>
      <c r="BX153" s="125">
        <v>0</v>
      </c>
      <c r="BY153" s="125">
        <v>0</v>
      </c>
      <c r="BZ153" s="125">
        <v>0</v>
      </c>
      <c r="CA153" s="125">
        <v>0</v>
      </c>
      <c r="CB153" s="125">
        <v>0</v>
      </c>
      <c r="CC153" s="125">
        <v>0</v>
      </c>
      <c r="CD153" s="125">
        <v>0</v>
      </c>
      <c r="CE153" s="125">
        <v>0</v>
      </c>
      <c r="CF153" s="125">
        <v>0</v>
      </c>
      <c r="CG153" s="125">
        <v>0</v>
      </c>
      <c r="CH153" s="125">
        <v>0</v>
      </c>
      <c r="CI153" s="125">
        <v>5</v>
      </c>
      <c r="CJ153" s="125">
        <v>0</v>
      </c>
      <c r="CK153" s="125">
        <v>0</v>
      </c>
      <c r="CL153" s="125">
        <v>0</v>
      </c>
      <c r="CM153" s="125">
        <v>0</v>
      </c>
      <c r="CN153" s="125">
        <v>0</v>
      </c>
      <c r="CO153" s="125">
        <v>0</v>
      </c>
      <c r="CP153" s="125">
        <v>0</v>
      </c>
      <c r="CQ153" s="125">
        <v>0</v>
      </c>
      <c r="CR153" s="125">
        <v>0</v>
      </c>
      <c r="CS153" s="125">
        <v>0</v>
      </c>
      <c r="CT153" s="125">
        <v>0</v>
      </c>
      <c r="CU153" s="125">
        <v>0</v>
      </c>
      <c r="CV153" s="125">
        <v>0</v>
      </c>
      <c r="CW153" s="125">
        <v>0</v>
      </c>
      <c r="CX153" s="125">
        <v>0</v>
      </c>
      <c r="CY153" s="125">
        <v>0</v>
      </c>
      <c r="CZ153" s="125">
        <v>0</v>
      </c>
      <c r="DA153" s="125">
        <v>0</v>
      </c>
      <c r="DB153" s="125">
        <v>0</v>
      </c>
      <c r="DC153" s="125">
        <v>0</v>
      </c>
      <c r="DD153" s="125">
        <v>0</v>
      </c>
      <c r="DE153" s="125">
        <v>0</v>
      </c>
      <c r="DF153" s="125">
        <v>0</v>
      </c>
      <c r="DG153" s="125">
        <v>0</v>
      </c>
      <c r="DH153" s="125">
        <v>0</v>
      </c>
      <c r="DI153" s="125">
        <v>0</v>
      </c>
      <c r="DJ153" s="125">
        <v>0</v>
      </c>
      <c r="DK153" s="125">
        <v>0</v>
      </c>
      <c r="DL153" s="125">
        <v>0</v>
      </c>
      <c r="DM153" s="125">
        <v>0</v>
      </c>
      <c r="DN153" s="125">
        <v>0</v>
      </c>
      <c r="DO153" s="125">
        <v>0</v>
      </c>
      <c r="DP153" s="125">
        <v>0</v>
      </c>
      <c r="DQ153" s="125">
        <v>95</v>
      </c>
      <c r="DR153" s="125">
        <v>2</v>
      </c>
      <c r="DS153" s="125">
        <v>260</v>
      </c>
      <c r="DT153" s="125">
        <v>0</v>
      </c>
      <c r="DU153" s="125">
        <v>0</v>
      </c>
      <c r="DV153" s="125">
        <v>0</v>
      </c>
      <c r="DW153" s="125">
        <v>0</v>
      </c>
      <c r="DX153" s="125">
        <v>50</v>
      </c>
      <c r="DY153" s="125">
        <v>1</v>
      </c>
      <c r="DZ153" s="139" t="s">
        <v>2484</v>
      </c>
      <c r="EA153" s="125">
        <v>2</v>
      </c>
      <c r="EB153" s="139" t="s">
        <v>2485</v>
      </c>
      <c r="EC153" s="139" t="s">
        <v>2486</v>
      </c>
      <c r="ED153" s="125">
        <v>1</v>
      </c>
      <c r="EE153" s="125">
        <v>1</v>
      </c>
      <c r="EF153" s="125">
        <v>1</v>
      </c>
      <c r="EG153" s="139" t="s">
        <v>946</v>
      </c>
      <c r="EH153" s="139" t="s">
        <v>946</v>
      </c>
      <c r="EI153" s="44">
        <v>26311</v>
      </c>
      <c r="EJ153" s="44">
        <v>417.28</v>
      </c>
      <c r="EK153" s="44">
        <v>33</v>
      </c>
    </row>
    <row r="154" spans="1:141" ht="24" x14ac:dyDescent="0.2">
      <c r="A154" s="139" t="s">
        <v>308</v>
      </c>
      <c r="B154" s="139" t="s">
        <v>306</v>
      </c>
      <c r="C154" s="125">
        <v>1</v>
      </c>
      <c r="D154" s="139" t="s">
        <v>307</v>
      </c>
      <c r="E154" s="139" t="s">
        <v>2487</v>
      </c>
      <c r="F154" s="139">
        <v>1</v>
      </c>
      <c r="G154" s="139">
        <v>53021</v>
      </c>
      <c r="H154" s="139" t="s">
        <v>306</v>
      </c>
      <c r="I154" s="139" t="s">
        <v>2488</v>
      </c>
      <c r="J154" s="139" t="s">
        <v>2489</v>
      </c>
      <c r="K154" s="139" t="s">
        <v>968</v>
      </c>
      <c r="L154" s="139"/>
      <c r="M154" s="139" t="s">
        <v>2490</v>
      </c>
      <c r="N154" s="139" t="s">
        <v>2491</v>
      </c>
      <c r="O154" s="139"/>
      <c r="P154" s="139">
        <v>736519030</v>
      </c>
      <c r="Q154" s="139" t="s">
        <v>2492</v>
      </c>
      <c r="R154" s="139"/>
      <c r="S154" s="139" t="s">
        <v>1459</v>
      </c>
      <c r="T154" s="139" t="s">
        <v>1612</v>
      </c>
      <c r="U154" s="139"/>
      <c r="V154" s="139">
        <v>466859153</v>
      </c>
      <c r="W154" s="139" t="s">
        <v>2493</v>
      </c>
      <c r="X154" s="125">
        <v>5</v>
      </c>
      <c r="Y154" s="125">
        <v>0</v>
      </c>
      <c r="Z154" s="125">
        <v>5</v>
      </c>
      <c r="AA154" s="140">
        <v>5</v>
      </c>
      <c r="AB154" s="140">
        <v>0</v>
      </c>
      <c r="AC154" s="140">
        <v>5</v>
      </c>
      <c r="AD154" s="143" t="s">
        <v>942</v>
      </c>
      <c r="AE154" s="125">
        <v>4</v>
      </c>
      <c r="AF154" s="143" t="s">
        <v>942</v>
      </c>
      <c r="AG154" s="125">
        <v>0</v>
      </c>
      <c r="AH154" s="125">
        <v>4</v>
      </c>
      <c r="AI154" s="125">
        <v>0</v>
      </c>
      <c r="AJ154" s="125">
        <v>1</v>
      </c>
      <c r="AK154" s="125">
        <v>5</v>
      </c>
      <c r="AL154" s="143" t="s">
        <v>942</v>
      </c>
      <c r="AM154" s="125">
        <v>3</v>
      </c>
      <c r="AN154" s="125">
        <v>0</v>
      </c>
      <c r="AO154" s="125">
        <v>2</v>
      </c>
      <c r="AP154" s="125">
        <v>5</v>
      </c>
      <c r="AQ154" s="143" t="s">
        <v>942</v>
      </c>
      <c r="AR154" s="125">
        <v>0</v>
      </c>
      <c r="AS154" s="125">
        <v>1</v>
      </c>
      <c r="AT154" s="125">
        <v>0</v>
      </c>
      <c r="AU154" s="125">
        <v>3</v>
      </c>
      <c r="AV154" s="125">
        <v>1</v>
      </c>
      <c r="AW154" s="125">
        <v>0</v>
      </c>
      <c r="AX154" s="125">
        <v>5</v>
      </c>
      <c r="AY154" s="143" t="s">
        <v>942</v>
      </c>
      <c r="AZ154" s="125">
        <v>0</v>
      </c>
      <c r="BA154" s="125">
        <v>1</v>
      </c>
      <c r="BB154" s="125">
        <v>1</v>
      </c>
      <c r="BC154" s="125">
        <v>1</v>
      </c>
      <c r="BD154" s="125">
        <v>66</v>
      </c>
      <c r="BE154" s="125">
        <v>289</v>
      </c>
      <c r="BF154" s="125">
        <v>0</v>
      </c>
      <c r="BG154" s="125">
        <v>0</v>
      </c>
      <c r="BH154" s="125">
        <v>41</v>
      </c>
      <c r="BI154" s="125">
        <v>0</v>
      </c>
      <c r="BJ154" s="125">
        <v>5</v>
      </c>
      <c r="BK154" s="125">
        <v>0</v>
      </c>
      <c r="BL154" s="125">
        <v>128</v>
      </c>
      <c r="BM154" s="125">
        <v>0</v>
      </c>
      <c r="BN154" s="125">
        <v>3</v>
      </c>
      <c r="BO154" s="125">
        <v>5</v>
      </c>
      <c r="BP154" s="125">
        <v>289</v>
      </c>
      <c r="BQ154" s="125">
        <v>0</v>
      </c>
      <c r="BR154" s="125">
        <v>0</v>
      </c>
      <c r="BS154" s="125">
        <v>0</v>
      </c>
      <c r="BT154" s="125">
        <v>4</v>
      </c>
      <c r="BU154" s="125">
        <v>0</v>
      </c>
      <c r="BV154" s="125">
        <v>0</v>
      </c>
      <c r="BW154" s="125">
        <v>0</v>
      </c>
      <c r="BX154" s="125">
        <v>0</v>
      </c>
      <c r="BY154" s="125">
        <v>0</v>
      </c>
      <c r="BZ154" s="125">
        <v>0</v>
      </c>
      <c r="CA154" s="125">
        <v>0</v>
      </c>
      <c r="CB154" s="125">
        <v>0</v>
      </c>
      <c r="CC154" s="125">
        <v>0</v>
      </c>
      <c r="CD154" s="125">
        <v>1</v>
      </c>
      <c r="CE154" s="125">
        <v>0</v>
      </c>
      <c r="CF154" s="125">
        <v>2</v>
      </c>
      <c r="CG154" s="125">
        <v>0</v>
      </c>
      <c r="CH154" s="125">
        <v>0</v>
      </c>
      <c r="CI154" s="125">
        <v>8</v>
      </c>
      <c r="CJ154" s="125">
        <v>0</v>
      </c>
      <c r="CK154" s="125">
        <v>1</v>
      </c>
      <c r="CL154" s="125">
        <v>0</v>
      </c>
      <c r="CM154" s="125">
        <v>0</v>
      </c>
      <c r="CN154" s="125">
        <v>0</v>
      </c>
      <c r="CO154" s="125">
        <v>0</v>
      </c>
      <c r="CP154" s="125">
        <v>0</v>
      </c>
      <c r="CQ154" s="125">
        <v>0</v>
      </c>
      <c r="CR154" s="125">
        <v>0</v>
      </c>
      <c r="CS154" s="125">
        <v>0</v>
      </c>
      <c r="CT154" s="125">
        <v>0</v>
      </c>
      <c r="CU154" s="125">
        <v>0</v>
      </c>
      <c r="CV154" s="125">
        <v>0</v>
      </c>
      <c r="CW154" s="125">
        <v>0</v>
      </c>
      <c r="CX154" s="125">
        <v>0</v>
      </c>
      <c r="CY154" s="125">
        <v>0</v>
      </c>
      <c r="CZ154" s="125">
        <v>0</v>
      </c>
      <c r="DA154" s="125">
        <v>0</v>
      </c>
      <c r="DB154" s="125">
        <v>0</v>
      </c>
      <c r="DC154" s="125">
        <v>0</v>
      </c>
      <c r="DD154" s="125">
        <v>0</v>
      </c>
      <c r="DE154" s="125">
        <v>0</v>
      </c>
      <c r="DF154" s="125">
        <v>0</v>
      </c>
      <c r="DG154" s="125">
        <v>1</v>
      </c>
      <c r="DH154" s="125">
        <v>1</v>
      </c>
      <c r="DI154" s="125">
        <v>0</v>
      </c>
      <c r="DJ154" s="125">
        <v>0</v>
      </c>
      <c r="DK154" s="125">
        <v>0</v>
      </c>
      <c r="DL154" s="125">
        <v>0</v>
      </c>
      <c r="DM154" s="125">
        <v>0</v>
      </c>
      <c r="DN154" s="125">
        <v>3</v>
      </c>
      <c r="DO154" s="125">
        <v>0</v>
      </c>
      <c r="DP154" s="125">
        <v>0</v>
      </c>
      <c r="DQ154" s="125">
        <v>58</v>
      </c>
      <c r="DR154" s="125">
        <v>20</v>
      </c>
      <c r="DS154" s="125">
        <v>1358</v>
      </c>
      <c r="DT154" s="125">
        <v>0</v>
      </c>
      <c r="DU154" s="125">
        <v>0</v>
      </c>
      <c r="DV154" s="125">
        <v>0</v>
      </c>
      <c r="DW154" s="125">
        <v>0</v>
      </c>
      <c r="DX154" s="125">
        <v>85</v>
      </c>
      <c r="DY154" s="125">
        <v>1</v>
      </c>
      <c r="DZ154" s="139" t="s">
        <v>2494</v>
      </c>
      <c r="EA154" s="125">
        <v>2</v>
      </c>
      <c r="EB154" s="139" t="s">
        <v>2495</v>
      </c>
      <c r="EC154" s="139"/>
      <c r="ED154" s="125">
        <v>1</v>
      </c>
      <c r="EE154" s="125">
        <v>1</v>
      </c>
      <c r="EF154" s="125">
        <v>1</v>
      </c>
      <c r="EG154" s="139"/>
      <c r="EH154" s="139"/>
      <c r="EI154" s="44">
        <v>129076</v>
      </c>
      <c r="EJ154" s="44">
        <v>409.3</v>
      </c>
      <c r="EK154" s="44">
        <v>56</v>
      </c>
    </row>
    <row r="155" spans="1:141" ht="60" x14ac:dyDescent="0.2">
      <c r="A155" s="139" t="s">
        <v>308</v>
      </c>
      <c r="B155" s="139" t="s">
        <v>326</v>
      </c>
      <c r="C155" s="125">
        <v>1</v>
      </c>
      <c r="D155" s="139" t="s">
        <v>325</v>
      </c>
      <c r="E155" s="139" t="s">
        <v>1495</v>
      </c>
      <c r="F155" s="139">
        <v>160</v>
      </c>
      <c r="G155" s="139">
        <v>57201</v>
      </c>
      <c r="H155" s="139" t="s">
        <v>326</v>
      </c>
      <c r="I155" s="139" t="s">
        <v>2496</v>
      </c>
      <c r="J155" s="139" t="s">
        <v>2497</v>
      </c>
      <c r="K155" s="139" t="s">
        <v>2498</v>
      </c>
      <c r="L155" s="139" t="s">
        <v>938</v>
      </c>
      <c r="M155" s="139" t="s">
        <v>1067</v>
      </c>
      <c r="N155" s="139" t="s">
        <v>2499</v>
      </c>
      <c r="O155" s="139"/>
      <c r="P155" s="139">
        <v>461723850</v>
      </c>
      <c r="Q155" s="139" t="s">
        <v>2500</v>
      </c>
      <c r="R155" s="139" t="s">
        <v>938</v>
      </c>
      <c r="S155" s="139" t="s">
        <v>1488</v>
      </c>
      <c r="T155" s="139" t="s">
        <v>2501</v>
      </c>
      <c r="U155" s="139"/>
      <c r="V155" s="139">
        <v>461723853</v>
      </c>
      <c r="W155" s="139" t="s">
        <v>2502</v>
      </c>
      <c r="X155" s="125">
        <v>2</v>
      </c>
      <c r="Y155" s="125">
        <v>1</v>
      </c>
      <c r="Z155" s="125">
        <v>3</v>
      </c>
      <c r="AA155" s="140">
        <v>2</v>
      </c>
      <c r="AB155" s="140">
        <v>1</v>
      </c>
      <c r="AC155" s="140">
        <v>3</v>
      </c>
      <c r="AD155" s="143" t="s">
        <v>942</v>
      </c>
      <c r="AE155" s="125">
        <v>2</v>
      </c>
      <c r="AF155" s="143" t="s">
        <v>942</v>
      </c>
      <c r="AG155" s="125">
        <v>0</v>
      </c>
      <c r="AH155" s="125">
        <v>1</v>
      </c>
      <c r="AI155" s="125">
        <v>0</v>
      </c>
      <c r="AJ155" s="125">
        <v>1</v>
      </c>
      <c r="AK155" s="125">
        <v>2</v>
      </c>
      <c r="AL155" s="143" t="s">
        <v>942</v>
      </c>
      <c r="AM155" s="125">
        <v>1</v>
      </c>
      <c r="AN155" s="125">
        <v>0</v>
      </c>
      <c r="AO155" s="125">
        <v>1</v>
      </c>
      <c r="AP155" s="125">
        <v>2</v>
      </c>
      <c r="AQ155" s="143" t="s">
        <v>942</v>
      </c>
      <c r="AR155" s="125">
        <v>0</v>
      </c>
      <c r="AS155" s="125">
        <v>0</v>
      </c>
      <c r="AT155" s="125">
        <v>2</v>
      </c>
      <c r="AU155" s="125">
        <v>0</v>
      </c>
      <c r="AV155" s="125">
        <v>0</v>
      </c>
      <c r="AW155" s="125">
        <v>0</v>
      </c>
      <c r="AX155" s="125">
        <v>2</v>
      </c>
      <c r="AY155" s="143" t="s">
        <v>942</v>
      </c>
      <c r="AZ155" s="125">
        <v>1</v>
      </c>
      <c r="BA155" s="125">
        <v>1</v>
      </c>
      <c r="BB155" s="125">
        <v>0</v>
      </c>
      <c r="BC155" s="125">
        <v>1</v>
      </c>
      <c r="BD155" s="125">
        <v>0</v>
      </c>
      <c r="BE155" s="125">
        <v>27</v>
      </c>
      <c r="BF155" s="125">
        <v>0</v>
      </c>
      <c r="BG155" s="125">
        <v>0</v>
      </c>
      <c r="BH155" s="125">
        <v>3</v>
      </c>
      <c r="BI155" s="125">
        <v>0</v>
      </c>
      <c r="BJ155" s="125">
        <v>0</v>
      </c>
      <c r="BK155" s="125">
        <v>0</v>
      </c>
      <c r="BL155" s="125">
        <v>18</v>
      </c>
      <c r="BM155" s="125">
        <v>0</v>
      </c>
      <c r="BN155" s="125">
        <v>0</v>
      </c>
      <c r="BO155" s="125">
        <v>1</v>
      </c>
      <c r="BP155" s="125">
        <v>28</v>
      </c>
      <c r="BQ155" s="125">
        <v>0</v>
      </c>
      <c r="BR155" s="125">
        <v>0</v>
      </c>
      <c r="BS155" s="125">
        <v>0</v>
      </c>
      <c r="BT155" s="125">
        <v>1</v>
      </c>
      <c r="BU155" s="125">
        <v>0</v>
      </c>
      <c r="BV155" s="125">
        <v>0</v>
      </c>
      <c r="BW155" s="125">
        <v>0</v>
      </c>
      <c r="BX155" s="125">
        <v>0</v>
      </c>
      <c r="BY155" s="125">
        <v>0</v>
      </c>
      <c r="BZ155" s="125">
        <v>0</v>
      </c>
      <c r="CA155" s="125">
        <v>0</v>
      </c>
      <c r="CB155" s="125">
        <v>0</v>
      </c>
      <c r="CC155" s="125">
        <v>1</v>
      </c>
      <c r="CD155" s="125">
        <v>1</v>
      </c>
      <c r="CE155" s="125">
        <v>0</v>
      </c>
      <c r="CF155" s="125">
        <v>0</v>
      </c>
      <c r="CG155" s="125">
        <v>0</v>
      </c>
      <c r="CH155" s="125">
        <v>0</v>
      </c>
      <c r="CI155" s="125">
        <v>2</v>
      </c>
      <c r="CJ155" s="125">
        <v>0</v>
      </c>
      <c r="CK155" s="125">
        <v>2</v>
      </c>
      <c r="CL155" s="125">
        <v>0</v>
      </c>
      <c r="CM155" s="125">
        <v>0</v>
      </c>
      <c r="CN155" s="125">
        <v>0</v>
      </c>
      <c r="CO155" s="125">
        <v>0</v>
      </c>
      <c r="CP155" s="125">
        <v>0</v>
      </c>
      <c r="CQ155" s="125">
        <v>0</v>
      </c>
      <c r="CR155" s="125">
        <v>0</v>
      </c>
      <c r="CS155" s="125">
        <v>0</v>
      </c>
      <c r="CT155" s="125">
        <v>0</v>
      </c>
      <c r="CU155" s="125">
        <v>0</v>
      </c>
      <c r="CV155" s="125">
        <v>0</v>
      </c>
      <c r="CW155" s="125">
        <v>0</v>
      </c>
      <c r="CX155" s="125">
        <v>0</v>
      </c>
      <c r="CY155" s="125">
        <v>0</v>
      </c>
      <c r="CZ155" s="125">
        <v>0</v>
      </c>
      <c r="DA155" s="125">
        <v>0</v>
      </c>
      <c r="DB155" s="125">
        <v>0</v>
      </c>
      <c r="DC155" s="125">
        <v>0</v>
      </c>
      <c r="DD155" s="125">
        <v>0</v>
      </c>
      <c r="DE155" s="125">
        <v>0</v>
      </c>
      <c r="DF155" s="125">
        <v>1</v>
      </c>
      <c r="DG155" s="125">
        <v>0</v>
      </c>
      <c r="DH155" s="125">
        <v>0</v>
      </c>
      <c r="DI155" s="125">
        <v>0</v>
      </c>
      <c r="DJ155" s="125">
        <v>0</v>
      </c>
      <c r="DK155" s="125">
        <v>0</v>
      </c>
      <c r="DL155" s="125">
        <v>0</v>
      </c>
      <c r="DM155" s="125">
        <v>0</v>
      </c>
      <c r="DN155" s="125">
        <v>1</v>
      </c>
      <c r="DO155" s="125">
        <v>0</v>
      </c>
      <c r="DP155" s="125">
        <v>0</v>
      </c>
      <c r="DQ155" s="125">
        <v>103</v>
      </c>
      <c r="DR155" s="125">
        <v>2</v>
      </c>
      <c r="DS155" s="125">
        <v>279</v>
      </c>
      <c r="DT155" s="125">
        <v>1</v>
      </c>
      <c r="DU155" s="125">
        <v>0</v>
      </c>
      <c r="DV155" s="125">
        <v>0</v>
      </c>
      <c r="DW155" s="125">
        <v>0</v>
      </c>
      <c r="DX155" s="125">
        <v>35</v>
      </c>
      <c r="DY155" s="125">
        <v>1</v>
      </c>
      <c r="DZ155" s="139" t="s">
        <v>2503</v>
      </c>
      <c r="EA155" s="125">
        <v>2</v>
      </c>
      <c r="EB155" s="139" t="s">
        <v>2504</v>
      </c>
      <c r="EC155" s="139" t="s">
        <v>1271</v>
      </c>
      <c r="ED155" s="125">
        <v>1</v>
      </c>
      <c r="EE155" s="125">
        <v>1</v>
      </c>
      <c r="EF155" s="125">
        <v>1</v>
      </c>
      <c r="EG155" s="139" t="s">
        <v>2505</v>
      </c>
      <c r="EH155" s="139" t="s">
        <v>2506</v>
      </c>
      <c r="EI155" s="44">
        <v>19577</v>
      </c>
      <c r="EJ155" s="44">
        <v>272.67</v>
      </c>
      <c r="EK155" s="44">
        <v>20</v>
      </c>
    </row>
    <row r="156" spans="1:141" ht="24" x14ac:dyDescent="0.2">
      <c r="A156" s="139" t="s">
        <v>308</v>
      </c>
      <c r="B156" s="139" t="s">
        <v>328</v>
      </c>
      <c r="C156" s="125">
        <v>1</v>
      </c>
      <c r="D156" s="139" t="s">
        <v>327</v>
      </c>
      <c r="E156" s="139" t="s">
        <v>2321</v>
      </c>
      <c r="F156" s="139">
        <v>1665</v>
      </c>
      <c r="G156" s="139">
        <v>53533</v>
      </c>
      <c r="H156" s="139" t="s">
        <v>328</v>
      </c>
      <c r="I156" s="139" t="s">
        <v>2507</v>
      </c>
      <c r="J156" s="139" t="s">
        <v>2508</v>
      </c>
      <c r="K156" s="139" t="s">
        <v>2509</v>
      </c>
      <c r="L156" s="139"/>
      <c r="M156" s="139" t="s">
        <v>2510</v>
      </c>
      <c r="N156" s="139" t="s">
        <v>2511</v>
      </c>
      <c r="O156" s="139"/>
      <c r="P156" s="139">
        <v>466094141</v>
      </c>
      <c r="Q156" s="139" t="s">
        <v>2512</v>
      </c>
      <c r="R156" s="139"/>
      <c r="S156" s="139" t="s">
        <v>2510</v>
      </c>
      <c r="T156" s="139" t="s">
        <v>2511</v>
      </c>
      <c r="U156" s="139"/>
      <c r="V156" s="139">
        <v>466094141</v>
      </c>
      <c r="W156" s="139" t="s">
        <v>2512</v>
      </c>
      <c r="X156" s="125">
        <v>2</v>
      </c>
      <c r="Y156" s="125">
        <v>0</v>
      </c>
      <c r="Z156" s="125">
        <v>2</v>
      </c>
      <c r="AA156" s="140">
        <v>2</v>
      </c>
      <c r="AB156" s="140">
        <v>0</v>
      </c>
      <c r="AC156" s="140">
        <v>2</v>
      </c>
      <c r="AD156" s="143" t="s">
        <v>942</v>
      </c>
      <c r="AE156" s="125">
        <v>2</v>
      </c>
      <c r="AF156" s="143" t="s">
        <v>942</v>
      </c>
      <c r="AG156" s="125">
        <v>0</v>
      </c>
      <c r="AH156" s="125">
        <v>0</v>
      </c>
      <c r="AI156" s="125">
        <v>0</v>
      </c>
      <c r="AJ156" s="125">
        <v>2</v>
      </c>
      <c r="AK156" s="125">
        <v>2</v>
      </c>
      <c r="AL156" s="143" t="s">
        <v>942</v>
      </c>
      <c r="AM156" s="125">
        <v>1</v>
      </c>
      <c r="AN156" s="125">
        <v>0</v>
      </c>
      <c r="AO156" s="125">
        <v>1</v>
      </c>
      <c r="AP156" s="125">
        <v>2</v>
      </c>
      <c r="AQ156" s="143" t="s">
        <v>942</v>
      </c>
      <c r="AR156" s="125">
        <v>0</v>
      </c>
      <c r="AS156" s="125">
        <v>0</v>
      </c>
      <c r="AT156" s="125">
        <v>0</v>
      </c>
      <c r="AU156" s="125">
        <v>2</v>
      </c>
      <c r="AV156" s="125">
        <v>0</v>
      </c>
      <c r="AW156" s="125">
        <v>0</v>
      </c>
      <c r="AX156" s="125">
        <v>2</v>
      </c>
      <c r="AY156" s="143" t="s">
        <v>942</v>
      </c>
      <c r="AZ156" s="125">
        <v>1</v>
      </c>
      <c r="BA156" s="125">
        <v>1</v>
      </c>
      <c r="BB156" s="125">
        <v>1</v>
      </c>
      <c r="BC156" s="125">
        <v>1</v>
      </c>
      <c r="BD156" s="125">
        <v>7</v>
      </c>
      <c r="BE156" s="125">
        <v>48</v>
      </c>
      <c r="BF156" s="125">
        <v>0</v>
      </c>
      <c r="BG156" s="125">
        <v>0</v>
      </c>
      <c r="BH156" s="125">
        <v>0</v>
      </c>
      <c r="BI156" s="125">
        <v>0</v>
      </c>
      <c r="BJ156" s="125">
        <v>0</v>
      </c>
      <c r="BK156" s="125">
        <v>0</v>
      </c>
      <c r="BL156" s="125">
        <v>39</v>
      </c>
      <c r="BM156" s="125">
        <v>0</v>
      </c>
      <c r="BN156" s="125">
        <v>0</v>
      </c>
      <c r="BO156" s="125">
        <v>0</v>
      </c>
      <c r="BP156" s="125">
        <v>2</v>
      </c>
      <c r="BQ156" s="125">
        <v>0</v>
      </c>
      <c r="BR156" s="125">
        <v>3</v>
      </c>
      <c r="BS156" s="125">
        <v>0</v>
      </c>
      <c r="BT156" s="125">
        <v>3</v>
      </c>
      <c r="BU156" s="125">
        <v>0</v>
      </c>
      <c r="BV156" s="125">
        <v>0</v>
      </c>
      <c r="BW156" s="125">
        <v>0</v>
      </c>
      <c r="BX156" s="125">
        <v>0</v>
      </c>
      <c r="BY156" s="125">
        <v>0</v>
      </c>
      <c r="BZ156" s="125">
        <v>0</v>
      </c>
      <c r="CA156" s="125">
        <v>0</v>
      </c>
      <c r="CB156" s="125">
        <v>0</v>
      </c>
      <c r="CC156" s="125">
        <v>0</v>
      </c>
      <c r="CD156" s="125">
        <v>0</v>
      </c>
      <c r="CE156" s="125">
        <v>0</v>
      </c>
      <c r="CF156" s="125">
        <v>0</v>
      </c>
      <c r="CG156" s="125">
        <v>0</v>
      </c>
      <c r="CH156" s="125">
        <v>0</v>
      </c>
      <c r="CI156" s="125">
        <v>3</v>
      </c>
      <c r="CJ156" s="125">
        <v>0</v>
      </c>
      <c r="CK156" s="125">
        <v>0</v>
      </c>
      <c r="CL156" s="125">
        <v>0</v>
      </c>
      <c r="CM156" s="125">
        <v>0</v>
      </c>
      <c r="CN156" s="125">
        <v>0</v>
      </c>
      <c r="CO156" s="125">
        <v>0</v>
      </c>
      <c r="CP156" s="125">
        <v>0</v>
      </c>
      <c r="CQ156" s="125">
        <v>0</v>
      </c>
      <c r="CR156" s="125">
        <v>0</v>
      </c>
      <c r="CS156" s="125">
        <v>0</v>
      </c>
      <c r="CT156" s="125">
        <v>0</v>
      </c>
      <c r="CU156" s="125">
        <v>0</v>
      </c>
      <c r="CV156" s="125">
        <v>0</v>
      </c>
      <c r="CW156" s="125">
        <v>0</v>
      </c>
      <c r="CX156" s="125">
        <v>0</v>
      </c>
      <c r="CY156" s="125">
        <v>0</v>
      </c>
      <c r="CZ156" s="125">
        <v>0</v>
      </c>
      <c r="DA156" s="125">
        <v>0</v>
      </c>
      <c r="DB156" s="125">
        <v>0</v>
      </c>
      <c r="DC156" s="125">
        <v>0</v>
      </c>
      <c r="DD156" s="125">
        <v>0</v>
      </c>
      <c r="DE156" s="125">
        <v>0</v>
      </c>
      <c r="DF156" s="125">
        <v>0</v>
      </c>
      <c r="DG156" s="125">
        <v>0</v>
      </c>
      <c r="DH156" s="125">
        <v>0</v>
      </c>
      <c r="DI156" s="125">
        <v>0</v>
      </c>
      <c r="DJ156" s="125">
        <v>0</v>
      </c>
      <c r="DK156" s="125">
        <v>0</v>
      </c>
      <c r="DL156" s="125">
        <v>0</v>
      </c>
      <c r="DM156" s="125">
        <v>0</v>
      </c>
      <c r="DN156" s="125">
        <v>1</v>
      </c>
      <c r="DO156" s="125">
        <v>0</v>
      </c>
      <c r="DP156" s="125">
        <v>0</v>
      </c>
      <c r="DQ156" s="125">
        <v>92</v>
      </c>
      <c r="DR156" s="125">
        <v>0</v>
      </c>
      <c r="DS156" s="125">
        <v>168</v>
      </c>
      <c r="DT156" s="125">
        <v>1</v>
      </c>
      <c r="DU156" s="125">
        <v>0</v>
      </c>
      <c r="DV156" s="125">
        <v>0</v>
      </c>
      <c r="DW156" s="125">
        <v>0</v>
      </c>
      <c r="DX156" s="125">
        <v>40</v>
      </c>
      <c r="DY156" s="125">
        <v>1</v>
      </c>
      <c r="DZ156" s="139" t="s">
        <v>2513</v>
      </c>
      <c r="EA156" s="125">
        <v>2</v>
      </c>
      <c r="EB156" s="139"/>
      <c r="EC156" s="139"/>
      <c r="ED156" s="125">
        <v>1</v>
      </c>
      <c r="EE156" s="125">
        <v>1</v>
      </c>
      <c r="EF156" s="125">
        <v>1</v>
      </c>
      <c r="EG156" s="139"/>
      <c r="EH156" s="139"/>
      <c r="EI156" s="44">
        <v>25253</v>
      </c>
      <c r="EJ156" s="44">
        <v>257.29000000000002</v>
      </c>
      <c r="EK156" s="44">
        <v>42</v>
      </c>
    </row>
    <row r="157" spans="1:141" x14ac:dyDescent="0.2">
      <c r="A157" s="139" t="s">
        <v>308</v>
      </c>
      <c r="B157" s="139" t="s">
        <v>330</v>
      </c>
      <c r="C157" s="125">
        <v>1</v>
      </c>
      <c r="D157" s="139" t="s">
        <v>329</v>
      </c>
      <c r="E157" s="139" t="s">
        <v>2514</v>
      </c>
      <c r="F157" s="139">
        <v>12905</v>
      </c>
      <c r="G157" s="139">
        <v>56802</v>
      </c>
      <c r="H157" s="139" t="s">
        <v>330</v>
      </c>
      <c r="I157" s="139" t="s">
        <v>2515</v>
      </c>
      <c r="J157" s="139" t="s">
        <v>2516</v>
      </c>
      <c r="K157" s="139" t="s">
        <v>1404</v>
      </c>
      <c r="L157" s="139" t="s">
        <v>938</v>
      </c>
      <c r="M157" s="139" t="s">
        <v>1159</v>
      </c>
      <c r="N157" s="139" t="s">
        <v>2517</v>
      </c>
      <c r="O157" s="139"/>
      <c r="P157" s="139">
        <v>461550250</v>
      </c>
      <c r="Q157" s="139" t="s">
        <v>2518</v>
      </c>
      <c r="R157" s="139" t="s">
        <v>938</v>
      </c>
      <c r="S157" s="139" t="s">
        <v>2519</v>
      </c>
      <c r="T157" s="139" t="s">
        <v>2520</v>
      </c>
      <c r="U157" s="139"/>
      <c r="V157" s="139">
        <v>461550255</v>
      </c>
      <c r="W157" s="139" t="s">
        <v>2521</v>
      </c>
      <c r="X157" s="125">
        <v>2</v>
      </c>
      <c r="Y157" s="125">
        <v>0</v>
      </c>
      <c r="Z157" s="125">
        <v>2</v>
      </c>
      <c r="AA157" s="140">
        <v>2</v>
      </c>
      <c r="AB157" s="140">
        <v>0</v>
      </c>
      <c r="AC157" s="140">
        <v>2</v>
      </c>
      <c r="AD157" s="143" t="s">
        <v>942</v>
      </c>
      <c r="AE157" s="125">
        <v>2</v>
      </c>
      <c r="AF157" s="143" t="s">
        <v>942</v>
      </c>
      <c r="AG157" s="125">
        <v>0</v>
      </c>
      <c r="AH157" s="125">
        <v>0</v>
      </c>
      <c r="AI157" s="125">
        <v>0</v>
      </c>
      <c r="AJ157" s="125">
        <v>2</v>
      </c>
      <c r="AK157" s="125">
        <v>2</v>
      </c>
      <c r="AL157" s="143" t="s">
        <v>942</v>
      </c>
      <c r="AM157" s="125">
        <v>1</v>
      </c>
      <c r="AN157" s="125">
        <v>0</v>
      </c>
      <c r="AO157" s="125">
        <v>1</v>
      </c>
      <c r="AP157" s="125">
        <v>2</v>
      </c>
      <c r="AQ157" s="143" t="s">
        <v>942</v>
      </c>
      <c r="AR157" s="125">
        <v>0</v>
      </c>
      <c r="AS157" s="125">
        <v>0</v>
      </c>
      <c r="AT157" s="125">
        <v>1</v>
      </c>
      <c r="AU157" s="125">
        <v>1</v>
      </c>
      <c r="AV157" s="125">
        <v>0</v>
      </c>
      <c r="AW157" s="125">
        <v>0</v>
      </c>
      <c r="AX157" s="125">
        <v>2</v>
      </c>
      <c r="AY157" s="143" t="s">
        <v>942</v>
      </c>
      <c r="AZ157" s="125">
        <v>1</v>
      </c>
      <c r="BA157" s="125">
        <v>1</v>
      </c>
      <c r="BB157" s="125">
        <v>0</v>
      </c>
      <c r="BC157" s="125">
        <v>1</v>
      </c>
      <c r="BD157" s="125">
        <v>4</v>
      </c>
      <c r="BE157" s="125">
        <v>25</v>
      </c>
      <c r="BF157" s="125">
        <v>0</v>
      </c>
      <c r="BG157" s="125">
        <v>0</v>
      </c>
      <c r="BH157" s="125">
        <v>0</v>
      </c>
      <c r="BI157" s="125">
        <v>0</v>
      </c>
      <c r="BJ157" s="125">
        <v>0</v>
      </c>
      <c r="BK157" s="125">
        <v>0</v>
      </c>
      <c r="BL157" s="125">
        <v>26</v>
      </c>
      <c r="BM157" s="125">
        <v>0</v>
      </c>
      <c r="BN157" s="125">
        <v>0</v>
      </c>
      <c r="BO157" s="125">
        <v>0</v>
      </c>
      <c r="BP157" s="125">
        <v>58</v>
      </c>
      <c r="BQ157" s="125">
        <v>1</v>
      </c>
      <c r="BR157" s="125">
        <v>0</v>
      </c>
      <c r="BS157" s="125">
        <v>0</v>
      </c>
      <c r="BT157" s="125">
        <v>1</v>
      </c>
      <c r="BU157" s="125">
        <v>0</v>
      </c>
      <c r="BV157" s="125">
        <v>0</v>
      </c>
      <c r="BW157" s="125">
        <v>0</v>
      </c>
      <c r="BX157" s="125">
        <v>0</v>
      </c>
      <c r="BY157" s="125">
        <v>0</v>
      </c>
      <c r="BZ157" s="125">
        <v>0</v>
      </c>
      <c r="CA157" s="125">
        <v>0</v>
      </c>
      <c r="CB157" s="125">
        <v>0</v>
      </c>
      <c r="CC157" s="125">
        <v>0</v>
      </c>
      <c r="CD157" s="125">
        <v>0</v>
      </c>
      <c r="CE157" s="125">
        <v>0</v>
      </c>
      <c r="CF157" s="125">
        <v>1</v>
      </c>
      <c r="CG157" s="125">
        <v>1</v>
      </c>
      <c r="CH157" s="125">
        <v>0</v>
      </c>
      <c r="CI157" s="125">
        <v>0</v>
      </c>
      <c r="CJ157" s="125">
        <v>1</v>
      </c>
      <c r="CK157" s="125">
        <v>2</v>
      </c>
      <c r="CL157" s="125">
        <v>0</v>
      </c>
      <c r="CM157" s="125">
        <v>0</v>
      </c>
      <c r="CN157" s="125">
        <v>0</v>
      </c>
      <c r="CO157" s="125">
        <v>0</v>
      </c>
      <c r="CP157" s="125">
        <v>0</v>
      </c>
      <c r="CQ157" s="125">
        <v>1</v>
      </c>
      <c r="CR157" s="125">
        <v>0</v>
      </c>
      <c r="CS157" s="125">
        <v>0</v>
      </c>
      <c r="CT157" s="125">
        <v>0</v>
      </c>
      <c r="CU157" s="125">
        <v>0</v>
      </c>
      <c r="CV157" s="125">
        <v>0</v>
      </c>
      <c r="CW157" s="125">
        <v>0</v>
      </c>
      <c r="CX157" s="125">
        <v>0</v>
      </c>
      <c r="CY157" s="125">
        <v>0</v>
      </c>
      <c r="CZ157" s="125">
        <v>0</v>
      </c>
      <c r="DA157" s="125">
        <v>0</v>
      </c>
      <c r="DB157" s="125">
        <v>0</v>
      </c>
      <c r="DC157" s="125">
        <v>0</v>
      </c>
      <c r="DD157" s="125">
        <v>0</v>
      </c>
      <c r="DE157" s="125">
        <v>0</v>
      </c>
      <c r="DF157" s="125">
        <v>1</v>
      </c>
      <c r="DG157" s="125">
        <v>0</v>
      </c>
      <c r="DH157" s="125">
        <v>0</v>
      </c>
      <c r="DI157" s="125">
        <v>0</v>
      </c>
      <c r="DJ157" s="125">
        <v>0</v>
      </c>
      <c r="DK157" s="125">
        <v>0</v>
      </c>
      <c r="DL157" s="125">
        <v>0</v>
      </c>
      <c r="DM157" s="125">
        <v>0</v>
      </c>
      <c r="DN157" s="125">
        <v>4</v>
      </c>
      <c r="DO157" s="125">
        <v>0</v>
      </c>
      <c r="DP157" s="125">
        <v>0</v>
      </c>
      <c r="DQ157" s="125">
        <v>135</v>
      </c>
      <c r="DR157" s="125">
        <v>3</v>
      </c>
      <c r="DS157" s="125">
        <v>412</v>
      </c>
      <c r="DT157" s="125">
        <v>0</v>
      </c>
      <c r="DU157" s="125">
        <v>0</v>
      </c>
      <c r="DV157" s="125">
        <v>0</v>
      </c>
      <c r="DW157" s="125">
        <v>0</v>
      </c>
      <c r="DX157" s="125">
        <v>35</v>
      </c>
      <c r="DY157" s="125">
        <v>1</v>
      </c>
      <c r="DZ157" s="139" t="s">
        <v>2522</v>
      </c>
      <c r="EA157" s="125">
        <v>2</v>
      </c>
      <c r="EB157" s="139" t="s">
        <v>2523</v>
      </c>
      <c r="EC157" s="139" t="s">
        <v>2524</v>
      </c>
      <c r="ED157" s="125">
        <v>1</v>
      </c>
      <c r="EE157" s="125">
        <v>1</v>
      </c>
      <c r="EF157" s="125">
        <v>1</v>
      </c>
      <c r="EG157" s="139"/>
      <c r="EH157" s="139"/>
      <c r="EI157" s="44">
        <v>31530</v>
      </c>
      <c r="EJ157" s="44">
        <v>351.6</v>
      </c>
      <c r="EK157" s="44">
        <v>28</v>
      </c>
    </row>
    <row r="158" spans="1:141" ht="48" x14ac:dyDescent="0.2">
      <c r="A158" s="139" t="s">
        <v>308</v>
      </c>
      <c r="B158" s="139" t="s">
        <v>332</v>
      </c>
      <c r="C158" s="125">
        <v>1</v>
      </c>
      <c r="D158" s="139" t="s">
        <v>331</v>
      </c>
      <c r="E158" s="139" t="s">
        <v>2525</v>
      </c>
      <c r="F158" s="139">
        <v>16</v>
      </c>
      <c r="G158" s="139">
        <v>56224</v>
      </c>
      <c r="H158" s="139" t="s">
        <v>332</v>
      </c>
      <c r="I158" s="139" t="s">
        <v>2526</v>
      </c>
      <c r="J158" s="139" t="s">
        <v>2527</v>
      </c>
      <c r="K158" s="139" t="s">
        <v>1404</v>
      </c>
      <c r="L158" s="139" t="s">
        <v>938</v>
      </c>
      <c r="M158" s="139" t="s">
        <v>2528</v>
      </c>
      <c r="N158" s="139" t="s">
        <v>2529</v>
      </c>
      <c r="O158" s="139"/>
      <c r="P158" s="139">
        <v>465514222</v>
      </c>
      <c r="Q158" s="139" t="s">
        <v>2530</v>
      </c>
      <c r="R158" s="139"/>
      <c r="S158" s="139" t="s">
        <v>2436</v>
      </c>
      <c r="T158" s="139" t="s">
        <v>2531</v>
      </c>
      <c r="U158" s="139"/>
      <c r="V158" s="139">
        <v>465514216</v>
      </c>
      <c r="W158" s="139" t="s">
        <v>2532</v>
      </c>
      <c r="X158" s="125">
        <v>2</v>
      </c>
      <c r="Y158" s="125">
        <v>0</v>
      </c>
      <c r="Z158" s="125">
        <v>2</v>
      </c>
      <c r="AA158" s="140">
        <v>2</v>
      </c>
      <c r="AB158" s="140">
        <v>0</v>
      </c>
      <c r="AC158" s="140">
        <v>2</v>
      </c>
      <c r="AD158" s="143" t="s">
        <v>942</v>
      </c>
      <c r="AE158" s="125">
        <v>2</v>
      </c>
      <c r="AF158" s="143" t="s">
        <v>942</v>
      </c>
      <c r="AG158" s="125">
        <v>0</v>
      </c>
      <c r="AH158" s="125">
        <v>1</v>
      </c>
      <c r="AI158" s="125">
        <v>0</v>
      </c>
      <c r="AJ158" s="125">
        <v>1</v>
      </c>
      <c r="AK158" s="125">
        <v>2</v>
      </c>
      <c r="AL158" s="143" t="s">
        <v>942</v>
      </c>
      <c r="AM158" s="125">
        <v>0</v>
      </c>
      <c r="AN158" s="125">
        <v>0</v>
      </c>
      <c r="AO158" s="125">
        <v>2</v>
      </c>
      <c r="AP158" s="125">
        <v>2</v>
      </c>
      <c r="AQ158" s="143" t="s">
        <v>942</v>
      </c>
      <c r="AR158" s="125">
        <v>0</v>
      </c>
      <c r="AS158" s="125">
        <v>0</v>
      </c>
      <c r="AT158" s="125">
        <v>0</v>
      </c>
      <c r="AU158" s="125">
        <v>2</v>
      </c>
      <c r="AV158" s="125">
        <v>0</v>
      </c>
      <c r="AW158" s="125">
        <v>0</v>
      </c>
      <c r="AX158" s="125">
        <v>2</v>
      </c>
      <c r="AY158" s="143" t="s">
        <v>942</v>
      </c>
      <c r="AZ158" s="125">
        <v>0</v>
      </c>
      <c r="BA158" s="125">
        <v>1</v>
      </c>
      <c r="BB158" s="125">
        <v>0</v>
      </c>
      <c r="BC158" s="125">
        <v>1</v>
      </c>
      <c r="BD158" s="125">
        <v>5</v>
      </c>
      <c r="BE158" s="125">
        <v>41</v>
      </c>
      <c r="BF158" s="125">
        <v>0</v>
      </c>
      <c r="BG158" s="125">
        <v>0</v>
      </c>
      <c r="BH158" s="125">
        <v>9</v>
      </c>
      <c r="BI158" s="125">
        <v>0</v>
      </c>
      <c r="BJ158" s="125">
        <v>0</v>
      </c>
      <c r="BK158" s="125">
        <v>0</v>
      </c>
      <c r="BL158" s="125">
        <v>41</v>
      </c>
      <c r="BM158" s="125">
        <v>0</v>
      </c>
      <c r="BN158" s="125">
        <v>0</v>
      </c>
      <c r="BO158" s="125">
        <v>1</v>
      </c>
      <c r="BP158" s="125">
        <v>2</v>
      </c>
      <c r="BQ158" s="125">
        <v>2</v>
      </c>
      <c r="BR158" s="125">
        <v>2</v>
      </c>
      <c r="BS158" s="125">
        <v>0</v>
      </c>
      <c r="BT158" s="125">
        <v>1</v>
      </c>
      <c r="BU158" s="125">
        <v>0</v>
      </c>
      <c r="BV158" s="125">
        <v>0</v>
      </c>
      <c r="BW158" s="125">
        <v>0</v>
      </c>
      <c r="BX158" s="125">
        <v>0</v>
      </c>
      <c r="BY158" s="125">
        <v>0</v>
      </c>
      <c r="BZ158" s="125">
        <v>0</v>
      </c>
      <c r="CA158" s="125">
        <v>0</v>
      </c>
      <c r="CB158" s="125">
        <v>0</v>
      </c>
      <c r="CC158" s="125">
        <v>3</v>
      </c>
      <c r="CD158" s="125">
        <v>0</v>
      </c>
      <c r="CE158" s="125">
        <v>0</v>
      </c>
      <c r="CF158" s="125">
        <v>0</v>
      </c>
      <c r="CG158" s="125">
        <v>0</v>
      </c>
      <c r="CH158" s="125">
        <v>0</v>
      </c>
      <c r="CI158" s="125">
        <v>2</v>
      </c>
      <c r="CJ158" s="125">
        <v>1</v>
      </c>
      <c r="CK158" s="125">
        <v>1</v>
      </c>
      <c r="CL158" s="125">
        <v>0</v>
      </c>
      <c r="CM158" s="125">
        <v>0</v>
      </c>
      <c r="CN158" s="125">
        <v>0</v>
      </c>
      <c r="CO158" s="125">
        <v>0</v>
      </c>
      <c r="CP158" s="125">
        <v>0</v>
      </c>
      <c r="CQ158" s="125">
        <v>0</v>
      </c>
      <c r="CR158" s="125">
        <v>0</v>
      </c>
      <c r="CS158" s="125">
        <v>0</v>
      </c>
      <c r="CT158" s="125">
        <v>0</v>
      </c>
      <c r="CU158" s="125">
        <v>0</v>
      </c>
      <c r="CV158" s="125">
        <v>0</v>
      </c>
      <c r="CW158" s="125">
        <v>0</v>
      </c>
      <c r="CX158" s="125">
        <v>0</v>
      </c>
      <c r="CY158" s="125">
        <v>0</v>
      </c>
      <c r="CZ158" s="125">
        <v>0</v>
      </c>
      <c r="DA158" s="125">
        <v>0</v>
      </c>
      <c r="DB158" s="125">
        <v>0</v>
      </c>
      <c r="DC158" s="125">
        <v>0</v>
      </c>
      <c r="DD158" s="125">
        <v>0</v>
      </c>
      <c r="DE158" s="125">
        <v>1</v>
      </c>
      <c r="DF158" s="125">
        <v>0</v>
      </c>
      <c r="DG158" s="125">
        <v>0</v>
      </c>
      <c r="DH158" s="125">
        <v>0</v>
      </c>
      <c r="DI158" s="125">
        <v>0</v>
      </c>
      <c r="DJ158" s="125">
        <v>0</v>
      </c>
      <c r="DK158" s="125">
        <v>0</v>
      </c>
      <c r="DL158" s="125">
        <v>0</v>
      </c>
      <c r="DM158" s="125">
        <v>0</v>
      </c>
      <c r="DN158" s="125">
        <v>0</v>
      </c>
      <c r="DO158" s="125">
        <v>0</v>
      </c>
      <c r="DP158" s="125">
        <v>0</v>
      </c>
      <c r="DQ158" s="125">
        <v>137</v>
      </c>
      <c r="DR158" s="125">
        <v>0</v>
      </c>
      <c r="DS158" s="125">
        <v>69</v>
      </c>
      <c r="DT158" s="125">
        <v>1</v>
      </c>
      <c r="DU158" s="125">
        <v>1</v>
      </c>
      <c r="DV158" s="125">
        <v>0</v>
      </c>
      <c r="DW158" s="125">
        <v>0</v>
      </c>
      <c r="DX158" s="125">
        <v>40</v>
      </c>
      <c r="DY158" s="125">
        <v>1</v>
      </c>
      <c r="DZ158" s="139" t="s">
        <v>2533</v>
      </c>
      <c r="EA158" s="125">
        <v>3</v>
      </c>
      <c r="EB158" s="139">
        <v>0</v>
      </c>
      <c r="EC158" s="139">
        <v>0</v>
      </c>
      <c r="ED158" s="125">
        <v>1</v>
      </c>
      <c r="EE158" s="125">
        <v>1</v>
      </c>
      <c r="EF158" s="125">
        <v>1</v>
      </c>
      <c r="EG158" s="139">
        <v>0</v>
      </c>
      <c r="EH158" s="139">
        <v>0</v>
      </c>
      <c r="EI158" s="44">
        <v>26348</v>
      </c>
      <c r="EJ158" s="44">
        <v>190.51</v>
      </c>
      <c r="EK158" s="44">
        <v>16</v>
      </c>
    </row>
    <row r="159" spans="1:141" ht="24" x14ac:dyDescent="0.2">
      <c r="A159" s="139" t="s">
        <v>308</v>
      </c>
      <c r="B159" s="139" t="s">
        <v>334</v>
      </c>
      <c r="C159" s="125">
        <v>1</v>
      </c>
      <c r="D159" s="139" t="s">
        <v>333</v>
      </c>
      <c r="E159" s="139" t="s">
        <v>2534</v>
      </c>
      <c r="F159" s="139">
        <v>92</v>
      </c>
      <c r="G159" s="139">
        <v>56632</v>
      </c>
      <c r="H159" s="139" t="s">
        <v>334</v>
      </c>
      <c r="I159" s="139" t="s">
        <v>2535</v>
      </c>
      <c r="J159" s="139" t="s">
        <v>2536</v>
      </c>
      <c r="K159" s="139" t="s">
        <v>2537</v>
      </c>
      <c r="L159" s="139" t="s">
        <v>938</v>
      </c>
      <c r="M159" s="139" t="s">
        <v>2538</v>
      </c>
      <c r="N159" s="139" t="s">
        <v>2539</v>
      </c>
      <c r="O159" s="139"/>
      <c r="P159" s="139">
        <v>465466161</v>
      </c>
      <c r="Q159" s="139" t="s">
        <v>2540</v>
      </c>
      <c r="R159" s="139"/>
      <c r="S159" s="139" t="s">
        <v>1147</v>
      </c>
      <c r="T159" s="139" t="s">
        <v>2541</v>
      </c>
      <c r="U159" s="139"/>
      <c r="V159" s="139">
        <v>465466160</v>
      </c>
      <c r="W159" s="139" t="s">
        <v>2542</v>
      </c>
      <c r="X159" s="125">
        <v>2</v>
      </c>
      <c r="Y159" s="125">
        <v>0</v>
      </c>
      <c r="Z159" s="125">
        <v>2</v>
      </c>
      <c r="AA159" s="140">
        <v>2</v>
      </c>
      <c r="AB159" s="140">
        <v>0</v>
      </c>
      <c r="AC159" s="140">
        <v>2</v>
      </c>
      <c r="AD159" s="143" t="s">
        <v>942</v>
      </c>
      <c r="AE159" s="125">
        <v>2</v>
      </c>
      <c r="AF159" s="143" t="s">
        <v>942</v>
      </c>
      <c r="AG159" s="125">
        <v>0</v>
      </c>
      <c r="AH159" s="125">
        <v>2</v>
      </c>
      <c r="AI159" s="125">
        <v>0</v>
      </c>
      <c r="AJ159" s="125">
        <v>0</v>
      </c>
      <c r="AK159" s="125">
        <v>2</v>
      </c>
      <c r="AL159" s="143" t="s">
        <v>942</v>
      </c>
      <c r="AM159" s="125">
        <v>1</v>
      </c>
      <c r="AN159" s="125">
        <v>0</v>
      </c>
      <c r="AO159" s="125">
        <v>1</v>
      </c>
      <c r="AP159" s="125">
        <v>2</v>
      </c>
      <c r="AQ159" s="143" t="s">
        <v>942</v>
      </c>
      <c r="AR159" s="125">
        <v>0</v>
      </c>
      <c r="AS159" s="125">
        <v>0</v>
      </c>
      <c r="AT159" s="125">
        <v>0</v>
      </c>
      <c r="AU159" s="125">
        <v>2</v>
      </c>
      <c r="AV159" s="125">
        <v>0</v>
      </c>
      <c r="AW159" s="125">
        <v>0</v>
      </c>
      <c r="AX159" s="125">
        <v>2</v>
      </c>
      <c r="AY159" s="143" t="s">
        <v>942</v>
      </c>
      <c r="AZ159" s="125">
        <v>1</v>
      </c>
      <c r="BA159" s="125">
        <v>1</v>
      </c>
      <c r="BB159" s="125">
        <v>1</v>
      </c>
      <c r="BC159" s="125">
        <v>1</v>
      </c>
      <c r="BD159" s="125">
        <v>18</v>
      </c>
      <c r="BE159" s="125">
        <v>27</v>
      </c>
      <c r="BF159" s="125">
        <v>0</v>
      </c>
      <c r="BG159" s="125">
        <v>0</v>
      </c>
      <c r="BH159" s="125">
        <v>3</v>
      </c>
      <c r="BI159" s="125">
        <v>0</v>
      </c>
      <c r="BJ159" s="125">
        <v>0</v>
      </c>
      <c r="BK159" s="125">
        <v>0</v>
      </c>
      <c r="BL159" s="125">
        <v>20</v>
      </c>
      <c r="BM159" s="125">
        <v>1</v>
      </c>
      <c r="BN159" s="125">
        <v>0</v>
      </c>
      <c r="BO159" s="125">
        <v>1</v>
      </c>
      <c r="BP159" s="125">
        <v>4</v>
      </c>
      <c r="BQ159" s="125">
        <v>0</v>
      </c>
      <c r="BR159" s="125">
        <v>0</v>
      </c>
      <c r="BS159" s="125">
        <v>0</v>
      </c>
      <c r="BT159" s="125">
        <v>1</v>
      </c>
      <c r="BU159" s="125">
        <v>0</v>
      </c>
      <c r="BV159" s="125">
        <v>0</v>
      </c>
      <c r="BW159" s="125">
        <v>0</v>
      </c>
      <c r="BX159" s="125">
        <v>0</v>
      </c>
      <c r="BY159" s="125">
        <v>0</v>
      </c>
      <c r="BZ159" s="125">
        <v>0</v>
      </c>
      <c r="CA159" s="125">
        <v>0</v>
      </c>
      <c r="CB159" s="125">
        <v>0</v>
      </c>
      <c r="CC159" s="125">
        <v>0</v>
      </c>
      <c r="CD159" s="125">
        <v>0</v>
      </c>
      <c r="CE159" s="125">
        <v>0</v>
      </c>
      <c r="CF159" s="125">
        <v>0</v>
      </c>
      <c r="CG159" s="125">
        <v>0</v>
      </c>
      <c r="CH159" s="125">
        <v>0</v>
      </c>
      <c r="CI159" s="125">
        <v>6</v>
      </c>
      <c r="CJ159" s="125">
        <v>0</v>
      </c>
      <c r="CK159" s="125">
        <v>0</v>
      </c>
      <c r="CL159" s="125">
        <v>0</v>
      </c>
      <c r="CM159" s="125">
        <v>0</v>
      </c>
      <c r="CN159" s="125">
        <v>0</v>
      </c>
      <c r="CO159" s="125">
        <v>0</v>
      </c>
      <c r="CP159" s="125">
        <v>0</v>
      </c>
      <c r="CQ159" s="125">
        <v>0</v>
      </c>
      <c r="CR159" s="125">
        <v>0</v>
      </c>
      <c r="CS159" s="125">
        <v>0</v>
      </c>
      <c r="CT159" s="125">
        <v>0</v>
      </c>
      <c r="CU159" s="125">
        <v>0</v>
      </c>
      <c r="CV159" s="125">
        <v>0</v>
      </c>
      <c r="CW159" s="125">
        <v>0</v>
      </c>
      <c r="CX159" s="125">
        <v>0</v>
      </c>
      <c r="CY159" s="125">
        <v>0</v>
      </c>
      <c r="CZ159" s="125">
        <v>5</v>
      </c>
      <c r="DA159" s="125">
        <v>0</v>
      </c>
      <c r="DB159" s="125">
        <v>0</v>
      </c>
      <c r="DC159" s="125">
        <v>0</v>
      </c>
      <c r="DD159" s="125">
        <v>0</v>
      </c>
      <c r="DE159" s="125">
        <v>0</v>
      </c>
      <c r="DF159" s="125">
        <v>0</v>
      </c>
      <c r="DG159" s="125">
        <v>0</v>
      </c>
      <c r="DH159" s="125">
        <v>0</v>
      </c>
      <c r="DI159" s="125">
        <v>0</v>
      </c>
      <c r="DJ159" s="125">
        <v>0</v>
      </c>
      <c r="DK159" s="125">
        <v>0</v>
      </c>
      <c r="DL159" s="125">
        <v>0</v>
      </c>
      <c r="DM159" s="125">
        <v>0</v>
      </c>
      <c r="DN159" s="125">
        <v>0</v>
      </c>
      <c r="DO159" s="125">
        <v>1</v>
      </c>
      <c r="DP159" s="125">
        <v>0</v>
      </c>
      <c r="DQ159" s="125">
        <v>53</v>
      </c>
      <c r="DR159" s="125">
        <v>0</v>
      </c>
      <c r="DS159" s="125">
        <v>404</v>
      </c>
      <c r="DT159" s="125">
        <v>0</v>
      </c>
      <c r="DU159" s="125">
        <v>0</v>
      </c>
      <c r="DV159" s="125">
        <v>0</v>
      </c>
      <c r="DW159" s="125">
        <v>0</v>
      </c>
      <c r="DX159" s="125">
        <v>50</v>
      </c>
      <c r="DY159" s="125">
        <v>0</v>
      </c>
      <c r="DZ159" s="139"/>
      <c r="EA159" s="125">
        <v>3</v>
      </c>
      <c r="EB159" s="139"/>
      <c r="EC159" s="139"/>
      <c r="ED159" s="125">
        <v>1</v>
      </c>
      <c r="EE159" s="125">
        <v>1</v>
      </c>
      <c r="EF159" s="125">
        <v>1</v>
      </c>
      <c r="EG159" s="139"/>
      <c r="EH159" s="139"/>
      <c r="EI159" s="44">
        <v>32384</v>
      </c>
      <c r="EJ159" s="44">
        <v>281.89</v>
      </c>
      <c r="EK159" s="44">
        <v>40</v>
      </c>
    </row>
    <row r="160" spans="1:141" ht="60" x14ac:dyDescent="0.2">
      <c r="A160" s="139" t="s">
        <v>308</v>
      </c>
      <c r="B160" s="139" t="s">
        <v>336</v>
      </c>
      <c r="C160" s="125">
        <v>1</v>
      </c>
      <c r="D160" s="139" t="s">
        <v>335</v>
      </c>
      <c r="E160" s="139" t="s">
        <v>1391</v>
      </c>
      <c r="F160" s="139">
        <v>166</v>
      </c>
      <c r="G160" s="139">
        <v>56401</v>
      </c>
      <c r="H160" s="139" t="s">
        <v>336</v>
      </c>
      <c r="I160" s="139" t="s">
        <v>2543</v>
      </c>
      <c r="J160" s="139" t="s">
        <v>2544</v>
      </c>
      <c r="K160" s="139" t="s">
        <v>932</v>
      </c>
      <c r="L160" s="139" t="s">
        <v>938</v>
      </c>
      <c r="M160" s="139" t="s">
        <v>939</v>
      </c>
      <c r="N160" s="139" t="s">
        <v>2545</v>
      </c>
      <c r="O160" s="139" t="s">
        <v>946</v>
      </c>
      <c r="P160" s="139">
        <v>465670263</v>
      </c>
      <c r="Q160" s="139" t="s">
        <v>2546</v>
      </c>
      <c r="R160" s="139" t="s">
        <v>938</v>
      </c>
      <c r="S160" s="139" t="s">
        <v>939</v>
      </c>
      <c r="T160" s="139" t="s">
        <v>2545</v>
      </c>
      <c r="U160" s="139" t="s">
        <v>946</v>
      </c>
      <c r="V160" s="139">
        <v>465670263</v>
      </c>
      <c r="W160" s="139" t="s">
        <v>2546</v>
      </c>
      <c r="X160" s="125">
        <v>3</v>
      </c>
      <c r="Y160" s="125">
        <v>1</v>
      </c>
      <c r="Z160" s="125">
        <v>4</v>
      </c>
      <c r="AA160" s="140">
        <v>2.94</v>
      </c>
      <c r="AB160" s="140">
        <v>7.4999999999999997E-2</v>
      </c>
      <c r="AC160" s="140">
        <v>3.0150000000000001</v>
      </c>
      <c r="AD160" s="143" t="s">
        <v>942</v>
      </c>
      <c r="AE160" s="125">
        <v>3</v>
      </c>
      <c r="AF160" s="143" t="s">
        <v>942</v>
      </c>
      <c r="AG160" s="125">
        <v>0</v>
      </c>
      <c r="AH160" s="125">
        <v>0</v>
      </c>
      <c r="AI160" s="125">
        <v>1</v>
      </c>
      <c r="AJ160" s="125">
        <v>2</v>
      </c>
      <c r="AK160" s="125">
        <v>3</v>
      </c>
      <c r="AL160" s="143" t="s">
        <v>942</v>
      </c>
      <c r="AM160" s="125">
        <v>1</v>
      </c>
      <c r="AN160" s="125">
        <v>1</v>
      </c>
      <c r="AO160" s="125">
        <v>1</v>
      </c>
      <c r="AP160" s="125">
        <v>3</v>
      </c>
      <c r="AQ160" s="143" t="s">
        <v>942</v>
      </c>
      <c r="AR160" s="125">
        <v>0</v>
      </c>
      <c r="AS160" s="125">
        <v>0</v>
      </c>
      <c r="AT160" s="125">
        <v>0</v>
      </c>
      <c r="AU160" s="125">
        <v>3</v>
      </c>
      <c r="AV160" s="125">
        <v>0</v>
      </c>
      <c r="AW160" s="125">
        <v>0</v>
      </c>
      <c r="AX160" s="125">
        <v>3</v>
      </c>
      <c r="AY160" s="143" t="s">
        <v>942</v>
      </c>
      <c r="AZ160" s="125">
        <v>1</v>
      </c>
      <c r="BA160" s="125">
        <v>1</v>
      </c>
      <c r="BB160" s="125">
        <v>0</v>
      </c>
      <c r="BC160" s="125">
        <v>1</v>
      </c>
      <c r="BD160" s="125">
        <v>6</v>
      </c>
      <c r="BE160" s="125">
        <v>54</v>
      </c>
      <c r="BF160" s="125">
        <v>0</v>
      </c>
      <c r="BG160" s="125">
        <v>0</v>
      </c>
      <c r="BH160" s="125">
        <v>6</v>
      </c>
      <c r="BI160" s="125">
        <v>0</v>
      </c>
      <c r="BJ160" s="125">
        <v>0</v>
      </c>
      <c r="BK160" s="125">
        <v>20</v>
      </c>
      <c r="BL160" s="125">
        <v>19</v>
      </c>
      <c r="BM160" s="125">
        <v>0</v>
      </c>
      <c r="BN160" s="125">
        <v>0</v>
      </c>
      <c r="BO160" s="125">
        <v>1</v>
      </c>
      <c r="BP160" s="125">
        <v>0</v>
      </c>
      <c r="BQ160" s="125">
        <v>4</v>
      </c>
      <c r="BR160" s="125">
        <v>3</v>
      </c>
      <c r="BS160" s="125">
        <v>0</v>
      </c>
      <c r="BT160" s="125">
        <v>6</v>
      </c>
      <c r="BU160" s="125">
        <v>0</v>
      </c>
      <c r="BV160" s="125">
        <v>0</v>
      </c>
      <c r="BW160" s="125">
        <v>0</v>
      </c>
      <c r="BX160" s="125">
        <v>0</v>
      </c>
      <c r="BY160" s="125">
        <v>0</v>
      </c>
      <c r="BZ160" s="125">
        <v>0</v>
      </c>
      <c r="CA160" s="125">
        <v>0</v>
      </c>
      <c r="CB160" s="125">
        <v>0</v>
      </c>
      <c r="CC160" s="125">
        <v>0</v>
      </c>
      <c r="CD160" s="125">
        <v>0</v>
      </c>
      <c r="CE160" s="125">
        <v>0</v>
      </c>
      <c r="CF160" s="125">
        <v>0</v>
      </c>
      <c r="CG160" s="125">
        <v>0</v>
      </c>
      <c r="CH160" s="125">
        <v>0</v>
      </c>
      <c r="CI160" s="125">
        <v>13</v>
      </c>
      <c r="CJ160" s="125">
        <v>0</v>
      </c>
      <c r="CK160" s="125">
        <v>0</v>
      </c>
      <c r="CL160" s="125">
        <v>0</v>
      </c>
      <c r="CM160" s="125">
        <v>0</v>
      </c>
      <c r="CN160" s="125">
        <v>0</v>
      </c>
      <c r="CO160" s="125">
        <v>0</v>
      </c>
      <c r="CP160" s="125">
        <v>0</v>
      </c>
      <c r="CQ160" s="125">
        <v>0</v>
      </c>
      <c r="CR160" s="125">
        <v>0</v>
      </c>
      <c r="CS160" s="125">
        <v>0</v>
      </c>
      <c r="CT160" s="125">
        <v>0</v>
      </c>
      <c r="CU160" s="125">
        <v>0</v>
      </c>
      <c r="CV160" s="125">
        <v>0</v>
      </c>
      <c r="CW160" s="125">
        <v>0</v>
      </c>
      <c r="CX160" s="125">
        <v>0</v>
      </c>
      <c r="CY160" s="125">
        <v>0</v>
      </c>
      <c r="CZ160" s="125">
        <v>0</v>
      </c>
      <c r="DA160" s="125">
        <v>0</v>
      </c>
      <c r="DB160" s="125">
        <v>0</v>
      </c>
      <c r="DC160" s="125">
        <v>0</v>
      </c>
      <c r="DD160" s="125">
        <v>0</v>
      </c>
      <c r="DE160" s="125">
        <v>0</v>
      </c>
      <c r="DF160" s="125">
        <v>2</v>
      </c>
      <c r="DG160" s="125">
        <v>0</v>
      </c>
      <c r="DH160" s="125">
        <v>0</v>
      </c>
      <c r="DI160" s="125">
        <v>0</v>
      </c>
      <c r="DJ160" s="125">
        <v>0</v>
      </c>
      <c r="DK160" s="125">
        <v>0</v>
      </c>
      <c r="DL160" s="125">
        <v>0</v>
      </c>
      <c r="DM160" s="125">
        <v>0</v>
      </c>
      <c r="DN160" s="125">
        <v>0</v>
      </c>
      <c r="DO160" s="125">
        <v>0</v>
      </c>
      <c r="DP160" s="125">
        <v>0</v>
      </c>
      <c r="DQ160" s="125">
        <v>94</v>
      </c>
      <c r="DR160" s="125">
        <v>2</v>
      </c>
      <c r="DS160" s="125">
        <v>522</v>
      </c>
      <c r="DT160" s="125">
        <v>0</v>
      </c>
      <c r="DU160" s="125">
        <v>0</v>
      </c>
      <c r="DV160" s="125">
        <v>0</v>
      </c>
      <c r="DW160" s="125">
        <v>0</v>
      </c>
      <c r="DX160" s="125">
        <v>26</v>
      </c>
      <c r="DY160" s="125">
        <v>1</v>
      </c>
      <c r="DZ160" s="139" t="s">
        <v>2547</v>
      </c>
      <c r="EA160" s="125">
        <v>2</v>
      </c>
      <c r="EB160" s="139" t="s">
        <v>2548</v>
      </c>
      <c r="EC160" s="139" t="s">
        <v>2549</v>
      </c>
      <c r="ED160" s="125">
        <v>1</v>
      </c>
      <c r="EE160" s="125">
        <v>1</v>
      </c>
      <c r="EF160" s="125">
        <v>1</v>
      </c>
      <c r="EG160" s="139" t="s">
        <v>946</v>
      </c>
      <c r="EH160" s="139" t="s">
        <v>2550</v>
      </c>
      <c r="EI160" s="44">
        <v>29273</v>
      </c>
      <c r="EJ160" s="44">
        <v>281.51</v>
      </c>
      <c r="EK160" s="44">
        <v>27</v>
      </c>
    </row>
    <row r="161" spans="1:141" ht="48" x14ac:dyDescent="0.2">
      <c r="A161" s="139" t="s">
        <v>467</v>
      </c>
      <c r="B161" s="139" t="s">
        <v>469</v>
      </c>
      <c r="C161" s="125">
        <v>1</v>
      </c>
      <c r="D161" s="139" t="s">
        <v>468</v>
      </c>
      <c r="E161" s="139" t="s">
        <v>2551</v>
      </c>
      <c r="F161" s="139">
        <v>405</v>
      </c>
      <c r="G161" s="139">
        <v>59315</v>
      </c>
      <c r="H161" s="139" t="s">
        <v>469</v>
      </c>
      <c r="I161" s="139" t="s">
        <v>2552</v>
      </c>
      <c r="J161" s="139" t="s">
        <v>2553</v>
      </c>
      <c r="K161" s="139" t="s">
        <v>1404</v>
      </c>
      <c r="L161" s="139" t="s">
        <v>938</v>
      </c>
      <c r="M161" s="139" t="s">
        <v>1064</v>
      </c>
      <c r="N161" s="139" t="s">
        <v>954</v>
      </c>
      <c r="O161" s="139"/>
      <c r="P161" s="139" t="s">
        <v>2554</v>
      </c>
      <c r="Q161" s="139" t="s">
        <v>2555</v>
      </c>
      <c r="R161" s="139" t="s">
        <v>938</v>
      </c>
      <c r="S161" s="139" t="s">
        <v>1064</v>
      </c>
      <c r="T161" s="139" t="s">
        <v>954</v>
      </c>
      <c r="U161" s="139"/>
      <c r="V161" s="139" t="s">
        <v>2554</v>
      </c>
      <c r="W161" s="139" t="s">
        <v>2555</v>
      </c>
      <c r="X161" s="125">
        <v>3</v>
      </c>
      <c r="Y161" s="125">
        <v>1</v>
      </c>
      <c r="Z161" s="125">
        <v>4</v>
      </c>
      <c r="AA161" s="140">
        <v>1.5</v>
      </c>
      <c r="AB161" s="140">
        <v>0.2</v>
      </c>
      <c r="AC161" s="140">
        <v>1.7</v>
      </c>
      <c r="AD161" s="143" t="s">
        <v>942</v>
      </c>
      <c r="AE161" s="125">
        <v>3</v>
      </c>
      <c r="AF161" s="143" t="s">
        <v>942</v>
      </c>
      <c r="AG161" s="125">
        <v>0</v>
      </c>
      <c r="AH161" s="125">
        <v>0</v>
      </c>
      <c r="AI161" s="125">
        <v>0</v>
      </c>
      <c r="AJ161" s="125">
        <v>3</v>
      </c>
      <c r="AK161" s="125">
        <v>3</v>
      </c>
      <c r="AL161" s="143" t="s">
        <v>942</v>
      </c>
      <c r="AM161" s="125">
        <v>0</v>
      </c>
      <c r="AN161" s="125">
        <v>0</v>
      </c>
      <c r="AO161" s="125">
        <v>3</v>
      </c>
      <c r="AP161" s="125">
        <v>3</v>
      </c>
      <c r="AQ161" s="143" t="s">
        <v>942</v>
      </c>
      <c r="AR161" s="125">
        <v>0</v>
      </c>
      <c r="AS161" s="125">
        <v>0</v>
      </c>
      <c r="AT161" s="125">
        <v>0</v>
      </c>
      <c r="AU161" s="125">
        <v>2</v>
      </c>
      <c r="AV161" s="125">
        <v>1</v>
      </c>
      <c r="AW161" s="125">
        <v>0</v>
      </c>
      <c r="AX161" s="125">
        <v>3</v>
      </c>
      <c r="AY161" s="143" t="s">
        <v>942</v>
      </c>
      <c r="AZ161" s="125">
        <v>0</v>
      </c>
      <c r="BA161" s="125">
        <v>1</v>
      </c>
      <c r="BB161" s="125">
        <v>0</v>
      </c>
      <c r="BC161" s="125">
        <v>1</v>
      </c>
      <c r="BD161" s="125">
        <v>0</v>
      </c>
      <c r="BE161" s="125">
        <v>48</v>
      </c>
      <c r="BF161" s="125">
        <v>3</v>
      </c>
      <c r="BG161" s="125">
        <v>0</v>
      </c>
      <c r="BH161" s="125">
        <v>1</v>
      </c>
      <c r="BI161" s="125">
        <v>4</v>
      </c>
      <c r="BJ161" s="125">
        <v>0</v>
      </c>
      <c r="BK161" s="125">
        <v>0</v>
      </c>
      <c r="BL161" s="125">
        <v>26</v>
      </c>
      <c r="BM161" s="125">
        <v>0</v>
      </c>
      <c r="BN161" s="125">
        <v>0</v>
      </c>
      <c r="BO161" s="125">
        <v>1</v>
      </c>
      <c r="BP161" s="125">
        <v>5</v>
      </c>
      <c r="BQ161" s="125">
        <v>0</v>
      </c>
      <c r="BR161" s="125">
        <v>0</v>
      </c>
      <c r="BS161" s="125">
        <v>0</v>
      </c>
      <c r="BT161" s="125">
        <v>3</v>
      </c>
      <c r="BU161" s="125">
        <v>0</v>
      </c>
      <c r="BV161" s="125">
        <v>0</v>
      </c>
      <c r="BW161" s="125">
        <v>0</v>
      </c>
      <c r="BX161" s="125">
        <v>0</v>
      </c>
      <c r="BY161" s="125">
        <v>0</v>
      </c>
      <c r="BZ161" s="125">
        <v>0</v>
      </c>
      <c r="CA161" s="125">
        <v>0</v>
      </c>
      <c r="CB161" s="125">
        <v>0</v>
      </c>
      <c r="CC161" s="125">
        <v>0</v>
      </c>
      <c r="CD161" s="125">
        <v>0</v>
      </c>
      <c r="CE161" s="125">
        <v>0</v>
      </c>
      <c r="CF161" s="125">
        <v>0</v>
      </c>
      <c r="CG161" s="125">
        <v>0</v>
      </c>
      <c r="CH161" s="125">
        <v>0</v>
      </c>
      <c r="CI161" s="125">
        <v>0</v>
      </c>
      <c r="CJ161" s="125">
        <v>0</v>
      </c>
      <c r="CK161" s="125">
        <v>4</v>
      </c>
      <c r="CL161" s="125">
        <v>0</v>
      </c>
      <c r="CM161" s="125">
        <v>0</v>
      </c>
      <c r="CN161" s="125">
        <v>0</v>
      </c>
      <c r="CO161" s="125">
        <v>0</v>
      </c>
      <c r="CP161" s="125">
        <v>0</v>
      </c>
      <c r="CQ161" s="125">
        <v>0</v>
      </c>
      <c r="CR161" s="125">
        <v>0</v>
      </c>
      <c r="CS161" s="125">
        <v>0</v>
      </c>
      <c r="CT161" s="125">
        <v>0</v>
      </c>
      <c r="CU161" s="125">
        <v>0</v>
      </c>
      <c r="CV161" s="125">
        <v>0</v>
      </c>
      <c r="CW161" s="125">
        <v>0</v>
      </c>
      <c r="CX161" s="125">
        <v>0</v>
      </c>
      <c r="CY161" s="125">
        <v>0</v>
      </c>
      <c r="CZ161" s="125">
        <v>0</v>
      </c>
      <c r="DA161" s="125">
        <v>0</v>
      </c>
      <c r="DB161" s="125">
        <v>0</v>
      </c>
      <c r="DC161" s="125">
        <v>0</v>
      </c>
      <c r="DD161" s="125">
        <v>0</v>
      </c>
      <c r="DE161" s="125">
        <v>0</v>
      </c>
      <c r="DF161" s="125">
        <v>1</v>
      </c>
      <c r="DG161" s="125">
        <v>0</v>
      </c>
      <c r="DH161" s="125">
        <v>0</v>
      </c>
      <c r="DI161" s="125">
        <v>0</v>
      </c>
      <c r="DJ161" s="125">
        <v>1</v>
      </c>
      <c r="DK161" s="125">
        <v>0</v>
      </c>
      <c r="DL161" s="125">
        <v>0</v>
      </c>
      <c r="DM161" s="125">
        <v>0</v>
      </c>
      <c r="DN161" s="125">
        <v>4</v>
      </c>
      <c r="DO161" s="125">
        <v>5</v>
      </c>
      <c r="DP161" s="125">
        <v>0</v>
      </c>
      <c r="DQ161" s="125">
        <v>93</v>
      </c>
      <c r="DR161" s="125">
        <v>0</v>
      </c>
      <c r="DS161" s="125">
        <v>275</v>
      </c>
      <c r="DT161" s="125">
        <v>0</v>
      </c>
      <c r="DU161" s="125">
        <v>0</v>
      </c>
      <c r="DV161" s="125">
        <v>1</v>
      </c>
      <c r="DW161" s="125">
        <v>0</v>
      </c>
      <c r="DX161" s="125">
        <v>30</v>
      </c>
      <c r="DY161" s="125">
        <v>1</v>
      </c>
      <c r="DZ161" s="139" t="s">
        <v>2556</v>
      </c>
      <c r="EA161" s="125">
        <v>1</v>
      </c>
      <c r="EB161" s="139"/>
      <c r="EC161" s="139"/>
      <c r="ED161" s="125">
        <v>1</v>
      </c>
      <c r="EE161" s="125">
        <v>1</v>
      </c>
      <c r="EF161" s="125">
        <v>1</v>
      </c>
      <c r="EG161" s="139"/>
      <c r="EH161" s="139"/>
      <c r="EI161" s="44">
        <v>19810</v>
      </c>
      <c r="EJ161" s="44">
        <v>347.93</v>
      </c>
      <c r="EK161" s="44">
        <v>39</v>
      </c>
    </row>
    <row r="162" spans="1:141" x14ac:dyDescent="0.2">
      <c r="A162" s="139" t="s">
        <v>467</v>
      </c>
      <c r="B162" s="139" t="s">
        <v>471</v>
      </c>
      <c r="C162" s="125">
        <v>1</v>
      </c>
      <c r="D162" s="139" t="s">
        <v>470</v>
      </c>
      <c r="E162" s="139" t="s">
        <v>1503</v>
      </c>
      <c r="F162" s="139">
        <v>57</v>
      </c>
      <c r="G162" s="139">
        <v>58061</v>
      </c>
      <c r="H162" s="139" t="s">
        <v>471</v>
      </c>
      <c r="I162" s="139" t="s">
        <v>2557</v>
      </c>
      <c r="J162" s="139" t="s">
        <v>2558</v>
      </c>
      <c r="K162" s="139" t="s">
        <v>1404</v>
      </c>
      <c r="L162" s="139" t="s">
        <v>938</v>
      </c>
      <c r="M162" s="139" t="s">
        <v>1067</v>
      </c>
      <c r="N162" s="139" t="s">
        <v>2559</v>
      </c>
      <c r="O162" s="139"/>
      <c r="P162" s="139">
        <v>569497200</v>
      </c>
      <c r="Q162" s="139" t="s">
        <v>2560</v>
      </c>
      <c r="R162" s="139" t="s">
        <v>938</v>
      </c>
      <c r="S162" s="139" t="s">
        <v>2561</v>
      </c>
      <c r="T162" s="139" t="s">
        <v>2562</v>
      </c>
      <c r="U162" s="139"/>
      <c r="V162" s="139">
        <v>569497209</v>
      </c>
      <c r="W162" s="139" t="s">
        <v>2563</v>
      </c>
      <c r="X162" s="125">
        <v>3</v>
      </c>
      <c r="Y162" s="125">
        <v>0</v>
      </c>
      <c r="Z162" s="125">
        <v>3</v>
      </c>
      <c r="AA162" s="140">
        <v>3</v>
      </c>
      <c r="AB162" s="140">
        <v>0</v>
      </c>
      <c r="AC162" s="140">
        <v>3</v>
      </c>
      <c r="AD162" s="143" t="s">
        <v>942</v>
      </c>
      <c r="AE162" s="125">
        <v>3</v>
      </c>
      <c r="AF162" s="143" t="s">
        <v>942</v>
      </c>
      <c r="AG162" s="125">
        <v>0</v>
      </c>
      <c r="AH162" s="125">
        <v>1</v>
      </c>
      <c r="AI162" s="125">
        <v>0</v>
      </c>
      <c r="AJ162" s="125">
        <v>2</v>
      </c>
      <c r="AK162" s="125">
        <v>3</v>
      </c>
      <c r="AL162" s="143" t="s">
        <v>942</v>
      </c>
      <c r="AM162" s="125">
        <v>0</v>
      </c>
      <c r="AN162" s="125">
        <v>2</v>
      </c>
      <c r="AO162" s="125">
        <v>1</v>
      </c>
      <c r="AP162" s="125">
        <v>3</v>
      </c>
      <c r="AQ162" s="143" t="s">
        <v>942</v>
      </c>
      <c r="AR162" s="125">
        <v>0</v>
      </c>
      <c r="AS162" s="125">
        <v>0</v>
      </c>
      <c r="AT162" s="125">
        <v>1</v>
      </c>
      <c r="AU162" s="125">
        <v>2</v>
      </c>
      <c r="AV162" s="125">
        <v>0</v>
      </c>
      <c r="AW162" s="125">
        <v>0</v>
      </c>
      <c r="AX162" s="125">
        <v>3</v>
      </c>
      <c r="AY162" s="143" t="s">
        <v>942</v>
      </c>
      <c r="AZ162" s="125">
        <v>1</v>
      </c>
      <c r="BA162" s="125">
        <v>1</v>
      </c>
      <c r="BB162" s="125">
        <v>0</v>
      </c>
      <c r="BC162" s="125">
        <v>1</v>
      </c>
      <c r="BD162" s="125">
        <v>0</v>
      </c>
      <c r="BE162" s="125">
        <v>130</v>
      </c>
      <c r="BF162" s="125">
        <v>0</v>
      </c>
      <c r="BG162" s="125">
        <v>0</v>
      </c>
      <c r="BH162" s="125">
        <v>2</v>
      </c>
      <c r="BI162" s="125">
        <v>0</v>
      </c>
      <c r="BJ162" s="125">
        <v>1</v>
      </c>
      <c r="BK162" s="125">
        <v>0</v>
      </c>
      <c r="BL162" s="125">
        <v>79</v>
      </c>
      <c r="BM162" s="125">
        <v>0</v>
      </c>
      <c r="BN162" s="125">
        <v>0</v>
      </c>
      <c r="BO162" s="125">
        <v>2</v>
      </c>
      <c r="BP162" s="125">
        <v>2</v>
      </c>
      <c r="BQ162" s="125">
        <v>0</v>
      </c>
      <c r="BR162" s="125">
        <v>0</v>
      </c>
      <c r="BS162" s="125">
        <v>1</v>
      </c>
      <c r="BT162" s="125">
        <v>5</v>
      </c>
      <c r="BU162" s="125">
        <v>0</v>
      </c>
      <c r="BV162" s="125">
        <v>0</v>
      </c>
      <c r="BW162" s="125">
        <v>0</v>
      </c>
      <c r="BX162" s="125">
        <v>1</v>
      </c>
      <c r="BY162" s="125">
        <v>0</v>
      </c>
      <c r="BZ162" s="125">
        <v>0</v>
      </c>
      <c r="CA162" s="125">
        <v>0</v>
      </c>
      <c r="CB162" s="125">
        <v>0</v>
      </c>
      <c r="CC162" s="125">
        <v>0</v>
      </c>
      <c r="CD162" s="125">
        <v>0</v>
      </c>
      <c r="CE162" s="125">
        <v>0</v>
      </c>
      <c r="CF162" s="125">
        <v>2</v>
      </c>
      <c r="CG162" s="125">
        <v>0</v>
      </c>
      <c r="CH162" s="125">
        <v>0</v>
      </c>
      <c r="CI162" s="125">
        <v>7</v>
      </c>
      <c r="CJ162" s="125">
        <v>8</v>
      </c>
      <c r="CK162" s="125">
        <v>0</v>
      </c>
      <c r="CL162" s="125">
        <v>0</v>
      </c>
      <c r="CM162" s="125">
        <v>0</v>
      </c>
      <c r="CN162" s="125">
        <v>0</v>
      </c>
      <c r="CO162" s="125">
        <v>0</v>
      </c>
      <c r="CP162" s="125">
        <v>0</v>
      </c>
      <c r="CQ162" s="125">
        <v>0</v>
      </c>
      <c r="CR162" s="125">
        <v>0</v>
      </c>
      <c r="CS162" s="125">
        <v>0</v>
      </c>
      <c r="CT162" s="125">
        <v>0</v>
      </c>
      <c r="CU162" s="125">
        <v>0</v>
      </c>
      <c r="CV162" s="125">
        <v>0</v>
      </c>
      <c r="CW162" s="125">
        <v>0</v>
      </c>
      <c r="CX162" s="125">
        <v>0</v>
      </c>
      <c r="CY162" s="125">
        <v>0</v>
      </c>
      <c r="CZ162" s="125">
        <v>1</v>
      </c>
      <c r="DA162" s="125">
        <v>0</v>
      </c>
      <c r="DB162" s="125">
        <v>0</v>
      </c>
      <c r="DC162" s="125">
        <v>0</v>
      </c>
      <c r="DD162" s="125">
        <v>0</v>
      </c>
      <c r="DE162" s="125">
        <v>0</v>
      </c>
      <c r="DF162" s="125">
        <v>0</v>
      </c>
      <c r="DG162" s="125">
        <v>0</v>
      </c>
      <c r="DH162" s="125">
        <v>0</v>
      </c>
      <c r="DI162" s="125">
        <v>0</v>
      </c>
      <c r="DJ162" s="125">
        <v>0</v>
      </c>
      <c r="DK162" s="125">
        <v>0</v>
      </c>
      <c r="DL162" s="125">
        <v>0</v>
      </c>
      <c r="DM162" s="125">
        <v>0</v>
      </c>
      <c r="DN162" s="125">
        <v>0</v>
      </c>
      <c r="DO162" s="125">
        <v>0</v>
      </c>
      <c r="DP162" s="125">
        <v>0</v>
      </c>
      <c r="DQ162" s="125">
        <v>216</v>
      </c>
      <c r="DR162" s="125">
        <v>7</v>
      </c>
      <c r="DS162" s="125">
        <v>1143</v>
      </c>
      <c r="DT162" s="125">
        <v>0</v>
      </c>
      <c r="DU162" s="125">
        <v>0</v>
      </c>
      <c r="DV162" s="125">
        <v>0</v>
      </c>
      <c r="DW162" s="125">
        <v>0</v>
      </c>
      <c r="DX162" s="125">
        <v>40</v>
      </c>
      <c r="DY162" s="125">
        <v>0</v>
      </c>
      <c r="DZ162" s="139" t="s">
        <v>946</v>
      </c>
      <c r="EA162" s="125">
        <v>1</v>
      </c>
      <c r="EB162" s="139" t="s">
        <v>2564</v>
      </c>
      <c r="EC162" s="139" t="s">
        <v>946</v>
      </c>
      <c r="ED162" s="125">
        <v>1</v>
      </c>
      <c r="EE162" s="125">
        <v>1</v>
      </c>
      <c r="EF162" s="125">
        <v>1</v>
      </c>
      <c r="EG162" s="139" t="s">
        <v>946</v>
      </c>
      <c r="EH162" s="139" t="s">
        <v>946</v>
      </c>
      <c r="EI162" s="44">
        <v>52329</v>
      </c>
      <c r="EJ162" s="44">
        <v>631.94000000000005</v>
      </c>
      <c r="EK162" s="44">
        <v>56</v>
      </c>
    </row>
    <row r="163" spans="1:141" ht="24" x14ac:dyDescent="0.2">
      <c r="A163" s="139" t="s">
        <v>467</v>
      </c>
      <c r="B163" s="139" t="s">
        <v>473</v>
      </c>
      <c r="C163" s="125">
        <v>1</v>
      </c>
      <c r="D163" s="139" t="s">
        <v>472</v>
      </c>
      <c r="E163" s="139" t="s">
        <v>2565</v>
      </c>
      <c r="F163" s="139">
        <v>300</v>
      </c>
      <c r="G163" s="139">
        <v>39601</v>
      </c>
      <c r="H163" s="139" t="s">
        <v>473</v>
      </c>
      <c r="I163" s="139" t="s">
        <v>2566</v>
      </c>
      <c r="J163" s="139" t="s">
        <v>2567</v>
      </c>
      <c r="K163" s="139" t="s">
        <v>1627</v>
      </c>
      <c r="L163" s="139" t="s">
        <v>938</v>
      </c>
      <c r="M163" s="139" t="s">
        <v>1064</v>
      </c>
      <c r="N163" s="139" t="s">
        <v>2568</v>
      </c>
      <c r="O163" s="139"/>
      <c r="P163" s="139">
        <v>565518180</v>
      </c>
      <c r="Q163" s="139" t="s">
        <v>2569</v>
      </c>
      <c r="R163" s="139" t="s">
        <v>938</v>
      </c>
      <c r="S163" s="139" t="s">
        <v>953</v>
      </c>
      <c r="T163" s="139" t="s">
        <v>2570</v>
      </c>
      <c r="U163" s="139"/>
      <c r="V163" s="139">
        <v>565518182</v>
      </c>
      <c r="W163" s="139" t="s">
        <v>2571</v>
      </c>
      <c r="X163" s="125">
        <v>2</v>
      </c>
      <c r="Y163" s="125">
        <v>0</v>
      </c>
      <c r="Z163" s="125">
        <v>2</v>
      </c>
      <c r="AA163" s="140">
        <v>1.5</v>
      </c>
      <c r="AB163" s="140">
        <v>0</v>
      </c>
      <c r="AC163" s="140">
        <v>1.5</v>
      </c>
      <c r="AD163" s="143" t="s">
        <v>942</v>
      </c>
      <c r="AE163" s="125">
        <v>1</v>
      </c>
      <c r="AF163" s="143" t="s">
        <v>942</v>
      </c>
      <c r="AG163" s="125">
        <v>0</v>
      </c>
      <c r="AH163" s="125">
        <v>1</v>
      </c>
      <c r="AI163" s="125">
        <v>0</v>
      </c>
      <c r="AJ163" s="125">
        <v>1</v>
      </c>
      <c r="AK163" s="125">
        <v>2</v>
      </c>
      <c r="AL163" s="143" t="s">
        <v>942</v>
      </c>
      <c r="AM163" s="125">
        <v>0</v>
      </c>
      <c r="AN163" s="125">
        <v>1</v>
      </c>
      <c r="AO163" s="125">
        <v>1</v>
      </c>
      <c r="AP163" s="125">
        <v>2</v>
      </c>
      <c r="AQ163" s="143" t="s">
        <v>942</v>
      </c>
      <c r="AR163" s="125">
        <v>0</v>
      </c>
      <c r="AS163" s="125">
        <v>0</v>
      </c>
      <c r="AT163" s="125">
        <v>2</v>
      </c>
      <c r="AU163" s="125">
        <v>0</v>
      </c>
      <c r="AV163" s="125">
        <v>0</v>
      </c>
      <c r="AW163" s="125">
        <v>0</v>
      </c>
      <c r="AX163" s="125">
        <v>2</v>
      </c>
      <c r="AY163" s="143" t="s">
        <v>942</v>
      </c>
      <c r="AZ163" s="125">
        <v>0</v>
      </c>
      <c r="BA163" s="125">
        <v>1</v>
      </c>
      <c r="BB163" s="125">
        <v>0</v>
      </c>
      <c r="BC163" s="125">
        <v>1</v>
      </c>
      <c r="BD163" s="125">
        <v>5</v>
      </c>
      <c r="BE163" s="125">
        <v>105</v>
      </c>
      <c r="BF163" s="125">
        <v>0</v>
      </c>
      <c r="BG163" s="125">
        <v>0</v>
      </c>
      <c r="BH163" s="125">
        <v>2</v>
      </c>
      <c r="BI163" s="125">
        <v>0</v>
      </c>
      <c r="BJ163" s="125">
        <v>0</v>
      </c>
      <c r="BK163" s="125">
        <v>0</v>
      </c>
      <c r="BL163" s="125">
        <v>40</v>
      </c>
      <c r="BM163" s="125">
        <v>2</v>
      </c>
      <c r="BN163" s="125">
        <v>0</v>
      </c>
      <c r="BO163" s="125">
        <v>0</v>
      </c>
      <c r="BP163" s="125">
        <v>0</v>
      </c>
      <c r="BQ163" s="125">
        <v>0</v>
      </c>
      <c r="BR163" s="125">
        <v>0</v>
      </c>
      <c r="BS163" s="125">
        <v>0</v>
      </c>
      <c r="BT163" s="125">
        <v>0</v>
      </c>
      <c r="BU163" s="125">
        <v>0</v>
      </c>
      <c r="BV163" s="125">
        <v>0</v>
      </c>
      <c r="BW163" s="125">
        <v>0</v>
      </c>
      <c r="BX163" s="125">
        <v>0</v>
      </c>
      <c r="BY163" s="125">
        <v>0</v>
      </c>
      <c r="BZ163" s="125">
        <v>0</v>
      </c>
      <c r="CA163" s="125">
        <v>0</v>
      </c>
      <c r="CB163" s="125">
        <v>0</v>
      </c>
      <c r="CC163" s="125">
        <v>0</v>
      </c>
      <c r="CD163" s="125">
        <v>0</v>
      </c>
      <c r="CE163" s="125">
        <v>0</v>
      </c>
      <c r="CF163" s="125">
        <v>0</v>
      </c>
      <c r="CG163" s="125">
        <v>0</v>
      </c>
      <c r="CH163" s="125">
        <v>0</v>
      </c>
      <c r="CI163" s="125">
        <v>2</v>
      </c>
      <c r="CJ163" s="125">
        <v>0</v>
      </c>
      <c r="CK163" s="125">
        <v>0</v>
      </c>
      <c r="CL163" s="125">
        <v>0</v>
      </c>
      <c r="CM163" s="125">
        <v>0</v>
      </c>
      <c r="CN163" s="125">
        <v>0</v>
      </c>
      <c r="CO163" s="125">
        <v>0</v>
      </c>
      <c r="CP163" s="125">
        <v>0</v>
      </c>
      <c r="CQ163" s="125">
        <v>0</v>
      </c>
      <c r="CR163" s="125">
        <v>0</v>
      </c>
      <c r="CS163" s="125">
        <v>0</v>
      </c>
      <c r="CT163" s="125">
        <v>0</v>
      </c>
      <c r="CU163" s="125">
        <v>0</v>
      </c>
      <c r="CV163" s="125">
        <v>0</v>
      </c>
      <c r="CW163" s="125">
        <v>0</v>
      </c>
      <c r="CX163" s="125">
        <v>0</v>
      </c>
      <c r="CY163" s="125">
        <v>0</v>
      </c>
      <c r="CZ163" s="125">
        <v>0</v>
      </c>
      <c r="DA163" s="125">
        <v>0</v>
      </c>
      <c r="DB163" s="125">
        <v>0</v>
      </c>
      <c r="DC163" s="125">
        <v>0</v>
      </c>
      <c r="DD163" s="125">
        <v>0</v>
      </c>
      <c r="DE163" s="125">
        <v>0</v>
      </c>
      <c r="DF163" s="125">
        <v>0</v>
      </c>
      <c r="DG163" s="125">
        <v>0</v>
      </c>
      <c r="DH163" s="125">
        <v>0</v>
      </c>
      <c r="DI163" s="125">
        <v>0</v>
      </c>
      <c r="DJ163" s="125">
        <v>0</v>
      </c>
      <c r="DK163" s="125">
        <v>0</v>
      </c>
      <c r="DL163" s="125">
        <v>0</v>
      </c>
      <c r="DM163" s="125">
        <v>0</v>
      </c>
      <c r="DN163" s="125">
        <v>0</v>
      </c>
      <c r="DO163" s="125">
        <v>0</v>
      </c>
      <c r="DP163" s="125">
        <v>0</v>
      </c>
      <c r="DQ163" s="125">
        <v>68</v>
      </c>
      <c r="DR163" s="125">
        <v>0</v>
      </c>
      <c r="DS163" s="125">
        <v>245</v>
      </c>
      <c r="DT163" s="125">
        <v>1</v>
      </c>
      <c r="DU163" s="125">
        <v>0</v>
      </c>
      <c r="DV163" s="125">
        <v>0</v>
      </c>
      <c r="DW163" s="125">
        <v>0</v>
      </c>
      <c r="DX163" s="125">
        <v>75</v>
      </c>
      <c r="DY163" s="125">
        <v>1</v>
      </c>
      <c r="DZ163" s="139" t="s">
        <v>2572</v>
      </c>
      <c r="EA163" s="125">
        <v>1</v>
      </c>
      <c r="EB163" s="139" t="s">
        <v>2573</v>
      </c>
      <c r="EC163" s="139"/>
      <c r="ED163" s="125">
        <v>1</v>
      </c>
      <c r="EE163" s="125">
        <v>1</v>
      </c>
      <c r="EF163" s="125">
        <v>1</v>
      </c>
      <c r="EG163" s="139"/>
      <c r="EH163" s="139"/>
      <c r="EI163" s="44">
        <v>17568</v>
      </c>
      <c r="EJ163" s="44">
        <v>228.03</v>
      </c>
      <c r="EK163" s="44">
        <v>25</v>
      </c>
    </row>
    <row r="164" spans="1:141" ht="36" x14ac:dyDescent="0.2">
      <c r="A164" s="139" t="s">
        <v>467</v>
      </c>
      <c r="B164" s="139" t="s">
        <v>475</v>
      </c>
      <c r="C164" s="125">
        <v>1</v>
      </c>
      <c r="D164" s="139" t="s">
        <v>474</v>
      </c>
      <c r="E164" s="139" t="s">
        <v>2574</v>
      </c>
      <c r="F164" s="139">
        <v>69</v>
      </c>
      <c r="G164" s="139">
        <v>58301</v>
      </c>
      <c r="H164" s="139" t="s">
        <v>475</v>
      </c>
      <c r="I164" s="139" t="s">
        <v>2575</v>
      </c>
      <c r="J164" s="139" t="s">
        <v>2576</v>
      </c>
      <c r="K164" s="139" t="s">
        <v>2302</v>
      </c>
      <c r="L164" s="139" t="s">
        <v>938</v>
      </c>
      <c r="M164" s="139" t="s">
        <v>1687</v>
      </c>
      <c r="N164" s="139" t="s">
        <v>2577</v>
      </c>
      <c r="O164" s="139" t="s">
        <v>946</v>
      </c>
      <c r="P164" s="139">
        <v>569641106</v>
      </c>
      <c r="Q164" s="139" t="s">
        <v>2578</v>
      </c>
      <c r="R164" s="139" t="s">
        <v>938</v>
      </c>
      <c r="S164" s="139" t="s">
        <v>1687</v>
      </c>
      <c r="T164" s="139" t="s">
        <v>2577</v>
      </c>
      <c r="U164" s="139" t="s">
        <v>946</v>
      </c>
      <c r="V164" s="139">
        <v>569641106</v>
      </c>
      <c r="W164" s="139" t="s">
        <v>2578</v>
      </c>
      <c r="X164" s="125">
        <v>4</v>
      </c>
      <c r="Y164" s="125">
        <v>0</v>
      </c>
      <c r="Z164" s="125">
        <v>4</v>
      </c>
      <c r="AA164" s="140">
        <v>4</v>
      </c>
      <c r="AB164" s="140">
        <v>0</v>
      </c>
      <c r="AC164" s="140">
        <v>4</v>
      </c>
      <c r="AD164" s="143" t="s">
        <v>942</v>
      </c>
      <c r="AE164" s="125">
        <v>4</v>
      </c>
      <c r="AF164" s="143" t="s">
        <v>942</v>
      </c>
      <c r="AG164" s="125">
        <v>0</v>
      </c>
      <c r="AH164" s="125">
        <v>2</v>
      </c>
      <c r="AI164" s="125">
        <v>0</v>
      </c>
      <c r="AJ164" s="125">
        <v>2</v>
      </c>
      <c r="AK164" s="125">
        <v>4</v>
      </c>
      <c r="AL164" s="143" t="s">
        <v>942</v>
      </c>
      <c r="AM164" s="125">
        <v>0</v>
      </c>
      <c r="AN164" s="125">
        <v>0</v>
      </c>
      <c r="AO164" s="125">
        <v>4</v>
      </c>
      <c r="AP164" s="125">
        <v>4</v>
      </c>
      <c r="AQ164" s="143" t="s">
        <v>942</v>
      </c>
      <c r="AR164" s="125">
        <v>0</v>
      </c>
      <c r="AS164" s="125">
        <v>0</v>
      </c>
      <c r="AT164" s="125">
        <v>2</v>
      </c>
      <c r="AU164" s="125">
        <v>1</v>
      </c>
      <c r="AV164" s="125">
        <v>1</v>
      </c>
      <c r="AW164" s="125">
        <v>0</v>
      </c>
      <c r="AX164" s="125">
        <v>4</v>
      </c>
      <c r="AY164" s="143" t="s">
        <v>942</v>
      </c>
      <c r="AZ164" s="125">
        <v>1</v>
      </c>
      <c r="BA164" s="125">
        <v>1</v>
      </c>
      <c r="BB164" s="125">
        <v>1</v>
      </c>
      <c r="BC164" s="125">
        <v>1</v>
      </c>
      <c r="BD164" s="125">
        <v>1</v>
      </c>
      <c r="BE164" s="125">
        <v>29</v>
      </c>
      <c r="BF164" s="125">
        <v>0</v>
      </c>
      <c r="BG164" s="125">
        <v>0</v>
      </c>
      <c r="BH164" s="125">
        <v>0</v>
      </c>
      <c r="BI164" s="125">
        <v>0</v>
      </c>
      <c r="BJ164" s="125">
        <v>0</v>
      </c>
      <c r="BK164" s="125">
        <v>0</v>
      </c>
      <c r="BL164" s="125">
        <v>25</v>
      </c>
      <c r="BM164" s="125">
        <v>0</v>
      </c>
      <c r="BN164" s="125">
        <v>0</v>
      </c>
      <c r="BO164" s="125">
        <v>2</v>
      </c>
      <c r="BP164" s="125">
        <v>1</v>
      </c>
      <c r="BQ164" s="125">
        <v>0</v>
      </c>
      <c r="BR164" s="125">
        <v>0</v>
      </c>
      <c r="BS164" s="125">
        <v>0</v>
      </c>
      <c r="BT164" s="125">
        <v>0</v>
      </c>
      <c r="BU164" s="125">
        <v>0</v>
      </c>
      <c r="BV164" s="125">
        <v>0</v>
      </c>
      <c r="BW164" s="125">
        <v>0</v>
      </c>
      <c r="BX164" s="125">
        <v>0</v>
      </c>
      <c r="BY164" s="125">
        <v>0</v>
      </c>
      <c r="BZ164" s="125">
        <v>0</v>
      </c>
      <c r="CA164" s="125">
        <v>0</v>
      </c>
      <c r="CB164" s="125">
        <v>0</v>
      </c>
      <c r="CC164" s="125">
        <v>0</v>
      </c>
      <c r="CD164" s="125">
        <v>1</v>
      </c>
      <c r="CE164" s="125">
        <v>0</v>
      </c>
      <c r="CF164" s="125">
        <v>0</v>
      </c>
      <c r="CG164" s="125">
        <v>0</v>
      </c>
      <c r="CH164" s="125">
        <v>0</v>
      </c>
      <c r="CI164" s="125">
        <v>2</v>
      </c>
      <c r="CJ164" s="125">
        <v>0</v>
      </c>
      <c r="CK164" s="125">
        <v>0</v>
      </c>
      <c r="CL164" s="125">
        <v>0</v>
      </c>
      <c r="CM164" s="125">
        <v>0</v>
      </c>
      <c r="CN164" s="125">
        <v>0</v>
      </c>
      <c r="CO164" s="125">
        <v>0</v>
      </c>
      <c r="CP164" s="125">
        <v>0</v>
      </c>
      <c r="CQ164" s="125">
        <v>0</v>
      </c>
      <c r="CR164" s="125">
        <v>0</v>
      </c>
      <c r="CS164" s="125">
        <v>0</v>
      </c>
      <c r="CT164" s="125">
        <v>0</v>
      </c>
      <c r="CU164" s="125">
        <v>0</v>
      </c>
      <c r="CV164" s="125">
        <v>0</v>
      </c>
      <c r="CW164" s="125">
        <v>0</v>
      </c>
      <c r="CX164" s="125">
        <v>0</v>
      </c>
      <c r="CY164" s="125">
        <v>0</v>
      </c>
      <c r="CZ164" s="125">
        <v>0</v>
      </c>
      <c r="DA164" s="125">
        <v>0</v>
      </c>
      <c r="DB164" s="125">
        <v>0</v>
      </c>
      <c r="DC164" s="125">
        <v>0</v>
      </c>
      <c r="DD164" s="125">
        <v>0</v>
      </c>
      <c r="DE164" s="125">
        <v>0</v>
      </c>
      <c r="DF164" s="125">
        <v>0</v>
      </c>
      <c r="DG164" s="125">
        <v>0</v>
      </c>
      <c r="DH164" s="125">
        <v>0</v>
      </c>
      <c r="DI164" s="125">
        <v>0</v>
      </c>
      <c r="DJ164" s="125">
        <v>0</v>
      </c>
      <c r="DK164" s="125">
        <v>0</v>
      </c>
      <c r="DL164" s="125">
        <v>0</v>
      </c>
      <c r="DM164" s="125">
        <v>0</v>
      </c>
      <c r="DN164" s="125">
        <v>0</v>
      </c>
      <c r="DO164" s="125">
        <v>0</v>
      </c>
      <c r="DP164" s="125">
        <v>0</v>
      </c>
      <c r="DQ164" s="125">
        <v>94</v>
      </c>
      <c r="DR164" s="125">
        <v>0</v>
      </c>
      <c r="DS164" s="125">
        <v>424</v>
      </c>
      <c r="DT164" s="125">
        <v>0</v>
      </c>
      <c r="DU164" s="125">
        <v>0</v>
      </c>
      <c r="DV164" s="125">
        <v>0</v>
      </c>
      <c r="DW164" s="125">
        <v>0</v>
      </c>
      <c r="DX164" s="125">
        <v>27</v>
      </c>
      <c r="DY164" s="125">
        <v>1</v>
      </c>
      <c r="DZ164" s="139" t="s">
        <v>2579</v>
      </c>
      <c r="EA164" s="125">
        <v>2</v>
      </c>
      <c r="EB164" s="139" t="s">
        <v>946</v>
      </c>
      <c r="EC164" s="139" t="s">
        <v>946</v>
      </c>
      <c r="ED164" s="125">
        <v>1</v>
      </c>
      <c r="EE164" s="125">
        <v>1</v>
      </c>
      <c r="EF164" s="125">
        <v>1</v>
      </c>
      <c r="EG164" s="139" t="s">
        <v>946</v>
      </c>
      <c r="EH164" s="139" t="s">
        <v>946</v>
      </c>
      <c r="EI164" s="44">
        <v>21972</v>
      </c>
      <c r="EJ164" s="44">
        <v>329.04</v>
      </c>
      <c r="EK164" s="44">
        <v>31</v>
      </c>
    </row>
    <row r="165" spans="1:141" ht="36" x14ac:dyDescent="0.2">
      <c r="A165" s="139" t="s">
        <v>467</v>
      </c>
      <c r="B165" s="139" t="s">
        <v>477</v>
      </c>
      <c r="C165" s="125">
        <v>1</v>
      </c>
      <c r="D165" s="139" t="s">
        <v>476</v>
      </c>
      <c r="E165" s="139" t="s">
        <v>1391</v>
      </c>
      <c r="F165" s="139" t="s">
        <v>2580</v>
      </c>
      <c r="G165" s="139">
        <v>58601</v>
      </c>
      <c r="H165" s="139" t="s">
        <v>477</v>
      </c>
      <c r="I165" s="139" t="s">
        <v>2581</v>
      </c>
      <c r="J165" s="139" t="s">
        <v>2582</v>
      </c>
      <c r="K165" s="139" t="s">
        <v>1595</v>
      </c>
      <c r="L165" s="139" t="s">
        <v>2583</v>
      </c>
      <c r="M165" s="139" t="s">
        <v>1081</v>
      </c>
      <c r="N165" s="139" t="s">
        <v>2584</v>
      </c>
      <c r="O165" s="139"/>
      <c r="P165" s="139">
        <v>565593320</v>
      </c>
      <c r="Q165" s="139" t="s">
        <v>2585</v>
      </c>
      <c r="R165" s="139"/>
      <c r="S165" s="139"/>
      <c r="T165" s="139"/>
      <c r="U165" s="139"/>
      <c r="V165" s="139"/>
      <c r="W165" s="139"/>
      <c r="X165" s="125">
        <v>6</v>
      </c>
      <c r="Y165" s="125">
        <v>0</v>
      </c>
      <c r="Z165" s="125">
        <v>6</v>
      </c>
      <c r="AA165" s="140">
        <v>6</v>
      </c>
      <c r="AB165" s="140">
        <v>0</v>
      </c>
      <c r="AC165" s="140">
        <v>6</v>
      </c>
      <c r="AD165" s="143" t="s">
        <v>942</v>
      </c>
      <c r="AE165" s="125">
        <v>6</v>
      </c>
      <c r="AF165" s="143" t="s">
        <v>942</v>
      </c>
      <c r="AG165" s="125">
        <v>0</v>
      </c>
      <c r="AH165" s="125">
        <v>1</v>
      </c>
      <c r="AI165" s="125">
        <v>2</v>
      </c>
      <c r="AJ165" s="125">
        <v>3</v>
      </c>
      <c r="AK165" s="125">
        <v>6</v>
      </c>
      <c r="AL165" s="143" t="s">
        <v>942</v>
      </c>
      <c r="AM165" s="125">
        <v>2</v>
      </c>
      <c r="AN165" s="125">
        <v>2</v>
      </c>
      <c r="AO165" s="125">
        <v>2</v>
      </c>
      <c r="AP165" s="125">
        <v>6</v>
      </c>
      <c r="AQ165" s="143" t="s">
        <v>942</v>
      </c>
      <c r="AR165" s="125">
        <v>0</v>
      </c>
      <c r="AS165" s="125">
        <v>0</v>
      </c>
      <c r="AT165" s="125">
        <v>0</v>
      </c>
      <c r="AU165" s="125">
        <v>5</v>
      </c>
      <c r="AV165" s="125">
        <v>1</v>
      </c>
      <c r="AW165" s="125">
        <v>0</v>
      </c>
      <c r="AX165" s="125">
        <v>6</v>
      </c>
      <c r="AY165" s="143" t="s">
        <v>942</v>
      </c>
      <c r="AZ165" s="125">
        <v>0</v>
      </c>
      <c r="BA165" s="125">
        <v>1</v>
      </c>
      <c r="BB165" s="125">
        <v>0</v>
      </c>
      <c r="BC165" s="125">
        <v>1</v>
      </c>
      <c r="BD165" s="125">
        <v>16</v>
      </c>
      <c r="BE165" s="125">
        <v>159</v>
      </c>
      <c r="BF165" s="125">
        <v>1</v>
      </c>
      <c r="BG165" s="125">
        <v>0</v>
      </c>
      <c r="BH165" s="125">
        <v>9</v>
      </c>
      <c r="BI165" s="125">
        <v>3</v>
      </c>
      <c r="BJ165" s="125">
        <v>0</v>
      </c>
      <c r="BK165" s="125">
        <v>0</v>
      </c>
      <c r="BL165" s="125">
        <v>165</v>
      </c>
      <c r="BM165" s="125">
        <v>0</v>
      </c>
      <c r="BN165" s="125">
        <v>0</v>
      </c>
      <c r="BO165" s="125">
        <v>5</v>
      </c>
      <c r="BP165" s="125">
        <v>12</v>
      </c>
      <c r="BQ165" s="125">
        <v>0</v>
      </c>
      <c r="BR165" s="125">
        <v>0</v>
      </c>
      <c r="BS165" s="125">
        <v>0</v>
      </c>
      <c r="BT165" s="125">
        <v>2</v>
      </c>
      <c r="BU165" s="125">
        <v>0</v>
      </c>
      <c r="BV165" s="125">
        <v>0</v>
      </c>
      <c r="BW165" s="125">
        <v>0</v>
      </c>
      <c r="BX165" s="125">
        <v>0</v>
      </c>
      <c r="BY165" s="125">
        <v>0</v>
      </c>
      <c r="BZ165" s="125">
        <v>0</v>
      </c>
      <c r="CA165" s="125">
        <v>0</v>
      </c>
      <c r="CB165" s="125">
        <v>0</v>
      </c>
      <c r="CC165" s="125">
        <v>0</v>
      </c>
      <c r="CD165" s="125">
        <v>0</v>
      </c>
      <c r="CE165" s="125">
        <v>0</v>
      </c>
      <c r="CF165" s="125">
        <v>11</v>
      </c>
      <c r="CG165" s="125">
        <v>3</v>
      </c>
      <c r="CH165" s="125">
        <v>0</v>
      </c>
      <c r="CI165" s="125">
        <v>3</v>
      </c>
      <c r="CJ165" s="125">
        <v>2</v>
      </c>
      <c r="CK165" s="125">
        <v>5</v>
      </c>
      <c r="CL165" s="125">
        <v>0</v>
      </c>
      <c r="CM165" s="125">
        <v>0</v>
      </c>
      <c r="CN165" s="125">
        <v>0</v>
      </c>
      <c r="CO165" s="125">
        <v>0</v>
      </c>
      <c r="CP165" s="125">
        <v>0</v>
      </c>
      <c r="CQ165" s="125">
        <v>0</v>
      </c>
      <c r="CR165" s="125">
        <v>0</v>
      </c>
      <c r="CS165" s="125">
        <v>0</v>
      </c>
      <c r="CT165" s="125">
        <v>0</v>
      </c>
      <c r="CU165" s="125">
        <v>0</v>
      </c>
      <c r="CV165" s="125">
        <v>0</v>
      </c>
      <c r="CW165" s="125">
        <v>0</v>
      </c>
      <c r="CX165" s="125">
        <v>0</v>
      </c>
      <c r="CY165" s="125">
        <v>0</v>
      </c>
      <c r="CZ165" s="125">
        <v>0</v>
      </c>
      <c r="DA165" s="125">
        <v>0</v>
      </c>
      <c r="DB165" s="125">
        <v>0</v>
      </c>
      <c r="DC165" s="125">
        <v>0</v>
      </c>
      <c r="DD165" s="125">
        <v>2</v>
      </c>
      <c r="DE165" s="125">
        <v>0</v>
      </c>
      <c r="DF165" s="125">
        <v>1</v>
      </c>
      <c r="DG165" s="125">
        <v>0</v>
      </c>
      <c r="DH165" s="125">
        <v>4</v>
      </c>
      <c r="DI165" s="125">
        <v>0</v>
      </c>
      <c r="DJ165" s="125">
        <v>0</v>
      </c>
      <c r="DK165" s="125">
        <v>0</v>
      </c>
      <c r="DL165" s="125">
        <v>0</v>
      </c>
      <c r="DM165" s="125">
        <v>0</v>
      </c>
      <c r="DN165" s="125">
        <v>2</v>
      </c>
      <c r="DO165" s="125">
        <v>0</v>
      </c>
      <c r="DP165" s="125">
        <v>1</v>
      </c>
      <c r="DQ165" s="125">
        <v>346</v>
      </c>
      <c r="DR165" s="125">
        <v>14</v>
      </c>
      <c r="DS165" s="125">
        <v>685</v>
      </c>
      <c r="DT165" s="125">
        <v>1</v>
      </c>
      <c r="DU165" s="125">
        <v>1</v>
      </c>
      <c r="DV165" s="125">
        <v>3</v>
      </c>
      <c r="DW165" s="125">
        <v>3</v>
      </c>
      <c r="DX165" s="125">
        <v>50</v>
      </c>
      <c r="DY165" s="125">
        <v>1</v>
      </c>
      <c r="DZ165" s="139" t="s">
        <v>2586</v>
      </c>
      <c r="EA165" s="125">
        <v>3</v>
      </c>
      <c r="EB165" s="139" t="s">
        <v>2587</v>
      </c>
      <c r="EC165" s="139" t="s">
        <v>2588</v>
      </c>
      <c r="ED165" s="125">
        <v>1</v>
      </c>
      <c r="EE165" s="125">
        <v>1</v>
      </c>
      <c r="EF165" s="125">
        <v>1</v>
      </c>
      <c r="EG165" s="139"/>
      <c r="EH165" s="139"/>
      <c r="EI165" s="44">
        <v>100363</v>
      </c>
      <c r="EJ165" s="44">
        <v>921.74</v>
      </c>
      <c r="EK165" s="44">
        <v>79</v>
      </c>
    </row>
    <row r="166" spans="1:141" ht="24" x14ac:dyDescent="0.2">
      <c r="A166" s="139" t="s">
        <v>467</v>
      </c>
      <c r="B166" s="139" t="s">
        <v>479</v>
      </c>
      <c r="C166" s="125">
        <v>1</v>
      </c>
      <c r="D166" s="139" t="s">
        <v>478</v>
      </c>
      <c r="E166" s="139" t="s">
        <v>2238</v>
      </c>
      <c r="F166" s="139">
        <v>31</v>
      </c>
      <c r="G166" s="139">
        <v>67602</v>
      </c>
      <c r="H166" s="139" t="s">
        <v>479</v>
      </c>
      <c r="I166" s="139" t="s">
        <v>2589</v>
      </c>
      <c r="J166" s="139" t="s">
        <v>2590</v>
      </c>
      <c r="K166" s="139" t="s">
        <v>1404</v>
      </c>
      <c r="L166" s="139" t="s">
        <v>1092</v>
      </c>
      <c r="M166" s="139" t="s">
        <v>2591</v>
      </c>
      <c r="N166" s="139" t="s">
        <v>2592</v>
      </c>
      <c r="O166" s="139" t="s">
        <v>946</v>
      </c>
      <c r="P166" s="139">
        <v>568408380</v>
      </c>
      <c r="Q166" s="139" t="s">
        <v>2593</v>
      </c>
      <c r="R166" s="139" t="s">
        <v>946</v>
      </c>
      <c r="S166" s="139" t="s">
        <v>1970</v>
      </c>
      <c r="T166" s="139" t="s">
        <v>1825</v>
      </c>
      <c r="U166" s="139" t="s">
        <v>1069</v>
      </c>
      <c r="V166" s="139">
        <v>568408379</v>
      </c>
      <c r="W166" s="139" t="s">
        <v>2594</v>
      </c>
      <c r="X166" s="125">
        <v>3</v>
      </c>
      <c r="Y166" s="125">
        <v>0</v>
      </c>
      <c r="Z166" s="125">
        <v>3</v>
      </c>
      <c r="AA166" s="140">
        <v>1.5</v>
      </c>
      <c r="AB166" s="140">
        <v>0</v>
      </c>
      <c r="AC166" s="140">
        <v>1.5</v>
      </c>
      <c r="AD166" s="143" t="s">
        <v>942</v>
      </c>
      <c r="AE166" s="125">
        <v>3</v>
      </c>
      <c r="AF166" s="143" t="s">
        <v>942</v>
      </c>
      <c r="AG166" s="125">
        <v>0</v>
      </c>
      <c r="AH166" s="125">
        <v>2</v>
      </c>
      <c r="AI166" s="125">
        <v>0</v>
      </c>
      <c r="AJ166" s="125">
        <v>1</v>
      </c>
      <c r="AK166" s="125">
        <v>3</v>
      </c>
      <c r="AL166" s="143" t="s">
        <v>942</v>
      </c>
      <c r="AM166" s="125">
        <v>1</v>
      </c>
      <c r="AN166" s="125">
        <v>0</v>
      </c>
      <c r="AO166" s="125">
        <v>2</v>
      </c>
      <c r="AP166" s="125">
        <v>3</v>
      </c>
      <c r="AQ166" s="143" t="s">
        <v>942</v>
      </c>
      <c r="AR166" s="125">
        <v>0</v>
      </c>
      <c r="AS166" s="125">
        <v>0</v>
      </c>
      <c r="AT166" s="125">
        <v>1</v>
      </c>
      <c r="AU166" s="125">
        <v>1</v>
      </c>
      <c r="AV166" s="125">
        <v>1</v>
      </c>
      <c r="AW166" s="125">
        <v>0</v>
      </c>
      <c r="AX166" s="125">
        <v>3</v>
      </c>
      <c r="AY166" s="143" t="s">
        <v>942</v>
      </c>
      <c r="AZ166" s="125">
        <v>1</v>
      </c>
      <c r="BA166" s="125">
        <v>1</v>
      </c>
      <c r="BB166" s="125">
        <v>1</v>
      </c>
      <c r="BC166" s="125">
        <v>1</v>
      </c>
      <c r="BD166" s="125">
        <v>2</v>
      </c>
      <c r="BE166" s="125">
        <v>55</v>
      </c>
      <c r="BF166" s="125">
        <v>1</v>
      </c>
      <c r="BG166" s="125">
        <v>0</v>
      </c>
      <c r="BH166" s="125">
        <v>0</v>
      </c>
      <c r="BI166" s="125">
        <v>0</v>
      </c>
      <c r="BJ166" s="125">
        <v>0</v>
      </c>
      <c r="BK166" s="125">
        <v>0</v>
      </c>
      <c r="BL166" s="125">
        <v>39</v>
      </c>
      <c r="BM166" s="125">
        <v>0</v>
      </c>
      <c r="BN166" s="125">
        <v>0</v>
      </c>
      <c r="BO166" s="125">
        <v>0</v>
      </c>
      <c r="BP166" s="125">
        <v>4</v>
      </c>
      <c r="BQ166" s="125">
        <v>0</v>
      </c>
      <c r="BR166" s="125">
        <v>0</v>
      </c>
      <c r="BS166" s="125">
        <v>0</v>
      </c>
      <c r="BT166" s="125">
        <v>0</v>
      </c>
      <c r="BU166" s="125">
        <v>0</v>
      </c>
      <c r="BV166" s="125">
        <v>0</v>
      </c>
      <c r="BW166" s="125">
        <v>0</v>
      </c>
      <c r="BX166" s="125">
        <v>0</v>
      </c>
      <c r="BY166" s="125">
        <v>0</v>
      </c>
      <c r="BZ166" s="125">
        <v>0</v>
      </c>
      <c r="CA166" s="125">
        <v>0</v>
      </c>
      <c r="CB166" s="125">
        <v>0</v>
      </c>
      <c r="CC166" s="125">
        <v>0</v>
      </c>
      <c r="CD166" s="125">
        <v>0</v>
      </c>
      <c r="CE166" s="125">
        <v>0</v>
      </c>
      <c r="CF166" s="125">
        <v>0</v>
      </c>
      <c r="CG166" s="125">
        <v>0</v>
      </c>
      <c r="CH166" s="125">
        <v>0</v>
      </c>
      <c r="CI166" s="125">
        <v>0</v>
      </c>
      <c r="CJ166" s="125">
        <v>0</v>
      </c>
      <c r="CK166" s="125">
        <v>0</v>
      </c>
      <c r="CL166" s="125">
        <v>0</v>
      </c>
      <c r="CM166" s="125">
        <v>0</v>
      </c>
      <c r="CN166" s="125">
        <v>0</v>
      </c>
      <c r="CO166" s="125">
        <v>0</v>
      </c>
      <c r="CP166" s="125">
        <v>0</v>
      </c>
      <c r="CQ166" s="125">
        <v>0</v>
      </c>
      <c r="CR166" s="125">
        <v>0</v>
      </c>
      <c r="CS166" s="125">
        <v>0</v>
      </c>
      <c r="CT166" s="125">
        <v>0</v>
      </c>
      <c r="CU166" s="125">
        <v>0</v>
      </c>
      <c r="CV166" s="125">
        <v>0</v>
      </c>
      <c r="CW166" s="125">
        <v>0</v>
      </c>
      <c r="CX166" s="125">
        <v>0</v>
      </c>
      <c r="CY166" s="125">
        <v>0</v>
      </c>
      <c r="CZ166" s="125">
        <v>0</v>
      </c>
      <c r="DA166" s="125">
        <v>0</v>
      </c>
      <c r="DB166" s="125">
        <v>0</v>
      </c>
      <c r="DC166" s="125">
        <v>0</v>
      </c>
      <c r="DD166" s="125">
        <v>0</v>
      </c>
      <c r="DE166" s="125">
        <v>0</v>
      </c>
      <c r="DF166" s="125">
        <v>0</v>
      </c>
      <c r="DG166" s="125">
        <v>0</v>
      </c>
      <c r="DH166" s="125">
        <v>0</v>
      </c>
      <c r="DI166" s="125">
        <v>0</v>
      </c>
      <c r="DJ166" s="125">
        <v>0</v>
      </c>
      <c r="DK166" s="125">
        <v>0</v>
      </c>
      <c r="DL166" s="125">
        <v>0</v>
      </c>
      <c r="DM166" s="125">
        <v>0</v>
      </c>
      <c r="DN166" s="125">
        <v>0</v>
      </c>
      <c r="DO166" s="125">
        <v>0</v>
      </c>
      <c r="DP166" s="125">
        <v>0</v>
      </c>
      <c r="DQ166" s="125">
        <v>102</v>
      </c>
      <c r="DR166" s="125">
        <v>4</v>
      </c>
      <c r="DS166" s="125">
        <v>250</v>
      </c>
      <c r="DT166" s="125">
        <v>0</v>
      </c>
      <c r="DU166" s="125">
        <v>0</v>
      </c>
      <c r="DV166" s="125">
        <v>0</v>
      </c>
      <c r="DW166" s="125">
        <v>0</v>
      </c>
      <c r="DX166" s="125">
        <v>85</v>
      </c>
      <c r="DY166" s="125">
        <v>1</v>
      </c>
      <c r="DZ166" s="139" t="s">
        <v>2595</v>
      </c>
      <c r="EA166" s="125">
        <v>2</v>
      </c>
      <c r="EB166" s="139" t="s">
        <v>2596</v>
      </c>
      <c r="EC166" s="139" t="s">
        <v>2597</v>
      </c>
      <c r="ED166" s="125">
        <v>1</v>
      </c>
      <c r="EE166" s="125">
        <v>1</v>
      </c>
      <c r="EF166" s="125">
        <v>1</v>
      </c>
      <c r="EG166" s="139" t="s">
        <v>2598</v>
      </c>
      <c r="EH166" s="139" t="s">
        <v>1633</v>
      </c>
      <c r="EI166" s="44">
        <v>23208</v>
      </c>
      <c r="EJ166" s="44">
        <v>414.07</v>
      </c>
      <c r="EK166" s="44">
        <v>47</v>
      </c>
    </row>
    <row r="167" spans="1:141" ht="36" x14ac:dyDescent="0.2">
      <c r="A167" s="139" t="s">
        <v>467</v>
      </c>
      <c r="B167" s="139" t="s">
        <v>481</v>
      </c>
      <c r="C167" s="125">
        <v>1</v>
      </c>
      <c r="D167" s="139" t="s">
        <v>480</v>
      </c>
      <c r="E167" s="139" t="s">
        <v>1879</v>
      </c>
      <c r="F167" s="139">
        <v>104</v>
      </c>
      <c r="G167" s="139">
        <v>67571</v>
      </c>
      <c r="H167" s="139" t="s">
        <v>481</v>
      </c>
      <c r="I167" s="139" t="s">
        <v>2599</v>
      </c>
      <c r="J167" s="139" t="s">
        <v>2600</v>
      </c>
      <c r="K167" s="139" t="s">
        <v>2601</v>
      </c>
      <c r="L167" s="139" t="s">
        <v>938</v>
      </c>
      <c r="M167" s="139" t="s">
        <v>1280</v>
      </c>
      <c r="N167" s="139" t="s">
        <v>2602</v>
      </c>
      <c r="O167" s="139"/>
      <c r="P167" s="139">
        <v>568619180</v>
      </c>
      <c r="Q167" s="139" t="s">
        <v>2603</v>
      </c>
      <c r="R167" s="139" t="s">
        <v>938</v>
      </c>
      <c r="S167" s="139" t="s">
        <v>1002</v>
      </c>
      <c r="T167" s="139" t="s">
        <v>2604</v>
      </c>
      <c r="U167" s="139" t="s">
        <v>1069</v>
      </c>
      <c r="V167" s="139">
        <v>568619184</v>
      </c>
      <c r="W167" s="139" t="s">
        <v>2605</v>
      </c>
      <c r="X167" s="125">
        <v>1</v>
      </c>
      <c r="Y167" s="125">
        <v>3</v>
      </c>
      <c r="Z167" s="125">
        <v>4</v>
      </c>
      <c r="AA167" s="140">
        <v>1</v>
      </c>
      <c r="AB167" s="140">
        <v>3</v>
      </c>
      <c r="AC167" s="140">
        <v>4</v>
      </c>
      <c r="AD167" s="143" t="s">
        <v>942</v>
      </c>
      <c r="AE167" s="125">
        <v>1</v>
      </c>
      <c r="AF167" s="143" t="s">
        <v>942</v>
      </c>
      <c r="AG167" s="125">
        <v>0</v>
      </c>
      <c r="AH167" s="125">
        <v>0</v>
      </c>
      <c r="AI167" s="125">
        <v>0</v>
      </c>
      <c r="AJ167" s="125">
        <v>1</v>
      </c>
      <c r="AK167" s="125">
        <v>1</v>
      </c>
      <c r="AL167" s="143" t="s">
        <v>942</v>
      </c>
      <c r="AM167" s="125">
        <v>0</v>
      </c>
      <c r="AN167" s="125">
        <v>0</v>
      </c>
      <c r="AO167" s="125">
        <v>1</v>
      </c>
      <c r="AP167" s="125">
        <v>1</v>
      </c>
      <c r="AQ167" s="143" t="s">
        <v>942</v>
      </c>
      <c r="AR167" s="125">
        <v>0</v>
      </c>
      <c r="AS167" s="125">
        <v>0</v>
      </c>
      <c r="AT167" s="125">
        <v>0</v>
      </c>
      <c r="AU167" s="125">
        <v>1</v>
      </c>
      <c r="AV167" s="125">
        <v>0</v>
      </c>
      <c r="AW167" s="125">
        <v>0</v>
      </c>
      <c r="AX167" s="125">
        <v>1</v>
      </c>
      <c r="AY167" s="143" t="s">
        <v>942</v>
      </c>
      <c r="AZ167" s="125">
        <v>0</v>
      </c>
      <c r="BA167" s="125">
        <v>1</v>
      </c>
      <c r="BB167" s="125">
        <v>0</v>
      </c>
      <c r="BC167" s="125">
        <v>1</v>
      </c>
      <c r="BD167" s="125">
        <v>1</v>
      </c>
      <c r="BE167" s="125">
        <v>27</v>
      </c>
      <c r="BF167" s="125">
        <v>0</v>
      </c>
      <c r="BG167" s="125">
        <v>0</v>
      </c>
      <c r="BH167" s="125">
        <v>0</v>
      </c>
      <c r="BI167" s="125">
        <v>0</v>
      </c>
      <c r="BJ167" s="125">
        <v>0</v>
      </c>
      <c r="BK167" s="125">
        <v>0</v>
      </c>
      <c r="BL167" s="125">
        <v>8</v>
      </c>
      <c r="BM167" s="125">
        <v>1</v>
      </c>
      <c r="BN167" s="125">
        <v>0</v>
      </c>
      <c r="BO167" s="125">
        <v>0</v>
      </c>
      <c r="BP167" s="125">
        <v>0</v>
      </c>
      <c r="BQ167" s="125">
        <v>0</v>
      </c>
      <c r="BR167" s="125">
        <v>0</v>
      </c>
      <c r="BS167" s="125">
        <v>0</v>
      </c>
      <c r="BT167" s="125">
        <v>0</v>
      </c>
      <c r="BU167" s="125">
        <v>0</v>
      </c>
      <c r="BV167" s="125">
        <v>0</v>
      </c>
      <c r="BW167" s="125">
        <v>0</v>
      </c>
      <c r="BX167" s="125">
        <v>0</v>
      </c>
      <c r="BY167" s="125">
        <v>0</v>
      </c>
      <c r="BZ167" s="125">
        <v>0</v>
      </c>
      <c r="CA167" s="125">
        <v>0</v>
      </c>
      <c r="CB167" s="125">
        <v>0</v>
      </c>
      <c r="CC167" s="125">
        <v>1</v>
      </c>
      <c r="CD167" s="125">
        <v>0</v>
      </c>
      <c r="CE167" s="125">
        <v>0</v>
      </c>
      <c r="CF167" s="125">
        <v>1</v>
      </c>
      <c r="CG167" s="125">
        <v>0</v>
      </c>
      <c r="CH167" s="125">
        <v>0</v>
      </c>
      <c r="CI167" s="125">
        <v>2</v>
      </c>
      <c r="CJ167" s="125">
        <v>0</v>
      </c>
      <c r="CK167" s="125">
        <v>0</v>
      </c>
      <c r="CL167" s="125">
        <v>0</v>
      </c>
      <c r="CM167" s="125">
        <v>0</v>
      </c>
      <c r="CN167" s="125">
        <v>0</v>
      </c>
      <c r="CO167" s="125">
        <v>0</v>
      </c>
      <c r="CP167" s="125">
        <v>0</v>
      </c>
      <c r="CQ167" s="125">
        <v>0</v>
      </c>
      <c r="CR167" s="125">
        <v>0</v>
      </c>
      <c r="CS167" s="125">
        <v>0</v>
      </c>
      <c r="CT167" s="125">
        <v>0</v>
      </c>
      <c r="CU167" s="125">
        <v>0</v>
      </c>
      <c r="CV167" s="125">
        <v>0</v>
      </c>
      <c r="CW167" s="125">
        <v>0</v>
      </c>
      <c r="CX167" s="125">
        <v>0</v>
      </c>
      <c r="CY167" s="125">
        <v>0</v>
      </c>
      <c r="CZ167" s="125">
        <v>2</v>
      </c>
      <c r="DA167" s="125">
        <v>0</v>
      </c>
      <c r="DB167" s="125">
        <v>0</v>
      </c>
      <c r="DC167" s="125">
        <v>0</v>
      </c>
      <c r="DD167" s="125">
        <v>0</v>
      </c>
      <c r="DE167" s="125">
        <v>0</v>
      </c>
      <c r="DF167" s="125">
        <v>0</v>
      </c>
      <c r="DG167" s="125">
        <v>0</v>
      </c>
      <c r="DH167" s="125">
        <v>0</v>
      </c>
      <c r="DI167" s="125">
        <v>0</v>
      </c>
      <c r="DJ167" s="125">
        <v>0</v>
      </c>
      <c r="DK167" s="125">
        <v>5</v>
      </c>
      <c r="DL167" s="125">
        <v>0</v>
      </c>
      <c r="DM167" s="125">
        <v>0</v>
      </c>
      <c r="DN167" s="125">
        <v>4</v>
      </c>
      <c r="DO167" s="125">
        <v>0</v>
      </c>
      <c r="DP167" s="125">
        <v>0</v>
      </c>
      <c r="DQ167" s="125">
        <v>61</v>
      </c>
      <c r="DR167" s="125">
        <v>2</v>
      </c>
      <c r="DS167" s="125">
        <v>235</v>
      </c>
      <c r="DT167" s="125">
        <v>0</v>
      </c>
      <c r="DU167" s="125">
        <v>0</v>
      </c>
      <c r="DV167" s="125">
        <v>0</v>
      </c>
      <c r="DW167" s="125">
        <v>0</v>
      </c>
      <c r="DX167" s="125">
        <v>45</v>
      </c>
      <c r="DY167" s="125">
        <v>1</v>
      </c>
      <c r="DZ167" s="139" t="s">
        <v>2606</v>
      </c>
      <c r="EA167" s="125">
        <v>1</v>
      </c>
      <c r="EB167" s="139" t="s">
        <v>2607</v>
      </c>
      <c r="EC167" s="139" t="s">
        <v>2608</v>
      </c>
      <c r="ED167" s="125">
        <v>1</v>
      </c>
      <c r="EE167" s="125">
        <v>1</v>
      </c>
      <c r="EF167" s="125">
        <v>1</v>
      </c>
      <c r="EG167" s="139" t="s">
        <v>946</v>
      </c>
      <c r="EH167" s="139" t="s">
        <v>946</v>
      </c>
      <c r="EI167" s="44">
        <v>13413</v>
      </c>
      <c r="EJ167" s="44">
        <v>211.29</v>
      </c>
      <c r="EK167" s="44">
        <v>27</v>
      </c>
    </row>
    <row r="168" spans="1:141" ht="36" x14ac:dyDescent="0.2">
      <c r="A168" s="139" t="s">
        <v>467</v>
      </c>
      <c r="B168" s="139" t="s">
        <v>483</v>
      </c>
      <c r="C168" s="125">
        <v>1</v>
      </c>
      <c r="D168" s="139" t="s">
        <v>482</v>
      </c>
      <c r="E168" s="139" t="s">
        <v>2609</v>
      </c>
      <c r="F168" s="139">
        <v>103</v>
      </c>
      <c r="G168" s="139">
        <v>59231</v>
      </c>
      <c r="H168" s="139" t="s">
        <v>483</v>
      </c>
      <c r="I168" s="139" t="s">
        <v>2610</v>
      </c>
      <c r="J168" s="139" t="s">
        <v>2611</v>
      </c>
      <c r="K168" s="139" t="s">
        <v>2612</v>
      </c>
      <c r="L168" s="139" t="s">
        <v>938</v>
      </c>
      <c r="M168" s="139" t="s">
        <v>1107</v>
      </c>
      <c r="N168" s="139" t="s">
        <v>2613</v>
      </c>
      <c r="O168" s="139"/>
      <c r="P168" s="139">
        <v>566598400</v>
      </c>
      <c r="Q168" s="139" t="s">
        <v>2614</v>
      </c>
      <c r="R168" s="139" t="s">
        <v>1092</v>
      </c>
      <c r="S168" s="139" t="s">
        <v>1030</v>
      </c>
      <c r="T168" s="139" t="s">
        <v>2615</v>
      </c>
      <c r="U168" s="139"/>
      <c r="V168" s="139">
        <v>566598408</v>
      </c>
      <c r="W168" s="139"/>
      <c r="X168" s="125">
        <v>2</v>
      </c>
      <c r="Y168" s="125">
        <v>0</v>
      </c>
      <c r="Z168" s="125">
        <v>2</v>
      </c>
      <c r="AA168" s="140">
        <v>2</v>
      </c>
      <c r="AB168" s="140">
        <v>0</v>
      </c>
      <c r="AC168" s="140">
        <v>2</v>
      </c>
      <c r="AD168" s="143" t="s">
        <v>942</v>
      </c>
      <c r="AE168" s="125">
        <v>1</v>
      </c>
      <c r="AF168" s="143" t="s">
        <v>942</v>
      </c>
      <c r="AG168" s="125">
        <v>0</v>
      </c>
      <c r="AH168" s="125">
        <v>0</v>
      </c>
      <c r="AI168" s="125">
        <v>0</v>
      </c>
      <c r="AJ168" s="125">
        <v>2</v>
      </c>
      <c r="AK168" s="125">
        <v>2</v>
      </c>
      <c r="AL168" s="143" t="s">
        <v>942</v>
      </c>
      <c r="AM168" s="125">
        <v>1</v>
      </c>
      <c r="AN168" s="125">
        <v>0</v>
      </c>
      <c r="AO168" s="125">
        <v>1</v>
      </c>
      <c r="AP168" s="125">
        <v>2</v>
      </c>
      <c r="AQ168" s="143" t="s">
        <v>942</v>
      </c>
      <c r="AR168" s="125">
        <v>0</v>
      </c>
      <c r="AS168" s="125">
        <v>0</v>
      </c>
      <c r="AT168" s="125">
        <v>0</v>
      </c>
      <c r="AU168" s="125">
        <v>2</v>
      </c>
      <c r="AV168" s="125">
        <v>0</v>
      </c>
      <c r="AW168" s="125">
        <v>0</v>
      </c>
      <c r="AX168" s="125">
        <v>2</v>
      </c>
      <c r="AY168" s="143" t="s">
        <v>942</v>
      </c>
      <c r="AZ168" s="125">
        <v>1</v>
      </c>
      <c r="BA168" s="125">
        <v>1</v>
      </c>
      <c r="BB168" s="125">
        <v>0</v>
      </c>
      <c r="BC168" s="125">
        <v>1</v>
      </c>
      <c r="BD168" s="125">
        <v>7</v>
      </c>
      <c r="BE168" s="125">
        <v>35</v>
      </c>
      <c r="BF168" s="125">
        <v>1</v>
      </c>
      <c r="BG168" s="125">
        <v>0</v>
      </c>
      <c r="BH168" s="125">
        <v>4</v>
      </c>
      <c r="BI168" s="125">
        <v>0</v>
      </c>
      <c r="BJ168" s="125">
        <v>0</v>
      </c>
      <c r="BK168" s="125">
        <v>0</v>
      </c>
      <c r="BL168" s="125">
        <v>39</v>
      </c>
      <c r="BM168" s="125">
        <v>0</v>
      </c>
      <c r="BN168" s="125">
        <v>0</v>
      </c>
      <c r="BO168" s="125">
        <v>2</v>
      </c>
      <c r="BP168" s="125">
        <v>0</v>
      </c>
      <c r="BQ168" s="125">
        <v>5</v>
      </c>
      <c r="BR168" s="125">
        <v>0</v>
      </c>
      <c r="BS168" s="125">
        <v>0</v>
      </c>
      <c r="BT168" s="125">
        <v>2</v>
      </c>
      <c r="BU168" s="125">
        <v>0</v>
      </c>
      <c r="BV168" s="125">
        <v>0</v>
      </c>
      <c r="BW168" s="125">
        <v>0</v>
      </c>
      <c r="BX168" s="125">
        <v>0</v>
      </c>
      <c r="BY168" s="125">
        <v>0</v>
      </c>
      <c r="BZ168" s="125">
        <v>0</v>
      </c>
      <c r="CA168" s="125">
        <v>0</v>
      </c>
      <c r="CB168" s="125">
        <v>0</v>
      </c>
      <c r="CC168" s="125">
        <v>0</v>
      </c>
      <c r="CD168" s="125">
        <v>0</v>
      </c>
      <c r="CE168" s="125">
        <v>0</v>
      </c>
      <c r="CF168" s="125">
        <v>0</v>
      </c>
      <c r="CG168" s="125">
        <v>0</v>
      </c>
      <c r="CH168" s="125">
        <v>0</v>
      </c>
      <c r="CI168" s="125">
        <v>0</v>
      </c>
      <c r="CJ168" s="125">
        <v>2</v>
      </c>
      <c r="CK168" s="125">
        <v>0</v>
      </c>
      <c r="CL168" s="125">
        <v>0</v>
      </c>
      <c r="CM168" s="125">
        <v>0</v>
      </c>
      <c r="CN168" s="125">
        <v>0</v>
      </c>
      <c r="CO168" s="125">
        <v>0</v>
      </c>
      <c r="CP168" s="125">
        <v>0</v>
      </c>
      <c r="CQ168" s="125">
        <v>0</v>
      </c>
      <c r="CR168" s="125">
        <v>0</v>
      </c>
      <c r="CS168" s="125">
        <v>0</v>
      </c>
      <c r="CT168" s="125">
        <v>0</v>
      </c>
      <c r="CU168" s="125">
        <v>0</v>
      </c>
      <c r="CV168" s="125">
        <v>0</v>
      </c>
      <c r="CW168" s="125">
        <v>0</v>
      </c>
      <c r="CX168" s="125">
        <v>0</v>
      </c>
      <c r="CY168" s="125">
        <v>0</v>
      </c>
      <c r="CZ168" s="125">
        <v>6</v>
      </c>
      <c r="DA168" s="125">
        <v>2</v>
      </c>
      <c r="DB168" s="125">
        <v>0</v>
      </c>
      <c r="DC168" s="125">
        <v>0</v>
      </c>
      <c r="DD168" s="125">
        <v>0</v>
      </c>
      <c r="DE168" s="125">
        <v>0</v>
      </c>
      <c r="DF168" s="125">
        <v>0</v>
      </c>
      <c r="DG168" s="125">
        <v>0</v>
      </c>
      <c r="DH168" s="125">
        <v>0</v>
      </c>
      <c r="DI168" s="125">
        <v>0</v>
      </c>
      <c r="DJ168" s="125">
        <v>0</v>
      </c>
      <c r="DK168" s="125">
        <v>0</v>
      </c>
      <c r="DL168" s="125">
        <v>0</v>
      </c>
      <c r="DM168" s="125">
        <v>0</v>
      </c>
      <c r="DN168" s="125">
        <v>0</v>
      </c>
      <c r="DO168" s="125">
        <v>0</v>
      </c>
      <c r="DP168" s="125">
        <v>0</v>
      </c>
      <c r="DQ168" s="125">
        <v>103</v>
      </c>
      <c r="DR168" s="125">
        <v>10</v>
      </c>
      <c r="DS168" s="125">
        <v>241</v>
      </c>
      <c r="DT168" s="125">
        <v>0</v>
      </c>
      <c r="DU168" s="126"/>
      <c r="DV168" s="125">
        <v>0</v>
      </c>
      <c r="DW168" s="125">
        <v>0</v>
      </c>
      <c r="DX168" s="125">
        <v>50</v>
      </c>
      <c r="DY168" s="125">
        <v>1</v>
      </c>
      <c r="DZ168" s="139" t="s">
        <v>2616</v>
      </c>
      <c r="EA168" s="125">
        <v>3</v>
      </c>
      <c r="EB168" s="139" t="s">
        <v>2617</v>
      </c>
      <c r="EC168" s="139"/>
      <c r="ED168" s="125">
        <v>1</v>
      </c>
      <c r="EE168" s="125">
        <v>1</v>
      </c>
      <c r="EF168" s="125">
        <v>1</v>
      </c>
      <c r="EG168" s="139"/>
      <c r="EH168" s="139"/>
      <c r="EI168" s="44">
        <v>19276</v>
      </c>
      <c r="EJ168" s="44">
        <v>292.83</v>
      </c>
      <c r="EK168" s="44">
        <v>30</v>
      </c>
    </row>
    <row r="169" spans="1:141" ht="24" x14ac:dyDescent="0.2">
      <c r="A169" s="139" t="s">
        <v>467</v>
      </c>
      <c r="B169" s="139" t="s">
        <v>485</v>
      </c>
      <c r="C169" s="125">
        <v>1</v>
      </c>
      <c r="D169" s="139" t="s">
        <v>484</v>
      </c>
      <c r="E169" s="139" t="s">
        <v>1782</v>
      </c>
      <c r="F169" s="139">
        <v>1</v>
      </c>
      <c r="G169" s="139">
        <v>39501</v>
      </c>
      <c r="H169" s="139" t="s">
        <v>485</v>
      </c>
      <c r="I169" s="139" t="s">
        <v>2618</v>
      </c>
      <c r="J169" s="139" t="s">
        <v>2619</v>
      </c>
      <c r="K169" s="139" t="s">
        <v>1627</v>
      </c>
      <c r="L169" s="139" t="s">
        <v>938</v>
      </c>
      <c r="M169" s="139" t="s">
        <v>2620</v>
      </c>
      <c r="N169" s="139" t="s">
        <v>2621</v>
      </c>
      <c r="O169" s="139" t="s">
        <v>946</v>
      </c>
      <c r="P169" s="139">
        <v>565455136</v>
      </c>
      <c r="Q169" s="139" t="s">
        <v>2622</v>
      </c>
      <c r="R169" s="139" t="s">
        <v>938</v>
      </c>
      <c r="S169" s="139" t="s">
        <v>2060</v>
      </c>
      <c r="T169" s="139" t="s">
        <v>2623</v>
      </c>
      <c r="U169" s="139" t="s">
        <v>946</v>
      </c>
      <c r="V169" s="139">
        <v>565455132</v>
      </c>
      <c r="W169" s="139" t="s">
        <v>2624</v>
      </c>
      <c r="X169" s="125">
        <v>2</v>
      </c>
      <c r="Y169" s="125">
        <v>0</v>
      </c>
      <c r="Z169" s="125">
        <v>2</v>
      </c>
      <c r="AA169" s="140">
        <v>0.8</v>
      </c>
      <c r="AB169" s="140">
        <v>0</v>
      </c>
      <c r="AC169" s="140">
        <v>0.8</v>
      </c>
      <c r="AD169" s="143" t="s">
        <v>942</v>
      </c>
      <c r="AE169" s="125">
        <v>2</v>
      </c>
      <c r="AF169" s="143" t="s">
        <v>942</v>
      </c>
      <c r="AG169" s="125">
        <v>0</v>
      </c>
      <c r="AH169" s="125">
        <v>1</v>
      </c>
      <c r="AI169" s="125">
        <v>0</v>
      </c>
      <c r="AJ169" s="125">
        <v>1</v>
      </c>
      <c r="AK169" s="125">
        <v>2</v>
      </c>
      <c r="AL169" s="143" t="s">
        <v>942</v>
      </c>
      <c r="AM169" s="125">
        <v>2</v>
      </c>
      <c r="AN169" s="125">
        <v>0</v>
      </c>
      <c r="AO169" s="125">
        <v>0</v>
      </c>
      <c r="AP169" s="125">
        <v>2</v>
      </c>
      <c r="AQ169" s="143" t="s">
        <v>942</v>
      </c>
      <c r="AR169" s="125">
        <v>0</v>
      </c>
      <c r="AS169" s="125">
        <v>0</v>
      </c>
      <c r="AT169" s="125">
        <v>0</v>
      </c>
      <c r="AU169" s="125">
        <v>2</v>
      </c>
      <c r="AV169" s="125">
        <v>0</v>
      </c>
      <c r="AW169" s="125">
        <v>0</v>
      </c>
      <c r="AX169" s="125">
        <v>2</v>
      </c>
      <c r="AY169" s="143" t="s">
        <v>942</v>
      </c>
      <c r="AZ169" s="125">
        <v>1</v>
      </c>
      <c r="BA169" s="125">
        <v>1</v>
      </c>
      <c r="BB169" s="125">
        <v>0</v>
      </c>
      <c r="BC169" s="125">
        <v>1</v>
      </c>
      <c r="BD169" s="125">
        <v>4</v>
      </c>
      <c r="BE169" s="125">
        <v>10</v>
      </c>
      <c r="BF169" s="125">
        <v>0</v>
      </c>
      <c r="BG169" s="125">
        <v>0</v>
      </c>
      <c r="BH169" s="125">
        <v>0</v>
      </c>
      <c r="BI169" s="125">
        <v>0</v>
      </c>
      <c r="BJ169" s="125">
        <v>0</v>
      </c>
      <c r="BK169" s="125">
        <v>0</v>
      </c>
      <c r="BL169" s="125">
        <v>8</v>
      </c>
      <c r="BM169" s="125">
        <v>0</v>
      </c>
      <c r="BN169" s="125">
        <v>0</v>
      </c>
      <c r="BO169" s="125">
        <v>0</v>
      </c>
      <c r="BP169" s="125">
        <v>0</v>
      </c>
      <c r="BQ169" s="125">
        <v>0</v>
      </c>
      <c r="BR169" s="125">
        <v>0</v>
      </c>
      <c r="BS169" s="125">
        <v>0</v>
      </c>
      <c r="BT169" s="125">
        <v>0</v>
      </c>
      <c r="BU169" s="125">
        <v>0</v>
      </c>
      <c r="BV169" s="125">
        <v>0</v>
      </c>
      <c r="BW169" s="125">
        <v>0</v>
      </c>
      <c r="BX169" s="125">
        <v>0</v>
      </c>
      <c r="BY169" s="125">
        <v>0</v>
      </c>
      <c r="BZ169" s="125">
        <v>0</v>
      </c>
      <c r="CA169" s="125">
        <v>0</v>
      </c>
      <c r="CB169" s="125">
        <v>0</v>
      </c>
      <c r="CC169" s="125">
        <v>0</v>
      </c>
      <c r="CD169" s="125">
        <v>0</v>
      </c>
      <c r="CE169" s="125">
        <v>0</v>
      </c>
      <c r="CF169" s="125">
        <v>1</v>
      </c>
      <c r="CG169" s="125">
        <v>0</v>
      </c>
      <c r="CH169" s="125">
        <v>0</v>
      </c>
      <c r="CI169" s="125">
        <v>0</v>
      </c>
      <c r="CJ169" s="125">
        <v>0</v>
      </c>
      <c r="CK169" s="125">
        <v>0</v>
      </c>
      <c r="CL169" s="125">
        <v>0</v>
      </c>
      <c r="CM169" s="125">
        <v>0</v>
      </c>
      <c r="CN169" s="125">
        <v>0</v>
      </c>
      <c r="CO169" s="125">
        <v>0</v>
      </c>
      <c r="CP169" s="125">
        <v>0</v>
      </c>
      <c r="CQ169" s="125">
        <v>0</v>
      </c>
      <c r="CR169" s="125">
        <v>0</v>
      </c>
      <c r="CS169" s="125">
        <v>0</v>
      </c>
      <c r="CT169" s="125">
        <v>0</v>
      </c>
      <c r="CU169" s="125">
        <v>0</v>
      </c>
      <c r="CV169" s="125">
        <v>0</v>
      </c>
      <c r="CW169" s="125">
        <v>0</v>
      </c>
      <c r="CX169" s="125">
        <v>0</v>
      </c>
      <c r="CY169" s="125">
        <v>0</v>
      </c>
      <c r="CZ169" s="125">
        <v>0</v>
      </c>
      <c r="DA169" s="125">
        <v>0</v>
      </c>
      <c r="DB169" s="125">
        <v>0</v>
      </c>
      <c r="DC169" s="125">
        <v>0</v>
      </c>
      <c r="DD169" s="125">
        <v>0</v>
      </c>
      <c r="DE169" s="125">
        <v>0</v>
      </c>
      <c r="DF169" s="125">
        <v>0</v>
      </c>
      <c r="DG169" s="125">
        <v>0</v>
      </c>
      <c r="DH169" s="125">
        <v>0</v>
      </c>
      <c r="DI169" s="125">
        <v>0</v>
      </c>
      <c r="DJ169" s="125">
        <v>0</v>
      </c>
      <c r="DK169" s="125">
        <v>0</v>
      </c>
      <c r="DL169" s="125">
        <v>0</v>
      </c>
      <c r="DM169" s="125">
        <v>0</v>
      </c>
      <c r="DN169" s="125">
        <v>3</v>
      </c>
      <c r="DO169" s="125">
        <v>0</v>
      </c>
      <c r="DP169" s="125">
        <v>0</v>
      </c>
      <c r="DQ169" s="125">
        <v>40</v>
      </c>
      <c r="DR169" s="125">
        <v>2</v>
      </c>
      <c r="DS169" s="125">
        <v>210</v>
      </c>
      <c r="DT169" s="125">
        <v>0</v>
      </c>
      <c r="DU169" s="125">
        <v>0</v>
      </c>
      <c r="DV169" s="125">
        <v>1</v>
      </c>
      <c r="DW169" s="125">
        <v>1</v>
      </c>
      <c r="DX169" s="125">
        <v>40</v>
      </c>
      <c r="DY169" s="125">
        <v>1</v>
      </c>
      <c r="DZ169" s="139" t="s">
        <v>2625</v>
      </c>
      <c r="EA169" s="125">
        <v>2</v>
      </c>
      <c r="EB169" s="139" t="s">
        <v>2626</v>
      </c>
      <c r="EC169" s="139">
        <v>0</v>
      </c>
      <c r="ED169" s="125">
        <v>1</v>
      </c>
      <c r="EE169" s="125">
        <v>1</v>
      </c>
      <c r="EF169" s="125">
        <v>1</v>
      </c>
      <c r="EG169" s="139" t="s">
        <v>946</v>
      </c>
      <c r="EH169" s="139" t="s">
        <v>946</v>
      </c>
      <c r="EI169" s="44">
        <v>9485</v>
      </c>
      <c r="EJ169" s="44">
        <v>234.61</v>
      </c>
      <c r="EK169" s="44">
        <v>24</v>
      </c>
    </row>
    <row r="170" spans="1:141" ht="24" x14ac:dyDescent="0.2">
      <c r="A170" s="139" t="s">
        <v>467</v>
      </c>
      <c r="B170" s="139" t="s">
        <v>487</v>
      </c>
      <c r="C170" s="125">
        <v>1</v>
      </c>
      <c r="D170" s="139" t="s">
        <v>486</v>
      </c>
      <c r="E170" s="139" t="s">
        <v>2627</v>
      </c>
      <c r="F170" s="139">
        <v>2460</v>
      </c>
      <c r="G170" s="139">
        <v>39301</v>
      </c>
      <c r="H170" s="139" t="s">
        <v>487</v>
      </c>
      <c r="I170" s="139" t="s">
        <v>2628</v>
      </c>
      <c r="J170" s="139" t="s">
        <v>2629</v>
      </c>
      <c r="K170" s="139" t="s">
        <v>1404</v>
      </c>
      <c r="L170" s="139" t="s">
        <v>938</v>
      </c>
      <c r="M170" s="139" t="s">
        <v>1040</v>
      </c>
      <c r="N170" s="139" t="s">
        <v>2630</v>
      </c>
      <c r="O170" s="139"/>
      <c r="P170" s="139">
        <v>565351415</v>
      </c>
      <c r="Q170" s="139" t="s">
        <v>2631</v>
      </c>
      <c r="R170" s="139"/>
      <c r="S170" s="139" t="s">
        <v>972</v>
      </c>
      <c r="T170" s="139" t="s">
        <v>2632</v>
      </c>
      <c r="U170" s="139"/>
      <c r="V170" s="139">
        <v>565351412</v>
      </c>
      <c r="W170" s="139" t="s">
        <v>2633</v>
      </c>
      <c r="X170" s="125">
        <v>3</v>
      </c>
      <c r="Y170" s="125">
        <v>0</v>
      </c>
      <c r="Z170" s="125">
        <v>3</v>
      </c>
      <c r="AA170" s="140">
        <v>2.5</v>
      </c>
      <c r="AB170" s="140">
        <v>0</v>
      </c>
      <c r="AC170" s="140">
        <v>2.5</v>
      </c>
      <c r="AD170" s="143" t="s">
        <v>942</v>
      </c>
      <c r="AE170" s="125">
        <v>2</v>
      </c>
      <c r="AF170" s="143" t="s">
        <v>942</v>
      </c>
      <c r="AG170" s="125">
        <v>0</v>
      </c>
      <c r="AH170" s="125">
        <v>1</v>
      </c>
      <c r="AI170" s="125">
        <v>0</v>
      </c>
      <c r="AJ170" s="125">
        <v>2</v>
      </c>
      <c r="AK170" s="125">
        <v>3</v>
      </c>
      <c r="AL170" s="143" t="s">
        <v>942</v>
      </c>
      <c r="AM170" s="125">
        <v>1</v>
      </c>
      <c r="AN170" s="125">
        <v>0</v>
      </c>
      <c r="AO170" s="125">
        <v>2</v>
      </c>
      <c r="AP170" s="125">
        <v>3</v>
      </c>
      <c r="AQ170" s="143" t="s">
        <v>942</v>
      </c>
      <c r="AR170" s="125">
        <v>0</v>
      </c>
      <c r="AS170" s="125">
        <v>0</v>
      </c>
      <c r="AT170" s="125">
        <v>2</v>
      </c>
      <c r="AU170" s="125">
        <v>1</v>
      </c>
      <c r="AV170" s="125">
        <v>0</v>
      </c>
      <c r="AW170" s="125">
        <v>0</v>
      </c>
      <c r="AX170" s="125">
        <v>3</v>
      </c>
      <c r="AY170" s="143" t="s">
        <v>942</v>
      </c>
      <c r="AZ170" s="125">
        <v>0</v>
      </c>
      <c r="BA170" s="125">
        <v>1</v>
      </c>
      <c r="BB170" s="125">
        <v>0</v>
      </c>
      <c r="BC170" s="125">
        <v>1</v>
      </c>
      <c r="BD170" s="125">
        <v>9</v>
      </c>
      <c r="BE170" s="125">
        <v>92</v>
      </c>
      <c r="BF170" s="125">
        <v>0</v>
      </c>
      <c r="BG170" s="125">
        <v>0</v>
      </c>
      <c r="BH170" s="125">
        <v>14</v>
      </c>
      <c r="BI170" s="125">
        <v>0</v>
      </c>
      <c r="BJ170" s="125">
        <v>0</v>
      </c>
      <c r="BK170" s="125">
        <v>0</v>
      </c>
      <c r="BL170" s="125">
        <v>53</v>
      </c>
      <c r="BM170" s="125">
        <v>0</v>
      </c>
      <c r="BN170" s="125">
        <v>0</v>
      </c>
      <c r="BO170" s="125">
        <v>0</v>
      </c>
      <c r="BP170" s="125">
        <v>16</v>
      </c>
      <c r="BQ170" s="125">
        <v>0</v>
      </c>
      <c r="BR170" s="125">
        <v>0</v>
      </c>
      <c r="BS170" s="125">
        <v>0</v>
      </c>
      <c r="BT170" s="125">
        <v>4</v>
      </c>
      <c r="BU170" s="125">
        <v>0</v>
      </c>
      <c r="BV170" s="125">
        <v>0</v>
      </c>
      <c r="BW170" s="125">
        <v>0</v>
      </c>
      <c r="BX170" s="125">
        <v>0</v>
      </c>
      <c r="BY170" s="125">
        <v>0</v>
      </c>
      <c r="BZ170" s="125">
        <v>0</v>
      </c>
      <c r="CA170" s="125">
        <v>0</v>
      </c>
      <c r="CB170" s="125">
        <v>0</v>
      </c>
      <c r="CC170" s="125">
        <v>2</v>
      </c>
      <c r="CD170" s="125">
        <v>0</v>
      </c>
      <c r="CE170" s="125">
        <v>0</v>
      </c>
      <c r="CF170" s="125">
        <v>2</v>
      </c>
      <c r="CG170" s="125">
        <v>0</v>
      </c>
      <c r="CH170" s="125">
        <v>0</v>
      </c>
      <c r="CI170" s="125">
        <v>5</v>
      </c>
      <c r="CJ170" s="125">
        <v>2</v>
      </c>
      <c r="CK170" s="125">
        <v>1</v>
      </c>
      <c r="CL170" s="125">
        <v>0</v>
      </c>
      <c r="CM170" s="125">
        <v>0</v>
      </c>
      <c r="CN170" s="125">
        <v>0</v>
      </c>
      <c r="CO170" s="125">
        <v>0</v>
      </c>
      <c r="CP170" s="125">
        <v>0</v>
      </c>
      <c r="CQ170" s="125">
        <v>0</v>
      </c>
      <c r="CR170" s="125">
        <v>0</v>
      </c>
      <c r="CS170" s="125">
        <v>0</v>
      </c>
      <c r="CT170" s="125">
        <v>0</v>
      </c>
      <c r="CU170" s="125">
        <v>0</v>
      </c>
      <c r="CV170" s="125">
        <v>0</v>
      </c>
      <c r="CW170" s="125">
        <v>0</v>
      </c>
      <c r="CX170" s="125">
        <v>0</v>
      </c>
      <c r="CY170" s="125">
        <v>0</v>
      </c>
      <c r="CZ170" s="125">
        <v>2</v>
      </c>
      <c r="DA170" s="125">
        <v>0</v>
      </c>
      <c r="DB170" s="125">
        <v>0</v>
      </c>
      <c r="DC170" s="125">
        <v>0</v>
      </c>
      <c r="DD170" s="125">
        <v>0</v>
      </c>
      <c r="DE170" s="125">
        <v>0</v>
      </c>
      <c r="DF170" s="125">
        <v>0</v>
      </c>
      <c r="DG170" s="125">
        <v>0</v>
      </c>
      <c r="DH170" s="125">
        <v>1</v>
      </c>
      <c r="DI170" s="125">
        <v>0</v>
      </c>
      <c r="DJ170" s="125">
        <v>0</v>
      </c>
      <c r="DK170" s="125">
        <v>0</v>
      </c>
      <c r="DL170" s="125">
        <v>0</v>
      </c>
      <c r="DM170" s="125">
        <v>0</v>
      </c>
      <c r="DN170" s="125">
        <v>0</v>
      </c>
      <c r="DO170" s="125">
        <v>0</v>
      </c>
      <c r="DP170" s="125">
        <v>0</v>
      </c>
      <c r="DQ170" s="125">
        <v>185</v>
      </c>
      <c r="DR170" s="125">
        <v>9</v>
      </c>
      <c r="DS170" s="125">
        <v>590</v>
      </c>
      <c r="DT170" s="125">
        <v>0</v>
      </c>
      <c r="DU170" s="125">
        <v>0</v>
      </c>
      <c r="DV170" s="125">
        <v>0</v>
      </c>
      <c r="DW170" s="125">
        <v>0</v>
      </c>
      <c r="DX170" s="125">
        <v>35</v>
      </c>
      <c r="DY170" s="125">
        <v>1</v>
      </c>
      <c r="DZ170" s="139" t="s">
        <v>2634</v>
      </c>
      <c r="EA170" s="125">
        <v>2</v>
      </c>
      <c r="EB170" s="139"/>
      <c r="EC170" s="139" t="s">
        <v>2635</v>
      </c>
      <c r="ED170" s="125">
        <v>1</v>
      </c>
      <c r="EE170" s="125">
        <v>1</v>
      </c>
      <c r="EF170" s="125">
        <v>0</v>
      </c>
      <c r="EG170" s="139"/>
      <c r="EH170" s="139"/>
      <c r="EI170" s="44">
        <v>45090</v>
      </c>
      <c r="EJ170" s="44">
        <v>827.41</v>
      </c>
      <c r="EK170" s="44">
        <v>71</v>
      </c>
    </row>
    <row r="171" spans="1:141" ht="84" x14ac:dyDescent="0.2">
      <c r="A171" s="139" t="s">
        <v>467</v>
      </c>
      <c r="B171" s="139" t="s">
        <v>489</v>
      </c>
      <c r="C171" s="125">
        <v>1</v>
      </c>
      <c r="D171" s="139" t="s">
        <v>488</v>
      </c>
      <c r="E171" s="139" t="s">
        <v>2636</v>
      </c>
      <c r="F171" s="139">
        <v>18</v>
      </c>
      <c r="G171" s="139">
        <v>58291</v>
      </c>
      <c r="H171" s="139" t="s">
        <v>489</v>
      </c>
      <c r="I171" s="139" t="s">
        <v>2637</v>
      </c>
      <c r="J171" s="139" t="s">
        <v>2638</v>
      </c>
      <c r="K171" s="139" t="s">
        <v>1404</v>
      </c>
      <c r="L171" s="139" t="s">
        <v>983</v>
      </c>
      <c r="M171" s="139" t="s">
        <v>1669</v>
      </c>
      <c r="N171" s="139" t="s">
        <v>2639</v>
      </c>
      <c r="O171" s="139" t="s">
        <v>946</v>
      </c>
      <c r="P171" s="139">
        <v>569496640</v>
      </c>
      <c r="Q171" s="139" t="s">
        <v>2640</v>
      </c>
      <c r="R171" s="139" t="s">
        <v>938</v>
      </c>
      <c r="S171" s="139" t="s">
        <v>1498</v>
      </c>
      <c r="T171" s="139" t="s">
        <v>2641</v>
      </c>
      <c r="U171" s="139" t="s">
        <v>946</v>
      </c>
      <c r="V171" s="139">
        <v>569496645</v>
      </c>
      <c r="W171" s="139" t="s">
        <v>2642</v>
      </c>
      <c r="X171" s="125">
        <v>3</v>
      </c>
      <c r="Y171" s="125">
        <v>0</v>
      </c>
      <c r="Z171" s="125">
        <v>3</v>
      </c>
      <c r="AA171" s="140">
        <v>1.75</v>
      </c>
      <c r="AB171" s="140">
        <v>0</v>
      </c>
      <c r="AC171" s="140">
        <v>1.75</v>
      </c>
      <c r="AD171" s="143" t="s">
        <v>942</v>
      </c>
      <c r="AE171" s="125">
        <v>3</v>
      </c>
      <c r="AF171" s="143" t="s">
        <v>942</v>
      </c>
      <c r="AG171" s="125">
        <v>0</v>
      </c>
      <c r="AH171" s="125">
        <v>0</v>
      </c>
      <c r="AI171" s="125">
        <v>0</v>
      </c>
      <c r="AJ171" s="125">
        <v>3</v>
      </c>
      <c r="AK171" s="125">
        <v>3</v>
      </c>
      <c r="AL171" s="143" t="s">
        <v>942</v>
      </c>
      <c r="AM171" s="125">
        <v>0</v>
      </c>
      <c r="AN171" s="125">
        <v>3</v>
      </c>
      <c r="AO171" s="125">
        <v>0</v>
      </c>
      <c r="AP171" s="125">
        <v>3</v>
      </c>
      <c r="AQ171" s="143" t="s">
        <v>942</v>
      </c>
      <c r="AR171" s="125">
        <v>0</v>
      </c>
      <c r="AS171" s="125">
        <v>0</v>
      </c>
      <c r="AT171" s="125">
        <v>0</v>
      </c>
      <c r="AU171" s="125">
        <v>2</v>
      </c>
      <c r="AV171" s="125">
        <v>1</v>
      </c>
      <c r="AW171" s="125">
        <v>0</v>
      </c>
      <c r="AX171" s="125">
        <v>3</v>
      </c>
      <c r="AY171" s="143" t="s">
        <v>942</v>
      </c>
      <c r="AZ171" s="125">
        <v>0</v>
      </c>
      <c r="BA171" s="125">
        <v>1</v>
      </c>
      <c r="BB171" s="125">
        <v>0</v>
      </c>
      <c r="BC171" s="125">
        <v>1</v>
      </c>
      <c r="BD171" s="125">
        <v>5</v>
      </c>
      <c r="BE171" s="125">
        <v>40</v>
      </c>
      <c r="BF171" s="125">
        <v>0</v>
      </c>
      <c r="BG171" s="125">
        <v>0</v>
      </c>
      <c r="BH171" s="125">
        <v>2</v>
      </c>
      <c r="BI171" s="125">
        <v>0</v>
      </c>
      <c r="BJ171" s="125">
        <v>0</v>
      </c>
      <c r="BK171" s="125">
        <v>0</v>
      </c>
      <c r="BL171" s="125">
        <v>34</v>
      </c>
      <c r="BM171" s="125">
        <v>0</v>
      </c>
      <c r="BN171" s="125">
        <v>0</v>
      </c>
      <c r="BO171" s="125">
        <v>0</v>
      </c>
      <c r="BP171" s="125">
        <v>2</v>
      </c>
      <c r="BQ171" s="125">
        <v>0</v>
      </c>
      <c r="BR171" s="125">
        <v>1</v>
      </c>
      <c r="BS171" s="125">
        <v>0</v>
      </c>
      <c r="BT171" s="125">
        <v>2</v>
      </c>
      <c r="BU171" s="125">
        <v>0</v>
      </c>
      <c r="BV171" s="125">
        <v>0</v>
      </c>
      <c r="BW171" s="125">
        <v>0</v>
      </c>
      <c r="BX171" s="125">
        <v>0</v>
      </c>
      <c r="BY171" s="125">
        <v>0</v>
      </c>
      <c r="BZ171" s="125">
        <v>0</v>
      </c>
      <c r="CA171" s="125">
        <v>0</v>
      </c>
      <c r="CB171" s="125">
        <v>0</v>
      </c>
      <c r="CC171" s="125">
        <v>0</v>
      </c>
      <c r="CD171" s="125">
        <v>0</v>
      </c>
      <c r="CE171" s="125">
        <v>0</v>
      </c>
      <c r="CF171" s="125">
        <v>0</v>
      </c>
      <c r="CG171" s="125">
        <v>0</v>
      </c>
      <c r="CH171" s="125">
        <v>0</v>
      </c>
      <c r="CI171" s="125">
        <v>1</v>
      </c>
      <c r="CJ171" s="125">
        <v>2</v>
      </c>
      <c r="CK171" s="125">
        <v>0</v>
      </c>
      <c r="CL171" s="125">
        <v>0</v>
      </c>
      <c r="CM171" s="125">
        <v>0</v>
      </c>
      <c r="CN171" s="125">
        <v>0</v>
      </c>
      <c r="CO171" s="125">
        <v>0</v>
      </c>
      <c r="CP171" s="125">
        <v>0</v>
      </c>
      <c r="CQ171" s="125">
        <v>0</v>
      </c>
      <c r="CR171" s="125">
        <v>0</v>
      </c>
      <c r="CS171" s="125">
        <v>0</v>
      </c>
      <c r="CT171" s="125">
        <v>0</v>
      </c>
      <c r="CU171" s="125">
        <v>0</v>
      </c>
      <c r="CV171" s="125">
        <v>0</v>
      </c>
      <c r="CW171" s="125">
        <v>0</v>
      </c>
      <c r="CX171" s="125">
        <v>0</v>
      </c>
      <c r="CY171" s="125">
        <v>0</v>
      </c>
      <c r="CZ171" s="125">
        <v>0</v>
      </c>
      <c r="DA171" s="125">
        <v>0</v>
      </c>
      <c r="DB171" s="125">
        <v>0</v>
      </c>
      <c r="DC171" s="125">
        <v>0</v>
      </c>
      <c r="DD171" s="125">
        <v>0</v>
      </c>
      <c r="DE171" s="125">
        <v>0</v>
      </c>
      <c r="DF171" s="125">
        <v>0</v>
      </c>
      <c r="DG171" s="125">
        <v>0</v>
      </c>
      <c r="DH171" s="125">
        <v>0</v>
      </c>
      <c r="DI171" s="125">
        <v>0</v>
      </c>
      <c r="DJ171" s="125">
        <v>0</v>
      </c>
      <c r="DK171" s="125">
        <v>0</v>
      </c>
      <c r="DL171" s="125">
        <v>0</v>
      </c>
      <c r="DM171" s="125">
        <v>0</v>
      </c>
      <c r="DN171" s="125">
        <v>1</v>
      </c>
      <c r="DO171" s="125">
        <v>0</v>
      </c>
      <c r="DP171" s="125">
        <v>0</v>
      </c>
      <c r="DQ171" s="125">
        <v>69</v>
      </c>
      <c r="DR171" s="125">
        <v>1</v>
      </c>
      <c r="DS171" s="125">
        <v>434</v>
      </c>
      <c r="DT171" s="125">
        <v>0</v>
      </c>
      <c r="DU171" s="125">
        <v>0</v>
      </c>
      <c r="DV171" s="125">
        <v>0</v>
      </c>
      <c r="DW171" s="125">
        <v>0</v>
      </c>
      <c r="DX171" s="125">
        <v>45</v>
      </c>
      <c r="DY171" s="125">
        <v>1</v>
      </c>
      <c r="DZ171" s="139" t="s">
        <v>2643</v>
      </c>
      <c r="EA171" s="125">
        <v>2</v>
      </c>
      <c r="EB171" s="139" t="s">
        <v>2644</v>
      </c>
      <c r="EC171" s="139" t="s">
        <v>2645</v>
      </c>
      <c r="ED171" s="125">
        <v>1</v>
      </c>
      <c r="EE171" s="125">
        <v>1</v>
      </c>
      <c r="EF171" s="125">
        <v>1</v>
      </c>
      <c r="EG171" s="139" t="s">
        <v>946</v>
      </c>
      <c r="EH171" s="139" t="s">
        <v>946</v>
      </c>
      <c r="EI171" s="44">
        <v>19771</v>
      </c>
      <c r="EJ171" s="44">
        <v>290.16000000000003</v>
      </c>
      <c r="EK171" s="44">
        <v>32</v>
      </c>
    </row>
    <row r="172" spans="1:141" ht="48" x14ac:dyDescent="0.2">
      <c r="A172" s="139" t="s">
        <v>467</v>
      </c>
      <c r="B172" s="139" t="s">
        <v>491</v>
      </c>
      <c r="C172" s="125">
        <v>1</v>
      </c>
      <c r="D172" s="139" t="s">
        <v>490</v>
      </c>
      <c r="E172" s="139" t="s">
        <v>2646</v>
      </c>
      <c r="F172" s="139">
        <v>10</v>
      </c>
      <c r="G172" s="139">
        <v>58856</v>
      </c>
      <c r="H172" s="139" t="s">
        <v>491</v>
      </c>
      <c r="I172" s="139" t="s">
        <v>2647</v>
      </c>
      <c r="J172" s="139" t="s">
        <v>2648</v>
      </c>
      <c r="K172" s="139" t="s">
        <v>1404</v>
      </c>
      <c r="L172" s="139" t="s">
        <v>938</v>
      </c>
      <c r="M172" s="139" t="s">
        <v>2434</v>
      </c>
      <c r="N172" s="139" t="s">
        <v>2649</v>
      </c>
      <c r="O172" s="139"/>
      <c r="P172" s="139">
        <v>567112495</v>
      </c>
      <c r="Q172" s="139"/>
      <c r="R172" s="139" t="s">
        <v>938</v>
      </c>
      <c r="S172" s="139" t="s">
        <v>1306</v>
      </c>
      <c r="T172" s="139" t="s">
        <v>1763</v>
      </c>
      <c r="U172" s="139"/>
      <c r="V172" s="139">
        <v>567112495</v>
      </c>
      <c r="W172" s="139" t="s">
        <v>2650</v>
      </c>
      <c r="X172" s="125">
        <v>2</v>
      </c>
      <c r="Y172" s="125">
        <v>0</v>
      </c>
      <c r="Z172" s="125">
        <v>2</v>
      </c>
      <c r="AA172" s="140">
        <v>1.2</v>
      </c>
      <c r="AB172" s="140">
        <v>0</v>
      </c>
      <c r="AC172" s="140">
        <v>1.2</v>
      </c>
      <c r="AD172" s="143" t="s">
        <v>942</v>
      </c>
      <c r="AE172" s="125">
        <v>2</v>
      </c>
      <c r="AF172" s="143" t="s">
        <v>942</v>
      </c>
      <c r="AG172" s="125">
        <v>0</v>
      </c>
      <c r="AH172" s="125">
        <v>0</v>
      </c>
      <c r="AI172" s="125">
        <v>0</v>
      </c>
      <c r="AJ172" s="125">
        <v>2</v>
      </c>
      <c r="AK172" s="125">
        <v>2</v>
      </c>
      <c r="AL172" s="143" t="s">
        <v>942</v>
      </c>
      <c r="AM172" s="125">
        <v>0</v>
      </c>
      <c r="AN172" s="125">
        <v>1</v>
      </c>
      <c r="AO172" s="125">
        <v>1</v>
      </c>
      <c r="AP172" s="125">
        <v>2</v>
      </c>
      <c r="AQ172" s="143" t="s">
        <v>942</v>
      </c>
      <c r="AR172" s="125">
        <v>0</v>
      </c>
      <c r="AS172" s="125">
        <v>0</v>
      </c>
      <c r="AT172" s="125">
        <v>2</v>
      </c>
      <c r="AU172" s="125">
        <v>0</v>
      </c>
      <c r="AV172" s="125">
        <v>0</v>
      </c>
      <c r="AW172" s="125">
        <v>0</v>
      </c>
      <c r="AX172" s="125">
        <v>2</v>
      </c>
      <c r="AY172" s="143" t="s">
        <v>942</v>
      </c>
      <c r="AZ172" s="125">
        <v>0</v>
      </c>
      <c r="BA172" s="125">
        <v>1</v>
      </c>
      <c r="BB172" s="125">
        <v>0</v>
      </c>
      <c r="BC172" s="125">
        <v>1</v>
      </c>
      <c r="BD172" s="125">
        <v>7</v>
      </c>
      <c r="BE172" s="125">
        <v>68</v>
      </c>
      <c r="BF172" s="125">
        <v>0</v>
      </c>
      <c r="BG172" s="125">
        <v>0</v>
      </c>
      <c r="BH172" s="125">
        <v>1</v>
      </c>
      <c r="BI172" s="125">
        <v>0</v>
      </c>
      <c r="BJ172" s="125">
        <v>0</v>
      </c>
      <c r="BK172" s="125">
        <v>0</v>
      </c>
      <c r="BL172" s="125">
        <v>22</v>
      </c>
      <c r="BM172" s="125">
        <v>0</v>
      </c>
      <c r="BN172" s="125">
        <v>1</v>
      </c>
      <c r="BO172" s="125">
        <v>1</v>
      </c>
      <c r="BP172" s="125">
        <v>2</v>
      </c>
      <c r="BQ172" s="125">
        <v>0</v>
      </c>
      <c r="BR172" s="125">
        <v>0</v>
      </c>
      <c r="BS172" s="125">
        <v>0</v>
      </c>
      <c r="BT172" s="125">
        <v>0</v>
      </c>
      <c r="BU172" s="125">
        <v>0</v>
      </c>
      <c r="BV172" s="125">
        <v>0</v>
      </c>
      <c r="BW172" s="125">
        <v>0</v>
      </c>
      <c r="BX172" s="125">
        <v>0</v>
      </c>
      <c r="BY172" s="125">
        <v>0</v>
      </c>
      <c r="BZ172" s="125">
        <v>0</v>
      </c>
      <c r="CA172" s="125">
        <v>0</v>
      </c>
      <c r="CB172" s="125">
        <v>0</v>
      </c>
      <c r="CC172" s="125">
        <v>0</v>
      </c>
      <c r="CD172" s="125">
        <v>0</v>
      </c>
      <c r="CE172" s="125">
        <v>0</v>
      </c>
      <c r="CF172" s="125">
        <v>0</v>
      </c>
      <c r="CG172" s="125">
        <v>0</v>
      </c>
      <c r="CH172" s="125">
        <v>0</v>
      </c>
      <c r="CI172" s="125">
        <v>1</v>
      </c>
      <c r="CJ172" s="125">
        <v>0</v>
      </c>
      <c r="CK172" s="125">
        <v>0</v>
      </c>
      <c r="CL172" s="125">
        <v>0</v>
      </c>
      <c r="CM172" s="125">
        <v>0</v>
      </c>
      <c r="CN172" s="125">
        <v>0</v>
      </c>
      <c r="CO172" s="125">
        <v>0</v>
      </c>
      <c r="CP172" s="125">
        <v>0</v>
      </c>
      <c r="CQ172" s="125">
        <v>0</v>
      </c>
      <c r="CR172" s="125">
        <v>0</v>
      </c>
      <c r="CS172" s="125">
        <v>0</v>
      </c>
      <c r="CT172" s="125">
        <v>0</v>
      </c>
      <c r="CU172" s="125">
        <v>0</v>
      </c>
      <c r="CV172" s="125">
        <v>0</v>
      </c>
      <c r="CW172" s="125">
        <v>0</v>
      </c>
      <c r="CX172" s="125">
        <v>0</v>
      </c>
      <c r="CY172" s="125">
        <v>0</v>
      </c>
      <c r="CZ172" s="125">
        <v>1</v>
      </c>
      <c r="DA172" s="125">
        <v>0</v>
      </c>
      <c r="DB172" s="125">
        <v>0</v>
      </c>
      <c r="DC172" s="125">
        <v>0</v>
      </c>
      <c r="DD172" s="125">
        <v>1</v>
      </c>
      <c r="DE172" s="125">
        <v>0</v>
      </c>
      <c r="DF172" s="125">
        <v>0</v>
      </c>
      <c r="DG172" s="125">
        <v>0</v>
      </c>
      <c r="DH172" s="125">
        <v>0</v>
      </c>
      <c r="DI172" s="125">
        <v>0</v>
      </c>
      <c r="DJ172" s="125">
        <v>0</v>
      </c>
      <c r="DK172" s="125">
        <v>1</v>
      </c>
      <c r="DL172" s="125">
        <v>0</v>
      </c>
      <c r="DM172" s="125">
        <v>0</v>
      </c>
      <c r="DN172" s="125">
        <v>1</v>
      </c>
      <c r="DO172" s="125">
        <v>0</v>
      </c>
      <c r="DP172" s="125">
        <v>0</v>
      </c>
      <c r="DQ172" s="125">
        <v>74</v>
      </c>
      <c r="DR172" s="125">
        <v>3</v>
      </c>
      <c r="DS172" s="125">
        <v>85</v>
      </c>
      <c r="DT172" s="125">
        <v>0</v>
      </c>
      <c r="DU172" s="125">
        <v>1</v>
      </c>
      <c r="DV172" s="125">
        <v>0</v>
      </c>
      <c r="DW172" s="125">
        <v>0</v>
      </c>
      <c r="DX172" s="125">
        <v>40</v>
      </c>
      <c r="DY172" s="125">
        <v>1</v>
      </c>
      <c r="DZ172" s="139" t="s">
        <v>2651</v>
      </c>
      <c r="EA172" s="125">
        <v>3</v>
      </c>
      <c r="EB172" s="139" t="s">
        <v>2652</v>
      </c>
      <c r="EC172" s="139" t="s">
        <v>2653</v>
      </c>
      <c r="ED172" s="125">
        <v>1</v>
      </c>
      <c r="EE172" s="125">
        <v>1</v>
      </c>
      <c r="EF172" s="125">
        <v>1</v>
      </c>
      <c r="EG172" s="139" t="s">
        <v>2654</v>
      </c>
      <c r="EH172" s="139"/>
      <c r="EI172" s="44">
        <v>12981</v>
      </c>
      <c r="EJ172" s="44">
        <v>291.37</v>
      </c>
      <c r="EK172" s="44">
        <v>45</v>
      </c>
    </row>
    <row r="173" spans="1:141" ht="96" x14ac:dyDescent="0.2">
      <c r="A173" s="139" t="s">
        <v>467</v>
      </c>
      <c r="B173" s="139" t="s">
        <v>493</v>
      </c>
      <c r="C173" s="125">
        <v>1</v>
      </c>
      <c r="D173" s="139" t="s">
        <v>492</v>
      </c>
      <c r="E173" s="139" t="s">
        <v>2121</v>
      </c>
      <c r="F173" s="139" t="s">
        <v>2655</v>
      </c>
      <c r="G173" s="139">
        <v>67401</v>
      </c>
      <c r="H173" s="139" t="s">
        <v>2656</v>
      </c>
      <c r="I173" s="139" t="s">
        <v>2657</v>
      </c>
      <c r="J173" s="139" t="s">
        <v>2658</v>
      </c>
      <c r="K173" s="139" t="s">
        <v>968</v>
      </c>
      <c r="L173" s="139" t="s">
        <v>1106</v>
      </c>
      <c r="M173" s="139" t="s">
        <v>1081</v>
      </c>
      <c r="N173" s="139" t="s">
        <v>2659</v>
      </c>
      <c r="O173" s="139" t="s">
        <v>946</v>
      </c>
      <c r="P173" s="139" t="s">
        <v>2660</v>
      </c>
      <c r="Q173" s="139" t="s">
        <v>2661</v>
      </c>
      <c r="R173" s="139" t="s">
        <v>1106</v>
      </c>
      <c r="S173" s="139" t="s">
        <v>1081</v>
      </c>
      <c r="T173" s="139" t="s">
        <v>2659</v>
      </c>
      <c r="U173" s="139" t="s">
        <v>946</v>
      </c>
      <c r="V173" s="139" t="s">
        <v>2660</v>
      </c>
      <c r="W173" s="139" t="s">
        <v>2661</v>
      </c>
      <c r="X173" s="125">
        <v>4</v>
      </c>
      <c r="Y173" s="125">
        <v>0</v>
      </c>
      <c r="Z173" s="125">
        <v>4</v>
      </c>
      <c r="AA173" s="140">
        <v>4</v>
      </c>
      <c r="AB173" s="140">
        <v>0</v>
      </c>
      <c r="AC173" s="140">
        <v>4</v>
      </c>
      <c r="AD173" s="143" t="s">
        <v>942</v>
      </c>
      <c r="AE173" s="125">
        <v>3</v>
      </c>
      <c r="AF173" s="143" t="s">
        <v>942</v>
      </c>
      <c r="AG173" s="125">
        <v>0</v>
      </c>
      <c r="AH173" s="125">
        <v>0</v>
      </c>
      <c r="AI173" s="125">
        <v>1</v>
      </c>
      <c r="AJ173" s="125">
        <v>3</v>
      </c>
      <c r="AK173" s="125">
        <v>4</v>
      </c>
      <c r="AL173" s="143" t="s">
        <v>942</v>
      </c>
      <c r="AM173" s="125">
        <v>2</v>
      </c>
      <c r="AN173" s="125">
        <v>0</v>
      </c>
      <c r="AO173" s="125">
        <v>2</v>
      </c>
      <c r="AP173" s="125">
        <v>4</v>
      </c>
      <c r="AQ173" s="143" t="s">
        <v>942</v>
      </c>
      <c r="AR173" s="125">
        <v>0</v>
      </c>
      <c r="AS173" s="125">
        <v>0</v>
      </c>
      <c r="AT173" s="125">
        <v>0</v>
      </c>
      <c r="AU173" s="125">
        <v>4</v>
      </c>
      <c r="AV173" s="125">
        <v>0</v>
      </c>
      <c r="AW173" s="125">
        <v>0</v>
      </c>
      <c r="AX173" s="125">
        <v>4</v>
      </c>
      <c r="AY173" s="143" t="s">
        <v>942</v>
      </c>
      <c r="AZ173" s="125">
        <v>1</v>
      </c>
      <c r="BA173" s="125">
        <v>1</v>
      </c>
      <c r="BB173" s="125">
        <v>0</v>
      </c>
      <c r="BC173" s="125">
        <v>1</v>
      </c>
      <c r="BD173" s="125">
        <v>20</v>
      </c>
      <c r="BE173" s="125">
        <v>152</v>
      </c>
      <c r="BF173" s="125">
        <v>5</v>
      </c>
      <c r="BG173" s="125">
        <v>0</v>
      </c>
      <c r="BH173" s="125">
        <v>30</v>
      </c>
      <c r="BI173" s="125">
        <v>1</v>
      </c>
      <c r="BJ173" s="125">
        <v>1</v>
      </c>
      <c r="BK173" s="125">
        <v>9</v>
      </c>
      <c r="BL173" s="125">
        <v>132</v>
      </c>
      <c r="BM173" s="125">
        <v>2</v>
      </c>
      <c r="BN173" s="125">
        <v>6</v>
      </c>
      <c r="BO173" s="125">
        <v>17</v>
      </c>
      <c r="BP173" s="125">
        <v>18</v>
      </c>
      <c r="BQ173" s="125">
        <v>4</v>
      </c>
      <c r="BR173" s="125">
        <v>5</v>
      </c>
      <c r="BS173" s="125">
        <v>0</v>
      </c>
      <c r="BT173" s="125">
        <v>15</v>
      </c>
      <c r="BU173" s="125">
        <v>16</v>
      </c>
      <c r="BV173" s="125">
        <v>1</v>
      </c>
      <c r="BW173" s="125">
        <v>0</v>
      </c>
      <c r="BX173" s="125">
        <v>0</v>
      </c>
      <c r="BY173" s="125">
        <v>0</v>
      </c>
      <c r="BZ173" s="125">
        <v>1</v>
      </c>
      <c r="CA173" s="125">
        <v>0</v>
      </c>
      <c r="CB173" s="125">
        <v>0</v>
      </c>
      <c r="CC173" s="125">
        <v>5</v>
      </c>
      <c r="CD173" s="125">
        <v>1</v>
      </c>
      <c r="CE173" s="125">
        <v>0</v>
      </c>
      <c r="CF173" s="125">
        <v>10</v>
      </c>
      <c r="CG173" s="125">
        <v>0</v>
      </c>
      <c r="CH173" s="125">
        <v>5</v>
      </c>
      <c r="CI173" s="125">
        <v>8</v>
      </c>
      <c r="CJ173" s="125">
        <v>6</v>
      </c>
      <c r="CK173" s="125">
        <v>7</v>
      </c>
      <c r="CL173" s="125">
        <v>1</v>
      </c>
      <c r="CM173" s="125">
        <v>5</v>
      </c>
      <c r="CN173" s="125">
        <v>0</v>
      </c>
      <c r="CO173" s="125">
        <v>0</v>
      </c>
      <c r="CP173" s="125">
        <v>0</v>
      </c>
      <c r="CQ173" s="125">
        <v>5</v>
      </c>
      <c r="CR173" s="125">
        <v>0</v>
      </c>
      <c r="CS173" s="125">
        <v>0</v>
      </c>
      <c r="CT173" s="125">
        <v>0</v>
      </c>
      <c r="CU173" s="125">
        <v>0</v>
      </c>
      <c r="CV173" s="125">
        <v>0</v>
      </c>
      <c r="CW173" s="125">
        <v>0</v>
      </c>
      <c r="CX173" s="125">
        <v>2</v>
      </c>
      <c r="CY173" s="125">
        <v>0</v>
      </c>
      <c r="CZ173" s="125">
        <v>31</v>
      </c>
      <c r="DA173" s="125">
        <v>10</v>
      </c>
      <c r="DB173" s="125">
        <v>1</v>
      </c>
      <c r="DC173" s="125">
        <v>0</v>
      </c>
      <c r="DD173" s="125">
        <v>4</v>
      </c>
      <c r="DE173" s="125">
        <v>0</v>
      </c>
      <c r="DF173" s="125">
        <v>2</v>
      </c>
      <c r="DG173" s="125">
        <v>2</v>
      </c>
      <c r="DH173" s="125">
        <v>4</v>
      </c>
      <c r="DI173" s="125">
        <v>0</v>
      </c>
      <c r="DJ173" s="125">
        <v>0</v>
      </c>
      <c r="DK173" s="125">
        <v>0</v>
      </c>
      <c r="DL173" s="125">
        <v>0</v>
      </c>
      <c r="DM173" s="125">
        <v>0</v>
      </c>
      <c r="DN173" s="125">
        <v>16</v>
      </c>
      <c r="DO173" s="125">
        <v>3</v>
      </c>
      <c r="DP173" s="125">
        <v>3</v>
      </c>
      <c r="DQ173" s="125">
        <v>401</v>
      </c>
      <c r="DR173" s="125">
        <v>35</v>
      </c>
      <c r="DS173" s="125">
        <v>1213</v>
      </c>
      <c r="DT173" s="125">
        <v>1</v>
      </c>
      <c r="DU173" s="125">
        <v>1</v>
      </c>
      <c r="DV173" s="125">
        <v>0</v>
      </c>
      <c r="DW173" s="125">
        <v>0</v>
      </c>
      <c r="DX173" s="125">
        <v>40</v>
      </c>
      <c r="DY173" s="125">
        <v>1</v>
      </c>
      <c r="DZ173" s="139" t="s">
        <v>2662</v>
      </c>
      <c r="EA173" s="125">
        <v>3</v>
      </c>
      <c r="EB173" s="139" t="s">
        <v>2663</v>
      </c>
      <c r="EC173" s="139" t="s">
        <v>2664</v>
      </c>
      <c r="ED173" s="125">
        <v>1</v>
      </c>
      <c r="EE173" s="125">
        <v>1</v>
      </c>
      <c r="EF173" s="125">
        <v>1</v>
      </c>
      <c r="EG173" s="139" t="s">
        <v>2665</v>
      </c>
      <c r="EH173" s="139" t="s">
        <v>2666</v>
      </c>
      <c r="EI173" s="44">
        <v>74805</v>
      </c>
      <c r="EJ173" s="44">
        <v>837.48</v>
      </c>
      <c r="EK173" s="44">
        <v>93</v>
      </c>
    </row>
    <row r="174" spans="1:141" ht="96" x14ac:dyDescent="0.2">
      <c r="A174" s="139" t="s">
        <v>467</v>
      </c>
      <c r="B174" s="139" t="s">
        <v>495</v>
      </c>
      <c r="C174" s="125">
        <v>1</v>
      </c>
      <c r="D174" s="139" t="s">
        <v>494</v>
      </c>
      <c r="E174" s="139" t="s">
        <v>2667</v>
      </c>
      <c r="F174" s="139">
        <v>43129</v>
      </c>
      <c r="G174" s="139">
        <v>59413</v>
      </c>
      <c r="H174" s="139" t="s">
        <v>495</v>
      </c>
      <c r="I174" s="139" t="s">
        <v>2668</v>
      </c>
      <c r="J174" s="139" t="s">
        <v>2669</v>
      </c>
      <c r="K174" s="139" t="s">
        <v>1394</v>
      </c>
      <c r="L174" s="139" t="s">
        <v>938</v>
      </c>
      <c r="M174" s="139" t="s">
        <v>1669</v>
      </c>
      <c r="N174" s="139" t="s">
        <v>2670</v>
      </c>
      <c r="O174" s="139" t="s">
        <v>946</v>
      </c>
      <c r="P174" s="139">
        <v>566781080</v>
      </c>
      <c r="Q174" s="139" t="s">
        <v>2671</v>
      </c>
      <c r="R174" s="139" t="s">
        <v>938</v>
      </c>
      <c r="S174" s="139" t="s">
        <v>1669</v>
      </c>
      <c r="T174" s="139" t="s">
        <v>2670</v>
      </c>
      <c r="U174" s="139" t="s">
        <v>946</v>
      </c>
      <c r="V174" s="139">
        <v>566781080</v>
      </c>
      <c r="W174" s="139" t="s">
        <v>2671</v>
      </c>
      <c r="X174" s="125">
        <v>2</v>
      </c>
      <c r="Y174" s="125">
        <v>1</v>
      </c>
      <c r="Z174" s="125">
        <v>3</v>
      </c>
      <c r="AA174" s="140">
        <v>2</v>
      </c>
      <c r="AB174" s="140">
        <v>0.1</v>
      </c>
      <c r="AC174" s="140">
        <v>2.1</v>
      </c>
      <c r="AD174" s="143" t="s">
        <v>942</v>
      </c>
      <c r="AE174" s="125">
        <v>2</v>
      </c>
      <c r="AF174" s="143" t="s">
        <v>942</v>
      </c>
      <c r="AG174" s="125">
        <v>0</v>
      </c>
      <c r="AH174" s="125">
        <v>0</v>
      </c>
      <c r="AI174" s="125">
        <v>0</v>
      </c>
      <c r="AJ174" s="125">
        <v>2</v>
      </c>
      <c r="AK174" s="125">
        <v>2</v>
      </c>
      <c r="AL174" s="143" t="s">
        <v>942</v>
      </c>
      <c r="AM174" s="125">
        <v>0</v>
      </c>
      <c r="AN174" s="125">
        <v>0</v>
      </c>
      <c r="AO174" s="125">
        <v>2</v>
      </c>
      <c r="AP174" s="125">
        <v>2</v>
      </c>
      <c r="AQ174" s="143" t="s">
        <v>942</v>
      </c>
      <c r="AR174" s="125">
        <v>0</v>
      </c>
      <c r="AS174" s="125">
        <v>0</v>
      </c>
      <c r="AT174" s="125">
        <v>0</v>
      </c>
      <c r="AU174" s="125">
        <v>2</v>
      </c>
      <c r="AV174" s="125">
        <v>0</v>
      </c>
      <c r="AW174" s="125">
        <v>0</v>
      </c>
      <c r="AX174" s="125">
        <v>2</v>
      </c>
      <c r="AY174" s="143" t="s">
        <v>942</v>
      </c>
      <c r="AZ174" s="125">
        <v>0</v>
      </c>
      <c r="BA174" s="125">
        <v>1</v>
      </c>
      <c r="BB174" s="125">
        <v>1</v>
      </c>
      <c r="BC174" s="125">
        <v>1</v>
      </c>
      <c r="BD174" s="125">
        <v>3</v>
      </c>
      <c r="BE174" s="125">
        <v>68</v>
      </c>
      <c r="BF174" s="125">
        <v>0</v>
      </c>
      <c r="BG174" s="125">
        <v>0</v>
      </c>
      <c r="BH174" s="125">
        <v>2</v>
      </c>
      <c r="BI174" s="125">
        <v>0</v>
      </c>
      <c r="BJ174" s="125">
        <v>0</v>
      </c>
      <c r="BK174" s="125">
        <v>0</v>
      </c>
      <c r="BL174" s="125">
        <v>43</v>
      </c>
      <c r="BM174" s="125">
        <v>0</v>
      </c>
      <c r="BN174" s="125">
        <v>6</v>
      </c>
      <c r="BO174" s="125">
        <v>3</v>
      </c>
      <c r="BP174" s="125">
        <v>13</v>
      </c>
      <c r="BQ174" s="125">
        <v>2</v>
      </c>
      <c r="BR174" s="125">
        <v>0</v>
      </c>
      <c r="BS174" s="125">
        <v>0</v>
      </c>
      <c r="BT174" s="125">
        <v>8</v>
      </c>
      <c r="BU174" s="125">
        <v>0</v>
      </c>
      <c r="BV174" s="125">
        <v>0</v>
      </c>
      <c r="BW174" s="125">
        <v>0</v>
      </c>
      <c r="BX174" s="125">
        <v>0</v>
      </c>
      <c r="BY174" s="125">
        <v>0</v>
      </c>
      <c r="BZ174" s="125">
        <v>0</v>
      </c>
      <c r="CA174" s="125">
        <v>0</v>
      </c>
      <c r="CB174" s="125">
        <v>0</v>
      </c>
      <c r="CC174" s="125">
        <v>2</v>
      </c>
      <c r="CD174" s="125">
        <v>1</v>
      </c>
      <c r="CE174" s="125">
        <v>0</v>
      </c>
      <c r="CF174" s="125">
        <v>2</v>
      </c>
      <c r="CG174" s="125">
        <v>0</v>
      </c>
      <c r="CH174" s="125">
        <v>0</v>
      </c>
      <c r="CI174" s="125">
        <v>14</v>
      </c>
      <c r="CJ174" s="125">
        <v>0</v>
      </c>
      <c r="CK174" s="125">
        <v>0</v>
      </c>
      <c r="CL174" s="125">
        <v>0</v>
      </c>
      <c r="CM174" s="125">
        <v>0</v>
      </c>
      <c r="CN174" s="125">
        <v>0</v>
      </c>
      <c r="CO174" s="125">
        <v>0</v>
      </c>
      <c r="CP174" s="125">
        <v>0</v>
      </c>
      <c r="CQ174" s="125">
        <v>0</v>
      </c>
      <c r="CR174" s="125">
        <v>0</v>
      </c>
      <c r="CS174" s="125">
        <v>0</v>
      </c>
      <c r="CT174" s="125">
        <v>0</v>
      </c>
      <c r="CU174" s="125">
        <v>0</v>
      </c>
      <c r="CV174" s="125">
        <v>0</v>
      </c>
      <c r="CW174" s="125">
        <v>0</v>
      </c>
      <c r="CX174" s="125">
        <v>0</v>
      </c>
      <c r="CY174" s="125">
        <v>0</v>
      </c>
      <c r="CZ174" s="125">
        <v>0</v>
      </c>
      <c r="DA174" s="125">
        <v>0</v>
      </c>
      <c r="DB174" s="125">
        <v>0</v>
      </c>
      <c r="DC174" s="125">
        <v>0</v>
      </c>
      <c r="DD174" s="125">
        <v>0</v>
      </c>
      <c r="DE174" s="125">
        <v>0</v>
      </c>
      <c r="DF174" s="125">
        <v>0</v>
      </c>
      <c r="DG174" s="125">
        <v>0</v>
      </c>
      <c r="DH174" s="125">
        <v>0</v>
      </c>
      <c r="DI174" s="125">
        <v>0</v>
      </c>
      <c r="DJ174" s="125">
        <v>0</v>
      </c>
      <c r="DK174" s="125">
        <v>0</v>
      </c>
      <c r="DL174" s="125">
        <v>0</v>
      </c>
      <c r="DM174" s="125">
        <v>0</v>
      </c>
      <c r="DN174" s="125">
        <v>0</v>
      </c>
      <c r="DO174" s="125">
        <v>0</v>
      </c>
      <c r="DP174" s="125">
        <v>4</v>
      </c>
      <c r="DQ174" s="125">
        <v>58</v>
      </c>
      <c r="DR174" s="125">
        <v>1</v>
      </c>
      <c r="DS174" s="125">
        <v>548</v>
      </c>
      <c r="DT174" s="125">
        <v>1</v>
      </c>
      <c r="DU174" s="125">
        <v>0</v>
      </c>
      <c r="DV174" s="125">
        <v>0</v>
      </c>
      <c r="DW174" s="125">
        <v>0</v>
      </c>
      <c r="DX174" s="125">
        <v>50</v>
      </c>
      <c r="DY174" s="125">
        <v>1</v>
      </c>
      <c r="DZ174" s="139" t="s">
        <v>2672</v>
      </c>
      <c r="EA174" s="125">
        <v>1</v>
      </c>
      <c r="EB174" s="139" t="s">
        <v>2673</v>
      </c>
      <c r="EC174" s="139" t="s">
        <v>2674</v>
      </c>
      <c r="ED174" s="125">
        <v>1</v>
      </c>
      <c r="EE174" s="125">
        <v>1</v>
      </c>
      <c r="EF174" s="125">
        <v>1</v>
      </c>
      <c r="EG174" s="139" t="s">
        <v>946</v>
      </c>
      <c r="EH174" s="139" t="s">
        <v>946</v>
      </c>
      <c r="EI174" s="44">
        <v>36116</v>
      </c>
      <c r="EJ174" s="44">
        <v>473.43</v>
      </c>
      <c r="EK174" s="44">
        <v>57</v>
      </c>
    </row>
    <row r="175" spans="1:141" x14ac:dyDescent="0.2">
      <c r="A175" s="139" t="s">
        <v>467</v>
      </c>
      <c r="B175" s="139" t="s">
        <v>497</v>
      </c>
      <c r="C175" s="125">
        <v>1</v>
      </c>
      <c r="D175" s="139" t="s">
        <v>496</v>
      </c>
      <c r="E175" s="139" t="s">
        <v>1046</v>
      </c>
      <c r="F175" s="139" t="s">
        <v>2675</v>
      </c>
      <c r="G175" s="139">
        <v>59131</v>
      </c>
      <c r="H175" s="139" t="s">
        <v>497</v>
      </c>
      <c r="I175" s="139" t="s">
        <v>2676</v>
      </c>
      <c r="J175" s="139" t="s">
        <v>2677</v>
      </c>
      <c r="K175" s="139" t="s">
        <v>1595</v>
      </c>
      <c r="L175" s="139" t="s">
        <v>938</v>
      </c>
      <c r="M175" s="139" t="s">
        <v>1050</v>
      </c>
      <c r="N175" s="139" t="s">
        <v>2678</v>
      </c>
      <c r="O175" s="139"/>
      <c r="P175" s="139">
        <v>736510479</v>
      </c>
      <c r="Q175" s="139" t="s">
        <v>2679</v>
      </c>
      <c r="R175" s="139" t="s">
        <v>938</v>
      </c>
      <c r="S175" s="139" t="s">
        <v>1050</v>
      </c>
      <c r="T175" s="139" t="s">
        <v>2678</v>
      </c>
      <c r="U175" s="139"/>
      <c r="V175" s="139">
        <v>736510479</v>
      </c>
      <c r="W175" s="139" t="s">
        <v>2679</v>
      </c>
      <c r="X175" s="125">
        <v>2</v>
      </c>
      <c r="Y175" s="125">
        <v>0</v>
      </c>
      <c r="Z175" s="125">
        <v>2</v>
      </c>
      <c r="AA175" s="140">
        <v>2</v>
      </c>
      <c r="AB175" s="140">
        <v>0</v>
      </c>
      <c r="AC175" s="140">
        <v>2</v>
      </c>
      <c r="AD175" s="143" t="s">
        <v>942</v>
      </c>
      <c r="AE175" s="125">
        <v>2</v>
      </c>
      <c r="AF175" s="143" t="s">
        <v>942</v>
      </c>
      <c r="AG175" s="125">
        <v>0</v>
      </c>
      <c r="AH175" s="125">
        <v>1</v>
      </c>
      <c r="AI175" s="125">
        <v>0</v>
      </c>
      <c r="AJ175" s="125">
        <v>1</v>
      </c>
      <c r="AK175" s="125">
        <v>2</v>
      </c>
      <c r="AL175" s="143" t="s">
        <v>942</v>
      </c>
      <c r="AM175" s="125">
        <v>0</v>
      </c>
      <c r="AN175" s="125">
        <v>0</v>
      </c>
      <c r="AO175" s="125">
        <v>2</v>
      </c>
      <c r="AP175" s="125">
        <v>2</v>
      </c>
      <c r="AQ175" s="143" t="s">
        <v>942</v>
      </c>
      <c r="AR175" s="125">
        <v>0</v>
      </c>
      <c r="AS175" s="125">
        <v>0</v>
      </c>
      <c r="AT175" s="125">
        <v>2</v>
      </c>
      <c r="AU175" s="125">
        <v>0</v>
      </c>
      <c r="AV175" s="125">
        <v>0</v>
      </c>
      <c r="AW175" s="125">
        <v>0</v>
      </c>
      <c r="AX175" s="125">
        <v>2</v>
      </c>
      <c r="AY175" s="143" t="s">
        <v>942</v>
      </c>
      <c r="AZ175" s="125">
        <v>0</v>
      </c>
      <c r="BA175" s="125">
        <v>1</v>
      </c>
      <c r="BB175" s="125">
        <v>0</v>
      </c>
      <c r="BC175" s="125">
        <v>1</v>
      </c>
      <c r="BD175" s="125">
        <v>4</v>
      </c>
      <c r="BE175" s="125">
        <v>65</v>
      </c>
      <c r="BF175" s="125">
        <v>3</v>
      </c>
      <c r="BG175" s="125">
        <v>0</v>
      </c>
      <c r="BH175" s="125">
        <v>2</v>
      </c>
      <c r="BI175" s="125">
        <v>0</v>
      </c>
      <c r="BJ175" s="125">
        <v>0</v>
      </c>
      <c r="BK175" s="125">
        <v>25</v>
      </c>
      <c r="BL175" s="125">
        <v>28</v>
      </c>
      <c r="BM175" s="125">
        <v>0</v>
      </c>
      <c r="BN175" s="125">
        <v>0</v>
      </c>
      <c r="BO175" s="125">
        <v>0</v>
      </c>
      <c r="BP175" s="125">
        <v>8</v>
      </c>
      <c r="BQ175" s="125">
        <v>2</v>
      </c>
      <c r="BR175" s="125">
        <v>1</v>
      </c>
      <c r="BS175" s="125">
        <v>0</v>
      </c>
      <c r="BT175" s="125">
        <v>2</v>
      </c>
      <c r="BU175" s="125">
        <v>0</v>
      </c>
      <c r="BV175" s="125">
        <v>0</v>
      </c>
      <c r="BW175" s="125">
        <v>0</v>
      </c>
      <c r="BX175" s="125">
        <v>0</v>
      </c>
      <c r="BY175" s="125">
        <v>0</v>
      </c>
      <c r="BZ175" s="125">
        <v>0</v>
      </c>
      <c r="CA175" s="125">
        <v>0</v>
      </c>
      <c r="CB175" s="125">
        <v>0</v>
      </c>
      <c r="CC175" s="125">
        <v>0</v>
      </c>
      <c r="CD175" s="125">
        <v>3</v>
      </c>
      <c r="CE175" s="125">
        <v>0</v>
      </c>
      <c r="CF175" s="125">
        <v>0</v>
      </c>
      <c r="CG175" s="125">
        <v>0</v>
      </c>
      <c r="CH175" s="125">
        <v>0</v>
      </c>
      <c r="CI175" s="125">
        <v>5</v>
      </c>
      <c r="CJ175" s="125">
        <v>3</v>
      </c>
      <c r="CK175" s="125">
        <v>2</v>
      </c>
      <c r="CL175" s="125">
        <v>0</v>
      </c>
      <c r="CM175" s="125">
        <v>0</v>
      </c>
      <c r="CN175" s="125">
        <v>0</v>
      </c>
      <c r="CO175" s="125">
        <v>0</v>
      </c>
      <c r="CP175" s="125">
        <v>0</v>
      </c>
      <c r="CQ175" s="125">
        <v>0</v>
      </c>
      <c r="CR175" s="125">
        <v>0</v>
      </c>
      <c r="CS175" s="125">
        <v>0</v>
      </c>
      <c r="CT175" s="125">
        <v>0</v>
      </c>
      <c r="CU175" s="125">
        <v>0</v>
      </c>
      <c r="CV175" s="125">
        <v>0</v>
      </c>
      <c r="CW175" s="125">
        <v>0</v>
      </c>
      <c r="CX175" s="125">
        <v>0</v>
      </c>
      <c r="CY175" s="125">
        <v>0</v>
      </c>
      <c r="CZ175" s="125">
        <v>0</v>
      </c>
      <c r="DA175" s="125">
        <v>0</v>
      </c>
      <c r="DB175" s="125">
        <v>0</v>
      </c>
      <c r="DC175" s="125">
        <v>0</v>
      </c>
      <c r="DD175" s="125">
        <v>0</v>
      </c>
      <c r="DE175" s="125">
        <v>0</v>
      </c>
      <c r="DF175" s="125">
        <v>1</v>
      </c>
      <c r="DG175" s="125">
        <v>0</v>
      </c>
      <c r="DH175" s="125">
        <v>1</v>
      </c>
      <c r="DI175" s="125">
        <v>0</v>
      </c>
      <c r="DJ175" s="125">
        <v>0</v>
      </c>
      <c r="DK175" s="125">
        <v>0</v>
      </c>
      <c r="DL175" s="125">
        <v>0</v>
      </c>
      <c r="DM175" s="125">
        <v>0</v>
      </c>
      <c r="DN175" s="125">
        <v>0</v>
      </c>
      <c r="DO175" s="125">
        <v>0</v>
      </c>
      <c r="DP175" s="125">
        <v>2</v>
      </c>
      <c r="DQ175" s="125">
        <v>130</v>
      </c>
      <c r="DR175" s="125">
        <v>3</v>
      </c>
      <c r="DS175" s="125">
        <v>963</v>
      </c>
      <c r="DT175" s="125">
        <v>0</v>
      </c>
      <c r="DU175" s="125">
        <v>0</v>
      </c>
      <c r="DV175" s="125">
        <v>0</v>
      </c>
      <c r="DW175" s="125">
        <v>0</v>
      </c>
      <c r="DX175" s="125">
        <v>40</v>
      </c>
      <c r="DY175" s="125">
        <v>0</v>
      </c>
      <c r="DZ175" s="139"/>
      <c r="EA175" s="125">
        <v>1</v>
      </c>
      <c r="EB175" s="139"/>
      <c r="EC175" s="139"/>
      <c r="ED175" s="125">
        <v>1</v>
      </c>
      <c r="EE175" s="125">
        <v>1</v>
      </c>
      <c r="EF175" s="125">
        <v>1</v>
      </c>
      <c r="EG175" s="139"/>
      <c r="EH175" s="139"/>
      <c r="EI175" s="44">
        <v>42729</v>
      </c>
      <c r="EJ175" s="44">
        <v>464.45</v>
      </c>
      <c r="EK175" s="44">
        <v>48</v>
      </c>
    </row>
    <row r="176" spans="1:141" x14ac:dyDescent="0.2">
      <c r="A176" s="139" t="s">
        <v>130</v>
      </c>
      <c r="B176" s="139" t="s">
        <v>132</v>
      </c>
      <c r="C176" s="125">
        <v>1</v>
      </c>
      <c r="D176" s="139" t="s">
        <v>131</v>
      </c>
      <c r="E176" s="139" t="s">
        <v>1782</v>
      </c>
      <c r="F176" s="139" t="s">
        <v>2680</v>
      </c>
      <c r="G176" s="139"/>
      <c r="H176" s="139" t="s">
        <v>132</v>
      </c>
      <c r="I176" s="139" t="s">
        <v>2681</v>
      </c>
      <c r="J176" s="139" t="s">
        <v>2682</v>
      </c>
      <c r="K176" s="139" t="s">
        <v>1404</v>
      </c>
      <c r="L176" s="139" t="s">
        <v>938</v>
      </c>
      <c r="M176" s="139" t="s">
        <v>939</v>
      </c>
      <c r="N176" s="139"/>
      <c r="O176" s="139"/>
      <c r="P176" s="139">
        <v>516775333</v>
      </c>
      <c r="Q176" s="139" t="s">
        <v>2683</v>
      </c>
      <c r="R176" s="139" t="s">
        <v>938</v>
      </c>
      <c r="S176" s="139" t="s">
        <v>2070</v>
      </c>
      <c r="T176" s="139" t="s">
        <v>2684</v>
      </c>
      <c r="U176" s="139"/>
      <c r="V176" s="139">
        <v>516775335</v>
      </c>
      <c r="W176" s="139" t="s">
        <v>2685</v>
      </c>
      <c r="X176" s="125">
        <v>2</v>
      </c>
      <c r="Y176" s="125">
        <v>1</v>
      </c>
      <c r="Z176" s="125">
        <v>3</v>
      </c>
      <c r="AA176" s="140">
        <v>2</v>
      </c>
      <c r="AB176" s="140">
        <v>0.5</v>
      </c>
      <c r="AC176" s="140">
        <v>2.5</v>
      </c>
      <c r="AD176" s="143" t="s">
        <v>942</v>
      </c>
      <c r="AE176" s="125">
        <v>2</v>
      </c>
      <c r="AF176" s="143" t="s">
        <v>942</v>
      </c>
      <c r="AG176" s="125">
        <v>0</v>
      </c>
      <c r="AH176" s="125">
        <v>0</v>
      </c>
      <c r="AI176" s="125">
        <v>0</v>
      </c>
      <c r="AJ176" s="125">
        <v>2</v>
      </c>
      <c r="AK176" s="125">
        <v>2</v>
      </c>
      <c r="AL176" s="143" t="s">
        <v>942</v>
      </c>
      <c r="AM176" s="125">
        <v>0</v>
      </c>
      <c r="AN176" s="125">
        <v>0</v>
      </c>
      <c r="AO176" s="125">
        <v>2</v>
      </c>
      <c r="AP176" s="125">
        <v>2</v>
      </c>
      <c r="AQ176" s="143" t="s">
        <v>942</v>
      </c>
      <c r="AR176" s="125">
        <v>0</v>
      </c>
      <c r="AS176" s="125">
        <v>0</v>
      </c>
      <c r="AT176" s="125">
        <v>1</v>
      </c>
      <c r="AU176" s="125">
        <v>1</v>
      </c>
      <c r="AV176" s="125">
        <v>0</v>
      </c>
      <c r="AW176" s="125">
        <v>0</v>
      </c>
      <c r="AX176" s="125">
        <v>2</v>
      </c>
      <c r="AY176" s="143" t="s">
        <v>942</v>
      </c>
      <c r="AZ176" s="125">
        <v>0</v>
      </c>
      <c r="BA176" s="125">
        <v>1</v>
      </c>
      <c r="BB176" s="125">
        <v>0</v>
      </c>
      <c r="BC176" s="125">
        <v>1</v>
      </c>
      <c r="BD176" s="125">
        <v>70</v>
      </c>
      <c r="BE176" s="125">
        <v>139</v>
      </c>
      <c r="BF176" s="125">
        <v>0</v>
      </c>
      <c r="BG176" s="125">
        <v>0</v>
      </c>
      <c r="BH176" s="125">
        <v>6</v>
      </c>
      <c r="BI176" s="125">
        <v>0</v>
      </c>
      <c r="BJ176" s="125">
        <v>0</v>
      </c>
      <c r="BK176" s="125">
        <v>0</v>
      </c>
      <c r="BL176" s="125">
        <v>106</v>
      </c>
      <c r="BM176" s="125">
        <v>0</v>
      </c>
      <c r="BN176" s="125">
        <v>1</v>
      </c>
      <c r="BO176" s="125">
        <v>0</v>
      </c>
      <c r="BP176" s="125">
        <v>209</v>
      </c>
      <c r="BQ176" s="125">
        <v>0</v>
      </c>
      <c r="BR176" s="125">
        <v>0</v>
      </c>
      <c r="BS176" s="125">
        <v>0</v>
      </c>
      <c r="BT176" s="125">
        <v>6</v>
      </c>
      <c r="BU176" s="125">
        <v>0</v>
      </c>
      <c r="BV176" s="125">
        <v>0</v>
      </c>
      <c r="BW176" s="125">
        <v>0</v>
      </c>
      <c r="BX176" s="125">
        <v>0</v>
      </c>
      <c r="BY176" s="125">
        <v>0</v>
      </c>
      <c r="BZ176" s="125">
        <v>0</v>
      </c>
      <c r="CA176" s="125">
        <v>0</v>
      </c>
      <c r="CB176" s="125">
        <v>0</v>
      </c>
      <c r="CC176" s="125">
        <v>0</v>
      </c>
      <c r="CD176" s="125">
        <v>0</v>
      </c>
      <c r="CE176" s="125">
        <v>0</v>
      </c>
      <c r="CF176" s="125">
        <v>0</v>
      </c>
      <c r="CG176" s="125">
        <v>0</v>
      </c>
      <c r="CH176" s="125">
        <v>0</v>
      </c>
      <c r="CI176" s="125">
        <v>4</v>
      </c>
      <c r="CJ176" s="125">
        <v>0</v>
      </c>
      <c r="CK176" s="125">
        <v>1</v>
      </c>
      <c r="CL176" s="125">
        <v>0</v>
      </c>
      <c r="CM176" s="125">
        <v>0</v>
      </c>
      <c r="CN176" s="125">
        <v>0</v>
      </c>
      <c r="CO176" s="125">
        <v>0</v>
      </c>
      <c r="CP176" s="125">
        <v>0</v>
      </c>
      <c r="CQ176" s="125">
        <v>0</v>
      </c>
      <c r="CR176" s="125">
        <v>0</v>
      </c>
      <c r="CS176" s="125">
        <v>0</v>
      </c>
      <c r="CT176" s="125">
        <v>0</v>
      </c>
      <c r="CU176" s="125">
        <v>0</v>
      </c>
      <c r="CV176" s="125">
        <v>0</v>
      </c>
      <c r="CW176" s="125">
        <v>0</v>
      </c>
      <c r="CX176" s="125">
        <v>0</v>
      </c>
      <c r="CY176" s="125">
        <v>0</v>
      </c>
      <c r="CZ176" s="125">
        <v>10</v>
      </c>
      <c r="DA176" s="125">
        <v>0</v>
      </c>
      <c r="DB176" s="125">
        <v>0</v>
      </c>
      <c r="DC176" s="125">
        <v>0</v>
      </c>
      <c r="DD176" s="125">
        <v>0</v>
      </c>
      <c r="DE176" s="125">
        <v>0</v>
      </c>
      <c r="DF176" s="125">
        <v>0</v>
      </c>
      <c r="DG176" s="125">
        <v>0</v>
      </c>
      <c r="DH176" s="125">
        <v>0</v>
      </c>
      <c r="DI176" s="125">
        <v>0</v>
      </c>
      <c r="DJ176" s="125">
        <v>0</v>
      </c>
      <c r="DK176" s="125">
        <v>0</v>
      </c>
      <c r="DL176" s="125">
        <v>0</v>
      </c>
      <c r="DM176" s="125">
        <v>0</v>
      </c>
      <c r="DN176" s="125">
        <v>1</v>
      </c>
      <c r="DO176" s="125">
        <v>0</v>
      </c>
      <c r="DP176" s="125">
        <v>0</v>
      </c>
      <c r="DQ176" s="125">
        <v>139</v>
      </c>
      <c r="DR176" s="125">
        <v>0</v>
      </c>
      <c r="DS176" s="125">
        <v>890</v>
      </c>
      <c r="DT176" s="125">
        <v>1</v>
      </c>
      <c r="DU176" s="125">
        <v>0</v>
      </c>
      <c r="DV176" s="125">
        <v>0</v>
      </c>
      <c r="DW176" s="125">
        <v>0</v>
      </c>
      <c r="DX176" s="125">
        <v>50</v>
      </c>
      <c r="DY176" s="125">
        <v>0</v>
      </c>
      <c r="DZ176" s="139" t="s">
        <v>946</v>
      </c>
      <c r="EA176" s="125">
        <v>2</v>
      </c>
      <c r="EB176" s="139" t="s">
        <v>946</v>
      </c>
      <c r="EC176" s="139" t="s">
        <v>946</v>
      </c>
      <c r="ED176" s="125">
        <v>1</v>
      </c>
      <c r="EE176" s="125">
        <v>1</v>
      </c>
      <c r="EF176" s="125">
        <v>1</v>
      </c>
      <c r="EG176" s="139" t="s">
        <v>946</v>
      </c>
      <c r="EH176" s="139" t="s">
        <v>946</v>
      </c>
      <c r="EI176" s="44">
        <v>56848</v>
      </c>
      <c r="EJ176" s="44">
        <v>351.38</v>
      </c>
      <c r="EK176" s="44">
        <v>43</v>
      </c>
    </row>
    <row r="177" spans="1:141" x14ac:dyDescent="0.2">
      <c r="A177" s="139" t="s">
        <v>130</v>
      </c>
      <c r="B177" s="139" t="s">
        <v>134</v>
      </c>
      <c r="C177" s="125">
        <v>1</v>
      </c>
      <c r="D177" s="139" t="s">
        <v>133</v>
      </c>
      <c r="E177" s="139" t="s">
        <v>1879</v>
      </c>
      <c r="F177" s="139">
        <v>43135</v>
      </c>
      <c r="G177" s="139">
        <v>68018</v>
      </c>
      <c r="H177" s="139"/>
      <c r="I177" s="139" t="s">
        <v>2686</v>
      </c>
      <c r="J177" s="139" t="s">
        <v>2687</v>
      </c>
      <c r="K177" s="139" t="s">
        <v>2688</v>
      </c>
      <c r="L177" s="139" t="s">
        <v>2689</v>
      </c>
      <c r="M177" s="139" t="s">
        <v>1197</v>
      </c>
      <c r="N177" s="139" t="s">
        <v>2690</v>
      </c>
      <c r="O177" s="139"/>
      <c r="P177" s="139">
        <v>516488604</v>
      </c>
      <c r="Q177" s="139"/>
      <c r="R177" s="139" t="s">
        <v>938</v>
      </c>
      <c r="S177" s="139" t="s">
        <v>1050</v>
      </c>
      <c r="T177" s="139" t="s">
        <v>2691</v>
      </c>
      <c r="U177" s="139"/>
      <c r="V177" s="139">
        <v>516488617</v>
      </c>
      <c r="W177" s="139" t="s">
        <v>2692</v>
      </c>
      <c r="X177" s="125">
        <v>2</v>
      </c>
      <c r="Y177" s="125">
        <v>0</v>
      </c>
      <c r="Z177" s="125">
        <v>2</v>
      </c>
      <c r="AA177" s="140">
        <v>2</v>
      </c>
      <c r="AB177" s="140">
        <v>0</v>
      </c>
      <c r="AC177" s="140">
        <v>2</v>
      </c>
      <c r="AD177" s="143" t="s">
        <v>942</v>
      </c>
      <c r="AE177" s="125">
        <v>2</v>
      </c>
      <c r="AF177" s="143" t="s">
        <v>942</v>
      </c>
      <c r="AG177" s="125">
        <v>0</v>
      </c>
      <c r="AH177" s="125">
        <v>0</v>
      </c>
      <c r="AI177" s="125">
        <v>0</v>
      </c>
      <c r="AJ177" s="125">
        <v>2</v>
      </c>
      <c r="AK177" s="125">
        <v>2</v>
      </c>
      <c r="AL177" s="143" t="s">
        <v>942</v>
      </c>
      <c r="AM177" s="125">
        <v>0</v>
      </c>
      <c r="AN177" s="125">
        <v>1</v>
      </c>
      <c r="AO177" s="125">
        <v>1</v>
      </c>
      <c r="AP177" s="125">
        <v>2</v>
      </c>
      <c r="AQ177" s="143" t="s">
        <v>942</v>
      </c>
      <c r="AR177" s="125">
        <v>0</v>
      </c>
      <c r="AS177" s="125">
        <v>0</v>
      </c>
      <c r="AT177" s="125">
        <v>2</v>
      </c>
      <c r="AU177" s="125">
        <v>0</v>
      </c>
      <c r="AV177" s="125">
        <v>0</v>
      </c>
      <c r="AW177" s="125">
        <v>0</v>
      </c>
      <c r="AX177" s="125">
        <v>2</v>
      </c>
      <c r="AY177" s="143" t="s">
        <v>942</v>
      </c>
      <c r="AZ177" s="125">
        <v>0</v>
      </c>
      <c r="BA177" s="125">
        <v>1</v>
      </c>
      <c r="BB177" s="125">
        <v>0</v>
      </c>
      <c r="BC177" s="125">
        <v>1</v>
      </c>
      <c r="BD177" s="125">
        <v>21</v>
      </c>
      <c r="BE177" s="125">
        <v>103</v>
      </c>
      <c r="BF177" s="125">
        <v>0</v>
      </c>
      <c r="BG177" s="125">
        <v>0</v>
      </c>
      <c r="BH177" s="125">
        <v>5</v>
      </c>
      <c r="BI177" s="125">
        <v>0</v>
      </c>
      <c r="BJ177" s="125">
        <v>0</v>
      </c>
      <c r="BK177" s="125">
        <v>0</v>
      </c>
      <c r="BL177" s="125">
        <v>80</v>
      </c>
      <c r="BM177" s="125">
        <v>0</v>
      </c>
      <c r="BN177" s="125">
        <v>0</v>
      </c>
      <c r="BO177" s="125">
        <v>0</v>
      </c>
      <c r="BP177" s="125">
        <v>1</v>
      </c>
      <c r="BQ177" s="125">
        <v>1</v>
      </c>
      <c r="BR177" s="125">
        <v>0</v>
      </c>
      <c r="BS177" s="125">
        <v>0</v>
      </c>
      <c r="BT177" s="125">
        <v>0</v>
      </c>
      <c r="BU177" s="125">
        <v>0</v>
      </c>
      <c r="BV177" s="125">
        <v>0</v>
      </c>
      <c r="BW177" s="125">
        <v>0</v>
      </c>
      <c r="BX177" s="125">
        <v>0</v>
      </c>
      <c r="BY177" s="125">
        <v>0</v>
      </c>
      <c r="BZ177" s="125">
        <v>0</v>
      </c>
      <c r="CA177" s="125">
        <v>0</v>
      </c>
      <c r="CB177" s="125">
        <v>0</v>
      </c>
      <c r="CC177" s="125">
        <v>0</v>
      </c>
      <c r="CD177" s="125">
        <v>0</v>
      </c>
      <c r="CE177" s="125">
        <v>0</v>
      </c>
      <c r="CF177" s="125">
        <v>0</v>
      </c>
      <c r="CG177" s="125">
        <v>0</v>
      </c>
      <c r="CH177" s="125">
        <v>0</v>
      </c>
      <c r="CI177" s="125">
        <v>7</v>
      </c>
      <c r="CJ177" s="125">
        <v>0</v>
      </c>
      <c r="CK177" s="125">
        <v>1</v>
      </c>
      <c r="CL177" s="125">
        <v>0</v>
      </c>
      <c r="CM177" s="125">
        <v>0</v>
      </c>
      <c r="CN177" s="125">
        <v>0</v>
      </c>
      <c r="CO177" s="125">
        <v>0</v>
      </c>
      <c r="CP177" s="125">
        <v>0</v>
      </c>
      <c r="CQ177" s="125">
        <v>0</v>
      </c>
      <c r="CR177" s="125">
        <v>0</v>
      </c>
      <c r="CS177" s="125">
        <v>0</v>
      </c>
      <c r="CT177" s="125">
        <v>0</v>
      </c>
      <c r="CU177" s="125">
        <v>0</v>
      </c>
      <c r="CV177" s="125">
        <v>0</v>
      </c>
      <c r="CW177" s="125">
        <v>0</v>
      </c>
      <c r="CX177" s="125">
        <v>0</v>
      </c>
      <c r="CY177" s="125">
        <v>0</v>
      </c>
      <c r="CZ177" s="125">
        <v>4</v>
      </c>
      <c r="DA177" s="125">
        <v>0</v>
      </c>
      <c r="DB177" s="125">
        <v>0</v>
      </c>
      <c r="DC177" s="125">
        <v>0</v>
      </c>
      <c r="DD177" s="125">
        <v>0</v>
      </c>
      <c r="DE177" s="125">
        <v>0</v>
      </c>
      <c r="DF177" s="125">
        <v>1</v>
      </c>
      <c r="DG177" s="125">
        <v>0</v>
      </c>
      <c r="DH177" s="125">
        <v>0</v>
      </c>
      <c r="DI177" s="125">
        <v>0</v>
      </c>
      <c r="DJ177" s="125">
        <v>0</v>
      </c>
      <c r="DK177" s="125">
        <v>0</v>
      </c>
      <c r="DL177" s="125">
        <v>0</v>
      </c>
      <c r="DM177" s="125">
        <v>0</v>
      </c>
      <c r="DN177" s="125">
        <v>1</v>
      </c>
      <c r="DO177" s="125">
        <v>0</v>
      </c>
      <c r="DP177" s="125">
        <v>0</v>
      </c>
      <c r="DQ177" s="125">
        <v>130</v>
      </c>
      <c r="DR177" s="125">
        <v>1</v>
      </c>
      <c r="DS177" s="125">
        <v>777</v>
      </c>
      <c r="DT177" s="125">
        <v>0</v>
      </c>
      <c r="DU177" s="125">
        <v>0</v>
      </c>
      <c r="DV177" s="125">
        <v>0</v>
      </c>
      <c r="DW177" s="125">
        <v>0</v>
      </c>
      <c r="DX177" s="125">
        <v>50</v>
      </c>
      <c r="DY177" s="125">
        <v>0</v>
      </c>
      <c r="DZ177" s="139"/>
      <c r="EA177" s="125">
        <v>3</v>
      </c>
      <c r="EB177" s="139" t="s">
        <v>2693</v>
      </c>
      <c r="EC177" s="139" t="s">
        <v>2694</v>
      </c>
      <c r="ED177" s="125">
        <v>1</v>
      </c>
      <c r="EE177" s="125">
        <v>1</v>
      </c>
      <c r="EF177" s="125">
        <v>0</v>
      </c>
      <c r="EG177" s="139"/>
      <c r="EH177" s="139"/>
      <c r="EI177" s="44">
        <v>51697</v>
      </c>
      <c r="EJ177" s="44">
        <v>511.03</v>
      </c>
      <c r="EK177" s="44">
        <v>73</v>
      </c>
    </row>
    <row r="178" spans="1:141" ht="36" x14ac:dyDescent="0.2">
      <c r="A178" s="139" t="s">
        <v>130</v>
      </c>
      <c r="B178" s="139" t="s">
        <v>13</v>
      </c>
      <c r="C178" s="125">
        <v>2</v>
      </c>
      <c r="D178" s="139" t="s">
        <v>528</v>
      </c>
      <c r="E178" s="139" t="s">
        <v>2695</v>
      </c>
      <c r="F178" s="139" t="s">
        <v>2696</v>
      </c>
      <c r="G178" s="139">
        <v>60167</v>
      </c>
      <c r="H178" s="139" t="s">
        <v>2697</v>
      </c>
      <c r="I178" s="139" t="s">
        <v>2698</v>
      </c>
      <c r="J178" s="139" t="s">
        <v>2699</v>
      </c>
      <c r="K178" s="139" t="s">
        <v>2700</v>
      </c>
      <c r="L178" s="139" t="s">
        <v>938</v>
      </c>
      <c r="M178" s="139" t="s">
        <v>2701</v>
      </c>
      <c r="N178" s="139" t="s">
        <v>1612</v>
      </c>
      <c r="O178" s="139" t="s">
        <v>946</v>
      </c>
      <c r="P178" s="139">
        <v>542174024</v>
      </c>
      <c r="Q178" s="139" t="s">
        <v>2702</v>
      </c>
      <c r="R178" s="139" t="s">
        <v>938</v>
      </c>
      <c r="S178" s="139" t="s">
        <v>2701</v>
      </c>
      <c r="T178" s="139" t="s">
        <v>1612</v>
      </c>
      <c r="U178" s="139" t="s">
        <v>946</v>
      </c>
      <c r="V178" s="139">
        <v>542174024</v>
      </c>
      <c r="W178" s="139" t="s">
        <v>2702</v>
      </c>
      <c r="X178" s="125">
        <v>9</v>
      </c>
      <c r="Y178" s="125">
        <v>0</v>
      </c>
      <c r="Z178" s="125">
        <v>9</v>
      </c>
      <c r="AA178" s="140">
        <v>9</v>
      </c>
      <c r="AB178" s="140">
        <v>0</v>
      </c>
      <c r="AC178" s="140">
        <v>9</v>
      </c>
      <c r="AD178" s="143" t="s">
        <v>942</v>
      </c>
      <c r="AE178" s="125">
        <v>9</v>
      </c>
      <c r="AF178" s="143" t="s">
        <v>942</v>
      </c>
      <c r="AG178" s="125">
        <v>0</v>
      </c>
      <c r="AH178" s="125">
        <v>0</v>
      </c>
      <c r="AI178" s="125">
        <v>1</v>
      </c>
      <c r="AJ178" s="125">
        <v>8</v>
      </c>
      <c r="AK178" s="125">
        <v>9</v>
      </c>
      <c r="AL178" s="143" t="s">
        <v>942</v>
      </c>
      <c r="AM178" s="125">
        <v>1</v>
      </c>
      <c r="AN178" s="125">
        <v>2</v>
      </c>
      <c r="AO178" s="125">
        <v>6</v>
      </c>
      <c r="AP178" s="125">
        <v>9</v>
      </c>
      <c r="AQ178" s="143" t="s">
        <v>942</v>
      </c>
      <c r="AR178" s="125">
        <v>0</v>
      </c>
      <c r="AS178" s="125">
        <v>0</v>
      </c>
      <c r="AT178" s="125">
        <v>0</v>
      </c>
      <c r="AU178" s="125">
        <v>9</v>
      </c>
      <c r="AV178" s="125">
        <v>0</v>
      </c>
      <c r="AW178" s="125">
        <v>0</v>
      </c>
      <c r="AX178" s="125">
        <v>9</v>
      </c>
      <c r="AY178" s="143" t="s">
        <v>942</v>
      </c>
      <c r="AZ178" s="125">
        <v>0</v>
      </c>
      <c r="BA178" s="125">
        <v>1</v>
      </c>
      <c r="BB178" s="125">
        <v>1</v>
      </c>
      <c r="BC178" s="125">
        <v>1</v>
      </c>
      <c r="BD178" s="125">
        <v>0</v>
      </c>
      <c r="BE178" s="125">
        <v>145</v>
      </c>
      <c r="BF178" s="125">
        <v>0</v>
      </c>
      <c r="BG178" s="125">
        <v>0</v>
      </c>
      <c r="BH178" s="125">
        <v>30</v>
      </c>
      <c r="BI178" s="125">
        <v>0</v>
      </c>
      <c r="BJ178" s="125">
        <v>0</v>
      </c>
      <c r="BK178" s="125">
        <v>0</v>
      </c>
      <c r="BL178" s="125">
        <v>110</v>
      </c>
      <c r="BM178" s="125">
        <v>7</v>
      </c>
      <c r="BN178" s="125">
        <v>0</v>
      </c>
      <c r="BO178" s="125">
        <v>8</v>
      </c>
      <c r="BP178" s="125">
        <v>4</v>
      </c>
      <c r="BQ178" s="125">
        <v>1</v>
      </c>
      <c r="BR178" s="125">
        <v>0</v>
      </c>
      <c r="BS178" s="125">
        <v>0</v>
      </c>
      <c r="BT178" s="125">
        <v>4</v>
      </c>
      <c r="BU178" s="125">
        <v>0</v>
      </c>
      <c r="BV178" s="125">
        <v>0</v>
      </c>
      <c r="BW178" s="125">
        <v>0</v>
      </c>
      <c r="BX178" s="125">
        <v>0</v>
      </c>
      <c r="BY178" s="125">
        <v>0</v>
      </c>
      <c r="BZ178" s="125">
        <v>0</v>
      </c>
      <c r="CA178" s="125">
        <v>0</v>
      </c>
      <c r="CB178" s="125">
        <v>0</v>
      </c>
      <c r="CC178" s="125">
        <v>5</v>
      </c>
      <c r="CD178" s="125">
        <v>7</v>
      </c>
      <c r="CE178" s="125">
        <v>0</v>
      </c>
      <c r="CF178" s="125">
        <v>8</v>
      </c>
      <c r="CG178" s="125">
        <v>0</v>
      </c>
      <c r="CH178" s="125">
        <v>0</v>
      </c>
      <c r="CI178" s="125">
        <v>14</v>
      </c>
      <c r="CJ178" s="125">
        <v>5</v>
      </c>
      <c r="CK178" s="125">
        <v>8</v>
      </c>
      <c r="CL178" s="125">
        <v>0</v>
      </c>
      <c r="CM178" s="125">
        <v>0</v>
      </c>
      <c r="CN178" s="125">
        <v>0</v>
      </c>
      <c r="CO178" s="125">
        <v>0</v>
      </c>
      <c r="CP178" s="125">
        <v>0</v>
      </c>
      <c r="CQ178" s="125">
        <v>0</v>
      </c>
      <c r="CR178" s="125">
        <v>0</v>
      </c>
      <c r="CS178" s="125">
        <v>0</v>
      </c>
      <c r="CT178" s="125">
        <v>0</v>
      </c>
      <c r="CU178" s="125">
        <v>0</v>
      </c>
      <c r="CV178" s="125">
        <v>0</v>
      </c>
      <c r="CW178" s="125">
        <v>0</v>
      </c>
      <c r="CX178" s="125">
        <v>0</v>
      </c>
      <c r="CY178" s="125">
        <v>0</v>
      </c>
      <c r="CZ178" s="125">
        <v>5</v>
      </c>
      <c r="DA178" s="125">
        <v>0</v>
      </c>
      <c r="DB178" s="125">
        <v>0</v>
      </c>
      <c r="DC178" s="125">
        <v>0</v>
      </c>
      <c r="DD178" s="125">
        <v>0</v>
      </c>
      <c r="DE178" s="125">
        <v>0</v>
      </c>
      <c r="DF178" s="125">
        <v>1</v>
      </c>
      <c r="DG178" s="125">
        <v>0</v>
      </c>
      <c r="DH178" s="125">
        <v>3</v>
      </c>
      <c r="DI178" s="125">
        <v>0</v>
      </c>
      <c r="DJ178" s="125">
        <v>0</v>
      </c>
      <c r="DK178" s="125">
        <v>0</v>
      </c>
      <c r="DL178" s="125">
        <v>0</v>
      </c>
      <c r="DM178" s="125">
        <v>0</v>
      </c>
      <c r="DN178" s="125">
        <v>6</v>
      </c>
      <c r="DO178" s="125">
        <v>0</v>
      </c>
      <c r="DP178" s="125">
        <v>0</v>
      </c>
      <c r="DQ178" s="125">
        <v>240</v>
      </c>
      <c r="DR178" s="125">
        <v>1</v>
      </c>
      <c r="DS178" s="125">
        <v>1762</v>
      </c>
      <c r="DT178" s="125">
        <v>0</v>
      </c>
      <c r="DU178" s="125">
        <v>0</v>
      </c>
      <c r="DV178" s="125">
        <v>0</v>
      </c>
      <c r="DW178" s="125">
        <v>0</v>
      </c>
      <c r="DX178" s="125">
        <v>50</v>
      </c>
      <c r="DY178" s="125">
        <v>0</v>
      </c>
      <c r="DZ178" s="139" t="s">
        <v>946</v>
      </c>
      <c r="EA178" s="125">
        <v>2</v>
      </c>
      <c r="EB178" s="139" t="s">
        <v>2703</v>
      </c>
      <c r="EC178" s="139" t="s">
        <v>2704</v>
      </c>
      <c r="ED178" s="125">
        <v>1</v>
      </c>
      <c r="EE178" s="125">
        <v>1</v>
      </c>
      <c r="EF178" s="125">
        <v>1</v>
      </c>
      <c r="EG178" s="139" t="s">
        <v>946</v>
      </c>
      <c r="EH178" s="139" t="s">
        <v>946</v>
      </c>
      <c r="EI178" s="44">
        <v>379527</v>
      </c>
      <c r="EJ178" s="44">
        <v>230.18</v>
      </c>
      <c r="EK178" s="44">
        <v>1</v>
      </c>
    </row>
    <row r="179" spans="1:141" ht="24" x14ac:dyDescent="0.2">
      <c r="A179" s="139" t="s">
        <v>130</v>
      </c>
      <c r="B179" s="139" t="s">
        <v>136</v>
      </c>
      <c r="C179" s="125">
        <v>1</v>
      </c>
      <c r="D179" s="139" t="s">
        <v>135</v>
      </c>
      <c r="E179" s="139" t="s">
        <v>1600</v>
      </c>
      <c r="F179" s="139" t="s">
        <v>2705</v>
      </c>
      <c r="G179" s="139">
        <v>69081</v>
      </c>
      <c r="H179" s="139" t="s">
        <v>136</v>
      </c>
      <c r="I179" s="139" t="s">
        <v>2706</v>
      </c>
      <c r="J179" s="139" t="s">
        <v>2707</v>
      </c>
      <c r="K179" s="139" t="s">
        <v>2708</v>
      </c>
      <c r="L179" s="139" t="s">
        <v>938</v>
      </c>
      <c r="M179" s="139" t="s">
        <v>957</v>
      </c>
      <c r="N179" s="139" t="s">
        <v>2709</v>
      </c>
      <c r="O179" s="139"/>
      <c r="P179" s="139">
        <v>519311210</v>
      </c>
      <c r="Q179" s="139" t="s">
        <v>2710</v>
      </c>
      <c r="R179" s="139" t="s">
        <v>938</v>
      </c>
      <c r="S179" s="139" t="s">
        <v>2711</v>
      </c>
      <c r="T179" s="139" t="s">
        <v>2712</v>
      </c>
      <c r="U179" s="139"/>
      <c r="V179" s="139">
        <v>519311224</v>
      </c>
      <c r="W179" s="139" t="s">
        <v>2713</v>
      </c>
      <c r="X179" s="125">
        <v>4</v>
      </c>
      <c r="Y179" s="125">
        <v>0</v>
      </c>
      <c r="Z179" s="125">
        <v>4</v>
      </c>
      <c r="AA179" s="140">
        <v>4</v>
      </c>
      <c r="AB179" s="140">
        <v>0</v>
      </c>
      <c r="AC179" s="140">
        <v>4</v>
      </c>
      <c r="AD179" s="143" t="s">
        <v>942</v>
      </c>
      <c r="AE179" s="125">
        <v>2</v>
      </c>
      <c r="AF179" s="143" t="s">
        <v>942</v>
      </c>
      <c r="AG179" s="125">
        <v>0</v>
      </c>
      <c r="AH179" s="125">
        <v>0</v>
      </c>
      <c r="AI179" s="125">
        <v>0</v>
      </c>
      <c r="AJ179" s="125">
        <v>4</v>
      </c>
      <c r="AK179" s="125">
        <v>4</v>
      </c>
      <c r="AL179" s="143" t="s">
        <v>942</v>
      </c>
      <c r="AM179" s="125">
        <v>1</v>
      </c>
      <c r="AN179" s="125">
        <v>0</v>
      </c>
      <c r="AO179" s="125">
        <v>3</v>
      </c>
      <c r="AP179" s="125">
        <v>4</v>
      </c>
      <c r="AQ179" s="143" t="s">
        <v>942</v>
      </c>
      <c r="AR179" s="125">
        <v>0</v>
      </c>
      <c r="AS179" s="125">
        <v>0</v>
      </c>
      <c r="AT179" s="125">
        <v>0</v>
      </c>
      <c r="AU179" s="125">
        <v>3</v>
      </c>
      <c r="AV179" s="125">
        <v>1</v>
      </c>
      <c r="AW179" s="125">
        <v>0</v>
      </c>
      <c r="AX179" s="125">
        <v>4</v>
      </c>
      <c r="AY179" s="143" t="s">
        <v>942</v>
      </c>
      <c r="AZ179" s="125">
        <v>0</v>
      </c>
      <c r="BA179" s="125">
        <v>1</v>
      </c>
      <c r="BB179" s="125">
        <v>0</v>
      </c>
      <c r="BC179" s="125">
        <v>1</v>
      </c>
      <c r="BD179" s="125">
        <v>15</v>
      </c>
      <c r="BE179" s="125">
        <v>40</v>
      </c>
      <c r="BF179" s="125">
        <v>0</v>
      </c>
      <c r="BG179" s="125">
        <v>0</v>
      </c>
      <c r="BH179" s="125">
        <v>5</v>
      </c>
      <c r="BI179" s="125">
        <v>0</v>
      </c>
      <c r="BJ179" s="125">
        <v>0</v>
      </c>
      <c r="BK179" s="125">
        <v>0</v>
      </c>
      <c r="BL179" s="125">
        <v>16</v>
      </c>
      <c r="BM179" s="125">
        <v>4</v>
      </c>
      <c r="BN179" s="125">
        <v>0</v>
      </c>
      <c r="BO179" s="125">
        <v>0</v>
      </c>
      <c r="BP179" s="125">
        <v>0</v>
      </c>
      <c r="BQ179" s="125">
        <v>0</v>
      </c>
      <c r="BR179" s="125">
        <v>0</v>
      </c>
      <c r="BS179" s="125">
        <v>0</v>
      </c>
      <c r="BT179" s="125">
        <v>2</v>
      </c>
      <c r="BU179" s="125">
        <v>0</v>
      </c>
      <c r="BV179" s="125">
        <v>0</v>
      </c>
      <c r="BW179" s="125">
        <v>0</v>
      </c>
      <c r="BX179" s="125">
        <v>0</v>
      </c>
      <c r="BY179" s="125">
        <v>0</v>
      </c>
      <c r="BZ179" s="125">
        <v>0</v>
      </c>
      <c r="CA179" s="125">
        <v>0</v>
      </c>
      <c r="CB179" s="125">
        <v>0</v>
      </c>
      <c r="CC179" s="125">
        <v>0</v>
      </c>
      <c r="CD179" s="125">
        <v>1</v>
      </c>
      <c r="CE179" s="125">
        <v>0</v>
      </c>
      <c r="CF179" s="125">
        <v>5</v>
      </c>
      <c r="CG179" s="125">
        <v>0</v>
      </c>
      <c r="CH179" s="125">
        <v>0</v>
      </c>
      <c r="CI179" s="125">
        <v>10</v>
      </c>
      <c r="CJ179" s="125">
        <v>0</v>
      </c>
      <c r="CK179" s="125">
        <v>0</v>
      </c>
      <c r="CL179" s="125">
        <v>0</v>
      </c>
      <c r="CM179" s="125">
        <v>0</v>
      </c>
      <c r="CN179" s="125">
        <v>0</v>
      </c>
      <c r="CO179" s="125">
        <v>0</v>
      </c>
      <c r="CP179" s="125">
        <v>0</v>
      </c>
      <c r="CQ179" s="125">
        <v>0</v>
      </c>
      <c r="CR179" s="125">
        <v>0</v>
      </c>
      <c r="CS179" s="125">
        <v>0</v>
      </c>
      <c r="CT179" s="125">
        <v>0</v>
      </c>
      <c r="CU179" s="125">
        <v>0</v>
      </c>
      <c r="CV179" s="125">
        <v>0</v>
      </c>
      <c r="CW179" s="125">
        <v>0</v>
      </c>
      <c r="CX179" s="125">
        <v>0</v>
      </c>
      <c r="CY179" s="125">
        <v>0</v>
      </c>
      <c r="CZ179" s="125">
        <v>6</v>
      </c>
      <c r="DA179" s="125">
        <v>0</v>
      </c>
      <c r="DB179" s="125">
        <v>0</v>
      </c>
      <c r="DC179" s="125">
        <v>0</v>
      </c>
      <c r="DD179" s="125">
        <v>0</v>
      </c>
      <c r="DE179" s="125">
        <v>0</v>
      </c>
      <c r="DF179" s="125">
        <v>0</v>
      </c>
      <c r="DG179" s="125">
        <v>0</v>
      </c>
      <c r="DH179" s="125">
        <v>0</v>
      </c>
      <c r="DI179" s="125">
        <v>0</v>
      </c>
      <c r="DJ179" s="125">
        <v>0</v>
      </c>
      <c r="DK179" s="125">
        <v>0</v>
      </c>
      <c r="DL179" s="125">
        <v>0</v>
      </c>
      <c r="DM179" s="125">
        <v>0</v>
      </c>
      <c r="DN179" s="125">
        <v>1</v>
      </c>
      <c r="DO179" s="125">
        <v>0</v>
      </c>
      <c r="DP179" s="125">
        <v>0</v>
      </c>
      <c r="DQ179" s="125">
        <v>99</v>
      </c>
      <c r="DR179" s="125">
        <v>0</v>
      </c>
      <c r="DS179" s="125">
        <v>345</v>
      </c>
      <c r="DT179" s="125">
        <v>0</v>
      </c>
      <c r="DU179" s="125">
        <v>0</v>
      </c>
      <c r="DV179" s="125">
        <v>0</v>
      </c>
      <c r="DW179" s="125">
        <v>0</v>
      </c>
      <c r="DX179" s="125">
        <v>60</v>
      </c>
      <c r="DY179" s="125">
        <v>0</v>
      </c>
      <c r="DZ179" s="139"/>
      <c r="EA179" s="125">
        <v>3</v>
      </c>
      <c r="EB179" s="139" t="s">
        <v>2714</v>
      </c>
      <c r="EC179" s="139" t="s">
        <v>2715</v>
      </c>
      <c r="ED179" s="125">
        <v>1</v>
      </c>
      <c r="EE179" s="125">
        <v>1</v>
      </c>
      <c r="EF179" s="125">
        <v>1</v>
      </c>
      <c r="EG179" s="139" t="s">
        <v>2716</v>
      </c>
      <c r="EH179" s="139" t="s">
        <v>2717</v>
      </c>
      <c r="EI179" s="44">
        <v>59726</v>
      </c>
      <c r="EJ179" s="44">
        <v>438.83</v>
      </c>
      <c r="EK179" s="44">
        <v>18</v>
      </c>
    </row>
    <row r="180" spans="1:141" ht="24" x14ac:dyDescent="0.2">
      <c r="A180" s="139" t="s">
        <v>130</v>
      </c>
      <c r="B180" s="139" t="s">
        <v>138</v>
      </c>
      <c r="C180" s="125">
        <v>1</v>
      </c>
      <c r="D180" s="139" t="s">
        <v>137</v>
      </c>
      <c r="E180" s="139" t="s">
        <v>2718</v>
      </c>
      <c r="F180" s="139">
        <v>502</v>
      </c>
      <c r="G180" s="139">
        <v>68501</v>
      </c>
      <c r="H180" s="139" t="s">
        <v>138</v>
      </c>
      <c r="I180" s="139" t="s">
        <v>2719</v>
      </c>
      <c r="J180" s="139" t="s">
        <v>2720</v>
      </c>
      <c r="K180" s="139" t="s">
        <v>2721</v>
      </c>
      <c r="L180" s="139" t="s">
        <v>938</v>
      </c>
      <c r="M180" s="139" t="s">
        <v>1704</v>
      </c>
      <c r="N180" s="139" t="s">
        <v>2722</v>
      </c>
      <c r="O180" s="139" t="s">
        <v>946</v>
      </c>
      <c r="P180" s="139">
        <v>517324449</v>
      </c>
      <c r="Q180" s="139" t="s">
        <v>2723</v>
      </c>
      <c r="R180" s="139" t="s">
        <v>938</v>
      </c>
      <c r="S180" s="139" t="s">
        <v>1293</v>
      </c>
      <c r="T180" s="139" t="s">
        <v>2724</v>
      </c>
      <c r="U180" s="139" t="s">
        <v>946</v>
      </c>
      <c r="V180" s="139">
        <v>517324451</v>
      </c>
      <c r="W180" s="139" t="s">
        <v>2725</v>
      </c>
      <c r="X180" s="125">
        <v>2</v>
      </c>
      <c r="Y180" s="125">
        <v>0</v>
      </c>
      <c r="Z180" s="125">
        <v>2</v>
      </c>
      <c r="AA180" s="140">
        <v>1.3</v>
      </c>
      <c r="AB180" s="140">
        <v>0</v>
      </c>
      <c r="AC180" s="140">
        <v>1.3</v>
      </c>
      <c r="AD180" s="143" t="s">
        <v>942</v>
      </c>
      <c r="AE180" s="125">
        <v>2</v>
      </c>
      <c r="AF180" s="143" t="s">
        <v>942</v>
      </c>
      <c r="AG180" s="125">
        <v>0</v>
      </c>
      <c r="AH180" s="125">
        <v>0</v>
      </c>
      <c r="AI180" s="125">
        <v>0</v>
      </c>
      <c r="AJ180" s="125">
        <v>2</v>
      </c>
      <c r="AK180" s="125">
        <v>2</v>
      </c>
      <c r="AL180" s="143" t="s">
        <v>942</v>
      </c>
      <c r="AM180" s="125">
        <v>0</v>
      </c>
      <c r="AN180" s="125">
        <v>1</v>
      </c>
      <c r="AO180" s="125">
        <v>1</v>
      </c>
      <c r="AP180" s="125">
        <v>2</v>
      </c>
      <c r="AQ180" s="143" t="s">
        <v>942</v>
      </c>
      <c r="AR180" s="125">
        <v>0</v>
      </c>
      <c r="AS180" s="125">
        <v>0</v>
      </c>
      <c r="AT180" s="125">
        <v>0</v>
      </c>
      <c r="AU180" s="125">
        <v>1</v>
      </c>
      <c r="AV180" s="125">
        <v>1</v>
      </c>
      <c r="AW180" s="125">
        <v>0</v>
      </c>
      <c r="AX180" s="125">
        <v>2</v>
      </c>
      <c r="AY180" s="143" t="s">
        <v>942</v>
      </c>
      <c r="AZ180" s="125">
        <v>0</v>
      </c>
      <c r="BA180" s="125">
        <v>1</v>
      </c>
      <c r="BB180" s="125">
        <v>0</v>
      </c>
      <c r="BC180" s="125">
        <v>1</v>
      </c>
      <c r="BD180" s="125">
        <v>2</v>
      </c>
      <c r="BE180" s="125">
        <v>15</v>
      </c>
      <c r="BF180" s="125">
        <v>0</v>
      </c>
      <c r="BG180" s="125">
        <v>0</v>
      </c>
      <c r="BH180" s="125">
        <v>0</v>
      </c>
      <c r="BI180" s="125">
        <v>0</v>
      </c>
      <c r="BJ180" s="125">
        <v>0</v>
      </c>
      <c r="BK180" s="125">
        <v>0</v>
      </c>
      <c r="BL180" s="125">
        <v>10</v>
      </c>
      <c r="BM180" s="125">
        <v>0</v>
      </c>
      <c r="BN180" s="125">
        <v>0</v>
      </c>
      <c r="BO180" s="125">
        <v>0</v>
      </c>
      <c r="BP180" s="125">
        <v>2</v>
      </c>
      <c r="BQ180" s="125">
        <v>0</v>
      </c>
      <c r="BR180" s="125">
        <v>0</v>
      </c>
      <c r="BS180" s="125">
        <v>0</v>
      </c>
      <c r="BT180" s="125">
        <v>0</v>
      </c>
      <c r="BU180" s="125">
        <v>0</v>
      </c>
      <c r="BV180" s="125">
        <v>0</v>
      </c>
      <c r="BW180" s="125">
        <v>0</v>
      </c>
      <c r="BX180" s="125">
        <v>0</v>
      </c>
      <c r="BY180" s="125">
        <v>0</v>
      </c>
      <c r="BZ180" s="125">
        <v>0</v>
      </c>
      <c r="CA180" s="125">
        <v>0</v>
      </c>
      <c r="CB180" s="125">
        <v>0</v>
      </c>
      <c r="CC180" s="125">
        <v>0</v>
      </c>
      <c r="CD180" s="125">
        <v>0</v>
      </c>
      <c r="CE180" s="125">
        <v>0</v>
      </c>
      <c r="CF180" s="125">
        <v>0</v>
      </c>
      <c r="CG180" s="125">
        <v>0</v>
      </c>
      <c r="CH180" s="125">
        <v>0</v>
      </c>
      <c r="CI180" s="125">
        <v>3</v>
      </c>
      <c r="CJ180" s="125">
        <v>0</v>
      </c>
      <c r="CK180" s="125">
        <v>0</v>
      </c>
      <c r="CL180" s="125">
        <v>0</v>
      </c>
      <c r="CM180" s="125">
        <v>0</v>
      </c>
      <c r="CN180" s="125">
        <v>0</v>
      </c>
      <c r="CO180" s="125">
        <v>0</v>
      </c>
      <c r="CP180" s="125">
        <v>0</v>
      </c>
      <c r="CQ180" s="125">
        <v>0</v>
      </c>
      <c r="CR180" s="125">
        <v>0</v>
      </c>
      <c r="CS180" s="125">
        <v>0</v>
      </c>
      <c r="CT180" s="125">
        <v>0</v>
      </c>
      <c r="CU180" s="125">
        <v>0</v>
      </c>
      <c r="CV180" s="125">
        <v>0</v>
      </c>
      <c r="CW180" s="125">
        <v>0</v>
      </c>
      <c r="CX180" s="125">
        <v>0</v>
      </c>
      <c r="CY180" s="125">
        <v>0</v>
      </c>
      <c r="CZ180" s="125">
        <v>0</v>
      </c>
      <c r="DA180" s="125">
        <v>0</v>
      </c>
      <c r="DB180" s="125">
        <v>0</v>
      </c>
      <c r="DC180" s="125">
        <v>0</v>
      </c>
      <c r="DD180" s="125">
        <v>0</v>
      </c>
      <c r="DE180" s="125">
        <v>0</v>
      </c>
      <c r="DF180" s="125">
        <v>0</v>
      </c>
      <c r="DG180" s="125">
        <v>0</v>
      </c>
      <c r="DH180" s="125">
        <v>0</v>
      </c>
      <c r="DI180" s="125">
        <v>0</v>
      </c>
      <c r="DJ180" s="125">
        <v>0</v>
      </c>
      <c r="DK180" s="125">
        <v>0</v>
      </c>
      <c r="DL180" s="125">
        <v>0</v>
      </c>
      <c r="DM180" s="125">
        <v>0</v>
      </c>
      <c r="DN180" s="125">
        <v>0</v>
      </c>
      <c r="DO180" s="125">
        <v>0</v>
      </c>
      <c r="DP180" s="125">
        <v>0</v>
      </c>
      <c r="DQ180" s="125">
        <v>23</v>
      </c>
      <c r="DR180" s="125">
        <v>0</v>
      </c>
      <c r="DS180" s="125">
        <v>336</v>
      </c>
      <c r="DT180" s="125">
        <v>0</v>
      </c>
      <c r="DU180" s="125">
        <v>0</v>
      </c>
      <c r="DV180" s="125">
        <v>0</v>
      </c>
      <c r="DW180" s="125">
        <v>0</v>
      </c>
      <c r="DX180" s="125">
        <v>40</v>
      </c>
      <c r="DY180" s="125">
        <v>0</v>
      </c>
      <c r="DZ180" s="139" t="s">
        <v>946</v>
      </c>
      <c r="EA180" s="125">
        <v>2</v>
      </c>
      <c r="EB180" s="139" t="s">
        <v>946</v>
      </c>
      <c r="EC180" s="139" t="s">
        <v>946</v>
      </c>
      <c r="ED180" s="125">
        <v>1</v>
      </c>
      <c r="EE180" s="125">
        <v>1</v>
      </c>
      <c r="EF180" s="125">
        <v>1</v>
      </c>
      <c r="EG180" s="139" t="s">
        <v>946</v>
      </c>
      <c r="EH180" s="139" t="s">
        <v>2726</v>
      </c>
      <c r="EI180" s="44">
        <v>16031</v>
      </c>
      <c r="EJ180" s="44">
        <v>170.99</v>
      </c>
      <c r="EK180" s="44">
        <v>20</v>
      </c>
    </row>
    <row r="181" spans="1:141" ht="72" x14ac:dyDescent="0.2">
      <c r="A181" s="139" t="s">
        <v>130</v>
      </c>
      <c r="B181" s="139" t="s">
        <v>140</v>
      </c>
      <c r="C181" s="125">
        <v>1</v>
      </c>
      <c r="D181" s="139" t="s">
        <v>139</v>
      </c>
      <c r="E181" s="139" t="s">
        <v>2727</v>
      </c>
      <c r="F181" s="139" t="s">
        <v>2728</v>
      </c>
      <c r="G181" s="139">
        <v>69501</v>
      </c>
      <c r="H181" s="139" t="s">
        <v>140</v>
      </c>
      <c r="I181" s="139" t="s">
        <v>2729</v>
      </c>
      <c r="J181" s="139" t="s">
        <v>2730</v>
      </c>
      <c r="K181" s="139" t="s">
        <v>1595</v>
      </c>
      <c r="L181" s="139" t="s">
        <v>938</v>
      </c>
      <c r="M181" s="139" t="s">
        <v>1187</v>
      </c>
      <c r="N181" s="139" t="s">
        <v>2731</v>
      </c>
      <c r="O181" s="139" t="s">
        <v>946</v>
      </c>
      <c r="P181" s="139">
        <v>518316313</v>
      </c>
      <c r="Q181" s="139" t="s">
        <v>2732</v>
      </c>
      <c r="R181" s="139" t="s">
        <v>1001</v>
      </c>
      <c r="S181" s="139" t="s">
        <v>2733</v>
      </c>
      <c r="T181" s="139" t="s">
        <v>2734</v>
      </c>
      <c r="U181" s="139" t="s">
        <v>946</v>
      </c>
      <c r="V181" s="139">
        <v>518316398</v>
      </c>
      <c r="W181" s="139" t="s">
        <v>2735</v>
      </c>
      <c r="X181" s="125">
        <v>2</v>
      </c>
      <c r="Y181" s="125">
        <v>0</v>
      </c>
      <c r="Z181" s="125">
        <v>2</v>
      </c>
      <c r="AA181" s="140">
        <v>2</v>
      </c>
      <c r="AB181" s="140">
        <v>0</v>
      </c>
      <c r="AC181" s="140">
        <v>2</v>
      </c>
      <c r="AD181" s="143" t="s">
        <v>942</v>
      </c>
      <c r="AE181" s="125">
        <v>1</v>
      </c>
      <c r="AF181" s="143" t="s">
        <v>942</v>
      </c>
      <c r="AG181" s="125">
        <v>0</v>
      </c>
      <c r="AH181" s="125">
        <v>0</v>
      </c>
      <c r="AI181" s="125">
        <v>1</v>
      </c>
      <c r="AJ181" s="125">
        <v>1</v>
      </c>
      <c r="AK181" s="125">
        <v>2</v>
      </c>
      <c r="AL181" s="143" t="s">
        <v>942</v>
      </c>
      <c r="AM181" s="125">
        <v>1</v>
      </c>
      <c r="AN181" s="125">
        <v>1</v>
      </c>
      <c r="AO181" s="125">
        <v>0</v>
      </c>
      <c r="AP181" s="125">
        <v>2</v>
      </c>
      <c r="AQ181" s="143" t="s">
        <v>942</v>
      </c>
      <c r="AR181" s="125">
        <v>0</v>
      </c>
      <c r="AS181" s="125">
        <v>0</v>
      </c>
      <c r="AT181" s="125">
        <v>0</v>
      </c>
      <c r="AU181" s="125">
        <v>2</v>
      </c>
      <c r="AV181" s="125">
        <v>0</v>
      </c>
      <c r="AW181" s="125">
        <v>0</v>
      </c>
      <c r="AX181" s="125">
        <v>2</v>
      </c>
      <c r="AY181" s="143" t="s">
        <v>942</v>
      </c>
      <c r="AZ181" s="125">
        <v>0</v>
      </c>
      <c r="BA181" s="125">
        <v>1</v>
      </c>
      <c r="BB181" s="125">
        <v>0</v>
      </c>
      <c r="BC181" s="125">
        <v>1</v>
      </c>
      <c r="BD181" s="125">
        <v>9</v>
      </c>
      <c r="BE181" s="125">
        <v>21</v>
      </c>
      <c r="BF181" s="125">
        <v>0</v>
      </c>
      <c r="BG181" s="125">
        <v>0</v>
      </c>
      <c r="BH181" s="125">
        <v>3</v>
      </c>
      <c r="BI181" s="125">
        <v>0</v>
      </c>
      <c r="BJ181" s="125">
        <v>0</v>
      </c>
      <c r="BK181" s="125">
        <v>0</v>
      </c>
      <c r="BL181" s="125">
        <v>23</v>
      </c>
      <c r="BM181" s="125">
        <v>0</v>
      </c>
      <c r="BN181" s="125">
        <v>0</v>
      </c>
      <c r="BO181" s="125">
        <v>1</v>
      </c>
      <c r="BP181" s="125">
        <v>18</v>
      </c>
      <c r="BQ181" s="125">
        <v>0</v>
      </c>
      <c r="BR181" s="125">
        <v>1</v>
      </c>
      <c r="BS181" s="125">
        <v>0</v>
      </c>
      <c r="BT181" s="125">
        <v>0</v>
      </c>
      <c r="BU181" s="125">
        <v>0</v>
      </c>
      <c r="BV181" s="125">
        <v>0</v>
      </c>
      <c r="BW181" s="125">
        <v>0</v>
      </c>
      <c r="BX181" s="125">
        <v>0</v>
      </c>
      <c r="BY181" s="125">
        <v>0</v>
      </c>
      <c r="BZ181" s="125">
        <v>0</v>
      </c>
      <c r="CA181" s="125">
        <v>0</v>
      </c>
      <c r="CB181" s="125">
        <v>0</v>
      </c>
      <c r="CC181" s="125">
        <v>0</v>
      </c>
      <c r="CD181" s="125">
        <v>0</v>
      </c>
      <c r="CE181" s="125">
        <v>0</v>
      </c>
      <c r="CF181" s="125">
        <v>0</v>
      </c>
      <c r="CG181" s="125">
        <v>0</v>
      </c>
      <c r="CH181" s="125">
        <v>0</v>
      </c>
      <c r="CI181" s="125">
        <v>1</v>
      </c>
      <c r="CJ181" s="125">
        <v>0</v>
      </c>
      <c r="CK181" s="125">
        <v>1</v>
      </c>
      <c r="CL181" s="125">
        <v>0</v>
      </c>
      <c r="CM181" s="125">
        <v>0</v>
      </c>
      <c r="CN181" s="125">
        <v>0</v>
      </c>
      <c r="CO181" s="125">
        <v>0</v>
      </c>
      <c r="CP181" s="125">
        <v>0</v>
      </c>
      <c r="CQ181" s="125">
        <v>0</v>
      </c>
      <c r="CR181" s="125">
        <v>0</v>
      </c>
      <c r="CS181" s="125">
        <v>0</v>
      </c>
      <c r="CT181" s="125">
        <v>0</v>
      </c>
      <c r="CU181" s="125">
        <v>0</v>
      </c>
      <c r="CV181" s="125">
        <v>0</v>
      </c>
      <c r="CW181" s="125">
        <v>0</v>
      </c>
      <c r="CX181" s="125">
        <v>0</v>
      </c>
      <c r="CY181" s="125">
        <v>0</v>
      </c>
      <c r="CZ181" s="125">
        <v>0</v>
      </c>
      <c r="DA181" s="125">
        <v>0</v>
      </c>
      <c r="DB181" s="125">
        <v>0</v>
      </c>
      <c r="DC181" s="125">
        <v>0</v>
      </c>
      <c r="DD181" s="125">
        <v>0</v>
      </c>
      <c r="DE181" s="125">
        <v>0</v>
      </c>
      <c r="DF181" s="125">
        <v>0</v>
      </c>
      <c r="DG181" s="125">
        <v>0</v>
      </c>
      <c r="DH181" s="125">
        <v>0</v>
      </c>
      <c r="DI181" s="125">
        <v>1</v>
      </c>
      <c r="DJ181" s="125">
        <v>0</v>
      </c>
      <c r="DK181" s="125">
        <v>0</v>
      </c>
      <c r="DL181" s="125">
        <v>0</v>
      </c>
      <c r="DM181" s="125">
        <v>0</v>
      </c>
      <c r="DN181" s="125">
        <v>0</v>
      </c>
      <c r="DO181" s="125">
        <v>0</v>
      </c>
      <c r="DP181" s="125">
        <v>0</v>
      </c>
      <c r="DQ181" s="125">
        <v>103</v>
      </c>
      <c r="DR181" s="125">
        <v>1</v>
      </c>
      <c r="DS181" s="125">
        <v>851</v>
      </c>
      <c r="DT181" s="125">
        <v>0</v>
      </c>
      <c r="DU181" s="125">
        <v>0</v>
      </c>
      <c r="DV181" s="125">
        <v>0</v>
      </c>
      <c r="DW181" s="125">
        <v>0</v>
      </c>
      <c r="DX181" s="125">
        <v>30</v>
      </c>
      <c r="DY181" s="125">
        <v>1</v>
      </c>
      <c r="DZ181" s="139" t="s">
        <v>2736</v>
      </c>
      <c r="EA181" s="125">
        <v>3</v>
      </c>
      <c r="EB181" s="139" t="s">
        <v>2737</v>
      </c>
      <c r="EC181" s="139" t="s">
        <v>946</v>
      </c>
      <c r="ED181" s="125">
        <v>1</v>
      </c>
      <c r="EE181" s="125">
        <v>1</v>
      </c>
      <c r="EF181" s="125">
        <v>1</v>
      </c>
      <c r="EG181" s="139" t="s">
        <v>946</v>
      </c>
      <c r="EH181" s="139" t="s">
        <v>2738</v>
      </c>
      <c r="EI181" s="44">
        <v>60818</v>
      </c>
      <c r="EJ181" s="44">
        <v>286.04000000000002</v>
      </c>
      <c r="EK181" s="44">
        <v>18</v>
      </c>
    </row>
    <row r="182" spans="1:141" x14ac:dyDescent="0.2">
      <c r="A182" s="139" t="s">
        <v>130</v>
      </c>
      <c r="B182" s="139" t="s">
        <v>529</v>
      </c>
      <c r="C182" s="125">
        <v>1</v>
      </c>
      <c r="D182" s="139" t="s">
        <v>141</v>
      </c>
      <c r="E182" s="139" t="s">
        <v>2739</v>
      </c>
      <c r="F182" s="139">
        <v>43133</v>
      </c>
      <c r="G182" s="139">
        <v>69317</v>
      </c>
      <c r="H182" s="139" t="s">
        <v>2740</v>
      </c>
      <c r="I182" s="139" t="s">
        <v>2741</v>
      </c>
      <c r="J182" s="139" t="s">
        <v>2742</v>
      </c>
      <c r="K182" s="139" t="s">
        <v>1404</v>
      </c>
      <c r="L182" s="139" t="s">
        <v>938</v>
      </c>
      <c r="M182" s="139" t="s">
        <v>2743</v>
      </c>
      <c r="N182" s="139" t="s">
        <v>2744</v>
      </c>
      <c r="O182" s="139"/>
      <c r="P182" s="139">
        <v>519441086</v>
      </c>
      <c r="Q182" s="139" t="s">
        <v>2745</v>
      </c>
      <c r="R182" s="139" t="s">
        <v>1001</v>
      </c>
      <c r="S182" s="139" t="s">
        <v>1081</v>
      </c>
      <c r="T182" s="139" t="s">
        <v>2746</v>
      </c>
      <c r="U182" s="139"/>
      <c r="V182" s="139">
        <v>519441080</v>
      </c>
      <c r="W182" s="139" t="s">
        <v>2747</v>
      </c>
      <c r="X182" s="125">
        <v>2</v>
      </c>
      <c r="Y182" s="125">
        <v>0</v>
      </c>
      <c r="Z182" s="125">
        <v>2</v>
      </c>
      <c r="AA182" s="140">
        <v>1.3</v>
      </c>
      <c r="AB182" s="140">
        <v>0</v>
      </c>
      <c r="AC182" s="140">
        <v>1.3</v>
      </c>
      <c r="AD182" s="143" t="s">
        <v>942</v>
      </c>
      <c r="AE182" s="125">
        <v>2</v>
      </c>
      <c r="AF182" s="143" t="s">
        <v>942</v>
      </c>
      <c r="AG182" s="125">
        <v>0</v>
      </c>
      <c r="AH182" s="125">
        <v>0</v>
      </c>
      <c r="AI182" s="125">
        <v>1</v>
      </c>
      <c r="AJ182" s="125">
        <v>1</v>
      </c>
      <c r="AK182" s="125">
        <v>2</v>
      </c>
      <c r="AL182" s="143" t="s">
        <v>942</v>
      </c>
      <c r="AM182" s="125">
        <v>2</v>
      </c>
      <c r="AN182" s="125">
        <v>0</v>
      </c>
      <c r="AO182" s="125">
        <v>0</v>
      </c>
      <c r="AP182" s="125">
        <v>2</v>
      </c>
      <c r="AQ182" s="143" t="s">
        <v>942</v>
      </c>
      <c r="AR182" s="125">
        <v>0</v>
      </c>
      <c r="AS182" s="125">
        <v>0</v>
      </c>
      <c r="AT182" s="125">
        <v>0</v>
      </c>
      <c r="AU182" s="125">
        <v>2</v>
      </c>
      <c r="AV182" s="125">
        <v>0</v>
      </c>
      <c r="AW182" s="125">
        <v>0</v>
      </c>
      <c r="AX182" s="125">
        <v>2</v>
      </c>
      <c r="AY182" s="143" t="s">
        <v>942</v>
      </c>
      <c r="AZ182" s="125">
        <v>1</v>
      </c>
      <c r="BA182" s="125">
        <v>1</v>
      </c>
      <c r="BB182" s="125">
        <v>1</v>
      </c>
      <c r="BC182" s="126"/>
      <c r="BD182" s="125">
        <v>0</v>
      </c>
      <c r="BE182" s="125">
        <v>34</v>
      </c>
      <c r="BF182" s="125">
        <v>1</v>
      </c>
      <c r="BG182" s="125">
        <v>0</v>
      </c>
      <c r="BH182" s="125">
        <v>0</v>
      </c>
      <c r="BI182" s="125">
        <v>0</v>
      </c>
      <c r="BJ182" s="125">
        <v>0</v>
      </c>
      <c r="BK182" s="125">
        <v>0</v>
      </c>
      <c r="BL182" s="125">
        <v>14</v>
      </c>
      <c r="BM182" s="125">
        <v>0</v>
      </c>
      <c r="BN182" s="125">
        <v>0</v>
      </c>
      <c r="BO182" s="125">
        <v>1</v>
      </c>
      <c r="BP182" s="125">
        <v>0</v>
      </c>
      <c r="BQ182" s="125">
        <v>0</v>
      </c>
      <c r="BR182" s="125">
        <v>0</v>
      </c>
      <c r="BS182" s="125">
        <v>0</v>
      </c>
      <c r="BT182" s="125">
        <v>0</v>
      </c>
      <c r="BU182" s="125">
        <v>0</v>
      </c>
      <c r="BV182" s="125">
        <v>0</v>
      </c>
      <c r="BW182" s="125">
        <v>0</v>
      </c>
      <c r="BX182" s="125">
        <v>0</v>
      </c>
      <c r="BY182" s="125">
        <v>0</v>
      </c>
      <c r="BZ182" s="125">
        <v>0</v>
      </c>
      <c r="CA182" s="125">
        <v>0</v>
      </c>
      <c r="CB182" s="125">
        <v>0</v>
      </c>
      <c r="CC182" s="125">
        <v>0</v>
      </c>
      <c r="CD182" s="125">
        <v>0</v>
      </c>
      <c r="CE182" s="125">
        <v>0</v>
      </c>
      <c r="CF182" s="125">
        <v>2</v>
      </c>
      <c r="CG182" s="125">
        <v>0</v>
      </c>
      <c r="CH182" s="125">
        <v>0</v>
      </c>
      <c r="CI182" s="125">
        <v>2</v>
      </c>
      <c r="CJ182" s="125">
        <v>0</v>
      </c>
      <c r="CK182" s="125">
        <v>0</v>
      </c>
      <c r="CL182" s="125">
        <v>0</v>
      </c>
      <c r="CM182" s="125">
        <v>0</v>
      </c>
      <c r="CN182" s="125">
        <v>0</v>
      </c>
      <c r="CO182" s="125">
        <v>0</v>
      </c>
      <c r="CP182" s="125">
        <v>0</v>
      </c>
      <c r="CQ182" s="125">
        <v>0</v>
      </c>
      <c r="CR182" s="125">
        <v>0</v>
      </c>
      <c r="CS182" s="125">
        <v>0</v>
      </c>
      <c r="CT182" s="125">
        <v>0</v>
      </c>
      <c r="CU182" s="125">
        <v>0</v>
      </c>
      <c r="CV182" s="125">
        <v>0</v>
      </c>
      <c r="CW182" s="125">
        <v>0</v>
      </c>
      <c r="CX182" s="125">
        <v>0</v>
      </c>
      <c r="CY182" s="125">
        <v>0</v>
      </c>
      <c r="CZ182" s="125">
        <v>0</v>
      </c>
      <c r="DA182" s="125">
        <v>0</v>
      </c>
      <c r="DB182" s="125">
        <v>0</v>
      </c>
      <c r="DC182" s="125">
        <v>0</v>
      </c>
      <c r="DD182" s="125">
        <v>0</v>
      </c>
      <c r="DE182" s="125">
        <v>0</v>
      </c>
      <c r="DF182" s="125">
        <v>0</v>
      </c>
      <c r="DG182" s="125">
        <v>0</v>
      </c>
      <c r="DH182" s="125">
        <v>0</v>
      </c>
      <c r="DI182" s="125">
        <v>0</v>
      </c>
      <c r="DJ182" s="125">
        <v>0</v>
      </c>
      <c r="DK182" s="125">
        <v>0</v>
      </c>
      <c r="DL182" s="125">
        <v>0</v>
      </c>
      <c r="DM182" s="125">
        <v>0</v>
      </c>
      <c r="DN182" s="125">
        <v>0</v>
      </c>
      <c r="DO182" s="125">
        <v>0</v>
      </c>
      <c r="DP182" s="125">
        <v>0</v>
      </c>
      <c r="DQ182" s="125">
        <v>67</v>
      </c>
      <c r="DR182" s="125">
        <v>1</v>
      </c>
      <c r="DS182" s="125">
        <v>63</v>
      </c>
      <c r="DT182" s="125">
        <v>1</v>
      </c>
      <c r="DU182" s="125">
        <v>1</v>
      </c>
      <c r="DV182" s="125">
        <v>0</v>
      </c>
      <c r="DW182" s="125">
        <v>0</v>
      </c>
      <c r="DX182" s="125">
        <v>50</v>
      </c>
      <c r="DY182" s="125">
        <v>0</v>
      </c>
      <c r="DZ182" s="139"/>
      <c r="EA182" s="125">
        <v>1</v>
      </c>
      <c r="EB182" s="139"/>
      <c r="EC182" s="139"/>
      <c r="ED182" s="125">
        <v>1</v>
      </c>
      <c r="EE182" s="125">
        <v>1</v>
      </c>
      <c r="EF182" s="125">
        <v>1</v>
      </c>
      <c r="EG182" s="139" t="s">
        <v>2748</v>
      </c>
      <c r="EH182" s="139"/>
      <c r="EI182" s="44">
        <v>36008</v>
      </c>
      <c r="EJ182" s="44">
        <v>355.14</v>
      </c>
      <c r="EK182" s="44">
        <v>28</v>
      </c>
    </row>
    <row r="183" spans="1:141" ht="24" x14ac:dyDescent="0.2">
      <c r="A183" s="139" t="s">
        <v>130</v>
      </c>
      <c r="B183" s="139" t="s">
        <v>143</v>
      </c>
      <c r="C183" s="125">
        <v>1</v>
      </c>
      <c r="D183" s="139" t="s">
        <v>142</v>
      </c>
      <c r="E183" s="139" t="s">
        <v>1464</v>
      </c>
      <c r="F183" s="139" t="s">
        <v>2749</v>
      </c>
      <c r="G183" s="139">
        <v>66491</v>
      </c>
      <c r="H183" s="139" t="s">
        <v>143</v>
      </c>
      <c r="I183" s="139" t="s">
        <v>2750</v>
      </c>
      <c r="J183" s="139" t="s">
        <v>2751</v>
      </c>
      <c r="K183" s="139" t="s">
        <v>1404</v>
      </c>
      <c r="L183" s="139" t="s">
        <v>938</v>
      </c>
      <c r="M183" s="139" t="s">
        <v>2752</v>
      </c>
      <c r="N183" s="139" t="s">
        <v>2753</v>
      </c>
      <c r="O183" s="139" t="s">
        <v>946</v>
      </c>
      <c r="P183" s="139">
        <v>546419470</v>
      </c>
      <c r="Q183" s="139" t="s">
        <v>2754</v>
      </c>
      <c r="R183" s="139" t="s">
        <v>938</v>
      </c>
      <c r="S183" s="139" t="s">
        <v>2752</v>
      </c>
      <c r="T183" s="139" t="s">
        <v>2753</v>
      </c>
      <c r="U183" s="139" t="s">
        <v>946</v>
      </c>
      <c r="V183" s="139">
        <v>546419470</v>
      </c>
      <c r="W183" s="139" t="s">
        <v>2754</v>
      </c>
      <c r="X183" s="125">
        <v>1</v>
      </c>
      <c r="Y183" s="125">
        <v>0</v>
      </c>
      <c r="Z183" s="125">
        <v>1</v>
      </c>
      <c r="AA183" s="140">
        <v>1</v>
      </c>
      <c r="AB183" s="140">
        <v>0</v>
      </c>
      <c r="AC183" s="140">
        <v>1</v>
      </c>
      <c r="AD183" s="143" t="s">
        <v>942</v>
      </c>
      <c r="AE183" s="125">
        <v>1</v>
      </c>
      <c r="AF183" s="143" t="s">
        <v>942</v>
      </c>
      <c r="AG183" s="125">
        <v>0</v>
      </c>
      <c r="AH183" s="125">
        <v>0</v>
      </c>
      <c r="AI183" s="125">
        <v>0</v>
      </c>
      <c r="AJ183" s="125">
        <v>1</v>
      </c>
      <c r="AK183" s="125">
        <v>1</v>
      </c>
      <c r="AL183" s="143" t="s">
        <v>942</v>
      </c>
      <c r="AM183" s="125">
        <v>0</v>
      </c>
      <c r="AN183" s="125">
        <v>0</v>
      </c>
      <c r="AO183" s="125">
        <v>1</v>
      </c>
      <c r="AP183" s="125">
        <v>1</v>
      </c>
      <c r="AQ183" s="143" t="s">
        <v>942</v>
      </c>
      <c r="AR183" s="125">
        <v>0</v>
      </c>
      <c r="AS183" s="125">
        <v>0</v>
      </c>
      <c r="AT183" s="125">
        <v>0</v>
      </c>
      <c r="AU183" s="125">
        <v>0</v>
      </c>
      <c r="AV183" s="125">
        <v>1</v>
      </c>
      <c r="AW183" s="125">
        <v>0</v>
      </c>
      <c r="AX183" s="125">
        <v>1</v>
      </c>
      <c r="AY183" s="143" t="s">
        <v>942</v>
      </c>
      <c r="AZ183" s="125">
        <v>0</v>
      </c>
      <c r="BA183" s="125">
        <v>1</v>
      </c>
      <c r="BB183" s="125">
        <v>0</v>
      </c>
      <c r="BC183" s="125">
        <v>1</v>
      </c>
      <c r="BD183" s="125">
        <v>12</v>
      </c>
      <c r="BE183" s="125">
        <v>30</v>
      </c>
      <c r="BF183" s="125">
        <v>0</v>
      </c>
      <c r="BG183" s="125">
        <v>0</v>
      </c>
      <c r="BH183" s="125">
        <v>3</v>
      </c>
      <c r="BI183" s="125">
        <v>0</v>
      </c>
      <c r="BJ183" s="125">
        <v>0</v>
      </c>
      <c r="BK183" s="125">
        <v>6</v>
      </c>
      <c r="BL183" s="125">
        <v>24</v>
      </c>
      <c r="BM183" s="125">
        <v>0</v>
      </c>
      <c r="BN183" s="125">
        <v>0</v>
      </c>
      <c r="BO183" s="125">
        <v>0</v>
      </c>
      <c r="BP183" s="125">
        <v>3</v>
      </c>
      <c r="BQ183" s="125">
        <v>0</v>
      </c>
      <c r="BR183" s="125">
        <v>0</v>
      </c>
      <c r="BS183" s="125">
        <v>0</v>
      </c>
      <c r="BT183" s="125">
        <v>0</v>
      </c>
      <c r="BU183" s="125">
        <v>0</v>
      </c>
      <c r="BV183" s="125">
        <v>0</v>
      </c>
      <c r="BW183" s="125">
        <v>0</v>
      </c>
      <c r="BX183" s="125">
        <v>0</v>
      </c>
      <c r="BY183" s="125">
        <v>0</v>
      </c>
      <c r="BZ183" s="125">
        <v>0</v>
      </c>
      <c r="CA183" s="125">
        <v>0</v>
      </c>
      <c r="CB183" s="125">
        <v>0</v>
      </c>
      <c r="CC183" s="125">
        <v>0</v>
      </c>
      <c r="CD183" s="125">
        <v>0</v>
      </c>
      <c r="CE183" s="125">
        <v>0</v>
      </c>
      <c r="CF183" s="125">
        <v>0</v>
      </c>
      <c r="CG183" s="125">
        <v>0</v>
      </c>
      <c r="CH183" s="125">
        <v>0</v>
      </c>
      <c r="CI183" s="125">
        <v>0</v>
      </c>
      <c r="CJ183" s="125">
        <v>0</v>
      </c>
      <c r="CK183" s="125">
        <v>0</v>
      </c>
      <c r="CL183" s="125">
        <v>0</v>
      </c>
      <c r="CM183" s="125">
        <v>0</v>
      </c>
      <c r="CN183" s="125">
        <v>0</v>
      </c>
      <c r="CO183" s="125">
        <v>0</v>
      </c>
      <c r="CP183" s="125">
        <v>0</v>
      </c>
      <c r="CQ183" s="125">
        <v>0</v>
      </c>
      <c r="CR183" s="125">
        <v>0</v>
      </c>
      <c r="CS183" s="125">
        <v>0</v>
      </c>
      <c r="CT183" s="125">
        <v>0</v>
      </c>
      <c r="CU183" s="125">
        <v>0</v>
      </c>
      <c r="CV183" s="125">
        <v>0</v>
      </c>
      <c r="CW183" s="125">
        <v>0</v>
      </c>
      <c r="CX183" s="125">
        <v>0</v>
      </c>
      <c r="CY183" s="125">
        <v>0</v>
      </c>
      <c r="CZ183" s="125">
        <v>0</v>
      </c>
      <c r="DA183" s="125">
        <v>0</v>
      </c>
      <c r="DB183" s="125">
        <v>0</v>
      </c>
      <c r="DC183" s="125">
        <v>0</v>
      </c>
      <c r="DD183" s="125">
        <v>0</v>
      </c>
      <c r="DE183" s="125">
        <v>0</v>
      </c>
      <c r="DF183" s="125">
        <v>0</v>
      </c>
      <c r="DG183" s="125">
        <v>0</v>
      </c>
      <c r="DH183" s="125">
        <v>0</v>
      </c>
      <c r="DI183" s="125">
        <v>0</v>
      </c>
      <c r="DJ183" s="125">
        <v>0</v>
      </c>
      <c r="DK183" s="125">
        <v>0</v>
      </c>
      <c r="DL183" s="125">
        <v>0</v>
      </c>
      <c r="DM183" s="125">
        <v>0</v>
      </c>
      <c r="DN183" s="125">
        <v>0</v>
      </c>
      <c r="DO183" s="125">
        <v>0</v>
      </c>
      <c r="DP183" s="125">
        <v>0</v>
      </c>
      <c r="DQ183" s="125">
        <v>87</v>
      </c>
      <c r="DR183" s="125">
        <v>18</v>
      </c>
      <c r="DS183" s="125">
        <v>455</v>
      </c>
      <c r="DT183" s="125">
        <v>0</v>
      </c>
      <c r="DU183" s="125">
        <v>1</v>
      </c>
      <c r="DV183" s="125">
        <v>0</v>
      </c>
      <c r="DW183" s="125">
        <v>0</v>
      </c>
      <c r="DX183" s="125">
        <v>60</v>
      </c>
      <c r="DY183" s="125">
        <v>0</v>
      </c>
      <c r="DZ183" s="139" t="s">
        <v>946</v>
      </c>
      <c r="EA183" s="125">
        <v>2</v>
      </c>
      <c r="EB183" s="139" t="s">
        <v>2755</v>
      </c>
      <c r="EC183" s="139" t="s">
        <v>2756</v>
      </c>
      <c r="ED183" s="125">
        <v>1</v>
      </c>
      <c r="EE183" s="125">
        <v>1</v>
      </c>
      <c r="EF183" s="125">
        <v>1</v>
      </c>
      <c r="EG183" s="139" t="s">
        <v>2757</v>
      </c>
      <c r="EH183" s="139" t="s">
        <v>2758</v>
      </c>
      <c r="EI183" s="44">
        <v>24251</v>
      </c>
      <c r="EJ183" s="44">
        <v>172.48</v>
      </c>
      <c r="EK183" s="44">
        <v>17</v>
      </c>
    </row>
    <row r="184" spans="1:141" ht="84" x14ac:dyDescent="0.2">
      <c r="A184" s="139" t="s">
        <v>130</v>
      </c>
      <c r="B184" s="139" t="s">
        <v>145</v>
      </c>
      <c r="C184" s="125">
        <v>1</v>
      </c>
      <c r="D184" s="139" t="s">
        <v>144</v>
      </c>
      <c r="E184" s="139" t="s">
        <v>2759</v>
      </c>
      <c r="F184" s="139" t="s">
        <v>2760</v>
      </c>
      <c r="G184" s="139">
        <v>66434</v>
      </c>
      <c r="H184" s="139" t="s">
        <v>145</v>
      </c>
      <c r="I184" s="139" t="s">
        <v>2761</v>
      </c>
      <c r="J184" s="139" t="s">
        <v>2762</v>
      </c>
      <c r="K184" s="139" t="s">
        <v>2763</v>
      </c>
      <c r="L184" s="139" t="s">
        <v>938</v>
      </c>
      <c r="M184" s="139" t="s">
        <v>1540</v>
      </c>
      <c r="N184" s="139" t="s">
        <v>2764</v>
      </c>
      <c r="O184" s="139"/>
      <c r="P184" s="139">
        <v>541422320</v>
      </c>
      <c r="Q184" s="139" t="s">
        <v>2765</v>
      </c>
      <c r="R184" s="139" t="s">
        <v>938</v>
      </c>
      <c r="S184" s="139" t="s">
        <v>1540</v>
      </c>
      <c r="T184" s="139" t="s">
        <v>2764</v>
      </c>
      <c r="U184" s="139"/>
      <c r="V184" s="139">
        <v>541422320</v>
      </c>
      <c r="W184" s="139" t="s">
        <v>2765</v>
      </c>
      <c r="X184" s="125">
        <v>1</v>
      </c>
      <c r="Y184" s="125">
        <v>0</v>
      </c>
      <c r="Z184" s="125">
        <v>1</v>
      </c>
      <c r="AA184" s="140">
        <v>1</v>
      </c>
      <c r="AB184" s="140">
        <v>0</v>
      </c>
      <c r="AC184" s="140">
        <v>1</v>
      </c>
      <c r="AD184" s="143" t="s">
        <v>942</v>
      </c>
      <c r="AE184" s="125">
        <v>1</v>
      </c>
      <c r="AF184" s="143" t="s">
        <v>942</v>
      </c>
      <c r="AG184" s="125">
        <v>0</v>
      </c>
      <c r="AH184" s="125">
        <v>0</v>
      </c>
      <c r="AI184" s="125">
        <v>0</v>
      </c>
      <c r="AJ184" s="125">
        <v>1</v>
      </c>
      <c r="AK184" s="125">
        <v>1</v>
      </c>
      <c r="AL184" s="143" t="s">
        <v>942</v>
      </c>
      <c r="AM184" s="125">
        <v>0</v>
      </c>
      <c r="AN184" s="125">
        <v>0</v>
      </c>
      <c r="AO184" s="125">
        <v>1</v>
      </c>
      <c r="AP184" s="125">
        <v>1</v>
      </c>
      <c r="AQ184" s="143" t="s">
        <v>942</v>
      </c>
      <c r="AR184" s="125">
        <v>0</v>
      </c>
      <c r="AS184" s="125">
        <v>0</v>
      </c>
      <c r="AT184" s="125">
        <v>0</v>
      </c>
      <c r="AU184" s="125">
        <v>1</v>
      </c>
      <c r="AV184" s="125">
        <v>0</v>
      </c>
      <c r="AW184" s="125">
        <v>0</v>
      </c>
      <c r="AX184" s="125">
        <v>1</v>
      </c>
      <c r="AY184" s="143" t="s">
        <v>942</v>
      </c>
      <c r="AZ184" s="125">
        <v>1</v>
      </c>
      <c r="BA184" s="125">
        <v>1</v>
      </c>
      <c r="BB184" s="125">
        <v>1</v>
      </c>
      <c r="BC184" s="125">
        <v>1</v>
      </c>
      <c r="BD184" s="125">
        <v>4</v>
      </c>
      <c r="BE184" s="125">
        <v>32</v>
      </c>
      <c r="BF184" s="125">
        <v>0</v>
      </c>
      <c r="BG184" s="125">
        <v>0</v>
      </c>
      <c r="BH184" s="125">
        <v>3</v>
      </c>
      <c r="BI184" s="125">
        <v>0</v>
      </c>
      <c r="BJ184" s="125">
        <v>0</v>
      </c>
      <c r="BK184" s="125">
        <v>0</v>
      </c>
      <c r="BL184" s="125">
        <v>38</v>
      </c>
      <c r="BM184" s="125">
        <v>1</v>
      </c>
      <c r="BN184" s="125">
        <v>0</v>
      </c>
      <c r="BO184" s="125">
        <v>1</v>
      </c>
      <c r="BP184" s="125">
        <v>0</v>
      </c>
      <c r="BQ184" s="125">
        <v>1</v>
      </c>
      <c r="BR184" s="125">
        <v>1</v>
      </c>
      <c r="BS184" s="125">
        <v>0</v>
      </c>
      <c r="BT184" s="125">
        <v>0</v>
      </c>
      <c r="BU184" s="125">
        <v>0</v>
      </c>
      <c r="BV184" s="125">
        <v>0</v>
      </c>
      <c r="BW184" s="125">
        <v>0</v>
      </c>
      <c r="BX184" s="125">
        <v>0</v>
      </c>
      <c r="BY184" s="125">
        <v>0</v>
      </c>
      <c r="BZ184" s="125">
        <v>0</v>
      </c>
      <c r="CA184" s="125">
        <v>0</v>
      </c>
      <c r="CB184" s="125">
        <v>0</v>
      </c>
      <c r="CC184" s="125">
        <v>0</v>
      </c>
      <c r="CD184" s="125">
        <v>0</v>
      </c>
      <c r="CE184" s="125">
        <v>0</v>
      </c>
      <c r="CF184" s="125">
        <v>0</v>
      </c>
      <c r="CG184" s="125">
        <v>0</v>
      </c>
      <c r="CH184" s="125">
        <v>0</v>
      </c>
      <c r="CI184" s="125">
        <v>0</v>
      </c>
      <c r="CJ184" s="125">
        <v>0</v>
      </c>
      <c r="CK184" s="125">
        <v>0</v>
      </c>
      <c r="CL184" s="125">
        <v>0</v>
      </c>
      <c r="CM184" s="125">
        <v>0</v>
      </c>
      <c r="CN184" s="125">
        <v>0</v>
      </c>
      <c r="CO184" s="125">
        <v>0</v>
      </c>
      <c r="CP184" s="125">
        <v>0</v>
      </c>
      <c r="CQ184" s="125">
        <v>0</v>
      </c>
      <c r="CR184" s="125">
        <v>0</v>
      </c>
      <c r="CS184" s="125">
        <v>0</v>
      </c>
      <c r="CT184" s="125">
        <v>0</v>
      </c>
      <c r="CU184" s="125">
        <v>0</v>
      </c>
      <c r="CV184" s="125">
        <v>0</v>
      </c>
      <c r="CW184" s="125">
        <v>0</v>
      </c>
      <c r="CX184" s="125">
        <v>0</v>
      </c>
      <c r="CY184" s="125">
        <v>0</v>
      </c>
      <c r="CZ184" s="125">
        <v>0</v>
      </c>
      <c r="DA184" s="125">
        <v>0</v>
      </c>
      <c r="DB184" s="125">
        <v>0</v>
      </c>
      <c r="DC184" s="125">
        <v>0</v>
      </c>
      <c r="DD184" s="125">
        <v>0</v>
      </c>
      <c r="DE184" s="125">
        <v>0</v>
      </c>
      <c r="DF184" s="125">
        <v>0</v>
      </c>
      <c r="DG184" s="125">
        <v>0</v>
      </c>
      <c r="DH184" s="125">
        <v>0</v>
      </c>
      <c r="DI184" s="125">
        <v>0</v>
      </c>
      <c r="DJ184" s="125">
        <v>0</v>
      </c>
      <c r="DK184" s="125">
        <v>0</v>
      </c>
      <c r="DL184" s="125">
        <v>0</v>
      </c>
      <c r="DM184" s="125">
        <v>0</v>
      </c>
      <c r="DN184" s="125">
        <v>0</v>
      </c>
      <c r="DO184" s="125">
        <v>0</v>
      </c>
      <c r="DP184" s="125">
        <v>0</v>
      </c>
      <c r="DQ184" s="125">
        <v>45</v>
      </c>
      <c r="DR184" s="125">
        <v>0</v>
      </c>
      <c r="DS184" s="125">
        <v>234</v>
      </c>
      <c r="DT184" s="125">
        <v>0</v>
      </c>
      <c r="DU184" s="125">
        <v>0</v>
      </c>
      <c r="DV184" s="125">
        <v>0</v>
      </c>
      <c r="DW184" s="125">
        <v>0</v>
      </c>
      <c r="DX184" s="125">
        <v>50</v>
      </c>
      <c r="DY184" s="125">
        <v>1</v>
      </c>
      <c r="DZ184" s="139" t="s">
        <v>2766</v>
      </c>
      <c r="EA184" s="125">
        <v>2</v>
      </c>
      <c r="EB184" s="139" t="s">
        <v>2767</v>
      </c>
      <c r="EC184" s="139" t="s">
        <v>2768</v>
      </c>
      <c r="ED184" s="125">
        <v>1</v>
      </c>
      <c r="EE184" s="125">
        <v>1</v>
      </c>
      <c r="EF184" s="125">
        <v>1</v>
      </c>
      <c r="EG184" s="139"/>
      <c r="EH184" s="139" t="s">
        <v>2769</v>
      </c>
      <c r="EI184" s="44">
        <v>22855</v>
      </c>
      <c r="EJ184" s="44">
        <v>77.05</v>
      </c>
      <c r="EK184" s="44">
        <v>10</v>
      </c>
    </row>
    <row r="185" spans="1:141" ht="24" x14ac:dyDescent="0.2">
      <c r="A185" s="139" t="s">
        <v>130</v>
      </c>
      <c r="B185" s="139" t="s">
        <v>147</v>
      </c>
      <c r="C185" s="125">
        <v>1</v>
      </c>
      <c r="D185" s="139" t="s">
        <v>146</v>
      </c>
      <c r="E185" s="139" t="s">
        <v>1391</v>
      </c>
      <c r="F185" s="139">
        <v>43130</v>
      </c>
      <c r="G185" s="139">
        <v>69701</v>
      </c>
      <c r="H185" s="139" t="s">
        <v>2770</v>
      </c>
      <c r="I185" s="139" t="s">
        <v>2771</v>
      </c>
      <c r="J185" s="139" t="s">
        <v>2772</v>
      </c>
      <c r="K185" s="139" t="s">
        <v>2773</v>
      </c>
      <c r="L185" s="139" t="s">
        <v>938</v>
      </c>
      <c r="M185" s="139" t="s">
        <v>2774</v>
      </c>
      <c r="N185" s="139" t="s">
        <v>2775</v>
      </c>
      <c r="O185" s="139"/>
      <c r="P185" s="139">
        <v>518697560</v>
      </c>
      <c r="Q185" s="139" t="s">
        <v>2776</v>
      </c>
      <c r="R185" s="139" t="s">
        <v>938</v>
      </c>
      <c r="S185" s="139" t="s">
        <v>1187</v>
      </c>
      <c r="T185" s="139" t="s">
        <v>2777</v>
      </c>
      <c r="U185" s="139"/>
      <c r="V185" s="139">
        <v>518697551</v>
      </c>
      <c r="W185" s="139" t="s">
        <v>2778</v>
      </c>
      <c r="X185" s="125">
        <v>3</v>
      </c>
      <c r="Y185" s="125">
        <v>0</v>
      </c>
      <c r="Z185" s="125">
        <v>3</v>
      </c>
      <c r="AA185" s="140">
        <v>3</v>
      </c>
      <c r="AB185" s="140">
        <v>0</v>
      </c>
      <c r="AC185" s="140">
        <v>3</v>
      </c>
      <c r="AD185" s="143" t="s">
        <v>942</v>
      </c>
      <c r="AE185" s="125">
        <v>3</v>
      </c>
      <c r="AF185" s="143" t="s">
        <v>942</v>
      </c>
      <c r="AG185" s="125">
        <v>0</v>
      </c>
      <c r="AH185" s="125">
        <v>0</v>
      </c>
      <c r="AI185" s="125">
        <v>0</v>
      </c>
      <c r="AJ185" s="125">
        <v>3</v>
      </c>
      <c r="AK185" s="125">
        <v>3</v>
      </c>
      <c r="AL185" s="143" t="s">
        <v>942</v>
      </c>
      <c r="AM185" s="125">
        <v>1</v>
      </c>
      <c r="AN185" s="125">
        <v>0</v>
      </c>
      <c r="AO185" s="125">
        <v>2</v>
      </c>
      <c r="AP185" s="125">
        <v>3</v>
      </c>
      <c r="AQ185" s="143" t="s">
        <v>942</v>
      </c>
      <c r="AR185" s="125">
        <v>0</v>
      </c>
      <c r="AS185" s="125">
        <v>0</v>
      </c>
      <c r="AT185" s="125">
        <v>0</v>
      </c>
      <c r="AU185" s="125">
        <v>3</v>
      </c>
      <c r="AV185" s="125">
        <v>0</v>
      </c>
      <c r="AW185" s="125">
        <v>0</v>
      </c>
      <c r="AX185" s="125">
        <v>3</v>
      </c>
      <c r="AY185" s="143" t="s">
        <v>942</v>
      </c>
      <c r="AZ185" s="125">
        <v>1</v>
      </c>
      <c r="BA185" s="125">
        <v>1</v>
      </c>
      <c r="BB185" s="125">
        <v>0</v>
      </c>
      <c r="BC185" s="125">
        <v>1</v>
      </c>
      <c r="BD185" s="125">
        <v>9</v>
      </c>
      <c r="BE185" s="125">
        <v>35</v>
      </c>
      <c r="BF185" s="125">
        <v>1</v>
      </c>
      <c r="BG185" s="125">
        <v>0</v>
      </c>
      <c r="BH185" s="125">
        <v>10</v>
      </c>
      <c r="BI185" s="125">
        <v>0</v>
      </c>
      <c r="BJ185" s="125">
        <v>0</v>
      </c>
      <c r="BK185" s="125">
        <v>0</v>
      </c>
      <c r="BL185" s="125">
        <v>30</v>
      </c>
      <c r="BM185" s="125">
        <v>2</v>
      </c>
      <c r="BN185" s="125">
        <v>1</v>
      </c>
      <c r="BO185" s="125">
        <v>2</v>
      </c>
      <c r="BP185" s="125">
        <v>4</v>
      </c>
      <c r="BQ185" s="125">
        <v>0</v>
      </c>
      <c r="BR185" s="125">
        <v>1</v>
      </c>
      <c r="BS185" s="125">
        <v>0</v>
      </c>
      <c r="BT185" s="125">
        <v>0</v>
      </c>
      <c r="BU185" s="125">
        <v>0</v>
      </c>
      <c r="BV185" s="125">
        <v>0</v>
      </c>
      <c r="BW185" s="125">
        <v>0</v>
      </c>
      <c r="BX185" s="125">
        <v>0</v>
      </c>
      <c r="BY185" s="125">
        <v>0</v>
      </c>
      <c r="BZ185" s="125">
        <v>0</v>
      </c>
      <c r="CA185" s="125">
        <v>0</v>
      </c>
      <c r="CB185" s="125">
        <v>0</v>
      </c>
      <c r="CC185" s="125">
        <v>0</v>
      </c>
      <c r="CD185" s="125">
        <v>2</v>
      </c>
      <c r="CE185" s="125">
        <v>0</v>
      </c>
      <c r="CF185" s="125">
        <v>1</v>
      </c>
      <c r="CG185" s="125">
        <v>0</v>
      </c>
      <c r="CH185" s="125">
        <v>0</v>
      </c>
      <c r="CI185" s="125">
        <v>6</v>
      </c>
      <c r="CJ185" s="125">
        <v>0</v>
      </c>
      <c r="CK185" s="125">
        <v>0</v>
      </c>
      <c r="CL185" s="125">
        <v>0</v>
      </c>
      <c r="CM185" s="125">
        <v>0</v>
      </c>
      <c r="CN185" s="125">
        <v>0</v>
      </c>
      <c r="CO185" s="125">
        <v>0</v>
      </c>
      <c r="CP185" s="125">
        <v>0</v>
      </c>
      <c r="CQ185" s="125">
        <v>0</v>
      </c>
      <c r="CR185" s="125">
        <v>0</v>
      </c>
      <c r="CS185" s="125">
        <v>0</v>
      </c>
      <c r="CT185" s="125">
        <v>0</v>
      </c>
      <c r="CU185" s="125">
        <v>0</v>
      </c>
      <c r="CV185" s="125">
        <v>0</v>
      </c>
      <c r="CW185" s="125">
        <v>0</v>
      </c>
      <c r="CX185" s="125">
        <v>0</v>
      </c>
      <c r="CY185" s="125">
        <v>0</v>
      </c>
      <c r="CZ185" s="125">
        <v>0</v>
      </c>
      <c r="DA185" s="125">
        <v>0</v>
      </c>
      <c r="DB185" s="125">
        <v>0</v>
      </c>
      <c r="DC185" s="125">
        <v>0</v>
      </c>
      <c r="DD185" s="125">
        <v>0</v>
      </c>
      <c r="DE185" s="125">
        <v>0</v>
      </c>
      <c r="DF185" s="125">
        <v>0</v>
      </c>
      <c r="DG185" s="125">
        <v>0</v>
      </c>
      <c r="DH185" s="125">
        <v>0</v>
      </c>
      <c r="DI185" s="125">
        <v>0</v>
      </c>
      <c r="DJ185" s="125">
        <v>0</v>
      </c>
      <c r="DK185" s="125">
        <v>0</v>
      </c>
      <c r="DL185" s="125">
        <v>0</v>
      </c>
      <c r="DM185" s="125">
        <v>0</v>
      </c>
      <c r="DN185" s="125">
        <v>0</v>
      </c>
      <c r="DO185" s="125">
        <v>0</v>
      </c>
      <c r="DP185" s="125">
        <v>1</v>
      </c>
      <c r="DQ185" s="125">
        <v>143</v>
      </c>
      <c r="DR185" s="125">
        <v>6</v>
      </c>
      <c r="DS185" s="125">
        <v>785</v>
      </c>
      <c r="DT185" s="125">
        <v>1</v>
      </c>
      <c r="DU185" s="125">
        <v>1</v>
      </c>
      <c r="DV185" s="125">
        <v>0</v>
      </c>
      <c r="DW185" s="125">
        <v>0</v>
      </c>
      <c r="DX185" s="125">
        <v>30</v>
      </c>
      <c r="DY185" s="125">
        <v>1</v>
      </c>
      <c r="DZ185" s="139" t="s">
        <v>2779</v>
      </c>
      <c r="EA185" s="125">
        <v>2</v>
      </c>
      <c r="EB185" s="139"/>
      <c r="EC185" s="139"/>
      <c r="ED185" s="125">
        <v>1</v>
      </c>
      <c r="EE185" s="125">
        <v>1</v>
      </c>
      <c r="EF185" s="125">
        <v>1</v>
      </c>
      <c r="EG185" s="139"/>
      <c r="EH185" s="139"/>
      <c r="EI185" s="44">
        <v>55484</v>
      </c>
      <c r="EJ185" s="44">
        <v>470.27</v>
      </c>
      <c r="EK185" s="44">
        <v>42</v>
      </c>
    </row>
    <row r="186" spans="1:141" x14ac:dyDescent="0.2">
      <c r="A186" s="139" t="s">
        <v>130</v>
      </c>
      <c r="B186" s="139" t="s">
        <v>149</v>
      </c>
      <c r="C186" s="125">
        <v>1</v>
      </c>
      <c r="D186" s="139" t="s">
        <v>148</v>
      </c>
      <c r="E186" s="139" t="s">
        <v>1683</v>
      </c>
      <c r="F186" s="139" t="s">
        <v>2780</v>
      </c>
      <c r="G186" s="139">
        <v>69201</v>
      </c>
      <c r="H186" s="139" t="s">
        <v>149</v>
      </c>
      <c r="I186" s="139" t="s">
        <v>2781</v>
      </c>
      <c r="J186" s="139" t="s">
        <v>2782</v>
      </c>
      <c r="K186" s="139" t="s">
        <v>2783</v>
      </c>
      <c r="L186" s="139" t="s">
        <v>1001</v>
      </c>
      <c r="M186" s="139" t="s">
        <v>2784</v>
      </c>
      <c r="N186" s="139" t="s">
        <v>2785</v>
      </c>
      <c r="O186" s="139"/>
      <c r="P186" s="139">
        <v>519444602</v>
      </c>
      <c r="Q186" s="139" t="s">
        <v>2786</v>
      </c>
      <c r="R186" s="139" t="s">
        <v>1001</v>
      </c>
      <c r="S186" s="139" t="s">
        <v>1449</v>
      </c>
      <c r="T186" s="139" t="s">
        <v>2787</v>
      </c>
      <c r="U186" s="139"/>
      <c r="V186" s="139">
        <v>519444560</v>
      </c>
      <c r="W186" s="139" t="s">
        <v>2788</v>
      </c>
      <c r="X186" s="125">
        <v>1</v>
      </c>
      <c r="Y186" s="125">
        <v>0</v>
      </c>
      <c r="Z186" s="125">
        <v>1</v>
      </c>
      <c r="AA186" s="140">
        <v>1</v>
      </c>
      <c r="AB186" s="140">
        <v>0</v>
      </c>
      <c r="AC186" s="140">
        <v>1</v>
      </c>
      <c r="AD186" s="143" t="s">
        <v>942</v>
      </c>
      <c r="AE186" s="125">
        <v>1</v>
      </c>
      <c r="AF186" s="143" t="s">
        <v>942</v>
      </c>
      <c r="AG186" s="125">
        <v>0</v>
      </c>
      <c r="AH186" s="125">
        <v>0</v>
      </c>
      <c r="AI186" s="125">
        <v>1</v>
      </c>
      <c r="AJ186" s="125">
        <v>0</v>
      </c>
      <c r="AK186" s="125">
        <v>1</v>
      </c>
      <c r="AL186" s="143" t="s">
        <v>942</v>
      </c>
      <c r="AM186" s="125">
        <v>0</v>
      </c>
      <c r="AN186" s="125">
        <v>1</v>
      </c>
      <c r="AO186" s="125">
        <v>0</v>
      </c>
      <c r="AP186" s="125">
        <v>1</v>
      </c>
      <c r="AQ186" s="143" t="s">
        <v>942</v>
      </c>
      <c r="AR186" s="125">
        <v>0</v>
      </c>
      <c r="AS186" s="125">
        <v>0</v>
      </c>
      <c r="AT186" s="125">
        <v>0</v>
      </c>
      <c r="AU186" s="125">
        <v>1</v>
      </c>
      <c r="AV186" s="125">
        <v>0</v>
      </c>
      <c r="AW186" s="125">
        <v>0</v>
      </c>
      <c r="AX186" s="125">
        <v>1</v>
      </c>
      <c r="AY186" s="143" t="s">
        <v>942</v>
      </c>
      <c r="AZ186" s="125">
        <v>1</v>
      </c>
      <c r="BA186" s="125">
        <v>1</v>
      </c>
      <c r="BB186" s="125">
        <v>1</v>
      </c>
      <c r="BC186" s="125">
        <v>1</v>
      </c>
      <c r="BD186" s="125">
        <v>0</v>
      </c>
      <c r="BE186" s="125">
        <v>0</v>
      </c>
      <c r="BF186" s="125">
        <v>0</v>
      </c>
      <c r="BG186" s="125">
        <v>0</v>
      </c>
      <c r="BH186" s="125">
        <v>0</v>
      </c>
      <c r="BI186" s="125">
        <v>0</v>
      </c>
      <c r="BJ186" s="125">
        <v>0</v>
      </c>
      <c r="BK186" s="125">
        <v>0</v>
      </c>
      <c r="BL186" s="125">
        <v>21</v>
      </c>
      <c r="BM186" s="125">
        <v>0</v>
      </c>
      <c r="BN186" s="125">
        <v>0</v>
      </c>
      <c r="BO186" s="125">
        <v>0</v>
      </c>
      <c r="BP186" s="125">
        <v>0</v>
      </c>
      <c r="BQ186" s="125">
        <v>0</v>
      </c>
      <c r="BR186" s="125">
        <v>0</v>
      </c>
      <c r="BS186" s="125">
        <v>0</v>
      </c>
      <c r="BT186" s="125">
        <v>2</v>
      </c>
      <c r="BU186" s="125">
        <v>0</v>
      </c>
      <c r="BV186" s="125">
        <v>0</v>
      </c>
      <c r="BW186" s="125">
        <v>0</v>
      </c>
      <c r="BX186" s="125">
        <v>0</v>
      </c>
      <c r="BY186" s="125">
        <v>0</v>
      </c>
      <c r="BZ186" s="125">
        <v>0</v>
      </c>
      <c r="CA186" s="125">
        <v>0</v>
      </c>
      <c r="CB186" s="125">
        <v>0</v>
      </c>
      <c r="CC186" s="125">
        <v>0</v>
      </c>
      <c r="CD186" s="125">
        <v>0</v>
      </c>
      <c r="CE186" s="125">
        <v>0</v>
      </c>
      <c r="CF186" s="125">
        <v>0</v>
      </c>
      <c r="CG186" s="125">
        <v>0</v>
      </c>
      <c r="CH186" s="125">
        <v>0</v>
      </c>
      <c r="CI186" s="125">
        <v>6</v>
      </c>
      <c r="CJ186" s="125">
        <v>0</v>
      </c>
      <c r="CK186" s="125">
        <v>0</v>
      </c>
      <c r="CL186" s="125">
        <v>0</v>
      </c>
      <c r="CM186" s="125">
        <v>0</v>
      </c>
      <c r="CN186" s="125">
        <v>0</v>
      </c>
      <c r="CO186" s="125">
        <v>0</v>
      </c>
      <c r="CP186" s="125">
        <v>0</v>
      </c>
      <c r="CQ186" s="125">
        <v>0</v>
      </c>
      <c r="CR186" s="125">
        <v>0</v>
      </c>
      <c r="CS186" s="125">
        <v>0</v>
      </c>
      <c r="CT186" s="125">
        <v>0</v>
      </c>
      <c r="CU186" s="125">
        <v>0</v>
      </c>
      <c r="CV186" s="125">
        <v>0</v>
      </c>
      <c r="CW186" s="125">
        <v>0</v>
      </c>
      <c r="CX186" s="125">
        <v>0</v>
      </c>
      <c r="CY186" s="125">
        <v>0</v>
      </c>
      <c r="CZ186" s="125">
        <v>0</v>
      </c>
      <c r="DA186" s="125">
        <v>0</v>
      </c>
      <c r="DB186" s="125">
        <v>0</v>
      </c>
      <c r="DC186" s="125">
        <v>0</v>
      </c>
      <c r="DD186" s="125">
        <v>0</v>
      </c>
      <c r="DE186" s="125">
        <v>0</v>
      </c>
      <c r="DF186" s="125">
        <v>0</v>
      </c>
      <c r="DG186" s="125">
        <v>0</v>
      </c>
      <c r="DH186" s="125">
        <v>0</v>
      </c>
      <c r="DI186" s="125">
        <v>0</v>
      </c>
      <c r="DJ186" s="125">
        <v>0</v>
      </c>
      <c r="DK186" s="125">
        <v>0</v>
      </c>
      <c r="DL186" s="125">
        <v>0</v>
      </c>
      <c r="DM186" s="125">
        <v>0</v>
      </c>
      <c r="DN186" s="125">
        <v>0</v>
      </c>
      <c r="DO186" s="125">
        <v>0</v>
      </c>
      <c r="DP186" s="125">
        <v>3</v>
      </c>
      <c r="DQ186" s="125">
        <v>56</v>
      </c>
      <c r="DR186" s="125">
        <v>9</v>
      </c>
      <c r="DS186" s="125">
        <v>234</v>
      </c>
      <c r="DT186" s="125">
        <v>0</v>
      </c>
      <c r="DU186" s="125">
        <v>0</v>
      </c>
      <c r="DV186" s="125">
        <v>0</v>
      </c>
      <c r="DW186" s="125">
        <v>0</v>
      </c>
      <c r="DX186" s="125">
        <v>20</v>
      </c>
      <c r="DY186" s="125">
        <v>1</v>
      </c>
      <c r="DZ186" s="139" t="s">
        <v>2789</v>
      </c>
      <c r="EA186" s="125">
        <v>2</v>
      </c>
      <c r="EB186" s="139"/>
      <c r="EC186" s="139"/>
      <c r="ED186" s="125">
        <v>1</v>
      </c>
      <c r="EE186" s="125">
        <v>1</v>
      </c>
      <c r="EF186" s="125">
        <v>1</v>
      </c>
      <c r="EG186" s="139"/>
      <c r="EH186" s="139"/>
      <c r="EI186" s="44">
        <v>20023</v>
      </c>
      <c r="EJ186" s="44">
        <v>244.12</v>
      </c>
      <c r="EK186" s="44">
        <v>17</v>
      </c>
    </row>
    <row r="187" spans="1:141" ht="24" x14ac:dyDescent="0.2">
      <c r="A187" s="139" t="s">
        <v>130</v>
      </c>
      <c r="B187" s="139" t="s">
        <v>151</v>
      </c>
      <c r="C187" s="125">
        <v>1</v>
      </c>
      <c r="D187" s="139" t="s">
        <v>150</v>
      </c>
      <c r="E187" s="139" t="s">
        <v>2790</v>
      </c>
      <c r="F187" s="139">
        <v>125</v>
      </c>
      <c r="G187" s="139">
        <v>67211</v>
      </c>
      <c r="H187" s="139" t="s">
        <v>151</v>
      </c>
      <c r="I187" s="139" t="s">
        <v>2791</v>
      </c>
      <c r="J187" s="139" t="s">
        <v>2792</v>
      </c>
      <c r="K187" s="139" t="s">
        <v>1404</v>
      </c>
      <c r="L187" s="139"/>
      <c r="M187" s="139"/>
      <c r="N187" s="139"/>
      <c r="O187" s="139"/>
      <c r="P187" s="139"/>
      <c r="Q187" s="139"/>
      <c r="R187" s="139" t="s">
        <v>938</v>
      </c>
      <c r="S187" s="139" t="s">
        <v>2793</v>
      </c>
      <c r="T187" s="139" t="s">
        <v>2794</v>
      </c>
      <c r="U187" s="139"/>
      <c r="V187" s="139">
        <v>515300746</v>
      </c>
      <c r="W187" s="139" t="s">
        <v>2795</v>
      </c>
      <c r="X187" s="125">
        <v>2</v>
      </c>
      <c r="Y187" s="125">
        <v>2</v>
      </c>
      <c r="Z187" s="125">
        <v>4</v>
      </c>
      <c r="AA187" s="140">
        <v>2</v>
      </c>
      <c r="AB187" s="140">
        <v>2</v>
      </c>
      <c r="AC187" s="140">
        <v>4</v>
      </c>
      <c r="AD187" s="143" t="s">
        <v>942</v>
      </c>
      <c r="AE187" s="125">
        <v>2</v>
      </c>
      <c r="AF187" s="143" t="s">
        <v>942</v>
      </c>
      <c r="AG187" s="125">
        <v>0</v>
      </c>
      <c r="AH187" s="125">
        <v>0</v>
      </c>
      <c r="AI187" s="125">
        <v>1</v>
      </c>
      <c r="AJ187" s="125">
        <v>1</v>
      </c>
      <c r="AK187" s="125">
        <v>2</v>
      </c>
      <c r="AL187" s="143" t="s">
        <v>942</v>
      </c>
      <c r="AM187" s="125">
        <v>1</v>
      </c>
      <c r="AN187" s="125">
        <v>0</v>
      </c>
      <c r="AO187" s="125">
        <v>1</v>
      </c>
      <c r="AP187" s="125">
        <v>2</v>
      </c>
      <c r="AQ187" s="143" t="s">
        <v>942</v>
      </c>
      <c r="AR187" s="125">
        <v>0</v>
      </c>
      <c r="AS187" s="125">
        <v>0</v>
      </c>
      <c r="AT187" s="125">
        <v>2</v>
      </c>
      <c r="AU187" s="125">
        <v>0</v>
      </c>
      <c r="AV187" s="125">
        <v>0</v>
      </c>
      <c r="AW187" s="125">
        <v>0</v>
      </c>
      <c r="AX187" s="125">
        <v>2</v>
      </c>
      <c r="AY187" s="143" t="s">
        <v>942</v>
      </c>
      <c r="AZ187" s="125">
        <v>0</v>
      </c>
      <c r="BA187" s="125">
        <v>1</v>
      </c>
      <c r="BB187" s="125">
        <v>0</v>
      </c>
      <c r="BC187" s="125">
        <v>1</v>
      </c>
      <c r="BD187" s="125">
        <v>4</v>
      </c>
      <c r="BE187" s="125">
        <v>17</v>
      </c>
      <c r="BF187" s="125">
        <v>0</v>
      </c>
      <c r="BG187" s="125">
        <v>0</v>
      </c>
      <c r="BH187" s="125">
        <v>3</v>
      </c>
      <c r="BI187" s="125">
        <v>0</v>
      </c>
      <c r="BJ187" s="125">
        <v>0</v>
      </c>
      <c r="BK187" s="125">
        <v>3</v>
      </c>
      <c r="BL187" s="125">
        <v>13</v>
      </c>
      <c r="BM187" s="125">
        <v>0</v>
      </c>
      <c r="BN187" s="125">
        <v>0</v>
      </c>
      <c r="BO187" s="125">
        <v>0</v>
      </c>
      <c r="BP187" s="125">
        <v>21</v>
      </c>
      <c r="BQ187" s="125">
        <v>0</v>
      </c>
      <c r="BR187" s="125">
        <v>0</v>
      </c>
      <c r="BS187" s="125">
        <v>0</v>
      </c>
      <c r="BT187" s="125">
        <v>1</v>
      </c>
      <c r="BU187" s="125">
        <v>0</v>
      </c>
      <c r="BV187" s="125">
        <v>0</v>
      </c>
      <c r="BW187" s="125">
        <v>0</v>
      </c>
      <c r="BX187" s="125">
        <v>0</v>
      </c>
      <c r="BY187" s="125">
        <v>0</v>
      </c>
      <c r="BZ187" s="125">
        <v>0</v>
      </c>
      <c r="CA187" s="125">
        <v>0</v>
      </c>
      <c r="CB187" s="125">
        <v>0</v>
      </c>
      <c r="CC187" s="125">
        <v>2</v>
      </c>
      <c r="CD187" s="125">
        <v>0</v>
      </c>
      <c r="CE187" s="125">
        <v>0</v>
      </c>
      <c r="CF187" s="125">
        <v>0</v>
      </c>
      <c r="CG187" s="125">
        <v>0</v>
      </c>
      <c r="CH187" s="125">
        <v>0</v>
      </c>
      <c r="CI187" s="125">
        <v>1</v>
      </c>
      <c r="CJ187" s="125">
        <v>0</v>
      </c>
      <c r="CK187" s="125">
        <v>0</v>
      </c>
      <c r="CL187" s="125">
        <v>0</v>
      </c>
      <c r="CM187" s="125">
        <v>0</v>
      </c>
      <c r="CN187" s="125">
        <v>0</v>
      </c>
      <c r="CO187" s="125">
        <v>0</v>
      </c>
      <c r="CP187" s="125">
        <v>0</v>
      </c>
      <c r="CQ187" s="125">
        <v>0</v>
      </c>
      <c r="CR187" s="125">
        <v>0</v>
      </c>
      <c r="CS187" s="125">
        <v>0</v>
      </c>
      <c r="CT187" s="125">
        <v>0</v>
      </c>
      <c r="CU187" s="125">
        <v>0</v>
      </c>
      <c r="CV187" s="125">
        <v>0</v>
      </c>
      <c r="CW187" s="125">
        <v>0</v>
      </c>
      <c r="CX187" s="125">
        <v>0</v>
      </c>
      <c r="CY187" s="125">
        <v>0</v>
      </c>
      <c r="CZ187" s="125">
        <v>0</v>
      </c>
      <c r="DA187" s="125">
        <v>0</v>
      </c>
      <c r="DB187" s="125">
        <v>0</v>
      </c>
      <c r="DC187" s="125">
        <v>0</v>
      </c>
      <c r="DD187" s="125">
        <v>0</v>
      </c>
      <c r="DE187" s="125">
        <v>0</v>
      </c>
      <c r="DF187" s="125">
        <v>1</v>
      </c>
      <c r="DG187" s="125">
        <v>0</v>
      </c>
      <c r="DH187" s="125">
        <v>0</v>
      </c>
      <c r="DI187" s="125">
        <v>0</v>
      </c>
      <c r="DJ187" s="125">
        <v>0</v>
      </c>
      <c r="DK187" s="125">
        <v>0</v>
      </c>
      <c r="DL187" s="125">
        <v>0</v>
      </c>
      <c r="DM187" s="125">
        <v>0</v>
      </c>
      <c r="DN187" s="125">
        <v>0</v>
      </c>
      <c r="DO187" s="125">
        <v>0</v>
      </c>
      <c r="DP187" s="125">
        <v>0</v>
      </c>
      <c r="DQ187" s="125">
        <v>16</v>
      </c>
      <c r="DR187" s="125">
        <v>0</v>
      </c>
      <c r="DS187" s="125">
        <v>250</v>
      </c>
      <c r="DT187" s="125">
        <v>0</v>
      </c>
      <c r="DU187" s="125">
        <v>0</v>
      </c>
      <c r="DV187" s="125">
        <v>0</v>
      </c>
      <c r="DW187" s="125">
        <v>0</v>
      </c>
      <c r="DX187" s="125">
        <v>70</v>
      </c>
      <c r="DY187" s="125">
        <v>0</v>
      </c>
      <c r="DZ187" s="139"/>
      <c r="EA187" s="125">
        <v>3</v>
      </c>
      <c r="EB187" s="139"/>
      <c r="EC187" s="139"/>
      <c r="ED187" s="125">
        <v>1</v>
      </c>
      <c r="EE187" s="125">
        <v>1</v>
      </c>
      <c r="EF187" s="126"/>
      <c r="EG187" s="139"/>
      <c r="EH187" s="139"/>
      <c r="EI187" s="44">
        <v>22329</v>
      </c>
      <c r="EJ187" s="44">
        <v>347.8</v>
      </c>
      <c r="EK187" s="44">
        <v>33</v>
      </c>
    </row>
    <row r="188" spans="1:141" ht="36" x14ac:dyDescent="0.2">
      <c r="A188" s="139" t="s">
        <v>130</v>
      </c>
      <c r="B188" s="139" t="s">
        <v>153</v>
      </c>
      <c r="C188" s="125">
        <v>1</v>
      </c>
      <c r="D188" s="139" t="s">
        <v>152</v>
      </c>
      <c r="E188" s="139" t="s">
        <v>2796</v>
      </c>
      <c r="F188" s="139">
        <v>699</v>
      </c>
      <c r="G188" s="139">
        <v>69123</v>
      </c>
      <c r="H188" s="139" t="s">
        <v>153</v>
      </c>
      <c r="I188" s="139" t="s">
        <v>2797</v>
      </c>
      <c r="J188" s="139" t="s">
        <v>2798</v>
      </c>
      <c r="K188" s="139" t="s">
        <v>1404</v>
      </c>
      <c r="L188" s="139" t="s">
        <v>938</v>
      </c>
      <c r="M188" s="139" t="s">
        <v>1159</v>
      </c>
      <c r="N188" s="139" t="s">
        <v>1763</v>
      </c>
      <c r="O188" s="139" t="s">
        <v>946</v>
      </c>
      <c r="P188" s="139">
        <v>519301360</v>
      </c>
      <c r="Q188" s="139" t="s">
        <v>2799</v>
      </c>
      <c r="R188" s="139" t="s">
        <v>938</v>
      </c>
      <c r="S188" s="139" t="s">
        <v>1687</v>
      </c>
      <c r="T188" s="139" t="s">
        <v>2800</v>
      </c>
      <c r="U188" s="139" t="s">
        <v>946</v>
      </c>
      <c r="V188" s="139">
        <v>519301364</v>
      </c>
      <c r="W188" s="139" t="s">
        <v>2801</v>
      </c>
      <c r="X188" s="125">
        <v>2</v>
      </c>
      <c r="Y188" s="125">
        <v>3</v>
      </c>
      <c r="Z188" s="125">
        <v>5</v>
      </c>
      <c r="AA188" s="140">
        <v>2</v>
      </c>
      <c r="AB188" s="140">
        <v>3</v>
      </c>
      <c r="AC188" s="140">
        <v>5</v>
      </c>
      <c r="AD188" s="143" t="s">
        <v>942</v>
      </c>
      <c r="AE188" s="125">
        <v>2</v>
      </c>
      <c r="AF188" s="143" t="s">
        <v>942</v>
      </c>
      <c r="AG188" s="125">
        <v>0</v>
      </c>
      <c r="AH188" s="125">
        <v>0</v>
      </c>
      <c r="AI188" s="125">
        <v>0</v>
      </c>
      <c r="AJ188" s="125">
        <v>2</v>
      </c>
      <c r="AK188" s="125">
        <v>2</v>
      </c>
      <c r="AL188" s="143" t="s">
        <v>942</v>
      </c>
      <c r="AM188" s="125">
        <v>1</v>
      </c>
      <c r="AN188" s="125">
        <v>0</v>
      </c>
      <c r="AO188" s="125">
        <v>1</v>
      </c>
      <c r="AP188" s="125">
        <v>2</v>
      </c>
      <c r="AQ188" s="143" t="s">
        <v>942</v>
      </c>
      <c r="AR188" s="125">
        <v>0</v>
      </c>
      <c r="AS188" s="125">
        <v>0</v>
      </c>
      <c r="AT188" s="125">
        <v>2</v>
      </c>
      <c r="AU188" s="125">
        <v>0</v>
      </c>
      <c r="AV188" s="125">
        <v>0</v>
      </c>
      <c r="AW188" s="125">
        <v>0</v>
      </c>
      <c r="AX188" s="125">
        <v>2</v>
      </c>
      <c r="AY188" s="143" t="s">
        <v>942</v>
      </c>
      <c r="AZ188" s="125">
        <v>0</v>
      </c>
      <c r="BA188" s="125">
        <v>1</v>
      </c>
      <c r="BB188" s="125">
        <v>0</v>
      </c>
      <c r="BC188" s="125">
        <v>1</v>
      </c>
      <c r="BD188" s="125">
        <v>0</v>
      </c>
      <c r="BE188" s="125">
        <v>17</v>
      </c>
      <c r="BF188" s="125">
        <v>0</v>
      </c>
      <c r="BG188" s="125">
        <v>0</v>
      </c>
      <c r="BH188" s="125">
        <v>1</v>
      </c>
      <c r="BI188" s="125">
        <v>0</v>
      </c>
      <c r="BJ188" s="125">
        <v>0</v>
      </c>
      <c r="BK188" s="125">
        <v>0</v>
      </c>
      <c r="BL188" s="125">
        <v>12</v>
      </c>
      <c r="BM188" s="125">
        <v>0</v>
      </c>
      <c r="BN188" s="125">
        <v>0</v>
      </c>
      <c r="BO188" s="125">
        <v>0</v>
      </c>
      <c r="BP188" s="125">
        <v>1</v>
      </c>
      <c r="BQ188" s="125">
        <v>0</v>
      </c>
      <c r="BR188" s="125">
        <v>0</v>
      </c>
      <c r="BS188" s="125">
        <v>0</v>
      </c>
      <c r="BT188" s="125">
        <v>1</v>
      </c>
      <c r="BU188" s="125">
        <v>0</v>
      </c>
      <c r="BV188" s="125">
        <v>0</v>
      </c>
      <c r="BW188" s="125">
        <v>0</v>
      </c>
      <c r="BX188" s="125">
        <v>0</v>
      </c>
      <c r="BY188" s="125">
        <v>0</v>
      </c>
      <c r="BZ188" s="125">
        <v>0</v>
      </c>
      <c r="CA188" s="125">
        <v>0</v>
      </c>
      <c r="CB188" s="125">
        <v>0</v>
      </c>
      <c r="CC188" s="125">
        <v>3</v>
      </c>
      <c r="CD188" s="125">
        <v>0</v>
      </c>
      <c r="CE188" s="125">
        <v>0</v>
      </c>
      <c r="CF188" s="125">
        <v>0</v>
      </c>
      <c r="CG188" s="125">
        <v>0</v>
      </c>
      <c r="CH188" s="125">
        <v>0</v>
      </c>
      <c r="CI188" s="125">
        <v>0</v>
      </c>
      <c r="CJ188" s="125">
        <v>1</v>
      </c>
      <c r="CK188" s="125">
        <v>0</v>
      </c>
      <c r="CL188" s="125">
        <v>0</v>
      </c>
      <c r="CM188" s="125">
        <v>0</v>
      </c>
      <c r="CN188" s="125">
        <v>0</v>
      </c>
      <c r="CO188" s="125">
        <v>0</v>
      </c>
      <c r="CP188" s="125">
        <v>0</v>
      </c>
      <c r="CQ188" s="125">
        <v>0</v>
      </c>
      <c r="CR188" s="125">
        <v>0</v>
      </c>
      <c r="CS188" s="125">
        <v>0</v>
      </c>
      <c r="CT188" s="125">
        <v>0</v>
      </c>
      <c r="CU188" s="125">
        <v>0</v>
      </c>
      <c r="CV188" s="125">
        <v>0</v>
      </c>
      <c r="CW188" s="125">
        <v>0</v>
      </c>
      <c r="CX188" s="125">
        <v>0</v>
      </c>
      <c r="CY188" s="125">
        <v>0</v>
      </c>
      <c r="CZ188" s="125">
        <v>0</v>
      </c>
      <c r="DA188" s="125">
        <v>0</v>
      </c>
      <c r="DB188" s="125">
        <v>0</v>
      </c>
      <c r="DC188" s="125">
        <v>0</v>
      </c>
      <c r="DD188" s="125">
        <v>0</v>
      </c>
      <c r="DE188" s="125">
        <v>0</v>
      </c>
      <c r="DF188" s="125">
        <v>0</v>
      </c>
      <c r="DG188" s="125">
        <v>0</v>
      </c>
      <c r="DH188" s="125">
        <v>0</v>
      </c>
      <c r="DI188" s="125">
        <v>0</v>
      </c>
      <c r="DJ188" s="125">
        <v>0</v>
      </c>
      <c r="DK188" s="125">
        <v>0</v>
      </c>
      <c r="DL188" s="125">
        <v>0</v>
      </c>
      <c r="DM188" s="125">
        <v>0</v>
      </c>
      <c r="DN188" s="125">
        <v>0</v>
      </c>
      <c r="DO188" s="125">
        <v>0</v>
      </c>
      <c r="DP188" s="125">
        <v>0</v>
      </c>
      <c r="DQ188" s="125">
        <v>50</v>
      </c>
      <c r="DR188" s="125">
        <v>0</v>
      </c>
      <c r="DS188" s="125">
        <v>28</v>
      </c>
      <c r="DT188" s="125">
        <v>1</v>
      </c>
      <c r="DU188" s="125">
        <v>1</v>
      </c>
      <c r="DV188" s="125">
        <v>0</v>
      </c>
      <c r="DW188" s="125">
        <v>0</v>
      </c>
      <c r="DX188" s="125">
        <v>32</v>
      </c>
      <c r="DY188" s="125">
        <v>0</v>
      </c>
      <c r="DZ188" s="139" t="s">
        <v>946</v>
      </c>
      <c r="EA188" s="125">
        <v>2</v>
      </c>
      <c r="EB188" s="139" t="s">
        <v>2802</v>
      </c>
      <c r="EC188" s="139" t="s">
        <v>946</v>
      </c>
      <c r="ED188" s="125">
        <v>1</v>
      </c>
      <c r="EE188" s="125">
        <v>1</v>
      </c>
      <c r="EF188" s="125">
        <v>0</v>
      </c>
      <c r="EG188" s="139" t="s">
        <v>2803</v>
      </c>
      <c r="EH188" s="139" t="s">
        <v>946</v>
      </c>
      <c r="EI188" s="44">
        <v>14211</v>
      </c>
      <c r="EJ188" s="44">
        <v>195.29</v>
      </c>
      <c r="EK188" s="44">
        <v>13</v>
      </c>
    </row>
    <row r="189" spans="1:141" ht="24" x14ac:dyDescent="0.2">
      <c r="A189" s="139" t="s">
        <v>130</v>
      </c>
      <c r="B189" s="139" t="s">
        <v>155</v>
      </c>
      <c r="C189" s="125">
        <v>1</v>
      </c>
      <c r="D189" s="139" t="s">
        <v>154</v>
      </c>
      <c r="E189" s="139" t="s">
        <v>1495</v>
      </c>
      <c r="F189" s="139">
        <v>13</v>
      </c>
      <c r="G189" s="139">
        <v>66501</v>
      </c>
      <c r="H189" s="139" t="s">
        <v>155</v>
      </c>
      <c r="I189" s="139" t="s">
        <v>2804</v>
      </c>
      <c r="J189" s="139" t="s">
        <v>2805</v>
      </c>
      <c r="K189" s="139" t="s">
        <v>1404</v>
      </c>
      <c r="L189" s="139" t="s">
        <v>1092</v>
      </c>
      <c r="M189" s="139" t="s">
        <v>2806</v>
      </c>
      <c r="N189" s="139" t="s">
        <v>2807</v>
      </c>
      <c r="O189" s="139"/>
      <c r="P189" s="139">
        <v>546492141</v>
      </c>
      <c r="Q189" s="139" t="s">
        <v>2808</v>
      </c>
      <c r="R189" s="139" t="s">
        <v>1001</v>
      </c>
      <c r="S189" s="139" t="s">
        <v>1970</v>
      </c>
      <c r="T189" s="139" t="s">
        <v>2809</v>
      </c>
      <c r="U189" s="139"/>
      <c r="V189" s="139">
        <v>546492143</v>
      </c>
      <c r="W189" s="139" t="s">
        <v>2810</v>
      </c>
      <c r="X189" s="125">
        <v>2</v>
      </c>
      <c r="Y189" s="125">
        <v>1</v>
      </c>
      <c r="Z189" s="125">
        <v>3</v>
      </c>
      <c r="AA189" s="140">
        <v>2</v>
      </c>
      <c r="AB189" s="140">
        <v>1</v>
      </c>
      <c r="AC189" s="140">
        <v>3</v>
      </c>
      <c r="AD189" s="143" t="s">
        <v>942</v>
      </c>
      <c r="AE189" s="125">
        <v>2</v>
      </c>
      <c r="AF189" s="143" t="s">
        <v>942</v>
      </c>
      <c r="AG189" s="125">
        <v>0</v>
      </c>
      <c r="AH189" s="125">
        <v>0</v>
      </c>
      <c r="AI189" s="125">
        <v>1</v>
      </c>
      <c r="AJ189" s="125">
        <v>1</v>
      </c>
      <c r="AK189" s="125">
        <v>2</v>
      </c>
      <c r="AL189" s="143" t="s">
        <v>942</v>
      </c>
      <c r="AM189" s="125">
        <v>0</v>
      </c>
      <c r="AN189" s="125">
        <v>1</v>
      </c>
      <c r="AO189" s="125">
        <v>1</v>
      </c>
      <c r="AP189" s="125">
        <v>2</v>
      </c>
      <c r="AQ189" s="143" t="s">
        <v>942</v>
      </c>
      <c r="AR189" s="125">
        <v>0</v>
      </c>
      <c r="AS189" s="125">
        <v>0</v>
      </c>
      <c r="AT189" s="125">
        <v>0</v>
      </c>
      <c r="AU189" s="125">
        <v>2</v>
      </c>
      <c r="AV189" s="125">
        <v>0</v>
      </c>
      <c r="AW189" s="125">
        <v>0</v>
      </c>
      <c r="AX189" s="125">
        <v>2</v>
      </c>
      <c r="AY189" s="143" t="s">
        <v>942</v>
      </c>
      <c r="AZ189" s="125">
        <v>1</v>
      </c>
      <c r="BA189" s="125">
        <v>1</v>
      </c>
      <c r="BB189" s="125">
        <v>1</v>
      </c>
      <c r="BC189" s="125">
        <v>1</v>
      </c>
      <c r="BD189" s="125">
        <v>5</v>
      </c>
      <c r="BE189" s="125">
        <v>43</v>
      </c>
      <c r="BF189" s="125">
        <v>0</v>
      </c>
      <c r="BG189" s="125">
        <v>0</v>
      </c>
      <c r="BH189" s="125">
        <v>0</v>
      </c>
      <c r="BI189" s="125">
        <v>0</v>
      </c>
      <c r="BJ189" s="125">
        <v>0</v>
      </c>
      <c r="BK189" s="125">
        <v>5</v>
      </c>
      <c r="BL189" s="125">
        <v>31</v>
      </c>
      <c r="BM189" s="125">
        <v>0</v>
      </c>
      <c r="BN189" s="125">
        <v>0</v>
      </c>
      <c r="BO189" s="125">
        <v>6</v>
      </c>
      <c r="BP189" s="125">
        <v>2</v>
      </c>
      <c r="BQ189" s="125">
        <v>1</v>
      </c>
      <c r="BR189" s="125">
        <v>0</v>
      </c>
      <c r="BS189" s="125">
        <v>0</v>
      </c>
      <c r="BT189" s="125">
        <v>0</v>
      </c>
      <c r="BU189" s="125">
        <v>0</v>
      </c>
      <c r="BV189" s="125">
        <v>0</v>
      </c>
      <c r="BW189" s="125">
        <v>0</v>
      </c>
      <c r="BX189" s="125">
        <v>0</v>
      </c>
      <c r="BY189" s="125">
        <v>0</v>
      </c>
      <c r="BZ189" s="125">
        <v>0</v>
      </c>
      <c r="CA189" s="125">
        <v>0</v>
      </c>
      <c r="CB189" s="125">
        <v>0</v>
      </c>
      <c r="CC189" s="125">
        <v>1</v>
      </c>
      <c r="CD189" s="125">
        <v>0</v>
      </c>
      <c r="CE189" s="125">
        <v>0</v>
      </c>
      <c r="CF189" s="125">
        <v>0</v>
      </c>
      <c r="CG189" s="125">
        <v>0</v>
      </c>
      <c r="CH189" s="125">
        <v>0</v>
      </c>
      <c r="CI189" s="125">
        <v>2</v>
      </c>
      <c r="CJ189" s="125">
        <v>1</v>
      </c>
      <c r="CK189" s="125">
        <v>1</v>
      </c>
      <c r="CL189" s="125">
        <v>0</v>
      </c>
      <c r="CM189" s="125">
        <v>0</v>
      </c>
      <c r="CN189" s="125">
        <v>0</v>
      </c>
      <c r="CO189" s="125">
        <v>0</v>
      </c>
      <c r="CP189" s="125">
        <v>0</v>
      </c>
      <c r="CQ189" s="125">
        <v>0</v>
      </c>
      <c r="CR189" s="125">
        <v>0</v>
      </c>
      <c r="CS189" s="125">
        <v>0</v>
      </c>
      <c r="CT189" s="125">
        <v>0</v>
      </c>
      <c r="CU189" s="125">
        <v>0</v>
      </c>
      <c r="CV189" s="125">
        <v>0</v>
      </c>
      <c r="CW189" s="125">
        <v>0</v>
      </c>
      <c r="CX189" s="125">
        <v>0</v>
      </c>
      <c r="CY189" s="125">
        <v>0</v>
      </c>
      <c r="CZ189" s="125">
        <v>0</v>
      </c>
      <c r="DA189" s="125">
        <v>0</v>
      </c>
      <c r="DB189" s="125">
        <v>0</v>
      </c>
      <c r="DC189" s="125">
        <v>0</v>
      </c>
      <c r="DD189" s="125">
        <v>0</v>
      </c>
      <c r="DE189" s="125">
        <v>0</v>
      </c>
      <c r="DF189" s="125">
        <v>0</v>
      </c>
      <c r="DG189" s="125">
        <v>0</v>
      </c>
      <c r="DH189" s="125">
        <v>1</v>
      </c>
      <c r="DI189" s="125">
        <v>0</v>
      </c>
      <c r="DJ189" s="125">
        <v>0</v>
      </c>
      <c r="DK189" s="125">
        <v>0</v>
      </c>
      <c r="DL189" s="125">
        <v>0</v>
      </c>
      <c r="DM189" s="125">
        <v>0</v>
      </c>
      <c r="DN189" s="125">
        <v>4</v>
      </c>
      <c r="DO189" s="125">
        <v>0</v>
      </c>
      <c r="DP189" s="125">
        <v>0</v>
      </c>
      <c r="DQ189" s="125">
        <v>89</v>
      </c>
      <c r="DR189" s="125">
        <v>1</v>
      </c>
      <c r="DS189" s="125">
        <v>387</v>
      </c>
      <c r="DT189" s="125">
        <v>1</v>
      </c>
      <c r="DU189" s="125">
        <v>0</v>
      </c>
      <c r="DV189" s="125">
        <v>0</v>
      </c>
      <c r="DW189" s="125">
        <v>0</v>
      </c>
      <c r="DX189" s="125">
        <v>60</v>
      </c>
      <c r="DY189" s="125">
        <v>0</v>
      </c>
      <c r="DZ189" s="139"/>
      <c r="EA189" s="125">
        <v>2</v>
      </c>
      <c r="EB189" s="139" t="s">
        <v>2811</v>
      </c>
      <c r="EC189" s="139" t="s">
        <v>2812</v>
      </c>
      <c r="ED189" s="125">
        <v>1</v>
      </c>
      <c r="EE189" s="125">
        <v>0</v>
      </c>
      <c r="EF189" s="125">
        <v>1</v>
      </c>
      <c r="EG189" s="139"/>
      <c r="EH189" s="139"/>
      <c r="EI189" s="44">
        <v>25887</v>
      </c>
      <c r="EJ189" s="44">
        <v>174.44</v>
      </c>
      <c r="EK189" s="44">
        <v>24</v>
      </c>
    </row>
    <row r="190" spans="1:141" ht="60" x14ac:dyDescent="0.2">
      <c r="A190" s="139" t="s">
        <v>130</v>
      </c>
      <c r="B190" s="139" t="s">
        <v>157</v>
      </c>
      <c r="C190" s="125">
        <v>1</v>
      </c>
      <c r="D190" s="139" t="s">
        <v>156</v>
      </c>
      <c r="E190" s="139" t="s">
        <v>1464</v>
      </c>
      <c r="F190" s="139">
        <v>65</v>
      </c>
      <c r="G190" s="139">
        <v>68401</v>
      </c>
      <c r="H190" s="139" t="s">
        <v>157</v>
      </c>
      <c r="I190" s="139" t="s">
        <v>2813</v>
      </c>
      <c r="J190" s="139" t="s">
        <v>2814</v>
      </c>
      <c r="K190" s="139" t="s">
        <v>2815</v>
      </c>
      <c r="L190" s="139" t="s">
        <v>938</v>
      </c>
      <c r="M190" s="139" t="s">
        <v>984</v>
      </c>
      <c r="N190" s="139" t="s">
        <v>2816</v>
      </c>
      <c r="O190" s="139" t="s">
        <v>1561</v>
      </c>
      <c r="P190" s="139">
        <v>544121164</v>
      </c>
      <c r="Q190" s="139" t="s">
        <v>2817</v>
      </c>
      <c r="R190" s="139" t="s">
        <v>938</v>
      </c>
      <c r="S190" s="139" t="s">
        <v>984</v>
      </c>
      <c r="T190" s="139" t="s">
        <v>2816</v>
      </c>
      <c r="U190" s="139" t="s">
        <v>1561</v>
      </c>
      <c r="V190" s="139">
        <v>544121164</v>
      </c>
      <c r="W190" s="139" t="s">
        <v>2817</v>
      </c>
      <c r="X190" s="125">
        <v>1</v>
      </c>
      <c r="Y190" s="125">
        <v>1</v>
      </c>
      <c r="Z190" s="125">
        <v>2</v>
      </c>
      <c r="AA190" s="140">
        <v>0.5</v>
      </c>
      <c r="AB190" s="140">
        <v>0.5</v>
      </c>
      <c r="AC190" s="140">
        <v>1</v>
      </c>
      <c r="AD190" s="143" t="s">
        <v>942</v>
      </c>
      <c r="AE190" s="125">
        <v>1</v>
      </c>
      <c r="AF190" s="143" t="s">
        <v>942</v>
      </c>
      <c r="AG190" s="125">
        <v>0</v>
      </c>
      <c r="AH190" s="125">
        <v>0</v>
      </c>
      <c r="AI190" s="125">
        <v>0</v>
      </c>
      <c r="AJ190" s="125">
        <v>1</v>
      </c>
      <c r="AK190" s="125">
        <v>1</v>
      </c>
      <c r="AL190" s="143" t="s">
        <v>942</v>
      </c>
      <c r="AM190" s="125">
        <v>0</v>
      </c>
      <c r="AN190" s="125">
        <v>0</v>
      </c>
      <c r="AO190" s="125">
        <v>1</v>
      </c>
      <c r="AP190" s="125">
        <v>1</v>
      </c>
      <c r="AQ190" s="143" t="s">
        <v>942</v>
      </c>
      <c r="AR190" s="125">
        <v>0</v>
      </c>
      <c r="AS190" s="125">
        <v>0</v>
      </c>
      <c r="AT190" s="125">
        <v>0</v>
      </c>
      <c r="AU190" s="125">
        <v>0</v>
      </c>
      <c r="AV190" s="125">
        <v>1</v>
      </c>
      <c r="AW190" s="125">
        <v>0</v>
      </c>
      <c r="AX190" s="125">
        <v>1</v>
      </c>
      <c r="AY190" s="143" t="s">
        <v>942</v>
      </c>
      <c r="AZ190" s="125">
        <v>1</v>
      </c>
      <c r="BA190" s="125">
        <v>1</v>
      </c>
      <c r="BB190" s="125">
        <v>0</v>
      </c>
      <c r="BC190" s="125">
        <v>1</v>
      </c>
      <c r="BD190" s="125">
        <v>3</v>
      </c>
      <c r="BE190" s="125">
        <v>28</v>
      </c>
      <c r="BF190" s="125">
        <v>0</v>
      </c>
      <c r="BG190" s="125">
        <v>0</v>
      </c>
      <c r="BH190" s="125">
        <v>2</v>
      </c>
      <c r="BI190" s="125">
        <v>0</v>
      </c>
      <c r="BJ190" s="125">
        <v>0</v>
      </c>
      <c r="BK190" s="125">
        <v>0</v>
      </c>
      <c r="BL190" s="125">
        <v>26</v>
      </c>
      <c r="BM190" s="125">
        <v>1</v>
      </c>
      <c r="BN190" s="125">
        <v>0</v>
      </c>
      <c r="BO190" s="125">
        <v>0</v>
      </c>
      <c r="BP190" s="125">
        <v>0</v>
      </c>
      <c r="BQ190" s="125">
        <v>1</v>
      </c>
      <c r="BR190" s="125">
        <v>0</v>
      </c>
      <c r="BS190" s="125">
        <v>0</v>
      </c>
      <c r="BT190" s="125">
        <v>0</v>
      </c>
      <c r="BU190" s="125">
        <v>0</v>
      </c>
      <c r="BV190" s="125">
        <v>0</v>
      </c>
      <c r="BW190" s="125">
        <v>0</v>
      </c>
      <c r="BX190" s="125">
        <v>0</v>
      </c>
      <c r="BY190" s="125">
        <v>0</v>
      </c>
      <c r="BZ190" s="125">
        <v>0</v>
      </c>
      <c r="CA190" s="125">
        <v>0</v>
      </c>
      <c r="CB190" s="125">
        <v>0</v>
      </c>
      <c r="CC190" s="125">
        <v>0</v>
      </c>
      <c r="CD190" s="125">
        <v>0</v>
      </c>
      <c r="CE190" s="125">
        <v>0</v>
      </c>
      <c r="CF190" s="125">
        <v>0</v>
      </c>
      <c r="CG190" s="125">
        <v>0</v>
      </c>
      <c r="CH190" s="125">
        <v>0</v>
      </c>
      <c r="CI190" s="125">
        <v>3</v>
      </c>
      <c r="CJ190" s="125">
        <v>0</v>
      </c>
      <c r="CK190" s="125">
        <v>0</v>
      </c>
      <c r="CL190" s="125">
        <v>0</v>
      </c>
      <c r="CM190" s="125">
        <v>0</v>
      </c>
      <c r="CN190" s="125">
        <v>0</v>
      </c>
      <c r="CO190" s="125">
        <v>0</v>
      </c>
      <c r="CP190" s="125">
        <v>0</v>
      </c>
      <c r="CQ190" s="125">
        <v>0</v>
      </c>
      <c r="CR190" s="125">
        <v>0</v>
      </c>
      <c r="CS190" s="125">
        <v>0</v>
      </c>
      <c r="CT190" s="125">
        <v>0</v>
      </c>
      <c r="CU190" s="125">
        <v>0</v>
      </c>
      <c r="CV190" s="125">
        <v>0</v>
      </c>
      <c r="CW190" s="125">
        <v>0</v>
      </c>
      <c r="CX190" s="125">
        <v>0</v>
      </c>
      <c r="CY190" s="125">
        <v>0</v>
      </c>
      <c r="CZ190" s="125">
        <v>3</v>
      </c>
      <c r="DA190" s="125">
        <v>1</v>
      </c>
      <c r="DB190" s="125">
        <v>0</v>
      </c>
      <c r="DC190" s="125">
        <v>0</v>
      </c>
      <c r="DD190" s="125">
        <v>0</v>
      </c>
      <c r="DE190" s="125">
        <v>0</v>
      </c>
      <c r="DF190" s="125">
        <v>0</v>
      </c>
      <c r="DG190" s="125">
        <v>0</v>
      </c>
      <c r="DH190" s="125">
        <v>0</v>
      </c>
      <c r="DI190" s="125">
        <v>0</v>
      </c>
      <c r="DJ190" s="125">
        <v>0</v>
      </c>
      <c r="DK190" s="125">
        <v>0</v>
      </c>
      <c r="DL190" s="125">
        <v>0</v>
      </c>
      <c r="DM190" s="125">
        <v>0</v>
      </c>
      <c r="DN190" s="125">
        <v>0</v>
      </c>
      <c r="DO190" s="125">
        <v>0</v>
      </c>
      <c r="DP190" s="125">
        <v>0</v>
      </c>
      <c r="DQ190" s="125">
        <v>18</v>
      </c>
      <c r="DR190" s="125">
        <v>1</v>
      </c>
      <c r="DS190" s="125">
        <v>8</v>
      </c>
      <c r="DT190" s="125">
        <v>0</v>
      </c>
      <c r="DU190" s="125">
        <v>0</v>
      </c>
      <c r="DV190" s="125">
        <v>1</v>
      </c>
      <c r="DW190" s="125">
        <v>0</v>
      </c>
      <c r="DX190" s="125">
        <v>50</v>
      </c>
      <c r="DY190" s="125">
        <v>1</v>
      </c>
      <c r="DZ190" s="139" t="s">
        <v>2818</v>
      </c>
      <c r="EA190" s="125">
        <v>3</v>
      </c>
      <c r="EB190" s="139" t="s">
        <v>2819</v>
      </c>
      <c r="EC190" s="139" t="s">
        <v>2820</v>
      </c>
      <c r="ED190" s="125">
        <v>1</v>
      </c>
      <c r="EE190" s="125">
        <v>1</v>
      </c>
      <c r="EF190" s="125">
        <v>0</v>
      </c>
      <c r="EG190" s="139" t="s">
        <v>946</v>
      </c>
      <c r="EH190" s="139" t="s">
        <v>2821</v>
      </c>
      <c r="EI190" s="44">
        <v>23313</v>
      </c>
      <c r="EJ190" s="44">
        <v>157.69999999999999</v>
      </c>
      <c r="EK190" s="44">
        <v>18</v>
      </c>
    </row>
    <row r="191" spans="1:141" ht="96" x14ac:dyDescent="0.2">
      <c r="A191" s="139" t="s">
        <v>130</v>
      </c>
      <c r="B191" s="139" t="s">
        <v>159</v>
      </c>
      <c r="C191" s="125">
        <v>1</v>
      </c>
      <c r="D191" s="139" t="s">
        <v>158</v>
      </c>
      <c r="E191" s="139" t="s">
        <v>2822</v>
      </c>
      <c r="F191" s="139">
        <v>43140</v>
      </c>
      <c r="G191" s="139">
        <v>65670</v>
      </c>
      <c r="H191" s="139" t="s">
        <v>2823</v>
      </c>
      <c r="I191" s="139" t="s">
        <v>2824</v>
      </c>
      <c r="J191" s="139" t="s">
        <v>2825</v>
      </c>
      <c r="K191" s="139" t="s">
        <v>1404</v>
      </c>
      <c r="L191" s="139" t="s">
        <v>938</v>
      </c>
      <c r="M191" s="139" t="s">
        <v>1446</v>
      </c>
      <c r="N191" s="139" t="s">
        <v>2826</v>
      </c>
      <c r="O191" s="139" t="s">
        <v>946</v>
      </c>
      <c r="P191" s="139">
        <v>533304750</v>
      </c>
      <c r="Q191" s="139" t="s">
        <v>2827</v>
      </c>
      <c r="R191" s="139" t="s">
        <v>938</v>
      </c>
      <c r="S191" s="139" t="s">
        <v>2828</v>
      </c>
      <c r="T191" s="139" t="s">
        <v>2829</v>
      </c>
      <c r="U191" s="139" t="s">
        <v>946</v>
      </c>
      <c r="V191" s="139">
        <v>533304760</v>
      </c>
      <c r="W191" s="139" t="s">
        <v>2830</v>
      </c>
      <c r="X191" s="125">
        <v>4</v>
      </c>
      <c r="Y191" s="125">
        <v>1</v>
      </c>
      <c r="Z191" s="125">
        <v>5</v>
      </c>
      <c r="AA191" s="140">
        <v>3.5</v>
      </c>
      <c r="AB191" s="140">
        <v>0.25</v>
      </c>
      <c r="AC191" s="140">
        <v>3.75</v>
      </c>
      <c r="AD191" s="143" t="s">
        <v>942</v>
      </c>
      <c r="AE191" s="125">
        <v>3</v>
      </c>
      <c r="AF191" s="143" t="s">
        <v>942</v>
      </c>
      <c r="AG191" s="125">
        <v>0</v>
      </c>
      <c r="AH191" s="125">
        <v>0</v>
      </c>
      <c r="AI191" s="125">
        <v>0</v>
      </c>
      <c r="AJ191" s="125">
        <v>4</v>
      </c>
      <c r="AK191" s="125">
        <v>4</v>
      </c>
      <c r="AL191" s="143" t="s">
        <v>942</v>
      </c>
      <c r="AM191" s="125">
        <v>1</v>
      </c>
      <c r="AN191" s="125">
        <v>0</v>
      </c>
      <c r="AO191" s="125">
        <v>3</v>
      </c>
      <c r="AP191" s="125">
        <v>4</v>
      </c>
      <c r="AQ191" s="143" t="s">
        <v>942</v>
      </c>
      <c r="AR191" s="125">
        <v>0</v>
      </c>
      <c r="AS191" s="125">
        <v>0</v>
      </c>
      <c r="AT191" s="125">
        <v>0</v>
      </c>
      <c r="AU191" s="125">
        <v>4</v>
      </c>
      <c r="AV191" s="125">
        <v>0</v>
      </c>
      <c r="AW191" s="125">
        <v>0</v>
      </c>
      <c r="AX191" s="125">
        <v>4</v>
      </c>
      <c r="AY191" s="143" t="s">
        <v>942</v>
      </c>
      <c r="AZ191" s="125">
        <v>0</v>
      </c>
      <c r="BA191" s="125">
        <v>1</v>
      </c>
      <c r="BB191" s="125">
        <v>0</v>
      </c>
      <c r="BC191" s="125">
        <v>1</v>
      </c>
      <c r="BD191" s="125">
        <v>4</v>
      </c>
      <c r="BE191" s="125">
        <v>118</v>
      </c>
      <c r="BF191" s="125">
        <v>0</v>
      </c>
      <c r="BG191" s="125">
        <v>0</v>
      </c>
      <c r="BH191" s="125">
        <v>5</v>
      </c>
      <c r="BI191" s="125">
        <v>0</v>
      </c>
      <c r="BJ191" s="125">
        <v>0</v>
      </c>
      <c r="BK191" s="125">
        <v>0</v>
      </c>
      <c r="BL191" s="125">
        <v>83</v>
      </c>
      <c r="BM191" s="125">
        <v>1</v>
      </c>
      <c r="BN191" s="125">
        <v>0</v>
      </c>
      <c r="BO191" s="125">
        <v>1</v>
      </c>
      <c r="BP191" s="125">
        <v>5</v>
      </c>
      <c r="BQ191" s="125">
        <v>1</v>
      </c>
      <c r="BR191" s="125">
        <v>0</v>
      </c>
      <c r="BS191" s="125">
        <v>0</v>
      </c>
      <c r="BT191" s="125">
        <v>7</v>
      </c>
      <c r="BU191" s="125">
        <v>0</v>
      </c>
      <c r="BV191" s="125">
        <v>0</v>
      </c>
      <c r="BW191" s="125">
        <v>0</v>
      </c>
      <c r="BX191" s="125">
        <v>0</v>
      </c>
      <c r="BY191" s="125">
        <v>0</v>
      </c>
      <c r="BZ191" s="125">
        <v>0</v>
      </c>
      <c r="CA191" s="125">
        <v>0</v>
      </c>
      <c r="CB191" s="125">
        <v>0</v>
      </c>
      <c r="CC191" s="125">
        <v>0</v>
      </c>
      <c r="CD191" s="125">
        <v>1</v>
      </c>
      <c r="CE191" s="125">
        <v>0</v>
      </c>
      <c r="CF191" s="125">
        <v>5</v>
      </c>
      <c r="CG191" s="125">
        <v>0</v>
      </c>
      <c r="CH191" s="125">
        <v>0</v>
      </c>
      <c r="CI191" s="125">
        <v>11</v>
      </c>
      <c r="CJ191" s="125">
        <v>8</v>
      </c>
      <c r="CK191" s="125">
        <v>7</v>
      </c>
      <c r="CL191" s="125">
        <v>0</v>
      </c>
      <c r="CM191" s="125">
        <v>0</v>
      </c>
      <c r="CN191" s="125">
        <v>0</v>
      </c>
      <c r="CO191" s="125">
        <v>0</v>
      </c>
      <c r="CP191" s="125">
        <v>0</v>
      </c>
      <c r="CQ191" s="125">
        <v>0</v>
      </c>
      <c r="CR191" s="125">
        <v>0</v>
      </c>
      <c r="CS191" s="125">
        <v>0</v>
      </c>
      <c r="CT191" s="125">
        <v>0</v>
      </c>
      <c r="CU191" s="125">
        <v>0</v>
      </c>
      <c r="CV191" s="125">
        <v>0</v>
      </c>
      <c r="CW191" s="125">
        <v>0</v>
      </c>
      <c r="CX191" s="125">
        <v>0</v>
      </c>
      <c r="CY191" s="125">
        <v>0</v>
      </c>
      <c r="CZ191" s="125">
        <v>0</v>
      </c>
      <c r="DA191" s="125">
        <v>0</v>
      </c>
      <c r="DB191" s="125">
        <v>0</v>
      </c>
      <c r="DC191" s="125">
        <v>0</v>
      </c>
      <c r="DD191" s="125">
        <v>0</v>
      </c>
      <c r="DE191" s="125">
        <v>0</v>
      </c>
      <c r="DF191" s="125">
        <v>6</v>
      </c>
      <c r="DG191" s="125">
        <v>0</v>
      </c>
      <c r="DH191" s="125">
        <v>1</v>
      </c>
      <c r="DI191" s="125">
        <v>0</v>
      </c>
      <c r="DJ191" s="125">
        <v>0</v>
      </c>
      <c r="DK191" s="125">
        <v>0</v>
      </c>
      <c r="DL191" s="125">
        <v>0</v>
      </c>
      <c r="DM191" s="125">
        <v>0</v>
      </c>
      <c r="DN191" s="125">
        <v>11</v>
      </c>
      <c r="DO191" s="125">
        <v>0</v>
      </c>
      <c r="DP191" s="125">
        <v>2</v>
      </c>
      <c r="DQ191" s="125">
        <v>182</v>
      </c>
      <c r="DR191" s="125">
        <v>4</v>
      </c>
      <c r="DS191" s="125">
        <v>1209</v>
      </c>
      <c r="DT191" s="125">
        <v>0</v>
      </c>
      <c r="DU191" s="125">
        <v>0</v>
      </c>
      <c r="DV191" s="125">
        <v>0</v>
      </c>
      <c r="DW191" s="125">
        <v>0</v>
      </c>
      <c r="DX191" s="125">
        <v>50</v>
      </c>
      <c r="DY191" s="125">
        <v>0</v>
      </c>
      <c r="DZ191" s="139" t="s">
        <v>946</v>
      </c>
      <c r="EA191" s="125">
        <v>3</v>
      </c>
      <c r="EB191" s="139" t="s">
        <v>2831</v>
      </c>
      <c r="EC191" s="139" t="s">
        <v>2832</v>
      </c>
      <c r="ED191" s="125">
        <v>1</v>
      </c>
      <c r="EE191" s="125">
        <v>1</v>
      </c>
      <c r="EF191" s="125">
        <v>1</v>
      </c>
      <c r="EG191" s="139" t="s">
        <v>946</v>
      </c>
      <c r="EH191" s="139" t="s">
        <v>2833</v>
      </c>
      <c r="EI191" s="44">
        <v>68364</v>
      </c>
      <c r="EJ191" s="44">
        <v>343.13</v>
      </c>
      <c r="EK191" s="44">
        <v>40</v>
      </c>
    </row>
    <row r="192" spans="1:141" x14ac:dyDescent="0.2">
      <c r="A192" s="139" t="s">
        <v>130</v>
      </c>
      <c r="B192" s="139" t="s">
        <v>161</v>
      </c>
      <c r="C192" s="125">
        <v>1</v>
      </c>
      <c r="D192" s="139" t="s">
        <v>160</v>
      </c>
      <c r="E192" s="139" t="s">
        <v>2238</v>
      </c>
      <c r="F192" s="139">
        <v>111</v>
      </c>
      <c r="G192" s="139">
        <v>66619</v>
      </c>
      <c r="H192" s="139" t="s">
        <v>161</v>
      </c>
      <c r="I192" s="139" t="s">
        <v>2834</v>
      </c>
      <c r="J192" s="139" t="s">
        <v>2835</v>
      </c>
      <c r="K192" s="139" t="s">
        <v>1404</v>
      </c>
      <c r="L192" s="139" t="s">
        <v>938</v>
      </c>
      <c r="M192" s="139" t="s">
        <v>2836</v>
      </c>
      <c r="N192" s="139" t="s">
        <v>2837</v>
      </c>
      <c r="O192" s="139" t="s">
        <v>946</v>
      </c>
      <c r="P192" s="139">
        <v>549439817</v>
      </c>
      <c r="Q192" s="139" t="s">
        <v>2838</v>
      </c>
      <c r="R192" s="139" t="s">
        <v>938</v>
      </c>
      <c r="S192" s="139" t="s">
        <v>2070</v>
      </c>
      <c r="T192" s="139" t="s">
        <v>2839</v>
      </c>
      <c r="U192" s="139" t="s">
        <v>946</v>
      </c>
      <c r="V192" s="139">
        <v>549439833</v>
      </c>
      <c r="W192" s="139" t="s">
        <v>2840</v>
      </c>
      <c r="X192" s="125">
        <v>2</v>
      </c>
      <c r="Y192" s="125">
        <v>0</v>
      </c>
      <c r="Z192" s="125">
        <v>2</v>
      </c>
      <c r="AA192" s="140">
        <v>2</v>
      </c>
      <c r="AB192" s="140">
        <v>0</v>
      </c>
      <c r="AC192" s="140">
        <v>2</v>
      </c>
      <c r="AD192" s="143" t="s">
        <v>942</v>
      </c>
      <c r="AE192" s="125">
        <v>2</v>
      </c>
      <c r="AF192" s="143" t="s">
        <v>942</v>
      </c>
      <c r="AG192" s="125">
        <v>0</v>
      </c>
      <c r="AH192" s="125">
        <v>0</v>
      </c>
      <c r="AI192" s="125">
        <v>0</v>
      </c>
      <c r="AJ192" s="125">
        <v>2</v>
      </c>
      <c r="AK192" s="125">
        <v>2</v>
      </c>
      <c r="AL192" s="143" t="s">
        <v>942</v>
      </c>
      <c r="AM192" s="125">
        <v>1</v>
      </c>
      <c r="AN192" s="125">
        <v>1</v>
      </c>
      <c r="AO192" s="125">
        <v>0</v>
      </c>
      <c r="AP192" s="125">
        <v>2</v>
      </c>
      <c r="AQ192" s="143" t="s">
        <v>942</v>
      </c>
      <c r="AR192" s="125">
        <v>0</v>
      </c>
      <c r="AS192" s="125">
        <v>0</v>
      </c>
      <c r="AT192" s="125">
        <v>2</v>
      </c>
      <c r="AU192" s="125">
        <v>0</v>
      </c>
      <c r="AV192" s="125">
        <v>0</v>
      </c>
      <c r="AW192" s="125">
        <v>0</v>
      </c>
      <c r="AX192" s="125">
        <v>2</v>
      </c>
      <c r="AY192" s="143" t="s">
        <v>942</v>
      </c>
      <c r="AZ192" s="125">
        <v>1</v>
      </c>
      <c r="BA192" s="125">
        <v>1</v>
      </c>
      <c r="BB192" s="125">
        <v>0</v>
      </c>
      <c r="BC192" s="125">
        <v>1</v>
      </c>
      <c r="BD192" s="125">
        <v>11</v>
      </c>
      <c r="BE192" s="125">
        <v>82</v>
      </c>
      <c r="BF192" s="125">
        <v>3</v>
      </c>
      <c r="BG192" s="125">
        <v>0</v>
      </c>
      <c r="BH192" s="125">
        <v>8</v>
      </c>
      <c r="BI192" s="125">
        <v>0</v>
      </c>
      <c r="BJ192" s="125">
        <v>0</v>
      </c>
      <c r="BK192" s="125">
        <v>40</v>
      </c>
      <c r="BL192" s="125">
        <v>28</v>
      </c>
      <c r="BM192" s="125">
        <v>0</v>
      </c>
      <c r="BN192" s="125">
        <v>0</v>
      </c>
      <c r="BO192" s="125">
        <v>0</v>
      </c>
      <c r="BP192" s="125">
        <v>7</v>
      </c>
      <c r="BQ192" s="125">
        <v>1</v>
      </c>
      <c r="BR192" s="125">
        <v>0</v>
      </c>
      <c r="BS192" s="125">
        <v>2</v>
      </c>
      <c r="BT192" s="125">
        <v>0</v>
      </c>
      <c r="BU192" s="125">
        <v>0</v>
      </c>
      <c r="BV192" s="125">
        <v>0</v>
      </c>
      <c r="BW192" s="125">
        <v>0</v>
      </c>
      <c r="BX192" s="125">
        <v>0</v>
      </c>
      <c r="BY192" s="125">
        <v>0</v>
      </c>
      <c r="BZ192" s="125">
        <v>0</v>
      </c>
      <c r="CA192" s="125">
        <v>0</v>
      </c>
      <c r="CB192" s="125">
        <v>0</v>
      </c>
      <c r="CC192" s="125">
        <v>0</v>
      </c>
      <c r="CD192" s="125">
        <v>0</v>
      </c>
      <c r="CE192" s="125">
        <v>0</v>
      </c>
      <c r="CF192" s="125">
        <v>1</v>
      </c>
      <c r="CG192" s="125">
        <v>0</v>
      </c>
      <c r="CH192" s="125">
        <v>4</v>
      </c>
      <c r="CI192" s="125">
        <v>0</v>
      </c>
      <c r="CJ192" s="125">
        <v>0</v>
      </c>
      <c r="CK192" s="125">
        <v>0</v>
      </c>
      <c r="CL192" s="125">
        <v>0</v>
      </c>
      <c r="CM192" s="125">
        <v>0</v>
      </c>
      <c r="CN192" s="125">
        <v>0</v>
      </c>
      <c r="CO192" s="125">
        <v>0</v>
      </c>
      <c r="CP192" s="125">
        <v>0</v>
      </c>
      <c r="CQ192" s="125">
        <v>0</v>
      </c>
      <c r="CR192" s="125">
        <v>0</v>
      </c>
      <c r="CS192" s="125">
        <v>0</v>
      </c>
      <c r="CT192" s="125">
        <v>0</v>
      </c>
      <c r="CU192" s="125">
        <v>0</v>
      </c>
      <c r="CV192" s="125">
        <v>0</v>
      </c>
      <c r="CW192" s="125">
        <v>0</v>
      </c>
      <c r="CX192" s="125">
        <v>0</v>
      </c>
      <c r="CY192" s="125">
        <v>0</v>
      </c>
      <c r="CZ192" s="125">
        <v>3</v>
      </c>
      <c r="DA192" s="125">
        <v>0</v>
      </c>
      <c r="DB192" s="125">
        <v>0</v>
      </c>
      <c r="DC192" s="125">
        <v>0</v>
      </c>
      <c r="DD192" s="125">
        <v>0</v>
      </c>
      <c r="DE192" s="125">
        <v>0</v>
      </c>
      <c r="DF192" s="125">
        <v>0</v>
      </c>
      <c r="DG192" s="125">
        <v>0</v>
      </c>
      <c r="DH192" s="125">
        <v>0</v>
      </c>
      <c r="DI192" s="125">
        <v>0</v>
      </c>
      <c r="DJ192" s="125">
        <v>0</v>
      </c>
      <c r="DK192" s="125">
        <v>0</v>
      </c>
      <c r="DL192" s="125">
        <v>0</v>
      </c>
      <c r="DM192" s="125">
        <v>0</v>
      </c>
      <c r="DN192" s="125">
        <v>2</v>
      </c>
      <c r="DO192" s="125">
        <v>0</v>
      </c>
      <c r="DP192" s="125">
        <v>0</v>
      </c>
      <c r="DQ192" s="125">
        <v>82</v>
      </c>
      <c r="DR192" s="125">
        <v>5</v>
      </c>
      <c r="DS192" s="125">
        <v>149</v>
      </c>
      <c r="DT192" s="125">
        <v>0</v>
      </c>
      <c r="DU192" s="125">
        <v>0</v>
      </c>
      <c r="DV192" s="125">
        <v>0</v>
      </c>
      <c r="DW192" s="125">
        <v>0</v>
      </c>
      <c r="DX192" s="125">
        <v>70</v>
      </c>
      <c r="DY192" s="125">
        <v>1</v>
      </c>
      <c r="DZ192" s="139" t="s">
        <v>2841</v>
      </c>
      <c r="EA192" s="125">
        <v>3</v>
      </c>
      <c r="EB192" s="139" t="s">
        <v>2842</v>
      </c>
      <c r="EC192" s="139" t="s">
        <v>2843</v>
      </c>
      <c r="ED192" s="125">
        <v>1</v>
      </c>
      <c r="EE192" s="125">
        <v>1</v>
      </c>
      <c r="EF192" s="125">
        <v>1</v>
      </c>
      <c r="EG192" s="139"/>
      <c r="EH192" s="139"/>
      <c r="EI192" s="44">
        <v>31167</v>
      </c>
      <c r="EJ192" s="44">
        <v>342.37</v>
      </c>
      <c r="EK192" s="44">
        <v>59</v>
      </c>
    </row>
    <row r="193" spans="1:141" ht="96" x14ac:dyDescent="0.2">
      <c r="A193" s="139" t="s">
        <v>130</v>
      </c>
      <c r="B193" s="139" t="s">
        <v>163</v>
      </c>
      <c r="C193" s="125">
        <v>1</v>
      </c>
      <c r="D193" s="139" t="s">
        <v>162</v>
      </c>
      <c r="E193" s="139" t="s">
        <v>2844</v>
      </c>
      <c r="F193" s="139">
        <v>119</v>
      </c>
      <c r="G193" s="139">
        <v>69801</v>
      </c>
      <c r="H193" s="139" t="s">
        <v>163</v>
      </c>
      <c r="I193" s="139" t="s">
        <v>2845</v>
      </c>
      <c r="J193" s="139" t="s">
        <v>2846</v>
      </c>
      <c r="K193" s="139" t="s">
        <v>2847</v>
      </c>
      <c r="L193" s="139" t="s">
        <v>1106</v>
      </c>
      <c r="M193" s="139" t="s">
        <v>1669</v>
      </c>
      <c r="N193" s="139" t="s">
        <v>2848</v>
      </c>
      <c r="O193" s="139" t="s">
        <v>946</v>
      </c>
      <c r="P193" s="139">
        <v>518670240</v>
      </c>
      <c r="Q193" s="139" t="s">
        <v>2849</v>
      </c>
      <c r="R193" s="139" t="s">
        <v>938</v>
      </c>
      <c r="S193" s="139" t="s">
        <v>1096</v>
      </c>
      <c r="T193" s="139" t="s">
        <v>2850</v>
      </c>
      <c r="U193" s="139" t="s">
        <v>946</v>
      </c>
      <c r="V193" s="139">
        <v>518670215</v>
      </c>
      <c r="W193" s="139" t="s">
        <v>2851</v>
      </c>
      <c r="X193" s="125">
        <v>2</v>
      </c>
      <c r="Y193" s="125">
        <v>0</v>
      </c>
      <c r="Z193" s="125">
        <v>2</v>
      </c>
      <c r="AA193" s="140">
        <v>2</v>
      </c>
      <c r="AB193" s="140">
        <v>0</v>
      </c>
      <c r="AC193" s="140">
        <v>2</v>
      </c>
      <c r="AD193" s="143" t="s">
        <v>942</v>
      </c>
      <c r="AE193" s="125">
        <v>2</v>
      </c>
      <c r="AF193" s="143" t="s">
        <v>942</v>
      </c>
      <c r="AG193" s="125">
        <v>0</v>
      </c>
      <c r="AH193" s="125">
        <v>0</v>
      </c>
      <c r="AI193" s="125">
        <v>0</v>
      </c>
      <c r="AJ193" s="125">
        <v>2</v>
      </c>
      <c r="AK193" s="125">
        <v>2</v>
      </c>
      <c r="AL193" s="143" t="s">
        <v>942</v>
      </c>
      <c r="AM193" s="125">
        <v>1</v>
      </c>
      <c r="AN193" s="125">
        <v>0</v>
      </c>
      <c r="AO193" s="125">
        <v>1</v>
      </c>
      <c r="AP193" s="125">
        <v>2</v>
      </c>
      <c r="AQ193" s="143" t="s">
        <v>942</v>
      </c>
      <c r="AR193" s="125">
        <v>0</v>
      </c>
      <c r="AS193" s="125">
        <v>0</v>
      </c>
      <c r="AT193" s="125">
        <v>0</v>
      </c>
      <c r="AU193" s="125">
        <v>2</v>
      </c>
      <c r="AV193" s="125">
        <v>0</v>
      </c>
      <c r="AW193" s="125">
        <v>0</v>
      </c>
      <c r="AX193" s="125">
        <v>2</v>
      </c>
      <c r="AY193" s="143" t="s">
        <v>942</v>
      </c>
      <c r="AZ193" s="125">
        <v>0</v>
      </c>
      <c r="BA193" s="125">
        <v>1</v>
      </c>
      <c r="BB193" s="125">
        <v>0</v>
      </c>
      <c r="BC193" s="125">
        <v>1</v>
      </c>
      <c r="BD193" s="125">
        <v>2</v>
      </c>
      <c r="BE193" s="125">
        <v>36</v>
      </c>
      <c r="BF193" s="125">
        <v>0</v>
      </c>
      <c r="BG193" s="125">
        <v>0</v>
      </c>
      <c r="BH193" s="125">
        <v>1</v>
      </c>
      <c r="BI193" s="125">
        <v>0</v>
      </c>
      <c r="BJ193" s="125">
        <v>0</v>
      </c>
      <c r="BK193" s="125">
        <v>0</v>
      </c>
      <c r="BL193" s="125">
        <v>26</v>
      </c>
      <c r="BM193" s="125">
        <v>1</v>
      </c>
      <c r="BN193" s="125">
        <v>0</v>
      </c>
      <c r="BO193" s="125">
        <v>3</v>
      </c>
      <c r="BP193" s="125">
        <v>8</v>
      </c>
      <c r="BQ193" s="125">
        <v>0</v>
      </c>
      <c r="BR193" s="125">
        <v>0</v>
      </c>
      <c r="BS193" s="125">
        <v>0</v>
      </c>
      <c r="BT193" s="125">
        <v>4</v>
      </c>
      <c r="BU193" s="125">
        <v>0</v>
      </c>
      <c r="BV193" s="125">
        <v>0</v>
      </c>
      <c r="BW193" s="125">
        <v>0</v>
      </c>
      <c r="BX193" s="125">
        <v>0</v>
      </c>
      <c r="BY193" s="125">
        <v>0</v>
      </c>
      <c r="BZ193" s="125">
        <v>0</v>
      </c>
      <c r="CA193" s="125">
        <v>0</v>
      </c>
      <c r="CB193" s="125">
        <v>0</v>
      </c>
      <c r="CC193" s="125">
        <v>2</v>
      </c>
      <c r="CD193" s="125">
        <v>0</v>
      </c>
      <c r="CE193" s="125">
        <v>0</v>
      </c>
      <c r="CF193" s="125">
        <v>0</v>
      </c>
      <c r="CG193" s="125">
        <v>0</v>
      </c>
      <c r="CH193" s="125">
        <v>0</v>
      </c>
      <c r="CI193" s="125">
        <v>8</v>
      </c>
      <c r="CJ193" s="125">
        <v>3</v>
      </c>
      <c r="CK193" s="125">
        <v>0</v>
      </c>
      <c r="CL193" s="125">
        <v>0</v>
      </c>
      <c r="CM193" s="125">
        <v>1</v>
      </c>
      <c r="CN193" s="125">
        <v>0</v>
      </c>
      <c r="CO193" s="125">
        <v>0</v>
      </c>
      <c r="CP193" s="125">
        <v>0</v>
      </c>
      <c r="CQ193" s="125">
        <v>0</v>
      </c>
      <c r="CR193" s="125">
        <v>0</v>
      </c>
      <c r="CS193" s="125">
        <v>0</v>
      </c>
      <c r="CT193" s="125">
        <v>0</v>
      </c>
      <c r="CU193" s="125">
        <v>0</v>
      </c>
      <c r="CV193" s="125">
        <v>0</v>
      </c>
      <c r="CW193" s="125">
        <v>0</v>
      </c>
      <c r="CX193" s="125">
        <v>0</v>
      </c>
      <c r="CY193" s="125">
        <v>0</v>
      </c>
      <c r="CZ193" s="125">
        <v>2</v>
      </c>
      <c r="DA193" s="125">
        <v>0</v>
      </c>
      <c r="DB193" s="125">
        <v>0</v>
      </c>
      <c r="DC193" s="125">
        <v>0</v>
      </c>
      <c r="DD193" s="125">
        <v>0</v>
      </c>
      <c r="DE193" s="125">
        <v>0</v>
      </c>
      <c r="DF193" s="125">
        <v>0</v>
      </c>
      <c r="DG193" s="125">
        <v>0</v>
      </c>
      <c r="DH193" s="125">
        <v>0</v>
      </c>
      <c r="DI193" s="125">
        <v>0</v>
      </c>
      <c r="DJ193" s="125">
        <v>0</v>
      </c>
      <c r="DK193" s="125">
        <v>0</v>
      </c>
      <c r="DL193" s="125">
        <v>0</v>
      </c>
      <c r="DM193" s="125">
        <v>0</v>
      </c>
      <c r="DN193" s="125">
        <v>1</v>
      </c>
      <c r="DO193" s="125">
        <v>0</v>
      </c>
      <c r="DP193" s="125">
        <v>0</v>
      </c>
      <c r="DQ193" s="125">
        <v>127</v>
      </c>
      <c r="DR193" s="125">
        <v>2</v>
      </c>
      <c r="DS193" s="125">
        <v>429</v>
      </c>
      <c r="DT193" s="125">
        <v>0</v>
      </c>
      <c r="DU193" s="125">
        <v>0</v>
      </c>
      <c r="DV193" s="125">
        <v>0</v>
      </c>
      <c r="DW193" s="125">
        <v>0</v>
      </c>
      <c r="DX193" s="125">
        <v>35</v>
      </c>
      <c r="DY193" s="125">
        <v>1</v>
      </c>
      <c r="DZ193" s="139" t="s">
        <v>2852</v>
      </c>
      <c r="EA193" s="125">
        <v>4</v>
      </c>
      <c r="EB193" s="139" t="s">
        <v>2853</v>
      </c>
      <c r="EC193" s="139" t="s">
        <v>2854</v>
      </c>
      <c r="ED193" s="125">
        <v>1</v>
      </c>
      <c r="EE193" s="125">
        <v>1</v>
      </c>
      <c r="EF193" s="125">
        <v>1</v>
      </c>
      <c r="EG193" s="139" t="s">
        <v>2855</v>
      </c>
      <c r="EH193" s="139" t="s">
        <v>2856</v>
      </c>
      <c r="EI193" s="44">
        <v>38051</v>
      </c>
      <c r="EJ193" s="44">
        <v>342.77</v>
      </c>
      <c r="EK193" s="44">
        <v>22</v>
      </c>
    </row>
    <row r="194" spans="1:141" ht="24" x14ac:dyDescent="0.2">
      <c r="A194" s="139" t="s">
        <v>130</v>
      </c>
      <c r="B194" s="139" t="s">
        <v>165</v>
      </c>
      <c r="C194" s="125">
        <v>1</v>
      </c>
      <c r="D194" s="139" t="s">
        <v>164</v>
      </c>
      <c r="E194" s="139" t="s">
        <v>1391</v>
      </c>
      <c r="F194" s="139">
        <v>1</v>
      </c>
      <c r="G194" s="139">
        <v>68201</v>
      </c>
      <c r="H194" s="139" t="s">
        <v>2857</v>
      </c>
      <c r="I194" s="139" t="s">
        <v>2858</v>
      </c>
      <c r="J194" s="139" t="s">
        <v>2859</v>
      </c>
      <c r="K194" s="139" t="s">
        <v>1404</v>
      </c>
      <c r="L194" s="139" t="s">
        <v>1092</v>
      </c>
      <c r="M194" s="139" t="s">
        <v>1669</v>
      </c>
      <c r="N194" s="139" t="s">
        <v>2860</v>
      </c>
      <c r="O194" s="139"/>
      <c r="P194" s="139" t="s">
        <v>2861</v>
      </c>
      <c r="Q194" s="139" t="s">
        <v>2862</v>
      </c>
      <c r="R194" s="139" t="s">
        <v>1092</v>
      </c>
      <c r="S194" s="139" t="s">
        <v>1669</v>
      </c>
      <c r="T194" s="139" t="s">
        <v>2860</v>
      </c>
      <c r="U194" s="139"/>
      <c r="V194" s="139">
        <v>517301540</v>
      </c>
      <c r="W194" s="139" t="s">
        <v>2862</v>
      </c>
      <c r="X194" s="125">
        <v>3</v>
      </c>
      <c r="Y194" s="125">
        <v>0</v>
      </c>
      <c r="Z194" s="125">
        <v>3</v>
      </c>
      <c r="AA194" s="140">
        <v>3</v>
      </c>
      <c r="AB194" s="140">
        <v>0</v>
      </c>
      <c r="AC194" s="140">
        <v>3</v>
      </c>
      <c r="AD194" s="143" t="s">
        <v>942</v>
      </c>
      <c r="AE194" s="125">
        <v>3</v>
      </c>
      <c r="AF194" s="143" t="s">
        <v>942</v>
      </c>
      <c r="AG194" s="125">
        <v>0</v>
      </c>
      <c r="AH194" s="125">
        <v>0</v>
      </c>
      <c r="AI194" s="125">
        <v>0</v>
      </c>
      <c r="AJ194" s="125">
        <v>3</v>
      </c>
      <c r="AK194" s="125">
        <v>3</v>
      </c>
      <c r="AL194" s="143" t="s">
        <v>942</v>
      </c>
      <c r="AM194" s="125">
        <v>0</v>
      </c>
      <c r="AN194" s="125">
        <v>0</v>
      </c>
      <c r="AO194" s="125">
        <v>3</v>
      </c>
      <c r="AP194" s="125">
        <v>3</v>
      </c>
      <c r="AQ194" s="143" t="s">
        <v>942</v>
      </c>
      <c r="AR194" s="125">
        <v>0</v>
      </c>
      <c r="AS194" s="125">
        <v>0</v>
      </c>
      <c r="AT194" s="125">
        <v>3</v>
      </c>
      <c r="AU194" s="125">
        <v>0</v>
      </c>
      <c r="AV194" s="125">
        <v>0</v>
      </c>
      <c r="AW194" s="125">
        <v>0</v>
      </c>
      <c r="AX194" s="125">
        <v>3</v>
      </c>
      <c r="AY194" s="143" t="s">
        <v>942</v>
      </c>
      <c r="AZ194" s="125">
        <v>1</v>
      </c>
      <c r="BA194" s="125">
        <v>1</v>
      </c>
      <c r="BB194" s="125">
        <v>1</v>
      </c>
      <c r="BC194" s="125">
        <v>1</v>
      </c>
      <c r="BD194" s="125">
        <v>16</v>
      </c>
      <c r="BE194" s="125">
        <v>50</v>
      </c>
      <c r="BF194" s="125">
        <v>0</v>
      </c>
      <c r="BG194" s="125">
        <v>0</v>
      </c>
      <c r="BH194" s="125">
        <v>3</v>
      </c>
      <c r="BI194" s="125">
        <v>0</v>
      </c>
      <c r="BJ194" s="125">
        <v>0</v>
      </c>
      <c r="BK194" s="125">
        <v>0</v>
      </c>
      <c r="BL194" s="125">
        <v>45</v>
      </c>
      <c r="BM194" s="125">
        <v>1</v>
      </c>
      <c r="BN194" s="125">
        <v>0</v>
      </c>
      <c r="BO194" s="125">
        <v>1</v>
      </c>
      <c r="BP194" s="125">
        <v>10</v>
      </c>
      <c r="BQ194" s="125">
        <v>0</v>
      </c>
      <c r="BR194" s="125">
        <v>0</v>
      </c>
      <c r="BS194" s="125">
        <v>0</v>
      </c>
      <c r="BT194" s="125">
        <v>0</v>
      </c>
      <c r="BU194" s="125">
        <v>0</v>
      </c>
      <c r="BV194" s="125">
        <v>0</v>
      </c>
      <c r="BW194" s="125">
        <v>0</v>
      </c>
      <c r="BX194" s="125">
        <v>0</v>
      </c>
      <c r="BY194" s="125">
        <v>0</v>
      </c>
      <c r="BZ194" s="125">
        <v>0</v>
      </c>
      <c r="CA194" s="125">
        <v>0</v>
      </c>
      <c r="CB194" s="125">
        <v>0</v>
      </c>
      <c r="CC194" s="125">
        <v>0</v>
      </c>
      <c r="CD194" s="125">
        <v>0</v>
      </c>
      <c r="CE194" s="125">
        <v>0</v>
      </c>
      <c r="CF194" s="125">
        <v>2</v>
      </c>
      <c r="CG194" s="125">
        <v>0</v>
      </c>
      <c r="CH194" s="125">
        <v>0</v>
      </c>
      <c r="CI194" s="125">
        <v>5</v>
      </c>
      <c r="CJ194" s="125">
        <v>0</v>
      </c>
      <c r="CK194" s="125">
        <v>0</v>
      </c>
      <c r="CL194" s="125">
        <v>0</v>
      </c>
      <c r="CM194" s="125">
        <v>0</v>
      </c>
      <c r="CN194" s="125">
        <v>0</v>
      </c>
      <c r="CO194" s="125">
        <v>0</v>
      </c>
      <c r="CP194" s="125">
        <v>0</v>
      </c>
      <c r="CQ194" s="125">
        <v>0</v>
      </c>
      <c r="CR194" s="125">
        <v>0</v>
      </c>
      <c r="CS194" s="125">
        <v>0</v>
      </c>
      <c r="CT194" s="125">
        <v>0</v>
      </c>
      <c r="CU194" s="125">
        <v>0</v>
      </c>
      <c r="CV194" s="125">
        <v>0</v>
      </c>
      <c r="CW194" s="125">
        <v>0</v>
      </c>
      <c r="CX194" s="125">
        <v>0</v>
      </c>
      <c r="CY194" s="125">
        <v>0</v>
      </c>
      <c r="CZ194" s="125">
        <v>0</v>
      </c>
      <c r="DA194" s="125">
        <v>0</v>
      </c>
      <c r="DB194" s="125">
        <v>0</v>
      </c>
      <c r="DC194" s="125">
        <v>0</v>
      </c>
      <c r="DD194" s="125">
        <v>0</v>
      </c>
      <c r="DE194" s="125">
        <v>0</v>
      </c>
      <c r="DF194" s="125">
        <v>0</v>
      </c>
      <c r="DG194" s="125">
        <v>0</v>
      </c>
      <c r="DH194" s="125">
        <v>0</v>
      </c>
      <c r="DI194" s="125">
        <v>0</v>
      </c>
      <c r="DJ194" s="125">
        <v>0</v>
      </c>
      <c r="DK194" s="125">
        <v>0</v>
      </c>
      <c r="DL194" s="125">
        <v>0</v>
      </c>
      <c r="DM194" s="125">
        <v>0</v>
      </c>
      <c r="DN194" s="125">
        <v>0</v>
      </c>
      <c r="DO194" s="125">
        <v>0</v>
      </c>
      <c r="DP194" s="125">
        <v>0</v>
      </c>
      <c r="DQ194" s="125">
        <v>124</v>
      </c>
      <c r="DR194" s="125">
        <v>8</v>
      </c>
      <c r="DS194" s="125">
        <v>1337</v>
      </c>
      <c r="DT194" s="125">
        <v>0</v>
      </c>
      <c r="DU194" s="125">
        <v>0</v>
      </c>
      <c r="DV194" s="125">
        <v>0</v>
      </c>
      <c r="DW194" s="125">
        <v>0</v>
      </c>
      <c r="DX194" s="125">
        <v>40</v>
      </c>
      <c r="DY194" s="125">
        <v>0</v>
      </c>
      <c r="DZ194" s="139"/>
      <c r="EA194" s="125">
        <v>2</v>
      </c>
      <c r="EB194" s="139"/>
      <c r="EC194" s="139"/>
      <c r="ED194" s="125">
        <v>1</v>
      </c>
      <c r="EE194" s="125">
        <v>1</v>
      </c>
      <c r="EF194" s="125">
        <v>1</v>
      </c>
      <c r="EG194" s="139" t="s">
        <v>2863</v>
      </c>
      <c r="EH194" s="139"/>
      <c r="EI194" s="44">
        <v>51981</v>
      </c>
      <c r="EJ194" s="44">
        <v>540.05999999999995</v>
      </c>
      <c r="EK194" s="44">
        <v>42</v>
      </c>
    </row>
    <row r="195" spans="1:141" ht="24" x14ac:dyDescent="0.2">
      <c r="A195" s="139" t="s">
        <v>130</v>
      </c>
      <c r="B195" s="139" t="s">
        <v>167</v>
      </c>
      <c r="C195" s="125">
        <v>1</v>
      </c>
      <c r="D195" s="139" t="s">
        <v>166</v>
      </c>
      <c r="E195" s="139" t="s">
        <v>2864</v>
      </c>
      <c r="F195" s="139">
        <v>43435</v>
      </c>
      <c r="G195" s="139">
        <v>66902</v>
      </c>
      <c r="H195" s="139" t="s">
        <v>2865</v>
      </c>
      <c r="I195" s="139" t="s">
        <v>2866</v>
      </c>
      <c r="J195" s="139" t="s">
        <v>2867</v>
      </c>
      <c r="K195" s="139" t="s">
        <v>968</v>
      </c>
      <c r="L195" s="139" t="s">
        <v>938</v>
      </c>
      <c r="M195" s="139" t="s">
        <v>1208</v>
      </c>
      <c r="N195" s="139" t="s">
        <v>2868</v>
      </c>
      <c r="O195" s="139"/>
      <c r="P195" s="139">
        <v>515216415</v>
      </c>
      <c r="Q195" s="139" t="s">
        <v>2869</v>
      </c>
      <c r="R195" s="139" t="s">
        <v>938</v>
      </c>
      <c r="S195" s="139" t="s">
        <v>1208</v>
      </c>
      <c r="T195" s="139" t="s">
        <v>2868</v>
      </c>
      <c r="U195" s="139"/>
      <c r="V195" s="139">
        <v>515216415</v>
      </c>
      <c r="W195" s="139" t="s">
        <v>2869</v>
      </c>
      <c r="X195" s="125">
        <v>4</v>
      </c>
      <c r="Y195" s="125">
        <v>0</v>
      </c>
      <c r="Z195" s="125">
        <v>4</v>
      </c>
      <c r="AA195" s="140">
        <v>4</v>
      </c>
      <c r="AB195" s="140">
        <v>0</v>
      </c>
      <c r="AC195" s="140">
        <v>4</v>
      </c>
      <c r="AD195" s="143" t="s">
        <v>942</v>
      </c>
      <c r="AE195" s="125">
        <v>4</v>
      </c>
      <c r="AF195" s="143" t="s">
        <v>942</v>
      </c>
      <c r="AG195" s="125">
        <v>0</v>
      </c>
      <c r="AH195" s="125">
        <v>1</v>
      </c>
      <c r="AI195" s="125">
        <v>0</v>
      </c>
      <c r="AJ195" s="125">
        <v>3</v>
      </c>
      <c r="AK195" s="125">
        <v>4</v>
      </c>
      <c r="AL195" s="143" t="s">
        <v>942</v>
      </c>
      <c r="AM195" s="125">
        <v>0</v>
      </c>
      <c r="AN195" s="125">
        <v>1</v>
      </c>
      <c r="AO195" s="125">
        <v>3</v>
      </c>
      <c r="AP195" s="125">
        <v>4</v>
      </c>
      <c r="AQ195" s="143" t="s">
        <v>942</v>
      </c>
      <c r="AR195" s="125">
        <v>0</v>
      </c>
      <c r="AS195" s="125">
        <v>0</v>
      </c>
      <c r="AT195" s="125">
        <v>0</v>
      </c>
      <c r="AU195" s="125">
        <v>4</v>
      </c>
      <c r="AV195" s="125">
        <v>0</v>
      </c>
      <c r="AW195" s="125">
        <v>0</v>
      </c>
      <c r="AX195" s="125">
        <v>4</v>
      </c>
      <c r="AY195" s="143" t="s">
        <v>942</v>
      </c>
      <c r="AZ195" s="125">
        <v>0</v>
      </c>
      <c r="BA195" s="125">
        <v>1</v>
      </c>
      <c r="BB195" s="125">
        <v>1</v>
      </c>
      <c r="BC195" s="125">
        <v>1</v>
      </c>
      <c r="BD195" s="125">
        <v>8</v>
      </c>
      <c r="BE195" s="125">
        <v>118</v>
      </c>
      <c r="BF195" s="125">
        <v>0</v>
      </c>
      <c r="BG195" s="125">
        <v>0</v>
      </c>
      <c r="BH195" s="125">
        <v>6</v>
      </c>
      <c r="BI195" s="125">
        <v>0</v>
      </c>
      <c r="BJ195" s="125">
        <v>0</v>
      </c>
      <c r="BK195" s="125">
        <v>0</v>
      </c>
      <c r="BL195" s="125">
        <v>93</v>
      </c>
      <c r="BM195" s="125">
        <v>0</v>
      </c>
      <c r="BN195" s="125">
        <v>1</v>
      </c>
      <c r="BO195" s="125">
        <v>4</v>
      </c>
      <c r="BP195" s="125">
        <v>0</v>
      </c>
      <c r="BQ195" s="125">
        <v>0</v>
      </c>
      <c r="BR195" s="125">
        <v>1</v>
      </c>
      <c r="BS195" s="125">
        <v>0</v>
      </c>
      <c r="BT195" s="125">
        <v>10</v>
      </c>
      <c r="BU195" s="125">
        <v>0</v>
      </c>
      <c r="BV195" s="125">
        <v>0</v>
      </c>
      <c r="BW195" s="125">
        <v>0</v>
      </c>
      <c r="BX195" s="125">
        <v>0</v>
      </c>
      <c r="BY195" s="125">
        <v>0</v>
      </c>
      <c r="BZ195" s="125">
        <v>0</v>
      </c>
      <c r="CA195" s="125">
        <v>0</v>
      </c>
      <c r="CB195" s="125">
        <v>0</v>
      </c>
      <c r="CC195" s="125">
        <v>0</v>
      </c>
      <c r="CD195" s="125">
        <v>1</v>
      </c>
      <c r="CE195" s="125">
        <v>0</v>
      </c>
      <c r="CF195" s="125">
        <v>1</v>
      </c>
      <c r="CG195" s="125">
        <v>0</v>
      </c>
      <c r="CH195" s="125">
        <v>0</v>
      </c>
      <c r="CI195" s="125">
        <v>11</v>
      </c>
      <c r="CJ195" s="125">
        <v>26</v>
      </c>
      <c r="CK195" s="125">
        <v>4</v>
      </c>
      <c r="CL195" s="125">
        <v>0</v>
      </c>
      <c r="CM195" s="125">
        <v>0</v>
      </c>
      <c r="CN195" s="125">
        <v>0</v>
      </c>
      <c r="CO195" s="125">
        <v>0</v>
      </c>
      <c r="CP195" s="125">
        <v>0</v>
      </c>
      <c r="CQ195" s="125">
        <v>0</v>
      </c>
      <c r="CR195" s="125">
        <v>0</v>
      </c>
      <c r="CS195" s="125">
        <v>0</v>
      </c>
      <c r="CT195" s="125">
        <v>0</v>
      </c>
      <c r="CU195" s="125">
        <v>0</v>
      </c>
      <c r="CV195" s="125">
        <v>0</v>
      </c>
      <c r="CW195" s="125">
        <v>0</v>
      </c>
      <c r="CX195" s="125">
        <v>0</v>
      </c>
      <c r="CY195" s="125">
        <v>0</v>
      </c>
      <c r="CZ195" s="125">
        <v>0</v>
      </c>
      <c r="DA195" s="125">
        <v>0</v>
      </c>
      <c r="DB195" s="125">
        <v>0</v>
      </c>
      <c r="DC195" s="125">
        <v>0</v>
      </c>
      <c r="DD195" s="125">
        <v>0</v>
      </c>
      <c r="DE195" s="125">
        <v>0</v>
      </c>
      <c r="DF195" s="125">
        <v>1</v>
      </c>
      <c r="DG195" s="125">
        <v>0</v>
      </c>
      <c r="DH195" s="125">
        <v>2</v>
      </c>
      <c r="DI195" s="125">
        <v>0</v>
      </c>
      <c r="DJ195" s="125">
        <v>0</v>
      </c>
      <c r="DK195" s="125">
        <v>0</v>
      </c>
      <c r="DL195" s="125">
        <v>0</v>
      </c>
      <c r="DM195" s="125">
        <v>0</v>
      </c>
      <c r="DN195" s="125">
        <v>0</v>
      </c>
      <c r="DO195" s="125">
        <v>0</v>
      </c>
      <c r="DP195" s="125">
        <v>5</v>
      </c>
      <c r="DQ195" s="125">
        <v>235</v>
      </c>
      <c r="DR195" s="125">
        <v>11</v>
      </c>
      <c r="DS195" s="125">
        <v>924</v>
      </c>
      <c r="DT195" s="125">
        <v>1</v>
      </c>
      <c r="DU195" s="125">
        <v>0</v>
      </c>
      <c r="DV195" s="125">
        <v>0</v>
      </c>
      <c r="DW195" s="125">
        <v>0</v>
      </c>
      <c r="DX195" s="125">
        <v>35</v>
      </c>
      <c r="DY195" s="125">
        <v>0</v>
      </c>
      <c r="DZ195" s="139"/>
      <c r="EA195" s="125">
        <v>2</v>
      </c>
      <c r="EB195" s="139"/>
      <c r="EC195" s="139"/>
      <c r="ED195" s="125">
        <v>1</v>
      </c>
      <c r="EE195" s="125">
        <v>1</v>
      </c>
      <c r="EF195" s="125">
        <v>1</v>
      </c>
      <c r="EG195" s="139"/>
      <c r="EH195" s="139"/>
      <c r="EI195" s="44">
        <v>91468</v>
      </c>
      <c r="EJ195" s="44">
        <v>1242.46</v>
      </c>
      <c r="EK195" s="44">
        <v>111</v>
      </c>
    </row>
    <row r="196" spans="1:141" ht="24" x14ac:dyDescent="0.2">
      <c r="A196" s="139" t="s">
        <v>130</v>
      </c>
      <c r="B196" s="139" t="s">
        <v>169</v>
      </c>
      <c r="C196" s="125">
        <v>1</v>
      </c>
      <c r="D196" s="139" t="s">
        <v>168</v>
      </c>
      <c r="E196" s="139" t="s">
        <v>2844</v>
      </c>
      <c r="F196" s="139">
        <v>100</v>
      </c>
      <c r="G196" s="139">
        <v>66701</v>
      </c>
      <c r="H196" s="139" t="s">
        <v>169</v>
      </c>
      <c r="I196" s="139" t="s">
        <v>2870</v>
      </c>
      <c r="J196" s="139" t="s">
        <v>2871</v>
      </c>
      <c r="K196" s="139" t="s">
        <v>2872</v>
      </c>
      <c r="L196" s="139" t="s">
        <v>938</v>
      </c>
      <c r="M196" s="139" t="s">
        <v>972</v>
      </c>
      <c r="N196" s="139" t="s">
        <v>2873</v>
      </c>
      <c r="O196" s="139" t="s">
        <v>946</v>
      </c>
      <c r="P196" s="139">
        <v>547428760</v>
      </c>
      <c r="Q196" s="139" t="s">
        <v>2874</v>
      </c>
      <c r="R196" s="139" t="s">
        <v>938</v>
      </c>
      <c r="S196" s="139" t="s">
        <v>2875</v>
      </c>
      <c r="T196" s="139" t="s">
        <v>2876</v>
      </c>
      <c r="U196" s="139" t="s">
        <v>946</v>
      </c>
      <c r="V196" s="139" t="s">
        <v>2877</v>
      </c>
      <c r="W196" s="139" t="s">
        <v>2878</v>
      </c>
      <c r="X196" s="125">
        <v>2</v>
      </c>
      <c r="Y196" s="125">
        <v>0</v>
      </c>
      <c r="Z196" s="125">
        <v>2</v>
      </c>
      <c r="AA196" s="140">
        <v>2</v>
      </c>
      <c r="AB196" s="140">
        <v>0</v>
      </c>
      <c r="AC196" s="140">
        <v>2</v>
      </c>
      <c r="AD196" s="143" t="s">
        <v>942</v>
      </c>
      <c r="AE196" s="125">
        <v>1</v>
      </c>
      <c r="AF196" s="143" t="s">
        <v>942</v>
      </c>
      <c r="AG196" s="125">
        <v>0</v>
      </c>
      <c r="AH196" s="125">
        <v>0</v>
      </c>
      <c r="AI196" s="125">
        <v>0</v>
      </c>
      <c r="AJ196" s="125">
        <v>2</v>
      </c>
      <c r="AK196" s="125">
        <v>2</v>
      </c>
      <c r="AL196" s="143" t="s">
        <v>942</v>
      </c>
      <c r="AM196" s="125">
        <v>1</v>
      </c>
      <c r="AN196" s="125">
        <v>0</v>
      </c>
      <c r="AO196" s="125">
        <v>1</v>
      </c>
      <c r="AP196" s="125">
        <v>2</v>
      </c>
      <c r="AQ196" s="143" t="s">
        <v>942</v>
      </c>
      <c r="AR196" s="125">
        <v>0</v>
      </c>
      <c r="AS196" s="125">
        <v>0</v>
      </c>
      <c r="AT196" s="125">
        <v>0</v>
      </c>
      <c r="AU196" s="125">
        <v>2</v>
      </c>
      <c r="AV196" s="125">
        <v>0</v>
      </c>
      <c r="AW196" s="125">
        <v>0</v>
      </c>
      <c r="AX196" s="125">
        <v>2</v>
      </c>
      <c r="AY196" s="143" t="s">
        <v>942</v>
      </c>
      <c r="AZ196" s="125">
        <v>1</v>
      </c>
      <c r="BA196" s="125">
        <v>1</v>
      </c>
      <c r="BB196" s="125">
        <v>0</v>
      </c>
      <c r="BC196" s="125">
        <v>1</v>
      </c>
      <c r="BD196" s="125">
        <v>3</v>
      </c>
      <c r="BE196" s="125">
        <v>24</v>
      </c>
      <c r="BF196" s="125">
        <v>0</v>
      </c>
      <c r="BG196" s="125">
        <v>0</v>
      </c>
      <c r="BH196" s="125">
        <v>0</v>
      </c>
      <c r="BI196" s="125">
        <v>0</v>
      </c>
      <c r="BJ196" s="125">
        <v>0</v>
      </c>
      <c r="BK196" s="125">
        <v>0</v>
      </c>
      <c r="BL196" s="125">
        <v>24</v>
      </c>
      <c r="BM196" s="125">
        <v>0</v>
      </c>
      <c r="BN196" s="125">
        <v>0</v>
      </c>
      <c r="BO196" s="125">
        <v>2</v>
      </c>
      <c r="BP196" s="125">
        <v>2</v>
      </c>
      <c r="BQ196" s="125">
        <v>0</v>
      </c>
      <c r="BR196" s="125">
        <v>2</v>
      </c>
      <c r="BS196" s="125">
        <v>0</v>
      </c>
      <c r="BT196" s="125">
        <v>1</v>
      </c>
      <c r="BU196" s="125">
        <v>0</v>
      </c>
      <c r="BV196" s="125">
        <v>0</v>
      </c>
      <c r="BW196" s="125">
        <v>0</v>
      </c>
      <c r="BX196" s="125">
        <v>0</v>
      </c>
      <c r="BY196" s="125">
        <v>0</v>
      </c>
      <c r="BZ196" s="125">
        <v>0</v>
      </c>
      <c r="CA196" s="125">
        <v>0</v>
      </c>
      <c r="CB196" s="125">
        <v>0</v>
      </c>
      <c r="CC196" s="125">
        <v>0</v>
      </c>
      <c r="CD196" s="125">
        <v>0</v>
      </c>
      <c r="CE196" s="125">
        <v>0</v>
      </c>
      <c r="CF196" s="125">
        <v>2</v>
      </c>
      <c r="CG196" s="125">
        <v>0</v>
      </c>
      <c r="CH196" s="125">
        <v>0</v>
      </c>
      <c r="CI196" s="125">
        <v>0</v>
      </c>
      <c r="CJ196" s="125">
        <v>0</v>
      </c>
      <c r="CK196" s="125">
        <v>0</v>
      </c>
      <c r="CL196" s="125">
        <v>0</v>
      </c>
      <c r="CM196" s="125">
        <v>0</v>
      </c>
      <c r="CN196" s="125">
        <v>0</v>
      </c>
      <c r="CO196" s="125">
        <v>0</v>
      </c>
      <c r="CP196" s="125">
        <v>0</v>
      </c>
      <c r="CQ196" s="125">
        <v>0</v>
      </c>
      <c r="CR196" s="125">
        <v>0</v>
      </c>
      <c r="CS196" s="125">
        <v>0</v>
      </c>
      <c r="CT196" s="125">
        <v>0</v>
      </c>
      <c r="CU196" s="125">
        <v>0</v>
      </c>
      <c r="CV196" s="125">
        <v>0</v>
      </c>
      <c r="CW196" s="125">
        <v>0</v>
      </c>
      <c r="CX196" s="125">
        <v>0</v>
      </c>
      <c r="CY196" s="125">
        <v>0</v>
      </c>
      <c r="CZ196" s="125">
        <v>0</v>
      </c>
      <c r="DA196" s="125">
        <v>0</v>
      </c>
      <c r="DB196" s="125">
        <v>0</v>
      </c>
      <c r="DC196" s="125">
        <v>0</v>
      </c>
      <c r="DD196" s="125">
        <v>0</v>
      </c>
      <c r="DE196" s="125">
        <v>0</v>
      </c>
      <c r="DF196" s="125">
        <v>0</v>
      </c>
      <c r="DG196" s="125">
        <v>0</v>
      </c>
      <c r="DH196" s="125">
        <v>0</v>
      </c>
      <c r="DI196" s="125">
        <v>0</v>
      </c>
      <c r="DJ196" s="125">
        <v>0</v>
      </c>
      <c r="DK196" s="125">
        <v>0</v>
      </c>
      <c r="DL196" s="125">
        <v>0</v>
      </c>
      <c r="DM196" s="125">
        <v>0</v>
      </c>
      <c r="DN196" s="125">
        <v>0</v>
      </c>
      <c r="DO196" s="125">
        <v>1</v>
      </c>
      <c r="DP196" s="125">
        <v>0</v>
      </c>
      <c r="DQ196" s="125">
        <v>74</v>
      </c>
      <c r="DR196" s="125">
        <v>3</v>
      </c>
      <c r="DS196" s="125">
        <v>442</v>
      </c>
      <c r="DT196" s="125">
        <v>0</v>
      </c>
      <c r="DU196" s="125">
        <v>0</v>
      </c>
      <c r="DV196" s="125">
        <v>0</v>
      </c>
      <c r="DW196" s="125">
        <v>0</v>
      </c>
      <c r="DX196" s="125">
        <v>40</v>
      </c>
      <c r="DY196" s="125">
        <v>1</v>
      </c>
      <c r="DZ196" s="139" t="s">
        <v>2879</v>
      </c>
      <c r="EA196" s="125">
        <v>2</v>
      </c>
      <c r="EB196" s="139" t="s">
        <v>2880</v>
      </c>
      <c r="EC196" s="139"/>
      <c r="ED196" s="125">
        <v>1</v>
      </c>
      <c r="EE196" s="125">
        <v>1</v>
      </c>
      <c r="EF196" s="125">
        <v>1</v>
      </c>
      <c r="EG196" s="139"/>
      <c r="EH196" s="139"/>
      <c r="EI196" s="44">
        <v>33168</v>
      </c>
      <c r="EJ196" s="44">
        <v>194.25</v>
      </c>
      <c r="EK196" s="44">
        <v>24</v>
      </c>
    </row>
    <row r="197" spans="1:141" ht="108" x14ac:dyDescent="0.2">
      <c r="A197" s="139" t="s">
        <v>279</v>
      </c>
      <c r="B197" s="139" t="s">
        <v>281</v>
      </c>
      <c r="C197" s="125">
        <v>1</v>
      </c>
      <c r="D197" s="139" t="s">
        <v>280</v>
      </c>
      <c r="E197" s="139" t="s">
        <v>2881</v>
      </c>
      <c r="F197" s="139">
        <v>1</v>
      </c>
      <c r="G197" s="139">
        <v>75301</v>
      </c>
      <c r="H197" s="139" t="s">
        <v>2882</v>
      </c>
      <c r="I197" s="139" t="s">
        <v>2883</v>
      </c>
      <c r="J197" s="139" t="s">
        <v>2884</v>
      </c>
      <c r="K197" s="139" t="s">
        <v>2885</v>
      </c>
      <c r="L197" s="139" t="s">
        <v>1146</v>
      </c>
      <c r="M197" s="139" t="s">
        <v>1890</v>
      </c>
      <c r="N197" s="139" t="s">
        <v>2886</v>
      </c>
      <c r="O197" s="139"/>
      <c r="P197" s="139">
        <v>581828380</v>
      </c>
      <c r="Q197" s="139" t="s">
        <v>2887</v>
      </c>
      <c r="R197" s="139" t="s">
        <v>938</v>
      </c>
      <c r="S197" s="139" t="s">
        <v>1081</v>
      </c>
      <c r="T197" s="139" t="s">
        <v>2888</v>
      </c>
      <c r="U197" s="139"/>
      <c r="V197" s="139">
        <v>581828341</v>
      </c>
      <c r="W197" s="139" t="s">
        <v>2889</v>
      </c>
      <c r="X197" s="125">
        <v>3</v>
      </c>
      <c r="Y197" s="125">
        <v>0</v>
      </c>
      <c r="Z197" s="125">
        <v>3</v>
      </c>
      <c r="AA197" s="140">
        <v>1.6</v>
      </c>
      <c r="AB197" s="140">
        <v>0</v>
      </c>
      <c r="AC197" s="140">
        <v>1.6</v>
      </c>
      <c r="AD197" s="143" t="s">
        <v>942</v>
      </c>
      <c r="AE197" s="125">
        <v>3</v>
      </c>
      <c r="AF197" s="143" t="s">
        <v>942</v>
      </c>
      <c r="AG197" s="125">
        <v>0</v>
      </c>
      <c r="AH197" s="125">
        <v>1</v>
      </c>
      <c r="AI197" s="125">
        <v>0</v>
      </c>
      <c r="AJ197" s="125">
        <v>2</v>
      </c>
      <c r="AK197" s="125">
        <v>3</v>
      </c>
      <c r="AL197" s="143" t="s">
        <v>942</v>
      </c>
      <c r="AM197" s="125">
        <v>1</v>
      </c>
      <c r="AN197" s="125">
        <v>0</v>
      </c>
      <c r="AO197" s="125">
        <v>2</v>
      </c>
      <c r="AP197" s="125">
        <v>3</v>
      </c>
      <c r="AQ197" s="143" t="s">
        <v>942</v>
      </c>
      <c r="AR197" s="125">
        <v>0</v>
      </c>
      <c r="AS197" s="125">
        <v>0</v>
      </c>
      <c r="AT197" s="125">
        <v>1</v>
      </c>
      <c r="AU197" s="125">
        <v>2</v>
      </c>
      <c r="AV197" s="125">
        <v>0</v>
      </c>
      <c r="AW197" s="125">
        <v>0</v>
      </c>
      <c r="AX197" s="125">
        <v>3</v>
      </c>
      <c r="AY197" s="143" t="s">
        <v>942</v>
      </c>
      <c r="AZ197" s="125">
        <v>0</v>
      </c>
      <c r="BA197" s="125">
        <v>1</v>
      </c>
      <c r="BB197" s="125">
        <v>1</v>
      </c>
      <c r="BC197" s="125">
        <v>1</v>
      </c>
      <c r="BD197" s="125">
        <v>13</v>
      </c>
      <c r="BE197" s="125">
        <v>2</v>
      </c>
      <c r="BF197" s="125">
        <v>0</v>
      </c>
      <c r="BG197" s="125">
        <v>0</v>
      </c>
      <c r="BH197" s="125">
        <v>3</v>
      </c>
      <c r="BI197" s="125">
        <v>0</v>
      </c>
      <c r="BJ197" s="125">
        <v>0</v>
      </c>
      <c r="BK197" s="125">
        <v>0</v>
      </c>
      <c r="BL197" s="125">
        <v>27</v>
      </c>
      <c r="BM197" s="125">
        <v>2</v>
      </c>
      <c r="BN197" s="125">
        <v>5</v>
      </c>
      <c r="BO197" s="125">
        <v>7</v>
      </c>
      <c r="BP197" s="125">
        <v>3</v>
      </c>
      <c r="BQ197" s="125">
        <v>0</v>
      </c>
      <c r="BR197" s="125">
        <v>9</v>
      </c>
      <c r="BS197" s="125">
        <v>0</v>
      </c>
      <c r="BT197" s="125">
        <v>3</v>
      </c>
      <c r="BU197" s="125">
        <v>0</v>
      </c>
      <c r="BV197" s="125">
        <v>0</v>
      </c>
      <c r="BW197" s="125">
        <v>0</v>
      </c>
      <c r="BX197" s="125">
        <v>0</v>
      </c>
      <c r="BY197" s="125">
        <v>0</v>
      </c>
      <c r="BZ197" s="125">
        <v>0</v>
      </c>
      <c r="CA197" s="125">
        <v>0</v>
      </c>
      <c r="CB197" s="125">
        <v>0</v>
      </c>
      <c r="CC197" s="125">
        <v>0</v>
      </c>
      <c r="CD197" s="125">
        <v>0</v>
      </c>
      <c r="CE197" s="125">
        <v>0</v>
      </c>
      <c r="CF197" s="125">
        <v>0</v>
      </c>
      <c r="CG197" s="125">
        <v>0</v>
      </c>
      <c r="CH197" s="125">
        <v>0</v>
      </c>
      <c r="CI197" s="125">
        <v>1</v>
      </c>
      <c r="CJ197" s="125">
        <v>7</v>
      </c>
      <c r="CK197" s="125">
        <v>0</v>
      </c>
      <c r="CL197" s="125">
        <v>0</v>
      </c>
      <c r="CM197" s="125">
        <v>0</v>
      </c>
      <c r="CN197" s="125">
        <v>0</v>
      </c>
      <c r="CO197" s="125">
        <v>0</v>
      </c>
      <c r="CP197" s="125">
        <v>0</v>
      </c>
      <c r="CQ197" s="125">
        <v>0</v>
      </c>
      <c r="CR197" s="125">
        <v>0</v>
      </c>
      <c r="CS197" s="125">
        <v>0</v>
      </c>
      <c r="CT197" s="125">
        <v>0</v>
      </c>
      <c r="CU197" s="125">
        <v>0</v>
      </c>
      <c r="CV197" s="125">
        <v>0</v>
      </c>
      <c r="CW197" s="125">
        <v>0</v>
      </c>
      <c r="CX197" s="125">
        <v>0</v>
      </c>
      <c r="CY197" s="125">
        <v>0</v>
      </c>
      <c r="CZ197" s="125">
        <v>0</v>
      </c>
      <c r="DA197" s="125">
        <v>0</v>
      </c>
      <c r="DB197" s="125">
        <v>0</v>
      </c>
      <c r="DC197" s="125">
        <v>0</v>
      </c>
      <c r="DD197" s="125">
        <v>0</v>
      </c>
      <c r="DE197" s="125">
        <v>0</v>
      </c>
      <c r="DF197" s="125">
        <v>0</v>
      </c>
      <c r="DG197" s="125">
        <v>0</v>
      </c>
      <c r="DH197" s="125">
        <v>0</v>
      </c>
      <c r="DI197" s="125">
        <v>0</v>
      </c>
      <c r="DJ197" s="125">
        <v>0</v>
      </c>
      <c r="DK197" s="125">
        <v>0</v>
      </c>
      <c r="DL197" s="125">
        <v>0</v>
      </c>
      <c r="DM197" s="125">
        <v>0</v>
      </c>
      <c r="DN197" s="125">
        <v>0</v>
      </c>
      <c r="DO197" s="125">
        <v>0</v>
      </c>
      <c r="DP197" s="125">
        <v>0</v>
      </c>
      <c r="DQ197" s="125">
        <v>54</v>
      </c>
      <c r="DR197" s="125">
        <v>3</v>
      </c>
      <c r="DS197" s="125">
        <v>508</v>
      </c>
      <c r="DT197" s="125">
        <v>0</v>
      </c>
      <c r="DU197" s="125">
        <v>0</v>
      </c>
      <c r="DV197" s="125">
        <v>0</v>
      </c>
      <c r="DW197" s="125">
        <v>0</v>
      </c>
      <c r="DX197" s="125">
        <v>30</v>
      </c>
      <c r="DY197" s="125">
        <v>1</v>
      </c>
      <c r="DZ197" s="139" t="s">
        <v>2890</v>
      </c>
      <c r="EA197" s="125">
        <v>5</v>
      </c>
      <c r="EB197" s="139" t="s">
        <v>2891</v>
      </c>
      <c r="EC197" s="139" t="s">
        <v>2892</v>
      </c>
      <c r="ED197" s="125">
        <v>1</v>
      </c>
      <c r="EE197" s="125">
        <v>1</v>
      </c>
      <c r="EF197" s="125">
        <v>1</v>
      </c>
      <c r="EG197" s="139" t="s">
        <v>2893</v>
      </c>
      <c r="EH197" s="139"/>
      <c r="EI197" s="44">
        <v>34269</v>
      </c>
      <c r="EJ197" s="44">
        <v>334.95</v>
      </c>
      <c r="EK197" s="44">
        <v>32</v>
      </c>
    </row>
    <row r="198" spans="1:141" ht="24" x14ac:dyDescent="0.2">
      <c r="A198" s="139" t="s">
        <v>279</v>
      </c>
      <c r="B198" s="139" t="s">
        <v>283</v>
      </c>
      <c r="C198" s="125">
        <v>1</v>
      </c>
      <c r="D198" s="139" t="s">
        <v>282</v>
      </c>
      <c r="E198" s="139" t="s">
        <v>2894</v>
      </c>
      <c r="F198" s="139" t="s">
        <v>2895</v>
      </c>
      <c r="G198" s="139">
        <v>79001</v>
      </c>
      <c r="H198" s="139" t="s">
        <v>283</v>
      </c>
      <c r="I198" s="139" t="s">
        <v>2896</v>
      </c>
      <c r="J198" s="139" t="s">
        <v>2897</v>
      </c>
      <c r="K198" s="139" t="s">
        <v>1404</v>
      </c>
      <c r="L198" s="139" t="s">
        <v>938</v>
      </c>
      <c r="M198" s="139" t="s">
        <v>2898</v>
      </c>
      <c r="N198" s="139" t="s">
        <v>2899</v>
      </c>
      <c r="O198" s="139"/>
      <c r="P198" s="139">
        <v>584498422</v>
      </c>
      <c r="Q198" s="139" t="s">
        <v>2900</v>
      </c>
      <c r="R198" s="139" t="s">
        <v>938</v>
      </c>
      <c r="S198" s="139" t="s">
        <v>1107</v>
      </c>
      <c r="T198" s="139" t="s">
        <v>2901</v>
      </c>
      <c r="U198" s="139"/>
      <c r="V198" s="139">
        <v>584498431</v>
      </c>
      <c r="W198" s="139" t="s">
        <v>2902</v>
      </c>
      <c r="X198" s="125">
        <v>3</v>
      </c>
      <c r="Y198" s="125">
        <v>0</v>
      </c>
      <c r="Z198" s="125">
        <v>3</v>
      </c>
      <c r="AA198" s="140">
        <v>3</v>
      </c>
      <c r="AB198" s="140">
        <v>0</v>
      </c>
      <c r="AC198" s="140">
        <v>3</v>
      </c>
      <c r="AD198" s="143" t="s">
        <v>942</v>
      </c>
      <c r="AE198" s="125">
        <v>3</v>
      </c>
      <c r="AF198" s="143" t="s">
        <v>942</v>
      </c>
      <c r="AG198" s="125">
        <v>0</v>
      </c>
      <c r="AH198" s="125">
        <v>1</v>
      </c>
      <c r="AI198" s="125">
        <v>0</v>
      </c>
      <c r="AJ198" s="125">
        <v>2</v>
      </c>
      <c r="AK198" s="125">
        <v>3</v>
      </c>
      <c r="AL198" s="143" t="s">
        <v>942</v>
      </c>
      <c r="AM198" s="125">
        <v>1</v>
      </c>
      <c r="AN198" s="125">
        <v>0</v>
      </c>
      <c r="AO198" s="125">
        <v>2</v>
      </c>
      <c r="AP198" s="125">
        <v>3</v>
      </c>
      <c r="AQ198" s="143" t="s">
        <v>942</v>
      </c>
      <c r="AR198" s="125">
        <v>0</v>
      </c>
      <c r="AS198" s="125">
        <v>0</v>
      </c>
      <c r="AT198" s="125">
        <v>1</v>
      </c>
      <c r="AU198" s="125">
        <v>2</v>
      </c>
      <c r="AV198" s="125">
        <v>0</v>
      </c>
      <c r="AW198" s="125">
        <v>0</v>
      </c>
      <c r="AX198" s="125">
        <v>3</v>
      </c>
      <c r="AY198" s="143" t="s">
        <v>942</v>
      </c>
      <c r="AZ198" s="125">
        <v>1</v>
      </c>
      <c r="BA198" s="125">
        <v>0</v>
      </c>
      <c r="BB198" s="125">
        <v>0</v>
      </c>
      <c r="BC198" s="125">
        <v>1</v>
      </c>
      <c r="BD198" s="125">
        <v>12</v>
      </c>
      <c r="BE198" s="125">
        <v>44</v>
      </c>
      <c r="BF198" s="125">
        <v>0</v>
      </c>
      <c r="BG198" s="125">
        <v>0</v>
      </c>
      <c r="BH198" s="125">
        <v>1</v>
      </c>
      <c r="BI198" s="125">
        <v>0</v>
      </c>
      <c r="BJ198" s="125">
        <v>0</v>
      </c>
      <c r="BK198" s="125">
        <v>0</v>
      </c>
      <c r="BL198" s="125">
        <v>29</v>
      </c>
      <c r="BM198" s="125">
        <v>0</v>
      </c>
      <c r="BN198" s="125">
        <v>0</v>
      </c>
      <c r="BO198" s="125">
        <v>1</v>
      </c>
      <c r="BP198" s="125">
        <v>2</v>
      </c>
      <c r="BQ198" s="125">
        <v>0</v>
      </c>
      <c r="BR198" s="125">
        <v>0</v>
      </c>
      <c r="BS198" s="125">
        <v>0</v>
      </c>
      <c r="BT198" s="125">
        <v>0</v>
      </c>
      <c r="BU198" s="125">
        <v>0</v>
      </c>
      <c r="BV198" s="125">
        <v>0</v>
      </c>
      <c r="BW198" s="125">
        <v>0</v>
      </c>
      <c r="BX198" s="125">
        <v>0</v>
      </c>
      <c r="BY198" s="125">
        <v>0</v>
      </c>
      <c r="BZ198" s="125">
        <v>0</v>
      </c>
      <c r="CA198" s="125">
        <v>0</v>
      </c>
      <c r="CB198" s="125">
        <v>0</v>
      </c>
      <c r="CC198" s="125">
        <v>0</v>
      </c>
      <c r="CD198" s="125">
        <v>0</v>
      </c>
      <c r="CE198" s="125">
        <v>0</v>
      </c>
      <c r="CF198" s="125">
        <v>1</v>
      </c>
      <c r="CG198" s="125">
        <v>1</v>
      </c>
      <c r="CH198" s="125">
        <v>0</v>
      </c>
      <c r="CI198" s="125">
        <v>5</v>
      </c>
      <c r="CJ198" s="125">
        <v>1</v>
      </c>
      <c r="CK198" s="125">
        <v>0</v>
      </c>
      <c r="CL198" s="125">
        <v>0</v>
      </c>
      <c r="CM198" s="125">
        <v>0</v>
      </c>
      <c r="CN198" s="125">
        <v>0</v>
      </c>
      <c r="CO198" s="125">
        <v>0</v>
      </c>
      <c r="CP198" s="125">
        <v>0</v>
      </c>
      <c r="CQ198" s="125">
        <v>0</v>
      </c>
      <c r="CR198" s="125">
        <v>0</v>
      </c>
      <c r="CS198" s="125">
        <v>0</v>
      </c>
      <c r="CT198" s="125">
        <v>0</v>
      </c>
      <c r="CU198" s="125">
        <v>0</v>
      </c>
      <c r="CV198" s="125">
        <v>0</v>
      </c>
      <c r="CW198" s="125">
        <v>0</v>
      </c>
      <c r="CX198" s="125">
        <v>0</v>
      </c>
      <c r="CY198" s="125">
        <v>0</v>
      </c>
      <c r="CZ198" s="125">
        <v>1</v>
      </c>
      <c r="DA198" s="125">
        <v>0</v>
      </c>
      <c r="DB198" s="125">
        <v>0</v>
      </c>
      <c r="DC198" s="125">
        <v>0</v>
      </c>
      <c r="DD198" s="125">
        <v>0</v>
      </c>
      <c r="DE198" s="125">
        <v>0</v>
      </c>
      <c r="DF198" s="125">
        <v>0</v>
      </c>
      <c r="DG198" s="125">
        <v>0</v>
      </c>
      <c r="DH198" s="125">
        <v>0</v>
      </c>
      <c r="DI198" s="125">
        <v>0</v>
      </c>
      <c r="DJ198" s="125">
        <v>0</v>
      </c>
      <c r="DK198" s="125">
        <v>0</v>
      </c>
      <c r="DL198" s="125">
        <v>0</v>
      </c>
      <c r="DM198" s="125">
        <v>0</v>
      </c>
      <c r="DN198" s="125">
        <v>1</v>
      </c>
      <c r="DO198" s="125">
        <v>0</v>
      </c>
      <c r="DP198" s="125">
        <v>0</v>
      </c>
      <c r="DQ198" s="125">
        <v>104</v>
      </c>
      <c r="DR198" s="125">
        <v>0</v>
      </c>
      <c r="DS198" s="125">
        <v>725</v>
      </c>
      <c r="DT198" s="125">
        <v>0</v>
      </c>
      <c r="DU198" s="125">
        <v>0</v>
      </c>
      <c r="DV198" s="125">
        <v>0</v>
      </c>
      <c r="DW198" s="125">
        <v>0</v>
      </c>
      <c r="DX198" s="125">
        <v>40</v>
      </c>
      <c r="DY198" s="125">
        <v>1</v>
      </c>
      <c r="DZ198" s="139" t="s">
        <v>2903</v>
      </c>
      <c r="EA198" s="125">
        <v>2</v>
      </c>
      <c r="EB198" s="139"/>
      <c r="EC198" s="139"/>
      <c r="ED198" s="125">
        <v>1</v>
      </c>
      <c r="EE198" s="125">
        <v>1</v>
      </c>
      <c r="EF198" s="125">
        <v>1</v>
      </c>
      <c r="EG198" s="139"/>
      <c r="EH198" s="139"/>
      <c r="EI198" s="44">
        <v>38659</v>
      </c>
      <c r="EJ198" s="44">
        <v>719.03</v>
      </c>
      <c r="EK198" s="44">
        <v>24</v>
      </c>
    </row>
    <row r="199" spans="1:141" ht="24" x14ac:dyDescent="0.2">
      <c r="A199" s="139" t="s">
        <v>279</v>
      </c>
      <c r="B199" s="139" t="s">
        <v>285</v>
      </c>
      <c r="C199" s="125">
        <v>1</v>
      </c>
      <c r="D199" s="139" t="s">
        <v>284</v>
      </c>
      <c r="E199" s="139" t="s">
        <v>1879</v>
      </c>
      <c r="F199" s="139">
        <v>27</v>
      </c>
      <c r="G199" s="139">
        <v>79852</v>
      </c>
      <c r="H199" s="139" t="s">
        <v>285</v>
      </c>
      <c r="I199" s="139" t="s">
        <v>2904</v>
      </c>
      <c r="J199" s="139" t="s">
        <v>2905</v>
      </c>
      <c r="K199" s="139" t="s">
        <v>1404</v>
      </c>
      <c r="L199" s="139" t="s">
        <v>1001</v>
      </c>
      <c r="M199" s="139" t="s">
        <v>939</v>
      </c>
      <c r="N199" s="139" t="s">
        <v>2906</v>
      </c>
      <c r="O199" s="139" t="s">
        <v>946</v>
      </c>
      <c r="P199" s="139">
        <v>582401495</v>
      </c>
      <c r="Q199" s="139" t="s">
        <v>2907</v>
      </c>
      <c r="R199" s="139" t="s">
        <v>938</v>
      </c>
      <c r="S199" s="139" t="s">
        <v>1147</v>
      </c>
      <c r="T199" s="139" t="s">
        <v>2908</v>
      </c>
      <c r="U199" s="139" t="s">
        <v>946</v>
      </c>
      <c r="V199" s="139">
        <v>582401492</v>
      </c>
      <c r="W199" s="139" t="s">
        <v>2909</v>
      </c>
      <c r="X199" s="125">
        <v>2</v>
      </c>
      <c r="Y199" s="125">
        <v>0</v>
      </c>
      <c r="Z199" s="125">
        <v>2</v>
      </c>
      <c r="AA199" s="140">
        <v>1.1000000000000001</v>
      </c>
      <c r="AB199" s="140">
        <v>0</v>
      </c>
      <c r="AC199" s="140">
        <v>1.1000000000000001</v>
      </c>
      <c r="AD199" s="143" t="s">
        <v>942</v>
      </c>
      <c r="AE199" s="125">
        <v>1</v>
      </c>
      <c r="AF199" s="143" t="s">
        <v>942</v>
      </c>
      <c r="AG199" s="125">
        <v>0</v>
      </c>
      <c r="AH199" s="125">
        <v>0</v>
      </c>
      <c r="AI199" s="125">
        <v>1</v>
      </c>
      <c r="AJ199" s="125">
        <v>1</v>
      </c>
      <c r="AK199" s="125">
        <v>2</v>
      </c>
      <c r="AL199" s="143" t="s">
        <v>942</v>
      </c>
      <c r="AM199" s="125">
        <v>0</v>
      </c>
      <c r="AN199" s="125">
        <v>0</v>
      </c>
      <c r="AO199" s="125">
        <v>2</v>
      </c>
      <c r="AP199" s="125">
        <v>2</v>
      </c>
      <c r="AQ199" s="143" t="s">
        <v>942</v>
      </c>
      <c r="AR199" s="125">
        <v>0</v>
      </c>
      <c r="AS199" s="125">
        <v>0</v>
      </c>
      <c r="AT199" s="125">
        <v>1</v>
      </c>
      <c r="AU199" s="125">
        <v>1</v>
      </c>
      <c r="AV199" s="125">
        <v>0</v>
      </c>
      <c r="AW199" s="125">
        <v>0</v>
      </c>
      <c r="AX199" s="125">
        <v>2</v>
      </c>
      <c r="AY199" s="143" t="s">
        <v>942</v>
      </c>
      <c r="AZ199" s="125">
        <v>0</v>
      </c>
      <c r="BA199" s="125">
        <v>1</v>
      </c>
      <c r="BB199" s="125">
        <v>0</v>
      </c>
      <c r="BC199" s="125">
        <v>1</v>
      </c>
      <c r="BD199" s="125">
        <v>0</v>
      </c>
      <c r="BE199" s="125">
        <v>27</v>
      </c>
      <c r="BF199" s="125">
        <v>0</v>
      </c>
      <c r="BG199" s="125">
        <v>0</v>
      </c>
      <c r="BH199" s="125">
        <v>0</v>
      </c>
      <c r="BI199" s="125">
        <v>0</v>
      </c>
      <c r="BJ199" s="125">
        <v>0</v>
      </c>
      <c r="BK199" s="125">
        <v>0</v>
      </c>
      <c r="BL199" s="125">
        <v>18</v>
      </c>
      <c r="BM199" s="125">
        <v>0</v>
      </c>
      <c r="BN199" s="125">
        <v>0</v>
      </c>
      <c r="BO199" s="125">
        <v>0</v>
      </c>
      <c r="BP199" s="125">
        <v>1</v>
      </c>
      <c r="BQ199" s="125">
        <v>0</v>
      </c>
      <c r="BR199" s="125">
        <v>2</v>
      </c>
      <c r="BS199" s="125">
        <v>0</v>
      </c>
      <c r="BT199" s="125">
        <v>1</v>
      </c>
      <c r="BU199" s="125">
        <v>0</v>
      </c>
      <c r="BV199" s="125">
        <v>0</v>
      </c>
      <c r="BW199" s="125">
        <v>0</v>
      </c>
      <c r="BX199" s="125">
        <v>0</v>
      </c>
      <c r="BY199" s="125">
        <v>0</v>
      </c>
      <c r="BZ199" s="125">
        <v>0</v>
      </c>
      <c r="CA199" s="125">
        <v>0</v>
      </c>
      <c r="CB199" s="125">
        <v>0</v>
      </c>
      <c r="CC199" s="125">
        <v>0</v>
      </c>
      <c r="CD199" s="125">
        <v>0</v>
      </c>
      <c r="CE199" s="125">
        <v>0</v>
      </c>
      <c r="CF199" s="125">
        <v>0</v>
      </c>
      <c r="CG199" s="125">
        <v>0</v>
      </c>
      <c r="CH199" s="125">
        <v>0</v>
      </c>
      <c r="CI199" s="125">
        <v>0</v>
      </c>
      <c r="CJ199" s="125">
        <v>0</v>
      </c>
      <c r="CK199" s="125">
        <v>0</v>
      </c>
      <c r="CL199" s="125">
        <v>0</v>
      </c>
      <c r="CM199" s="125">
        <v>0</v>
      </c>
      <c r="CN199" s="125">
        <v>0</v>
      </c>
      <c r="CO199" s="125">
        <v>0</v>
      </c>
      <c r="CP199" s="125">
        <v>0</v>
      </c>
      <c r="CQ199" s="125">
        <v>0</v>
      </c>
      <c r="CR199" s="125">
        <v>0</v>
      </c>
      <c r="CS199" s="125">
        <v>0</v>
      </c>
      <c r="CT199" s="125">
        <v>0</v>
      </c>
      <c r="CU199" s="125">
        <v>0</v>
      </c>
      <c r="CV199" s="125">
        <v>0</v>
      </c>
      <c r="CW199" s="125">
        <v>0</v>
      </c>
      <c r="CX199" s="125">
        <v>0</v>
      </c>
      <c r="CY199" s="125">
        <v>0</v>
      </c>
      <c r="CZ199" s="125">
        <v>0</v>
      </c>
      <c r="DA199" s="125">
        <v>0</v>
      </c>
      <c r="DB199" s="125">
        <v>0</v>
      </c>
      <c r="DC199" s="125">
        <v>0</v>
      </c>
      <c r="DD199" s="125">
        <v>0</v>
      </c>
      <c r="DE199" s="125">
        <v>0</v>
      </c>
      <c r="DF199" s="125">
        <v>0</v>
      </c>
      <c r="DG199" s="125">
        <v>0</v>
      </c>
      <c r="DH199" s="125">
        <v>0</v>
      </c>
      <c r="DI199" s="125">
        <v>0</v>
      </c>
      <c r="DJ199" s="125">
        <v>0</v>
      </c>
      <c r="DK199" s="125">
        <v>0</v>
      </c>
      <c r="DL199" s="125">
        <v>0</v>
      </c>
      <c r="DM199" s="125">
        <v>0</v>
      </c>
      <c r="DN199" s="125">
        <v>0</v>
      </c>
      <c r="DO199" s="125">
        <v>0</v>
      </c>
      <c r="DP199" s="125">
        <v>0</v>
      </c>
      <c r="DQ199" s="125">
        <v>38</v>
      </c>
      <c r="DR199" s="125">
        <v>1</v>
      </c>
      <c r="DS199" s="125">
        <v>264</v>
      </c>
      <c r="DT199" s="126"/>
      <c r="DU199" s="126"/>
      <c r="DV199" s="125">
        <v>0</v>
      </c>
      <c r="DW199" s="125">
        <v>0</v>
      </c>
      <c r="DX199" s="125">
        <v>20</v>
      </c>
      <c r="DY199" s="125">
        <v>0</v>
      </c>
      <c r="DZ199" s="139" t="s">
        <v>946</v>
      </c>
      <c r="EA199" s="125">
        <v>1</v>
      </c>
      <c r="EB199" s="139" t="s">
        <v>2910</v>
      </c>
      <c r="EC199" s="139" t="s">
        <v>946</v>
      </c>
      <c r="ED199" s="125">
        <v>1</v>
      </c>
      <c r="EE199" s="125">
        <v>1</v>
      </c>
      <c r="EF199" s="125">
        <v>1</v>
      </c>
      <c r="EG199" s="139" t="s">
        <v>946</v>
      </c>
      <c r="EH199" s="139" t="s">
        <v>946</v>
      </c>
      <c r="EI199" s="44">
        <v>10744</v>
      </c>
      <c r="EJ199" s="44">
        <v>178.11</v>
      </c>
      <c r="EK199" s="44">
        <v>21</v>
      </c>
    </row>
    <row r="200" spans="1:141" x14ac:dyDescent="0.2">
      <c r="A200" s="139" t="s">
        <v>279</v>
      </c>
      <c r="B200" s="139" t="s">
        <v>287</v>
      </c>
      <c r="C200" s="125">
        <v>1</v>
      </c>
      <c r="D200" s="139" t="s">
        <v>286</v>
      </c>
      <c r="E200" s="139" t="s">
        <v>1600</v>
      </c>
      <c r="F200" s="139">
        <v>89</v>
      </c>
      <c r="G200" s="139">
        <v>75131</v>
      </c>
      <c r="H200" s="139" t="s">
        <v>287</v>
      </c>
      <c r="I200" s="139" t="s">
        <v>2911</v>
      </c>
      <c r="J200" s="139" t="s">
        <v>2912</v>
      </c>
      <c r="K200" s="139" t="s">
        <v>1404</v>
      </c>
      <c r="L200" s="139" t="s">
        <v>938</v>
      </c>
      <c r="M200" s="139" t="s">
        <v>2913</v>
      </c>
      <c r="N200" s="139" t="s">
        <v>2914</v>
      </c>
      <c r="O200" s="139"/>
      <c r="P200" s="139">
        <v>581722346</v>
      </c>
      <c r="Q200" s="139" t="s">
        <v>2915</v>
      </c>
      <c r="R200" s="139" t="s">
        <v>938</v>
      </c>
      <c r="S200" s="139" t="s">
        <v>1134</v>
      </c>
      <c r="T200" s="139" t="s">
        <v>2916</v>
      </c>
      <c r="U200" s="139"/>
      <c r="V200" s="139">
        <v>581722344</v>
      </c>
      <c r="W200" s="139" t="s">
        <v>2917</v>
      </c>
      <c r="X200" s="125">
        <v>1</v>
      </c>
      <c r="Y200" s="125">
        <v>0</v>
      </c>
      <c r="Z200" s="125">
        <v>1</v>
      </c>
      <c r="AA200" s="140">
        <v>1</v>
      </c>
      <c r="AB200" s="140">
        <v>0</v>
      </c>
      <c r="AC200" s="140">
        <v>1</v>
      </c>
      <c r="AD200" s="143" t="s">
        <v>942</v>
      </c>
      <c r="AE200" s="125">
        <v>0</v>
      </c>
      <c r="AF200" s="143" t="s">
        <v>942</v>
      </c>
      <c r="AG200" s="125">
        <v>0</v>
      </c>
      <c r="AH200" s="125">
        <v>0</v>
      </c>
      <c r="AI200" s="125">
        <v>0</v>
      </c>
      <c r="AJ200" s="125">
        <v>1</v>
      </c>
      <c r="AK200" s="125">
        <v>1</v>
      </c>
      <c r="AL200" s="143" t="s">
        <v>942</v>
      </c>
      <c r="AM200" s="125">
        <v>0</v>
      </c>
      <c r="AN200" s="125">
        <v>1</v>
      </c>
      <c r="AO200" s="125">
        <v>0</v>
      </c>
      <c r="AP200" s="125">
        <v>1</v>
      </c>
      <c r="AQ200" s="143" t="s">
        <v>942</v>
      </c>
      <c r="AR200" s="125">
        <v>0</v>
      </c>
      <c r="AS200" s="125">
        <v>0</v>
      </c>
      <c r="AT200" s="125">
        <v>1</v>
      </c>
      <c r="AU200" s="125">
        <v>0</v>
      </c>
      <c r="AV200" s="125">
        <v>0</v>
      </c>
      <c r="AW200" s="125">
        <v>0</v>
      </c>
      <c r="AX200" s="125">
        <v>1</v>
      </c>
      <c r="AY200" s="143" t="s">
        <v>942</v>
      </c>
      <c r="AZ200" s="125">
        <v>0</v>
      </c>
      <c r="BA200" s="125">
        <v>1</v>
      </c>
      <c r="BB200" s="125">
        <v>0</v>
      </c>
      <c r="BC200" s="125">
        <v>1</v>
      </c>
      <c r="BD200" s="125">
        <v>8</v>
      </c>
      <c r="BE200" s="125">
        <v>27</v>
      </c>
      <c r="BF200" s="125">
        <v>0</v>
      </c>
      <c r="BG200" s="125">
        <v>0</v>
      </c>
      <c r="BH200" s="125">
        <v>1</v>
      </c>
      <c r="BI200" s="125">
        <v>0</v>
      </c>
      <c r="BJ200" s="125">
        <v>1</v>
      </c>
      <c r="BK200" s="125">
        <v>0</v>
      </c>
      <c r="BL200" s="125">
        <v>20</v>
      </c>
      <c r="BM200" s="125">
        <v>1</v>
      </c>
      <c r="BN200" s="125">
        <v>0</v>
      </c>
      <c r="BO200" s="125">
        <v>0</v>
      </c>
      <c r="BP200" s="125">
        <v>35</v>
      </c>
      <c r="BQ200" s="125">
        <v>0</v>
      </c>
      <c r="BR200" s="125">
        <v>0</v>
      </c>
      <c r="BS200" s="125">
        <v>0</v>
      </c>
      <c r="BT200" s="125">
        <v>3</v>
      </c>
      <c r="BU200" s="125">
        <v>0</v>
      </c>
      <c r="BV200" s="125">
        <v>0</v>
      </c>
      <c r="BW200" s="125">
        <v>0</v>
      </c>
      <c r="BX200" s="125">
        <v>0</v>
      </c>
      <c r="BY200" s="125">
        <v>0</v>
      </c>
      <c r="BZ200" s="125">
        <v>0</v>
      </c>
      <c r="CA200" s="125">
        <v>0</v>
      </c>
      <c r="CB200" s="125">
        <v>0</v>
      </c>
      <c r="CC200" s="125">
        <v>0</v>
      </c>
      <c r="CD200" s="125">
        <v>0</v>
      </c>
      <c r="CE200" s="125">
        <v>0</v>
      </c>
      <c r="CF200" s="125">
        <v>0</v>
      </c>
      <c r="CG200" s="125">
        <v>0</v>
      </c>
      <c r="CH200" s="125">
        <v>0</v>
      </c>
      <c r="CI200" s="125">
        <v>3</v>
      </c>
      <c r="CJ200" s="125">
        <v>0</v>
      </c>
      <c r="CK200" s="125">
        <v>0</v>
      </c>
      <c r="CL200" s="125">
        <v>0</v>
      </c>
      <c r="CM200" s="125">
        <v>0</v>
      </c>
      <c r="CN200" s="125">
        <v>0</v>
      </c>
      <c r="CO200" s="125">
        <v>0</v>
      </c>
      <c r="CP200" s="125">
        <v>0</v>
      </c>
      <c r="CQ200" s="125">
        <v>0</v>
      </c>
      <c r="CR200" s="125">
        <v>0</v>
      </c>
      <c r="CS200" s="125">
        <v>0</v>
      </c>
      <c r="CT200" s="125">
        <v>0</v>
      </c>
      <c r="CU200" s="125">
        <v>0</v>
      </c>
      <c r="CV200" s="125">
        <v>0</v>
      </c>
      <c r="CW200" s="125">
        <v>0</v>
      </c>
      <c r="CX200" s="125">
        <v>0</v>
      </c>
      <c r="CY200" s="125">
        <v>0</v>
      </c>
      <c r="CZ200" s="125">
        <v>0</v>
      </c>
      <c r="DA200" s="125">
        <v>0</v>
      </c>
      <c r="DB200" s="125">
        <v>0</v>
      </c>
      <c r="DC200" s="125">
        <v>0</v>
      </c>
      <c r="DD200" s="125">
        <v>0</v>
      </c>
      <c r="DE200" s="125">
        <v>0</v>
      </c>
      <c r="DF200" s="125">
        <v>0</v>
      </c>
      <c r="DG200" s="125">
        <v>0</v>
      </c>
      <c r="DH200" s="125">
        <v>0</v>
      </c>
      <c r="DI200" s="125">
        <v>0</v>
      </c>
      <c r="DJ200" s="125">
        <v>0</v>
      </c>
      <c r="DK200" s="125">
        <v>0</v>
      </c>
      <c r="DL200" s="125">
        <v>0</v>
      </c>
      <c r="DM200" s="125">
        <v>0</v>
      </c>
      <c r="DN200" s="125">
        <v>0</v>
      </c>
      <c r="DO200" s="125">
        <v>0</v>
      </c>
      <c r="DP200" s="125">
        <v>0</v>
      </c>
      <c r="DQ200" s="125">
        <v>102</v>
      </c>
      <c r="DR200" s="125">
        <v>7</v>
      </c>
      <c r="DS200" s="125">
        <v>28</v>
      </c>
      <c r="DT200" s="125">
        <v>0</v>
      </c>
      <c r="DU200" s="125">
        <v>0</v>
      </c>
      <c r="DV200" s="125">
        <v>0</v>
      </c>
      <c r="DW200" s="125">
        <v>0</v>
      </c>
      <c r="DX200" s="125">
        <v>50</v>
      </c>
      <c r="DY200" s="125">
        <v>0</v>
      </c>
      <c r="DZ200" s="139"/>
      <c r="EA200" s="125">
        <v>3</v>
      </c>
      <c r="EB200" s="139"/>
      <c r="EC200" s="139"/>
      <c r="ED200" s="125">
        <v>1</v>
      </c>
      <c r="EE200" s="125">
        <v>1</v>
      </c>
      <c r="EF200" s="125">
        <v>1</v>
      </c>
      <c r="EG200" s="139"/>
      <c r="EH200" s="139"/>
      <c r="EI200" s="44">
        <v>15177</v>
      </c>
      <c r="EJ200" s="44">
        <v>118.62</v>
      </c>
      <c r="EK200" s="44">
        <v>14</v>
      </c>
    </row>
    <row r="201" spans="1:141" ht="24" x14ac:dyDescent="0.2">
      <c r="A201" s="139" t="s">
        <v>279</v>
      </c>
      <c r="B201" s="139" t="s">
        <v>289</v>
      </c>
      <c r="C201" s="125">
        <v>1</v>
      </c>
      <c r="D201" s="139" t="s">
        <v>288</v>
      </c>
      <c r="E201" s="139" t="s">
        <v>2918</v>
      </c>
      <c r="F201" s="139" t="s">
        <v>2919</v>
      </c>
      <c r="G201" s="139">
        <v>78401</v>
      </c>
      <c r="H201" s="139" t="s">
        <v>289</v>
      </c>
      <c r="I201" s="139" t="s">
        <v>2920</v>
      </c>
      <c r="J201" s="139" t="s">
        <v>2921</v>
      </c>
      <c r="K201" s="139" t="s">
        <v>1404</v>
      </c>
      <c r="L201" s="139" t="s">
        <v>938</v>
      </c>
      <c r="M201" s="139" t="s">
        <v>939</v>
      </c>
      <c r="N201" s="139" t="s">
        <v>2922</v>
      </c>
      <c r="O201" s="139" t="s">
        <v>946</v>
      </c>
      <c r="P201" s="139">
        <v>585153265</v>
      </c>
      <c r="Q201" s="139" t="s">
        <v>2923</v>
      </c>
      <c r="R201" s="139" t="s">
        <v>1001</v>
      </c>
      <c r="S201" s="139" t="s">
        <v>1459</v>
      </c>
      <c r="T201" s="139" t="s">
        <v>2924</v>
      </c>
      <c r="U201" s="139" t="s">
        <v>946</v>
      </c>
      <c r="V201" s="139">
        <v>585153260</v>
      </c>
      <c r="W201" s="139" t="s">
        <v>2925</v>
      </c>
      <c r="X201" s="125">
        <v>4</v>
      </c>
      <c r="Y201" s="125">
        <v>0</v>
      </c>
      <c r="Z201" s="125">
        <v>4</v>
      </c>
      <c r="AA201" s="140">
        <v>3.5</v>
      </c>
      <c r="AB201" s="140">
        <v>0</v>
      </c>
      <c r="AC201" s="140">
        <v>3.5</v>
      </c>
      <c r="AD201" s="143" t="s">
        <v>942</v>
      </c>
      <c r="AE201" s="125">
        <v>2</v>
      </c>
      <c r="AF201" s="143" t="s">
        <v>942</v>
      </c>
      <c r="AG201" s="125">
        <v>0</v>
      </c>
      <c r="AH201" s="125">
        <v>0</v>
      </c>
      <c r="AI201" s="125">
        <v>2</v>
      </c>
      <c r="AJ201" s="125">
        <v>2</v>
      </c>
      <c r="AK201" s="125">
        <v>4</v>
      </c>
      <c r="AL201" s="143" t="s">
        <v>942</v>
      </c>
      <c r="AM201" s="125">
        <v>1</v>
      </c>
      <c r="AN201" s="125">
        <v>0</v>
      </c>
      <c r="AO201" s="125">
        <v>3</v>
      </c>
      <c r="AP201" s="125">
        <v>4</v>
      </c>
      <c r="AQ201" s="143" t="s">
        <v>942</v>
      </c>
      <c r="AR201" s="125">
        <v>0</v>
      </c>
      <c r="AS201" s="125">
        <v>0</v>
      </c>
      <c r="AT201" s="125">
        <v>3</v>
      </c>
      <c r="AU201" s="125">
        <v>0</v>
      </c>
      <c r="AV201" s="125">
        <v>1</v>
      </c>
      <c r="AW201" s="125">
        <v>0</v>
      </c>
      <c r="AX201" s="125">
        <v>4</v>
      </c>
      <c r="AY201" s="143" t="s">
        <v>942</v>
      </c>
      <c r="AZ201" s="125">
        <v>0</v>
      </c>
      <c r="BA201" s="125">
        <v>1</v>
      </c>
      <c r="BB201" s="125">
        <v>0</v>
      </c>
      <c r="BC201" s="125">
        <v>1</v>
      </c>
      <c r="BD201" s="125">
        <v>0</v>
      </c>
      <c r="BE201" s="125">
        <v>47</v>
      </c>
      <c r="BF201" s="125">
        <v>0</v>
      </c>
      <c r="BG201" s="125">
        <v>0</v>
      </c>
      <c r="BH201" s="125">
        <v>2</v>
      </c>
      <c r="BI201" s="125">
        <v>0</v>
      </c>
      <c r="BJ201" s="125">
        <v>0</v>
      </c>
      <c r="BK201" s="125">
        <v>0</v>
      </c>
      <c r="BL201" s="125">
        <v>37</v>
      </c>
      <c r="BM201" s="125">
        <v>0</v>
      </c>
      <c r="BN201" s="125">
        <v>0</v>
      </c>
      <c r="BO201" s="125">
        <v>2</v>
      </c>
      <c r="BP201" s="125">
        <v>18</v>
      </c>
      <c r="BQ201" s="125">
        <v>0</v>
      </c>
      <c r="BR201" s="125">
        <v>0</v>
      </c>
      <c r="BS201" s="125">
        <v>0</v>
      </c>
      <c r="BT201" s="125">
        <v>2</v>
      </c>
      <c r="BU201" s="125">
        <v>0</v>
      </c>
      <c r="BV201" s="125">
        <v>0</v>
      </c>
      <c r="BW201" s="125">
        <v>0</v>
      </c>
      <c r="BX201" s="125">
        <v>0</v>
      </c>
      <c r="BY201" s="125">
        <v>0</v>
      </c>
      <c r="BZ201" s="125">
        <v>0</v>
      </c>
      <c r="CA201" s="125">
        <v>0</v>
      </c>
      <c r="CB201" s="125">
        <v>0</v>
      </c>
      <c r="CC201" s="125">
        <v>0</v>
      </c>
      <c r="CD201" s="125">
        <v>0</v>
      </c>
      <c r="CE201" s="125">
        <v>0</v>
      </c>
      <c r="CF201" s="125">
        <v>1</v>
      </c>
      <c r="CG201" s="125">
        <v>0</v>
      </c>
      <c r="CH201" s="125">
        <v>0</v>
      </c>
      <c r="CI201" s="125">
        <v>5</v>
      </c>
      <c r="CJ201" s="125">
        <v>0</v>
      </c>
      <c r="CK201" s="125">
        <v>0</v>
      </c>
      <c r="CL201" s="125">
        <v>0</v>
      </c>
      <c r="CM201" s="125">
        <v>0</v>
      </c>
      <c r="CN201" s="125">
        <v>0</v>
      </c>
      <c r="CO201" s="125">
        <v>0</v>
      </c>
      <c r="CP201" s="125">
        <v>0</v>
      </c>
      <c r="CQ201" s="125">
        <v>0</v>
      </c>
      <c r="CR201" s="125">
        <v>0</v>
      </c>
      <c r="CS201" s="125">
        <v>0</v>
      </c>
      <c r="CT201" s="125">
        <v>0</v>
      </c>
      <c r="CU201" s="125">
        <v>0</v>
      </c>
      <c r="CV201" s="125">
        <v>0</v>
      </c>
      <c r="CW201" s="125">
        <v>0</v>
      </c>
      <c r="CX201" s="125">
        <v>0</v>
      </c>
      <c r="CY201" s="125">
        <v>0</v>
      </c>
      <c r="CZ201" s="125">
        <v>0</v>
      </c>
      <c r="DA201" s="125">
        <v>0</v>
      </c>
      <c r="DB201" s="125">
        <v>0</v>
      </c>
      <c r="DC201" s="125">
        <v>0</v>
      </c>
      <c r="DD201" s="125">
        <v>0</v>
      </c>
      <c r="DE201" s="125">
        <v>0</v>
      </c>
      <c r="DF201" s="125">
        <v>0</v>
      </c>
      <c r="DG201" s="125">
        <v>0</v>
      </c>
      <c r="DH201" s="125">
        <v>0</v>
      </c>
      <c r="DI201" s="125">
        <v>0</v>
      </c>
      <c r="DJ201" s="125">
        <v>0</v>
      </c>
      <c r="DK201" s="125">
        <v>0</v>
      </c>
      <c r="DL201" s="125">
        <v>0</v>
      </c>
      <c r="DM201" s="125">
        <v>0</v>
      </c>
      <c r="DN201" s="125">
        <v>0</v>
      </c>
      <c r="DO201" s="125">
        <v>0</v>
      </c>
      <c r="DP201" s="125">
        <v>1</v>
      </c>
      <c r="DQ201" s="125">
        <v>121</v>
      </c>
      <c r="DR201" s="125">
        <v>12</v>
      </c>
      <c r="DS201" s="125">
        <v>448</v>
      </c>
      <c r="DT201" s="125">
        <v>0</v>
      </c>
      <c r="DU201" s="125">
        <v>0</v>
      </c>
      <c r="DV201" s="125">
        <v>0</v>
      </c>
      <c r="DW201" s="125">
        <v>0</v>
      </c>
      <c r="DX201" s="125">
        <v>50</v>
      </c>
      <c r="DY201" s="125">
        <v>0</v>
      </c>
      <c r="DZ201" s="139" t="s">
        <v>946</v>
      </c>
      <c r="EA201" s="125">
        <v>3</v>
      </c>
      <c r="EB201" s="139" t="s">
        <v>2926</v>
      </c>
      <c r="EC201" s="139" t="s">
        <v>2927</v>
      </c>
      <c r="ED201" s="125">
        <v>1</v>
      </c>
      <c r="EE201" s="125">
        <v>1</v>
      </c>
      <c r="EF201" s="125">
        <v>1</v>
      </c>
      <c r="EG201" s="139" t="s">
        <v>946</v>
      </c>
      <c r="EH201" s="139" t="s">
        <v>946</v>
      </c>
      <c r="EI201" s="44">
        <v>23743</v>
      </c>
      <c r="EJ201" s="44">
        <v>247.5</v>
      </c>
      <c r="EK201" s="44">
        <v>20</v>
      </c>
    </row>
    <row r="202" spans="1:141" x14ac:dyDescent="0.2">
      <c r="A202" s="139" t="s">
        <v>279</v>
      </c>
      <c r="B202" s="139" t="s">
        <v>291</v>
      </c>
      <c r="C202" s="125">
        <v>1</v>
      </c>
      <c r="D202" s="139" t="s">
        <v>290</v>
      </c>
      <c r="E202" s="139" t="s">
        <v>2928</v>
      </c>
      <c r="F202" s="139" t="s">
        <v>2929</v>
      </c>
      <c r="G202" s="139">
        <v>78985</v>
      </c>
      <c r="H202" s="139" t="s">
        <v>291</v>
      </c>
      <c r="I202" s="139" t="s">
        <v>2930</v>
      </c>
      <c r="J202" s="139" t="s">
        <v>2931</v>
      </c>
      <c r="K202" s="139" t="s">
        <v>1404</v>
      </c>
      <c r="L202" s="139" t="s">
        <v>1362</v>
      </c>
      <c r="M202" s="139" t="s">
        <v>1306</v>
      </c>
      <c r="N202" s="139" t="s">
        <v>2570</v>
      </c>
      <c r="O202" s="139"/>
      <c r="P202" s="139">
        <v>583452197</v>
      </c>
      <c r="Q202" s="139" t="s">
        <v>2932</v>
      </c>
      <c r="R202" s="139"/>
      <c r="S202" s="139" t="s">
        <v>1306</v>
      </c>
      <c r="T202" s="139" t="s">
        <v>2570</v>
      </c>
      <c r="U202" s="139"/>
      <c r="V202" s="139">
        <v>583452197</v>
      </c>
      <c r="W202" s="139" t="s">
        <v>2932</v>
      </c>
      <c r="X202" s="125">
        <v>3</v>
      </c>
      <c r="Y202" s="125">
        <v>0</v>
      </c>
      <c r="Z202" s="125">
        <v>3</v>
      </c>
      <c r="AA202" s="140">
        <v>0.9</v>
      </c>
      <c r="AB202" s="140">
        <v>0</v>
      </c>
      <c r="AC202" s="140">
        <v>0.9</v>
      </c>
      <c r="AD202" s="143" t="s">
        <v>942</v>
      </c>
      <c r="AE202" s="125">
        <v>3</v>
      </c>
      <c r="AF202" s="143" t="s">
        <v>942</v>
      </c>
      <c r="AG202" s="125">
        <v>0</v>
      </c>
      <c r="AH202" s="125">
        <v>0</v>
      </c>
      <c r="AI202" s="125">
        <v>0</v>
      </c>
      <c r="AJ202" s="125">
        <v>3</v>
      </c>
      <c r="AK202" s="125">
        <v>3</v>
      </c>
      <c r="AL202" s="143" t="s">
        <v>942</v>
      </c>
      <c r="AM202" s="125">
        <v>0</v>
      </c>
      <c r="AN202" s="125">
        <v>0</v>
      </c>
      <c r="AO202" s="125">
        <v>3</v>
      </c>
      <c r="AP202" s="125">
        <v>3</v>
      </c>
      <c r="AQ202" s="143" t="s">
        <v>942</v>
      </c>
      <c r="AR202" s="125">
        <v>0</v>
      </c>
      <c r="AS202" s="125">
        <v>0</v>
      </c>
      <c r="AT202" s="125">
        <v>0</v>
      </c>
      <c r="AU202" s="125">
        <v>2</v>
      </c>
      <c r="AV202" s="125">
        <v>1</v>
      </c>
      <c r="AW202" s="125">
        <v>0</v>
      </c>
      <c r="AX202" s="125">
        <v>3</v>
      </c>
      <c r="AY202" s="143" t="s">
        <v>942</v>
      </c>
      <c r="AZ202" s="125">
        <v>1</v>
      </c>
      <c r="BA202" s="125">
        <v>1</v>
      </c>
      <c r="BB202" s="125">
        <v>1</v>
      </c>
      <c r="BC202" s="125">
        <v>1</v>
      </c>
      <c r="BD202" s="125">
        <v>3</v>
      </c>
      <c r="BE202" s="125">
        <v>38</v>
      </c>
      <c r="BF202" s="125">
        <v>0</v>
      </c>
      <c r="BG202" s="125">
        <v>0</v>
      </c>
      <c r="BH202" s="125">
        <v>0</v>
      </c>
      <c r="BI202" s="125">
        <v>0</v>
      </c>
      <c r="BJ202" s="125">
        <v>0</v>
      </c>
      <c r="BK202" s="125">
        <v>0</v>
      </c>
      <c r="BL202" s="125">
        <v>26</v>
      </c>
      <c r="BM202" s="125">
        <v>0</v>
      </c>
      <c r="BN202" s="125">
        <v>0</v>
      </c>
      <c r="BO202" s="125">
        <v>0</v>
      </c>
      <c r="BP202" s="125">
        <v>0</v>
      </c>
      <c r="BQ202" s="125">
        <v>0</v>
      </c>
      <c r="BR202" s="125">
        <v>2</v>
      </c>
      <c r="BS202" s="125">
        <v>1</v>
      </c>
      <c r="BT202" s="125">
        <v>2</v>
      </c>
      <c r="BU202" s="125">
        <v>0</v>
      </c>
      <c r="BV202" s="125">
        <v>0</v>
      </c>
      <c r="BW202" s="125">
        <v>0</v>
      </c>
      <c r="BX202" s="125">
        <v>0</v>
      </c>
      <c r="BY202" s="125">
        <v>0</v>
      </c>
      <c r="BZ202" s="125">
        <v>0</v>
      </c>
      <c r="CA202" s="125">
        <v>0</v>
      </c>
      <c r="CB202" s="125">
        <v>0</v>
      </c>
      <c r="CC202" s="125">
        <v>4</v>
      </c>
      <c r="CD202" s="125">
        <v>0</v>
      </c>
      <c r="CE202" s="125">
        <v>0</v>
      </c>
      <c r="CF202" s="125">
        <v>1</v>
      </c>
      <c r="CG202" s="125">
        <v>0</v>
      </c>
      <c r="CH202" s="125">
        <v>0</v>
      </c>
      <c r="CI202" s="125">
        <v>10</v>
      </c>
      <c r="CJ202" s="125">
        <v>2</v>
      </c>
      <c r="CK202" s="125">
        <v>2</v>
      </c>
      <c r="CL202" s="125">
        <v>0</v>
      </c>
      <c r="CM202" s="125">
        <v>0</v>
      </c>
      <c r="CN202" s="125">
        <v>0</v>
      </c>
      <c r="CO202" s="125">
        <v>0</v>
      </c>
      <c r="CP202" s="125">
        <v>0</v>
      </c>
      <c r="CQ202" s="125">
        <v>0</v>
      </c>
      <c r="CR202" s="125">
        <v>0</v>
      </c>
      <c r="CS202" s="125">
        <v>0</v>
      </c>
      <c r="CT202" s="125">
        <v>0</v>
      </c>
      <c r="CU202" s="125">
        <v>0</v>
      </c>
      <c r="CV202" s="125">
        <v>0</v>
      </c>
      <c r="CW202" s="125">
        <v>0</v>
      </c>
      <c r="CX202" s="125">
        <v>0</v>
      </c>
      <c r="CY202" s="125">
        <v>0</v>
      </c>
      <c r="CZ202" s="125">
        <v>0</v>
      </c>
      <c r="DA202" s="125">
        <v>0</v>
      </c>
      <c r="DB202" s="125">
        <v>0</v>
      </c>
      <c r="DC202" s="125">
        <v>0</v>
      </c>
      <c r="DD202" s="125">
        <v>0</v>
      </c>
      <c r="DE202" s="125">
        <v>0</v>
      </c>
      <c r="DF202" s="125">
        <v>0</v>
      </c>
      <c r="DG202" s="125">
        <v>0</v>
      </c>
      <c r="DH202" s="125">
        <v>1</v>
      </c>
      <c r="DI202" s="125">
        <v>1</v>
      </c>
      <c r="DJ202" s="125">
        <v>0</v>
      </c>
      <c r="DK202" s="125">
        <v>0</v>
      </c>
      <c r="DL202" s="125">
        <v>0</v>
      </c>
      <c r="DM202" s="125">
        <v>0</v>
      </c>
      <c r="DN202" s="125">
        <v>1</v>
      </c>
      <c r="DO202" s="125">
        <v>0</v>
      </c>
      <c r="DP202" s="125">
        <v>0</v>
      </c>
      <c r="DQ202" s="125">
        <v>56</v>
      </c>
      <c r="DR202" s="125">
        <v>0</v>
      </c>
      <c r="DS202" s="125">
        <v>250</v>
      </c>
      <c r="DT202" s="125">
        <v>0</v>
      </c>
      <c r="DU202" s="125">
        <v>0</v>
      </c>
      <c r="DV202" s="125">
        <v>0</v>
      </c>
      <c r="DW202" s="125">
        <v>0</v>
      </c>
      <c r="DX202" s="125">
        <v>40</v>
      </c>
      <c r="DY202" s="125">
        <v>1</v>
      </c>
      <c r="DZ202" s="139" t="s">
        <v>2933</v>
      </c>
      <c r="EA202" s="125">
        <v>2</v>
      </c>
      <c r="EB202" s="139"/>
      <c r="EC202" s="139"/>
      <c r="ED202" s="125">
        <v>1</v>
      </c>
      <c r="EE202" s="125">
        <v>1</v>
      </c>
      <c r="EF202" s="125">
        <v>1</v>
      </c>
      <c r="EG202" s="139"/>
      <c r="EH202" s="139"/>
      <c r="EI202" s="44">
        <v>18261</v>
      </c>
      <c r="EJ202" s="44">
        <v>188.33</v>
      </c>
      <c r="EK202" s="44">
        <v>14</v>
      </c>
    </row>
    <row r="203" spans="1:141" ht="36" x14ac:dyDescent="0.2">
      <c r="A203" s="139" t="s">
        <v>279</v>
      </c>
      <c r="B203" s="139" t="s">
        <v>293</v>
      </c>
      <c r="C203" s="125">
        <v>1</v>
      </c>
      <c r="D203" s="139" t="s">
        <v>292</v>
      </c>
      <c r="E203" s="139" t="s">
        <v>2565</v>
      </c>
      <c r="F203" s="139">
        <v>583</v>
      </c>
      <c r="G203" s="139">
        <v>77911</v>
      </c>
      <c r="H203" s="139" t="s">
        <v>2934</v>
      </c>
      <c r="I203" s="139" t="s">
        <v>2935</v>
      </c>
      <c r="J203" s="139" t="s">
        <v>2936</v>
      </c>
      <c r="K203" s="139" t="s">
        <v>968</v>
      </c>
      <c r="L203" s="139" t="s">
        <v>938</v>
      </c>
      <c r="M203" s="139" t="s">
        <v>957</v>
      </c>
      <c r="N203" s="139" t="s">
        <v>2937</v>
      </c>
      <c r="O203" s="139" t="s">
        <v>946</v>
      </c>
      <c r="P203" s="139">
        <v>588488320</v>
      </c>
      <c r="Q203" s="139" t="s">
        <v>2938</v>
      </c>
      <c r="R203" s="139" t="s">
        <v>938</v>
      </c>
      <c r="S203" s="139" t="s">
        <v>957</v>
      </c>
      <c r="T203" s="139" t="s">
        <v>2937</v>
      </c>
      <c r="U203" s="139" t="s">
        <v>946</v>
      </c>
      <c r="V203" s="139">
        <v>588488320</v>
      </c>
      <c r="W203" s="139" t="s">
        <v>2938</v>
      </c>
      <c r="X203" s="125">
        <v>10</v>
      </c>
      <c r="Y203" s="125">
        <v>0</v>
      </c>
      <c r="Z203" s="125">
        <v>10</v>
      </c>
      <c r="AA203" s="140">
        <v>10</v>
      </c>
      <c r="AB203" s="140">
        <v>0</v>
      </c>
      <c r="AC203" s="140">
        <v>10</v>
      </c>
      <c r="AD203" s="143" t="s">
        <v>942</v>
      </c>
      <c r="AE203" s="125">
        <v>10</v>
      </c>
      <c r="AF203" s="143" t="s">
        <v>942</v>
      </c>
      <c r="AG203" s="125">
        <v>0</v>
      </c>
      <c r="AH203" s="125">
        <v>0</v>
      </c>
      <c r="AI203" s="125">
        <v>0</v>
      </c>
      <c r="AJ203" s="125">
        <v>10</v>
      </c>
      <c r="AK203" s="125">
        <v>10</v>
      </c>
      <c r="AL203" s="143" t="s">
        <v>942</v>
      </c>
      <c r="AM203" s="125">
        <v>0</v>
      </c>
      <c r="AN203" s="125">
        <v>1</v>
      </c>
      <c r="AO203" s="125">
        <v>9</v>
      </c>
      <c r="AP203" s="125">
        <v>10</v>
      </c>
      <c r="AQ203" s="143" t="s">
        <v>942</v>
      </c>
      <c r="AR203" s="125">
        <v>0</v>
      </c>
      <c r="AS203" s="125">
        <v>0</v>
      </c>
      <c r="AT203" s="125">
        <v>0</v>
      </c>
      <c r="AU203" s="125">
        <v>8</v>
      </c>
      <c r="AV203" s="125">
        <v>2</v>
      </c>
      <c r="AW203" s="125">
        <v>0</v>
      </c>
      <c r="AX203" s="125">
        <v>10</v>
      </c>
      <c r="AY203" s="143" t="s">
        <v>942</v>
      </c>
      <c r="AZ203" s="125">
        <v>0</v>
      </c>
      <c r="BA203" s="125">
        <v>1</v>
      </c>
      <c r="BB203" s="125">
        <v>1</v>
      </c>
      <c r="BC203" s="125">
        <v>1</v>
      </c>
      <c r="BD203" s="125">
        <v>13</v>
      </c>
      <c r="BE203" s="125">
        <v>225</v>
      </c>
      <c r="BF203" s="125">
        <v>0</v>
      </c>
      <c r="BG203" s="125">
        <v>0</v>
      </c>
      <c r="BH203" s="125">
        <v>9</v>
      </c>
      <c r="BI203" s="125">
        <v>0</v>
      </c>
      <c r="BJ203" s="125">
        <v>0</v>
      </c>
      <c r="BK203" s="125">
        <v>0</v>
      </c>
      <c r="BL203" s="125">
        <v>207</v>
      </c>
      <c r="BM203" s="125">
        <v>0</v>
      </c>
      <c r="BN203" s="125">
        <v>6</v>
      </c>
      <c r="BO203" s="125">
        <v>1</v>
      </c>
      <c r="BP203" s="125">
        <v>14</v>
      </c>
      <c r="BQ203" s="125">
        <v>1</v>
      </c>
      <c r="BR203" s="125">
        <v>15</v>
      </c>
      <c r="BS203" s="125">
        <v>5</v>
      </c>
      <c r="BT203" s="125">
        <v>7</v>
      </c>
      <c r="BU203" s="125">
        <v>0</v>
      </c>
      <c r="BV203" s="125">
        <v>0</v>
      </c>
      <c r="BW203" s="125">
        <v>0</v>
      </c>
      <c r="BX203" s="125">
        <v>0</v>
      </c>
      <c r="BY203" s="125">
        <v>0</v>
      </c>
      <c r="BZ203" s="125">
        <v>0</v>
      </c>
      <c r="CA203" s="125">
        <v>0</v>
      </c>
      <c r="CB203" s="125">
        <v>0</v>
      </c>
      <c r="CC203" s="125">
        <v>1</v>
      </c>
      <c r="CD203" s="125">
        <v>1</v>
      </c>
      <c r="CE203" s="125">
        <v>0</v>
      </c>
      <c r="CF203" s="125">
        <v>2</v>
      </c>
      <c r="CG203" s="125">
        <v>0</v>
      </c>
      <c r="CH203" s="125">
        <v>0</v>
      </c>
      <c r="CI203" s="125">
        <v>11</v>
      </c>
      <c r="CJ203" s="125">
        <v>30</v>
      </c>
      <c r="CK203" s="125">
        <v>0</v>
      </c>
      <c r="CL203" s="125">
        <v>0</v>
      </c>
      <c r="CM203" s="125">
        <v>0</v>
      </c>
      <c r="CN203" s="125">
        <v>0</v>
      </c>
      <c r="CO203" s="125">
        <v>0</v>
      </c>
      <c r="CP203" s="125">
        <v>0</v>
      </c>
      <c r="CQ203" s="125">
        <v>0</v>
      </c>
      <c r="CR203" s="125">
        <v>0</v>
      </c>
      <c r="CS203" s="125">
        <v>0</v>
      </c>
      <c r="CT203" s="125">
        <v>0</v>
      </c>
      <c r="CU203" s="125">
        <v>0</v>
      </c>
      <c r="CV203" s="125">
        <v>0</v>
      </c>
      <c r="CW203" s="125">
        <v>0</v>
      </c>
      <c r="CX203" s="125">
        <v>0</v>
      </c>
      <c r="CY203" s="125">
        <v>0</v>
      </c>
      <c r="CZ203" s="125">
        <v>1</v>
      </c>
      <c r="DA203" s="125">
        <v>0</v>
      </c>
      <c r="DB203" s="125">
        <v>0</v>
      </c>
      <c r="DC203" s="125">
        <v>0</v>
      </c>
      <c r="DD203" s="125">
        <v>0</v>
      </c>
      <c r="DE203" s="125">
        <v>0</v>
      </c>
      <c r="DF203" s="125">
        <v>0</v>
      </c>
      <c r="DG203" s="125">
        <v>0</v>
      </c>
      <c r="DH203" s="125">
        <v>0</v>
      </c>
      <c r="DI203" s="125">
        <v>0</v>
      </c>
      <c r="DJ203" s="125">
        <v>0</v>
      </c>
      <c r="DK203" s="125">
        <v>0</v>
      </c>
      <c r="DL203" s="125">
        <v>0</v>
      </c>
      <c r="DM203" s="125">
        <v>0</v>
      </c>
      <c r="DN203" s="125">
        <v>4</v>
      </c>
      <c r="DO203" s="125">
        <v>0</v>
      </c>
      <c r="DP203" s="125">
        <v>3</v>
      </c>
      <c r="DQ203" s="125">
        <v>350</v>
      </c>
      <c r="DR203" s="125">
        <v>5</v>
      </c>
      <c r="DS203" s="125">
        <v>1570</v>
      </c>
      <c r="DT203" s="125">
        <v>1</v>
      </c>
      <c r="DU203" s="125">
        <v>0</v>
      </c>
      <c r="DV203" s="125">
        <v>0</v>
      </c>
      <c r="DW203" s="125">
        <v>0</v>
      </c>
      <c r="DX203" s="125">
        <v>30</v>
      </c>
      <c r="DY203" s="125">
        <v>0</v>
      </c>
      <c r="DZ203" s="139" t="s">
        <v>946</v>
      </c>
      <c r="EA203" s="125">
        <v>2</v>
      </c>
      <c r="EB203" s="139" t="s">
        <v>2939</v>
      </c>
      <c r="EC203" s="139" t="s">
        <v>2940</v>
      </c>
      <c r="ED203" s="125">
        <v>1</v>
      </c>
      <c r="EE203" s="125">
        <v>1</v>
      </c>
      <c r="EF203" s="125">
        <v>1</v>
      </c>
      <c r="EG203" s="139"/>
      <c r="EH203" s="139" t="s">
        <v>2941</v>
      </c>
      <c r="EI203" s="44">
        <v>163995</v>
      </c>
      <c r="EJ203" s="44">
        <v>816.95</v>
      </c>
      <c r="EK203" s="44">
        <v>46</v>
      </c>
    </row>
    <row r="204" spans="1:141" ht="36" x14ac:dyDescent="0.2">
      <c r="A204" s="139" t="s">
        <v>279</v>
      </c>
      <c r="B204" s="139" t="s">
        <v>294</v>
      </c>
      <c r="C204" s="125">
        <v>1</v>
      </c>
      <c r="D204" s="139" t="s">
        <v>602</v>
      </c>
      <c r="E204" s="139" t="s">
        <v>2201</v>
      </c>
      <c r="F204" s="139" t="s">
        <v>2942</v>
      </c>
      <c r="G204" s="139">
        <v>79601</v>
      </c>
      <c r="H204" s="139" t="s">
        <v>2943</v>
      </c>
      <c r="I204" s="139" t="s">
        <v>2944</v>
      </c>
      <c r="J204" s="139" t="s">
        <v>2945</v>
      </c>
      <c r="K204" s="139" t="s">
        <v>2946</v>
      </c>
      <c r="L204" s="139" t="s">
        <v>938</v>
      </c>
      <c r="M204" s="139" t="s">
        <v>1540</v>
      </c>
      <c r="N204" s="139" t="s">
        <v>2947</v>
      </c>
      <c r="O204" s="139" t="s">
        <v>946</v>
      </c>
      <c r="P204" s="139">
        <v>582329400</v>
      </c>
      <c r="Q204" s="139" t="s">
        <v>2948</v>
      </c>
      <c r="R204" s="139" t="s">
        <v>983</v>
      </c>
      <c r="S204" s="139" t="s">
        <v>2003</v>
      </c>
      <c r="T204" s="139" t="s">
        <v>2949</v>
      </c>
      <c r="U204" s="139" t="s">
        <v>946</v>
      </c>
      <c r="V204" s="139">
        <v>582329482</v>
      </c>
      <c r="W204" s="139" t="s">
        <v>2950</v>
      </c>
      <c r="X204" s="125">
        <v>5</v>
      </c>
      <c r="Y204" s="125">
        <v>0</v>
      </c>
      <c r="Z204" s="125">
        <v>5</v>
      </c>
      <c r="AA204" s="140">
        <v>5</v>
      </c>
      <c r="AB204" s="140">
        <v>0</v>
      </c>
      <c r="AC204" s="140">
        <v>5</v>
      </c>
      <c r="AD204" s="143" t="s">
        <v>942</v>
      </c>
      <c r="AE204" s="125">
        <v>5</v>
      </c>
      <c r="AF204" s="143" t="s">
        <v>942</v>
      </c>
      <c r="AG204" s="125">
        <v>0</v>
      </c>
      <c r="AH204" s="125">
        <v>0</v>
      </c>
      <c r="AI204" s="125">
        <v>0</v>
      </c>
      <c r="AJ204" s="125">
        <v>5</v>
      </c>
      <c r="AK204" s="125">
        <v>5</v>
      </c>
      <c r="AL204" s="143" t="s">
        <v>942</v>
      </c>
      <c r="AM204" s="125">
        <v>1</v>
      </c>
      <c r="AN204" s="125">
        <v>1</v>
      </c>
      <c r="AO204" s="125">
        <v>3</v>
      </c>
      <c r="AP204" s="125">
        <v>5</v>
      </c>
      <c r="AQ204" s="143" t="s">
        <v>942</v>
      </c>
      <c r="AR204" s="125">
        <v>0</v>
      </c>
      <c r="AS204" s="125">
        <v>0</v>
      </c>
      <c r="AT204" s="125">
        <v>4</v>
      </c>
      <c r="AU204" s="125">
        <v>1</v>
      </c>
      <c r="AV204" s="125">
        <v>0</v>
      </c>
      <c r="AW204" s="125">
        <v>0</v>
      </c>
      <c r="AX204" s="125">
        <v>5</v>
      </c>
      <c r="AY204" s="143" t="s">
        <v>942</v>
      </c>
      <c r="AZ204" s="125">
        <v>1</v>
      </c>
      <c r="BA204" s="125">
        <v>1</v>
      </c>
      <c r="BB204" s="125">
        <v>0</v>
      </c>
      <c r="BC204" s="125">
        <v>1</v>
      </c>
      <c r="BD204" s="125">
        <v>9</v>
      </c>
      <c r="BE204" s="125">
        <v>118</v>
      </c>
      <c r="BF204" s="125">
        <v>1</v>
      </c>
      <c r="BG204" s="125">
        <v>0</v>
      </c>
      <c r="BH204" s="125">
        <v>5</v>
      </c>
      <c r="BI204" s="125">
        <v>2</v>
      </c>
      <c r="BJ204" s="125">
        <v>0</v>
      </c>
      <c r="BK204" s="125">
        <v>0</v>
      </c>
      <c r="BL204" s="125">
        <v>103</v>
      </c>
      <c r="BM204" s="125">
        <v>2</v>
      </c>
      <c r="BN204" s="125">
        <v>3</v>
      </c>
      <c r="BO204" s="125">
        <v>2</v>
      </c>
      <c r="BP204" s="125">
        <v>7</v>
      </c>
      <c r="BQ204" s="125">
        <v>1</v>
      </c>
      <c r="BR204" s="125">
        <v>4</v>
      </c>
      <c r="BS204" s="125">
        <v>2</v>
      </c>
      <c r="BT204" s="125">
        <v>4</v>
      </c>
      <c r="BU204" s="125">
        <v>0</v>
      </c>
      <c r="BV204" s="125">
        <v>0</v>
      </c>
      <c r="BW204" s="125">
        <v>2</v>
      </c>
      <c r="BX204" s="125">
        <v>1</v>
      </c>
      <c r="BY204" s="125">
        <v>0</v>
      </c>
      <c r="BZ204" s="125">
        <v>0</v>
      </c>
      <c r="CA204" s="125">
        <v>0</v>
      </c>
      <c r="CB204" s="125">
        <v>0</v>
      </c>
      <c r="CC204" s="125">
        <v>2</v>
      </c>
      <c r="CD204" s="125">
        <v>1</v>
      </c>
      <c r="CE204" s="125">
        <v>0</v>
      </c>
      <c r="CF204" s="125">
        <v>5</v>
      </c>
      <c r="CG204" s="125">
        <v>0</v>
      </c>
      <c r="CH204" s="125">
        <v>0</v>
      </c>
      <c r="CI204" s="125">
        <v>22</v>
      </c>
      <c r="CJ204" s="125">
        <v>22</v>
      </c>
      <c r="CK204" s="125">
        <v>1</v>
      </c>
      <c r="CL204" s="125">
        <v>0</v>
      </c>
      <c r="CM204" s="125">
        <v>0</v>
      </c>
      <c r="CN204" s="125">
        <v>0</v>
      </c>
      <c r="CO204" s="125">
        <v>0</v>
      </c>
      <c r="CP204" s="125">
        <v>0</v>
      </c>
      <c r="CQ204" s="125">
        <v>0</v>
      </c>
      <c r="CR204" s="125">
        <v>0</v>
      </c>
      <c r="CS204" s="125">
        <v>0</v>
      </c>
      <c r="CT204" s="125">
        <v>0</v>
      </c>
      <c r="CU204" s="125">
        <v>0</v>
      </c>
      <c r="CV204" s="125">
        <v>0</v>
      </c>
      <c r="CW204" s="125">
        <v>0</v>
      </c>
      <c r="CX204" s="125">
        <v>0</v>
      </c>
      <c r="CY204" s="125">
        <v>0</v>
      </c>
      <c r="CZ204" s="125">
        <v>0</v>
      </c>
      <c r="DA204" s="125">
        <v>0</v>
      </c>
      <c r="DB204" s="125">
        <v>0</v>
      </c>
      <c r="DC204" s="125">
        <v>0</v>
      </c>
      <c r="DD204" s="125">
        <v>0</v>
      </c>
      <c r="DE204" s="125">
        <v>0</v>
      </c>
      <c r="DF204" s="125">
        <v>0</v>
      </c>
      <c r="DG204" s="125">
        <v>0</v>
      </c>
      <c r="DH204" s="125">
        <v>1</v>
      </c>
      <c r="DI204" s="125">
        <v>0</v>
      </c>
      <c r="DJ204" s="125">
        <v>0</v>
      </c>
      <c r="DK204" s="125">
        <v>0</v>
      </c>
      <c r="DL204" s="125">
        <v>0</v>
      </c>
      <c r="DM204" s="125">
        <v>0</v>
      </c>
      <c r="DN204" s="125">
        <v>0</v>
      </c>
      <c r="DO204" s="125">
        <v>0</v>
      </c>
      <c r="DP204" s="125">
        <v>2</v>
      </c>
      <c r="DQ204" s="125">
        <v>230</v>
      </c>
      <c r="DR204" s="125">
        <v>3</v>
      </c>
      <c r="DS204" s="125">
        <v>585</v>
      </c>
      <c r="DT204" s="125">
        <v>0</v>
      </c>
      <c r="DU204" s="125">
        <v>0</v>
      </c>
      <c r="DV204" s="125">
        <v>0</v>
      </c>
      <c r="DW204" s="125">
        <v>0</v>
      </c>
      <c r="DX204" s="125">
        <v>45</v>
      </c>
      <c r="DY204" s="125">
        <v>0</v>
      </c>
      <c r="DZ204" s="139"/>
      <c r="EA204" s="125">
        <v>2</v>
      </c>
      <c r="EB204" s="139" t="s">
        <v>2951</v>
      </c>
      <c r="EC204" s="139" t="s">
        <v>2952</v>
      </c>
      <c r="ED204" s="125">
        <v>1</v>
      </c>
      <c r="EE204" s="125">
        <v>1</v>
      </c>
      <c r="EF204" s="125">
        <v>1</v>
      </c>
      <c r="EG204" s="139" t="s">
        <v>2953</v>
      </c>
      <c r="EH204" s="139" t="s">
        <v>2954</v>
      </c>
      <c r="EI204" s="44">
        <v>97925</v>
      </c>
      <c r="EJ204" s="44">
        <v>598.95000000000005</v>
      </c>
      <c r="EK204" s="44">
        <v>76</v>
      </c>
    </row>
    <row r="205" spans="1:141" ht="36" x14ac:dyDescent="0.2">
      <c r="A205" s="139" t="s">
        <v>279</v>
      </c>
      <c r="B205" s="139" t="s">
        <v>296</v>
      </c>
      <c r="C205" s="125">
        <v>1</v>
      </c>
      <c r="D205" s="139" t="s">
        <v>295</v>
      </c>
      <c r="E205" s="139" t="s">
        <v>2955</v>
      </c>
      <c r="F205" s="139" t="s">
        <v>2956</v>
      </c>
      <c r="G205" s="139">
        <v>75011</v>
      </c>
      <c r="H205" s="139" t="s">
        <v>2957</v>
      </c>
      <c r="I205" s="139" t="s">
        <v>2958</v>
      </c>
      <c r="J205" s="139" t="s">
        <v>2959</v>
      </c>
      <c r="K205" s="139" t="s">
        <v>2960</v>
      </c>
      <c r="L205" s="139" t="s">
        <v>938</v>
      </c>
      <c r="M205" s="139" t="s">
        <v>1449</v>
      </c>
      <c r="N205" s="139" t="s">
        <v>2961</v>
      </c>
      <c r="O205" s="139"/>
      <c r="P205" s="139">
        <v>581268534</v>
      </c>
      <c r="Q205" s="139" t="s">
        <v>2962</v>
      </c>
      <c r="R205" s="139" t="s">
        <v>938</v>
      </c>
      <c r="S205" s="139" t="s">
        <v>1449</v>
      </c>
      <c r="T205" s="139" t="s">
        <v>2961</v>
      </c>
      <c r="U205" s="139"/>
      <c r="V205" s="139">
        <v>581268534</v>
      </c>
      <c r="W205" s="139" t="s">
        <v>2962</v>
      </c>
      <c r="X205" s="125">
        <v>4</v>
      </c>
      <c r="Y205" s="125">
        <v>0</v>
      </c>
      <c r="Z205" s="125">
        <v>4</v>
      </c>
      <c r="AA205" s="140">
        <v>4</v>
      </c>
      <c r="AB205" s="140">
        <v>0</v>
      </c>
      <c r="AC205" s="140">
        <v>4</v>
      </c>
      <c r="AD205" s="143" t="s">
        <v>942</v>
      </c>
      <c r="AE205" s="125">
        <v>4</v>
      </c>
      <c r="AF205" s="143" t="s">
        <v>942</v>
      </c>
      <c r="AG205" s="125">
        <v>0</v>
      </c>
      <c r="AH205" s="125">
        <v>1</v>
      </c>
      <c r="AI205" s="125">
        <v>0</v>
      </c>
      <c r="AJ205" s="125">
        <v>3</v>
      </c>
      <c r="AK205" s="125">
        <v>4</v>
      </c>
      <c r="AL205" s="143" t="s">
        <v>942</v>
      </c>
      <c r="AM205" s="125">
        <v>1</v>
      </c>
      <c r="AN205" s="125">
        <v>1</v>
      </c>
      <c r="AO205" s="125">
        <v>2</v>
      </c>
      <c r="AP205" s="125">
        <v>4</v>
      </c>
      <c r="AQ205" s="143" t="s">
        <v>942</v>
      </c>
      <c r="AR205" s="125">
        <v>0</v>
      </c>
      <c r="AS205" s="125">
        <v>0</v>
      </c>
      <c r="AT205" s="125">
        <v>2</v>
      </c>
      <c r="AU205" s="125">
        <v>2</v>
      </c>
      <c r="AV205" s="125">
        <v>0</v>
      </c>
      <c r="AW205" s="125">
        <v>0</v>
      </c>
      <c r="AX205" s="125">
        <v>4</v>
      </c>
      <c r="AY205" s="143" t="s">
        <v>942</v>
      </c>
      <c r="AZ205" s="125">
        <v>1</v>
      </c>
      <c r="BA205" s="125">
        <v>1</v>
      </c>
      <c r="BB205" s="125">
        <v>1</v>
      </c>
      <c r="BC205" s="125">
        <v>1</v>
      </c>
      <c r="BD205" s="125">
        <v>14</v>
      </c>
      <c r="BE205" s="125">
        <v>97</v>
      </c>
      <c r="BF205" s="125">
        <v>0</v>
      </c>
      <c r="BG205" s="125">
        <v>0</v>
      </c>
      <c r="BH205" s="125">
        <v>0</v>
      </c>
      <c r="BI205" s="125">
        <v>0</v>
      </c>
      <c r="BJ205" s="125">
        <v>1</v>
      </c>
      <c r="BK205" s="125">
        <v>0</v>
      </c>
      <c r="BL205" s="125">
        <v>56</v>
      </c>
      <c r="BM205" s="125">
        <v>0</v>
      </c>
      <c r="BN205" s="125">
        <v>2</v>
      </c>
      <c r="BO205" s="125">
        <v>4</v>
      </c>
      <c r="BP205" s="125">
        <v>2</v>
      </c>
      <c r="BQ205" s="125">
        <v>1</v>
      </c>
      <c r="BR205" s="125">
        <v>3</v>
      </c>
      <c r="BS205" s="125">
        <v>0</v>
      </c>
      <c r="BT205" s="125">
        <v>3</v>
      </c>
      <c r="BU205" s="125">
        <v>0</v>
      </c>
      <c r="BV205" s="125">
        <v>0</v>
      </c>
      <c r="BW205" s="125">
        <v>0</v>
      </c>
      <c r="BX205" s="125">
        <v>0</v>
      </c>
      <c r="BY205" s="125">
        <v>0</v>
      </c>
      <c r="BZ205" s="125">
        <v>0</v>
      </c>
      <c r="CA205" s="125">
        <v>0</v>
      </c>
      <c r="CB205" s="125">
        <v>0</v>
      </c>
      <c r="CC205" s="125">
        <v>0</v>
      </c>
      <c r="CD205" s="125">
        <v>0</v>
      </c>
      <c r="CE205" s="125">
        <v>0</v>
      </c>
      <c r="CF205" s="125">
        <v>0</v>
      </c>
      <c r="CG205" s="125">
        <v>0</v>
      </c>
      <c r="CH205" s="125">
        <v>0</v>
      </c>
      <c r="CI205" s="125">
        <v>20</v>
      </c>
      <c r="CJ205" s="125">
        <v>0</v>
      </c>
      <c r="CK205" s="125">
        <v>2</v>
      </c>
      <c r="CL205" s="125">
        <v>0</v>
      </c>
      <c r="CM205" s="125">
        <v>0</v>
      </c>
      <c r="CN205" s="125">
        <v>0</v>
      </c>
      <c r="CO205" s="125">
        <v>0</v>
      </c>
      <c r="CP205" s="125">
        <v>0</v>
      </c>
      <c r="CQ205" s="125">
        <v>0</v>
      </c>
      <c r="CR205" s="125">
        <v>0</v>
      </c>
      <c r="CS205" s="125">
        <v>0</v>
      </c>
      <c r="CT205" s="125">
        <v>0</v>
      </c>
      <c r="CU205" s="125">
        <v>0</v>
      </c>
      <c r="CV205" s="125">
        <v>0</v>
      </c>
      <c r="CW205" s="125">
        <v>0</v>
      </c>
      <c r="CX205" s="125">
        <v>0</v>
      </c>
      <c r="CY205" s="125">
        <v>0</v>
      </c>
      <c r="CZ205" s="125">
        <v>7</v>
      </c>
      <c r="DA205" s="125">
        <v>0</v>
      </c>
      <c r="DB205" s="125">
        <v>0</v>
      </c>
      <c r="DC205" s="125">
        <v>0</v>
      </c>
      <c r="DD205" s="125">
        <v>0</v>
      </c>
      <c r="DE205" s="125">
        <v>0</v>
      </c>
      <c r="DF205" s="125">
        <v>0</v>
      </c>
      <c r="DG205" s="125">
        <v>0</v>
      </c>
      <c r="DH205" s="125">
        <v>1</v>
      </c>
      <c r="DI205" s="125">
        <v>0</v>
      </c>
      <c r="DJ205" s="125">
        <v>0</v>
      </c>
      <c r="DK205" s="125">
        <v>0</v>
      </c>
      <c r="DL205" s="125">
        <v>0</v>
      </c>
      <c r="DM205" s="125">
        <v>0</v>
      </c>
      <c r="DN205" s="125">
        <v>0</v>
      </c>
      <c r="DO205" s="125">
        <v>0</v>
      </c>
      <c r="DP205" s="125">
        <v>0</v>
      </c>
      <c r="DQ205" s="125">
        <v>270</v>
      </c>
      <c r="DR205" s="125">
        <v>9</v>
      </c>
      <c r="DS205" s="125">
        <v>689</v>
      </c>
      <c r="DT205" s="125">
        <v>1</v>
      </c>
      <c r="DU205" s="125">
        <v>0</v>
      </c>
      <c r="DV205" s="125">
        <v>0</v>
      </c>
      <c r="DW205" s="125">
        <v>0</v>
      </c>
      <c r="DX205" s="125">
        <v>27</v>
      </c>
      <c r="DY205" s="125">
        <v>1</v>
      </c>
      <c r="DZ205" s="139" t="s">
        <v>2963</v>
      </c>
      <c r="EA205" s="125">
        <v>3</v>
      </c>
      <c r="EB205" s="139" t="s">
        <v>2964</v>
      </c>
      <c r="EC205" s="139" t="s">
        <v>2965</v>
      </c>
      <c r="ED205" s="125">
        <v>1</v>
      </c>
      <c r="EE205" s="125">
        <v>1</v>
      </c>
      <c r="EF205" s="125">
        <v>1</v>
      </c>
      <c r="EG205" s="139"/>
      <c r="EH205" s="139"/>
      <c r="EI205" s="44">
        <v>81069</v>
      </c>
      <c r="EJ205" s="44">
        <v>400.76</v>
      </c>
      <c r="EK205" s="44">
        <v>59</v>
      </c>
    </row>
    <row r="206" spans="1:141" ht="84" x14ac:dyDescent="0.2">
      <c r="A206" s="139" t="s">
        <v>279</v>
      </c>
      <c r="B206" s="139" t="s">
        <v>298</v>
      </c>
      <c r="C206" s="125">
        <v>1</v>
      </c>
      <c r="D206" s="139" t="s">
        <v>297</v>
      </c>
      <c r="E206" s="139" t="s">
        <v>2565</v>
      </c>
      <c r="F206" s="139" t="s">
        <v>2966</v>
      </c>
      <c r="G206" s="139">
        <v>78501</v>
      </c>
      <c r="H206" s="139" t="s">
        <v>298</v>
      </c>
      <c r="I206" s="139" t="s">
        <v>2967</v>
      </c>
      <c r="J206" s="139" t="s">
        <v>2968</v>
      </c>
      <c r="K206" s="139" t="s">
        <v>1404</v>
      </c>
      <c r="L206" s="139" t="s">
        <v>983</v>
      </c>
      <c r="M206" s="139" t="s">
        <v>1208</v>
      </c>
      <c r="N206" s="139" t="s">
        <v>2969</v>
      </c>
      <c r="O206" s="139" t="s">
        <v>946</v>
      </c>
      <c r="P206" s="139">
        <v>585086572</v>
      </c>
      <c r="Q206" s="139" t="s">
        <v>2970</v>
      </c>
      <c r="R206" s="139" t="s">
        <v>946</v>
      </c>
      <c r="S206" s="139" t="s">
        <v>2519</v>
      </c>
      <c r="T206" s="139" t="s">
        <v>2971</v>
      </c>
      <c r="U206" s="139" t="s">
        <v>946</v>
      </c>
      <c r="V206" s="139">
        <v>585086569</v>
      </c>
      <c r="W206" s="139" t="s">
        <v>2972</v>
      </c>
      <c r="X206" s="125">
        <v>3</v>
      </c>
      <c r="Y206" s="125">
        <v>0</v>
      </c>
      <c r="Z206" s="125">
        <v>3</v>
      </c>
      <c r="AA206" s="140">
        <v>2</v>
      </c>
      <c r="AB206" s="140">
        <v>0</v>
      </c>
      <c r="AC206" s="140">
        <v>2</v>
      </c>
      <c r="AD206" s="143" t="s">
        <v>942</v>
      </c>
      <c r="AE206" s="125">
        <v>3</v>
      </c>
      <c r="AF206" s="143" t="s">
        <v>942</v>
      </c>
      <c r="AG206" s="125">
        <v>0</v>
      </c>
      <c r="AH206" s="125">
        <v>3</v>
      </c>
      <c r="AI206" s="125">
        <v>0</v>
      </c>
      <c r="AJ206" s="125">
        <v>0</v>
      </c>
      <c r="AK206" s="125">
        <v>3</v>
      </c>
      <c r="AL206" s="143" t="s">
        <v>942</v>
      </c>
      <c r="AM206" s="125">
        <v>1</v>
      </c>
      <c r="AN206" s="125">
        <v>0</v>
      </c>
      <c r="AO206" s="125">
        <v>2</v>
      </c>
      <c r="AP206" s="125">
        <v>3</v>
      </c>
      <c r="AQ206" s="143" t="s">
        <v>942</v>
      </c>
      <c r="AR206" s="125">
        <v>0</v>
      </c>
      <c r="AS206" s="125">
        <v>0</v>
      </c>
      <c r="AT206" s="125">
        <v>0</v>
      </c>
      <c r="AU206" s="125">
        <v>3</v>
      </c>
      <c r="AV206" s="125">
        <v>0</v>
      </c>
      <c r="AW206" s="125">
        <v>0</v>
      </c>
      <c r="AX206" s="125">
        <v>3</v>
      </c>
      <c r="AY206" s="143" t="s">
        <v>942</v>
      </c>
      <c r="AZ206" s="125">
        <v>1</v>
      </c>
      <c r="BA206" s="125">
        <v>1</v>
      </c>
      <c r="BB206" s="125">
        <v>1</v>
      </c>
      <c r="BC206" s="125">
        <v>1</v>
      </c>
      <c r="BD206" s="125">
        <v>4</v>
      </c>
      <c r="BE206" s="125">
        <v>61</v>
      </c>
      <c r="BF206" s="125">
        <v>1</v>
      </c>
      <c r="BG206" s="125">
        <v>0</v>
      </c>
      <c r="BH206" s="125">
        <v>2</v>
      </c>
      <c r="BI206" s="125">
        <v>0</v>
      </c>
      <c r="BJ206" s="125">
        <v>0</v>
      </c>
      <c r="BK206" s="125">
        <v>0</v>
      </c>
      <c r="BL206" s="125">
        <v>35</v>
      </c>
      <c r="BM206" s="125">
        <v>0</v>
      </c>
      <c r="BN206" s="125">
        <v>1</v>
      </c>
      <c r="BO206" s="125">
        <v>0</v>
      </c>
      <c r="BP206" s="125">
        <v>30</v>
      </c>
      <c r="BQ206" s="125">
        <v>0</v>
      </c>
      <c r="BR206" s="125">
        <v>0</v>
      </c>
      <c r="BS206" s="125">
        <v>0</v>
      </c>
      <c r="BT206" s="125">
        <v>0</v>
      </c>
      <c r="BU206" s="125">
        <v>0</v>
      </c>
      <c r="BV206" s="125">
        <v>0</v>
      </c>
      <c r="BW206" s="125">
        <v>0</v>
      </c>
      <c r="BX206" s="125">
        <v>0</v>
      </c>
      <c r="BY206" s="125">
        <v>0</v>
      </c>
      <c r="BZ206" s="125">
        <v>0</v>
      </c>
      <c r="CA206" s="125">
        <v>0</v>
      </c>
      <c r="CB206" s="125">
        <v>0</v>
      </c>
      <c r="CC206" s="125">
        <v>0</v>
      </c>
      <c r="CD206" s="125">
        <v>0</v>
      </c>
      <c r="CE206" s="125">
        <v>0</v>
      </c>
      <c r="CF206" s="125">
        <v>0</v>
      </c>
      <c r="CG206" s="125">
        <v>0</v>
      </c>
      <c r="CH206" s="125">
        <v>0</v>
      </c>
      <c r="CI206" s="125">
        <v>4</v>
      </c>
      <c r="CJ206" s="125">
        <v>0</v>
      </c>
      <c r="CK206" s="125">
        <v>2</v>
      </c>
      <c r="CL206" s="125">
        <v>0</v>
      </c>
      <c r="CM206" s="125">
        <v>0</v>
      </c>
      <c r="CN206" s="125">
        <v>0</v>
      </c>
      <c r="CO206" s="125">
        <v>0</v>
      </c>
      <c r="CP206" s="125">
        <v>0</v>
      </c>
      <c r="CQ206" s="125">
        <v>0</v>
      </c>
      <c r="CR206" s="125">
        <v>0</v>
      </c>
      <c r="CS206" s="125">
        <v>0</v>
      </c>
      <c r="CT206" s="125">
        <v>0</v>
      </c>
      <c r="CU206" s="125">
        <v>0</v>
      </c>
      <c r="CV206" s="125">
        <v>0</v>
      </c>
      <c r="CW206" s="125">
        <v>0</v>
      </c>
      <c r="CX206" s="125">
        <v>0</v>
      </c>
      <c r="CY206" s="125">
        <v>0</v>
      </c>
      <c r="CZ206" s="125">
        <v>0</v>
      </c>
      <c r="DA206" s="125">
        <v>0</v>
      </c>
      <c r="DB206" s="125">
        <v>0</v>
      </c>
      <c r="DC206" s="125">
        <v>0</v>
      </c>
      <c r="DD206" s="125">
        <v>0</v>
      </c>
      <c r="DE206" s="125">
        <v>0</v>
      </c>
      <c r="DF206" s="125">
        <v>0</v>
      </c>
      <c r="DG206" s="125">
        <v>0</v>
      </c>
      <c r="DH206" s="125">
        <v>2</v>
      </c>
      <c r="DI206" s="125">
        <v>0</v>
      </c>
      <c r="DJ206" s="125">
        <v>0</v>
      </c>
      <c r="DK206" s="125">
        <v>0</v>
      </c>
      <c r="DL206" s="125">
        <v>0</v>
      </c>
      <c r="DM206" s="125">
        <v>0</v>
      </c>
      <c r="DN206" s="125">
        <v>2</v>
      </c>
      <c r="DO206" s="125">
        <v>0</v>
      </c>
      <c r="DP206" s="125">
        <v>0</v>
      </c>
      <c r="DQ206" s="125">
        <v>95</v>
      </c>
      <c r="DR206" s="125">
        <v>5</v>
      </c>
      <c r="DS206" s="125">
        <v>493</v>
      </c>
      <c r="DT206" s="125">
        <v>0</v>
      </c>
      <c r="DU206" s="125">
        <v>1</v>
      </c>
      <c r="DV206" s="125">
        <v>0</v>
      </c>
      <c r="DW206" s="125">
        <v>0</v>
      </c>
      <c r="DX206" s="125">
        <v>50</v>
      </c>
      <c r="DY206" s="125">
        <v>1</v>
      </c>
      <c r="DZ206" s="139" t="s">
        <v>2973</v>
      </c>
      <c r="EA206" s="125">
        <v>1</v>
      </c>
      <c r="EB206" s="139" t="s">
        <v>2974</v>
      </c>
      <c r="EC206" s="139" t="s">
        <v>946</v>
      </c>
      <c r="ED206" s="125">
        <v>1</v>
      </c>
      <c r="EE206" s="125">
        <v>1</v>
      </c>
      <c r="EF206" s="125">
        <v>1</v>
      </c>
      <c r="EG206" s="139" t="s">
        <v>946</v>
      </c>
      <c r="EH206" s="139" t="s">
        <v>946</v>
      </c>
      <c r="EI206" s="44">
        <v>24199</v>
      </c>
      <c r="EJ206" s="44">
        <v>336.11</v>
      </c>
      <c r="EK206" s="44">
        <v>22</v>
      </c>
    </row>
    <row r="207" spans="1:141" ht="60" x14ac:dyDescent="0.2">
      <c r="A207" s="139" t="s">
        <v>279</v>
      </c>
      <c r="B207" s="139" t="s">
        <v>300</v>
      </c>
      <c r="C207" s="125">
        <v>1</v>
      </c>
      <c r="D207" s="139" t="s">
        <v>299</v>
      </c>
      <c r="E207" s="139" t="s">
        <v>2238</v>
      </c>
      <c r="F207" s="139" t="s">
        <v>2975</v>
      </c>
      <c r="G207" s="139">
        <v>78701</v>
      </c>
      <c r="H207" s="139" t="s">
        <v>300</v>
      </c>
      <c r="I207" s="139" t="s">
        <v>2976</v>
      </c>
      <c r="J207" s="139" t="s">
        <v>2977</v>
      </c>
      <c r="K207" s="139" t="s">
        <v>2978</v>
      </c>
      <c r="L207" s="139" t="s">
        <v>938</v>
      </c>
      <c r="M207" s="139" t="s">
        <v>1096</v>
      </c>
      <c r="N207" s="139" t="s">
        <v>2979</v>
      </c>
      <c r="O207" s="139" t="s">
        <v>946</v>
      </c>
      <c r="P207" s="139" t="s">
        <v>2980</v>
      </c>
      <c r="Q207" s="139" t="s">
        <v>2981</v>
      </c>
      <c r="R207" s="139" t="s">
        <v>938</v>
      </c>
      <c r="S207" s="139" t="s">
        <v>1459</v>
      </c>
      <c r="T207" s="139" t="s">
        <v>2982</v>
      </c>
      <c r="U207" s="139" t="s">
        <v>946</v>
      </c>
      <c r="V207" s="139" t="s">
        <v>2983</v>
      </c>
      <c r="W207" s="139" t="s">
        <v>2984</v>
      </c>
      <c r="X207" s="125">
        <v>5</v>
      </c>
      <c r="Y207" s="125">
        <v>1</v>
      </c>
      <c r="Z207" s="125">
        <v>6</v>
      </c>
      <c r="AA207" s="140">
        <v>5</v>
      </c>
      <c r="AB207" s="140">
        <v>0.1</v>
      </c>
      <c r="AC207" s="140">
        <v>5.0999999999999996</v>
      </c>
      <c r="AD207" s="143" t="s">
        <v>942</v>
      </c>
      <c r="AE207" s="125">
        <v>5</v>
      </c>
      <c r="AF207" s="143" t="s">
        <v>942</v>
      </c>
      <c r="AG207" s="125">
        <v>0</v>
      </c>
      <c r="AH207" s="125">
        <v>0</v>
      </c>
      <c r="AI207" s="125">
        <v>0</v>
      </c>
      <c r="AJ207" s="125">
        <v>5</v>
      </c>
      <c r="AK207" s="125">
        <v>5</v>
      </c>
      <c r="AL207" s="143" t="s">
        <v>942</v>
      </c>
      <c r="AM207" s="125">
        <v>0</v>
      </c>
      <c r="AN207" s="125">
        <v>1</v>
      </c>
      <c r="AO207" s="125">
        <v>4</v>
      </c>
      <c r="AP207" s="125">
        <v>5</v>
      </c>
      <c r="AQ207" s="143" t="s">
        <v>942</v>
      </c>
      <c r="AR207" s="125">
        <v>0</v>
      </c>
      <c r="AS207" s="125">
        <v>0</v>
      </c>
      <c r="AT207" s="125">
        <v>4</v>
      </c>
      <c r="AU207" s="125">
        <v>1</v>
      </c>
      <c r="AV207" s="125">
        <v>0</v>
      </c>
      <c r="AW207" s="125">
        <v>0</v>
      </c>
      <c r="AX207" s="125">
        <v>5</v>
      </c>
      <c r="AY207" s="143" t="s">
        <v>942</v>
      </c>
      <c r="AZ207" s="125">
        <v>0</v>
      </c>
      <c r="BA207" s="125">
        <v>1</v>
      </c>
      <c r="BB207" s="125">
        <v>0</v>
      </c>
      <c r="BC207" s="125">
        <v>1</v>
      </c>
      <c r="BD207" s="125">
        <v>17</v>
      </c>
      <c r="BE207" s="125">
        <v>87</v>
      </c>
      <c r="BF207" s="125">
        <v>0</v>
      </c>
      <c r="BG207" s="125">
        <v>0</v>
      </c>
      <c r="BH207" s="125">
        <v>1</v>
      </c>
      <c r="BI207" s="125">
        <v>0</v>
      </c>
      <c r="BJ207" s="125">
        <v>0</v>
      </c>
      <c r="BK207" s="125">
        <v>31</v>
      </c>
      <c r="BL207" s="125">
        <v>51</v>
      </c>
      <c r="BM207" s="125">
        <v>0</v>
      </c>
      <c r="BN207" s="125">
        <v>1</v>
      </c>
      <c r="BO207" s="125">
        <v>2</v>
      </c>
      <c r="BP207" s="125">
        <v>25</v>
      </c>
      <c r="BQ207" s="125">
        <v>0</v>
      </c>
      <c r="BR207" s="125">
        <v>1</v>
      </c>
      <c r="BS207" s="125">
        <v>0</v>
      </c>
      <c r="BT207" s="125">
        <v>5</v>
      </c>
      <c r="BU207" s="125">
        <v>0</v>
      </c>
      <c r="BV207" s="125">
        <v>0</v>
      </c>
      <c r="BW207" s="125">
        <v>0</v>
      </c>
      <c r="BX207" s="125">
        <v>0</v>
      </c>
      <c r="BY207" s="125">
        <v>0</v>
      </c>
      <c r="BZ207" s="125">
        <v>0</v>
      </c>
      <c r="CA207" s="125">
        <v>0</v>
      </c>
      <c r="CB207" s="125">
        <v>0</v>
      </c>
      <c r="CC207" s="125">
        <v>0</v>
      </c>
      <c r="CD207" s="125">
        <v>0</v>
      </c>
      <c r="CE207" s="125">
        <v>0</v>
      </c>
      <c r="CF207" s="125">
        <v>0</v>
      </c>
      <c r="CG207" s="125">
        <v>0</v>
      </c>
      <c r="CH207" s="125">
        <v>0</v>
      </c>
      <c r="CI207" s="125">
        <v>6</v>
      </c>
      <c r="CJ207" s="125">
        <v>4</v>
      </c>
      <c r="CK207" s="125">
        <v>1</v>
      </c>
      <c r="CL207" s="125">
        <v>0</v>
      </c>
      <c r="CM207" s="125">
        <v>0</v>
      </c>
      <c r="CN207" s="125">
        <v>0</v>
      </c>
      <c r="CO207" s="125">
        <v>0</v>
      </c>
      <c r="CP207" s="125">
        <v>0</v>
      </c>
      <c r="CQ207" s="125">
        <v>0</v>
      </c>
      <c r="CR207" s="125">
        <v>0</v>
      </c>
      <c r="CS207" s="125">
        <v>0</v>
      </c>
      <c r="CT207" s="125">
        <v>0</v>
      </c>
      <c r="CU207" s="125">
        <v>0</v>
      </c>
      <c r="CV207" s="125">
        <v>0</v>
      </c>
      <c r="CW207" s="125">
        <v>0</v>
      </c>
      <c r="CX207" s="125">
        <v>0</v>
      </c>
      <c r="CY207" s="125">
        <v>0</v>
      </c>
      <c r="CZ207" s="125">
        <v>4</v>
      </c>
      <c r="DA207" s="125">
        <v>0</v>
      </c>
      <c r="DB207" s="125">
        <v>0</v>
      </c>
      <c r="DC207" s="125">
        <v>0</v>
      </c>
      <c r="DD207" s="125">
        <v>0</v>
      </c>
      <c r="DE207" s="125">
        <v>0</v>
      </c>
      <c r="DF207" s="125">
        <v>0</v>
      </c>
      <c r="DG207" s="125">
        <v>0</v>
      </c>
      <c r="DH207" s="125">
        <v>1</v>
      </c>
      <c r="DI207" s="125">
        <v>0</v>
      </c>
      <c r="DJ207" s="125">
        <v>0</v>
      </c>
      <c r="DK207" s="125">
        <v>0</v>
      </c>
      <c r="DL207" s="125">
        <v>0</v>
      </c>
      <c r="DM207" s="125">
        <v>0</v>
      </c>
      <c r="DN207" s="125">
        <v>0</v>
      </c>
      <c r="DO207" s="125">
        <v>0</v>
      </c>
      <c r="DP207" s="125">
        <v>0</v>
      </c>
      <c r="DQ207" s="125">
        <v>141</v>
      </c>
      <c r="DR207" s="125">
        <v>0</v>
      </c>
      <c r="DS207" s="125">
        <v>846</v>
      </c>
      <c r="DT207" s="125">
        <v>0</v>
      </c>
      <c r="DU207" s="125">
        <v>0</v>
      </c>
      <c r="DV207" s="125">
        <v>0</v>
      </c>
      <c r="DW207" s="125">
        <v>0</v>
      </c>
      <c r="DX207" s="125">
        <v>30</v>
      </c>
      <c r="DY207" s="125">
        <v>0</v>
      </c>
      <c r="DZ207" s="139" t="s">
        <v>946</v>
      </c>
      <c r="EA207" s="125">
        <v>2</v>
      </c>
      <c r="EB207" s="139" t="s">
        <v>2985</v>
      </c>
      <c r="EC207" s="139" t="s">
        <v>2986</v>
      </c>
      <c r="ED207" s="125">
        <v>1</v>
      </c>
      <c r="EE207" s="125">
        <v>1</v>
      </c>
      <c r="EF207" s="125">
        <v>1</v>
      </c>
      <c r="EG207" s="139" t="s">
        <v>2987</v>
      </c>
      <c r="EH207" s="139" t="s">
        <v>2988</v>
      </c>
      <c r="EI207" s="44">
        <v>69451</v>
      </c>
      <c r="EJ207" s="44">
        <v>857.46</v>
      </c>
      <c r="EK207" s="44">
        <v>36</v>
      </c>
    </row>
    <row r="208" spans="1:141" ht="24" x14ac:dyDescent="0.2">
      <c r="A208" s="139" t="s">
        <v>279</v>
      </c>
      <c r="B208" s="139" t="s">
        <v>302</v>
      </c>
      <c r="C208" s="125">
        <v>1</v>
      </c>
      <c r="D208" s="139" t="s">
        <v>301</v>
      </c>
      <c r="E208" s="139" t="s">
        <v>1879</v>
      </c>
      <c r="F208" s="139">
        <v>1</v>
      </c>
      <c r="G208" s="139">
        <v>78391</v>
      </c>
      <c r="H208" s="139" t="s">
        <v>302</v>
      </c>
      <c r="I208" s="139" t="s">
        <v>2989</v>
      </c>
      <c r="J208" s="139" t="s">
        <v>2990</v>
      </c>
      <c r="K208" s="139" t="s">
        <v>1404</v>
      </c>
      <c r="L208" s="139" t="s">
        <v>938</v>
      </c>
      <c r="M208" s="139" t="s">
        <v>1405</v>
      </c>
      <c r="N208" s="139" t="s">
        <v>2991</v>
      </c>
      <c r="O208" s="139"/>
      <c r="P208" s="139">
        <v>585088325</v>
      </c>
      <c r="Q208" s="139" t="s">
        <v>2992</v>
      </c>
      <c r="R208" s="139" t="s">
        <v>938</v>
      </c>
      <c r="S208" s="139" t="s">
        <v>1081</v>
      </c>
      <c r="T208" s="139" t="s">
        <v>2993</v>
      </c>
      <c r="U208" s="139"/>
      <c r="V208" s="139">
        <v>585088352</v>
      </c>
      <c r="W208" s="139" t="s">
        <v>2994</v>
      </c>
      <c r="X208" s="125">
        <v>2</v>
      </c>
      <c r="Y208" s="125">
        <v>0</v>
      </c>
      <c r="Z208" s="125">
        <v>2</v>
      </c>
      <c r="AA208" s="140">
        <v>2</v>
      </c>
      <c r="AB208" s="140">
        <v>0</v>
      </c>
      <c r="AC208" s="140">
        <v>2</v>
      </c>
      <c r="AD208" s="143" t="s">
        <v>942</v>
      </c>
      <c r="AE208" s="125">
        <v>2</v>
      </c>
      <c r="AF208" s="143" t="s">
        <v>942</v>
      </c>
      <c r="AG208" s="125">
        <v>0</v>
      </c>
      <c r="AH208" s="125">
        <v>0</v>
      </c>
      <c r="AI208" s="125">
        <v>1</v>
      </c>
      <c r="AJ208" s="125">
        <v>1</v>
      </c>
      <c r="AK208" s="125">
        <v>2</v>
      </c>
      <c r="AL208" s="143" t="s">
        <v>942</v>
      </c>
      <c r="AM208" s="125">
        <v>0</v>
      </c>
      <c r="AN208" s="125">
        <v>2</v>
      </c>
      <c r="AO208" s="125">
        <v>0</v>
      </c>
      <c r="AP208" s="125">
        <v>2</v>
      </c>
      <c r="AQ208" s="143" t="s">
        <v>942</v>
      </c>
      <c r="AR208" s="125">
        <v>0</v>
      </c>
      <c r="AS208" s="125">
        <v>0</v>
      </c>
      <c r="AT208" s="125">
        <v>0</v>
      </c>
      <c r="AU208" s="125">
        <v>2</v>
      </c>
      <c r="AV208" s="125">
        <v>0</v>
      </c>
      <c r="AW208" s="125">
        <v>0</v>
      </c>
      <c r="AX208" s="125">
        <v>2</v>
      </c>
      <c r="AY208" s="143" t="s">
        <v>942</v>
      </c>
      <c r="AZ208" s="125">
        <v>0</v>
      </c>
      <c r="BA208" s="125">
        <v>1</v>
      </c>
      <c r="BB208" s="125">
        <v>1</v>
      </c>
      <c r="BC208" s="125">
        <v>1</v>
      </c>
      <c r="BD208" s="125">
        <v>4</v>
      </c>
      <c r="BE208" s="125">
        <v>35</v>
      </c>
      <c r="BF208" s="125">
        <v>0</v>
      </c>
      <c r="BG208" s="125">
        <v>0</v>
      </c>
      <c r="BH208" s="125">
        <v>2</v>
      </c>
      <c r="BI208" s="125">
        <v>0</v>
      </c>
      <c r="BJ208" s="125">
        <v>0</v>
      </c>
      <c r="BK208" s="125">
        <v>0</v>
      </c>
      <c r="BL208" s="125">
        <v>17</v>
      </c>
      <c r="BM208" s="125">
        <v>0</v>
      </c>
      <c r="BN208" s="125">
        <v>1</v>
      </c>
      <c r="BO208" s="125">
        <v>0</v>
      </c>
      <c r="BP208" s="125">
        <v>4</v>
      </c>
      <c r="BQ208" s="125">
        <v>0</v>
      </c>
      <c r="BR208" s="125">
        <v>1</v>
      </c>
      <c r="BS208" s="125">
        <v>0</v>
      </c>
      <c r="BT208" s="125">
        <v>1</v>
      </c>
      <c r="BU208" s="125">
        <v>0</v>
      </c>
      <c r="BV208" s="125">
        <v>0</v>
      </c>
      <c r="BW208" s="125">
        <v>0</v>
      </c>
      <c r="BX208" s="125">
        <v>0</v>
      </c>
      <c r="BY208" s="125">
        <v>0</v>
      </c>
      <c r="BZ208" s="125">
        <v>0</v>
      </c>
      <c r="CA208" s="125">
        <v>0</v>
      </c>
      <c r="CB208" s="125">
        <v>0</v>
      </c>
      <c r="CC208" s="125">
        <v>0</v>
      </c>
      <c r="CD208" s="125">
        <v>0</v>
      </c>
      <c r="CE208" s="125">
        <v>0</v>
      </c>
      <c r="CF208" s="125">
        <v>0</v>
      </c>
      <c r="CG208" s="125">
        <v>0</v>
      </c>
      <c r="CH208" s="125">
        <v>0</v>
      </c>
      <c r="CI208" s="125">
        <v>1</v>
      </c>
      <c r="CJ208" s="125">
        <v>1</v>
      </c>
      <c r="CK208" s="125">
        <v>0</v>
      </c>
      <c r="CL208" s="125">
        <v>0</v>
      </c>
      <c r="CM208" s="125">
        <v>0</v>
      </c>
      <c r="CN208" s="125">
        <v>0</v>
      </c>
      <c r="CO208" s="125">
        <v>0</v>
      </c>
      <c r="CP208" s="125">
        <v>0</v>
      </c>
      <c r="CQ208" s="125">
        <v>0</v>
      </c>
      <c r="CR208" s="125">
        <v>0</v>
      </c>
      <c r="CS208" s="125">
        <v>0</v>
      </c>
      <c r="CT208" s="125">
        <v>0</v>
      </c>
      <c r="CU208" s="125">
        <v>0</v>
      </c>
      <c r="CV208" s="125">
        <v>0</v>
      </c>
      <c r="CW208" s="125">
        <v>0</v>
      </c>
      <c r="CX208" s="125">
        <v>0</v>
      </c>
      <c r="CY208" s="125">
        <v>0</v>
      </c>
      <c r="CZ208" s="125">
        <v>0</v>
      </c>
      <c r="DA208" s="125">
        <v>0</v>
      </c>
      <c r="DB208" s="125">
        <v>0</v>
      </c>
      <c r="DC208" s="125">
        <v>0</v>
      </c>
      <c r="DD208" s="125">
        <v>0</v>
      </c>
      <c r="DE208" s="125">
        <v>0</v>
      </c>
      <c r="DF208" s="125">
        <v>0</v>
      </c>
      <c r="DG208" s="125">
        <v>0</v>
      </c>
      <c r="DH208" s="125">
        <v>0</v>
      </c>
      <c r="DI208" s="125">
        <v>0</v>
      </c>
      <c r="DJ208" s="125">
        <v>0</v>
      </c>
      <c r="DK208" s="125">
        <v>0</v>
      </c>
      <c r="DL208" s="125">
        <v>0</v>
      </c>
      <c r="DM208" s="125">
        <v>0</v>
      </c>
      <c r="DN208" s="125">
        <v>0</v>
      </c>
      <c r="DO208" s="125">
        <v>0</v>
      </c>
      <c r="DP208" s="125">
        <v>0</v>
      </c>
      <c r="DQ208" s="125">
        <v>54</v>
      </c>
      <c r="DR208" s="125">
        <v>0</v>
      </c>
      <c r="DS208" s="125">
        <v>398</v>
      </c>
      <c r="DT208" s="125">
        <v>0</v>
      </c>
      <c r="DU208" s="125">
        <v>0</v>
      </c>
      <c r="DV208" s="125">
        <v>3</v>
      </c>
      <c r="DW208" s="125">
        <v>3</v>
      </c>
      <c r="DX208" s="125">
        <v>50</v>
      </c>
      <c r="DY208" s="125">
        <v>1</v>
      </c>
      <c r="DZ208" s="139" t="s">
        <v>2995</v>
      </c>
      <c r="EA208" s="125">
        <v>2</v>
      </c>
      <c r="EB208" s="139"/>
      <c r="EC208" s="139"/>
      <c r="ED208" s="125">
        <v>1</v>
      </c>
      <c r="EE208" s="125">
        <v>1</v>
      </c>
      <c r="EF208" s="125">
        <v>1</v>
      </c>
      <c r="EG208" s="139"/>
      <c r="EH208" s="139"/>
      <c r="EI208" s="44">
        <v>22407</v>
      </c>
      <c r="EJ208" s="44">
        <v>207.48</v>
      </c>
      <c r="EK208" s="44">
        <v>10</v>
      </c>
    </row>
    <row r="209" spans="1:141" ht="36" x14ac:dyDescent="0.2">
      <c r="A209" s="139" t="s">
        <v>279</v>
      </c>
      <c r="B209" s="139" t="s">
        <v>304</v>
      </c>
      <c r="C209" s="125">
        <v>1</v>
      </c>
      <c r="D209" s="139" t="s">
        <v>303</v>
      </c>
      <c r="E209" s="139" t="s">
        <v>1391</v>
      </c>
      <c r="F209" s="139" t="s">
        <v>2996</v>
      </c>
      <c r="G209" s="139">
        <v>78901</v>
      </c>
      <c r="H209" s="139" t="s">
        <v>304</v>
      </c>
      <c r="I209" s="139" t="s">
        <v>2997</v>
      </c>
      <c r="J209" s="139" t="s">
        <v>2998</v>
      </c>
      <c r="K209" s="139" t="s">
        <v>2999</v>
      </c>
      <c r="L209" s="139" t="s">
        <v>1106</v>
      </c>
      <c r="M209" s="139" t="s">
        <v>3000</v>
      </c>
      <c r="N209" s="139" t="s">
        <v>3001</v>
      </c>
      <c r="O209" s="139"/>
      <c r="P209" s="139"/>
      <c r="Q209" s="139"/>
      <c r="R209" s="139" t="s">
        <v>938</v>
      </c>
      <c r="S209" s="139" t="s">
        <v>1446</v>
      </c>
      <c r="T209" s="139" t="s">
        <v>3002</v>
      </c>
      <c r="U209" s="139"/>
      <c r="V209" s="139">
        <v>583468240</v>
      </c>
      <c r="W209" s="139" t="s">
        <v>3003</v>
      </c>
      <c r="X209" s="125">
        <v>3</v>
      </c>
      <c r="Y209" s="125">
        <v>0</v>
      </c>
      <c r="Z209" s="125">
        <v>3</v>
      </c>
      <c r="AA209" s="140">
        <v>2</v>
      </c>
      <c r="AB209" s="140">
        <v>0</v>
      </c>
      <c r="AC209" s="140">
        <v>2</v>
      </c>
      <c r="AD209" s="143" t="s">
        <v>942</v>
      </c>
      <c r="AE209" s="125">
        <v>2</v>
      </c>
      <c r="AF209" s="143" t="s">
        <v>942</v>
      </c>
      <c r="AG209" s="125">
        <v>0</v>
      </c>
      <c r="AH209" s="125">
        <v>0</v>
      </c>
      <c r="AI209" s="125">
        <v>0</v>
      </c>
      <c r="AJ209" s="125">
        <v>3</v>
      </c>
      <c r="AK209" s="125">
        <v>3</v>
      </c>
      <c r="AL209" s="143" t="s">
        <v>942</v>
      </c>
      <c r="AM209" s="125">
        <v>1</v>
      </c>
      <c r="AN209" s="125">
        <v>2</v>
      </c>
      <c r="AO209" s="125">
        <v>0</v>
      </c>
      <c r="AP209" s="125">
        <v>3</v>
      </c>
      <c r="AQ209" s="143" t="s">
        <v>942</v>
      </c>
      <c r="AR209" s="125">
        <v>0</v>
      </c>
      <c r="AS209" s="125">
        <v>0</v>
      </c>
      <c r="AT209" s="125">
        <v>3</v>
      </c>
      <c r="AU209" s="125">
        <v>0</v>
      </c>
      <c r="AV209" s="125">
        <v>0</v>
      </c>
      <c r="AW209" s="125">
        <v>0</v>
      </c>
      <c r="AX209" s="125">
        <v>3</v>
      </c>
      <c r="AY209" s="143" t="s">
        <v>942</v>
      </c>
      <c r="AZ209" s="125">
        <v>1</v>
      </c>
      <c r="BA209" s="125">
        <v>1</v>
      </c>
      <c r="BB209" s="125">
        <v>1</v>
      </c>
      <c r="BC209" s="125">
        <v>1</v>
      </c>
      <c r="BD209" s="125">
        <v>1</v>
      </c>
      <c r="BE209" s="125">
        <v>27</v>
      </c>
      <c r="BF209" s="125">
        <v>0</v>
      </c>
      <c r="BG209" s="125">
        <v>0</v>
      </c>
      <c r="BH209" s="125">
        <v>0</v>
      </c>
      <c r="BI209" s="125">
        <v>0</v>
      </c>
      <c r="BJ209" s="125">
        <v>0</v>
      </c>
      <c r="BK209" s="125">
        <v>0</v>
      </c>
      <c r="BL209" s="125">
        <v>25</v>
      </c>
      <c r="BM209" s="125">
        <v>0</v>
      </c>
      <c r="BN209" s="125">
        <v>0</v>
      </c>
      <c r="BO209" s="125">
        <v>0</v>
      </c>
      <c r="BP209" s="125">
        <v>0</v>
      </c>
      <c r="BQ209" s="125">
        <v>0</v>
      </c>
      <c r="BR209" s="125">
        <v>0</v>
      </c>
      <c r="BS209" s="125">
        <v>0</v>
      </c>
      <c r="BT209" s="125">
        <v>0</v>
      </c>
      <c r="BU209" s="125">
        <v>0</v>
      </c>
      <c r="BV209" s="125">
        <v>0</v>
      </c>
      <c r="BW209" s="125">
        <v>0</v>
      </c>
      <c r="BX209" s="125">
        <v>0</v>
      </c>
      <c r="BY209" s="125">
        <v>0</v>
      </c>
      <c r="BZ209" s="125">
        <v>0</v>
      </c>
      <c r="CA209" s="125">
        <v>0</v>
      </c>
      <c r="CB209" s="125">
        <v>0</v>
      </c>
      <c r="CC209" s="125">
        <v>0</v>
      </c>
      <c r="CD209" s="125">
        <v>0</v>
      </c>
      <c r="CE209" s="125">
        <v>0</v>
      </c>
      <c r="CF209" s="125">
        <v>1</v>
      </c>
      <c r="CG209" s="125">
        <v>0</v>
      </c>
      <c r="CH209" s="125">
        <v>0</v>
      </c>
      <c r="CI209" s="125">
        <v>2</v>
      </c>
      <c r="CJ209" s="125">
        <v>0</v>
      </c>
      <c r="CK209" s="125">
        <v>0</v>
      </c>
      <c r="CL209" s="125">
        <v>0</v>
      </c>
      <c r="CM209" s="125">
        <v>0</v>
      </c>
      <c r="CN209" s="125">
        <v>0</v>
      </c>
      <c r="CO209" s="125">
        <v>0</v>
      </c>
      <c r="CP209" s="125">
        <v>0</v>
      </c>
      <c r="CQ209" s="125">
        <v>2</v>
      </c>
      <c r="CR209" s="125">
        <v>0</v>
      </c>
      <c r="CS209" s="125">
        <v>0</v>
      </c>
      <c r="CT209" s="125">
        <v>0</v>
      </c>
      <c r="CU209" s="125">
        <v>0</v>
      </c>
      <c r="CV209" s="125">
        <v>0</v>
      </c>
      <c r="CW209" s="125">
        <v>0</v>
      </c>
      <c r="CX209" s="125">
        <v>0</v>
      </c>
      <c r="CY209" s="125">
        <v>0</v>
      </c>
      <c r="CZ209" s="125">
        <v>0</v>
      </c>
      <c r="DA209" s="125">
        <v>0</v>
      </c>
      <c r="DB209" s="125">
        <v>0</v>
      </c>
      <c r="DC209" s="125">
        <v>0</v>
      </c>
      <c r="DD209" s="125">
        <v>0</v>
      </c>
      <c r="DE209" s="125">
        <v>0</v>
      </c>
      <c r="DF209" s="125">
        <v>0</v>
      </c>
      <c r="DG209" s="125">
        <v>2</v>
      </c>
      <c r="DH209" s="125">
        <v>0</v>
      </c>
      <c r="DI209" s="125">
        <v>0</v>
      </c>
      <c r="DJ209" s="125">
        <v>0</v>
      </c>
      <c r="DK209" s="125">
        <v>0</v>
      </c>
      <c r="DL209" s="125">
        <v>0</v>
      </c>
      <c r="DM209" s="125">
        <v>0</v>
      </c>
      <c r="DN209" s="125">
        <v>2</v>
      </c>
      <c r="DO209" s="125">
        <v>0</v>
      </c>
      <c r="DP209" s="125">
        <v>0</v>
      </c>
      <c r="DQ209" s="125">
        <v>18</v>
      </c>
      <c r="DR209" s="125">
        <v>0</v>
      </c>
      <c r="DS209" s="125">
        <v>285</v>
      </c>
      <c r="DT209" s="126"/>
      <c r="DU209" s="126"/>
      <c r="DV209" s="125">
        <v>0</v>
      </c>
      <c r="DW209" s="125">
        <v>0</v>
      </c>
      <c r="DX209" s="125">
        <v>50</v>
      </c>
      <c r="DY209" s="125">
        <v>1</v>
      </c>
      <c r="DZ209" s="139" t="s">
        <v>3004</v>
      </c>
      <c r="EA209" s="125">
        <v>3</v>
      </c>
      <c r="EB209" s="139"/>
      <c r="EC209" s="139"/>
      <c r="ED209" s="125">
        <v>1</v>
      </c>
      <c r="EE209" s="125">
        <v>1</v>
      </c>
      <c r="EF209" s="125">
        <v>1</v>
      </c>
      <c r="EG209" s="139"/>
      <c r="EH209" s="139"/>
      <c r="EI209" s="44">
        <v>33279</v>
      </c>
      <c r="EJ209" s="44">
        <v>267.24</v>
      </c>
      <c r="EK209" s="44">
        <v>28</v>
      </c>
    </row>
    <row r="210" spans="1:141" ht="24" x14ac:dyDescent="0.2">
      <c r="A210" s="139" t="s">
        <v>498</v>
      </c>
      <c r="B210" s="139" t="s">
        <v>500</v>
      </c>
      <c r="C210" s="125">
        <v>1</v>
      </c>
      <c r="D210" s="139" t="s">
        <v>499</v>
      </c>
      <c r="E210" s="139" t="s">
        <v>1879</v>
      </c>
      <c r="F210" s="139">
        <v>137</v>
      </c>
      <c r="G210" s="139">
        <v>76861</v>
      </c>
      <c r="H210" s="139" t="s">
        <v>3005</v>
      </c>
      <c r="I210" s="139" t="s">
        <v>3006</v>
      </c>
      <c r="J210" s="139" t="s">
        <v>3007</v>
      </c>
      <c r="K210" s="139" t="s">
        <v>1404</v>
      </c>
      <c r="L210" s="139" t="s">
        <v>1847</v>
      </c>
      <c r="M210" s="139" t="s">
        <v>957</v>
      </c>
      <c r="N210" s="139" t="s">
        <v>3008</v>
      </c>
      <c r="O210" s="139" t="s">
        <v>946</v>
      </c>
      <c r="P210" s="139">
        <v>573501946</v>
      </c>
      <c r="Q210" s="139" t="s">
        <v>3009</v>
      </c>
      <c r="R210" s="139" t="s">
        <v>938</v>
      </c>
      <c r="S210" s="139" t="s">
        <v>972</v>
      </c>
      <c r="T210" s="139" t="s">
        <v>3010</v>
      </c>
      <c r="U210" s="139" t="s">
        <v>946</v>
      </c>
      <c r="V210" s="139">
        <v>573501943</v>
      </c>
      <c r="W210" s="139" t="s">
        <v>3011</v>
      </c>
      <c r="X210" s="125">
        <v>3</v>
      </c>
      <c r="Y210" s="125">
        <v>1</v>
      </c>
      <c r="Z210" s="125">
        <v>4</v>
      </c>
      <c r="AA210" s="140">
        <v>2</v>
      </c>
      <c r="AB210" s="140">
        <v>1</v>
      </c>
      <c r="AC210" s="140">
        <v>3</v>
      </c>
      <c r="AD210" s="143" t="s">
        <v>942</v>
      </c>
      <c r="AE210" s="125">
        <v>3</v>
      </c>
      <c r="AF210" s="143" t="s">
        <v>942</v>
      </c>
      <c r="AG210" s="125">
        <v>0</v>
      </c>
      <c r="AH210" s="125">
        <v>0</v>
      </c>
      <c r="AI210" s="125">
        <v>0</v>
      </c>
      <c r="AJ210" s="125">
        <v>3</v>
      </c>
      <c r="AK210" s="125">
        <v>3</v>
      </c>
      <c r="AL210" s="143" t="s">
        <v>942</v>
      </c>
      <c r="AM210" s="125">
        <v>3</v>
      </c>
      <c r="AN210" s="125">
        <v>0</v>
      </c>
      <c r="AO210" s="125">
        <v>0</v>
      </c>
      <c r="AP210" s="125">
        <v>3</v>
      </c>
      <c r="AQ210" s="143" t="s">
        <v>942</v>
      </c>
      <c r="AR210" s="125">
        <v>0</v>
      </c>
      <c r="AS210" s="125">
        <v>0</v>
      </c>
      <c r="AT210" s="125">
        <v>0</v>
      </c>
      <c r="AU210" s="125">
        <v>3</v>
      </c>
      <c r="AV210" s="125">
        <v>0</v>
      </c>
      <c r="AW210" s="125">
        <v>0</v>
      </c>
      <c r="AX210" s="125">
        <v>3</v>
      </c>
      <c r="AY210" s="143" t="s">
        <v>942</v>
      </c>
      <c r="AZ210" s="125">
        <v>1</v>
      </c>
      <c r="BA210" s="125">
        <v>1</v>
      </c>
      <c r="BB210" s="125">
        <v>1</v>
      </c>
      <c r="BC210" s="125">
        <v>1</v>
      </c>
      <c r="BD210" s="125">
        <v>11</v>
      </c>
      <c r="BE210" s="125">
        <v>34</v>
      </c>
      <c r="BF210" s="125">
        <v>1</v>
      </c>
      <c r="BG210" s="125">
        <v>0</v>
      </c>
      <c r="BH210" s="125">
        <v>2</v>
      </c>
      <c r="BI210" s="125">
        <v>0</v>
      </c>
      <c r="BJ210" s="125">
        <v>0</v>
      </c>
      <c r="BK210" s="125">
        <v>0</v>
      </c>
      <c r="BL210" s="125">
        <v>26</v>
      </c>
      <c r="BM210" s="125">
        <v>0</v>
      </c>
      <c r="BN210" s="125">
        <v>0</v>
      </c>
      <c r="BO210" s="125">
        <v>0</v>
      </c>
      <c r="BP210" s="125">
        <v>85</v>
      </c>
      <c r="BQ210" s="125">
        <v>0</v>
      </c>
      <c r="BR210" s="125">
        <v>1</v>
      </c>
      <c r="BS210" s="125">
        <v>0</v>
      </c>
      <c r="BT210" s="125">
        <v>5</v>
      </c>
      <c r="BU210" s="125">
        <v>0</v>
      </c>
      <c r="BV210" s="125">
        <v>0</v>
      </c>
      <c r="BW210" s="125">
        <v>0</v>
      </c>
      <c r="BX210" s="125">
        <v>0</v>
      </c>
      <c r="BY210" s="125">
        <v>0</v>
      </c>
      <c r="BZ210" s="125">
        <v>1</v>
      </c>
      <c r="CA210" s="125">
        <v>0</v>
      </c>
      <c r="CB210" s="125">
        <v>0</v>
      </c>
      <c r="CC210" s="125">
        <v>0</v>
      </c>
      <c r="CD210" s="125">
        <v>2</v>
      </c>
      <c r="CE210" s="125">
        <v>0</v>
      </c>
      <c r="CF210" s="125">
        <v>1</v>
      </c>
      <c r="CG210" s="125">
        <v>0</v>
      </c>
      <c r="CH210" s="125">
        <v>0</v>
      </c>
      <c r="CI210" s="125">
        <v>6</v>
      </c>
      <c r="CJ210" s="125">
        <v>0</v>
      </c>
      <c r="CK210" s="125">
        <v>3</v>
      </c>
      <c r="CL210" s="125">
        <v>0</v>
      </c>
      <c r="CM210" s="125">
        <v>0</v>
      </c>
      <c r="CN210" s="125">
        <v>0</v>
      </c>
      <c r="CO210" s="125">
        <v>0</v>
      </c>
      <c r="CP210" s="125">
        <v>0</v>
      </c>
      <c r="CQ210" s="125">
        <v>0</v>
      </c>
      <c r="CR210" s="125">
        <v>0</v>
      </c>
      <c r="CS210" s="125">
        <v>0</v>
      </c>
      <c r="CT210" s="125">
        <v>0</v>
      </c>
      <c r="CU210" s="125">
        <v>0</v>
      </c>
      <c r="CV210" s="125">
        <v>0</v>
      </c>
      <c r="CW210" s="125">
        <v>0</v>
      </c>
      <c r="CX210" s="125">
        <v>0</v>
      </c>
      <c r="CY210" s="125">
        <v>1</v>
      </c>
      <c r="CZ210" s="125">
        <v>0</v>
      </c>
      <c r="DA210" s="125">
        <v>0</v>
      </c>
      <c r="DB210" s="125">
        <v>0</v>
      </c>
      <c r="DC210" s="125">
        <v>0</v>
      </c>
      <c r="DD210" s="125">
        <v>0</v>
      </c>
      <c r="DE210" s="125">
        <v>0</v>
      </c>
      <c r="DF210" s="125">
        <v>3</v>
      </c>
      <c r="DG210" s="125">
        <v>0</v>
      </c>
      <c r="DH210" s="125">
        <v>0</v>
      </c>
      <c r="DI210" s="125">
        <v>0</v>
      </c>
      <c r="DJ210" s="125">
        <v>0</v>
      </c>
      <c r="DK210" s="125">
        <v>10</v>
      </c>
      <c r="DL210" s="125">
        <v>0</v>
      </c>
      <c r="DM210" s="125">
        <v>0</v>
      </c>
      <c r="DN210" s="125">
        <v>0</v>
      </c>
      <c r="DO210" s="125">
        <v>0</v>
      </c>
      <c r="DP210" s="125">
        <v>0</v>
      </c>
      <c r="DQ210" s="125">
        <v>76</v>
      </c>
      <c r="DR210" s="125">
        <v>3</v>
      </c>
      <c r="DS210" s="125">
        <v>227</v>
      </c>
      <c r="DT210" s="125">
        <v>0</v>
      </c>
      <c r="DU210" s="125">
        <v>0</v>
      </c>
      <c r="DV210" s="125">
        <v>0</v>
      </c>
      <c r="DW210" s="125">
        <v>0</v>
      </c>
      <c r="DX210" s="125">
        <v>30</v>
      </c>
      <c r="DY210" s="125">
        <v>1</v>
      </c>
      <c r="DZ210" s="139" t="s">
        <v>3012</v>
      </c>
      <c r="EA210" s="125">
        <v>2</v>
      </c>
      <c r="EB210" s="139" t="s">
        <v>3013</v>
      </c>
      <c r="EC210" s="139" t="s">
        <v>946</v>
      </c>
      <c r="ED210" s="125">
        <v>1</v>
      </c>
      <c r="EE210" s="125">
        <v>1</v>
      </c>
      <c r="EF210" s="125">
        <v>1</v>
      </c>
      <c r="EG210" s="139" t="s">
        <v>946</v>
      </c>
      <c r="EH210" s="139" t="s">
        <v>946</v>
      </c>
      <c r="EI210" s="44">
        <v>15377</v>
      </c>
      <c r="EJ210" s="44">
        <v>163.96</v>
      </c>
      <c r="EK210" s="44">
        <v>14</v>
      </c>
    </row>
    <row r="211" spans="1:141" ht="24" x14ac:dyDescent="0.2">
      <c r="A211" s="139" t="s">
        <v>498</v>
      </c>
      <c r="B211" s="139" t="s">
        <v>502</v>
      </c>
      <c r="C211" s="125">
        <v>1</v>
      </c>
      <c r="D211" s="139" t="s">
        <v>501</v>
      </c>
      <c r="E211" s="139" t="s">
        <v>2844</v>
      </c>
      <c r="F211" s="139">
        <v>628</v>
      </c>
      <c r="G211" s="139">
        <v>76917</v>
      </c>
      <c r="H211" s="139" t="s">
        <v>502</v>
      </c>
      <c r="I211" s="139" t="s">
        <v>3014</v>
      </c>
      <c r="J211" s="139" t="s">
        <v>3015</v>
      </c>
      <c r="K211" s="139" t="s">
        <v>3016</v>
      </c>
      <c r="L211" s="139" t="s">
        <v>938</v>
      </c>
      <c r="M211" s="139" t="s">
        <v>957</v>
      </c>
      <c r="N211" s="139" t="s">
        <v>3017</v>
      </c>
      <c r="O211" s="139"/>
      <c r="P211" s="139">
        <v>573521400</v>
      </c>
      <c r="Q211" s="139" t="s">
        <v>3018</v>
      </c>
      <c r="R211" s="139" t="s">
        <v>938</v>
      </c>
      <c r="S211" s="139" t="s">
        <v>957</v>
      </c>
      <c r="T211" s="139" t="s">
        <v>3017</v>
      </c>
      <c r="U211" s="139"/>
      <c r="V211" s="139">
        <v>573521400</v>
      </c>
      <c r="W211" s="139" t="s">
        <v>3018</v>
      </c>
      <c r="X211" s="125">
        <v>2</v>
      </c>
      <c r="Y211" s="125">
        <v>0</v>
      </c>
      <c r="Z211" s="125">
        <v>2</v>
      </c>
      <c r="AA211" s="140">
        <v>2</v>
      </c>
      <c r="AB211" s="140">
        <v>0</v>
      </c>
      <c r="AC211" s="140">
        <v>2</v>
      </c>
      <c r="AD211" s="143" t="s">
        <v>942</v>
      </c>
      <c r="AE211" s="125">
        <v>1</v>
      </c>
      <c r="AF211" s="143" t="s">
        <v>942</v>
      </c>
      <c r="AG211" s="125">
        <v>0</v>
      </c>
      <c r="AH211" s="125">
        <v>0</v>
      </c>
      <c r="AI211" s="125">
        <v>0</v>
      </c>
      <c r="AJ211" s="125">
        <v>2</v>
      </c>
      <c r="AK211" s="125">
        <v>2</v>
      </c>
      <c r="AL211" s="143" t="s">
        <v>942</v>
      </c>
      <c r="AM211" s="125">
        <v>1</v>
      </c>
      <c r="AN211" s="125">
        <v>0</v>
      </c>
      <c r="AO211" s="125">
        <v>1</v>
      </c>
      <c r="AP211" s="125">
        <v>2</v>
      </c>
      <c r="AQ211" s="143" t="s">
        <v>942</v>
      </c>
      <c r="AR211" s="125">
        <v>0</v>
      </c>
      <c r="AS211" s="125">
        <v>0</v>
      </c>
      <c r="AT211" s="125">
        <v>1</v>
      </c>
      <c r="AU211" s="125">
        <v>1</v>
      </c>
      <c r="AV211" s="125">
        <v>0</v>
      </c>
      <c r="AW211" s="125">
        <v>0</v>
      </c>
      <c r="AX211" s="125">
        <v>2</v>
      </c>
      <c r="AY211" s="143" t="s">
        <v>942</v>
      </c>
      <c r="AZ211" s="125">
        <v>1</v>
      </c>
      <c r="BA211" s="125">
        <v>1</v>
      </c>
      <c r="BB211" s="125">
        <v>1</v>
      </c>
      <c r="BC211" s="125">
        <v>1</v>
      </c>
      <c r="BD211" s="125">
        <v>6</v>
      </c>
      <c r="BE211" s="125">
        <v>40</v>
      </c>
      <c r="BF211" s="125">
        <v>0</v>
      </c>
      <c r="BG211" s="125">
        <v>0</v>
      </c>
      <c r="BH211" s="125">
        <v>1</v>
      </c>
      <c r="BI211" s="125">
        <v>0</v>
      </c>
      <c r="BJ211" s="125">
        <v>0</v>
      </c>
      <c r="BK211" s="125">
        <v>0</v>
      </c>
      <c r="BL211" s="125">
        <v>33</v>
      </c>
      <c r="BM211" s="125">
        <v>0</v>
      </c>
      <c r="BN211" s="125">
        <v>0</v>
      </c>
      <c r="BO211" s="125">
        <v>0</v>
      </c>
      <c r="BP211" s="125">
        <v>0</v>
      </c>
      <c r="BQ211" s="125">
        <v>0</v>
      </c>
      <c r="BR211" s="125">
        <v>0</v>
      </c>
      <c r="BS211" s="125">
        <v>0</v>
      </c>
      <c r="BT211" s="125">
        <v>1</v>
      </c>
      <c r="BU211" s="125">
        <v>0</v>
      </c>
      <c r="BV211" s="125">
        <v>0</v>
      </c>
      <c r="BW211" s="125">
        <v>0</v>
      </c>
      <c r="BX211" s="125">
        <v>0</v>
      </c>
      <c r="BY211" s="125">
        <v>0</v>
      </c>
      <c r="BZ211" s="125">
        <v>0</v>
      </c>
      <c r="CA211" s="125">
        <v>0</v>
      </c>
      <c r="CB211" s="125">
        <v>0</v>
      </c>
      <c r="CC211" s="125">
        <v>0</v>
      </c>
      <c r="CD211" s="125">
        <v>0</v>
      </c>
      <c r="CE211" s="125">
        <v>0</v>
      </c>
      <c r="CF211" s="125">
        <v>0</v>
      </c>
      <c r="CG211" s="125">
        <v>0</v>
      </c>
      <c r="CH211" s="125">
        <v>0</v>
      </c>
      <c r="CI211" s="125">
        <v>0</v>
      </c>
      <c r="CJ211" s="125">
        <v>2</v>
      </c>
      <c r="CK211" s="125">
        <v>2</v>
      </c>
      <c r="CL211" s="125">
        <v>1</v>
      </c>
      <c r="CM211" s="125">
        <v>0</v>
      </c>
      <c r="CN211" s="125">
        <v>0</v>
      </c>
      <c r="CO211" s="125">
        <v>0</v>
      </c>
      <c r="CP211" s="125">
        <v>0</v>
      </c>
      <c r="CQ211" s="125">
        <v>0</v>
      </c>
      <c r="CR211" s="125">
        <v>0</v>
      </c>
      <c r="CS211" s="125">
        <v>0</v>
      </c>
      <c r="CT211" s="125">
        <v>0</v>
      </c>
      <c r="CU211" s="125">
        <v>0</v>
      </c>
      <c r="CV211" s="125">
        <v>0</v>
      </c>
      <c r="CW211" s="125">
        <v>0</v>
      </c>
      <c r="CX211" s="125">
        <v>0</v>
      </c>
      <c r="CY211" s="125">
        <v>0</v>
      </c>
      <c r="CZ211" s="125">
        <v>0</v>
      </c>
      <c r="DA211" s="125">
        <v>0</v>
      </c>
      <c r="DB211" s="125">
        <v>0</v>
      </c>
      <c r="DC211" s="125">
        <v>0</v>
      </c>
      <c r="DD211" s="125">
        <v>0</v>
      </c>
      <c r="DE211" s="125">
        <v>0</v>
      </c>
      <c r="DF211" s="125">
        <v>0</v>
      </c>
      <c r="DG211" s="125">
        <v>0</v>
      </c>
      <c r="DH211" s="125">
        <v>0</v>
      </c>
      <c r="DI211" s="125">
        <v>0</v>
      </c>
      <c r="DJ211" s="125">
        <v>0</v>
      </c>
      <c r="DK211" s="125">
        <v>0</v>
      </c>
      <c r="DL211" s="125">
        <v>0</v>
      </c>
      <c r="DM211" s="125">
        <v>0</v>
      </c>
      <c r="DN211" s="125">
        <v>5</v>
      </c>
      <c r="DO211" s="125">
        <v>2</v>
      </c>
      <c r="DP211" s="125">
        <v>0</v>
      </c>
      <c r="DQ211" s="125">
        <v>37</v>
      </c>
      <c r="DR211" s="125">
        <v>1</v>
      </c>
      <c r="DS211" s="125">
        <v>211</v>
      </c>
      <c r="DT211" s="125">
        <v>0</v>
      </c>
      <c r="DU211" s="125">
        <v>0</v>
      </c>
      <c r="DV211" s="125">
        <v>0</v>
      </c>
      <c r="DW211" s="125">
        <v>0</v>
      </c>
      <c r="DX211" s="125">
        <v>50</v>
      </c>
      <c r="DY211" s="125">
        <v>1</v>
      </c>
      <c r="DZ211" s="139" t="s">
        <v>3019</v>
      </c>
      <c r="EA211" s="125">
        <v>3</v>
      </c>
      <c r="EB211" s="139"/>
      <c r="EC211" s="139"/>
      <c r="ED211" s="125">
        <v>1</v>
      </c>
      <c r="EE211" s="125">
        <v>1</v>
      </c>
      <c r="EF211" s="125">
        <v>1</v>
      </c>
      <c r="EG211" s="139"/>
      <c r="EH211" s="139"/>
      <c r="EI211" s="44">
        <v>21451</v>
      </c>
      <c r="EJ211" s="44">
        <v>132.61000000000001</v>
      </c>
      <c r="EK211" s="44">
        <v>19</v>
      </c>
    </row>
    <row r="212" spans="1:141" ht="36" x14ac:dyDescent="0.2">
      <c r="A212" s="139" t="s">
        <v>498</v>
      </c>
      <c r="B212" s="139" t="s">
        <v>504</v>
      </c>
      <c r="C212" s="125">
        <v>1</v>
      </c>
      <c r="D212" s="139" t="s">
        <v>503</v>
      </c>
      <c r="E212" s="139" t="s">
        <v>1700</v>
      </c>
      <c r="F212" s="139" t="s">
        <v>3020</v>
      </c>
      <c r="G212" s="139">
        <v>76701</v>
      </c>
      <c r="H212" s="139" t="s">
        <v>504</v>
      </c>
      <c r="I212" s="139" t="s">
        <v>3021</v>
      </c>
      <c r="J212" s="139" t="s">
        <v>3022</v>
      </c>
      <c r="K212" s="139" t="s">
        <v>3023</v>
      </c>
      <c r="L212" s="139" t="s">
        <v>1092</v>
      </c>
      <c r="M212" s="139" t="s">
        <v>2436</v>
      </c>
      <c r="N212" s="139" t="s">
        <v>3024</v>
      </c>
      <c r="O212" s="139" t="s">
        <v>946</v>
      </c>
      <c r="P212" s="139">
        <v>573321326</v>
      </c>
      <c r="Q212" s="139" t="s">
        <v>3025</v>
      </c>
      <c r="R212" s="139" t="s">
        <v>938</v>
      </c>
      <c r="S212" s="139" t="s">
        <v>1002</v>
      </c>
      <c r="T212" s="139" t="s">
        <v>3026</v>
      </c>
      <c r="U212" s="139" t="s">
        <v>946</v>
      </c>
      <c r="V212" s="139">
        <v>573321334</v>
      </c>
      <c r="W212" s="139" t="s">
        <v>3027</v>
      </c>
      <c r="X212" s="125">
        <v>5</v>
      </c>
      <c r="Y212" s="125">
        <v>0</v>
      </c>
      <c r="Z212" s="125">
        <v>5</v>
      </c>
      <c r="AA212" s="140">
        <v>4.5</v>
      </c>
      <c r="AB212" s="140">
        <v>0</v>
      </c>
      <c r="AC212" s="140">
        <v>4.5</v>
      </c>
      <c r="AD212" s="143" t="s">
        <v>942</v>
      </c>
      <c r="AE212" s="125">
        <v>5</v>
      </c>
      <c r="AF212" s="143" t="s">
        <v>942</v>
      </c>
      <c r="AG212" s="125">
        <v>0</v>
      </c>
      <c r="AH212" s="125">
        <v>2</v>
      </c>
      <c r="AI212" s="125">
        <v>0</v>
      </c>
      <c r="AJ212" s="125">
        <v>3</v>
      </c>
      <c r="AK212" s="125">
        <v>5</v>
      </c>
      <c r="AL212" s="143" t="s">
        <v>942</v>
      </c>
      <c r="AM212" s="125">
        <v>0</v>
      </c>
      <c r="AN212" s="125">
        <v>0</v>
      </c>
      <c r="AO212" s="125">
        <v>5</v>
      </c>
      <c r="AP212" s="125">
        <v>5</v>
      </c>
      <c r="AQ212" s="143" t="s">
        <v>942</v>
      </c>
      <c r="AR212" s="125">
        <v>0</v>
      </c>
      <c r="AS212" s="125">
        <v>0</v>
      </c>
      <c r="AT212" s="125">
        <v>2</v>
      </c>
      <c r="AU212" s="125">
        <v>2</v>
      </c>
      <c r="AV212" s="125">
        <v>1</v>
      </c>
      <c r="AW212" s="125">
        <v>0</v>
      </c>
      <c r="AX212" s="125">
        <v>5</v>
      </c>
      <c r="AY212" s="143" t="s">
        <v>942</v>
      </c>
      <c r="AZ212" s="125">
        <v>1</v>
      </c>
      <c r="BA212" s="125">
        <v>1</v>
      </c>
      <c r="BB212" s="125">
        <v>1</v>
      </c>
      <c r="BC212" s="125">
        <v>1</v>
      </c>
      <c r="BD212" s="125">
        <v>7</v>
      </c>
      <c r="BE212" s="125">
        <v>74</v>
      </c>
      <c r="BF212" s="125">
        <v>0</v>
      </c>
      <c r="BG212" s="125">
        <v>0</v>
      </c>
      <c r="BH212" s="125">
        <v>4</v>
      </c>
      <c r="BI212" s="125">
        <v>0</v>
      </c>
      <c r="BJ212" s="125">
        <v>0</v>
      </c>
      <c r="BK212" s="125">
        <v>0</v>
      </c>
      <c r="BL212" s="125">
        <v>38</v>
      </c>
      <c r="BM212" s="125">
        <v>0</v>
      </c>
      <c r="BN212" s="125">
        <v>0</v>
      </c>
      <c r="BO212" s="125">
        <v>0</v>
      </c>
      <c r="BP212" s="125">
        <v>0</v>
      </c>
      <c r="BQ212" s="125">
        <v>0</v>
      </c>
      <c r="BR212" s="125">
        <v>3</v>
      </c>
      <c r="BS212" s="125">
        <v>0</v>
      </c>
      <c r="BT212" s="125">
        <v>4</v>
      </c>
      <c r="BU212" s="125">
        <v>0</v>
      </c>
      <c r="BV212" s="125">
        <v>0</v>
      </c>
      <c r="BW212" s="125">
        <v>0</v>
      </c>
      <c r="BX212" s="125">
        <v>0</v>
      </c>
      <c r="BY212" s="125">
        <v>0</v>
      </c>
      <c r="BZ212" s="125">
        <v>0</v>
      </c>
      <c r="CA212" s="125">
        <v>0</v>
      </c>
      <c r="CB212" s="125">
        <v>0</v>
      </c>
      <c r="CC212" s="125">
        <v>0</v>
      </c>
      <c r="CD212" s="125">
        <v>0</v>
      </c>
      <c r="CE212" s="125">
        <v>0</v>
      </c>
      <c r="CF212" s="125">
        <v>0</v>
      </c>
      <c r="CG212" s="125">
        <v>0</v>
      </c>
      <c r="CH212" s="125">
        <v>0</v>
      </c>
      <c r="CI212" s="125">
        <v>6</v>
      </c>
      <c r="CJ212" s="125">
        <v>0</v>
      </c>
      <c r="CK212" s="125">
        <v>1</v>
      </c>
      <c r="CL212" s="125">
        <v>0</v>
      </c>
      <c r="CM212" s="125">
        <v>0</v>
      </c>
      <c r="CN212" s="125">
        <v>0</v>
      </c>
      <c r="CO212" s="125">
        <v>0</v>
      </c>
      <c r="CP212" s="125">
        <v>0</v>
      </c>
      <c r="CQ212" s="125">
        <v>0</v>
      </c>
      <c r="CR212" s="125">
        <v>0</v>
      </c>
      <c r="CS212" s="125">
        <v>0</v>
      </c>
      <c r="CT212" s="125">
        <v>0</v>
      </c>
      <c r="CU212" s="125">
        <v>0</v>
      </c>
      <c r="CV212" s="125">
        <v>0</v>
      </c>
      <c r="CW212" s="125">
        <v>0</v>
      </c>
      <c r="CX212" s="125">
        <v>0</v>
      </c>
      <c r="CY212" s="125">
        <v>0</v>
      </c>
      <c r="CZ212" s="125">
        <v>4</v>
      </c>
      <c r="DA212" s="125">
        <v>0</v>
      </c>
      <c r="DB212" s="125">
        <v>0</v>
      </c>
      <c r="DC212" s="125">
        <v>0</v>
      </c>
      <c r="DD212" s="125">
        <v>0</v>
      </c>
      <c r="DE212" s="125">
        <v>0</v>
      </c>
      <c r="DF212" s="125">
        <v>0</v>
      </c>
      <c r="DG212" s="125">
        <v>0</v>
      </c>
      <c r="DH212" s="125">
        <v>0</v>
      </c>
      <c r="DI212" s="125">
        <v>0</v>
      </c>
      <c r="DJ212" s="125">
        <v>0</v>
      </c>
      <c r="DK212" s="125">
        <v>0</v>
      </c>
      <c r="DL212" s="125">
        <v>0</v>
      </c>
      <c r="DM212" s="125">
        <v>0</v>
      </c>
      <c r="DN212" s="125">
        <v>0</v>
      </c>
      <c r="DO212" s="125">
        <v>0</v>
      </c>
      <c r="DP212" s="125">
        <v>0</v>
      </c>
      <c r="DQ212" s="125">
        <v>164</v>
      </c>
      <c r="DR212" s="125">
        <v>9</v>
      </c>
      <c r="DS212" s="125">
        <v>958</v>
      </c>
      <c r="DT212" s="125">
        <v>0</v>
      </c>
      <c r="DU212" s="125">
        <v>0</v>
      </c>
      <c r="DV212" s="125">
        <v>0</v>
      </c>
      <c r="DW212" s="125">
        <v>0</v>
      </c>
      <c r="DX212" s="125">
        <v>45</v>
      </c>
      <c r="DY212" s="125">
        <v>1</v>
      </c>
      <c r="DZ212" s="139" t="s">
        <v>3028</v>
      </c>
      <c r="EA212" s="125">
        <v>2</v>
      </c>
      <c r="EB212" s="139" t="s">
        <v>3029</v>
      </c>
      <c r="EC212" s="139" t="s">
        <v>3030</v>
      </c>
      <c r="ED212" s="125">
        <v>1</v>
      </c>
      <c r="EE212" s="125">
        <v>1</v>
      </c>
      <c r="EF212" s="125">
        <v>1</v>
      </c>
      <c r="EG212" s="139"/>
      <c r="EH212" s="139" t="s">
        <v>3031</v>
      </c>
      <c r="EI212" s="44">
        <v>68842</v>
      </c>
      <c r="EJ212" s="44">
        <v>499.02</v>
      </c>
      <c r="EK212" s="44">
        <v>46</v>
      </c>
    </row>
    <row r="213" spans="1:141" ht="48" x14ac:dyDescent="0.2">
      <c r="A213" s="139" t="s">
        <v>498</v>
      </c>
      <c r="B213" s="139" t="s">
        <v>506</v>
      </c>
      <c r="C213" s="125">
        <v>1</v>
      </c>
      <c r="D213" s="139" t="s">
        <v>505</v>
      </c>
      <c r="E213" s="139" t="s">
        <v>3032</v>
      </c>
      <c r="F213" s="139">
        <v>543</v>
      </c>
      <c r="G213" s="139">
        <v>76326</v>
      </c>
      <c r="H213" s="139" t="s">
        <v>506</v>
      </c>
      <c r="I213" s="139" t="s">
        <v>3033</v>
      </c>
      <c r="J213" s="139" t="s">
        <v>3034</v>
      </c>
      <c r="K213" s="139" t="s">
        <v>1404</v>
      </c>
      <c r="L213" s="139" t="s">
        <v>938</v>
      </c>
      <c r="M213" s="139" t="s">
        <v>1002</v>
      </c>
      <c r="N213" s="139" t="s">
        <v>3035</v>
      </c>
      <c r="O213" s="139" t="s">
        <v>946</v>
      </c>
      <c r="P213" s="139">
        <v>577197459</v>
      </c>
      <c r="Q213" s="139" t="s">
        <v>3036</v>
      </c>
      <c r="R213" s="139" t="s">
        <v>938</v>
      </c>
      <c r="S213" s="139" t="s">
        <v>1002</v>
      </c>
      <c r="T213" s="139" t="s">
        <v>3035</v>
      </c>
      <c r="U213" s="139" t="s">
        <v>946</v>
      </c>
      <c r="V213" s="139">
        <v>577197459</v>
      </c>
      <c r="W213" s="139" t="s">
        <v>3036</v>
      </c>
      <c r="X213" s="125">
        <v>2</v>
      </c>
      <c r="Y213" s="125">
        <v>0</v>
      </c>
      <c r="Z213" s="125">
        <v>2</v>
      </c>
      <c r="AA213" s="140">
        <v>2</v>
      </c>
      <c r="AB213" s="140">
        <v>0</v>
      </c>
      <c r="AC213" s="140">
        <v>2</v>
      </c>
      <c r="AD213" s="143" t="s">
        <v>942</v>
      </c>
      <c r="AE213" s="125">
        <v>2</v>
      </c>
      <c r="AF213" s="143" t="s">
        <v>942</v>
      </c>
      <c r="AG213" s="125">
        <v>0</v>
      </c>
      <c r="AH213" s="125">
        <v>1</v>
      </c>
      <c r="AI213" s="125">
        <v>0</v>
      </c>
      <c r="AJ213" s="125">
        <v>1</v>
      </c>
      <c r="AK213" s="125">
        <v>2</v>
      </c>
      <c r="AL213" s="143" t="s">
        <v>942</v>
      </c>
      <c r="AM213" s="125">
        <v>0</v>
      </c>
      <c r="AN213" s="125">
        <v>1</v>
      </c>
      <c r="AO213" s="125">
        <v>1</v>
      </c>
      <c r="AP213" s="125">
        <v>2</v>
      </c>
      <c r="AQ213" s="143" t="s">
        <v>942</v>
      </c>
      <c r="AR213" s="125">
        <v>0</v>
      </c>
      <c r="AS213" s="125">
        <v>0</v>
      </c>
      <c r="AT213" s="125">
        <v>2</v>
      </c>
      <c r="AU213" s="125">
        <v>0</v>
      </c>
      <c r="AV213" s="125">
        <v>0</v>
      </c>
      <c r="AW213" s="125">
        <v>0</v>
      </c>
      <c r="AX213" s="125">
        <v>2</v>
      </c>
      <c r="AY213" s="143" t="s">
        <v>942</v>
      </c>
      <c r="AZ213" s="125">
        <v>1</v>
      </c>
      <c r="BA213" s="125">
        <v>1</v>
      </c>
      <c r="BB213" s="125">
        <v>0</v>
      </c>
      <c r="BC213" s="125">
        <v>1</v>
      </c>
      <c r="BD213" s="125">
        <v>2</v>
      </c>
      <c r="BE213" s="125">
        <v>24</v>
      </c>
      <c r="BF213" s="125">
        <v>0</v>
      </c>
      <c r="BG213" s="125">
        <v>0</v>
      </c>
      <c r="BH213" s="125">
        <v>0</v>
      </c>
      <c r="BI213" s="125">
        <v>0</v>
      </c>
      <c r="BJ213" s="125">
        <v>0</v>
      </c>
      <c r="BK213" s="125">
        <v>15</v>
      </c>
      <c r="BL213" s="125">
        <v>8</v>
      </c>
      <c r="BM213" s="125">
        <v>0</v>
      </c>
      <c r="BN213" s="125">
        <v>0</v>
      </c>
      <c r="BO213" s="125">
        <v>0</v>
      </c>
      <c r="BP213" s="125">
        <v>2</v>
      </c>
      <c r="BQ213" s="125">
        <v>1</v>
      </c>
      <c r="BR213" s="125">
        <v>0</v>
      </c>
      <c r="BS213" s="125">
        <v>0</v>
      </c>
      <c r="BT213" s="125">
        <v>2</v>
      </c>
      <c r="BU213" s="125">
        <v>0</v>
      </c>
      <c r="BV213" s="125">
        <v>0</v>
      </c>
      <c r="BW213" s="125">
        <v>0</v>
      </c>
      <c r="BX213" s="125">
        <v>0</v>
      </c>
      <c r="BY213" s="125">
        <v>0</v>
      </c>
      <c r="BZ213" s="125">
        <v>0</v>
      </c>
      <c r="CA213" s="125">
        <v>0</v>
      </c>
      <c r="CB213" s="125">
        <v>0</v>
      </c>
      <c r="CC213" s="125">
        <v>0</v>
      </c>
      <c r="CD213" s="125">
        <v>0</v>
      </c>
      <c r="CE213" s="125">
        <v>0</v>
      </c>
      <c r="CF213" s="125">
        <v>0</v>
      </c>
      <c r="CG213" s="125">
        <v>0</v>
      </c>
      <c r="CH213" s="125">
        <v>0</v>
      </c>
      <c r="CI213" s="125">
        <v>0</v>
      </c>
      <c r="CJ213" s="125">
        <v>0</v>
      </c>
      <c r="CK213" s="125">
        <v>1</v>
      </c>
      <c r="CL213" s="125">
        <v>0</v>
      </c>
      <c r="CM213" s="125">
        <v>0</v>
      </c>
      <c r="CN213" s="125">
        <v>0</v>
      </c>
      <c r="CO213" s="125">
        <v>0</v>
      </c>
      <c r="CP213" s="125">
        <v>0</v>
      </c>
      <c r="CQ213" s="125">
        <v>0</v>
      </c>
      <c r="CR213" s="125">
        <v>0</v>
      </c>
      <c r="CS213" s="125">
        <v>0</v>
      </c>
      <c r="CT213" s="125">
        <v>0</v>
      </c>
      <c r="CU213" s="125">
        <v>0</v>
      </c>
      <c r="CV213" s="125">
        <v>0</v>
      </c>
      <c r="CW213" s="125">
        <v>0</v>
      </c>
      <c r="CX213" s="125">
        <v>0</v>
      </c>
      <c r="CY213" s="125">
        <v>0</v>
      </c>
      <c r="CZ213" s="125">
        <v>0</v>
      </c>
      <c r="DA213" s="125">
        <v>0</v>
      </c>
      <c r="DB213" s="125">
        <v>0</v>
      </c>
      <c r="DC213" s="125">
        <v>0</v>
      </c>
      <c r="DD213" s="125">
        <v>0</v>
      </c>
      <c r="DE213" s="125">
        <v>0</v>
      </c>
      <c r="DF213" s="125">
        <v>0</v>
      </c>
      <c r="DG213" s="125">
        <v>0</v>
      </c>
      <c r="DH213" s="125">
        <v>1</v>
      </c>
      <c r="DI213" s="125">
        <v>0</v>
      </c>
      <c r="DJ213" s="125">
        <v>0</v>
      </c>
      <c r="DK213" s="125">
        <v>0</v>
      </c>
      <c r="DL213" s="125">
        <v>0</v>
      </c>
      <c r="DM213" s="125">
        <v>0</v>
      </c>
      <c r="DN213" s="125">
        <v>1</v>
      </c>
      <c r="DO213" s="125">
        <v>0</v>
      </c>
      <c r="DP213" s="125">
        <v>0</v>
      </c>
      <c r="DQ213" s="125">
        <v>32</v>
      </c>
      <c r="DR213" s="125">
        <v>1</v>
      </c>
      <c r="DS213" s="125">
        <v>246</v>
      </c>
      <c r="DT213" s="125">
        <v>0</v>
      </c>
      <c r="DU213" s="125">
        <v>0</v>
      </c>
      <c r="DV213" s="125">
        <v>0</v>
      </c>
      <c r="DW213" s="125">
        <v>0</v>
      </c>
      <c r="DX213" s="125">
        <v>40</v>
      </c>
      <c r="DY213" s="125">
        <v>0</v>
      </c>
      <c r="DZ213" s="139"/>
      <c r="EA213" s="125">
        <v>2</v>
      </c>
      <c r="EB213" s="139" t="s">
        <v>3037</v>
      </c>
      <c r="EC213" s="139" t="s">
        <v>3038</v>
      </c>
      <c r="ED213" s="125">
        <v>1</v>
      </c>
      <c r="EE213" s="125">
        <v>1</v>
      </c>
      <c r="EF213" s="125">
        <v>1</v>
      </c>
      <c r="EG213" s="139"/>
      <c r="EH213" s="139"/>
      <c r="EI213" s="44">
        <v>18796</v>
      </c>
      <c r="EJ213" s="44">
        <v>178.37</v>
      </c>
      <c r="EK213" s="44">
        <v>15</v>
      </c>
    </row>
    <row r="214" spans="1:141" ht="96" x14ac:dyDescent="0.2">
      <c r="A214" s="139" t="s">
        <v>498</v>
      </c>
      <c r="B214" s="139" t="s">
        <v>508</v>
      </c>
      <c r="C214" s="125">
        <v>1</v>
      </c>
      <c r="D214" s="139" t="s">
        <v>507</v>
      </c>
      <c r="E214" s="139" t="s">
        <v>2276</v>
      </c>
      <c r="F214" s="139">
        <v>1340</v>
      </c>
      <c r="G214" s="139">
        <v>76523</v>
      </c>
      <c r="H214" s="139" t="s">
        <v>3039</v>
      </c>
      <c r="I214" s="139" t="s">
        <v>3040</v>
      </c>
      <c r="J214" s="139" t="s">
        <v>3041</v>
      </c>
      <c r="K214" s="139" t="s">
        <v>968</v>
      </c>
      <c r="L214" s="139" t="s">
        <v>938</v>
      </c>
      <c r="M214" s="139" t="s">
        <v>1176</v>
      </c>
      <c r="N214" s="139" t="s">
        <v>3042</v>
      </c>
      <c r="O214" s="139" t="s">
        <v>946</v>
      </c>
      <c r="P214" s="139">
        <v>577680443</v>
      </c>
      <c r="Q214" s="139" t="s">
        <v>3043</v>
      </c>
      <c r="R214" s="139" t="s">
        <v>938</v>
      </c>
      <c r="S214" s="139" t="s">
        <v>984</v>
      </c>
      <c r="T214" s="139" t="s">
        <v>3044</v>
      </c>
      <c r="U214" s="139" t="s">
        <v>946</v>
      </c>
      <c r="V214" s="139">
        <v>577680285</v>
      </c>
      <c r="W214" s="139" t="s">
        <v>3045</v>
      </c>
      <c r="X214" s="125">
        <v>3</v>
      </c>
      <c r="Y214" s="125">
        <v>0</v>
      </c>
      <c r="Z214" s="125">
        <v>3</v>
      </c>
      <c r="AA214" s="140">
        <v>2.2999999999999998</v>
      </c>
      <c r="AB214" s="140">
        <v>0</v>
      </c>
      <c r="AC214" s="140">
        <v>2.2999999999999998</v>
      </c>
      <c r="AD214" s="143" t="s">
        <v>942</v>
      </c>
      <c r="AE214" s="125">
        <v>3</v>
      </c>
      <c r="AF214" s="143" t="s">
        <v>942</v>
      </c>
      <c r="AG214" s="125">
        <v>0</v>
      </c>
      <c r="AH214" s="125">
        <v>0</v>
      </c>
      <c r="AI214" s="125">
        <v>0</v>
      </c>
      <c r="AJ214" s="125">
        <v>3</v>
      </c>
      <c r="AK214" s="125">
        <v>3</v>
      </c>
      <c r="AL214" s="143" t="s">
        <v>942</v>
      </c>
      <c r="AM214" s="125">
        <v>0</v>
      </c>
      <c r="AN214" s="125">
        <v>0</v>
      </c>
      <c r="AO214" s="125">
        <v>3</v>
      </c>
      <c r="AP214" s="125">
        <v>3</v>
      </c>
      <c r="AQ214" s="143" t="s">
        <v>942</v>
      </c>
      <c r="AR214" s="125">
        <v>0</v>
      </c>
      <c r="AS214" s="125">
        <v>0</v>
      </c>
      <c r="AT214" s="125">
        <v>2</v>
      </c>
      <c r="AU214" s="125">
        <v>1</v>
      </c>
      <c r="AV214" s="125">
        <v>0</v>
      </c>
      <c r="AW214" s="125">
        <v>0</v>
      </c>
      <c r="AX214" s="125">
        <v>3</v>
      </c>
      <c r="AY214" s="143" t="s">
        <v>942</v>
      </c>
      <c r="AZ214" s="125">
        <v>0</v>
      </c>
      <c r="BA214" s="125">
        <v>1</v>
      </c>
      <c r="BB214" s="125">
        <v>0</v>
      </c>
      <c r="BC214" s="125">
        <v>1</v>
      </c>
      <c r="BD214" s="125">
        <v>0</v>
      </c>
      <c r="BE214" s="125">
        <v>23</v>
      </c>
      <c r="BF214" s="125">
        <v>0</v>
      </c>
      <c r="BG214" s="125">
        <v>0</v>
      </c>
      <c r="BH214" s="125">
        <v>2</v>
      </c>
      <c r="BI214" s="125">
        <v>0</v>
      </c>
      <c r="BJ214" s="125">
        <v>0</v>
      </c>
      <c r="BK214" s="125">
        <v>0</v>
      </c>
      <c r="BL214" s="125">
        <v>41</v>
      </c>
      <c r="BM214" s="125">
        <v>1</v>
      </c>
      <c r="BN214" s="125">
        <v>0</v>
      </c>
      <c r="BO214" s="125">
        <v>0</v>
      </c>
      <c r="BP214" s="125">
        <v>0</v>
      </c>
      <c r="BQ214" s="125">
        <v>1</v>
      </c>
      <c r="BR214" s="125">
        <v>4</v>
      </c>
      <c r="BS214" s="125">
        <v>0</v>
      </c>
      <c r="BT214" s="125">
        <v>16</v>
      </c>
      <c r="BU214" s="125">
        <v>0</v>
      </c>
      <c r="BV214" s="125">
        <v>0</v>
      </c>
      <c r="BW214" s="125">
        <v>0</v>
      </c>
      <c r="BX214" s="125">
        <v>0</v>
      </c>
      <c r="BY214" s="125">
        <v>0</v>
      </c>
      <c r="BZ214" s="125">
        <v>0</v>
      </c>
      <c r="CA214" s="125">
        <v>0</v>
      </c>
      <c r="CB214" s="125">
        <v>0</v>
      </c>
      <c r="CC214" s="125">
        <v>0</v>
      </c>
      <c r="CD214" s="125">
        <v>0</v>
      </c>
      <c r="CE214" s="125">
        <v>0</v>
      </c>
      <c r="CF214" s="125">
        <v>1</v>
      </c>
      <c r="CG214" s="125">
        <v>0</v>
      </c>
      <c r="CH214" s="125">
        <v>0</v>
      </c>
      <c r="CI214" s="125">
        <v>0</v>
      </c>
      <c r="CJ214" s="125">
        <v>20</v>
      </c>
      <c r="CK214" s="125">
        <v>1</v>
      </c>
      <c r="CL214" s="125">
        <v>0</v>
      </c>
      <c r="CM214" s="125">
        <v>0</v>
      </c>
      <c r="CN214" s="125">
        <v>0</v>
      </c>
      <c r="CO214" s="125">
        <v>0</v>
      </c>
      <c r="CP214" s="125">
        <v>0</v>
      </c>
      <c r="CQ214" s="125">
        <v>0</v>
      </c>
      <c r="CR214" s="125">
        <v>0</v>
      </c>
      <c r="CS214" s="125">
        <v>0</v>
      </c>
      <c r="CT214" s="125">
        <v>0</v>
      </c>
      <c r="CU214" s="125">
        <v>0</v>
      </c>
      <c r="CV214" s="125">
        <v>0</v>
      </c>
      <c r="CW214" s="125">
        <v>0</v>
      </c>
      <c r="CX214" s="125">
        <v>0</v>
      </c>
      <c r="CY214" s="125">
        <v>0</v>
      </c>
      <c r="CZ214" s="125">
        <v>0</v>
      </c>
      <c r="DA214" s="125">
        <v>0</v>
      </c>
      <c r="DB214" s="125">
        <v>0</v>
      </c>
      <c r="DC214" s="125">
        <v>0</v>
      </c>
      <c r="DD214" s="125">
        <v>0</v>
      </c>
      <c r="DE214" s="125">
        <v>0</v>
      </c>
      <c r="DF214" s="125">
        <v>1</v>
      </c>
      <c r="DG214" s="125">
        <v>0</v>
      </c>
      <c r="DH214" s="125">
        <v>0</v>
      </c>
      <c r="DI214" s="125">
        <v>0</v>
      </c>
      <c r="DJ214" s="125">
        <v>0</v>
      </c>
      <c r="DK214" s="125">
        <v>0</v>
      </c>
      <c r="DL214" s="125">
        <v>0</v>
      </c>
      <c r="DM214" s="125">
        <v>0</v>
      </c>
      <c r="DN214" s="125">
        <v>0</v>
      </c>
      <c r="DO214" s="125">
        <v>0</v>
      </c>
      <c r="DP214" s="125">
        <v>0</v>
      </c>
      <c r="DQ214" s="125">
        <v>43</v>
      </c>
      <c r="DR214" s="125">
        <v>6</v>
      </c>
      <c r="DS214" s="125">
        <v>465</v>
      </c>
      <c r="DT214" s="125">
        <v>1</v>
      </c>
      <c r="DU214" s="125">
        <v>0</v>
      </c>
      <c r="DV214" s="125">
        <v>0</v>
      </c>
      <c r="DW214" s="125">
        <v>0</v>
      </c>
      <c r="DX214" s="125"/>
      <c r="DY214" s="125">
        <v>1</v>
      </c>
      <c r="DZ214" s="139" t="s">
        <v>3046</v>
      </c>
      <c r="EA214" s="126">
        <v>0</v>
      </c>
      <c r="EB214" s="139"/>
      <c r="EC214" s="139"/>
      <c r="ED214" s="126"/>
      <c r="EE214" s="126"/>
      <c r="EF214" s="126"/>
      <c r="EG214" s="139"/>
      <c r="EH214" s="139"/>
      <c r="EI214" s="44">
        <v>34302</v>
      </c>
      <c r="EJ214" s="44">
        <v>111.73</v>
      </c>
      <c r="EK214" s="44">
        <v>10</v>
      </c>
    </row>
    <row r="215" spans="1:141" ht="96" x14ac:dyDescent="0.2">
      <c r="A215" s="139" t="s">
        <v>498</v>
      </c>
      <c r="B215" s="139" t="s">
        <v>510</v>
      </c>
      <c r="C215" s="125">
        <v>1</v>
      </c>
      <c r="D215" s="139" t="s">
        <v>509</v>
      </c>
      <c r="E215" s="139" t="s">
        <v>1391</v>
      </c>
      <c r="F215" s="139">
        <v>128</v>
      </c>
      <c r="G215" s="139">
        <v>75661</v>
      </c>
      <c r="H215" s="139" t="s">
        <v>510</v>
      </c>
      <c r="I215" s="139" t="s">
        <v>3047</v>
      </c>
      <c r="J215" s="139" t="s">
        <v>3048</v>
      </c>
      <c r="K215" s="139" t="s">
        <v>1404</v>
      </c>
      <c r="L215" s="139" t="s">
        <v>938</v>
      </c>
      <c r="M215" s="139" t="s">
        <v>1030</v>
      </c>
      <c r="N215" s="139" t="s">
        <v>3049</v>
      </c>
      <c r="O215" s="139"/>
      <c r="P215" s="139">
        <v>571661257</v>
      </c>
      <c r="Q215" s="139" t="s">
        <v>3050</v>
      </c>
      <c r="R215" s="139" t="s">
        <v>938</v>
      </c>
      <c r="S215" s="139" t="s">
        <v>1030</v>
      </c>
      <c r="T215" s="139" t="s">
        <v>3049</v>
      </c>
      <c r="U215" s="139"/>
      <c r="V215" s="139">
        <v>571661257</v>
      </c>
      <c r="W215" s="139" t="s">
        <v>3050</v>
      </c>
      <c r="X215" s="125">
        <v>4</v>
      </c>
      <c r="Y215" s="125">
        <v>4</v>
      </c>
      <c r="Z215" s="125">
        <v>8</v>
      </c>
      <c r="AA215" s="140">
        <v>3</v>
      </c>
      <c r="AB215" s="140">
        <v>5</v>
      </c>
      <c r="AC215" s="140">
        <v>8</v>
      </c>
      <c r="AD215" s="143" t="s">
        <v>942</v>
      </c>
      <c r="AE215" s="125">
        <v>4</v>
      </c>
      <c r="AF215" s="143" t="s">
        <v>942</v>
      </c>
      <c r="AG215" s="125">
        <v>0</v>
      </c>
      <c r="AH215" s="125">
        <v>1</v>
      </c>
      <c r="AI215" s="125">
        <v>0</v>
      </c>
      <c r="AJ215" s="125">
        <v>3</v>
      </c>
      <c r="AK215" s="125">
        <v>4</v>
      </c>
      <c r="AL215" s="143" t="s">
        <v>942</v>
      </c>
      <c r="AM215" s="125">
        <v>0</v>
      </c>
      <c r="AN215" s="125">
        <v>0</v>
      </c>
      <c r="AO215" s="125">
        <v>4</v>
      </c>
      <c r="AP215" s="125">
        <v>4</v>
      </c>
      <c r="AQ215" s="143" t="s">
        <v>942</v>
      </c>
      <c r="AR215" s="125">
        <v>0</v>
      </c>
      <c r="AS215" s="125">
        <v>0</v>
      </c>
      <c r="AT215" s="125">
        <v>0</v>
      </c>
      <c r="AU215" s="125">
        <v>3</v>
      </c>
      <c r="AV215" s="125">
        <v>1</v>
      </c>
      <c r="AW215" s="125">
        <v>0</v>
      </c>
      <c r="AX215" s="125">
        <v>4</v>
      </c>
      <c r="AY215" s="143" t="s">
        <v>942</v>
      </c>
      <c r="AZ215" s="125">
        <v>1</v>
      </c>
      <c r="BA215" s="125">
        <v>1</v>
      </c>
      <c r="BB215" s="125">
        <v>0</v>
      </c>
      <c r="BC215" s="125">
        <v>0</v>
      </c>
      <c r="BD215" s="125">
        <v>6</v>
      </c>
      <c r="BE215" s="125">
        <v>68</v>
      </c>
      <c r="BF215" s="125">
        <v>0</v>
      </c>
      <c r="BG215" s="125">
        <v>0</v>
      </c>
      <c r="BH215" s="125">
        <v>3</v>
      </c>
      <c r="BI215" s="125">
        <v>0</v>
      </c>
      <c r="BJ215" s="125">
        <v>0</v>
      </c>
      <c r="BK215" s="125">
        <v>0</v>
      </c>
      <c r="BL215" s="125">
        <v>63</v>
      </c>
      <c r="BM215" s="125">
        <v>0</v>
      </c>
      <c r="BN215" s="125">
        <v>0</v>
      </c>
      <c r="BO215" s="125">
        <v>0</v>
      </c>
      <c r="BP215" s="125">
        <v>4</v>
      </c>
      <c r="BQ215" s="125">
        <v>0</v>
      </c>
      <c r="BR215" s="125">
        <v>1</v>
      </c>
      <c r="BS215" s="125">
        <v>1</v>
      </c>
      <c r="BT215" s="125">
        <v>8</v>
      </c>
      <c r="BU215" s="125">
        <v>0</v>
      </c>
      <c r="BV215" s="125">
        <v>0</v>
      </c>
      <c r="BW215" s="125">
        <v>0</v>
      </c>
      <c r="BX215" s="125">
        <v>0</v>
      </c>
      <c r="BY215" s="125">
        <v>0</v>
      </c>
      <c r="BZ215" s="125">
        <v>0</v>
      </c>
      <c r="CA215" s="125">
        <v>0</v>
      </c>
      <c r="CB215" s="125">
        <v>0</v>
      </c>
      <c r="CC215" s="125">
        <v>0</v>
      </c>
      <c r="CD215" s="125">
        <v>0</v>
      </c>
      <c r="CE215" s="125">
        <v>0</v>
      </c>
      <c r="CF215" s="125">
        <v>1</v>
      </c>
      <c r="CG215" s="125">
        <v>0</v>
      </c>
      <c r="CH215" s="125">
        <v>0</v>
      </c>
      <c r="CI215" s="125">
        <v>4</v>
      </c>
      <c r="CJ215" s="125">
        <v>0</v>
      </c>
      <c r="CK215" s="125">
        <v>2</v>
      </c>
      <c r="CL215" s="125">
        <v>0</v>
      </c>
      <c r="CM215" s="125">
        <v>0</v>
      </c>
      <c r="CN215" s="125">
        <v>0</v>
      </c>
      <c r="CO215" s="125">
        <v>0</v>
      </c>
      <c r="CP215" s="125">
        <v>0</v>
      </c>
      <c r="CQ215" s="125">
        <v>0</v>
      </c>
      <c r="CR215" s="125">
        <v>0</v>
      </c>
      <c r="CS215" s="125">
        <v>0</v>
      </c>
      <c r="CT215" s="125">
        <v>0</v>
      </c>
      <c r="CU215" s="125">
        <v>0</v>
      </c>
      <c r="CV215" s="125">
        <v>0</v>
      </c>
      <c r="CW215" s="125">
        <v>0</v>
      </c>
      <c r="CX215" s="125">
        <v>0</v>
      </c>
      <c r="CY215" s="125">
        <v>0</v>
      </c>
      <c r="CZ215" s="125">
        <v>1</v>
      </c>
      <c r="DA215" s="125">
        <v>0</v>
      </c>
      <c r="DB215" s="125">
        <v>0</v>
      </c>
      <c r="DC215" s="125">
        <v>0</v>
      </c>
      <c r="DD215" s="125">
        <v>0</v>
      </c>
      <c r="DE215" s="125">
        <v>0</v>
      </c>
      <c r="DF215" s="125">
        <v>0</v>
      </c>
      <c r="DG215" s="125">
        <v>0</v>
      </c>
      <c r="DH215" s="125">
        <v>1</v>
      </c>
      <c r="DI215" s="125">
        <v>0</v>
      </c>
      <c r="DJ215" s="125">
        <v>0</v>
      </c>
      <c r="DK215" s="125">
        <v>0</v>
      </c>
      <c r="DL215" s="125">
        <v>0</v>
      </c>
      <c r="DM215" s="125">
        <v>0</v>
      </c>
      <c r="DN215" s="125">
        <v>3</v>
      </c>
      <c r="DO215" s="125">
        <v>0</v>
      </c>
      <c r="DP215" s="125">
        <v>0</v>
      </c>
      <c r="DQ215" s="125">
        <v>184</v>
      </c>
      <c r="DR215" s="125">
        <v>6</v>
      </c>
      <c r="DS215" s="125">
        <v>946</v>
      </c>
      <c r="DT215" s="125">
        <v>1</v>
      </c>
      <c r="DU215" s="125">
        <v>1</v>
      </c>
      <c r="DV215" s="125">
        <v>0</v>
      </c>
      <c r="DW215" s="125">
        <v>0</v>
      </c>
      <c r="DX215" s="125">
        <v>50</v>
      </c>
      <c r="DY215" s="126"/>
      <c r="DZ215" s="139" t="s">
        <v>3051</v>
      </c>
      <c r="EA215" s="125">
        <v>2</v>
      </c>
      <c r="EB215" s="139" t="s">
        <v>3052</v>
      </c>
      <c r="EC215" s="139" t="s">
        <v>3053</v>
      </c>
      <c r="ED215" s="125">
        <v>1</v>
      </c>
      <c r="EE215" s="125">
        <v>1</v>
      </c>
      <c r="EF215" s="125">
        <v>1</v>
      </c>
      <c r="EG215" s="139" t="s">
        <v>3054</v>
      </c>
      <c r="EH215" s="139" t="s">
        <v>3055</v>
      </c>
      <c r="EI215" s="44">
        <v>35206</v>
      </c>
      <c r="EJ215" s="44">
        <v>239.04</v>
      </c>
      <c r="EK215" s="44">
        <v>9</v>
      </c>
    </row>
    <row r="216" spans="1:141" ht="60" x14ac:dyDescent="0.2">
      <c r="A216" s="139" t="s">
        <v>498</v>
      </c>
      <c r="B216" s="139" t="s">
        <v>512</v>
      </c>
      <c r="C216" s="125">
        <v>1</v>
      </c>
      <c r="D216" s="139" t="s">
        <v>511</v>
      </c>
      <c r="E216" s="139" t="s">
        <v>1391</v>
      </c>
      <c r="F216" s="139">
        <v>19</v>
      </c>
      <c r="G216" s="139">
        <v>68601</v>
      </c>
      <c r="H216" s="139" t="s">
        <v>512</v>
      </c>
      <c r="I216" s="139" t="s">
        <v>3056</v>
      </c>
      <c r="J216" s="139" t="s">
        <v>3057</v>
      </c>
      <c r="K216" s="139" t="s">
        <v>3058</v>
      </c>
      <c r="L216" s="139" t="s">
        <v>938</v>
      </c>
      <c r="M216" s="139" t="s">
        <v>1446</v>
      </c>
      <c r="N216" s="139" t="s">
        <v>3059</v>
      </c>
      <c r="O216" s="139" t="s">
        <v>946</v>
      </c>
      <c r="P216" s="139">
        <v>572525150</v>
      </c>
      <c r="Q216" s="139" t="s">
        <v>3060</v>
      </c>
      <c r="R216" s="139" t="s">
        <v>983</v>
      </c>
      <c r="S216" s="139" t="s">
        <v>1173</v>
      </c>
      <c r="T216" s="139" t="s">
        <v>3061</v>
      </c>
      <c r="U216" s="139" t="s">
        <v>946</v>
      </c>
      <c r="V216" s="139">
        <v>572525857</v>
      </c>
      <c r="W216" s="139" t="s">
        <v>3062</v>
      </c>
      <c r="X216" s="125">
        <v>4</v>
      </c>
      <c r="Y216" s="125">
        <v>0</v>
      </c>
      <c r="Z216" s="125">
        <v>4</v>
      </c>
      <c r="AA216" s="140">
        <v>4</v>
      </c>
      <c r="AB216" s="140">
        <v>0</v>
      </c>
      <c r="AC216" s="140">
        <v>4</v>
      </c>
      <c r="AD216" s="143" t="s">
        <v>942</v>
      </c>
      <c r="AE216" s="125">
        <v>4</v>
      </c>
      <c r="AF216" s="143" t="s">
        <v>942</v>
      </c>
      <c r="AG216" s="125">
        <v>0</v>
      </c>
      <c r="AH216" s="125">
        <v>0</v>
      </c>
      <c r="AI216" s="125">
        <v>0</v>
      </c>
      <c r="AJ216" s="125">
        <v>4</v>
      </c>
      <c r="AK216" s="125">
        <v>4</v>
      </c>
      <c r="AL216" s="143" t="s">
        <v>942</v>
      </c>
      <c r="AM216" s="125">
        <v>0</v>
      </c>
      <c r="AN216" s="125">
        <v>1</v>
      </c>
      <c r="AO216" s="125">
        <v>3</v>
      </c>
      <c r="AP216" s="125">
        <v>4</v>
      </c>
      <c r="AQ216" s="143" t="s">
        <v>942</v>
      </c>
      <c r="AR216" s="125">
        <v>0</v>
      </c>
      <c r="AS216" s="125">
        <v>0</v>
      </c>
      <c r="AT216" s="125">
        <v>0</v>
      </c>
      <c r="AU216" s="125">
        <v>4</v>
      </c>
      <c r="AV216" s="125">
        <v>0</v>
      </c>
      <c r="AW216" s="125">
        <v>0</v>
      </c>
      <c r="AX216" s="125">
        <v>4</v>
      </c>
      <c r="AY216" s="143" t="s">
        <v>942</v>
      </c>
      <c r="AZ216" s="125">
        <v>1</v>
      </c>
      <c r="BA216" s="125">
        <v>1</v>
      </c>
      <c r="BB216" s="125">
        <v>0</v>
      </c>
      <c r="BC216" s="125">
        <v>1</v>
      </c>
      <c r="BD216" s="125">
        <v>3</v>
      </c>
      <c r="BE216" s="125">
        <v>94</v>
      </c>
      <c r="BF216" s="125">
        <v>0</v>
      </c>
      <c r="BG216" s="125">
        <v>0</v>
      </c>
      <c r="BH216" s="125">
        <v>2</v>
      </c>
      <c r="BI216" s="125">
        <v>0</v>
      </c>
      <c r="BJ216" s="125">
        <v>0</v>
      </c>
      <c r="BK216" s="125">
        <v>0</v>
      </c>
      <c r="BL216" s="125">
        <v>85</v>
      </c>
      <c r="BM216" s="125">
        <v>0</v>
      </c>
      <c r="BN216" s="125">
        <v>0</v>
      </c>
      <c r="BO216" s="125">
        <v>1</v>
      </c>
      <c r="BP216" s="125">
        <v>4</v>
      </c>
      <c r="BQ216" s="125">
        <v>2</v>
      </c>
      <c r="BR216" s="125">
        <v>1</v>
      </c>
      <c r="BS216" s="125">
        <v>1</v>
      </c>
      <c r="BT216" s="125">
        <v>3</v>
      </c>
      <c r="BU216" s="125">
        <v>0</v>
      </c>
      <c r="BV216" s="125">
        <v>0</v>
      </c>
      <c r="BW216" s="125">
        <v>0</v>
      </c>
      <c r="BX216" s="125">
        <v>0</v>
      </c>
      <c r="BY216" s="125">
        <v>0</v>
      </c>
      <c r="BZ216" s="125">
        <v>0</v>
      </c>
      <c r="CA216" s="125">
        <v>0</v>
      </c>
      <c r="CB216" s="125">
        <v>0</v>
      </c>
      <c r="CC216" s="125">
        <v>0</v>
      </c>
      <c r="CD216" s="125">
        <v>0</v>
      </c>
      <c r="CE216" s="125">
        <v>0</v>
      </c>
      <c r="CF216" s="125">
        <v>0</v>
      </c>
      <c r="CG216" s="125">
        <v>0</v>
      </c>
      <c r="CH216" s="125">
        <v>0</v>
      </c>
      <c r="CI216" s="125">
        <v>4</v>
      </c>
      <c r="CJ216" s="125">
        <v>0</v>
      </c>
      <c r="CK216" s="125">
        <v>0</v>
      </c>
      <c r="CL216" s="125">
        <v>0</v>
      </c>
      <c r="CM216" s="125">
        <v>0</v>
      </c>
      <c r="CN216" s="125">
        <v>0</v>
      </c>
      <c r="CO216" s="125">
        <v>0</v>
      </c>
      <c r="CP216" s="125">
        <v>0</v>
      </c>
      <c r="CQ216" s="125">
        <v>0</v>
      </c>
      <c r="CR216" s="125">
        <v>0</v>
      </c>
      <c r="CS216" s="125">
        <v>0</v>
      </c>
      <c r="CT216" s="125">
        <v>0</v>
      </c>
      <c r="CU216" s="125">
        <v>0</v>
      </c>
      <c r="CV216" s="125">
        <v>0</v>
      </c>
      <c r="CW216" s="125">
        <v>0</v>
      </c>
      <c r="CX216" s="125">
        <v>0</v>
      </c>
      <c r="CY216" s="125">
        <v>0</v>
      </c>
      <c r="CZ216" s="125">
        <v>0</v>
      </c>
      <c r="DA216" s="125">
        <v>0</v>
      </c>
      <c r="DB216" s="125">
        <v>0</v>
      </c>
      <c r="DC216" s="125">
        <v>0</v>
      </c>
      <c r="DD216" s="125">
        <v>0</v>
      </c>
      <c r="DE216" s="125">
        <v>0</v>
      </c>
      <c r="DF216" s="125">
        <v>0</v>
      </c>
      <c r="DG216" s="125">
        <v>0</v>
      </c>
      <c r="DH216" s="125">
        <v>0</v>
      </c>
      <c r="DI216" s="125">
        <v>0</v>
      </c>
      <c r="DJ216" s="125">
        <v>0</v>
      </c>
      <c r="DK216" s="125">
        <v>0</v>
      </c>
      <c r="DL216" s="125">
        <v>0</v>
      </c>
      <c r="DM216" s="125">
        <v>0</v>
      </c>
      <c r="DN216" s="125">
        <v>1</v>
      </c>
      <c r="DO216" s="125">
        <v>0</v>
      </c>
      <c r="DP216" s="125">
        <v>0</v>
      </c>
      <c r="DQ216" s="125">
        <v>260</v>
      </c>
      <c r="DR216" s="125">
        <v>4</v>
      </c>
      <c r="DS216" s="125">
        <v>1351</v>
      </c>
      <c r="DT216" s="125">
        <v>1</v>
      </c>
      <c r="DU216" s="125">
        <v>1</v>
      </c>
      <c r="DV216" s="125">
        <v>0</v>
      </c>
      <c r="DW216" s="125">
        <v>0</v>
      </c>
      <c r="DX216" s="125">
        <v>25</v>
      </c>
      <c r="DY216" s="125">
        <v>1</v>
      </c>
      <c r="DZ216" s="139" t="s">
        <v>3063</v>
      </c>
      <c r="EA216" s="125">
        <v>2</v>
      </c>
      <c r="EB216" s="139"/>
      <c r="EC216" s="139" t="s">
        <v>3064</v>
      </c>
      <c r="ED216" s="125">
        <v>1</v>
      </c>
      <c r="EE216" s="125">
        <v>1</v>
      </c>
      <c r="EF216" s="125">
        <v>1</v>
      </c>
      <c r="EG216" s="139"/>
      <c r="EH216" s="139" t="s">
        <v>3065</v>
      </c>
      <c r="EI216" s="44">
        <v>90140</v>
      </c>
      <c r="EJ216" s="44">
        <v>517.82000000000005</v>
      </c>
      <c r="EK216" s="44">
        <v>48</v>
      </c>
    </row>
    <row r="217" spans="1:141" ht="60" x14ac:dyDescent="0.2">
      <c r="A217" s="139" t="s">
        <v>498</v>
      </c>
      <c r="B217" s="139" t="s">
        <v>514</v>
      </c>
      <c r="C217" s="125">
        <v>1</v>
      </c>
      <c r="D217" s="139" t="s">
        <v>513</v>
      </c>
      <c r="E217" s="139" t="s">
        <v>1391</v>
      </c>
      <c r="F217" s="139">
        <v>100</v>
      </c>
      <c r="G217" s="139">
        <v>68817</v>
      </c>
      <c r="H217" s="139" t="s">
        <v>514</v>
      </c>
      <c r="I217" s="139" t="s">
        <v>3066</v>
      </c>
      <c r="J217" s="139" t="s">
        <v>3067</v>
      </c>
      <c r="K217" s="139" t="s">
        <v>1404</v>
      </c>
      <c r="L217" s="139" t="s">
        <v>938</v>
      </c>
      <c r="M217" s="139" t="s">
        <v>1002</v>
      </c>
      <c r="N217" s="139" t="s">
        <v>3068</v>
      </c>
      <c r="O217" s="139" t="s">
        <v>946</v>
      </c>
      <c r="P217" s="139">
        <v>572805260</v>
      </c>
      <c r="Q217" s="139" t="s">
        <v>3069</v>
      </c>
      <c r="R217" s="139" t="s">
        <v>938</v>
      </c>
      <c r="S217" s="139" t="s">
        <v>1280</v>
      </c>
      <c r="T217" s="139" t="s">
        <v>3070</v>
      </c>
      <c r="U217" s="139" t="s">
        <v>946</v>
      </c>
      <c r="V217" s="139">
        <v>572805266</v>
      </c>
      <c r="W217" s="139" t="s">
        <v>3071</v>
      </c>
      <c r="X217" s="125">
        <v>2</v>
      </c>
      <c r="Y217" s="125">
        <v>1</v>
      </c>
      <c r="Z217" s="125">
        <v>3</v>
      </c>
      <c r="AA217" s="140">
        <v>2</v>
      </c>
      <c r="AB217" s="140">
        <v>0.15</v>
      </c>
      <c r="AC217" s="140">
        <v>2.15</v>
      </c>
      <c r="AD217" s="143" t="s">
        <v>942</v>
      </c>
      <c r="AE217" s="125">
        <v>2</v>
      </c>
      <c r="AF217" s="143" t="s">
        <v>942</v>
      </c>
      <c r="AG217" s="125">
        <v>0</v>
      </c>
      <c r="AH217" s="125">
        <v>0</v>
      </c>
      <c r="AI217" s="125">
        <v>1</v>
      </c>
      <c r="AJ217" s="125">
        <v>1</v>
      </c>
      <c r="AK217" s="125">
        <v>2</v>
      </c>
      <c r="AL217" s="143" t="s">
        <v>942</v>
      </c>
      <c r="AM217" s="125">
        <v>0</v>
      </c>
      <c r="AN217" s="125">
        <v>1</v>
      </c>
      <c r="AO217" s="125">
        <v>1</v>
      </c>
      <c r="AP217" s="125">
        <v>2</v>
      </c>
      <c r="AQ217" s="143" t="s">
        <v>942</v>
      </c>
      <c r="AR217" s="125">
        <v>0</v>
      </c>
      <c r="AS217" s="125">
        <v>0</v>
      </c>
      <c r="AT217" s="125">
        <v>0</v>
      </c>
      <c r="AU217" s="125">
        <v>2</v>
      </c>
      <c r="AV217" s="125">
        <v>0</v>
      </c>
      <c r="AW217" s="125">
        <v>0</v>
      </c>
      <c r="AX217" s="125">
        <v>2</v>
      </c>
      <c r="AY217" s="143" t="s">
        <v>942</v>
      </c>
      <c r="AZ217" s="125">
        <v>1</v>
      </c>
      <c r="BA217" s="125">
        <v>1</v>
      </c>
      <c r="BB217" s="125">
        <v>1</v>
      </c>
      <c r="BC217" s="125">
        <v>1</v>
      </c>
      <c r="BD217" s="125">
        <v>11</v>
      </c>
      <c r="BE217" s="125">
        <v>49</v>
      </c>
      <c r="BF217" s="125">
        <v>0</v>
      </c>
      <c r="BG217" s="125">
        <v>0</v>
      </c>
      <c r="BH217" s="125">
        <v>1</v>
      </c>
      <c r="BI217" s="125">
        <v>0</v>
      </c>
      <c r="BJ217" s="125">
        <v>0</v>
      </c>
      <c r="BK217" s="125">
        <v>2</v>
      </c>
      <c r="BL217" s="125">
        <v>40</v>
      </c>
      <c r="BM217" s="125">
        <v>0</v>
      </c>
      <c r="BN217" s="125">
        <v>0</v>
      </c>
      <c r="BO217" s="125">
        <v>1</v>
      </c>
      <c r="BP217" s="125">
        <v>53</v>
      </c>
      <c r="BQ217" s="125">
        <v>0</v>
      </c>
      <c r="BR217" s="125">
        <v>1</v>
      </c>
      <c r="BS217" s="125">
        <v>0</v>
      </c>
      <c r="BT217" s="125">
        <v>3</v>
      </c>
      <c r="BU217" s="125">
        <v>0</v>
      </c>
      <c r="BV217" s="125">
        <v>0</v>
      </c>
      <c r="BW217" s="125">
        <v>0</v>
      </c>
      <c r="BX217" s="125">
        <v>0</v>
      </c>
      <c r="BY217" s="125">
        <v>0</v>
      </c>
      <c r="BZ217" s="125">
        <v>0</v>
      </c>
      <c r="CA217" s="125">
        <v>0</v>
      </c>
      <c r="CB217" s="125">
        <v>0</v>
      </c>
      <c r="CC217" s="125">
        <v>0</v>
      </c>
      <c r="CD217" s="125">
        <v>2</v>
      </c>
      <c r="CE217" s="125">
        <v>0</v>
      </c>
      <c r="CF217" s="125">
        <v>2</v>
      </c>
      <c r="CG217" s="125">
        <v>0</v>
      </c>
      <c r="CH217" s="125">
        <v>0</v>
      </c>
      <c r="CI217" s="125">
        <v>0</v>
      </c>
      <c r="CJ217" s="125">
        <v>0</v>
      </c>
      <c r="CK217" s="125">
        <v>0</v>
      </c>
      <c r="CL217" s="125">
        <v>0</v>
      </c>
      <c r="CM217" s="125">
        <v>0</v>
      </c>
      <c r="CN217" s="125">
        <v>0</v>
      </c>
      <c r="CO217" s="125">
        <v>0</v>
      </c>
      <c r="CP217" s="125">
        <v>0</v>
      </c>
      <c r="CQ217" s="125">
        <v>0</v>
      </c>
      <c r="CR217" s="125">
        <v>0</v>
      </c>
      <c r="CS217" s="125">
        <v>0</v>
      </c>
      <c r="CT217" s="125">
        <v>0</v>
      </c>
      <c r="CU217" s="125">
        <v>0</v>
      </c>
      <c r="CV217" s="125">
        <v>0</v>
      </c>
      <c r="CW217" s="125">
        <v>0</v>
      </c>
      <c r="CX217" s="125">
        <v>0</v>
      </c>
      <c r="CY217" s="125">
        <v>0</v>
      </c>
      <c r="CZ217" s="125">
        <v>0</v>
      </c>
      <c r="DA217" s="125">
        <v>0</v>
      </c>
      <c r="DB217" s="125">
        <v>0</v>
      </c>
      <c r="DC217" s="125">
        <v>0</v>
      </c>
      <c r="DD217" s="125">
        <v>0</v>
      </c>
      <c r="DE217" s="125">
        <v>0</v>
      </c>
      <c r="DF217" s="125">
        <v>0</v>
      </c>
      <c r="DG217" s="125">
        <v>0</v>
      </c>
      <c r="DH217" s="125">
        <v>0</v>
      </c>
      <c r="DI217" s="125">
        <v>0</v>
      </c>
      <c r="DJ217" s="125">
        <v>0</v>
      </c>
      <c r="DK217" s="125">
        <v>3</v>
      </c>
      <c r="DL217" s="125">
        <v>0</v>
      </c>
      <c r="DM217" s="125">
        <v>0</v>
      </c>
      <c r="DN217" s="125">
        <v>0</v>
      </c>
      <c r="DO217" s="125">
        <v>1</v>
      </c>
      <c r="DP217" s="125">
        <v>2</v>
      </c>
      <c r="DQ217" s="125">
        <v>143</v>
      </c>
      <c r="DR217" s="125">
        <v>19</v>
      </c>
      <c r="DS217" s="125">
        <v>847</v>
      </c>
      <c r="DT217" s="125">
        <v>0</v>
      </c>
      <c r="DU217" s="125">
        <v>0</v>
      </c>
      <c r="DV217" s="125">
        <v>0</v>
      </c>
      <c r="DW217" s="125">
        <v>0</v>
      </c>
      <c r="DX217" s="125">
        <v>26</v>
      </c>
      <c r="DY217" s="125">
        <v>1</v>
      </c>
      <c r="DZ217" s="139" t="s">
        <v>3072</v>
      </c>
      <c r="EA217" s="125">
        <v>2</v>
      </c>
      <c r="EB217" s="139" t="s">
        <v>946</v>
      </c>
      <c r="EC217" s="139" t="s">
        <v>946</v>
      </c>
      <c r="ED217" s="125">
        <v>1</v>
      </c>
      <c r="EE217" s="125">
        <v>1</v>
      </c>
      <c r="EF217" s="125">
        <v>1</v>
      </c>
      <c r="EG217" s="139" t="s">
        <v>946</v>
      </c>
      <c r="EH217" s="139" t="s">
        <v>3073</v>
      </c>
      <c r="EI217" s="44">
        <v>52294</v>
      </c>
      <c r="EJ217" s="44">
        <v>473.32</v>
      </c>
      <c r="EK217" s="44">
        <v>30</v>
      </c>
    </row>
    <row r="218" spans="1:141" ht="24" x14ac:dyDescent="0.2">
      <c r="A218" s="139" t="s">
        <v>498</v>
      </c>
      <c r="B218" s="139" t="s">
        <v>516</v>
      </c>
      <c r="C218" s="125">
        <v>1</v>
      </c>
      <c r="D218" s="139" t="s">
        <v>515</v>
      </c>
      <c r="E218" s="139" t="s">
        <v>1391</v>
      </c>
      <c r="F218" s="139">
        <v>189</v>
      </c>
      <c r="G218" s="139">
        <v>76601</v>
      </c>
      <c r="H218" s="139" t="s">
        <v>516</v>
      </c>
      <c r="I218" s="139" t="s">
        <v>3074</v>
      </c>
      <c r="J218" s="139" t="s">
        <v>3075</v>
      </c>
      <c r="K218" s="139" t="s">
        <v>3076</v>
      </c>
      <c r="L218" s="139" t="s">
        <v>938</v>
      </c>
      <c r="M218" s="139" t="s">
        <v>1040</v>
      </c>
      <c r="N218" s="139" t="s">
        <v>3077</v>
      </c>
      <c r="O218" s="139" t="s">
        <v>1910</v>
      </c>
      <c r="P218" s="139">
        <v>577311100</v>
      </c>
      <c r="Q218" s="139" t="s">
        <v>3078</v>
      </c>
      <c r="R218" s="139" t="s">
        <v>938</v>
      </c>
      <c r="S218" s="139" t="s">
        <v>1383</v>
      </c>
      <c r="T218" s="139" t="s">
        <v>3079</v>
      </c>
      <c r="U218" s="139" t="s">
        <v>946</v>
      </c>
      <c r="V218" s="139">
        <v>577311101</v>
      </c>
      <c r="W218" s="139" t="s">
        <v>3080</v>
      </c>
      <c r="X218" s="125">
        <v>1</v>
      </c>
      <c r="Y218" s="125">
        <v>0</v>
      </c>
      <c r="Z218" s="125">
        <v>1</v>
      </c>
      <c r="AA218" s="140">
        <v>1</v>
      </c>
      <c r="AB218" s="140">
        <v>0</v>
      </c>
      <c r="AC218" s="140">
        <v>1</v>
      </c>
      <c r="AD218" s="143" t="s">
        <v>942</v>
      </c>
      <c r="AE218" s="125">
        <v>1</v>
      </c>
      <c r="AF218" s="143" t="s">
        <v>942</v>
      </c>
      <c r="AG218" s="125">
        <v>0</v>
      </c>
      <c r="AH218" s="125">
        <v>0</v>
      </c>
      <c r="AI218" s="125">
        <v>0</v>
      </c>
      <c r="AJ218" s="125">
        <v>1</v>
      </c>
      <c r="AK218" s="125">
        <v>1</v>
      </c>
      <c r="AL218" s="143" t="s">
        <v>942</v>
      </c>
      <c r="AM218" s="125">
        <v>0</v>
      </c>
      <c r="AN218" s="125">
        <v>0</v>
      </c>
      <c r="AO218" s="125">
        <v>1</v>
      </c>
      <c r="AP218" s="125">
        <v>1</v>
      </c>
      <c r="AQ218" s="143" t="s">
        <v>942</v>
      </c>
      <c r="AR218" s="125">
        <v>0</v>
      </c>
      <c r="AS218" s="125">
        <v>0</v>
      </c>
      <c r="AT218" s="125">
        <v>0</v>
      </c>
      <c r="AU218" s="125">
        <v>1</v>
      </c>
      <c r="AV218" s="125">
        <v>0</v>
      </c>
      <c r="AW218" s="125">
        <v>0</v>
      </c>
      <c r="AX218" s="125">
        <v>1</v>
      </c>
      <c r="AY218" s="143" t="s">
        <v>942</v>
      </c>
      <c r="AZ218" s="125">
        <v>0</v>
      </c>
      <c r="BA218" s="125">
        <v>1</v>
      </c>
      <c r="BB218" s="125">
        <v>0</v>
      </c>
      <c r="BC218" s="125">
        <v>1</v>
      </c>
      <c r="BD218" s="125">
        <v>1</v>
      </c>
      <c r="BE218" s="125">
        <v>27</v>
      </c>
      <c r="BF218" s="125">
        <v>0</v>
      </c>
      <c r="BG218" s="125">
        <v>0</v>
      </c>
      <c r="BH218" s="125">
        <v>2</v>
      </c>
      <c r="BI218" s="125">
        <v>0</v>
      </c>
      <c r="BJ218" s="125">
        <v>0</v>
      </c>
      <c r="BK218" s="125">
        <v>4</v>
      </c>
      <c r="BL218" s="125">
        <v>11</v>
      </c>
      <c r="BM218" s="125">
        <v>0</v>
      </c>
      <c r="BN218" s="125">
        <v>0</v>
      </c>
      <c r="BO218" s="125">
        <v>0</v>
      </c>
      <c r="BP218" s="125">
        <v>3</v>
      </c>
      <c r="BQ218" s="125">
        <v>0</v>
      </c>
      <c r="BR218" s="125">
        <v>0</v>
      </c>
      <c r="BS218" s="125">
        <v>0</v>
      </c>
      <c r="BT218" s="125">
        <v>1</v>
      </c>
      <c r="BU218" s="125">
        <v>0</v>
      </c>
      <c r="BV218" s="125">
        <v>0</v>
      </c>
      <c r="BW218" s="125">
        <v>0</v>
      </c>
      <c r="BX218" s="125">
        <v>0</v>
      </c>
      <c r="BY218" s="125">
        <v>0</v>
      </c>
      <c r="BZ218" s="125">
        <v>0</v>
      </c>
      <c r="CA218" s="125">
        <v>0</v>
      </c>
      <c r="CB218" s="125">
        <v>0</v>
      </c>
      <c r="CC218" s="125">
        <v>0</v>
      </c>
      <c r="CD218" s="125">
        <v>0</v>
      </c>
      <c r="CE218" s="125">
        <v>0</v>
      </c>
      <c r="CF218" s="125">
        <v>0</v>
      </c>
      <c r="CG218" s="125">
        <v>0</v>
      </c>
      <c r="CH218" s="125">
        <v>0</v>
      </c>
      <c r="CI218" s="125">
        <v>4</v>
      </c>
      <c r="CJ218" s="125">
        <v>0</v>
      </c>
      <c r="CK218" s="125">
        <v>0</v>
      </c>
      <c r="CL218" s="125">
        <v>0</v>
      </c>
      <c r="CM218" s="125">
        <v>0</v>
      </c>
      <c r="CN218" s="125">
        <v>0</v>
      </c>
      <c r="CO218" s="125">
        <v>0</v>
      </c>
      <c r="CP218" s="125">
        <v>0</v>
      </c>
      <c r="CQ218" s="125">
        <v>0</v>
      </c>
      <c r="CR218" s="125">
        <v>0</v>
      </c>
      <c r="CS218" s="125">
        <v>0</v>
      </c>
      <c r="CT218" s="125">
        <v>0</v>
      </c>
      <c r="CU218" s="125">
        <v>0</v>
      </c>
      <c r="CV218" s="125">
        <v>0</v>
      </c>
      <c r="CW218" s="125">
        <v>0</v>
      </c>
      <c r="CX218" s="125">
        <v>0</v>
      </c>
      <c r="CY218" s="125">
        <v>0</v>
      </c>
      <c r="CZ218" s="125">
        <v>3</v>
      </c>
      <c r="DA218" s="125">
        <v>0</v>
      </c>
      <c r="DB218" s="125">
        <v>0</v>
      </c>
      <c r="DC218" s="125">
        <v>0</v>
      </c>
      <c r="DD218" s="125">
        <v>0</v>
      </c>
      <c r="DE218" s="125">
        <v>0</v>
      </c>
      <c r="DF218" s="125">
        <v>0</v>
      </c>
      <c r="DG218" s="125">
        <v>0</v>
      </c>
      <c r="DH218" s="125">
        <v>0</v>
      </c>
      <c r="DI218" s="125">
        <v>0</v>
      </c>
      <c r="DJ218" s="125">
        <v>0</v>
      </c>
      <c r="DK218" s="125">
        <v>0</v>
      </c>
      <c r="DL218" s="125">
        <v>0</v>
      </c>
      <c r="DM218" s="125">
        <v>0</v>
      </c>
      <c r="DN218" s="125">
        <v>0</v>
      </c>
      <c r="DO218" s="125">
        <v>0</v>
      </c>
      <c r="DP218" s="125">
        <v>0</v>
      </c>
      <c r="DQ218" s="125">
        <v>54</v>
      </c>
      <c r="DR218" s="125">
        <v>2</v>
      </c>
      <c r="DS218" s="125">
        <v>316</v>
      </c>
      <c r="DT218" s="125">
        <v>0</v>
      </c>
      <c r="DU218" s="125">
        <v>0</v>
      </c>
      <c r="DV218" s="125">
        <v>0</v>
      </c>
      <c r="DW218" s="125">
        <v>0</v>
      </c>
      <c r="DX218" s="125">
        <v>50</v>
      </c>
      <c r="DY218" s="125">
        <v>0</v>
      </c>
      <c r="DZ218" s="139"/>
      <c r="EA218" s="125">
        <v>4</v>
      </c>
      <c r="EB218" s="139" t="s">
        <v>946</v>
      </c>
      <c r="EC218" s="139" t="s">
        <v>946</v>
      </c>
      <c r="ED218" s="125">
        <v>1</v>
      </c>
      <c r="EE218" s="125">
        <v>1</v>
      </c>
      <c r="EF218" s="125">
        <v>1</v>
      </c>
      <c r="EG218" s="139" t="s">
        <v>946</v>
      </c>
      <c r="EH218" s="139" t="s">
        <v>946</v>
      </c>
      <c r="EI218" s="44">
        <v>23178</v>
      </c>
      <c r="EJ218" s="44">
        <v>258.75</v>
      </c>
      <c r="EK218" s="44">
        <v>20</v>
      </c>
    </row>
    <row r="219" spans="1:141" ht="36" x14ac:dyDescent="0.2">
      <c r="A219" s="139" t="s">
        <v>498</v>
      </c>
      <c r="B219" s="139" t="s">
        <v>518</v>
      </c>
      <c r="C219" s="125">
        <v>1</v>
      </c>
      <c r="D219" s="139" t="s">
        <v>517</v>
      </c>
      <c r="E219" s="139" t="s">
        <v>3081</v>
      </c>
      <c r="F219" s="139">
        <v>1221</v>
      </c>
      <c r="G219" s="139">
        <v>75701</v>
      </c>
      <c r="H219" s="139" t="s">
        <v>518</v>
      </c>
      <c r="I219" s="139" t="s">
        <v>3082</v>
      </c>
      <c r="J219" s="139" t="s">
        <v>3083</v>
      </c>
      <c r="K219" s="139" t="s">
        <v>1404</v>
      </c>
      <c r="L219" s="139" t="s">
        <v>938</v>
      </c>
      <c r="M219" s="139" t="s">
        <v>1446</v>
      </c>
      <c r="N219" s="139" t="s">
        <v>3084</v>
      </c>
      <c r="O219" s="139"/>
      <c r="P219" s="139">
        <v>571674206</v>
      </c>
      <c r="Q219" s="139" t="s">
        <v>3085</v>
      </c>
      <c r="R219" s="139" t="s">
        <v>938</v>
      </c>
      <c r="S219" s="139" t="s">
        <v>1446</v>
      </c>
      <c r="T219" s="139" t="s">
        <v>3084</v>
      </c>
      <c r="U219" s="139" t="s">
        <v>3086</v>
      </c>
      <c r="V219" s="139">
        <v>574674206</v>
      </c>
      <c r="W219" s="139" t="s">
        <v>3085</v>
      </c>
      <c r="X219" s="125">
        <v>3</v>
      </c>
      <c r="Y219" s="125">
        <v>0</v>
      </c>
      <c r="Z219" s="125">
        <v>3</v>
      </c>
      <c r="AA219" s="140">
        <v>3</v>
      </c>
      <c r="AB219" s="140">
        <v>0</v>
      </c>
      <c r="AC219" s="140">
        <v>3</v>
      </c>
      <c r="AD219" s="143" t="s">
        <v>942</v>
      </c>
      <c r="AE219" s="125">
        <v>3</v>
      </c>
      <c r="AF219" s="143" t="s">
        <v>942</v>
      </c>
      <c r="AG219" s="125">
        <v>0</v>
      </c>
      <c r="AH219" s="125">
        <v>0</v>
      </c>
      <c r="AI219" s="125">
        <v>1</v>
      </c>
      <c r="AJ219" s="125">
        <v>2</v>
      </c>
      <c r="AK219" s="125">
        <v>3</v>
      </c>
      <c r="AL219" s="143" t="s">
        <v>942</v>
      </c>
      <c r="AM219" s="125">
        <v>2</v>
      </c>
      <c r="AN219" s="125">
        <v>0</v>
      </c>
      <c r="AO219" s="125">
        <v>1</v>
      </c>
      <c r="AP219" s="125">
        <v>3</v>
      </c>
      <c r="AQ219" s="143" t="s">
        <v>942</v>
      </c>
      <c r="AR219" s="125">
        <v>0</v>
      </c>
      <c r="AS219" s="125">
        <v>0</v>
      </c>
      <c r="AT219" s="125">
        <v>0</v>
      </c>
      <c r="AU219" s="125">
        <v>3</v>
      </c>
      <c r="AV219" s="125">
        <v>0</v>
      </c>
      <c r="AW219" s="125">
        <v>0</v>
      </c>
      <c r="AX219" s="125">
        <v>3</v>
      </c>
      <c r="AY219" s="143" t="s">
        <v>942</v>
      </c>
      <c r="AZ219" s="125">
        <v>1</v>
      </c>
      <c r="BA219" s="125">
        <v>1</v>
      </c>
      <c r="BB219" s="125">
        <v>0</v>
      </c>
      <c r="BC219" s="125">
        <v>1</v>
      </c>
      <c r="BD219" s="125">
        <v>12</v>
      </c>
      <c r="BE219" s="125">
        <v>56</v>
      </c>
      <c r="BF219" s="125">
        <v>0</v>
      </c>
      <c r="BG219" s="125">
        <v>0</v>
      </c>
      <c r="BH219" s="125">
        <v>2</v>
      </c>
      <c r="BI219" s="125">
        <v>0</v>
      </c>
      <c r="BJ219" s="125">
        <v>0</v>
      </c>
      <c r="BK219" s="125">
        <v>0</v>
      </c>
      <c r="BL219" s="125">
        <v>65</v>
      </c>
      <c r="BM219" s="125">
        <v>0</v>
      </c>
      <c r="BN219" s="125">
        <v>0</v>
      </c>
      <c r="BO219" s="125">
        <v>0</v>
      </c>
      <c r="BP219" s="125">
        <v>56</v>
      </c>
      <c r="BQ219" s="125">
        <v>0</v>
      </c>
      <c r="BR219" s="125">
        <v>0</v>
      </c>
      <c r="BS219" s="125">
        <v>0</v>
      </c>
      <c r="BT219" s="125">
        <v>4</v>
      </c>
      <c r="BU219" s="125">
        <v>0</v>
      </c>
      <c r="BV219" s="125">
        <v>0</v>
      </c>
      <c r="BW219" s="125">
        <v>0</v>
      </c>
      <c r="BX219" s="125">
        <v>0</v>
      </c>
      <c r="BY219" s="125">
        <v>0</v>
      </c>
      <c r="BZ219" s="125">
        <v>0</v>
      </c>
      <c r="CA219" s="125">
        <v>0</v>
      </c>
      <c r="CB219" s="125">
        <v>0</v>
      </c>
      <c r="CC219" s="125">
        <v>0</v>
      </c>
      <c r="CD219" s="125">
        <v>0</v>
      </c>
      <c r="CE219" s="125">
        <v>0</v>
      </c>
      <c r="CF219" s="125">
        <v>0</v>
      </c>
      <c r="CG219" s="125">
        <v>0</v>
      </c>
      <c r="CH219" s="125">
        <v>0</v>
      </c>
      <c r="CI219" s="125">
        <v>2</v>
      </c>
      <c r="CJ219" s="125">
        <v>0</v>
      </c>
      <c r="CK219" s="125">
        <v>1</v>
      </c>
      <c r="CL219" s="125">
        <v>0</v>
      </c>
      <c r="CM219" s="125">
        <v>0</v>
      </c>
      <c r="CN219" s="125">
        <v>0</v>
      </c>
      <c r="CO219" s="125">
        <v>0</v>
      </c>
      <c r="CP219" s="125">
        <v>0</v>
      </c>
      <c r="CQ219" s="125">
        <v>0</v>
      </c>
      <c r="CR219" s="125">
        <v>0</v>
      </c>
      <c r="CS219" s="125">
        <v>0</v>
      </c>
      <c r="CT219" s="125">
        <v>0</v>
      </c>
      <c r="CU219" s="125">
        <v>0</v>
      </c>
      <c r="CV219" s="125">
        <v>0</v>
      </c>
      <c r="CW219" s="125">
        <v>0</v>
      </c>
      <c r="CX219" s="125">
        <v>0</v>
      </c>
      <c r="CY219" s="125">
        <v>0</v>
      </c>
      <c r="CZ219" s="125">
        <v>0</v>
      </c>
      <c r="DA219" s="125">
        <v>0</v>
      </c>
      <c r="DB219" s="125">
        <v>0</v>
      </c>
      <c r="DC219" s="125">
        <v>0</v>
      </c>
      <c r="DD219" s="125">
        <v>0</v>
      </c>
      <c r="DE219" s="125">
        <v>0</v>
      </c>
      <c r="DF219" s="125">
        <v>1</v>
      </c>
      <c r="DG219" s="125">
        <v>0</v>
      </c>
      <c r="DH219" s="125">
        <v>1</v>
      </c>
      <c r="DI219" s="125">
        <v>0</v>
      </c>
      <c r="DJ219" s="125">
        <v>0</v>
      </c>
      <c r="DK219" s="125">
        <v>0</v>
      </c>
      <c r="DL219" s="125">
        <v>0</v>
      </c>
      <c r="DM219" s="125">
        <v>0</v>
      </c>
      <c r="DN219" s="125">
        <v>1</v>
      </c>
      <c r="DO219" s="125">
        <v>0</v>
      </c>
      <c r="DP219" s="125">
        <v>0</v>
      </c>
      <c r="DQ219" s="125">
        <v>153</v>
      </c>
      <c r="DR219" s="125">
        <v>0</v>
      </c>
      <c r="DS219" s="125">
        <v>209</v>
      </c>
      <c r="DT219" s="125">
        <v>1</v>
      </c>
      <c r="DU219" s="125">
        <v>0</v>
      </c>
      <c r="DV219" s="125">
        <v>0</v>
      </c>
      <c r="DW219" s="125">
        <v>0</v>
      </c>
      <c r="DX219" s="125">
        <v>50</v>
      </c>
      <c r="DY219" s="125">
        <v>0</v>
      </c>
      <c r="DZ219" s="139"/>
      <c r="EA219" s="125">
        <v>3</v>
      </c>
      <c r="EB219" s="139" t="s">
        <v>3087</v>
      </c>
      <c r="EC219" s="139" t="s">
        <v>3088</v>
      </c>
      <c r="ED219" s="125">
        <v>1</v>
      </c>
      <c r="EE219" s="125">
        <v>1</v>
      </c>
      <c r="EF219" s="125">
        <v>1</v>
      </c>
      <c r="EG219" s="139"/>
      <c r="EH219" s="139" t="s">
        <v>3089</v>
      </c>
      <c r="EI219" s="44">
        <v>41543</v>
      </c>
      <c r="EJ219" s="44">
        <v>229.66</v>
      </c>
      <c r="EK219" s="44">
        <v>18</v>
      </c>
    </row>
    <row r="220" spans="1:141" ht="24" x14ac:dyDescent="0.2">
      <c r="A220" s="139" t="s">
        <v>498</v>
      </c>
      <c r="B220" s="139" t="s">
        <v>520</v>
      </c>
      <c r="C220" s="125">
        <v>1</v>
      </c>
      <c r="D220" s="139" t="s">
        <v>519</v>
      </c>
      <c r="E220" s="139" t="s">
        <v>1879</v>
      </c>
      <c r="F220" s="139">
        <v>1007</v>
      </c>
      <c r="G220" s="139">
        <v>76312</v>
      </c>
      <c r="H220" s="139" t="s">
        <v>520</v>
      </c>
      <c r="I220" s="139" t="s">
        <v>3090</v>
      </c>
      <c r="J220" s="139" t="s">
        <v>3091</v>
      </c>
      <c r="K220" s="139" t="s">
        <v>1404</v>
      </c>
      <c r="L220" s="139" t="s">
        <v>938</v>
      </c>
      <c r="M220" s="139" t="s">
        <v>1147</v>
      </c>
      <c r="N220" s="139" t="s">
        <v>3092</v>
      </c>
      <c r="O220" s="139"/>
      <c r="P220" s="139">
        <v>777471190</v>
      </c>
      <c r="Q220" s="139" t="s">
        <v>3093</v>
      </c>
      <c r="R220" s="139" t="s">
        <v>938</v>
      </c>
      <c r="S220" s="139" t="s">
        <v>1173</v>
      </c>
      <c r="T220" s="139" t="s">
        <v>2809</v>
      </c>
      <c r="U220" s="139"/>
      <c r="V220" s="139">
        <v>777471179</v>
      </c>
      <c r="W220" s="139" t="s">
        <v>3094</v>
      </c>
      <c r="X220" s="125">
        <v>2</v>
      </c>
      <c r="Y220" s="125">
        <v>0</v>
      </c>
      <c r="Z220" s="125">
        <v>2</v>
      </c>
      <c r="AA220" s="140">
        <v>2</v>
      </c>
      <c r="AB220" s="140">
        <v>0</v>
      </c>
      <c r="AC220" s="140">
        <v>2</v>
      </c>
      <c r="AD220" s="143" t="s">
        <v>942</v>
      </c>
      <c r="AE220" s="125">
        <v>2</v>
      </c>
      <c r="AF220" s="143" t="s">
        <v>942</v>
      </c>
      <c r="AG220" s="125">
        <v>0</v>
      </c>
      <c r="AH220" s="125">
        <v>1</v>
      </c>
      <c r="AI220" s="125">
        <v>0</v>
      </c>
      <c r="AJ220" s="125">
        <v>1</v>
      </c>
      <c r="AK220" s="125">
        <v>2</v>
      </c>
      <c r="AL220" s="143" t="s">
        <v>942</v>
      </c>
      <c r="AM220" s="125">
        <v>0</v>
      </c>
      <c r="AN220" s="125">
        <v>0</v>
      </c>
      <c r="AO220" s="125">
        <v>2</v>
      </c>
      <c r="AP220" s="125">
        <v>2</v>
      </c>
      <c r="AQ220" s="143" t="s">
        <v>942</v>
      </c>
      <c r="AR220" s="125">
        <v>0</v>
      </c>
      <c r="AS220" s="125">
        <v>0</v>
      </c>
      <c r="AT220" s="125">
        <v>0</v>
      </c>
      <c r="AU220" s="125">
        <v>2</v>
      </c>
      <c r="AV220" s="125">
        <v>0</v>
      </c>
      <c r="AW220" s="125">
        <v>0</v>
      </c>
      <c r="AX220" s="125">
        <v>2</v>
      </c>
      <c r="AY220" s="143" t="s">
        <v>942</v>
      </c>
      <c r="AZ220" s="125">
        <v>1</v>
      </c>
      <c r="BA220" s="125">
        <v>1</v>
      </c>
      <c r="BB220" s="125">
        <v>0</v>
      </c>
      <c r="BC220" s="125">
        <v>1</v>
      </c>
      <c r="BD220" s="125">
        <v>4</v>
      </c>
      <c r="BE220" s="125">
        <v>34</v>
      </c>
      <c r="BF220" s="125">
        <v>0</v>
      </c>
      <c r="BG220" s="125">
        <v>0</v>
      </c>
      <c r="BH220" s="125">
        <v>3</v>
      </c>
      <c r="BI220" s="125">
        <v>0</v>
      </c>
      <c r="BJ220" s="125">
        <v>0</v>
      </c>
      <c r="BK220" s="125">
        <v>19</v>
      </c>
      <c r="BL220" s="125">
        <v>14</v>
      </c>
      <c r="BM220" s="125">
        <v>0</v>
      </c>
      <c r="BN220" s="125">
        <v>1</v>
      </c>
      <c r="BO220" s="125">
        <v>1</v>
      </c>
      <c r="BP220" s="125">
        <v>0</v>
      </c>
      <c r="BQ220" s="125">
        <v>1</v>
      </c>
      <c r="BR220" s="125">
        <v>0</v>
      </c>
      <c r="BS220" s="125">
        <v>1</v>
      </c>
      <c r="BT220" s="125">
        <v>14</v>
      </c>
      <c r="BU220" s="125">
        <v>0</v>
      </c>
      <c r="BV220" s="125">
        <v>0</v>
      </c>
      <c r="BW220" s="125">
        <v>0</v>
      </c>
      <c r="BX220" s="125">
        <v>0</v>
      </c>
      <c r="BY220" s="125">
        <v>0</v>
      </c>
      <c r="BZ220" s="125">
        <v>0</v>
      </c>
      <c r="CA220" s="125">
        <v>0</v>
      </c>
      <c r="CB220" s="125">
        <v>0</v>
      </c>
      <c r="CC220" s="125">
        <v>0</v>
      </c>
      <c r="CD220" s="125">
        <v>0</v>
      </c>
      <c r="CE220" s="125">
        <v>0</v>
      </c>
      <c r="CF220" s="125">
        <v>0</v>
      </c>
      <c r="CG220" s="125">
        <v>0</v>
      </c>
      <c r="CH220" s="125">
        <v>0</v>
      </c>
      <c r="CI220" s="125">
        <v>9</v>
      </c>
      <c r="CJ220" s="125">
        <v>24</v>
      </c>
      <c r="CK220" s="125">
        <v>0</v>
      </c>
      <c r="CL220" s="125">
        <v>0</v>
      </c>
      <c r="CM220" s="125">
        <v>0</v>
      </c>
      <c r="CN220" s="125">
        <v>0</v>
      </c>
      <c r="CO220" s="125">
        <v>0</v>
      </c>
      <c r="CP220" s="125">
        <v>0</v>
      </c>
      <c r="CQ220" s="125">
        <v>0</v>
      </c>
      <c r="CR220" s="125">
        <v>0</v>
      </c>
      <c r="CS220" s="125">
        <v>0</v>
      </c>
      <c r="CT220" s="125">
        <v>0</v>
      </c>
      <c r="CU220" s="125">
        <v>0</v>
      </c>
      <c r="CV220" s="125">
        <v>0</v>
      </c>
      <c r="CW220" s="125">
        <v>0</v>
      </c>
      <c r="CX220" s="125">
        <v>0</v>
      </c>
      <c r="CY220" s="125">
        <v>0</v>
      </c>
      <c r="CZ220" s="125">
        <v>0</v>
      </c>
      <c r="DA220" s="125">
        <v>0</v>
      </c>
      <c r="DB220" s="125">
        <v>0</v>
      </c>
      <c r="DC220" s="125">
        <v>0</v>
      </c>
      <c r="DD220" s="125">
        <v>0</v>
      </c>
      <c r="DE220" s="125">
        <v>0</v>
      </c>
      <c r="DF220" s="125">
        <v>0</v>
      </c>
      <c r="DG220" s="125">
        <v>0</v>
      </c>
      <c r="DH220" s="125">
        <v>0</v>
      </c>
      <c r="DI220" s="125">
        <v>0</v>
      </c>
      <c r="DJ220" s="125">
        <v>0</v>
      </c>
      <c r="DK220" s="125">
        <v>0</v>
      </c>
      <c r="DL220" s="125">
        <v>0</v>
      </c>
      <c r="DM220" s="125">
        <v>0</v>
      </c>
      <c r="DN220" s="125">
        <v>0</v>
      </c>
      <c r="DO220" s="125">
        <v>0</v>
      </c>
      <c r="DP220" s="125">
        <v>0</v>
      </c>
      <c r="DQ220" s="125">
        <v>55</v>
      </c>
      <c r="DR220" s="125">
        <v>1</v>
      </c>
      <c r="DS220" s="125">
        <v>300</v>
      </c>
      <c r="DT220" s="125">
        <v>0</v>
      </c>
      <c r="DU220" s="125">
        <v>0</v>
      </c>
      <c r="DV220" s="125">
        <v>0</v>
      </c>
      <c r="DW220" s="125">
        <v>0</v>
      </c>
      <c r="DX220" s="125">
        <v>40</v>
      </c>
      <c r="DY220" s="125">
        <v>0</v>
      </c>
      <c r="DZ220" s="139"/>
      <c r="EA220" s="125">
        <v>1</v>
      </c>
      <c r="EB220" s="139"/>
      <c r="EC220" s="139"/>
      <c r="ED220" s="125">
        <v>1</v>
      </c>
      <c r="EE220" s="125">
        <v>1</v>
      </c>
      <c r="EF220" s="125">
        <v>1</v>
      </c>
      <c r="EG220" s="139"/>
      <c r="EH220" s="139"/>
      <c r="EI220" s="44">
        <v>17021</v>
      </c>
      <c r="EJ220" s="44">
        <v>146.08000000000001</v>
      </c>
      <c r="EK220" s="44">
        <v>16</v>
      </c>
    </row>
    <row r="221" spans="1:141" ht="240" x14ac:dyDescent="0.2">
      <c r="A221" s="139" t="s">
        <v>498</v>
      </c>
      <c r="B221" s="139" t="s">
        <v>522</v>
      </c>
      <c r="C221" s="125">
        <v>1</v>
      </c>
      <c r="D221" s="139" t="s">
        <v>521</v>
      </c>
      <c r="E221" s="139" t="s">
        <v>3095</v>
      </c>
      <c r="F221" s="139">
        <v>1080</v>
      </c>
      <c r="G221" s="139">
        <v>75524</v>
      </c>
      <c r="H221" s="139" t="s">
        <v>3096</v>
      </c>
      <c r="I221" s="139" t="s">
        <v>3097</v>
      </c>
      <c r="J221" s="139" t="s">
        <v>3098</v>
      </c>
      <c r="K221" s="139" t="s">
        <v>3099</v>
      </c>
      <c r="L221" s="139" t="s">
        <v>938</v>
      </c>
      <c r="M221" s="139" t="s">
        <v>2003</v>
      </c>
      <c r="N221" s="139" t="s">
        <v>3100</v>
      </c>
      <c r="O221" s="139"/>
      <c r="P221" s="139">
        <v>571491714</v>
      </c>
      <c r="Q221" s="139"/>
      <c r="R221" s="139"/>
      <c r="S221" s="139" t="s">
        <v>1176</v>
      </c>
      <c r="T221" s="139" t="s">
        <v>3101</v>
      </c>
      <c r="U221" s="139"/>
      <c r="V221" s="139">
        <v>571491709</v>
      </c>
      <c r="W221" s="139" t="s">
        <v>3102</v>
      </c>
      <c r="X221" s="125">
        <v>4</v>
      </c>
      <c r="Y221" s="125">
        <v>0</v>
      </c>
      <c r="Z221" s="125">
        <v>4</v>
      </c>
      <c r="AA221" s="140">
        <v>4</v>
      </c>
      <c r="AB221" s="140">
        <v>0</v>
      </c>
      <c r="AC221" s="140">
        <v>4</v>
      </c>
      <c r="AD221" s="143" t="s">
        <v>942</v>
      </c>
      <c r="AE221" s="125">
        <v>4</v>
      </c>
      <c r="AF221" s="143" t="s">
        <v>942</v>
      </c>
      <c r="AG221" s="125">
        <v>0</v>
      </c>
      <c r="AH221" s="125">
        <v>2</v>
      </c>
      <c r="AI221" s="125">
        <v>0</v>
      </c>
      <c r="AJ221" s="125">
        <v>2</v>
      </c>
      <c r="AK221" s="125">
        <v>4</v>
      </c>
      <c r="AL221" s="143" t="s">
        <v>942</v>
      </c>
      <c r="AM221" s="125">
        <v>0</v>
      </c>
      <c r="AN221" s="125">
        <v>0</v>
      </c>
      <c r="AO221" s="125">
        <v>4</v>
      </c>
      <c r="AP221" s="125">
        <v>4</v>
      </c>
      <c r="AQ221" s="143" t="s">
        <v>942</v>
      </c>
      <c r="AR221" s="125">
        <v>0</v>
      </c>
      <c r="AS221" s="125">
        <v>0</v>
      </c>
      <c r="AT221" s="125">
        <v>2</v>
      </c>
      <c r="AU221" s="125">
        <v>2</v>
      </c>
      <c r="AV221" s="125">
        <v>0</v>
      </c>
      <c r="AW221" s="125">
        <v>0</v>
      </c>
      <c r="AX221" s="125">
        <v>4</v>
      </c>
      <c r="AY221" s="143" t="s">
        <v>942</v>
      </c>
      <c r="AZ221" s="125">
        <v>1</v>
      </c>
      <c r="BA221" s="125">
        <v>1</v>
      </c>
      <c r="BB221" s="125">
        <v>1</v>
      </c>
      <c r="BC221" s="125">
        <v>1</v>
      </c>
      <c r="BD221" s="125">
        <v>33</v>
      </c>
      <c r="BE221" s="125">
        <v>453</v>
      </c>
      <c r="BF221" s="125">
        <v>5</v>
      </c>
      <c r="BG221" s="125">
        <v>0</v>
      </c>
      <c r="BH221" s="125">
        <v>41</v>
      </c>
      <c r="BI221" s="125">
        <v>0</v>
      </c>
      <c r="BJ221" s="125">
        <v>0</v>
      </c>
      <c r="BK221" s="125">
        <v>0</v>
      </c>
      <c r="BL221" s="125">
        <v>135</v>
      </c>
      <c r="BM221" s="125">
        <v>0</v>
      </c>
      <c r="BN221" s="125">
        <v>0</v>
      </c>
      <c r="BO221" s="125">
        <v>0</v>
      </c>
      <c r="BP221" s="125">
        <v>88</v>
      </c>
      <c r="BQ221" s="125">
        <v>16</v>
      </c>
      <c r="BR221" s="125">
        <v>2</v>
      </c>
      <c r="BS221" s="125">
        <v>5</v>
      </c>
      <c r="BT221" s="125">
        <v>98</v>
      </c>
      <c r="BU221" s="125">
        <v>0</v>
      </c>
      <c r="BV221" s="125">
        <v>0</v>
      </c>
      <c r="BW221" s="125">
        <v>0</v>
      </c>
      <c r="BX221" s="125">
        <v>0</v>
      </c>
      <c r="BY221" s="125">
        <v>0</v>
      </c>
      <c r="BZ221" s="125">
        <v>0</v>
      </c>
      <c r="CA221" s="125">
        <v>0</v>
      </c>
      <c r="CB221" s="125">
        <v>0</v>
      </c>
      <c r="CC221" s="125">
        <v>24</v>
      </c>
      <c r="CD221" s="125">
        <v>2</v>
      </c>
      <c r="CE221" s="125">
        <v>0</v>
      </c>
      <c r="CF221" s="125">
        <v>3</v>
      </c>
      <c r="CG221" s="125">
        <v>0</v>
      </c>
      <c r="CH221" s="125">
        <v>0</v>
      </c>
      <c r="CI221" s="125">
        <v>0</v>
      </c>
      <c r="CJ221" s="125">
        <v>44</v>
      </c>
      <c r="CK221" s="125">
        <v>6</v>
      </c>
      <c r="CL221" s="125">
        <v>0</v>
      </c>
      <c r="CM221" s="125">
        <v>0</v>
      </c>
      <c r="CN221" s="125">
        <v>0</v>
      </c>
      <c r="CO221" s="125">
        <v>0</v>
      </c>
      <c r="CP221" s="125">
        <v>0</v>
      </c>
      <c r="CQ221" s="125">
        <v>0</v>
      </c>
      <c r="CR221" s="125">
        <v>0</v>
      </c>
      <c r="CS221" s="125">
        <v>0</v>
      </c>
      <c r="CT221" s="125">
        <v>0</v>
      </c>
      <c r="CU221" s="125">
        <v>0</v>
      </c>
      <c r="CV221" s="125">
        <v>0</v>
      </c>
      <c r="CW221" s="125">
        <v>0</v>
      </c>
      <c r="CX221" s="125">
        <v>0</v>
      </c>
      <c r="CY221" s="125">
        <v>0</v>
      </c>
      <c r="CZ221" s="125">
        <v>0</v>
      </c>
      <c r="DA221" s="125">
        <v>0</v>
      </c>
      <c r="DB221" s="125">
        <v>0</v>
      </c>
      <c r="DC221" s="125">
        <v>0</v>
      </c>
      <c r="DD221" s="125">
        <v>0</v>
      </c>
      <c r="DE221" s="125">
        <v>0</v>
      </c>
      <c r="DF221" s="125">
        <v>6</v>
      </c>
      <c r="DG221" s="125">
        <v>0</v>
      </c>
      <c r="DH221" s="125">
        <v>0</v>
      </c>
      <c r="DI221" s="125">
        <v>0</v>
      </c>
      <c r="DJ221" s="125">
        <v>0</v>
      </c>
      <c r="DK221" s="125">
        <v>76</v>
      </c>
      <c r="DL221" s="125">
        <v>0</v>
      </c>
      <c r="DM221" s="125">
        <v>0</v>
      </c>
      <c r="DN221" s="125">
        <v>6</v>
      </c>
      <c r="DO221" s="125">
        <v>0</v>
      </c>
      <c r="DP221" s="125">
        <v>1</v>
      </c>
      <c r="DQ221" s="125">
        <v>399</v>
      </c>
      <c r="DR221" s="125">
        <v>5</v>
      </c>
      <c r="DS221" s="125">
        <v>3111</v>
      </c>
      <c r="DT221" s="126"/>
      <c r="DU221" s="125">
        <v>0</v>
      </c>
      <c r="DV221" s="125">
        <v>0</v>
      </c>
      <c r="DW221" s="125">
        <v>0</v>
      </c>
      <c r="DX221" s="125">
        <v>50</v>
      </c>
      <c r="DY221" s="125">
        <v>1</v>
      </c>
      <c r="DZ221" s="139" t="s">
        <v>3103</v>
      </c>
      <c r="EA221" s="125">
        <v>2</v>
      </c>
      <c r="EB221" s="139" t="s">
        <v>3104</v>
      </c>
      <c r="EC221" s="139" t="s">
        <v>3105</v>
      </c>
      <c r="ED221" s="125">
        <v>1</v>
      </c>
      <c r="EE221" s="125">
        <v>1</v>
      </c>
      <c r="EF221" s="125">
        <v>1</v>
      </c>
      <c r="EG221" s="139" t="s">
        <v>3106</v>
      </c>
      <c r="EH221" s="139" t="s">
        <v>3107</v>
      </c>
      <c r="EI221" s="44">
        <v>65735</v>
      </c>
      <c r="EJ221" s="44">
        <v>662.21</v>
      </c>
      <c r="EK221" s="44">
        <v>32</v>
      </c>
    </row>
    <row r="222" spans="1:141" ht="24" x14ac:dyDescent="0.2">
      <c r="A222" s="139" t="s">
        <v>498</v>
      </c>
      <c r="B222" s="139" t="s">
        <v>524</v>
      </c>
      <c r="C222" s="125">
        <v>1</v>
      </c>
      <c r="D222" s="139" t="s">
        <v>523</v>
      </c>
      <c r="E222" s="139" t="s">
        <v>1138</v>
      </c>
      <c r="F222" s="139">
        <v>12</v>
      </c>
      <c r="G222" s="139">
        <v>76001</v>
      </c>
      <c r="H222" s="139" t="s">
        <v>524</v>
      </c>
      <c r="I222" s="139" t="s">
        <v>3108</v>
      </c>
      <c r="J222" s="139" t="s">
        <v>3109</v>
      </c>
      <c r="K222" s="139" t="s">
        <v>932</v>
      </c>
      <c r="L222" s="139" t="s">
        <v>1092</v>
      </c>
      <c r="M222" s="139" t="s">
        <v>1540</v>
      </c>
      <c r="N222" s="139" t="s">
        <v>3110</v>
      </c>
      <c r="O222" s="139" t="s">
        <v>946</v>
      </c>
      <c r="P222" s="139">
        <v>577630955</v>
      </c>
      <c r="Q222" s="139" t="s">
        <v>3111</v>
      </c>
      <c r="R222" s="139" t="s">
        <v>1092</v>
      </c>
      <c r="S222" s="139" t="s">
        <v>1540</v>
      </c>
      <c r="T222" s="139" t="s">
        <v>3110</v>
      </c>
      <c r="U222" s="139" t="s">
        <v>946</v>
      </c>
      <c r="V222" s="139">
        <v>577630955</v>
      </c>
      <c r="W222" s="139" t="s">
        <v>3111</v>
      </c>
      <c r="X222" s="125">
        <v>6</v>
      </c>
      <c r="Y222" s="125">
        <v>1</v>
      </c>
      <c r="Z222" s="125">
        <v>7</v>
      </c>
      <c r="AA222" s="140">
        <v>6</v>
      </c>
      <c r="AB222" s="140">
        <v>1</v>
      </c>
      <c r="AC222" s="140">
        <v>7</v>
      </c>
      <c r="AD222" s="143" t="s">
        <v>942</v>
      </c>
      <c r="AE222" s="125">
        <v>6</v>
      </c>
      <c r="AF222" s="143" t="s">
        <v>942</v>
      </c>
      <c r="AG222" s="125">
        <v>0</v>
      </c>
      <c r="AH222" s="125">
        <v>0</v>
      </c>
      <c r="AI222" s="125">
        <v>1</v>
      </c>
      <c r="AJ222" s="125">
        <v>5</v>
      </c>
      <c r="AK222" s="125">
        <v>6</v>
      </c>
      <c r="AL222" s="143" t="s">
        <v>942</v>
      </c>
      <c r="AM222" s="125">
        <v>1</v>
      </c>
      <c r="AN222" s="125">
        <v>2</v>
      </c>
      <c r="AO222" s="125">
        <v>3</v>
      </c>
      <c r="AP222" s="125">
        <v>6</v>
      </c>
      <c r="AQ222" s="143" t="s">
        <v>942</v>
      </c>
      <c r="AR222" s="125">
        <v>0</v>
      </c>
      <c r="AS222" s="125">
        <v>0</v>
      </c>
      <c r="AT222" s="125">
        <v>0</v>
      </c>
      <c r="AU222" s="125">
        <v>5</v>
      </c>
      <c r="AV222" s="125">
        <v>1</v>
      </c>
      <c r="AW222" s="125">
        <v>0</v>
      </c>
      <c r="AX222" s="125">
        <v>6</v>
      </c>
      <c r="AY222" s="143" t="s">
        <v>942</v>
      </c>
      <c r="AZ222" s="125">
        <v>1</v>
      </c>
      <c r="BA222" s="125">
        <v>1</v>
      </c>
      <c r="BB222" s="125">
        <v>0</v>
      </c>
      <c r="BC222" s="125">
        <v>1</v>
      </c>
      <c r="BD222" s="125">
        <v>0</v>
      </c>
      <c r="BE222" s="125">
        <v>131</v>
      </c>
      <c r="BF222" s="125">
        <v>0</v>
      </c>
      <c r="BG222" s="125">
        <v>0</v>
      </c>
      <c r="BH222" s="125">
        <v>2</v>
      </c>
      <c r="BI222" s="125">
        <v>0</v>
      </c>
      <c r="BJ222" s="125">
        <v>0</v>
      </c>
      <c r="BK222" s="125">
        <v>57</v>
      </c>
      <c r="BL222" s="125">
        <v>46</v>
      </c>
      <c r="BM222" s="125">
        <v>1</v>
      </c>
      <c r="BN222" s="125">
        <v>0</v>
      </c>
      <c r="BO222" s="125">
        <v>0</v>
      </c>
      <c r="BP222" s="125">
        <v>0</v>
      </c>
      <c r="BQ222" s="125">
        <v>3</v>
      </c>
      <c r="BR222" s="125">
        <v>0</v>
      </c>
      <c r="BS222" s="125">
        <v>0</v>
      </c>
      <c r="BT222" s="125">
        <v>19</v>
      </c>
      <c r="BU222" s="125">
        <v>0</v>
      </c>
      <c r="BV222" s="125">
        <v>0</v>
      </c>
      <c r="BW222" s="125">
        <v>0</v>
      </c>
      <c r="BX222" s="125">
        <v>0</v>
      </c>
      <c r="BY222" s="125">
        <v>0</v>
      </c>
      <c r="BZ222" s="125">
        <v>0</v>
      </c>
      <c r="CA222" s="125">
        <v>0</v>
      </c>
      <c r="CB222" s="125">
        <v>0</v>
      </c>
      <c r="CC222" s="125">
        <v>0</v>
      </c>
      <c r="CD222" s="125">
        <v>0</v>
      </c>
      <c r="CE222" s="125">
        <v>0</v>
      </c>
      <c r="CF222" s="125">
        <v>1</v>
      </c>
      <c r="CG222" s="125">
        <v>0</v>
      </c>
      <c r="CH222" s="125">
        <v>0</v>
      </c>
      <c r="CI222" s="125">
        <v>2</v>
      </c>
      <c r="CJ222" s="125">
        <v>4</v>
      </c>
      <c r="CK222" s="125">
        <v>2</v>
      </c>
      <c r="CL222" s="125">
        <v>0</v>
      </c>
      <c r="CM222" s="125">
        <v>0</v>
      </c>
      <c r="CN222" s="125">
        <v>0</v>
      </c>
      <c r="CO222" s="125">
        <v>0</v>
      </c>
      <c r="CP222" s="125">
        <v>0</v>
      </c>
      <c r="CQ222" s="125">
        <v>0</v>
      </c>
      <c r="CR222" s="125">
        <v>0</v>
      </c>
      <c r="CS222" s="125">
        <v>0</v>
      </c>
      <c r="CT222" s="125">
        <v>0</v>
      </c>
      <c r="CU222" s="125">
        <v>0</v>
      </c>
      <c r="CV222" s="125">
        <v>0</v>
      </c>
      <c r="CW222" s="125">
        <v>0</v>
      </c>
      <c r="CX222" s="125">
        <v>0</v>
      </c>
      <c r="CY222" s="125">
        <v>0</v>
      </c>
      <c r="CZ222" s="125">
        <v>1</v>
      </c>
      <c r="DA222" s="125">
        <v>0</v>
      </c>
      <c r="DB222" s="125">
        <v>0</v>
      </c>
      <c r="DC222" s="125">
        <v>0</v>
      </c>
      <c r="DD222" s="125">
        <v>0</v>
      </c>
      <c r="DE222" s="125">
        <v>0</v>
      </c>
      <c r="DF222" s="125">
        <v>0</v>
      </c>
      <c r="DG222" s="125">
        <v>0</v>
      </c>
      <c r="DH222" s="125">
        <v>2</v>
      </c>
      <c r="DI222" s="125">
        <v>0</v>
      </c>
      <c r="DJ222" s="125">
        <v>0</v>
      </c>
      <c r="DK222" s="125">
        <v>0</v>
      </c>
      <c r="DL222" s="125">
        <v>0</v>
      </c>
      <c r="DM222" s="125">
        <v>0</v>
      </c>
      <c r="DN222" s="125">
        <v>1</v>
      </c>
      <c r="DO222" s="125">
        <v>1</v>
      </c>
      <c r="DP222" s="125">
        <v>0</v>
      </c>
      <c r="DQ222" s="125">
        <v>201</v>
      </c>
      <c r="DR222" s="125">
        <v>0</v>
      </c>
      <c r="DS222" s="125">
        <v>1124</v>
      </c>
      <c r="DT222" s="125">
        <v>0</v>
      </c>
      <c r="DU222" s="125">
        <v>0</v>
      </c>
      <c r="DV222" s="125">
        <v>0</v>
      </c>
      <c r="DW222" s="125">
        <v>0</v>
      </c>
      <c r="DX222" s="125">
        <v>25</v>
      </c>
      <c r="DY222" s="125">
        <v>0</v>
      </c>
      <c r="DZ222" s="139" t="s">
        <v>946</v>
      </c>
      <c r="EA222" s="125">
        <v>1</v>
      </c>
      <c r="EB222" s="139" t="s">
        <v>3112</v>
      </c>
      <c r="EC222" s="139" t="s">
        <v>3113</v>
      </c>
      <c r="ED222" s="125">
        <v>1</v>
      </c>
      <c r="EE222" s="125">
        <v>1</v>
      </c>
      <c r="EF222" s="125">
        <v>1</v>
      </c>
      <c r="EG222" s="139"/>
      <c r="EH222" s="139"/>
      <c r="EI222" s="44">
        <v>99171</v>
      </c>
      <c r="EJ222" s="44">
        <v>350.39</v>
      </c>
      <c r="EK222" s="44">
        <v>30</v>
      </c>
    </row>
    <row r="223" spans="1:141" ht="24" x14ac:dyDescent="0.2">
      <c r="A223" s="139" t="s">
        <v>236</v>
      </c>
      <c r="B223" s="139" t="s">
        <v>238</v>
      </c>
      <c r="C223" s="125">
        <v>1</v>
      </c>
      <c r="D223" s="139" t="s">
        <v>237</v>
      </c>
      <c r="E223" s="139" t="s">
        <v>3114</v>
      </c>
      <c r="F223" s="139">
        <v>411</v>
      </c>
      <c r="G223" s="139">
        <v>74301</v>
      </c>
      <c r="H223" s="139" t="s">
        <v>238</v>
      </c>
      <c r="I223" s="139" t="s">
        <v>3115</v>
      </c>
      <c r="J223" s="139" t="s">
        <v>3116</v>
      </c>
      <c r="K223" s="139" t="s">
        <v>2773</v>
      </c>
      <c r="L223" s="139" t="s">
        <v>938</v>
      </c>
      <c r="M223" s="139" t="s">
        <v>3117</v>
      </c>
      <c r="N223" s="139" t="s">
        <v>3118</v>
      </c>
      <c r="O223" s="139" t="s">
        <v>946</v>
      </c>
      <c r="P223" s="139">
        <v>556414213</v>
      </c>
      <c r="Q223" s="139" t="s">
        <v>3119</v>
      </c>
      <c r="R223" s="139" t="s">
        <v>938</v>
      </c>
      <c r="S223" s="139" t="s">
        <v>3120</v>
      </c>
      <c r="T223" s="139" t="s">
        <v>3121</v>
      </c>
      <c r="U223" s="139" t="s">
        <v>946</v>
      </c>
      <c r="V223" s="139">
        <v>556414216</v>
      </c>
      <c r="W223" s="139" t="s">
        <v>3122</v>
      </c>
      <c r="X223" s="125">
        <v>2</v>
      </c>
      <c r="Y223" s="125">
        <v>0</v>
      </c>
      <c r="Z223" s="125">
        <v>2</v>
      </c>
      <c r="AA223" s="140">
        <v>0.9</v>
      </c>
      <c r="AB223" s="140">
        <v>0</v>
      </c>
      <c r="AC223" s="140">
        <v>0.9</v>
      </c>
      <c r="AD223" s="143" t="s">
        <v>942</v>
      </c>
      <c r="AE223" s="125">
        <v>2</v>
      </c>
      <c r="AF223" s="143" t="s">
        <v>942</v>
      </c>
      <c r="AG223" s="125">
        <v>0</v>
      </c>
      <c r="AH223" s="125">
        <v>0</v>
      </c>
      <c r="AI223" s="125">
        <v>0</v>
      </c>
      <c r="AJ223" s="125">
        <v>2</v>
      </c>
      <c r="AK223" s="125">
        <v>2</v>
      </c>
      <c r="AL223" s="143" t="s">
        <v>942</v>
      </c>
      <c r="AM223" s="125">
        <v>0</v>
      </c>
      <c r="AN223" s="125">
        <v>1</v>
      </c>
      <c r="AO223" s="125">
        <v>1</v>
      </c>
      <c r="AP223" s="125">
        <v>2</v>
      </c>
      <c r="AQ223" s="143" t="s">
        <v>942</v>
      </c>
      <c r="AR223" s="125">
        <v>0</v>
      </c>
      <c r="AS223" s="125">
        <v>0</v>
      </c>
      <c r="AT223" s="125">
        <v>0</v>
      </c>
      <c r="AU223" s="125">
        <v>2</v>
      </c>
      <c r="AV223" s="125">
        <v>0</v>
      </c>
      <c r="AW223" s="125">
        <v>0</v>
      </c>
      <c r="AX223" s="125">
        <v>2</v>
      </c>
      <c r="AY223" s="143" t="s">
        <v>942</v>
      </c>
      <c r="AZ223" s="125">
        <v>0</v>
      </c>
      <c r="BA223" s="125">
        <v>1</v>
      </c>
      <c r="BB223" s="125">
        <v>0</v>
      </c>
      <c r="BC223" s="125">
        <v>1</v>
      </c>
      <c r="BD223" s="125">
        <v>12</v>
      </c>
      <c r="BE223" s="125">
        <v>19</v>
      </c>
      <c r="BF223" s="125">
        <v>1</v>
      </c>
      <c r="BG223" s="125">
        <v>0</v>
      </c>
      <c r="BH223" s="125">
        <v>0</v>
      </c>
      <c r="BI223" s="125">
        <v>0</v>
      </c>
      <c r="BJ223" s="125">
        <v>0</v>
      </c>
      <c r="BK223" s="125">
        <v>5</v>
      </c>
      <c r="BL223" s="125">
        <v>32</v>
      </c>
      <c r="BM223" s="125">
        <v>0</v>
      </c>
      <c r="BN223" s="125">
        <v>0</v>
      </c>
      <c r="BO223" s="125">
        <v>0</v>
      </c>
      <c r="BP223" s="125">
        <v>1</v>
      </c>
      <c r="BQ223" s="125">
        <v>0</v>
      </c>
      <c r="BR223" s="125">
        <v>1</v>
      </c>
      <c r="BS223" s="125">
        <v>0</v>
      </c>
      <c r="BT223" s="125">
        <v>3</v>
      </c>
      <c r="BU223" s="125">
        <v>0</v>
      </c>
      <c r="BV223" s="125">
        <v>0</v>
      </c>
      <c r="BW223" s="125">
        <v>0</v>
      </c>
      <c r="BX223" s="125">
        <v>0</v>
      </c>
      <c r="BY223" s="125">
        <v>0</v>
      </c>
      <c r="BZ223" s="125">
        <v>0</v>
      </c>
      <c r="CA223" s="125">
        <v>0</v>
      </c>
      <c r="CB223" s="125">
        <v>0</v>
      </c>
      <c r="CC223" s="125">
        <v>0</v>
      </c>
      <c r="CD223" s="125">
        <v>0</v>
      </c>
      <c r="CE223" s="125">
        <v>0</v>
      </c>
      <c r="CF223" s="125">
        <v>1</v>
      </c>
      <c r="CG223" s="125">
        <v>0</v>
      </c>
      <c r="CH223" s="125">
        <v>0</v>
      </c>
      <c r="CI223" s="125">
        <v>0</v>
      </c>
      <c r="CJ223" s="125">
        <v>3</v>
      </c>
      <c r="CK223" s="125">
        <v>0</v>
      </c>
      <c r="CL223" s="125">
        <v>0</v>
      </c>
      <c r="CM223" s="125">
        <v>0</v>
      </c>
      <c r="CN223" s="125">
        <v>0</v>
      </c>
      <c r="CO223" s="125">
        <v>0</v>
      </c>
      <c r="CP223" s="125">
        <v>0</v>
      </c>
      <c r="CQ223" s="125">
        <v>0</v>
      </c>
      <c r="CR223" s="125">
        <v>0</v>
      </c>
      <c r="CS223" s="125">
        <v>0</v>
      </c>
      <c r="CT223" s="125">
        <v>0</v>
      </c>
      <c r="CU223" s="125">
        <v>0</v>
      </c>
      <c r="CV223" s="125">
        <v>0</v>
      </c>
      <c r="CW223" s="125">
        <v>0</v>
      </c>
      <c r="CX223" s="125">
        <v>0</v>
      </c>
      <c r="CY223" s="125">
        <v>0</v>
      </c>
      <c r="CZ223" s="125">
        <v>0</v>
      </c>
      <c r="DA223" s="125">
        <v>0</v>
      </c>
      <c r="DB223" s="125">
        <v>0</v>
      </c>
      <c r="DC223" s="125">
        <v>0</v>
      </c>
      <c r="DD223" s="125">
        <v>0</v>
      </c>
      <c r="DE223" s="125">
        <v>0</v>
      </c>
      <c r="DF223" s="125">
        <v>0</v>
      </c>
      <c r="DG223" s="125">
        <v>0</v>
      </c>
      <c r="DH223" s="125">
        <v>0</v>
      </c>
      <c r="DI223" s="125">
        <v>0</v>
      </c>
      <c r="DJ223" s="125">
        <v>0</v>
      </c>
      <c r="DK223" s="125">
        <v>0</v>
      </c>
      <c r="DL223" s="125">
        <v>0</v>
      </c>
      <c r="DM223" s="125">
        <v>0</v>
      </c>
      <c r="DN223" s="125">
        <v>1</v>
      </c>
      <c r="DO223" s="125">
        <v>0</v>
      </c>
      <c r="DP223" s="125">
        <v>0</v>
      </c>
      <c r="DQ223" s="125">
        <v>32</v>
      </c>
      <c r="DR223" s="125">
        <v>5</v>
      </c>
      <c r="DS223" s="125">
        <v>398</v>
      </c>
      <c r="DT223" s="125">
        <v>0</v>
      </c>
      <c r="DU223" s="125">
        <v>0</v>
      </c>
      <c r="DV223" s="125">
        <v>0</v>
      </c>
      <c r="DW223" s="125">
        <v>0</v>
      </c>
      <c r="DX223" s="125">
        <v>70</v>
      </c>
      <c r="DY223" s="125">
        <v>0</v>
      </c>
      <c r="DZ223" s="139" t="s">
        <v>946</v>
      </c>
      <c r="EA223" s="125">
        <v>1</v>
      </c>
      <c r="EB223" s="139" t="s">
        <v>3123</v>
      </c>
      <c r="EC223" s="139" t="s">
        <v>946</v>
      </c>
      <c r="ED223" s="125">
        <v>1</v>
      </c>
      <c r="EE223" s="125">
        <v>1</v>
      </c>
      <c r="EF223" s="125">
        <v>1</v>
      </c>
      <c r="EG223" s="139" t="s">
        <v>946</v>
      </c>
      <c r="EH223" s="139" t="s">
        <v>946</v>
      </c>
      <c r="EI223" s="44">
        <v>25582</v>
      </c>
      <c r="EJ223" s="44">
        <v>162.44</v>
      </c>
      <c r="EK223" s="44">
        <v>12</v>
      </c>
    </row>
    <row r="224" spans="1:141" ht="24" x14ac:dyDescent="0.2">
      <c r="A224" s="139" t="s">
        <v>236</v>
      </c>
      <c r="B224" s="139" t="s">
        <v>240</v>
      </c>
      <c r="C224" s="125">
        <v>1</v>
      </c>
      <c r="D224" s="139" t="s">
        <v>239</v>
      </c>
      <c r="E224" s="139" t="s">
        <v>2844</v>
      </c>
      <c r="F224" s="139">
        <v>158</v>
      </c>
      <c r="G224" s="139">
        <v>73581</v>
      </c>
      <c r="H224" s="139" t="s">
        <v>3124</v>
      </c>
      <c r="I224" s="139" t="s">
        <v>3125</v>
      </c>
      <c r="J224" s="139" t="s">
        <v>3126</v>
      </c>
      <c r="K224" s="139" t="s">
        <v>3127</v>
      </c>
      <c r="L224" s="139" t="s">
        <v>938</v>
      </c>
      <c r="M224" s="139" t="s">
        <v>1498</v>
      </c>
      <c r="N224" s="139" t="s">
        <v>3128</v>
      </c>
      <c r="O224" s="139" t="s">
        <v>999</v>
      </c>
      <c r="P224" s="139">
        <v>596092219</v>
      </c>
      <c r="Q224" s="139" t="s">
        <v>3129</v>
      </c>
      <c r="R224" s="139" t="s">
        <v>938</v>
      </c>
      <c r="S224" s="139" t="s">
        <v>1296</v>
      </c>
      <c r="T224" s="139" t="s">
        <v>3130</v>
      </c>
      <c r="U224" s="139" t="s">
        <v>946</v>
      </c>
      <c r="V224" s="139">
        <v>596092198</v>
      </c>
      <c r="W224" s="139" t="s">
        <v>3131</v>
      </c>
      <c r="X224" s="125">
        <v>2</v>
      </c>
      <c r="Y224" s="125">
        <v>0</v>
      </c>
      <c r="Z224" s="125">
        <v>2</v>
      </c>
      <c r="AA224" s="140">
        <v>2</v>
      </c>
      <c r="AB224" s="140">
        <v>0</v>
      </c>
      <c r="AC224" s="140">
        <v>2</v>
      </c>
      <c r="AD224" s="143" t="s">
        <v>942</v>
      </c>
      <c r="AE224" s="125">
        <v>2</v>
      </c>
      <c r="AF224" s="143" t="s">
        <v>942</v>
      </c>
      <c r="AG224" s="125">
        <v>0</v>
      </c>
      <c r="AH224" s="125">
        <v>1</v>
      </c>
      <c r="AI224" s="125">
        <v>0</v>
      </c>
      <c r="AJ224" s="125">
        <v>1</v>
      </c>
      <c r="AK224" s="125">
        <v>2</v>
      </c>
      <c r="AL224" s="143" t="s">
        <v>942</v>
      </c>
      <c r="AM224" s="125">
        <v>0</v>
      </c>
      <c r="AN224" s="125">
        <v>0</v>
      </c>
      <c r="AO224" s="125">
        <v>2</v>
      </c>
      <c r="AP224" s="125">
        <v>2</v>
      </c>
      <c r="AQ224" s="143" t="s">
        <v>942</v>
      </c>
      <c r="AR224" s="125">
        <v>0</v>
      </c>
      <c r="AS224" s="125">
        <v>0</v>
      </c>
      <c r="AT224" s="125">
        <v>1</v>
      </c>
      <c r="AU224" s="125">
        <v>1</v>
      </c>
      <c r="AV224" s="125">
        <v>0</v>
      </c>
      <c r="AW224" s="125">
        <v>0</v>
      </c>
      <c r="AX224" s="125">
        <v>2</v>
      </c>
      <c r="AY224" s="143" t="s">
        <v>942</v>
      </c>
      <c r="AZ224" s="125">
        <v>0</v>
      </c>
      <c r="BA224" s="125">
        <v>1</v>
      </c>
      <c r="BB224" s="125">
        <v>0</v>
      </c>
      <c r="BC224" s="125">
        <v>1</v>
      </c>
      <c r="BD224" s="125">
        <v>19</v>
      </c>
      <c r="BE224" s="125">
        <v>27</v>
      </c>
      <c r="BF224" s="125">
        <v>0</v>
      </c>
      <c r="BG224" s="125">
        <v>0</v>
      </c>
      <c r="BH224" s="125">
        <v>4</v>
      </c>
      <c r="BI224" s="125">
        <v>0</v>
      </c>
      <c r="BJ224" s="125">
        <v>0</v>
      </c>
      <c r="BK224" s="125">
        <v>2</v>
      </c>
      <c r="BL224" s="125">
        <v>36</v>
      </c>
      <c r="BM224" s="125">
        <v>2</v>
      </c>
      <c r="BN224" s="125">
        <v>0</v>
      </c>
      <c r="BO224" s="125">
        <v>2</v>
      </c>
      <c r="BP224" s="125">
        <v>42</v>
      </c>
      <c r="BQ224" s="125">
        <v>0</v>
      </c>
      <c r="BR224" s="125">
        <v>0</v>
      </c>
      <c r="BS224" s="125">
        <v>0</v>
      </c>
      <c r="BT224" s="125">
        <v>3</v>
      </c>
      <c r="BU224" s="125">
        <v>0</v>
      </c>
      <c r="BV224" s="125">
        <v>0</v>
      </c>
      <c r="BW224" s="125">
        <v>0</v>
      </c>
      <c r="BX224" s="125">
        <v>0</v>
      </c>
      <c r="BY224" s="125">
        <v>0</v>
      </c>
      <c r="BZ224" s="125">
        <v>0</v>
      </c>
      <c r="CA224" s="125">
        <v>0</v>
      </c>
      <c r="CB224" s="125">
        <v>0</v>
      </c>
      <c r="CC224" s="125">
        <v>0</v>
      </c>
      <c r="CD224" s="125">
        <v>0</v>
      </c>
      <c r="CE224" s="125">
        <v>0</v>
      </c>
      <c r="CF224" s="125">
        <v>0</v>
      </c>
      <c r="CG224" s="125">
        <v>0</v>
      </c>
      <c r="CH224" s="125">
        <v>0</v>
      </c>
      <c r="CI224" s="125">
        <v>4</v>
      </c>
      <c r="CJ224" s="125">
        <v>0</v>
      </c>
      <c r="CK224" s="125">
        <v>1</v>
      </c>
      <c r="CL224" s="125">
        <v>0</v>
      </c>
      <c r="CM224" s="125">
        <v>0</v>
      </c>
      <c r="CN224" s="125">
        <v>0</v>
      </c>
      <c r="CO224" s="125">
        <v>0</v>
      </c>
      <c r="CP224" s="125">
        <v>0</v>
      </c>
      <c r="CQ224" s="125">
        <v>0</v>
      </c>
      <c r="CR224" s="125">
        <v>0</v>
      </c>
      <c r="CS224" s="125">
        <v>0</v>
      </c>
      <c r="CT224" s="125">
        <v>0</v>
      </c>
      <c r="CU224" s="125">
        <v>0</v>
      </c>
      <c r="CV224" s="125">
        <v>0</v>
      </c>
      <c r="CW224" s="125">
        <v>0</v>
      </c>
      <c r="CX224" s="125">
        <v>0</v>
      </c>
      <c r="CY224" s="125">
        <v>0</v>
      </c>
      <c r="CZ224" s="125">
        <v>5</v>
      </c>
      <c r="DA224" s="125">
        <v>0</v>
      </c>
      <c r="DB224" s="125">
        <v>0</v>
      </c>
      <c r="DC224" s="125">
        <v>0</v>
      </c>
      <c r="DD224" s="125">
        <v>0</v>
      </c>
      <c r="DE224" s="125">
        <v>0</v>
      </c>
      <c r="DF224" s="125">
        <v>0</v>
      </c>
      <c r="DG224" s="125">
        <v>0</v>
      </c>
      <c r="DH224" s="125">
        <v>0</v>
      </c>
      <c r="DI224" s="125">
        <v>0</v>
      </c>
      <c r="DJ224" s="125">
        <v>0</v>
      </c>
      <c r="DK224" s="125">
        <v>0</v>
      </c>
      <c r="DL224" s="125">
        <v>0</v>
      </c>
      <c r="DM224" s="125">
        <v>0</v>
      </c>
      <c r="DN224" s="125">
        <v>2</v>
      </c>
      <c r="DO224" s="125">
        <v>0</v>
      </c>
      <c r="DP224" s="125">
        <v>0</v>
      </c>
      <c r="DQ224" s="125">
        <v>18</v>
      </c>
      <c r="DR224" s="125">
        <v>12</v>
      </c>
      <c r="DS224" s="125">
        <v>505</v>
      </c>
      <c r="DT224" s="125">
        <v>0</v>
      </c>
      <c r="DU224" s="125">
        <v>0</v>
      </c>
      <c r="DV224" s="125">
        <v>0</v>
      </c>
      <c r="DW224" s="125">
        <v>0</v>
      </c>
      <c r="DX224" s="125">
        <v>60</v>
      </c>
      <c r="DY224" s="125">
        <v>1</v>
      </c>
      <c r="DZ224" s="139" t="s">
        <v>3132</v>
      </c>
      <c r="EA224" s="125">
        <v>2</v>
      </c>
      <c r="EB224" s="139"/>
      <c r="EC224" s="139"/>
      <c r="ED224" s="125">
        <v>1</v>
      </c>
      <c r="EE224" s="125">
        <v>1</v>
      </c>
      <c r="EF224" s="125">
        <v>1</v>
      </c>
      <c r="EG224" s="139"/>
      <c r="EH224" s="139"/>
      <c r="EI224" s="44">
        <v>33354</v>
      </c>
      <c r="EJ224" s="44">
        <v>72.930000000000007</v>
      </c>
      <c r="EK224" s="44">
        <v>3</v>
      </c>
    </row>
    <row r="225" spans="1:141" ht="24" x14ac:dyDescent="0.2">
      <c r="A225" s="139" t="s">
        <v>236</v>
      </c>
      <c r="B225" s="139" t="s">
        <v>242</v>
      </c>
      <c r="C225" s="125">
        <v>1</v>
      </c>
      <c r="D225" s="139" t="s">
        <v>241</v>
      </c>
      <c r="E225" s="139" t="s">
        <v>3133</v>
      </c>
      <c r="F225" s="139" t="s">
        <v>3134</v>
      </c>
      <c r="G225" s="139">
        <v>79201</v>
      </c>
      <c r="H225" s="139" t="s">
        <v>242</v>
      </c>
      <c r="I225" s="139" t="s">
        <v>3135</v>
      </c>
      <c r="J225" s="139" t="s">
        <v>3136</v>
      </c>
      <c r="K225" s="139" t="s">
        <v>3137</v>
      </c>
      <c r="L225" s="139" t="s">
        <v>983</v>
      </c>
      <c r="M225" s="139" t="s">
        <v>1306</v>
      </c>
      <c r="N225" s="139" t="s">
        <v>1763</v>
      </c>
      <c r="O225" s="139"/>
      <c r="P225" s="139">
        <v>554703313</v>
      </c>
      <c r="Q225" s="139" t="s">
        <v>3138</v>
      </c>
      <c r="R225" s="139" t="s">
        <v>938</v>
      </c>
      <c r="S225" s="139" t="s">
        <v>957</v>
      </c>
      <c r="T225" s="139" t="s">
        <v>3139</v>
      </c>
      <c r="U225" s="139"/>
      <c r="V225" s="139">
        <v>554706342</v>
      </c>
      <c r="W225" s="139" t="s">
        <v>3140</v>
      </c>
      <c r="X225" s="125">
        <v>4</v>
      </c>
      <c r="Y225" s="125">
        <v>0</v>
      </c>
      <c r="Z225" s="125">
        <v>4</v>
      </c>
      <c r="AA225" s="140">
        <v>3</v>
      </c>
      <c r="AB225" s="140">
        <v>0</v>
      </c>
      <c r="AC225" s="140">
        <v>3</v>
      </c>
      <c r="AD225" s="143" t="s">
        <v>942</v>
      </c>
      <c r="AE225" s="125">
        <v>4</v>
      </c>
      <c r="AF225" s="143" t="s">
        <v>942</v>
      </c>
      <c r="AG225" s="125">
        <v>0</v>
      </c>
      <c r="AH225" s="125">
        <v>0</v>
      </c>
      <c r="AI225" s="125">
        <v>0</v>
      </c>
      <c r="AJ225" s="125">
        <v>4</v>
      </c>
      <c r="AK225" s="125">
        <v>4</v>
      </c>
      <c r="AL225" s="143" t="s">
        <v>942</v>
      </c>
      <c r="AM225" s="125">
        <v>0</v>
      </c>
      <c r="AN225" s="125">
        <v>0</v>
      </c>
      <c r="AO225" s="125">
        <v>4</v>
      </c>
      <c r="AP225" s="125">
        <v>4</v>
      </c>
      <c r="AQ225" s="143" t="s">
        <v>942</v>
      </c>
      <c r="AR225" s="125">
        <v>0</v>
      </c>
      <c r="AS225" s="125">
        <v>0</v>
      </c>
      <c r="AT225" s="125">
        <v>2</v>
      </c>
      <c r="AU225" s="125">
        <v>1</v>
      </c>
      <c r="AV225" s="125">
        <v>1</v>
      </c>
      <c r="AW225" s="125">
        <v>0</v>
      </c>
      <c r="AX225" s="125">
        <v>4</v>
      </c>
      <c r="AY225" s="143" t="s">
        <v>942</v>
      </c>
      <c r="AZ225" s="125">
        <v>0</v>
      </c>
      <c r="BA225" s="125">
        <v>1</v>
      </c>
      <c r="BB225" s="125">
        <v>1</v>
      </c>
      <c r="BC225" s="125">
        <v>1</v>
      </c>
      <c r="BD225" s="125">
        <v>6</v>
      </c>
      <c r="BE225" s="125">
        <v>42</v>
      </c>
      <c r="BF225" s="125">
        <v>0</v>
      </c>
      <c r="BG225" s="125">
        <v>0</v>
      </c>
      <c r="BH225" s="125">
        <v>3</v>
      </c>
      <c r="BI225" s="125">
        <v>0</v>
      </c>
      <c r="BJ225" s="125">
        <v>0</v>
      </c>
      <c r="BK225" s="125">
        <v>23</v>
      </c>
      <c r="BL225" s="125">
        <v>7</v>
      </c>
      <c r="BM225" s="125">
        <v>0</v>
      </c>
      <c r="BN225" s="125">
        <v>0</v>
      </c>
      <c r="BO225" s="125">
        <v>0</v>
      </c>
      <c r="BP225" s="125">
        <v>61</v>
      </c>
      <c r="BQ225" s="125">
        <v>0</v>
      </c>
      <c r="BR225" s="125">
        <v>0</v>
      </c>
      <c r="BS225" s="125">
        <v>1</v>
      </c>
      <c r="BT225" s="125">
        <v>8</v>
      </c>
      <c r="BU225" s="125">
        <v>6</v>
      </c>
      <c r="BV225" s="125">
        <v>0</v>
      </c>
      <c r="BW225" s="125">
        <v>0</v>
      </c>
      <c r="BX225" s="125">
        <v>1</v>
      </c>
      <c r="BY225" s="125">
        <v>0</v>
      </c>
      <c r="BZ225" s="125">
        <v>0</v>
      </c>
      <c r="CA225" s="125">
        <v>0</v>
      </c>
      <c r="CB225" s="125">
        <v>0</v>
      </c>
      <c r="CC225" s="125">
        <v>4</v>
      </c>
      <c r="CD225" s="125">
        <v>0</v>
      </c>
      <c r="CE225" s="125">
        <v>0</v>
      </c>
      <c r="CF225" s="125">
        <v>3</v>
      </c>
      <c r="CG225" s="125">
        <v>1</v>
      </c>
      <c r="CH225" s="125">
        <v>0</v>
      </c>
      <c r="CI225" s="125">
        <v>9</v>
      </c>
      <c r="CJ225" s="125">
        <v>0</v>
      </c>
      <c r="CK225" s="125">
        <v>1</v>
      </c>
      <c r="CL225" s="125">
        <v>0</v>
      </c>
      <c r="CM225" s="125">
        <v>0</v>
      </c>
      <c r="CN225" s="125">
        <v>0</v>
      </c>
      <c r="CO225" s="125">
        <v>0</v>
      </c>
      <c r="CP225" s="125">
        <v>0</v>
      </c>
      <c r="CQ225" s="125">
        <v>0</v>
      </c>
      <c r="CR225" s="125">
        <v>0</v>
      </c>
      <c r="CS225" s="125">
        <v>0</v>
      </c>
      <c r="CT225" s="125">
        <v>0</v>
      </c>
      <c r="CU225" s="125">
        <v>0</v>
      </c>
      <c r="CV225" s="125">
        <v>0</v>
      </c>
      <c r="CW225" s="125">
        <v>0</v>
      </c>
      <c r="CX225" s="125">
        <v>0</v>
      </c>
      <c r="CY225" s="125">
        <v>0</v>
      </c>
      <c r="CZ225" s="125">
        <v>5</v>
      </c>
      <c r="DA225" s="125">
        <v>0</v>
      </c>
      <c r="DB225" s="125">
        <v>1</v>
      </c>
      <c r="DC225" s="125">
        <v>0</v>
      </c>
      <c r="DD225" s="125">
        <v>0</v>
      </c>
      <c r="DE225" s="125">
        <v>0</v>
      </c>
      <c r="DF225" s="125">
        <v>1</v>
      </c>
      <c r="DG225" s="125">
        <v>0</v>
      </c>
      <c r="DH225" s="125">
        <v>0</v>
      </c>
      <c r="DI225" s="125">
        <v>0</v>
      </c>
      <c r="DJ225" s="125">
        <v>0</v>
      </c>
      <c r="DK225" s="125">
        <v>0</v>
      </c>
      <c r="DL225" s="125">
        <v>0</v>
      </c>
      <c r="DM225" s="125">
        <v>0</v>
      </c>
      <c r="DN225" s="125">
        <v>1</v>
      </c>
      <c r="DO225" s="125">
        <v>0</v>
      </c>
      <c r="DP225" s="125">
        <v>1</v>
      </c>
      <c r="DQ225" s="125">
        <v>142</v>
      </c>
      <c r="DR225" s="125">
        <v>1</v>
      </c>
      <c r="DS225" s="125">
        <v>275</v>
      </c>
      <c r="DT225" s="125">
        <v>0</v>
      </c>
      <c r="DU225" s="125">
        <v>0</v>
      </c>
      <c r="DV225" s="125">
        <v>0</v>
      </c>
      <c r="DW225" s="125">
        <v>0</v>
      </c>
      <c r="DX225" s="125">
        <v>60</v>
      </c>
      <c r="DY225" s="125">
        <v>1</v>
      </c>
      <c r="DZ225" s="139" t="s">
        <v>3141</v>
      </c>
      <c r="EA225" s="125">
        <v>3</v>
      </c>
      <c r="EB225" s="139" t="s">
        <v>3142</v>
      </c>
      <c r="EC225" s="139" t="s">
        <v>3143</v>
      </c>
      <c r="ED225" s="125">
        <v>1</v>
      </c>
      <c r="EE225" s="125">
        <v>1</v>
      </c>
      <c r="EF225" s="125">
        <v>1</v>
      </c>
      <c r="EG225" s="139"/>
      <c r="EH225" s="139" t="s">
        <v>3144</v>
      </c>
      <c r="EI225" s="44">
        <v>36666</v>
      </c>
      <c r="EJ225" s="44">
        <v>629.85</v>
      </c>
      <c r="EK225" s="44">
        <v>31</v>
      </c>
    </row>
    <row r="226" spans="1:141" ht="48" x14ac:dyDescent="0.2">
      <c r="A226" s="139" t="s">
        <v>236</v>
      </c>
      <c r="B226" s="139" t="s">
        <v>244</v>
      </c>
      <c r="C226" s="125">
        <v>1</v>
      </c>
      <c r="D226" s="139" t="s">
        <v>243</v>
      </c>
      <c r="E226" s="139" t="s">
        <v>3145</v>
      </c>
      <c r="F226" s="139">
        <v>43101</v>
      </c>
      <c r="G226" s="139">
        <v>73701</v>
      </c>
      <c r="H226" s="139" t="s">
        <v>244</v>
      </c>
      <c r="I226" s="139" t="s">
        <v>3146</v>
      </c>
      <c r="J226" s="139" t="s">
        <v>3147</v>
      </c>
      <c r="K226" s="139" t="s">
        <v>3148</v>
      </c>
      <c r="L226" s="139" t="s">
        <v>938</v>
      </c>
      <c r="M226" s="139" t="s">
        <v>1187</v>
      </c>
      <c r="N226" s="139" t="s">
        <v>3149</v>
      </c>
      <c r="O226" s="139" t="s">
        <v>946</v>
      </c>
      <c r="P226" s="139">
        <v>553035600</v>
      </c>
      <c r="Q226" s="139" t="s">
        <v>3150</v>
      </c>
      <c r="R226" s="139" t="s">
        <v>938</v>
      </c>
      <c r="S226" s="139" t="s">
        <v>1187</v>
      </c>
      <c r="T226" s="139" t="s">
        <v>3149</v>
      </c>
      <c r="U226" s="139" t="s">
        <v>946</v>
      </c>
      <c r="V226" s="139">
        <v>553035600</v>
      </c>
      <c r="W226" s="139" t="s">
        <v>3150</v>
      </c>
      <c r="X226" s="125">
        <v>2</v>
      </c>
      <c r="Y226" s="125">
        <v>1</v>
      </c>
      <c r="Z226" s="125">
        <v>3</v>
      </c>
      <c r="AA226" s="140">
        <v>0.8</v>
      </c>
      <c r="AB226" s="140">
        <v>0.2</v>
      </c>
      <c r="AC226" s="140">
        <v>1</v>
      </c>
      <c r="AD226" s="143" t="s">
        <v>942</v>
      </c>
      <c r="AE226" s="125">
        <v>2</v>
      </c>
      <c r="AF226" s="143" t="s">
        <v>942</v>
      </c>
      <c r="AG226" s="125">
        <v>0</v>
      </c>
      <c r="AH226" s="125">
        <v>2</v>
      </c>
      <c r="AI226" s="125">
        <v>0</v>
      </c>
      <c r="AJ226" s="125">
        <v>0</v>
      </c>
      <c r="AK226" s="125">
        <v>2</v>
      </c>
      <c r="AL226" s="143" t="s">
        <v>942</v>
      </c>
      <c r="AM226" s="125">
        <v>0</v>
      </c>
      <c r="AN226" s="125">
        <v>1</v>
      </c>
      <c r="AO226" s="125">
        <v>1</v>
      </c>
      <c r="AP226" s="125">
        <v>2</v>
      </c>
      <c r="AQ226" s="143" t="s">
        <v>942</v>
      </c>
      <c r="AR226" s="125">
        <v>0</v>
      </c>
      <c r="AS226" s="125">
        <v>0</v>
      </c>
      <c r="AT226" s="125">
        <v>1</v>
      </c>
      <c r="AU226" s="125">
        <v>1</v>
      </c>
      <c r="AV226" s="125">
        <v>0</v>
      </c>
      <c r="AW226" s="125">
        <v>0</v>
      </c>
      <c r="AX226" s="125">
        <v>2</v>
      </c>
      <c r="AY226" s="143" t="s">
        <v>942</v>
      </c>
      <c r="AZ226" s="125">
        <v>1</v>
      </c>
      <c r="BA226" s="125">
        <v>1</v>
      </c>
      <c r="BB226" s="125">
        <v>1</v>
      </c>
      <c r="BC226" s="125">
        <v>1</v>
      </c>
      <c r="BD226" s="125">
        <v>34</v>
      </c>
      <c r="BE226" s="125">
        <v>9</v>
      </c>
      <c r="BF226" s="125">
        <v>0</v>
      </c>
      <c r="BG226" s="125">
        <v>0</v>
      </c>
      <c r="BH226" s="125">
        <v>1</v>
      </c>
      <c r="BI226" s="125">
        <v>0</v>
      </c>
      <c r="BJ226" s="125">
        <v>0</v>
      </c>
      <c r="BK226" s="125">
        <v>30</v>
      </c>
      <c r="BL226" s="125">
        <v>2</v>
      </c>
      <c r="BM226" s="125">
        <v>0</v>
      </c>
      <c r="BN226" s="125">
        <v>0</v>
      </c>
      <c r="BO226" s="125">
        <v>0</v>
      </c>
      <c r="BP226" s="125">
        <v>2</v>
      </c>
      <c r="BQ226" s="125">
        <v>0</v>
      </c>
      <c r="BR226" s="125">
        <v>0</v>
      </c>
      <c r="BS226" s="125">
        <v>0</v>
      </c>
      <c r="BT226" s="125">
        <v>2</v>
      </c>
      <c r="BU226" s="125">
        <v>0</v>
      </c>
      <c r="BV226" s="125">
        <v>0</v>
      </c>
      <c r="BW226" s="125">
        <v>0</v>
      </c>
      <c r="BX226" s="125">
        <v>0</v>
      </c>
      <c r="BY226" s="125">
        <v>0</v>
      </c>
      <c r="BZ226" s="125">
        <v>0</v>
      </c>
      <c r="CA226" s="125">
        <v>0</v>
      </c>
      <c r="CB226" s="125">
        <v>0</v>
      </c>
      <c r="CC226" s="125">
        <v>0</v>
      </c>
      <c r="CD226" s="125">
        <v>0</v>
      </c>
      <c r="CE226" s="125">
        <v>0</v>
      </c>
      <c r="CF226" s="125">
        <v>0</v>
      </c>
      <c r="CG226" s="125">
        <v>0</v>
      </c>
      <c r="CH226" s="125">
        <v>0</v>
      </c>
      <c r="CI226" s="125">
        <v>0</v>
      </c>
      <c r="CJ226" s="125">
        <v>2</v>
      </c>
      <c r="CK226" s="125">
        <v>0</v>
      </c>
      <c r="CL226" s="125">
        <v>0</v>
      </c>
      <c r="CM226" s="125">
        <v>0</v>
      </c>
      <c r="CN226" s="125">
        <v>0</v>
      </c>
      <c r="CO226" s="125">
        <v>0</v>
      </c>
      <c r="CP226" s="125">
        <v>0</v>
      </c>
      <c r="CQ226" s="125">
        <v>0</v>
      </c>
      <c r="CR226" s="125">
        <v>0</v>
      </c>
      <c r="CS226" s="125">
        <v>0</v>
      </c>
      <c r="CT226" s="125">
        <v>0</v>
      </c>
      <c r="CU226" s="125">
        <v>0</v>
      </c>
      <c r="CV226" s="125">
        <v>0</v>
      </c>
      <c r="CW226" s="125">
        <v>0</v>
      </c>
      <c r="CX226" s="125">
        <v>0</v>
      </c>
      <c r="CY226" s="125">
        <v>0</v>
      </c>
      <c r="CZ226" s="125">
        <v>0</v>
      </c>
      <c r="DA226" s="125">
        <v>0</v>
      </c>
      <c r="DB226" s="125">
        <v>0</v>
      </c>
      <c r="DC226" s="125">
        <v>0</v>
      </c>
      <c r="DD226" s="125">
        <v>0</v>
      </c>
      <c r="DE226" s="125">
        <v>0</v>
      </c>
      <c r="DF226" s="125">
        <v>0</v>
      </c>
      <c r="DG226" s="125">
        <v>0</v>
      </c>
      <c r="DH226" s="125">
        <v>0</v>
      </c>
      <c r="DI226" s="125">
        <v>0</v>
      </c>
      <c r="DJ226" s="125">
        <v>0</v>
      </c>
      <c r="DK226" s="125">
        <v>0</v>
      </c>
      <c r="DL226" s="125">
        <v>0</v>
      </c>
      <c r="DM226" s="125">
        <v>0</v>
      </c>
      <c r="DN226" s="125">
        <v>0</v>
      </c>
      <c r="DO226" s="125">
        <v>0</v>
      </c>
      <c r="DP226" s="125">
        <v>0</v>
      </c>
      <c r="DQ226" s="125">
        <v>5</v>
      </c>
      <c r="DR226" s="125">
        <v>0</v>
      </c>
      <c r="DS226" s="125">
        <v>128</v>
      </c>
      <c r="DT226" s="125">
        <v>0</v>
      </c>
      <c r="DU226" s="125">
        <v>0</v>
      </c>
      <c r="DV226" s="125">
        <v>0</v>
      </c>
      <c r="DW226" s="125">
        <v>0</v>
      </c>
      <c r="DX226" s="125">
        <v>70</v>
      </c>
      <c r="DY226" s="125">
        <v>1</v>
      </c>
      <c r="DZ226" s="139" t="s">
        <v>3151</v>
      </c>
      <c r="EA226" s="125">
        <v>1</v>
      </c>
      <c r="EB226" s="139" t="s">
        <v>946</v>
      </c>
      <c r="EC226" s="139" t="s">
        <v>946</v>
      </c>
      <c r="ED226" s="125">
        <v>1</v>
      </c>
      <c r="EE226" s="125">
        <v>1</v>
      </c>
      <c r="EF226" s="125">
        <v>1</v>
      </c>
      <c r="EG226" s="139"/>
      <c r="EH226" s="139"/>
      <c r="EI226" s="44">
        <v>25939</v>
      </c>
      <c r="EJ226" s="44">
        <v>44.42</v>
      </c>
      <c r="EK226" s="44">
        <v>2</v>
      </c>
    </row>
    <row r="227" spans="1:141" ht="24" x14ac:dyDescent="0.2">
      <c r="A227" s="139" t="s">
        <v>236</v>
      </c>
      <c r="B227" s="139" t="s">
        <v>246</v>
      </c>
      <c r="C227" s="125">
        <v>1</v>
      </c>
      <c r="D227" s="139" t="s">
        <v>245</v>
      </c>
      <c r="E227" s="139" t="s">
        <v>2238</v>
      </c>
      <c r="F227" s="139">
        <v>1</v>
      </c>
      <c r="G227" s="139">
        <v>74401</v>
      </c>
      <c r="H227" s="139" t="s">
        <v>246</v>
      </c>
      <c r="I227" s="139" t="s">
        <v>3152</v>
      </c>
      <c r="J227" s="139" t="s">
        <v>3153</v>
      </c>
      <c r="K227" s="139" t="s">
        <v>1404</v>
      </c>
      <c r="L227" s="139" t="s">
        <v>1092</v>
      </c>
      <c r="M227" s="139" t="s">
        <v>1173</v>
      </c>
      <c r="N227" s="139" t="s">
        <v>3154</v>
      </c>
      <c r="O227" s="139" t="s">
        <v>946</v>
      </c>
      <c r="P227" s="139">
        <v>556833240</v>
      </c>
      <c r="Q227" s="139" t="s">
        <v>3155</v>
      </c>
      <c r="R227" s="139" t="s">
        <v>1092</v>
      </c>
      <c r="S227" s="139" t="s">
        <v>1173</v>
      </c>
      <c r="T227" s="139" t="s">
        <v>3154</v>
      </c>
      <c r="U227" s="139" t="s">
        <v>946</v>
      </c>
      <c r="V227" s="139">
        <v>556833240</v>
      </c>
      <c r="W227" s="139" t="s">
        <v>3155</v>
      </c>
      <c r="X227" s="125">
        <v>3</v>
      </c>
      <c r="Y227" s="125">
        <v>0</v>
      </c>
      <c r="Z227" s="125">
        <v>3</v>
      </c>
      <c r="AA227" s="140">
        <v>2.1</v>
      </c>
      <c r="AB227" s="140">
        <v>0</v>
      </c>
      <c r="AC227" s="140">
        <v>2.1</v>
      </c>
      <c r="AD227" s="143" t="s">
        <v>942</v>
      </c>
      <c r="AE227" s="125">
        <v>3</v>
      </c>
      <c r="AF227" s="143" t="s">
        <v>942</v>
      </c>
      <c r="AG227" s="125">
        <v>0</v>
      </c>
      <c r="AH227" s="125">
        <v>2</v>
      </c>
      <c r="AI227" s="125">
        <v>0</v>
      </c>
      <c r="AJ227" s="125">
        <v>1</v>
      </c>
      <c r="AK227" s="125">
        <v>3</v>
      </c>
      <c r="AL227" s="143" t="s">
        <v>942</v>
      </c>
      <c r="AM227" s="125">
        <v>0</v>
      </c>
      <c r="AN227" s="125">
        <v>0</v>
      </c>
      <c r="AO227" s="125">
        <v>3</v>
      </c>
      <c r="AP227" s="125">
        <v>3</v>
      </c>
      <c r="AQ227" s="143" t="s">
        <v>942</v>
      </c>
      <c r="AR227" s="125">
        <v>0</v>
      </c>
      <c r="AS227" s="125">
        <v>0</v>
      </c>
      <c r="AT227" s="125">
        <v>0</v>
      </c>
      <c r="AU227" s="125">
        <v>2</v>
      </c>
      <c r="AV227" s="125">
        <v>1</v>
      </c>
      <c r="AW227" s="125">
        <v>0</v>
      </c>
      <c r="AX227" s="125">
        <v>3</v>
      </c>
      <c r="AY227" s="143" t="s">
        <v>942</v>
      </c>
      <c r="AZ227" s="125">
        <v>0</v>
      </c>
      <c r="BA227" s="125">
        <v>1</v>
      </c>
      <c r="BB227" s="125">
        <v>1</v>
      </c>
      <c r="BC227" s="125">
        <v>1</v>
      </c>
      <c r="BD227" s="125">
        <v>17</v>
      </c>
      <c r="BE227" s="125">
        <v>51</v>
      </c>
      <c r="BF227" s="125">
        <v>0</v>
      </c>
      <c r="BG227" s="125">
        <v>0</v>
      </c>
      <c r="BH227" s="125">
        <v>2</v>
      </c>
      <c r="BI227" s="125">
        <v>0</v>
      </c>
      <c r="BJ227" s="125">
        <v>0</v>
      </c>
      <c r="BK227" s="125">
        <v>32</v>
      </c>
      <c r="BL227" s="125">
        <v>12</v>
      </c>
      <c r="BM227" s="125">
        <v>0</v>
      </c>
      <c r="BN227" s="125">
        <v>0</v>
      </c>
      <c r="BO227" s="125">
        <v>0</v>
      </c>
      <c r="BP227" s="125">
        <v>0</v>
      </c>
      <c r="BQ227" s="125">
        <v>0</v>
      </c>
      <c r="BR227" s="125">
        <v>0</v>
      </c>
      <c r="BS227" s="125">
        <v>0</v>
      </c>
      <c r="BT227" s="125">
        <v>2</v>
      </c>
      <c r="BU227" s="125">
        <v>0</v>
      </c>
      <c r="BV227" s="125">
        <v>0</v>
      </c>
      <c r="BW227" s="125">
        <v>0</v>
      </c>
      <c r="BX227" s="125">
        <v>0</v>
      </c>
      <c r="BY227" s="125">
        <v>0</v>
      </c>
      <c r="BZ227" s="125">
        <v>0</v>
      </c>
      <c r="CA227" s="125">
        <v>0</v>
      </c>
      <c r="CB227" s="125">
        <v>0</v>
      </c>
      <c r="CC227" s="125">
        <v>0</v>
      </c>
      <c r="CD227" s="125">
        <v>0</v>
      </c>
      <c r="CE227" s="125">
        <v>0</v>
      </c>
      <c r="CF227" s="125">
        <v>0</v>
      </c>
      <c r="CG227" s="125">
        <v>0</v>
      </c>
      <c r="CH227" s="125">
        <v>0</v>
      </c>
      <c r="CI227" s="125">
        <v>3</v>
      </c>
      <c r="CJ227" s="125">
        <v>1</v>
      </c>
      <c r="CK227" s="125">
        <v>0</v>
      </c>
      <c r="CL227" s="125">
        <v>0</v>
      </c>
      <c r="CM227" s="125">
        <v>0</v>
      </c>
      <c r="CN227" s="125">
        <v>0</v>
      </c>
      <c r="CO227" s="125">
        <v>0</v>
      </c>
      <c r="CP227" s="125">
        <v>0</v>
      </c>
      <c r="CQ227" s="125">
        <v>0</v>
      </c>
      <c r="CR227" s="125">
        <v>0</v>
      </c>
      <c r="CS227" s="125">
        <v>0</v>
      </c>
      <c r="CT227" s="125">
        <v>0</v>
      </c>
      <c r="CU227" s="125">
        <v>0</v>
      </c>
      <c r="CV227" s="125">
        <v>0</v>
      </c>
      <c r="CW227" s="125">
        <v>0</v>
      </c>
      <c r="CX227" s="125">
        <v>0</v>
      </c>
      <c r="CY227" s="125">
        <v>0</v>
      </c>
      <c r="CZ227" s="125">
        <v>0</v>
      </c>
      <c r="DA227" s="125">
        <v>0</v>
      </c>
      <c r="DB227" s="125">
        <v>0</v>
      </c>
      <c r="DC227" s="125">
        <v>0</v>
      </c>
      <c r="DD227" s="125">
        <v>0</v>
      </c>
      <c r="DE227" s="125">
        <v>0</v>
      </c>
      <c r="DF227" s="125">
        <v>0</v>
      </c>
      <c r="DG227" s="125">
        <v>0</v>
      </c>
      <c r="DH227" s="125">
        <v>0</v>
      </c>
      <c r="DI227" s="125">
        <v>0</v>
      </c>
      <c r="DJ227" s="125">
        <v>0</v>
      </c>
      <c r="DK227" s="125">
        <v>0</v>
      </c>
      <c r="DL227" s="125">
        <v>0</v>
      </c>
      <c r="DM227" s="125">
        <v>0</v>
      </c>
      <c r="DN227" s="125">
        <v>0</v>
      </c>
      <c r="DO227" s="125">
        <v>0</v>
      </c>
      <c r="DP227" s="125">
        <v>0</v>
      </c>
      <c r="DQ227" s="125">
        <v>92</v>
      </c>
      <c r="DR227" s="125">
        <v>2</v>
      </c>
      <c r="DS227" s="125">
        <v>534</v>
      </c>
      <c r="DT227" s="125">
        <v>0</v>
      </c>
      <c r="DU227" s="125">
        <v>0</v>
      </c>
      <c r="DV227" s="125">
        <v>0</v>
      </c>
      <c r="DW227" s="125">
        <v>0</v>
      </c>
      <c r="DX227" s="125">
        <v>40</v>
      </c>
      <c r="DY227" s="125">
        <v>0</v>
      </c>
      <c r="DZ227" s="139" t="s">
        <v>946</v>
      </c>
      <c r="EA227" s="125">
        <v>2</v>
      </c>
      <c r="EB227" s="139" t="s">
        <v>3156</v>
      </c>
      <c r="EC227" s="139" t="s">
        <v>3156</v>
      </c>
      <c r="ED227" s="125">
        <v>1</v>
      </c>
      <c r="EE227" s="125">
        <v>1</v>
      </c>
      <c r="EF227" s="125">
        <v>1</v>
      </c>
      <c r="EG227" s="139" t="s">
        <v>946</v>
      </c>
      <c r="EH227" s="139" t="s">
        <v>3157</v>
      </c>
      <c r="EI227" s="44">
        <v>19391</v>
      </c>
      <c r="EJ227" s="44">
        <v>98.72</v>
      </c>
      <c r="EK227" s="44">
        <v>6</v>
      </c>
    </row>
    <row r="228" spans="1:141" ht="84" x14ac:dyDescent="0.2">
      <c r="A228" s="139" t="s">
        <v>236</v>
      </c>
      <c r="B228" s="139" t="s">
        <v>248</v>
      </c>
      <c r="C228" s="125">
        <v>1</v>
      </c>
      <c r="D228" s="139" t="s">
        <v>247</v>
      </c>
      <c r="E228" s="139" t="s">
        <v>2101</v>
      </c>
      <c r="F228" s="139">
        <v>1148</v>
      </c>
      <c r="G228" s="139">
        <v>73822</v>
      </c>
      <c r="H228" s="139" t="s">
        <v>248</v>
      </c>
      <c r="I228" s="139" t="s">
        <v>3158</v>
      </c>
      <c r="J228" s="139" t="s">
        <v>3159</v>
      </c>
      <c r="K228" s="139" t="s">
        <v>932</v>
      </c>
      <c r="L228" s="139" t="s">
        <v>938</v>
      </c>
      <c r="M228" s="139" t="s">
        <v>1970</v>
      </c>
      <c r="N228" s="139" t="s">
        <v>3160</v>
      </c>
      <c r="O228" s="139" t="s">
        <v>946</v>
      </c>
      <c r="P228" s="139">
        <v>558609695</v>
      </c>
      <c r="Q228" s="139" t="s">
        <v>3161</v>
      </c>
      <c r="R228" s="139" t="s">
        <v>946</v>
      </c>
      <c r="S228" s="139" t="s">
        <v>1143</v>
      </c>
      <c r="T228" s="139" t="s">
        <v>3162</v>
      </c>
      <c r="U228" s="139" t="s">
        <v>946</v>
      </c>
      <c r="V228" s="139">
        <v>558609482</v>
      </c>
      <c r="W228" s="139" t="s">
        <v>3163</v>
      </c>
      <c r="X228" s="125">
        <v>7</v>
      </c>
      <c r="Y228" s="125">
        <v>0</v>
      </c>
      <c r="Z228" s="125">
        <v>7</v>
      </c>
      <c r="AA228" s="140">
        <v>6.75</v>
      </c>
      <c r="AB228" s="140">
        <v>0</v>
      </c>
      <c r="AC228" s="140">
        <v>6.75</v>
      </c>
      <c r="AD228" s="143" t="s">
        <v>942</v>
      </c>
      <c r="AE228" s="125">
        <v>3</v>
      </c>
      <c r="AF228" s="143" t="s">
        <v>942</v>
      </c>
      <c r="AG228" s="125">
        <v>0</v>
      </c>
      <c r="AH228" s="125">
        <v>2</v>
      </c>
      <c r="AI228" s="125">
        <v>2</v>
      </c>
      <c r="AJ228" s="125">
        <v>3</v>
      </c>
      <c r="AK228" s="125">
        <v>7</v>
      </c>
      <c r="AL228" s="143" t="s">
        <v>942</v>
      </c>
      <c r="AM228" s="125">
        <v>5</v>
      </c>
      <c r="AN228" s="125">
        <v>0</v>
      </c>
      <c r="AO228" s="125">
        <v>2</v>
      </c>
      <c r="AP228" s="125">
        <v>7</v>
      </c>
      <c r="AQ228" s="143" t="s">
        <v>942</v>
      </c>
      <c r="AR228" s="125">
        <v>0</v>
      </c>
      <c r="AS228" s="125">
        <v>0</v>
      </c>
      <c r="AT228" s="125">
        <v>6</v>
      </c>
      <c r="AU228" s="125">
        <v>1</v>
      </c>
      <c r="AV228" s="125">
        <v>0</v>
      </c>
      <c r="AW228" s="125">
        <v>0</v>
      </c>
      <c r="AX228" s="125">
        <v>7</v>
      </c>
      <c r="AY228" s="143" t="s">
        <v>942</v>
      </c>
      <c r="AZ228" s="125">
        <v>0</v>
      </c>
      <c r="BA228" s="125">
        <v>1</v>
      </c>
      <c r="BB228" s="125">
        <v>1</v>
      </c>
      <c r="BC228" s="125">
        <v>1</v>
      </c>
      <c r="BD228" s="125">
        <v>51</v>
      </c>
      <c r="BE228" s="125">
        <v>173</v>
      </c>
      <c r="BF228" s="125">
        <v>1</v>
      </c>
      <c r="BG228" s="125">
        <v>0</v>
      </c>
      <c r="BH228" s="125">
        <v>0</v>
      </c>
      <c r="BI228" s="125">
        <v>0</v>
      </c>
      <c r="BJ228" s="125">
        <v>0</v>
      </c>
      <c r="BK228" s="125">
        <v>82</v>
      </c>
      <c r="BL228" s="125">
        <v>42</v>
      </c>
      <c r="BM228" s="125">
        <v>0</v>
      </c>
      <c r="BN228" s="125">
        <v>0</v>
      </c>
      <c r="BO228" s="125">
        <v>0</v>
      </c>
      <c r="BP228" s="125">
        <v>12</v>
      </c>
      <c r="BQ228" s="125">
        <v>0</v>
      </c>
      <c r="BR228" s="125">
        <v>0</v>
      </c>
      <c r="BS228" s="125">
        <v>0</v>
      </c>
      <c r="BT228" s="125">
        <v>10</v>
      </c>
      <c r="BU228" s="125">
        <v>0</v>
      </c>
      <c r="BV228" s="125">
        <v>0</v>
      </c>
      <c r="BW228" s="125">
        <v>0</v>
      </c>
      <c r="BX228" s="125">
        <v>0</v>
      </c>
      <c r="BY228" s="125">
        <v>0</v>
      </c>
      <c r="BZ228" s="125">
        <v>0</v>
      </c>
      <c r="CA228" s="125">
        <v>0</v>
      </c>
      <c r="CB228" s="125">
        <v>0</v>
      </c>
      <c r="CC228" s="125">
        <v>23</v>
      </c>
      <c r="CD228" s="125">
        <v>0</v>
      </c>
      <c r="CE228" s="125">
        <v>0</v>
      </c>
      <c r="CF228" s="125">
        <v>0</v>
      </c>
      <c r="CG228" s="125">
        <v>0</v>
      </c>
      <c r="CH228" s="125">
        <v>0</v>
      </c>
      <c r="CI228" s="125">
        <v>15</v>
      </c>
      <c r="CJ228" s="125">
        <v>0</v>
      </c>
      <c r="CK228" s="125">
        <v>2</v>
      </c>
      <c r="CL228" s="125">
        <v>0</v>
      </c>
      <c r="CM228" s="125">
        <v>0</v>
      </c>
      <c r="CN228" s="125">
        <v>1</v>
      </c>
      <c r="CO228" s="125">
        <v>0</v>
      </c>
      <c r="CP228" s="125">
        <v>1</v>
      </c>
      <c r="CQ228" s="125">
        <v>0</v>
      </c>
      <c r="CR228" s="125">
        <v>0</v>
      </c>
      <c r="CS228" s="125">
        <v>0</v>
      </c>
      <c r="CT228" s="125">
        <v>0</v>
      </c>
      <c r="CU228" s="125">
        <v>0</v>
      </c>
      <c r="CV228" s="125">
        <v>0</v>
      </c>
      <c r="CW228" s="125">
        <v>0</v>
      </c>
      <c r="CX228" s="125">
        <v>0</v>
      </c>
      <c r="CY228" s="125">
        <v>0</v>
      </c>
      <c r="CZ228" s="125">
        <v>0</v>
      </c>
      <c r="DA228" s="125">
        <v>0</v>
      </c>
      <c r="DB228" s="125">
        <v>0</v>
      </c>
      <c r="DC228" s="125">
        <v>0</v>
      </c>
      <c r="DD228" s="125">
        <v>0</v>
      </c>
      <c r="DE228" s="125">
        <v>0</v>
      </c>
      <c r="DF228" s="125">
        <v>1</v>
      </c>
      <c r="DG228" s="125">
        <v>0</v>
      </c>
      <c r="DH228" s="125">
        <v>1</v>
      </c>
      <c r="DI228" s="125">
        <v>0</v>
      </c>
      <c r="DJ228" s="125">
        <v>0</v>
      </c>
      <c r="DK228" s="125">
        <v>0</v>
      </c>
      <c r="DL228" s="125">
        <v>0</v>
      </c>
      <c r="DM228" s="125">
        <v>0</v>
      </c>
      <c r="DN228" s="125">
        <v>1</v>
      </c>
      <c r="DO228" s="125">
        <v>0</v>
      </c>
      <c r="DP228" s="125">
        <v>0</v>
      </c>
      <c r="DQ228" s="125">
        <v>158</v>
      </c>
      <c r="DR228" s="125">
        <v>75</v>
      </c>
      <c r="DS228" s="125">
        <v>1235</v>
      </c>
      <c r="DT228" s="125">
        <v>1</v>
      </c>
      <c r="DU228" s="125">
        <v>1</v>
      </c>
      <c r="DV228" s="125">
        <v>0</v>
      </c>
      <c r="DW228" s="125">
        <v>0</v>
      </c>
      <c r="DX228" s="125">
        <v>50</v>
      </c>
      <c r="DY228" s="125">
        <v>1</v>
      </c>
      <c r="DZ228" s="139" t="s">
        <v>3164</v>
      </c>
      <c r="EA228" s="125">
        <v>2</v>
      </c>
      <c r="EB228" s="139" t="s">
        <v>946</v>
      </c>
      <c r="EC228" s="139" t="s">
        <v>3165</v>
      </c>
      <c r="ED228" s="125">
        <v>1</v>
      </c>
      <c r="EE228" s="125">
        <v>1</v>
      </c>
      <c r="EF228" s="125">
        <v>1</v>
      </c>
      <c r="EG228" s="139" t="s">
        <v>946</v>
      </c>
      <c r="EH228" s="139" t="s">
        <v>946</v>
      </c>
      <c r="EI228" s="44">
        <v>111713</v>
      </c>
      <c r="EJ228" s="44">
        <v>480.23</v>
      </c>
      <c r="EK228" s="44">
        <v>37</v>
      </c>
    </row>
    <row r="229" spans="1:141" ht="24" x14ac:dyDescent="0.2">
      <c r="A229" s="139" t="s">
        <v>236</v>
      </c>
      <c r="B229" s="139" t="s">
        <v>250</v>
      </c>
      <c r="C229" s="125">
        <v>1</v>
      </c>
      <c r="D229" s="139" t="s">
        <v>249</v>
      </c>
      <c r="E229" s="139" t="s">
        <v>1683</v>
      </c>
      <c r="F229" s="139">
        <v>3</v>
      </c>
      <c r="G229" s="139">
        <v>73911</v>
      </c>
      <c r="H229" s="139" t="s">
        <v>250</v>
      </c>
      <c r="I229" s="139" t="s">
        <v>3166</v>
      </c>
      <c r="J229" s="139" t="s">
        <v>3167</v>
      </c>
      <c r="K229" s="139" t="s">
        <v>1404</v>
      </c>
      <c r="L229" s="139" t="s">
        <v>938</v>
      </c>
      <c r="M229" s="139" t="s">
        <v>1184</v>
      </c>
      <c r="N229" s="139" t="s">
        <v>3168</v>
      </c>
      <c r="O229" s="139"/>
      <c r="P229" s="139">
        <v>558604180</v>
      </c>
      <c r="Q229" s="139" t="s">
        <v>3169</v>
      </c>
      <c r="R229" s="139" t="s">
        <v>1001</v>
      </c>
      <c r="S229" s="139" t="s">
        <v>969</v>
      </c>
      <c r="T229" s="139" t="s">
        <v>1118</v>
      </c>
      <c r="U229" s="139"/>
      <c r="V229" s="139">
        <v>558604184</v>
      </c>
      <c r="W229" s="139" t="s">
        <v>3170</v>
      </c>
      <c r="X229" s="125">
        <v>3</v>
      </c>
      <c r="Y229" s="125">
        <v>0</v>
      </c>
      <c r="Z229" s="125">
        <v>3</v>
      </c>
      <c r="AA229" s="140">
        <v>3</v>
      </c>
      <c r="AB229" s="140">
        <v>0</v>
      </c>
      <c r="AC229" s="140">
        <v>3</v>
      </c>
      <c r="AD229" s="143" t="s">
        <v>942</v>
      </c>
      <c r="AE229" s="125">
        <v>3</v>
      </c>
      <c r="AF229" s="143" t="s">
        <v>942</v>
      </c>
      <c r="AG229" s="125">
        <v>0</v>
      </c>
      <c r="AH229" s="125">
        <v>0</v>
      </c>
      <c r="AI229" s="125">
        <v>1</v>
      </c>
      <c r="AJ229" s="125">
        <v>2</v>
      </c>
      <c r="AK229" s="125">
        <v>3</v>
      </c>
      <c r="AL229" s="143" t="s">
        <v>942</v>
      </c>
      <c r="AM229" s="125">
        <v>1</v>
      </c>
      <c r="AN229" s="125">
        <v>1</v>
      </c>
      <c r="AO229" s="125">
        <v>1</v>
      </c>
      <c r="AP229" s="125">
        <v>3</v>
      </c>
      <c r="AQ229" s="143" t="s">
        <v>942</v>
      </c>
      <c r="AR229" s="125">
        <v>0</v>
      </c>
      <c r="AS229" s="125">
        <v>0</v>
      </c>
      <c r="AT229" s="125">
        <v>0</v>
      </c>
      <c r="AU229" s="125">
        <v>3</v>
      </c>
      <c r="AV229" s="125">
        <v>0</v>
      </c>
      <c r="AW229" s="125">
        <v>0</v>
      </c>
      <c r="AX229" s="125">
        <v>3</v>
      </c>
      <c r="AY229" s="143" t="s">
        <v>942</v>
      </c>
      <c r="AZ229" s="125">
        <v>0</v>
      </c>
      <c r="BA229" s="125">
        <v>1</v>
      </c>
      <c r="BB229" s="125">
        <v>0</v>
      </c>
      <c r="BC229" s="125">
        <v>1</v>
      </c>
      <c r="BD229" s="125">
        <v>13</v>
      </c>
      <c r="BE229" s="125">
        <v>82</v>
      </c>
      <c r="BF229" s="125">
        <v>0</v>
      </c>
      <c r="BG229" s="125">
        <v>0</v>
      </c>
      <c r="BH229" s="125">
        <v>1</v>
      </c>
      <c r="BI229" s="125">
        <v>0</v>
      </c>
      <c r="BJ229" s="125">
        <v>0</v>
      </c>
      <c r="BK229" s="125">
        <v>89</v>
      </c>
      <c r="BL229" s="125">
        <v>10</v>
      </c>
      <c r="BM229" s="125">
        <v>0</v>
      </c>
      <c r="BN229" s="125">
        <v>0</v>
      </c>
      <c r="BO229" s="125">
        <v>0</v>
      </c>
      <c r="BP229" s="125">
        <v>1</v>
      </c>
      <c r="BQ229" s="125">
        <v>0</v>
      </c>
      <c r="BR229" s="125">
        <v>4</v>
      </c>
      <c r="BS229" s="125">
        <v>0</v>
      </c>
      <c r="BT229" s="125">
        <v>13</v>
      </c>
      <c r="BU229" s="125">
        <v>0</v>
      </c>
      <c r="BV229" s="125">
        <v>0</v>
      </c>
      <c r="BW229" s="125">
        <v>0</v>
      </c>
      <c r="BX229" s="125">
        <v>0</v>
      </c>
      <c r="BY229" s="125">
        <v>0</v>
      </c>
      <c r="BZ229" s="125">
        <v>0</v>
      </c>
      <c r="CA229" s="125">
        <v>0</v>
      </c>
      <c r="CB229" s="125">
        <v>0</v>
      </c>
      <c r="CC229" s="125">
        <v>0</v>
      </c>
      <c r="CD229" s="125">
        <v>0</v>
      </c>
      <c r="CE229" s="125">
        <v>0</v>
      </c>
      <c r="CF229" s="125">
        <v>0</v>
      </c>
      <c r="CG229" s="125">
        <v>0</v>
      </c>
      <c r="CH229" s="125">
        <v>0</v>
      </c>
      <c r="CI229" s="125">
        <v>0</v>
      </c>
      <c r="CJ229" s="125">
        <v>12</v>
      </c>
      <c r="CK229" s="125">
        <v>3</v>
      </c>
      <c r="CL229" s="125">
        <v>0</v>
      </c>
      <c r="CM229" s="125">
        <v>0</v>
      </c>
      <c r="CN229" s="125">
        <v>0</v>
      </c>
      <c r="CO229" s="125">
        <v>0</v>
      </c>
      <c r="CP229" s="125">
        <v>0</v>
      </c>
      <c r="CQ229" s="125">
        <v>0</v>
      </c>
      <c r="CR229" s="125">
        <v>0</v>
      </c>
      <c r="CS229" s="125">
        <v>0</v>
      </c>
      <c r="CT229" s="125">
        <v>0</v>
      </c>
      <c r="CU229" s="125">
        <v>0</v>
      </c>
      <c r="CV229" s="125">
        <v>0</v>
      </c>
      <c r="CW229" s="125">
        <v>0</v>
      </c>
      <c r="CX229" s="125">
        <v>0</v>
      </c>
      <c r="CY229" s="125">
        <v>0</v>
      </c>
      <c r="CZ229" s="125">
        <v>0</v>
      </c>
      <c r="DA229" s="125">
        <v>0</v>
      </c>
      <c r="DB229" s="125">
        <v>0</v>
      </c>
      <c r="DC229" s="125">
        <v>0</v>
      </c>
      <c r="DD229" s="125">
        <v>0</v>
      </c>
      <c r="DE229" s="125">
        <v>1</v>
      </c>
      <c r="DF229" s="125">
        <v>0</v>
      </c>
      <c r="DG229" s="125">
        <v>0</v>
      </c>
      <c r="DH229" s="125">
        <v>2</v>
      </c>
      <c r="DI229" s="125">
        <v>0</v>
      </c>
      <c r="DJ229" s="125">
        <v>0</v>
      </c>
      <c r="DK229" s="125">
        <v>0</v>
      </c>
      <c r="DL229" s="125">
        <v>0</v>
      </c>
      <c r="DM229" s="125">
        <v>0</v>
      </c>
      <c r="DN229" s="125">
        <v>3</v>
      </c>
      <c r="DO229" s="125">
        <v>1</v>
      </c>
      <c r="DP229" s="125">
        <v>0</v>
      </c>
      <c r="DQ229" s="125">
        <v>103</v>
      </c>
      <c r="DR229" s="125">
        <v>3</v>
      </c>
      <c r="DS229" s="125">
        <v>453</v>
      </c>
      <c r="DT229" s="125">
        <v>0</v>
      </c>
      <c r="DU229" s="125">
        <v>0</v>
      </c>
      <c r="DV229" s="125">
        <v>0</v>
      </c>
      <c r="DW229" s="125">
        <v>0</v>
      </c>
      <c r="DX229" s="125">
        <v>60</v>
      </c>
      <c r="DY229" s="125">
        <v>1</v>
      </c>
      <c r="DZ229" s="139" t="s">
        <v>3171</v>
      </c>
      <c r="EA229" s="125">
        <v>1</v>
      </c>
      <c r="EB229" s="139"/>
      <c r="EC229" s="139"/>
      <c r="ED229" s="125">
        <v>1</v>
      </c>
      <c r="EE229" s="125">
        <v>1</v>
      </c>
      <c r="EF229" s="125">
        <v>1</v>
      </c>
      <c r="EG229" s="139"/>
      <c r="EH229" s="139"/>
      <c r="EI229" s="44">
        <v>24727</v>
      </c>
      <c r="EJ229" s="44">
        <v>317.43</v>
      </c>
      <c r="EK229" s="44">
        <v>11</v>
      </c>
    </row>
    <row r="230" spans="1:141" ht="120" x14ac:dyDescent="0.2">
      <c r="A230" s="139" t="s">
        <v>236</v>
      </c>
      <c r="B230" s="139" t="s">
        <v>252</v>
      </c>
      <c r="C230" s="125">
        <v>1</v>
      </c>
      <c r="D230" s="139" t="s">
        <v>251</v>
      </c>
      <c r="E230" s="139" t="s">
        <v>3172</v>
      </c>
      <c r="F230" s="139" t="s">
        <v>3173</v>
      </c>
      <c r="G230" s="139">
        <v>73601</v>
      </c>
      <c r="H230" s="139" t="s">
        <v>252</v>
      </c>
      <c r="I230" s="139" t="s">
        <v>3174</v>
      </c>
      <c r="J230" s="139" t="s">
        <v>3175</v>
      </c>
      <c r="K230" s="139" t="s">
        <v>1404</v>
      </c>
      <c r="L230" s="139" t="s">
        <v>938</v>
      </c>
      <c r="M230" s="139" t="s">
        <v>1081</v>
      </c>
      <c r="N230" s="139" t="s">
        <v>3176</v>
      </c>
      <c r="O230" s="139"/>
      <c r="P230" s="139">
        <v>596803276</v>
      </c>
      <c r="Q230" s="139" t="s">
        <v>3177</v>
      </c>
      <c r="R230" s="139" t="s">
        <v>938</v>
      </c>
      <c r="S230" s="139" t="s">
        <v>1081</v>
      </c>
      <c r="T230" s="139" t="s">
        <v>3178</v>
      </c>
      <c r="U230" s="139"/>
      <c r="V230" s="139">
        <v>596803366</v>
      </c>
      <c r="W230" s="139" t="s">
        <v>3179</v>
      </c>
      <c r="X230" s="125">
        <v>4</v>
      </c>
      <c r="Y230" s="125">
        <v>1</v>
      </c>
      <c r="Z230" s="125">
        <v>5</v>
      </c>
      <c r="AA230" s="145">
        <v>4</v>
      </c>
      <c r="AB230" s="145">
        <v>1</v>
      </c>
      <c r="AC230" s="145">
        <v>5</v>
      </c>
      <c r="AD230" s="143" t="s">
        <v>942</v>
      </c>
      <c r="AE230" s="125">
        <v>4</v>
      </c>
      <c r="AF230" s="143" t="s">
        <v>942</v>
      </c>
      <c r="AG230" s="125">
        <v>0</v>
      </c>
      <c r="AH230" s="125">
        <v>0</v>
      </c>
      <c r="AI230" s="125">
        <v>0</v>
      </c>
      <c r="AJ230" s="125">
        <v>4</v>
      </c>
      <c r="AK230" s="125">
        <v>4</v>
      </c>
      <c r="AL230" s="143" t="s">
        <v>942</v>
      </c>
      <c r="AM230" s="125">
        <v>0</v>
      </c>
      <c r="AN230" s="125">
        <v>2</v>
      </c>
      <c r="AO230" s="125">
        <v>2</v>
      </c>
      <c r="AP230" s="125">
        <v>4</v>
      </c>
      <c r="AQ230" s="143" t="s">
        <v>942</v>
      </c>
      <c r="AR230" s="125">
        <v>0</v>
      </c>
      <c r="AS230" s="125">
        <v>0</v>
      </c>
      <c r="AT230" s="125">
        <v>0</v>
      </c>
      <c r="AU230" s="125">
        <v>4</v>
      </c>
      <c r="AV230" s="125">
        <v>0</v>
      </c>
      <c r="AW230" s="125">
        <v>0</v>
      </c>
      <c r="AX230" s="125">
        <v>4</v>
      </c>
      <c r="AY230" s="143" t="s">
        <v>942</v>
      </c>
      <c r="AZ230" s="125">
        <v>1</v>
      </c>
      <c r="BA230" s="125">
        <v>1</v>
      </c>
      <c r="BB230" s="125">
        <v>0</v>
      </c>
      <c r="BC230" s="125">
        <v>1</v>
      </c>
      <c r="BD230" s="125">
        <v>17</v>
      </c>
      <c r="BE230" s="125">
        <v>39</v>
      </c>
      <c r="BF230" s="125">
        <v>0</v>
      </c>
      <c r="BG230" s="125">
        <v>0</v>
      </c>
      <c r="BH230" s="125">
        <v>1</v>
      </c>
      <c r="BI230" s="125">
        <v>0</v>
      </c>
      <c r="BJ230" s="125">
        <v>0</v>
      </c>
      <c r="BK230" s="125">
        <v>0</v>
      </c>
      <c r="BL230" s="125">
        <v>63</v>
      </c>
      <c r="BM230" s="125">
        <v>0</v>
      </c>
      <c r="BN230" s="125">
        <v>0</v>
      </c>
      <c r="BO230" s="125">
        <v>0</v>
      </c>
      <c r="BP230" s="125">
        <v>1</v>
      </c>
      <c r="BQ230" s="125">
        <v>0</v>
      </c>
      <c r="BR230" s="125">
        <v>0</v>
      </c>
      <c r="BS230" s="125">
        <v>0</v>
      </c>
      <c r="BT230" s="125">
        <v>0</v>
      </c>
      <c r="BU230" s="125">
        <v>0</v>
      </c>
      <c r="BV230" s="125">
        <v>0</v>
      </c>
      <c r="BW230" s="125">
        <v>0</v>
      </c>
      <c r="BX230" s="125">
        <v>0</v>
      </c>
      <c r="BY230" s="125">
        <v>0</v>
      </c>
      <c r="BZ230" s="125">
        <v>0</v>
      </c>
      <c r="CA230" s="125">
        <v>0</v>
      </c>
      <c r="CB230" s="125">
        <v>0</v>
      </c>
      <c r="CC230" s="125">
        <v>0</v>
      </c>
      <c r="CD230" s="125">
        <v>0</v>
      </c>
      <c r="CE230" s="125">
        <v>0</v>
      </c>
      <c r="CF230" s="125">
        <v>0</v>
      </c>
      <c r="CG230" s="125">
        <v>0</v>
      </c>
      <c r="CH230" s="125">
        <v>0</v>
      </c>
      <c r="CI230" s="125">
        <v>1</v>
      </c>
      <c r="CJ230" s="125">
        <v>0</v>
      </c>
      <c r="CK230" s="125">
        <v>0</v>
      </c>
      <c r="CL230" s="125">
        <v>0</v>
      </c>
      <c r="CM230" s="125">
        <v>0</v>
      </c>
      <c r="CN230" s="125">
        <v>0</v>
      </c>
      <c r="CO230" s="125">
        <v>0</v>
      </c>
      <c r="CP230" s="125">
        <v>0</v>
      </c>
      <c r="CQ230" s="125">
        <v>0</v>
      </c>
      <c r="CR230" s="125">
        <v>0</v>
      </c>
      <c r="CS230" s="125">
        <v>0</v>
      </c>
      <c r="CT230" s="125">
        <v>0</v>
      </c>
      <c r="CU230" s="125">
        <v>0</v>
      </c>
      <c r="CV230" s="125">
        <v>0</v>
      </c>
      <c r="CW230" s="125">
        <v>0</v>
      </c>
      <c r="CX230" s="125">
        <v>0</v>
      </c>
      <c r="CY230" s="125">
        <v>0</v>
      </c>
      <c r="CZ230" s="125">
        <v>0</v>
      </c>
      <c r="DA230" s="125">
        <v>0</v>
      </c>
      <c r="DB230" s="125">
        <v>1</v>
      </c>
      <c r="DC230" s="125">
        <v>0</v>
      </c>
      <c r="DD230" s="125">
        <v>0</v>
      </c>
      <c r="DE230" s="125">
        <v>0</v>
      </c>
      <c r="DF230" s="125">
        <v>0</v>
      </c>
      <c r="DG230" s="125">
        <v>0</v>
      </c>
      <c r="DH230" s="125">
        <v>0</v>
      </c>
      <c r="DI230" s="125">
        <v>0</v>
      </c>
      <c r="DJ230" s="125">
        <v>0</v>
      </c>
      <c r="DK230" s="125">
        <v>22</v>
      </c>
      <c r="DL230" s="125">
        <v>0</v>
      </c>
      <c r="DM230" s="125">
        <v>0</v>
      </c>
      <c r="DN230" s="125">
        <v>0</v>
      </c>
      <c r="DO230" s="125">
        <v>0</v>
      </c>
      <c r="DP230" s="125">
        <v>2</v>
      </c>
      <c r="DQ230" s="125">
        <v>103</v>
      </c>
      <c r="DR230" s="125">
        <v>6</v>
      </c>
      <c r="DS230" s="125">
        <v>807</v>
      </c>
      <c r="DT230" s="125">
        <v>1</v>
      </c>
      <c r="DU230" s="125">
        <v>0</v>
      </c>
      <c r="DV230" s="125">
        <v>0</v>
      </c>
      <c r="DW230" s="125">
        <v>0</v>
      </c>
      <c r="DX230" s="125">
        <v>45</v>
      </c>
      <c r="DY230" s="125">
        <v>1</v>
      </c>
      <c r="DZ230" s="139" t="s">
        <v>3180</v>
      </c>
      <c r="EA230" s="125">
        <v>2</v>
      </c>
      <c r="EB230" s="139" t="s">
        <v>3181</v>
      </c>
      <c r="EC230" s="139" t="s">
        <v>3182</v>
      </c>
      <c r="ED230" s="125">
        <v>1</v>
      </c>
      <c r="EE230" s="125">
        <v>1</v>
      </c>
      <c r="EF230" s="125">
        <v>1</v>
      </c>
      <c r="EG230" s="139" t="s">
        <v>3183</v>
      </c>
      <c r="EH230" s="139" t="s">
        <v>3184</v>
      </c>
      <c r="EI230" s="44">
        <v>87576</v>
      </c>
      <c r="EJ230" s="44">
        <v>88.19</v>
      </c>
      <c r="EK230" s="44">
        <v>5</v>
      </c>
    </row>
    <row r="231" spans="1:141" ht="24" x14ac:dyDescent="0.2">
      <c r="A231" s="139" t="s">
        <v>236</v>
      </c>
      <c r="B231" s="139" t="s">
        <v>254</v>
      </c>
      <c r="C231" s="125">
        <v>1</v>
      </c>
      <c r="D231" s="139" t="s">
        <v>253</v>
      </c>
      <c r="E231" s="139" t="s">
        <v>1455</v>
      </c>
      <c r="F231" s="139" t="s">
        <v>3185</v>
      </c>
      <c r="G231" s="139">
        <v>74801</v>
      </c>
      <c r="H231" s="139" t="s">
        <v>254</v>
      </c>
      <c r="I231" s="139" t="s">
        <v>3186</v>
      </c>
      <c r="J231" s="139" t="s">
        <v>3187</v>
      </c>
      <c r="K231" s="139" t="s">
        <v>3188</v>
      </c>
      <c r="L231" s="139" t="s">
        <v>1092</v>
      </c>
      <c r="M231" s="139" t="s">
        <v>3189</v>
      </c>
      <c r="N231" s="139" t="s">
        <v>3190</v>
      </c>
      <c r="O231" s="139" t="s">
        <v>946</v>
      </c>
      <c r="P231" s="139">
        <v>595020233</v>
      </c>
      <c r="Q231" s="139" t="s">
        <v>3191</v>
      </c>
      <c r="R231" s="139" t="s">
        <v>938</v>
      </c>
      <c r="S231" s="139" t="s">
        <v>1970</v>
      </c>
      <c r="T231" s="139" t="s">
        <v>3192</v>
      </c>
      <c r="U231" s="139" t="s">
        <v>946</v>
      </c>
      <c r="V231" s="139">
        <v>595020296</v>
      </c>
      <c r="W231" s="139" t="s">
        <v>3193</v>
      </c>
      <c r="X231" s="125">
        <v>2</v>
      </c>
      <c r="Y231" s="125">
        <v>0</v>
      </c>
      <c r="Z231" s="125">
        <v>2</v>
      </c>
      <c r="AA231" s="140">
        <v>2</v>
      </c>
      <c r="AB231" s="140">
        <v>0</v>
      </c>
      <c r="AC231" s="140">
        <v>2</v>
      </c>
      <c r="AD231" s="143" t="s">
        <v>942</v>
      </c>
      <c r="AE231" s="125">
        <v>2</v>
      </c>
      <c r="AF231" s="143" t="s">
        <v>942</v>
      </c>
      <c r="AG231" s="125">
        <v>0</v>
      </c>
      <c r="AH231" s="125">
        <v>0</v>
      </c>
      <c r="AI231" s="125">
        <v>0</v>
      </c>
      <c r="AJ231" s="125">
        <v>2</v>
      </c>
      <c r="AK231" s="125">
        <v>2</v>
      </c>
      <c r="AL231" s="143" t="s">
        <v>942</v>
      </c>
      <c r="AM231" s="125">
        <v>1</v>
      </c>
      <c r="AN231" s="125">
        <v>0</v>
      </c>
      <c r="AO231" s="125">
        <v>1</v>
      </c>
      <c r="AP231" s="125">
        <v>2</v>
      </c>
      <c r="AQ231" s="143" t="s">
        <v>942</v>
      </c>
      <c r="AR231" s="125">
        <v>0</v>
      </c>
      <c r="AS231" s="125">
        <v>0</v>
      </c>
      <c r="AT231" s="125">
        <v>2</v>
      </c>
      <c r="AU231" s="125">
        <v>0</v>
      </c>
      <c r="AV231" s="125">
        <v>0</v>
      </c>
      <c r="AW231" s="125">
        <v>0</v>
      </c>
      <c r="AX231" s="125">
        <v>2</v>
      </c>
      <c r="AY231" s="143" t="s">
        <v>942</v>
      </c>
      <c r="AZ231" s="125">
        <v>1</v>
      </c>
      <c r="BA231" s="125">
        <v>1</v>
      </c>
      <c r="BB231" s="125">
        <v>1</v>
      </c>
      <c r="BC231" s="125">
        <v>1</v>
      </c>
      <c r="BD231" s="125">
        <v>16</v>
      </c>
      <c r="BE231" s="125">
        <v>44</v>
      </c>
      <c r="BF231" s="125">
        <v>1</v>
      </c>
      <c r="BG231" s="125">
        <v>0</v>
      </c>
      <c r="BH231" s="125">
        <v>7</v>
      </c>
      <c r="BI231" s="125">
        <v>0</v>
      </c>
      <c r="BJ231" s="125">
        <v>0</v>
      </c>
      <c r="BK231" s="125">
        <v>14</v>
      </c>
      <c r="BL231" s="125">
        <v>27</v>
      </c>
      <c r="BM231" s="125">
        <v>3</v>
      </c>
      <c r="BN231" s="125">
        <v>0</v>
      </c>
      <c r="BO231" s="125">
        <v>0</v>
      </c>
      <c r="BP231" s="125">
        <v>3</v>
      </c>
      <c r="BQ231" s="125">
        <v>0</v>
      </c>
      <c r="BR231" s="125">
        <v>1</v>
      </c>
      <c r="BS231" s="125">
        <v>0</v>
      </c>
      <c r="BT231" s="125">
        <v>5</v>
      </c>
      <c r="BU231" s="125">
        <v>0</v>
      </c>
      <c r="BV231" s="125">
        <v>0</v>
      </c>
      <c r="BW231" s="125">
        <v>0</v>
      </c>
      <c r="BX231" s="125">
        <v>0</v>
      </c>
      <c r="BY231" s="125">
        <v>0</v>
      </c>
      <c r="BZ231" s="125">
        <v>0</v>
      </c>
      <c r="CA231" s="125">
        <v>0</v>
      </c>
      <c r="CB231" s="125">
        <v>0</v>
      </c>
      <c r="CC231" s="125">
        <v>1</v>
      </c>
      <c r="CD231" s="125">
        <v>0</v>
      </c>
      <c r="CE231" s="125">
        <v>0</v>
      </c>
      <c r="CF231" s="125">
        <v>1</v>
      </c>
      <c r="CG231" s="125">
        <v>0</v>
      </c>
      <c r="CH231" s="125">
        <v>0</v>
      </c>
      <c r="CI231" s="125">
        <v>30</v>
      </c>
      <c r="CJ231" s="125">
        <v>0</v>
      </c>
      <c r="CK231" s="125">
        <v>1</v>
      </c>
      <c r="CL231" s="125">
        <v>0</v>
      </c>
      <c r="CM231" s="125">
        <v>0</v>
      </c>
      <c r="CN231" s="125">
        <v>0</v>
      </c>
      <c r="CO231" s="125">
        <v>0</v>
      </c>
      <c r="CP231" s="125">
        <v>0</v>
      </c>
      <c r="CQ231" s="125">
        <v>0</v>
      </c>
      <c r="CR231" s="125">
        <v>0</v>
      </c>
      <c r="CS231" s="125">
        <v>0</v>
      </c>
      <c r="CT231" s="125">
        <v>0</v>
      </c>
      <c r="CU231" s="125">
        <v>0</v>
      </c>
      <c r="CV231" s="125">
        <v>0</v>
      </c>
      <c r="CW231" s="125">
        <v>0</v>
      </c>
      <c r="CX231" s="125">
        <v>0</v>
      </c>
      <c r="CY231" s="125">
        <v>2</v>
      </c>
      <c r="CZ231" s="125">
        <v>0</v>
      </c>
      <c r="DA231" s="125">
        <v>0</v>
      </c>
      <c r="DB231" s="125">
        <v>1</v>
      </c>
      <c r="DC231" s="125">
        <v>0</v>
      </c>
      <c r="DD231" s="125">
        <v>0</v>
      </c>
      <c r="DE231" s="125">
        <v>0</v>
      </c>
      <c r="DF231" s="125">
        <v>0</v>
      </c>
      <c r="DG231" s="125">
        <v>0</v>
      </c>
      <c r="DH231" s="125">
        <v>0</v>
      </c>
      <c r="DI231" s="125">
        <v>0</v>
      </c>
      <c r="DJ231" s="125">
        <v>0</v>
      </c>
      <c r="DK231" s="125">
        <v>0</v>
      </c>
      <c r="DL231" s="125">
        <v>0</v>
      </c>
      <c r="DM231" s="125">
        <v>0</v>
      </c>
      <c r="DN231" s="125">
        <v>2</v>
      </c>
      <c r="DO231" s="125">
        <v>0</v>
      </c>
      <c r="DP231" s="125">
        <v>0</v>
      </c>
      <c r="DQ231" s="125">
        <v>50</v>
      </c>
      <c r="DR231" s="125">
        <v>6</v>
      </c>
      <c r="DS231" s="125">
        <v>402</v>
      </c>
      <c r="DT231" s="125">
        <v>0</v>
      </c>
      <c r="DU231" s="125">
        <v>0</v>
      </c>
      <c r="DV231" s="125">
        <v>0</v>
      </c>
      <c r="DW231" s="125">
        <v>0</v>
      </c>
      <c r="DX231" s="125">
        <v>30</v>
      </c>
      <c r="DY231" s="125">
        <v>0</v>
      </c>
      <c r="DZ231" s="139" t="s">
        <v>946</v>
      </c>
      <c r="EA231" s="125">
        <v>3</v>
      </c>
      <c r="EB231" s="139" t="s">
        <v>946</v>
      </c>
      <c r="EC231" s="139" t="s">
        <v>946</v>
      </c>
      <c r="ED231" s="125">
        <v>1</v>
      </c>
      <c r="EE231" s="125">
        <v>1</v>
      </c>
      <c r="EF231" s="125">
        <v>1</v>
      </c>
      <c r="EG231" s="139" t="s">
        <v>946</v>
      </c>
      <c r="EH231" s="139" t="s">
        <v>946</v>
      </c>
      <c r="EI231" s="44">
        <v>40599</v>
      </c>
      <c r="EJ231" s="44">
        <v>165.32</v>
      </c>
      <c r="EK231" s="44">
        <v>15</v>
      </c>
    </row>
    <row r="232" spans="1:141" ht="48" x14ac:dyDescent="0.2">
      <c r="A232" s="139" t="s">
        <v>236</v>
      </c>
      <c r="B232" s="139" t="s">
        <v>256</v>
      </c>
      <c r="C232" s="125">
        <v>1</v>
      </c>
      <c r="D232" s="139" t="s">
        <v>255</v>
      </c>
      <c r="E232" s="139" t="s">
        <v>3194</v>
      </c>
      <c r="F232" s="139">
        <v>144</v>
      </c>
      <c r="G232" s="139">
        <v>73991</v>
      </c>
      <c r="H232" s="139" t="s">
        <v>256</v>
      </c>
      <c r="I232" s="139" t="s">
        <v>3195</v>
      </c>
      <c r="J232" s="139" t="s">
        <v>3196</v>
      </c>
      <c r="K232" s="139" t="s">
        <v>1039</v>
      </c>
      <c r="L232" s="139" t="s">
        <v>938</v>
      </c>
      <c r="M232" s="139" t="s">
        <v>1669</v>
      </c>
      <c r="N232" s="139" t="s">
        <v>3197</v>
      </c>
      <c r="O232" s="139" t="s">
        <v>946</v>
      </c>
      <c r="P232" s="139">
        <v>558340690</v>
      </c>
      <c r="Q232" s="139" t="s">
        <v>3198</v>
      </c>
      <c r="R232" s="139" t="s">
        <v>1001</v>
      </c>
      <c r="S232" s="139" t="s">
        <v>1078</v>
      </c>
      <c r="T232" s="139" t="s">
        <v>3199</v>
      </c>
      <c r="U232" s="139" t="s">
        <v>946</v>
      </c>
      <c r="V232" s="139">
        <v>558340695</v>
      </c>
      <c r="W232" s="139" t="s">
        <v>3200</v>
      </c>
      <c r="X232" s="125">
        <v>3</v>
      </c>
      <c r="Y232" s="125">
        <v>0</v>
      </c>
      <c r="Z232" s="125">
        <v>3</v>
      </c>
      <c r="AA232" s="140">
        <v>3</v>
      </c>
      <c r="AB232" s="140">
        <v>0</v>
      </c>
      <c r="AC232" s="140">
        <v>3</v>
      </c>
      <c r="AD232" s="143" t="s">
        <v>942</v>
      </c>
      <c r="AE232" s="125">
        <v>3</v>
      </c>
      <c r="AF232" s="143" t="s">
        <v>942</v>
      </c>
      <c r="AG232" s="125">
        <v>0</v>
      </c>
      <c r="AH232" s="125">
        <v>1</v>
      </c>
      <c r="AI232" s="125">
        <v>1</v>
      </c>
      <c r="AJ232" s="125">
        <v>1</v>
      </c>
      <c r="AK232" s="125">
        <v>3</v>
      </c>
      <c r="AL232" s="143" t="s">
        <v>942</v>
      </c>
      <c r="AM232" s="125">
        <v>0</v>
      </c>
      <c r="AN232" s="125">
        <v>0</v>
      </c>
      <c r="AO232" s="125">
        <v>3</v>
      </c>
      <c r="AP232" s="125">
        <v>3</v>
      </c>
      <c r="AQ232" s="143" t="s">
        <v>942</v>
      </c>
      <c r="AR232" s="125">
        <v>0</v>
      </c>
      <c r="AS232" s="125">
        <v>0</v>
      </c>
      <c r="AT232" s="125">
        <v>1</v>
      </c>
      <c r="AU232" s="125">
        <v>2</v>
      </c>
      <c r="AV232" s="125">
        <v>0</v>
      </c>
      <c r="AW232" s="125">
        <v>0</v>
      </c>
      <c r="AX232" s="125">
        <v>3</v>
      </c>
      <c r="AY232" s="143" t="s">
        <v>942</v>
      </c>
      <c r="AZ232" s="125">
        <v>1</v>
      </c>
      <c r="BA232" s="125">
        <v>1</v>
      </c>
      <c r="BB232" s="125">
        <v>0</v>
      </c>
      <c r="BC232" s="125">
        <v>1</v>
      </c>
      <c r="BD232" s="125">
        <v>9</v>
      </c>
      <c r="BE232" s="125">
        <v>50</v>
      </c>
      <c r="BF232" s="125">
        <v>0</v>
      </c>
      <c r="BG232" s="125">
        <v>0</v>
      </c>
      <c r="BH232" s="125">
        <v>0</v>
      </c>
      <c r="BI232" s="125">
        <v>0</v>
      </c>
      <c r="BJ232" s="125">
        <v>0</v>
      </c>
      <c r="BK232" s="125">
        <v>1</v>
      </c>
      <c r="BL232" s="125">
        <v>34</v>
      </c>
      <c r="BM232" s="125">
        <v>0</v>
      </c>
      <c r="BN232" s="125">
        <v>0</v>
      </c>
      <c r="BO232" s="125">
        <v>0</v>
      </c>
      <c r="BP232" s="125">
        <v>2</v>
      </c>
      <c r="BQ232" s="125">
        <v>0</v>
      </c>
      <c r="BR232" s="125">
        <v>0</v>
      </c>
      <c r="BS232" s="125">
        <v>0</v>
      </c>
      <c r="BT232" s="125">
        <v>9</v>
      </c>
      <c r="BU232" s="125">
        <v>0</v>
      </c>
      <c r="BV232" s="125">
        <v>0</v>
      </c>
      <c r="BW232" s="125">
        <v>0</v>
      </c>
      <c r="BX232" s="125">
        <v>0</v>
      </c>
      <c r="BY232" s="125">
        <v>0</v>
      </c>
      <c r="BZ232" s="125">
        <v>0</v>
      </c>
      <c r="CA232" s="125">
        <v>0</v>
      </c>
      <c r="CB232" s="125">
        <v>0</v>
      </c>
      <c r="CC232" s="125">
        <v>8</v>
      </c>
      <c r="CD232" s="125">
        <v>1</v>
      </c>
      <c r="CE232" s="125">
        <v>0</v>
      </c>
      <c r="CF232" s="125">
        <v>0</v>
      </c>
      <c r="CG232" s="125">
        <v>0</v>
      </c>
      <c r="CH232" s="125">
        <v>0</v>
      </c>
      <c r="CI232" s="125">
        <v>1</v>
      </c>
      <c r="CJ232" s="125">
        <v>8</v>
      </c>
      <c r="CK232" s="125">
        <v>0</v>
      </c>
      <c r="CL232" s="125">
        <v>0</v>
      </c>
      <c r="CM232" s="125">
        <v>0</v>
      </c>
      <c r="CN232" s="125">
        <v>0</v>
      </c>
      <c r="CO232" s="125">
        <v>0</v>
      </c>
      <c r="CP232" s="125">
        <v>0</v>
      </c>
      <c r="CQ232" s="125">
        <v>0</v>
      </c>
      <c r="CR232" s="125">
        <v>0</v>
      </c>
      <c r="CS232" s="125">
        <v>0</v>
      </c>
      <c r="CT232" s="125">
        <v>0</v>
      </c>
      <c r="CU232" s="125">
        <v>0</v>
      </c>
      <c r="CV232" s="125">
        <v>0</v>
      </c>
      <c r="CW232" s="125">
        <v>0</v>
      </c>
      <c r="CX232" s="125">
        <v>0</v>
      </c>
      <c r="CY232" s="125">
        <v>0</v>
      </c>
      <c r="CZ232" s="125">
        <v>0</v>
      </c>
      <c r="DA232" s="125">
        <v>0</v>
      </c>
      <c r="DB232" s="125">
        <v>0</v>
      </c>
      <c r="DC232" s="125">
        <v>0</v>
      </c>
      <c r="DD232" s="125">
        <v>1</v>
      </c>
      <c r="DE232" s="125">
        <v>0</v>
      </c>
      <c r="DF232" s="125">
        <v>0</v>
      </c>
      <c r="DG232" s="125">
        <v>0</v>
      </c>
      <c r="DH232" s="125">
        <v>0</v>
      </c>
      <c r="DI232" s="125">
        <v>0</v>
      </c>
      <c r="DJ232" s="125">
        <v>0</v>
      </c>
      <c r="DK232" s="125">
        <v>0</v>
      </c>
      <c r="DL232" s="125">
        <v>0</v>
      </c>
      <c r="DM232" s="125">
        <v>0</v>
      </c>
      <c r="DN232" s="125">
        <v>0</v>
      </c>
      <c r="DO232" s="125">
        <v>0</v>
      </c>
      <c r="DP232" s="125">
        <v>0</v>
      </c>
      <c r="DQ232" s="125">
        <v>57</v>
      </c>
      <c r="DR232" s="125">
        <v>7</v>
      </c>
      <c r="DS232" s="125">
        <v>287</v>
      </c>
      <c r="DT232" s="125">
        <v>0</v>
      </c>
      <c r="DU232" s="125">
        <v>0</v>
      </c>
      <c r="DV232" s="125">
        <v>0</v>
      </c>
      <c r="DW232" s="125">
        <v>0</v>
      </c>
      <c r="DX232" s="125">
        <v>70</v>
      </c>
      <c r="DY232" s="125">
        <v>1</v>
      </c>
      <c r="DZ232" s="139" t="s">
        <v>3201</v>
      </c>
      <c r="EA232" s="125">
        <v>3</v>
      </c>
      <c r="EB232" s="139"/>
      <c r="EC232" s="139" t="s">
        <v>3202</v>
      </c>
      <c r="ED232" s="125">
        <v>1</v>
      </c>
      <c r="EE232" s="125">
        <v>1</v>
      </c>
      <c r="EF232" s="125">
        <v>1</v>
      </c>
      <c r="EG232" s="139"/>
      <c r="EH232" s="139" t="s">
        <v>3203</v>
      </c>
      <c r="EI232" s="44">
        <v>22686</v>
      </c>
      <c r="EJ232" s="44">
        <v>176.1</v>
      </c>
      <c r="EK232" s="44">
        <v>12</v>
      </c>
    </row>
    <row r="233" spans="1:141" ht="156" x14ac:dyDescent="0.2">
      <c r="A233" s="139" t="s">
        <v>236</v>
      </c>
      <c r="B233" s="139" t="s">
        <v>258</v>
      </c>
      <c r="C233" s="125">
        <v>1</v>
      </c>
      <c r="D233" s="139" t="s">
        <v>257</v>
      </c>
      <c r="E233" s="139" t="s">
        <v>3204</v>
      </c>
      <c r="F233" s="139" t="s">
        <v>3205</v>
      </c>
      <c r="G233" s="139">
        <v>73324</v>
      </c>
      <c r="H233" s="139" t="s">
        <v>3206</v>
      </c>
      <c r="I233" s="139" t="s">
        <v>3207</v>
      </c>
      <c r="J233" s="139" t="s">
        <v>3208</v>
      </c>
      <c r="K233" s="139" t="s">
        <v>3209</v>
      </c>
      <c r="L233" s="139" t="s">
        <v>946</v>
      </c>
      <c r="M233" s="139" t="s">
        <v>946</v>
      </c>
      <c r="N233" s="139" t="s">
        <v>946</v>
      </c>
      <c r="O233" s="139" t="s">
        <v>946</v>
      </c>
      <c r="P233" s="139" t="s">
        <v>946</v>
      </c>
      <c r="Q233" s="139" t="s">
        <v>946</v>
      </c>
      <c r="R233" s="139" t="s">
        <v>946</v>
      </c>
      <c r="S233" s="139" t="s">
        <v>934</v>
      </c>
      <c r="T233" s="139" t="s">
        <v>3210</v>
      </c>
      <c r="U233" s="139" t="s">
        <v>946</v>
      </c>
      <c r="V233" s="139">
        <v>596387489</v>
      </c>
      <c r="W233" s="139" t="s">
        <v>3211</v>
      </c>
      <c r="X233" s="125">
        <v>3</v>
      </c>
      <c r="Y233" s="125">
        <v>1</v>
      </c>
      <c r="Z233" s="125">
        <v>4</v>
      </c>
      <c r="AA233" s="140">
        <v>2.2999999999999998</v>
      </c>
      <c r="AB233" s="140">
        <v>0.2</v>
      </c>
      <c r="AC233" s="140">
        <v>2.5</v>
      </c>
      <c r="AD233" s="143" t="s">
        <v>942</v>
      </c>
      <c r="AE233" s="125">
        <v>3</v>
      </c>
      <c r="AF233" s="143" t="s">
        <v>942</v>
      </c>
      <c r="AG233" s="125">
        <v>0</v>
      </c>
      <c r="AH233" s="125">
        <v>2</v>
      </c>
      <c r="AI233" s="125">
        <v>1</v>
      </c>
      <c r="AJ233" s="125">
        <v>0</v>
      </c>
      <c r="AK233" s="125">
        <v>3</v>
      </c>
      <c r="AL233" s="143" t="s">
        <v>942</v>
      </c>
      <c r="AM233" s="125">
        <v>1</v>
      </c>
      <c r="AN233" s="125">
        <v>0</v>
      </c>
      <c r="AO233" s="125">
        <v>2</v>
      </c>
      <c r="AP233" s="125">
        <v>3</v>
      </c>
      <c r="AQ233" s="143" t="s">
        <v>942</v>
      </c>
      <c r="AR233" s="125">
        <v>0</v>
      </c>
      <c r="AS233" s="125">
        <v>0</v>
      </c>
      <c r="AT233" s="125">
        <v>2</v>
      </c>
      <c r="AU233" s="125">
        <v>1</v>
      </c>
      <c r="AV233" s="125">
        <v>0</v>
      </c>
      <c r="AW233" s="125">
        <v>0</v>
      </c>
      <c r="AX233" s="125">
        <v>3</v>
      </c>
      <c r="AY233" s="143" t="s">
        <v>942</v>
      </c>
      <c r="AZ233" s="125">
        <v>1</v>
      </c>
      <c r="BA233" s="125">
        <v>1</v>
      </c>
      <c r="BB233" s="125">
        <v>1</v>
      </c>
      <c r="BC233" s="125">
        <v>1</v>
      </c>
      <c r="BD233" s="125">
        <v>7</v>
      </c>
      <c r="BE233" s="125">
        <v>16</v>
      </c>
      <c r="BF233" s="125">
        <v>0</v>
      </c>
      <c r="BG233" s="125">
        <v>0</v>
      </c>
      <c r="BH233" s="125">
        <v>2</v>
      </c>
      <c r="BI233" s="125">
        <v>0</v>
      </c>
      <c r="BJ233" s="125">
        <v>0</v>
      </c>
      <c r="BK233" s="125">
        <v>4</v>
      </c>
      <c r="BL233" s="125">
        <v>24</v>
      </c>
      <c r="BM233" s="125">
        <v>0</v>
      </c>
      <c r="BN233" s="125">
        <v>0</v>
      </c>
      <c r="BO233" s="125">
        <v>2</v>
      </c>
      <c r="BP233" s="125">
        <v>1</v>
      </c>
      <c r="BQ233" s="125">
        <v>1</v>
      </c>
      <c r="BR233" s="125">
        <v>0</v>
      </c>
      <c r="BS233" s="125">
        <v>0</v>
      </c>
      <c r="BT233" s="125">
        <v>3</v>
      </c>
      <c r="BU233" s="125">
        <v>0</v>
      </c>
      <c r="BV233" s="125">
        <v>0</v>
      </c>
      <c r="BW233" s="125">
        <v>0</v>
      </c>
      <c r="BX233" s="125">
        <v>0</v>
      </c>
      <c r="BY233" s="125">
        <v>0</v>
      </c>
      <c r="BZ233" s="125">
        <v>0</v>
      </c>
      <c r="CA233" s="125">
        <v>0</v>
      </c>
      <c r="CB233" s="125">
        <v>0</v>
      </c>
      <c r="CC233" s="125">
        <v>0</v>
      </c>
      <c r="CD233" s="125">
        <v>0</v>
      </c>
      <c r="CE233" s="125">
        <v>0</v>
      </c>
      <c r="CF233" s="125">
        <v>1</v>
      </c>
      <c r="CG233" s="125">
        <v>0</v>
      </c>
      <c r="CH233" s="125">
        <v>1</v>
      </c>
      <c r="CI233" s="125">
        <v>3</v>
      </c>
      <c r="CJ233" s="125">
        <v>3</v>
      </c>
      <c r="CK233" s="125">
        <v>0</v>
      </c>
      <c r="CL233" s="125">
        <v>0</v>
      </c>
      <c r="CM233" s="125">
        <v>0</v>
      </c>
      <c r="CN233" s="125">
        <v>0</v>
      </c>
      <c r="CO233" s="125">
        <v>0</v>
      </c>
      <c r="CP233" s="125">
        <v>0</v>
      </c>
      <c r="CQ233" s="125">
        <v>0</v>
      </c>
      <c r="CR233" s="125">
        <v>0</v>
      </c>
      <c r="CS233" s="125">
        <v>0</v>
      </c>
      <c r="CT233" s="125">
        <v>0</v>
      </c>
      <c r="CU233" s="125">
        <v>0</v>
      </c>
      <c r="CV233" s="125">
        <v>0</v>
      </c>
      <c r="CW233" s="125">
        <v>0</v>
      </c>
      <c r="CX233" s="125">
        <v>0</v>
      </c>
      <c r="CY233" s="125">
        <v>0</v>
      </c>
      <c r="CZ233" s="125">
        <v>0</v>
      </c>
      <c r="DA233" s="125">
        <v>0</v>
      </c>
      <c r="DB233" s="125">
        <v>0</v>
      </c>
      <c r="DC233" s="125">
        <v>0</v>
      </c>
      <c r="DD233" s="125">
        <v>0</v>
      </c>
      <c r="DE233" s="125">
        <v>0</v>
      </c>
      <c r="DF233" s="125">
        <v>0</v>
      </c>
      <c r="DG233" s="125">
        <v>0</v>
      </c>
      <c r="DH233" s="125">
        <v>0</v>
      </c>
      <c r="DI233" s="125">
        <v>0</v>
      </c>
      <c r="DJ233" s="125">
        <v>0</v>
      </c>
      <c r="DK233" s="125">
        <v>0</v>
      </c>
      <c r="DL233" s="125">
        <v>27</v>
      </c>
      <c r="DM233" s="125">
        <v>0</v>
      </c>
      <c r="DN233" s="125">
        <v>0</v>
      </c>
      <c r="DO233" s="125">
        <v>0</v>
      </c>
      <c r="DP233" s="125">
        <v>1</v>
      </c>
      <c r="DQ233" s="125">
        <v>21</v>
      </c>
      <c r="DR233" s="125">
        <v>4</v>
      </c>
      <c r="DS233" s="125">
        <v>728</v>
      </c>
      <c r="DT233" s="125">
        <v>1</v>
      </c>
      <c r="DU233" s="125">
        <v>0</v>
      </c>
      <c r="DV233" s="125">
        <v>0</v>
      </c>
      <c r="DW233" s="125">
        <v>0</v>
      </c>
      <c r="DX233" s="125">
        <v>35</v>
      </c>
      <c r="DY233" s="125">
        <v>1</v>
      </c>
      <c r="DZ233" s="139" t="s">
        <v>3212</v>
      </c>
      <c r="EA233" s="125">
        <v>1</v>
      </c>
      <c r="EB233" s="139" t="s">
        <v>946</v>
      </c>
      <c r="EC233" s="139" t="s">
        <v>946</v>
      </c>
      <c r="ED233" s="125">
        <v>1</v>
      </c>
      <c r="EE233" s="125">
        <v>1</v>
      </c>
      <c r="EF233" s="125">
        <v>1</v>
      </c>
      <c r="EG233" s="139" t="s">
        <v>946</v>
      </c>
      <c r="EH233" s="139" t="s">
        <v>3213</v>
      </c>
      <c r="EI233" s="44">
        <v>65010</v>
      </c>
      <c r="EJ233" s="44">
        <v>105.62</v>
      </c>
      <c r="EK233" s="44">
        <v>4</v>
      </c>
    </row>
    <row r="234" spans="1:141" ht="96" x14ac:dyDescent="0.2">
      <c r="A234" s="139" t="s">
        <v>236</v>
      </c>
      <c r="B234" s="139" t="s">
        <v>260</v>
      </c>
      <c r="C234" s="125">
        <v>1</v>
      </c>
      <c r="D234" s="139" t="s">
        <v>259</v>
      </c>
      <c r="E234" s="139" t="s">
        <v>3214</v>
      </c>
      <c r="F234" s="139" t="s">
        <v>3215</v>
      </c>
      <c r="G234" s="139">
        <v>74221</v>
      </c>
      <c r="H234" s="139" t="s">
        <v>3216</v>
      </c>
      <c r="I234" s="139" t="s">
        <v>3217</v>
      </c>
      <c r="J234" s="139" t="s">
        <v>3218</v>
      </c>
      <c r="K234" s="139" t="s">
        <v>1595</v>
      </c>
      <c r="L234" s="139" t="s">
        <v>938</v>
      </c>
      <c r="M234" s="139" t="s">
        <v>1669</v>
      </c>
      <c r="N234" s="139" t="s">
        <v>3219</v>
      </c>
      <c r="O234" s="139"/>
      <c r="P234" s="139">
        <v>556879784</v>
      </c>
      <c r="Q234" s="139" t="s">
        <v>3220</v>
      </c>
      <c r="R234" s="139" t="s">
        <v>938</v>
      </c>
      <c r="S234" s="139" t="s">
        <v>1669</v>
      </c>
      <c r="T234" s="139" t="s">
        <v>3219</v>
      </c>
      <c r="U234" s="139"/>
      <c r="V234" s="139">
        <v>556879784</v>
      </c>
      <c r="W234" s="139" t="s">
        <v>3220</v>
      </c>
      <c r="X234" s="125">
        <v>3</v>
      </c>
      <c r="Y234" s="125">
        <v>0</v>
      </c>
      <c r="Z234" s="125">
        <v>3</v>
      </c>
      <c r="AA234" s="140">
        <v>2.4</v>
      </c>
      <c r="AB234" s="140">
        <v>0</v>
      </c>
      <c r="AC234" s="140">
        <v>2.4</v>
      </c>
      <c r="AD234" s="143" t="s">
        <v>942</v>
      </c>
      <c r="AE234" s="125">
        <v>3</v>
      </c>
      <c r="AF234" s="143" t="s">
        <v>942</v>
      </c>
      <c r="AG234" s="125">
        <v>0</v>
      </c>
      <c r="AH234" s="125">
        <v>0</v>
      </c>
      <c r="AI234" s="125">
        <v>0</v>
      </c>
      <c r="AJ234" s="125">
        <v>3</v>
      </c>
      <c r="AK234" s="125">
        <v>3</v>
      </c>
      <c r="AL234" s="143" t="s">
        <v>942</v>
      </c>
      <c r="AM234" s="125">
        <v>1</v>
      </c>
      <c r="AN234" s="125">
        <v>1</v>
      </c>
      <c r="AO234" s="125">
        <v>1</v>
      </c>
      <c r="AP234" s="125">
        <v>3</v>
      </c>
      <c r="AQ234" s="143" t="s">
        <v>942</v>
      </c>
      <c r="AR234" s="125">
        <v>0</v>
      </c>
      <c r="AS234" s="125">
        <v>0</v>
      </c>
      <c r="AT234" s="125">
        <v>0</v>
      </c>
      <c r="AU234" s="125">
        <v>2</v>
      </c>
      <c r="AV234" s="125">
        <v>1</v>
      </c>
      <c r="AW234" s="125">
        <v>0</v>
      </c>
      <c r="AX234" s="125">
        <v>3</v>
      </c>
      <c r="AY234" s="143" t="s">
        <v>942</v>
      </c>
      <c r="AZ234" s="125">
        <v>0</v>
      </c>
      <c r="BA234" s="125">
        <v>1</v>
      </c>
      <c r="BB234" s="125">
        <v>1</v>
      </c>
      <c r="BC234" s="125">
        <v>1</v>
      </c>
      <c r="BD234" s="125">
        <v>8</v>
      </c>
      <c r="BE234" s="125">
        <v>69</v>
      </c>
      <c r="BF234" s="125">
        <v>1</v>
      </c>
      <c r="BG234" s="125">
        <v>0</v>
      </c>
      <c r="BH234" s="125">
        <v>3</v>
      </c>
      <c r="BI234" s="125">
        <v>0</v>
      </c>
      <c r="BJ234" s="125">
        <v>1</v>
      </c>
      <c r="BK234" s="125">
        <v>0</v>
      </c>
      <c r="BL234" s="125">
        <v>68</v>
      </c>
      <c r="BM234" s="125">
        <v>1</v>
      </c>
      <c r="BN234" s="125">
        <v>0</v>
      </c>
      <c r="BO234" s="125">
        <v>1</v>
      </c>
      <c r="BP234" s="125">
        <v>69</v>
      </c>
      <c r="BQ234" s="125">
        <v>0</v>
      </c>
      <c r="BR234" s="125">
        <v>1</v>
      </c>
      <c r="BS234" s="125">
        <v>0</v>
      </c>
      <c r="BT234" s="125">
        <v>1</v>
      </c>
      <c r="BU234" s="125">
        <v>0</v>
      </c>
      <c r="BV234" s="125">
        <v>0</v>
      </c>
      <c r="BW234" s="125">
        <v>0</v>
      </c>
      <c r="BX234" s="125">
        <v>0</v>
      </c>
      <c r="BY234" s="125">
        <v>0</v>
      </c>
      <c r="BZ234" s="125">
        <v>0</v>
      </c>
      <c r="CA234" s="125">
        <v>0</v>
      </c>
      <c r="CB234" s="125">
        <v>0</v>
      </c>
      <c r="CC234" s="125">
        <v>0</v>
      </c>
      <c r="CD234" s="125">
        <v>0</v>
      </c>
      <c r="CE234" s="125">
        <v>0</v>
      </c>
      <c r="CF234" s="125">
        <v>1</v>
      </c>
      <c r="CG234" s="125">
        <v>0</v>
      </c>
      <c r="CH234" s="125">
        <v>0</v>
      </c>
      <c r="CI234" s="125">
        <v>6</v>
      </c>
      <c r="CJ234" s="125">
        <v>0</v>
      </c>
      <c r="CK234" s="125">
        <v>1</v>
      </c>
      <c r="CL234" s="125">
        <v>0</v>
      </c>
      <c r="CM234" s="125">
        <v>0</v>
      </c>
      <c r="CN234" s="125">
        <v>0</v>
      </c>
      <c r="CO234" s="125">
        <v>0</v>
      </c>
      <c r="CP234" s="125">
        <v>0</v>
      </c>
      <c r="CQ234" s="125">
        <v>0</v>
      </c>
      <c r="CR234" s="125">
        <v>0</v>
      </c>
      <c r="CS234" s="125">
        <v>0</v>
      </c>
      <c r="CT234" s="125">
        <v>0</v>
      </c>
      <c r="CU234" s="125">
        <v>0</v>
      </c>
      <c r="CV234" s="125">
        <v>0</v>
      </c>
      <c r="CW234" s="125">
        <v>0</v>
      </c>
      <c r="CX234" s="125">
        <v>0</v>
      </c>
      <c r="CY234" s="125">
        <v>0</v>
      </c>
      <c r="CZ234" s="125">
        <v>0</v>
      </c>
      <c r="DA234" s="125">
        <v>0</v>
      </c>
      <c r="DB234" s="125">
        <v>0</v>
      </c>
      <c r="DC234" s="125">
        <v>0</v>
      </c>
      <c r="DD234" s="125">
        <v>0</v>
      </c>
      <c r="DE234" s="125">
        <v>0</v>
      </c>
      <c r="DF234" s="125">
        <v>0</v>
      </c>
      <c r="DG234" s="125">
        <v>1</v>
      </c>
      <c r="DH234" s="125">
        <v>0</v>
      </c>
      <c r="DI234" s="125">
        <v>0</v>
      </c>
      <c r="DJ234" s="125">
        <v>0</v>
      </c>
      <c r="DK234" s="125">
        <v>0</v>
      </c>
      <c r="DL234" s="125">
        <v>0</v>
      </c>
      <c r="DM234" s="125">
        <v>0</v>
      </c>
      <c r="DN234" s="125">
        <v>0</v>
      </c>
      <c r="DO234" s="125">
        <v>0</v>
      </c>
      <c r="DP234" s="125">
        <v>0</v>
      </c>
      <c r="DQ234" s="125">
        <v>79</v>
      </c>
      <c r="DR234" s="125">
        <v>8</v>
      </c>
      <c r="DS234" s="125">
        <v>450</v>
      </c>
      <c r="DT234" s="125">
        <v>0</v>
      </c>
      <c r="DU234" s="125">
        <v>0</v>
      </c>
      <c r="DV234" s="125">
        <v>0</v>
      </c>
      <c r="DW234" s="125">
        <v>0</v>
      </c>
      <c r="DX234" s="125">
        <v>65</v>
      </c>
      <c r="DY234" s="125">
        <v>1</v>
      </c>
      <c r="DZ234" s="139" t="s">
        <v>3221</v>
      </c>
      <c r="EA234" s="125">
        <v>3</v>
      </c>
      <c r="EB234" s="139" t="s">
        <v>3222</v>
      </c>
      <c r="EC234" s="139" t="s">
        <v>3223</v>
      </c>
      <c r="ED234" s="125">
        <v>1</v>
      </c>
      <c r="EE234" s="125">
        <v>1</v>
      </c>
      <c r="EF234" s="125">
        <v>1</v>
      </c>
      <c r="EG234" s="139" t="s">
        <v>946</v>
      </c>
      <c r="EH234" s="139" t="s">
        <v>3224</v>
      </c>
      <c r="EI234" s="44">
        <v>40848</v>
      </c>
      <c r="EJ234" s="44">
        <v>121.31</v>
      </c>
      <c r="EK234" s="44">
        <v>10</v>
      </c>
    </row>
    <row r="235" spans="1:141" ht="24" x14ac:dyDescent="0.2">
      <c r="A235" s="139" t="s">
        <v>236</v>
      </c>
      <c r="B235" s="139" t="s">
        <v>262</v>
      </c>
      <c r="C235" s="125">
        <v>1</v>
      </c>
      <c r="D235" s="139" t="s">
        <v>261</v>
      </c>
      <c r="E235" s="139" t="s">
        <v>1683</v>
      </c>
      <c r="F235" s="139" t="s">
        <v>3225</v>
      </c>
      <c r="G235" s="139">
        <v>74721</v>
      </c>
      <c r="H235" s="139" t="s">
        <v>3226</v>
      </c>
      <c r="I235" s="139" t="s">
        <v>3227</v>
      </c>
      <c r="J235" s="139" t="s">
        <v>3228</v>
      </c>
      <c r="K235" s="139" t="s">
        <v>3229</v>
      </c>
      <c r="L235" s="139"/>
      <c r="M235" s="139" t="s">
        <v>1405</v>
      </c>
      <c r="N235" s="139" t="s">
        <v>3230</v>
      </c>
      <c r="O235" s="139"/>
      <c r="P235" s="139">
        <v>553777913</v>
      </c>
      <c r="Q235" s="139" t="s">
        <v>3231</v>
      </c>
      <c r="R235" s="139" t="s">
        <v>938</v>
      </c>
      <c r="S235" s="139" t="s">
        <v>1383</v>
      </c>
      <c r="T235" s="139" t="s">
        <v>1612</v>
      </c>
      <c r="U235" s="139"/>
      <c r="V235" s="139">
        <v>553777920</v>
      </c>
      <c r="W235" s="139" t="s">
        <v>3232</v>
      </c>
      <c r="X235" s="125">
        <v>1</v>
      </c>
      <c r="Y235" s="125">
        <v>0</v>
      </c>
      <c r="Z235" s="125">
        <v>1</v>
      </c>
      <c r="AA235" s="140">
        <v>1</v>
      </c>
      <c r="AB235" s="140">
        <v>0</v>
      </c>
      <c r="AC235" s="140">
        <v>1</v>
      </c>
      <c r="AD235" s="143" t="s">
        <v>942</v>
      </c>
      <c r="AE235" s="125">
        <v>0</v>
      </c>
      <c r="AF235" s="143" t="s">
        <v>942</v>
      </c>
      <c r="AG235" s="125">
        <v>0</v>
      </c>
      <c r="AH235" s="125">
        <v>0</v>
      </c>
      <c r="AI235" s="125">
        <v>0</v>
      </c>
      <c r="AJ235" s="125">
        <v>1</v>
      </c>
      <c r="AK235" s="125">
        <v>1</v>
      </c>
      <c r="AL235" s="143" t="s">
        <v>942</v>
      </c>
      <c r="AM235" s="125">
        <v>1</v>
      </c>
      <c r="AN235" s="125">
        <v>0</v>
      </c>
      <c r="AO235" s="125">
        <v>0</v>
      </c>
      <c r="AP235" s="125">
        <v>1</v>
      </c>
      <c r="AQ235" s="143" t="s">
        <v>942</v>
      </c>
      <c r="AR235" s="125">
        <v>0</v>
      </c>
      <c r="AS235" s="125">
        <v>0</v>
      </c>
      <c r="AT235" s="125">
        <v>1</v>
      </c>
      <c r="AU235" s="125">
        <v>0</v>
      </c>
      <c r="AV235" s="125">
        <v>0</v>
      </c>
      <c r="AW235" s="125">
        <v>0</v>
      </c>
      <c r="AX235" s="125">
        <v>1</v>
      </c>
      <c r="AY235" s="143" t="s">
        <v>942</v>
      </c>
      <c r="AZ235" s="125">
        <v>1</v>
      </c>
      <c r="BA235" s="125">
        <v>1</v>
      </c>
      <c r="BB235" s="125">
        <v>0</v>
      </c>
      <c r="BC235" s="125">
        <v>1</v>
      </c>
      <c r="BD235" s="125">
        <v>10</v>
      </c>
      <c r="BE235" s="125">
        <v>9</v>
      </c>
      <c r="BF235" s="125">
        <v>1</v>
      </c>
      <c r="BG235" s="125">
        <v>0</v>
      </c>
      <c r="BH235" s="125">
        <v>1</v>
      </c>
      <c r="BI235" s="125">
        <v>0</v>
      </c>
      <c r="BJ235" s="125">
        <v>0</v>
      </c>
      <c r="BK235" s="125">
        <v>0</v>
      </c>
      <c r="BL235" s="125">
        <v>7</v>
      </c>
      <c r="BM235" s="125">
        <v>0</v>
      </c>
      <c r="BN235" s="125">
        <v>0</v>
      </c>
      <c r="BO235" s="125">
        <v>0</v>
      </c>
      <c r="BP235" s="125">
        <v>1</v>
      </c>
      <c r="BQ235" s="125">
        <v>0</v>
      </c>
      <c r="BR235" s="125">
        <v>2</v>
      </c>
      <c r="BS235" s="125">
        <v>0</v>
      </c>
      <c r="BT235" s="125">
        <v>2</v>
      </c>
      <c r="BU235" s="125">
        <v>0</v>
      </c>
      <c r="BV235" s="125">
        <v>0</v>
      </c>
      <c r="BW235" s="125">
        <v>0</v>
      </c>
      <c r="BX235" s="125">
        <v>0</v>
      </c>
      <c r="BY235" s="125">
        <v>0</v>
      </c>
      <c r="BZ235" s="125">
        <v>0</v>
      </c>
      <c r="CA235" s="125">
        <v>0</v>
      </c>
      <c r="CB235" s="125">
        <v>0</v>
      </c>
      <c r="CC235" s="125">
        <v>1</v>
      </c>
      <c r="CD235" s="125">
        <v>0</v>
      </c>
      <c r="CE235" s="125">
        <v>0</v>
      </c>
      <c r="CF235" s="125">
        <v>1</v>
      </c>
      <c r="CG235" s="125">
        <v>0</v>
      </c>
      <c r="CH235" s="125">
        <v>0</v>
      </c>
      <c r="CI235" s="125">
        <v>1</v>
      </c>
      <c r="CJ235" s="125">
        <v>2</v>
      </c>
      <c r="CK235" s="125">
        <v>2</v>
      </c>
      <c r="CL235" s="125">
        <v>0</v>
      </c>
      <c r="CM235" s="125">
        <v>0</v>
      </c>
      <c r="CN235" s="125">
        <v>0</v>
      </c>
      <c r="CO235" s="125">
        <v>0</v>
      </c>
      <c r="CP235" s="125">
        <v>0</v>
      </c>
      <c r="CQ235" s="125">
        <v>0</v>
      </c>
      <c r="CR235" s="125">
        <v>0</v>
      </c>
      <c r="CS235" s="125">
        <v>0</v>
      </c>
      <c r="CT235" s="125">
        <v>0</v>
      </c>
      <c r="CU235" s="125">
        <v>0</v>
      </c>
      <c r="CV235" s="125">
        <v>0</v>
      </c>
      <c r="CW235" s="125">
        <v>0</v>
      </c>
      <c r="CX235" s="125">
        <v>0</v>
      </c>
      <c r="CY235" s="125">
        <v>0</v>
      </c>
      <c r="CZ235" s="125">
        <v>0</v>
      </c>
      <c r="DA235" s="125">
        <v>0</v>
      </c>
      <c r="DB235" s="125">
        <v>0</v>
      </c>
      <c r="DC235" s="125">
        <v>0</v>
      </c>
      <c r="DD235" s="125">
        <v>0</v>
      </c>
      <c r="DE235" s="125">
        <v>0</v>
      </c>
      <c r="DF235" s="125">
        <v>1</v>
      </c>
      <c r="DG235" s="125">
        <v>0</v>
      </c>
      <c r="DH235" s="125">
        <v>1</v>
      </c>
      <c r="DI235" s="125">
        <v>0</v>
      </c>
      <c r="DJ235" s="125">
        <v>0</v>
      </c>
      <c r="DK235" s="125">
        <v>0</v>
      </c>
      <c r="DL235" s="125">
        <v>0</v>
      </c>
      <c r="DM235" s="125">
        <v>0</v>
      </c>
      <c r="DN235" s="125">
        <v>0</v>
      </c>
      <c r="DO235" s="125">
        <v>0</v>
      </c>
      <c r="DP235" s="125">
        <v>0</v>
      </c>
      <c r="DQ235" s="125">
        <v>22</v>
      </c>
      <c r="DR235" s="125">
        <v>4</v>
      </c>
      <c r="DS235" s="125">
        <v>335</v>
      </c>
      <c r="DT235" s="125">
        <v>0</v>
      </c>
      <c r="DU235" s="125">
        <v>0</v>
      </c>
      <c r="DV235" s="125">
        <v>0</v>
      </c>
      <c r="DW235" s="125">
        <v>0</v>
      </c>
      <c r="DX235" s="125">
        <v>30</v>
      </c>
      <c r="DY235" s="125">
        <v>0</v>
      </c>
      <c r="DZ235" s="139"/>
      <c r="EA235" s="125">
        <v>2</v>
      </c>
      <c r="EB235" s="139"/>
      <c r="EC235" s="139"/>
      <c r="ED235" s="125">
        <v>1</v>
      </c>
      <c r="EE235" s="125">
        <v>1</v>
      </c>
      <c r="EF235" s="125">
        <v>1</v>
      </c>
      <c r="EG235" s="139"/>
      <c r="EH235" s="139"/>
      <c r="EI235" s="44">
        <v>21263</v>
      </c>
      <c r="EJ235" s="44">
        <v>100.61</v>
      </c>
      <c r="EK235" s="44">
        <v>9</v>
      </c>
    </row>
    <row r="236" spans="1:141" ht="24" x14ac:dyDescent="0.2">
      <c r="A236" s="139" t="s">
        <v>236</v>
      </c>
      <c r="B236" s="139" t="s">
        <v>264</v>
      </c>
      <c r="C236" s="125">
        <v>1</v>
      </c>
      <c r="D236" s="139" t="s">
        <v>263</v>
      </c>
      <c r="E236" s="139" t="s">
        <v>3233</v>
      </c>
      <c r="F236" s="139" t="s">
        <v>3234</v>
      </c>
      <c r="G236" s="139">
        <v>79401</v>
      </c>
      <c r="H236" s="139" t="s">
        <v>264</v>
      </c>
      <c r="I236" s="139" t="s">
        <v>3235</v>
      </c>
      <c r="J236" s="139" t="s">
        <v>3236</v>
      </c>
      <c r="K236" s="139" t="s">
        <v>3237</v>
      </c>
      <c r="L236" s="139" t="s">
        <v>938</v>
      </c>
      <c r="M236" s="139" t="s">
        <v>1383</v>
      </c>
      <c r="N236" s="139" t="s">
        <v>3238</v>
      </c>
      <c r="O236" s="139" t="s">
        <v>946</v>
      </c>
      <c r="P236" s="139">
        <v>554697325</v>
      </c>
      <c r="Q236" s="139" t="s">
        <v>3239</v>
      </c>
      <c r="R236" s="139" t="s">
        <v>938</v>
      </c>
      <c r="S236" s="139" t="s">
        <v>1383</v>
      </c>
      <c r="T236" s="139" t="s">
        <v>3238</v>
      </c>
      <c r="U236" s="139" t="s">
        <v>946</v>
      </c>
      <c r="V236" s="139">
        <v>554697325</v>
      </c>
      <c r="W236" s="139" t="s">
        <v>3239</v>
      </c>
      <c r="X236" s="125">
        <v>4</v>
      </c>
      <c r="Y236" s="125">
        <v>0</v>
      </c>
      <c r="Z236" s="125">
        <v>4</v>
      </c>
      <c r="AA236" s="140">
        <v>3.88</v>
      </c>
      <c r="AB236" s="140">
        <v>0</v>
      </c>
      <c r="AC236" s="140">
        <v>3.88</v>
      </c>
      <c r="AD236" s="143" t="s">
        <v>942</v>
      </c>
      <c r="AE236" s="125">
        <v>4</v>
      </c>
      <c r="AF236" s="143" t="s">
        <v>942</v>
      </c>
      <c r="AG236" s="125">
        <v>0</v>
      </c>
      <c r="AH236" s="125">
        <v>1</v>
      </c>
      <c r="AI236" s="125">
        <v>0</v>
      </c>
      <c r="AJ236" s="125">
        <v>3</v>
      </c>
      <c r="AK236" s="125">
        <v>4</v>
      </c>
      <c r="AL236" s="143" t="s">
        <v>942</v>
      </c>
      <c r="AM236" s="125">
        <v>4</v>
      </c>
      <c r="AN236" s="125">
        <v>0</v>
      </c>
      <c r="AO236" s="125">
        <v>0</v>
      </c>
      <c r="AP236" s="125">
        <v>4</v>
      </c>
      <c r="AQ236" s="143" t="s">
        <v>942</v>
      </c>
      <c r="AR236" s="125">
        <v>0</v>
      </c>
      <c r="AS236" s="125">
        <v>0</v>
      </c>
      <c r="AT236" s="125">
        <v>1</v>
      </c>
      <c r="AU236" s="125">
        <v>3</v>
      </c>
      <c r="AV236" s="125">
        <v>0</v>
      </c>
      <c r="AW236" s="125">
        <v>0</v>
      </c>
      <c r="AX236" s="125">
        <v>4</v>
      </c>
      <c r="AY236" s="143" t="s">
        <v>942</v>
      </c>
      <c r="AZ236" s="125">
        <v>0</v>
      </c>
      <c r="BA236" s="125">
        <v>1</v>
      </c>
      <c r="BB236" s="125">
        <v>1</v>
      </c>
      <c r="BC236" s="125">
        <v>1</v>
      </c>
      <c r="BD236" s="125">
        <v>6</v>
      </c>
      <c r="BE236" s="125">
        <v>43</v>
      </c>
      <c r="BF236" s="125">
        <v>0</v>
      </c>
      <c r="BG236" s="125">
        <v>0</v>
      </c>
      <c r="BH236" s="125">
        <v>0</v>
      </c>
      <c r="BI236" s="125">
        <v>0</v>
      </c>
      <c r="BJ236" s="125">
        <v>0</v>
      </c>
      <c r="BK236" s="125">
        <v>10</v>
      </c>
      <c r="BL236" s="125">
        <v>5</v>
      </c>
      <c r="BM236" s="125">
        <v>0</v>
      </c>
      <c r="BN236" s="125">
        <v>0</v>
      </c>
      <c r="BO236" s="125">
        <v>0</v>
      </c>
      <c r="BP236" s="125">
        <v>10</v>
      </c>
      <c r="BQ236" s="125">
        <v>0</v>
      </c>
      <c r="BR236" s="125">
        <v>1</v>
      </c>
      <c r="BS236" s="125">
        <v>0</v>
      </c>
      <c r="BT236" s="125">
        <v>2</v>
      </c>
      <c r="BU236" s="125">
        <v>0</v>
      </c>
      <c r="BV236" s="125">
        <v>0</v>
      </c>
      <c r="BW236" s="125">
        <v>0</v>
      </c>
      <c r="BX236" s="125">
        <v>0</v>
      </c>
      <c r="BY236" s="125">
        <v>0</v>
      </c>
      <c r="BZ236" s="125">
        <v>0</v>
      </c>
      <c r="CA236" s="125">
        <v>0</v>
      </c>
      <c r="CB236" s="125">
        <v>0</v>
      </c>
      <c r="CC236" s="125">
        <v>0</v>
      </c>
      <c r="CD236" s="125">
        <v>0</v>
      </c>
      <c r="CE236" s="125">
        <v>0</v>
      </c>
      <c r="CF236" s="125">
        <v>6</v>
      </c>
      <c r="CG236" s="125">
        <v>0</v>
      </c>
      <c r="CH236" s="125">
        <v>0</v>
      </c>
      <c r="CI236" s="125">
        <v>19</v>
      </c>
      <c r="CJ236" s="125">
        <v>0</v>
      </c>
      <c r="CK236" s="125">
        <v>0</v>
      </c>
      <c r="CL236" s="125">
        <v>0</v>
      </c>
      <c r="CM236" s="125">
        <v>0</v>
      </c>
      <c r="CN236" s="125">
        <v>0</v>
      </c>
      <c r="CO236" s="125">
        <v>0</v>
      </c>
      <c r="CP236" s="125">
        <v>0</v>
      </c>
      <c r="CQ236" s="125">
        <v>0</v>
      </c>
      <c r="CR236" s="125">
        <v>0</v>
      </c>
      <c r="CS236" s="125">
        <v>0</v>
      </c>
      <c r="CT236" s="125">
        <v>0</v>
      </c>
      <c r="CU236" s="125">
        <v>0</v>
      </c>
      <c r="CV236" s="125">
        <v>0</v>
      </c>
      <c r="CW236" s="125">
        <v>0</v>
      </c>
      <c r="CX236" s="125">
        <v>0</v>
      </c>
      <c r="CY236" s="125">
        <v>0</v>
      </c>
      <c r="CZ236" s="125">
        <v>0</v>
      </c>
      <c r="DA236" s="125">
        <v>0</v>
      </c>
      <c r="DB236" s="125">
        <v>0</v>
      </c>
      <c r="DC236" s="125">
        <v>0</v>
      </c>
      <c r="DD236" s="125">
        <v>0</v>
      </c>
      <c r="DE236" s="125">
        <v>0</v>
      </c>
      <c r="DF236" s="125">
        <v>0</v>
      </c>
      <c r="DG236" s="125">
        <v>0</v>
      </c>
      <c r="DH236" s="125">
        <v>0</v>
      </c>
      <c r="DI236" s="125">
        <v>0</v>
      </c>
      <c r="DJ236" s="125">
        <v>0</v>
      </c>
      <c r="DK236" s="125">
        <v>0</v>
      </c>
      <c r="DL236" s="125">
        <v>0</v>
      </c>
      <c r="DM236" s="125">
        <v>0</v>
      </c>
      <c r="DN236" s="125">
        <v>2</v>
      </c>
      <c r="DO236" s="125">
        <v>0</v>
      </c>
      <c r="DP236" s="125">
        <v>0</v>
      </c>
      <c r="DQ236" s="125">
        <v>75</v>
      </c>
      <c r="DR236" s="125">
        <v>1</v>
      </c>
      <c r="DS236" s="125">
        <v>374</v>
      </c>
      <c r="DT236" s="125">
        <v>1</v>
      </c>
      <c r="DU236" s="125">
        <v>1</v>
      </c>
      <c r="DV236" s="125">
        <v>0</v>
      </c>
      <c r="DW236" s="125">
        <v>0</v>
      </c>
      <c r="DX236" s="125">
        <v>50</v>
      </c>
      <c r="DY236" s="125">
        <v>1</v>
      </c>
      <c r="DZ236" s="139" t="s">
        <v>3240</v>
      </c>
      <c r="EA236" s="125">
        <v>3</v>
      </c>
      <c r="EB236" s="139" t="s">
        <v>3241</v>
      </c>
      <c r="EC236" s="139"/>
      <c r="ED236" s="125">
        <v>1</v>
      </c>
      <c r="EE236" s="125">
        <v>1</v>
      </c>
      <c r="EF236" s="125">
        <v>1</v>
      </c>
      <c r="EG236" s="139"/>
      <c r="EH236" s="139" t="s">
        <v>3242</v>
      </c>
      <c r="EI236" s="44">
        <v>40300</v>
      </c>
      <c r="EJ236" s="44">
        <v>574.45000000000005</v>
      </c>
      <c r="EK236" s="44">
        <v>25</v>
      </c>
    </row>
    <row r="237" spans="1:141" ht="108" x14ac:dyDescent="0.2">
      <c r="A237" s="139" t="s">
        <v>236</v>
      </c>
      <c r="B237" s="139" t="s">
        <v>266</v>
      </c>
      <c r="C237" s="125">
        <v>1</v>
      </c>
      <c r="D237" s="139" t="s">
        <v>265</v>
      </c>
      <c r="E237" s="139" t="s">
        <v>1879</v>
      </c>
      <c r="F237" s="139">
        <v>43101</v>
      </c>
      <c r="G237" s="139">
        <v>74101</v>
      </c>
      <c r="H237" s="139" t="s">
        <v>266</v>
      </c>
      <c r="I237" s="139" t="s">
        <v>3243</v>
      </c>
      <c r="J237" s="139" t="s">
        <v>3244</v>
      </c>
      <c r="K237" s="139" t="s">
        <v>968</v>
      </c>
      <c r="L237" s="139" t="s">
        <v>938</v>
      </c>
      <c r="M237" s="139" t="s">
        <v>1220</v>
      </c>
      <c r="N237" s="139" t="s">
        <v>3245</v>
      </c>
      <c r="O237" s="139"/>
      <c r="P237" s="139">
        <v>556768316</v>
      </c>
      <c r="Q237" s="139" t="s">
        <v>3246</v>
      </c>
      <c r="R237" s="139" t="s">
        <v>938</v>
      </c>
      <c r="S237" s="139" t="s">
        <v>1220</v>
      </c>
      <c r="T237" s="139" t="s">
        <v>3245</v>
      </c>
      <c r="U237" s="139"/>
      <c r="V237" s="139">
        <v>556768316</v>
      </c>
      <c r="W237" s="139" t="s">
        <v>3246</v>
      </c>
      <c r="X237" s="125">
        <v>4</v>
      </c>
      <c r="Y237" s="125">
        <v>1</v>
      </c>
      <c r="Z237" s="125">
        <v>5</v>
      </c>
      <c r="AA237" s="140">
        <v>3.55</v>
      </c>
      <c r="AB237" s="140">
        <v>0.2</v>
      </c>
      <c r="AC237" s="140">
        <v>3.75</v>
      </c>
      <c r="AD237" s="143" t="s">
        <v>942</v>
      </c>
      <c r="AE237" s="125">
        <v>4</v>
      </c>
      <c r="AF237" s="143" t="s">
        <v>942</v>
      </c>
      <c r="AG237" s="125">
        <v>0</v>
      </c>
      <c r="AH237" s="125">
        <v>1</v>
      </c>
      <c r="AI237" s="125">
        <v>0</v>
      </c>
      <c r="AJ237" s="125">
        <v>3</v>
      </c>
      <c r="AK237" s="125">
        <v>4</v>
      </c>
      <c r="AL237" s="143" t="s">
        <v>942</v>
      </c>
      <c r="AM237" s="125">
        <v>1</v>
      </c>
      <c r="AN237" s="125">
        <v>1</v>
      </c>
      <c r="AO237" s="125">
        <v>2</v>
      </c>
      <c r="AP237" s="125">
        <v>4</v>
      </c>
      <c r="AQ237" s="143" t="s">
        <v>942</v>
      </c>
      <c r="AR237" s="125">
        <v>0</v>
      </c>
      <c r="AS237" s="125">
        <v>0</v>
      </c>
      <c r="AT237" s="125">
        <v>0</v>
      </c>
      <c r="AU237" s="125">
        <v>4</v>
      </c>
      <c r="AV237" s="125">
        <v>0</v>
      </c>
      <c r="AW237" s="125">
        <v>0</v>
      </c>
      <c r="AX237" s="125">
        <v>4</v>
      </c>
      <c r="AY237" s="143" t="s">
        <v>942</v>
      </c>
      <c r="AZ237" s="125">
        <v>1</v>
      </c>
      <c r="BA237" s="125">
        <v>1</v>
      </c>
      <c r="BB237" s="125">
        <v>0</v>
      </c>
      <c r="BC237" s="125">
        <v>1</v>
      </c>
      <c r="BD237" s="125">
        <v>5</v>
      </c>
      <c r="BE237" s="125">
        <v>47</v>
      </c>
      <c r="BF237" s="125">
        <v>0</v>
      </c>
      <c r="BG237" s="125">
        <v>0</v>
      </c>
      <c r="BH237" s="125">
        <v>3</v>
      </c>
      <c r="BI237" s="125">
        <v>0</v>
      </c>
      <c r="BJ237" s="125">
        <v>0</v>
      </c>
      <c r="BK237" s="125">
        <v>5</v>
      </c>
      <c r="BL237" s="125">
        <v>47</v>
      </c>
      <c r="BM237" s="125">
        <v>0</v>
      </c>
      <c r="BN237" s="125">
        <v>0</v>
      </c>
      <c r="BO237" s="125">
        <v>1</v>
      </c>
      <c r="BP237" s="125">
        <v>8</v>
      </c>
      <c r="BQ237" s="125">
        <v>1</v>
      </c>
      <c r="BR237" s="125">
        <v>5</v>
      </c>
      <c r="BS237" s="125">
        <v>1</v>
      </c>
      <c r="BT237" s="125">
        <v>6</v>
      </c>
      <c r="BU237" s="125">
        <v>0</v>
      </c>
      <c r="BV237" s="125">
        <v>0</v>
      </c>
      <c r="BW237" s="125">
        <v>0</v>
      </c>
      <c r="BX237" s="125">
        <v>0</v>
      </c>
      <c r="BY237" s="125">
        <v>0</v>
      </c>
      <c r="BZ237" s="125">
        <v>0</v>
      </c>
      <c r="CA237" s="125">
        <v>0</v>
      </c>
      <c r="CB237" s="125">
        <v>0</v>
      </c>
      <c r="CC237" s="125">
        <v>0</v>
      </c>
      <c r="CD237" s="125">
        <v>1</v>
      </c>
      <c r="CE237" s="125">
        <v>0</v>
      </c>
      <c r="CF237" s="125">
        <v>4</v>
      </c>
      <c r="CG237" s="125">
        <v>0</v>
      </c>
      <c r="CH237" s="125">
        <v>0</v>
      </c>
      <c r="CI237" s="125">
        <v>14</v>
      </c>
      <c r="CJ237" s="125">
        <v>5</v>
      </c>
      <c r="CK237" s="125">
        <v>2</v>
      </c>
      <c r="CL237" s="125">
        <v>0</v>
      </c>
      <c r="CM237" s="125">
        <v>0</v>
      </c>
      <c r="CN237" s="125">
        <v>0</v>
      </c>
      <c r="CO237" s="125">
        <v>0</v>
      </c>
      <c r="CP237" s="125">
        <v>0</v>
      </c>
      <c r="CQ237" s="125">
        <v>0</v>
      </c>
      <c r="CR237" s="125">
        <v>0</v>
      </c>
      <c r="CS237" s="125">
        <v>0</v>
      </c>
      <c r="CT237" s="125">
        <v>0</v>
      </c>
      <c r="CU237" s="125">
        <v>0</v>
      </c>
      <c r="CV237" s="125">
        <v>0</v>
      </c>
      <c r="CW237" s="125">
        <v>0</v>
      </c>
      <c r="CX237" s="125">
        <v>0</v>
      </c>
      <c r="CY237" s="125">
        <v>0</v>
      </c>
      <c r="CZ237" s="125">
        <v>0</v>
      </c>
      <c r="DA237" s="125">
        <v>0</v>
      </c>
      <c r="DB237" s="125">
        <v>0</v>
      </c>
      <c r="DC237" s="125">
        <v>0</v>
      </c>
      <c r="DD237" s="125">
        <v>0</v>
      </c>
      <c r="DE237" s="125">
        <v>0</v>
      </c>
      <c r="DF237" s="125">
        <v>0</v>
      </c>
      <c r="DG237" s="125">
        <v>0</v>
      </c>
      <c r="DH237" s="125">
        <v>0</v>
      </c>
      <c r="DI237" s="125">
        <v>0</v>
      </c>
      <c r="DJ237" s="125">
        <v>0</v>
      </c>
      <c r="DK237" s="125">
        <v>0</v>
      </c>
      <c r="DL237" s="125">
        <v>0</v>
      </c>
      <c r="DM237" s="125">
        <v>0</v>
      </c>
      <c r="DN237" s="125">
        <v>0</v>
      </c>
      <c r="DO237" s="125">
        <v>0</v>
      </c>
      <c r="DP237" s="125">
        <v>0</v>
      </c>
      <c r="DQ237" s="125">
        <v>103</v>
      </c>
      <c r="DR237" s="125">
        <v>7</v>
      </c>
      <c r="DS237" s="125">
        <v>914</v>
      </c>
      <c r="DT237" s="125">
        <v>1</v>
      </c>
      <c r="DU237" s="126"/>
      <c r="DV237" s="125">
        <v>0</v>
      </c>
      <c r="DW237" s="125">
        <v>0</v>
      </c>
      <c r="DX237" s="125">
        <v>45</v>
      </c>
      <c r="DY237" s="125">
        <v>1</v>
      </c>
      <c r="DZ237" s="139" t="s">
        <v>3247</v>
      </c>
      <c r="EA237" s="125">
        <v>2</v>
      </c>
      <c r="EB237" s="139" t="s">
        <v>3248</v>
      </c>
      <c r="EC237" s="139" t="s">
        <v>3249</v>
      </c>
      <c r="ED237" s="125">
        <v>1</v>
      </c>
      <c r="EE237" s="125">
        <v>1</v>
      </c>
      <c r="EF237" s="125">
        <v>1</v>
      </c>
      <c r="EG237" s="139" t="s">
        <v>3250</v>
      </c>
      <c r="EH237" s="139" t="s">
        <v>3251</v>
      </c>
      <c r="EI237" s="44">
        <v>48777</v>
      </c>
      <c r="EJ237" s="44">
        <v>275.36</v>
      </c>
      <c r="EK237" s="44">
        <v>16</v>
      </c>
    </row>
    <row r="238" spans="1:141" ht="72" x14ac:dyDescent="0.2">
      <c r="A238" s="139" t="s">
        <v>236</v>
      </c>
      <c r="B238" s="139" t="s">
        <v>268</v>
      </c>
      <c r="C238" s="125">
        <v>1</v>
      </c>
      <c r="D238" s="139" t="s">
        <v>267</v>
      </c>
      <c r="E238" s="139" t="s">
        <v>1391</v>
      </c>
      <c r="F238" s="139" t="s">
        <v>3252</v>
      </c>
      <c r="G238" s="139">
        <v>74235</v>
      </c>
      <c r="H238" s="139" t="s">
        <v>268</v>
      </c>
      <c r="I238" s="139" t="s">
        <v>3253</v>
      </c>
      <c r="J238" s="139" t="s">
        <v>3254</v>
      </c>
      <c r="K238" s="139" t="s">
        <v>1404</v>
      </c>
      <c r="L238" s="139" t="s">
        <v>938</v>
      </c>
      <c r="M238" s="139" t="s">
        <v>1162</v>
      </c>
      <c r="N238" s="139" t="s">
        <v>1522</v>
      </c>
      <c r="O238" s="139"/>
      <c r="P238" s="139">
        <v>556768180</v>
      </c>
      <c r="Q238" s="139" t="s">
        <v>3255</v>
      </c>
      <c r="R238" s="139"/>
      <c r="S238" s="139"/>
      <c r="T238" s="139"/>
      <c r="U238" s="139"/>
      <c r="V238" s="139"/>
      <c r="W238" s="139"/>
      <c r="X238" s="125">
        <v>1</v>
      </c>
      <c r="Y238" s="125">
        <v>0</v>
      </c>
      <c r="Z238" s="125">
        <v>1</v>
      </c>
      <c r="AA238" s="140">
        <v>1</v>
      </c>
      <c r="AB238" s="140">
        <v>0</v>
      </c>
      <c r="AC238" s="140">
        <v>1</v>
      </c>
      <c r="AD238" s="143" t="s">
        <v>942</v>
      </c>
      <c r="AE238" s="125">
        <v>1</v>
      </c>
      <c r="AF238" s="143" t="s">
        <v>942</v>
      </c>
      <c r="AG238" s="125">
        <v>0</v>
      </c>
      <c r="AH238" s="125">
        <v>0</v>
      </c>
      <c r="AI238" s="125">
        <v>0</v>
      </c>
      <c r="AJ238" s="125">
        <v>1</v>
      </c>
      <c r="AK238" s="125">
        <v>1</v>
      </c>
      <c r="AL238" s="143" t="s">
        <v>942</v>
      </c>
      <c r="AM238" s="125">
        <v>0</v>
      </c>
      <c r="AN238" s="125">
        <v>0</v>
      </c>
      <c r="AO238" s="125">
        <v>1</v>
      </c>
      <c r="AP238" s="125">
        <v>1</v>
      </c>
      <c r="AQ238" s="143" t="s">
        <v>942</v>
      </c>
      <c r="AR238" s="125">
        <v>0</v>
      </c>
      <c r="AS238" s="125">
        <v>0</v>
      </c>
      <c r="AT238" s="125">
        <v>0</v>
      </c>
      <c r="AU238" s="125">
        <v>1</v>
      </c>
      <c r="AV238" s="125">
        <v>0</v>
      </c>
      <c r="AW238" s="125">
        <v>0</v>
      </c>
      <c r="AX238" s="125">
        <v>1</v>
      </c>
      <c r="AY238" s="143" t="s">
        <v>942</v>
      </c>
      <c r="AZ238" s="125">
        <v>0</v>
      </c>
      <c r="BA238" s="125">
        <v>1</v>
      </c>
      <c r="BB238" s="125">
        <v>0</v>
      </c>
      <c r="BC238" s="125">
        <v>1</v>
      </c>
      <c r="BD238" s="125">
        <v>2</v>
      </c>
      <c r="BE238" s="125">
        <v>23</v>
      </c>
      <c r="BF238" s="125">
        <v>0</v>
      </c>
      <c r="BG238" s="125">
        <v>0</v>
      </c>
      <c r="BH238" s="125">
        <v>1</v>
      </c>
      <c r="BI238" s="125">
        <v>0</v>
      </c>
      <c r="BJ238" s="125">
        <v>1</v>
      </c>
      <c r="BK238" s="125">
        <v>18</v>
      </c>
      <c r="BL238" s="125">
        <v>8</v>
      </c>
      <c r="BM238" s="125">
        <v>0</v>
      </c>
      <c r="BN238" s="125">
        <v>1</v>
      </c>
      <c r="BO238" s="125">
        <v>0</v>
      </c>
      <c r="BP238" s="125">
        <v>2</v>
      </c>
      <c r="BQ238" s="125">
        <v>0</v>
      </c>
      <c r="BR238" s="125">
        <v>3</v>
      </c>
      <c r="BS238" s="125">
        <v>1</v>
      </c>
      <c r="BT238" s="125">
        <v>3</v>
      </c>
      <c r="BU238" s="125">
        <v>0</v>
      </c>
      <c r="BV238" s="125">
        <v>0</v>
      </c>
      <c r="BW238" s="125">
        <v>0</v>
      </c>
      <c r="BX238" s="125">
        <v>0</v>
      </c>
      <c r="BY238" s="125">
        <v>0</v>
      </c>
      <c r="BZ238" s="125">
        <v>0</v>
      </c>
      <c r="CA238" s="125">
        <v>0</v>
      </c>
      <c r="CB238" s="125">
        <v>0</v>
      </c>
      <c r="CC238" s="125">
        <v>0</v>
      </c>
      <c r="CD238" s="125">
        <v>0</v>
      </c>
      <c r="CE238" s="125">
        <v>0</v>
      </c>
      <c r="CF238" s="125">
        <v>0</v>
      </c>
      <c r="CG238" s="125">
        <v>0</v>
      </c>
      <c r="CH238" s="125">
        <v>0</v>
      </c>
      <c r="CI238" s="125">
        <v>0</v>
      </c>
      <c r="CJ238" s="125">
        <v>0</v>
      </c>
      <c r="CK238" s="125">
        <v>1</v>
      </c>
      <c r="CL238" s="125">
        <v>0</v>
      </c>
      <c r="CM238" s="125">
        <v>0</v>
      </c>
      <c r="CN238" s="125">
        <v>0</v>
      </c>
      <c r="CO238" s="125">
        <v>0</v>
      </c>
      <c r="CP238" s="125">
        <v>0</v>
      </c>
      <c r="CQ238" s="125">
        <v>0</v>
      </c>
      <c r="CR238" s="125">
        <v>0</v>
      </c>
      <c r="CS238" s="125">
        <v>0</v>
      </c>
      <c r="CT238" s="125">
        <v>0</v>
      </c>
      <c r="CU238" s="125">
        <v>0</v>
      </c>
      <c r="CV238" s="125">
        <v>0</v>
      </c>
      <c r="CW238" s="125">
        <v>0</v>
      </c>
      <c r="CX238" s="125">
        <v>0</v>
      </c>
      <c r="CY238" s="125">
        <v>0</v>
      </c>
      <c r="CZ238" s="125">
        <v>0</v>
      </c>
      <c r="DA238" s="125">
        <v>0</v>
      </c>
      <c r="DB238" s="125">
        <v>0</v>
      </c>
      <c r="DC238" s="125">
        <v>0</v>
      </c>
      <c r="DD238" s="125">
        <v>0</v>
      </c>
      <c r="DE238" s="125">
        <v>0</v>
      </c>
      <c r="DF238" s="125">
        <v>0</v>
      </c>
      <c r="DG238" s="125">
        <v>0</v>
      </c>
      <c r="DH238" s="125">
        <v>0</v>
      </c>
      <c r="DI238" s="125">
        <v>0</v>
      </c>
      <c r="DJ238" s="125">
        <v>0</v>
      </c>
      <c r="DK238" s="125">
        <v>0</v>
      </c>
      <c r="DL238" s="125">
        <v>0</v>
      </c>
      <c r="DM238" s="125">
        <v>0</v>
      </c>
      <c r="DN238" s="125">
        <v>0</v>
      </c>
      <c r="DO238" s="125">
        <v>0</v>
      </c>
      <c r="DP238" s="125">
        <v>3</v>
      </c>
      <c r="DQ238" s="125">
        <v>38</v>
      </c>
      <c r="DR238" s="125">
        <v>3</v>
      </c>
      <c r="DS238" s="125">
        <v>320</v>
      </c>
      <c r="DT238" s="125">
        <v>0</v>
      </c>
      <c r="DU238" s="125">
        <v>0</v>
      </c>
      <c r="DV238" s="125">
        <v>0</v>
      </c>
      <c r="DW238" s="125">
        <v>0</v>
      </c>
      <c r="DX238" s="125">
        <v>50</v>
      </c>
      <c r="DY238" s="125">
        <v>1</v>
      </c>
      <c r="DZ238" s="139" t="s">
        <v>3256</v>
      </c>
      <c r="EA238" s="125">
        <v>2</v>
      </c>
      <c r="EB238" s="139"/>
      <c r="EC238" s="139"/>
      <c r="ED238" s="125">
        <v>1</v>
      </c>
      <c r="EE238" s="125">
        <v>1</v>
      </c>
      <c r="EF238" s="125">
        <v>1</v>
      </c>
      <c r="EG238" s="139"/>
      <c r="EH238" s="139"/>
      <c r="EI238" s="44">
        <v>16968</v>
      </c>
      <c r="EJ238" s="44">
        <v>223.99</v>
      </c>
      <c r="EK238" s="44">
        <v>10</v>
      </c>
    </row>
    <row r="239" spans="1:141" ht="60" x14ac:dyDescent="0.2">
      <c r="A239" s="139" t="s">
        <v>236</v>
      </c>
      <c r="B239" s="139" t="s">
        <v>270</v>
      </c>
      <c r="C239" s="125">
        <v>1</v>
      </c>
      <c r="D239" s="139" t="s">
        <v>269</v>
      </c>
      <c r="E239" s="139" t="s">
        <v>2565</v>
      </c>
      <c r="F239" s="139" t="s">
        <v>3257</v>
      </c>
      <c r="G239" s="139">
        <v>74626</v>
      </c>
      <c r="H239" s="139" t="s">
        <v>270</v>
      </c>
      <c r="I239" s="139" t="s">
        <v>3258</v>
      </c>
      <c r="J239" s="139" t="s">
        <v>3259</v>
      </c>
      <c r="K239" s="139" t="s">
        <v>3260</v>
      </c>
      <c r="L239" s="139" t="s">
        <v>938</v>
      </c>
      <c r="M239" s="139" t="s">
        <v>1030</v>
      </c>
      <c r="N239" s="139" t="s">
        <v>3261</v>
      </c>
      <c r="O239" s="139"/>
      <c r="P239" s="139">
        <v>553756886</v>
      </c>
      <c r="Q239" s="139" t="s">
        <v>3262</v>
      </c>
      <c r="R239" s="139" t="s">
        <v>938</v>
      </c>
      <c r="S239" s="139" t="s">
        <v>1030</v>
      </c>
      <c r="T239" s="139" t="s">
        <v>3261</v>
      </c>
      <c r="U239" s="139"/>
      <c r="V239" s="139">
        <v>553756886</v>
      </c>
      <c r="W239" s="139" t="s">
        <v>3262</v>
      </c>
      <c r="X239" s="125">
        <v>7</v>
      </c>
      <c r="Y239" s="125">
        <v>0</v>
      </c>
      <c r="Z239" s="125">
        <v>7</v>
      </c>
      <c r="AA239" s="140">
        <v>6.5</v>
      </c>
      <c r="AB239" s="140">
        <v>0</v>
      </c>
      <c r="AC239" s="140">
        <v>6.5</v>
      </c>
      <c r="AD239" s="143" t="s">
        <v>942</v>
      </c>
      <c r="AE239" s="125">
        <v>7</v>
      </c>
      <c r="AF239" s="143" t="s">
        <v>942</v>
      </c>
      <c r="AG239" s="125">
        <v>0</v>
      </c>
      <c r="AH239" s="125">
        <v>0</v>
      </c>
      <c r="AI239" s="125">
        <v>1</v>
      </c>
      <c r="AJ239" s="125">
        <v>6</v>
      </c>
      <c r="AK239" s="125">
        <v>7</v>
      </c>
      <c r="AL239" s="143" t="s">
        <v>942</v>
      </c>
      <c r="AM239" s="125">
        <v>2</v>
      </c>
      <c r="AN239" s="125">
        <v>0</v>
      </c>
      <c r="AO239" s="125">
        <v>5</v>
      </c>
      <c r="AP239" s="125">
        <v>7</v>
      </c>
      <c r="AQ239" s="143" t="s">
        <v>942</v>
      </c>
      <c r="AR239" s="125">
        <v>0</v>
      </c>
      <c r="AS239" s="125">
        <v>0</v>
      </c>
      <c r="AT239" s="125">
        <v>0</v>
      </c>
      <c r="AU239" s="125">
        <v>7</v>
      </c>
      <c r="AV239" s="125">
        <v>0</v>
      </c>
      <c r="AW239" s="125">
        <v>0</v>
      </c>
      <c r="AX239" s="125">
        <v>7</v>
      </c>
      <c r="AY239" s="143" t="s">
        <v>942</v>
      </c>
      <c r="AZ239" s="125">
        <v>1</v>
      </c>
      <c r="BA239" s="125">
        <v>1</v>
      </c>
      <c r="BB239" s="125">
        <v>1</v>
      </c>
      <c r="BC239" s="125">
        <v>1</v>
      </c>
      <c r="BD239" s="125">
        <v>28</v>
      </c>
      <c r="BE239" s="125">
        <v>99</v>
      </c>
      <c r="BF239" s="125">
        <v>0</v>
      </c>
      <c r="BG239" s="125">
        <v>0</v>
      </c>
      <c r="BH239" s="125">
        <v>11</v>
      </c>
      <c r="BI239" s="125">
        <v>0</v>
      </c>
      <c r="BJ239" s="125">
        <v>0</v>
      </c>
      <c r="BK239" s="125">
        <v>11</v>
      </c>
      <c r="BL239" s="125">
        <v>69</v>
      </c>
      <c r="BM239" s="125">
        <v>0</v>
      </c>
      <c r="BN239" s="125">
        <v>0</v>
      </c>
      <c r="BO239" s="125">
        <v>2</v>
      </c>
      <c r="BP239" s="125">
        <v>16</v>
      </c>
      <c r="BQ239" s="125">
        <v>2</v>
      </c>
      <c r="BR239" s="125">
        <v>3</v>
      </c>
      <c r="BS239" s="125">
        <v>0</v>
      </c>
      <c r="BT239" s="125">
        <v>6</v>
      </c>
      <c r="BU239" s="125">
        <v>0</v>
      </c>
      <c r="BV239" s="125">
        <v>0</v>
      </c>
      <c r="BW239" s="125">
        <v>0</v>
      </c>
      <c r="BX239" s="125">
        <v>0</v>
      </c>
      <c r="BY239" s="125">
        <v>0</v>
      </c>
      <c r="BZ239" s="125">
        <v>0</v>
      </c>
      <c r="CA239" s="125">
        <v>0</v>
      </c>
      <c r="CB239" s="125">
        <v>0</v>
      </c>
      <c r="CC239" s="125">
        <v>4</v>
      </c>
      <c r="CD239" s="125">
        <v>2</v>
      </c>
      <c r="CE239" s="125">
        <v>0</v>
      </c>
      <c r="CF239" s="125">
        <v>7</v>
      </c>
      <c r="CG239" s="125">
        <v>0</v>
      </c>
      <c r="CH239" s="125">
        <v>0</v>
      </c>
      <c r="CI239" s="125">
        <v>21</v>
      </c>
      <c r="CJ239" s="125">
        <v>7</v>
      </c>
      <c r="CK239" s="125">
        <v>1</v>
      </c>
      <c r="CL239" s="125">
        <v>0</v>
      </c>
      <c r="CM239" s="125">
        <v>0</v>
      </c>
      <c r="CN239" s="125">
        <v>0</v>
      </c>
      <c r="CO239" s="125">
        <v>0</v>
      </c>
      <c r="CP239" s="125">
        <v>0</v>
      </c>
      <c r="CQ239" s="125">
        <v>0</v>
      </c>
      <c r="CR239" s="125">
        <v>0</v>
      </c>
      <c r="CS239" s="125">
        <v>0</v>
      </c>
      <c r="CT239" s="125">
        <v>0</v>
      </c>
      <c r="CU239" s="125">
        <v>0</v>
      </c>
      <c r="CV239" s="125">
        <v>0</v>
      </c>
      <c r="CW239" s="125">
        <v>0</v>
      </c>
      <c r="CX239" s="125">
        <v>0</v>
      </c>
      <c r="CY239" s="125">
        <v>0</v>
      </c>
      <c r="CZ239" s="125">
        <v>7</v>
      </c>
      <c r="DA239" s="125">
        <v>2</v>
      </c>
      <c r="DB239" s="125">
        <v>0</v>
      </c>
      <c r="DC239" s="125">
        <v>0</v>
      </c>
      <c r="DD239" s="125">
        <v>1</v>
      </c>
      <c r="DE239" s="125">
        <v>0</v>
      </c>
      <c r="DF239" s="125">
        <v>1</v>
      </c>
      <c r="DG239" s="125">
        <v>0</v>
      </c>
      <c r="DH239" s="125">
        <v>0</v>
      </c>
      <c r="DI239" s="125">
        <v>0</v>
      </c>
      <c r="DJ239" s="125">
        <v>0</v>
      </c>
      <c r="DK239" s="125">
        <v>19</v>
      </c>
      <c r="DL239" s="125">
        <v>0</v>
      </c>
      <c r="DM239" s="125">
        <v>0</v>
      </c>
      <c r="DN239" s="125">
        <v>0</v>
      </c>
      <c r="DO239" s="125">
        <v>0</v>
      </c>
      <c r="DP239" s="125">
        <v>0</v>
      </c>
      <c r="DQ239" s="125">
        <v>204</v>
      </c>
      <c r="DR239" s="125">
        <v>28</v>
      </c>
      <c r="DS239" s="125">
        <v>819</v>
      </c>
      <c r="DT239" s="125">
        <v>0</v>
      </c>
      <c r="DU239" s="125">
        <v>0</v>
      </c>
      <c r="DV239" s="125">
        <v>0</v>
      </c>
      <c r="DW239" s="125">
        <v>0</v>
      </c>
      <c r="DX239" s="125">
        <v>60</v>
      </c>
      <c r="DY239" s="126"/>
      <c r="DZ239" s="139" t="s">
        <v>3263</v>
      </c>
      <c r="EA239" s="125">
        <v>2</v>
      </c>
      <c r="EB239" s="139" t="s">
        <v>3264</v>
      </c>
      <c r="EC239" s="139" t="s">
        <v>3265</v>
      </c>
      <c r="ED239" s="125">
        <v>1</v>
      </c>
      <c r="EE239" s="125">
        <v>1</v>
      </c>
      <c r="EF239" s="125">
        <v>1</v>
      </c>
      <c r="EG239" s="139" t="s">
        <v>3266</v>
      </c>
      <c r="EH239" s="139" t="s">
        <v>3267</v>
      </c>
      <c r="EI239" s="44">
        <v>101168</v>
      </c>
      <c r="EJ239" s="44">
        <v>567.01</v>
      </c>
      <c r="EK239" s="44">
        <v>41</v>
      </c>
    </row>
    <row r="240" spans="1:141" ht="24" x14ac:dyDescent="0.2">
      <c r="A240" s="139" t="s">
        <v>236</v>
      </c>
      <c r="B240" s="139" t="s">
        <v>272</v>
      </c>
      <c r="C240" s="125">
        <v>1</v>
      </c>
      <c r="D240" s="139" t="s">
        <v>271</v>
      </c>
      <c r="E240" s="139" t="s">
        <v>3268</v>
      </c>
      <c r="F240" s="139">
        <v>796</v>
      </c>
      <c r="G240" s="139">
        <v>73514</v>
      </c>
      <c r="H240" s="139" t="s">
        <v>272</v>
      </c>
      <c r="I240" s="139" t="s">
        <v>3269</v>
      </c>
      <c r="J240" s="139" t="s">
        <v>3270</v>
      </c>
      <c r="K240" s="139" t="s">
        <v>3271</v>
      </c>
      <c r="L240" s="139" t="s">
        <v>938</v>
      </c>
      <c r="M240" s="139" t="s">
        <v>957</v>
      </c>
      <c r="N240" s="139" t="s">
        <v>3272</v>
      </c>
      <c r="O240" s="139" t="s">
        <v>946</v>
      </c>
      <c r="P240" s="139">
        <v>596581715</v>
      </c>
      <c r="Q240" s="139" t="s">
        <v>3273</v>
      </c>
      <c r="R240" s="139" t="s">
        <v>938</v>
      </c>
      <c r="S240" s="139" t="s">
        <v>2793</v>
      </c>
      <c r="T240" s="139" t="s">
        <v>3274</v>
      </c>
      <c r="U240" s="139" t="s">
        <v>946</v>
      </c>
      <c r="V240" s="139">
        <v>596581737</v>
      </c>
      <c r="W240" s="139" t="s">
        <v>3275</v>
      </c>
      <c r="X240" s="125">
        <v>3</v>
      </c>
      <c r="Y240" s="125">
        <v>1</v>
      </c>
      <c r="Z240" s="125">
        <v>4</v>
      </c>
      <c r="AA240" s="140">
        <v>2.65</v>
      </c>
      <c r="AB240" s="140">
        <v>0.2</v>
      </c>
      <c r="AC240" s="140">
        <v>2.85</v>
      </c>
      <c r="AD240" s="143" t="s">
        <v>942</v>
      </c>
      <c r="AE240" s="125">
        <v>3</v>
      </c>
      <c r="AF240" s="143" t="s">
        <v>942</v>
      </c>
      <c r="AG240" s="125">
        <v>0</v>
      </c>
      <c r="AH240" s="125">
        <v>1</v>
      </c>
      <c r="AI240" s="125">
        <v>0</v>
      </c>
      <c r="AJ240" s="125">
        <v>2</v>
      </c>
      <c r="AK240" s="125">
        <v>3</v>
      </c>
      <c r="AL240" s="143" t="s">
        <v>942</v>
      </c>
      <c r="AM240" s="125">
        <v>0</v>
      </c>
      <c r="AN240" s="125">
        <v>0</v>
      </c>
      <c r="AO240" s="125">
        <v>3</v>
      </c>
      <c r="AP240" s="125">
        <v>3</v>
      </c>
      <c r="AQ240" s="143" t="s">
        <v>942</v>
      </c>
      <c r="AR240" s="125">
        <v>0</v>
      </c>
      <c r="AS240" s="125">
        <v>0</v>
      </c>
      <c r="AT240" s="125">
        <v>1</v>
      </c>
      <c r="AU240" s="125">
        <v>2</v>
      </c>
      <c r="AV240" s="125">
        <v>0</v>
      </c>
      <c r="AW240" s="125">
        <v>0</v>
      </c>
      <c r="AX240" s="125">
        <v>3</v>
      </c>
      <c r="AY240" s="143" t="s">
        <v>942</v>
      </c>
      <c r="AZ240" s="125">
        <v>1</v>
      </c>
      <c r="BA240" s="125">
        <v>1</v>
      </c>
      <c r="BB240" s="125">
        <v>1</v>
      </c>
      <c r="BC240" s="125">
        <v>1</v>
      </c>
      <c r="BD240" s="125">
        <v>11</v>
      </c>
      <c r="BE240" s="125">
        <v>14</v>
      </c>
      <c r="BF240" s="125">
        <v>0</v>
      </c>
      <c r="BG240" s="125">
        <v>0</v>
      </c>
      <c r="BH240" s="125">
        <v>0</v>
      </c>
      <c r="BI240" s="125">
        <v>0</v>
      </c>
      <c r="BJ240" s="125">
        <v>0</v>
      </c>
      <c r="BK240" s="125">
        <v>0</v>
      </c>
      <c r="BL240" s="125">
        <v>11</v>
      </c>
      <c r="BM240" s="125">
        <v>0</v>
      </c>
      <c r="BN240" s="125">
        <v>0</v>
      </c>
      <c r="BO240" s="125">
        <v>0</v>
      </c>
      <c r="BP240" s="125">
        <v>37</v>
      </c>
      <c r="BQ240" s="125">
        <v>1</v>
      </c>
      <c r="BR240" s="125">
        <v>1</v>
      </c>
      <c r="BS240" s="125">
        <v>0</v>
      </c>
      <c r="BT240" s="125">
        <v>0</v>
      </c>
      <c r="BU240" s="125">
        <v>0</v>
      </c>
      <c r="BV240" s="125">
        <v>0</v>
      </c>
      <c r="BW240" s="125">
        <v>0</v>
      </c>
      <c r="BX240" s="125">
        <v>0</v>
      </c>
      <c r="BY240" s="125">
        <v>0</v>
      </c>
      <c r="BZ240" s="125">
        <v>0</v>
      </c>
      <c r="CA240" s="125">
        <v>0</v>
      </c>
      <c r="CB240" s="125">
        <v>0</v>
      </c>
      <c r="CC240" s="125">
        <v>0</v>
      </c>
      <c r="CD240" s="125">
        <v>0</v>
      </c>
      <c r="CE240" s="125">
        <v>0</v>
      </c>
      <c r="CF240" s="125">
        <v>3</v>
      </c>
      <c r="CG240" s="125">
        <v>0</v>
      </c>
      <c r="CH240" s="125">
        <v>0</v>
      </c>
      <c r="CI240" s="125">
        <v>4</v>
      </c>
      <c r="CJ240" s="125">
        <v>0</v>
      </c>
      <c r="CK240" s="125">
        <v>0</v>
      </c>
      <c r="CL240" s="125">
        <v>0</v>
      </c>
      <c r="CM240" s="125">
        <v>0</v>
      </c>
      <c r="CN240" s="125">
        <v>0</v>
      </c>
      <c r="CO240" s="125">
        <v>0</v>
      </c>
      <c r="CP240" s="125">
        <v>0</v>
      </c>
      <c r="CQ240" s="125">
        <v>0</v>
      </c>
      <c r="CR240" s="125">
        <v>0</v>
      </c>
      <c r="CS240" s="125">
        <v>0</v>
      </c>
      <c r="CT240" s="125">
        <v>0</v>
      </c>
      <c r="CU240" s="125">
        <v>0</v>
      </c>
      <c r="CV240" s="125">
        <v>0</v>
      </c>
      <c r="CW240" s="125">
        <v>0</v>
      </c>
      <c r="CX240" s="125">
        <v>0</v>
      </c>
      <c r="CY240" s="125">
        <v>0</v>
      </c>
      <c r="CZ240" s="125">
        <v>9</v>
      </c>
      <c r="DA240" s="125">
        <v>1</v>
      </c>
      <c r="DB240" s="125">
        <v>0</v>
      </c>
      <c r="DC240" s="125">
        <v>0</v>
      </c>
      <c r="DD240" s="125">
        <v>0</v>
      </c>
      <c r="DE240" s="125">
        <v>0</v>
      </c>
      <c r="DF240" s="125">
        <v>0</v>
      </c>
      <c r="DG240" s="125">
        <v>0</v>
      </c>
      <c r="DH240" s="125">
        <v>0</v>
      </c>
      <c r="DI240" s="125">
        <v>0</v>
      </c>
      <c r="DJ240" s="125">
        <v>0</v>
      </c>
      <c r="DK240" s="125">
        <v>0</v>
      </c>
      <c r="DL240" s="125">
        <v>0</v>
      </c>
      <c r="DM240" s="125">
        <v>0</v>
      </c>
      <c r="DN240" s="125">
        <v>0</v>
      </c>
      <c r="DO240" s="125">
        <v>0</v>
      </c>
      <c r="DP240" s="125">
        <v>0</v>
      </c>
      <c r="DQ240" s="125">
        <v>68</v>
      </c>
      <c r="DR240" s="125">
        <v>8</v>
      </c>
      <c r="DS240" s="125">
        <v>485</v>
      </c>
      <c r="DT240" s="125">
        <v>0</v>
      </c>
      <c r="DU240" s="125">
        <v>1</v>
      </c>
      <c r="DV240" s="125">
        <v>0</v>
      </c>
      <c r="DW240" s="125">
        <v>0</v>
      </c>
      <c r="DX240" s="125">
        <v>90</v>
      </c>
      <c r="DY240" s="125">
        <v>1</v>
      </c>
      <c r="DZ240" s="139" t="s">
        <v>3276</v>
      </c>
      <c r="EA240" s="125">
        <v>3</v>
      </c>
      <c r="EB240" s="139" t="s">
        <v>946</v>
      </c>
      <c r="EC240" s="139" t="s">
        <v>946</v>
      </c>
      <c r="ED240" s="125">
        <v>1</v>
      </c>
      <c r="EE240" s="125">
        <v>1</v>
      </c>
      <c r="EF240" s="125">
        <v>1</v>
      </c>
      <c r="EG240" s="139" t="s">
        <v>946</v>
      </c>
      <c r="EH240" s="139" t="s">
        <v>3277</v>
      </c>
      <c r="EI240" s="44">
        <v>37498</v>
      </c>
      <c r="EJ240" s="44">
        <v>45.08</v>
      </c>
      <c r="EK240" s="44">
        <v>3</v>
      </c>
    </row>
    <row r="241" spans="1:141" ht="36" x14ac:dyDescent="0.2">
      <c r="A241" s="139" t="s">
        <v>236</v>
      </c>
      <c r="B241" s="139" t="s">
        <v>305</v>
      </c>
      <c r="C241" s="125">
        <v>2</v>
      </c>
      <c r="D241" s="139" t="s">
        <v>527</v>
      </c>
      <c r="E241" s="139" t="s">
        <v>3278</v>
      </c>
      <c r="F241" s="139">
        <v>8</v>
      </c>
      <c r="G241" s="139">
        <v>72930</v>
      </c>
      <c r="H241" s="139" t="s">
        <v>3279</v>
      </c>
      <c r="I241" s="139" t="s">
        <v>3280</v>
      </c>
      <c r="J241" s="139" t="s">
        <v>3281</v>
      </c>
      <c r="K241" s="139" t="s">
        <v>1645</v>
      </c>
      <c r="L241" s="139" t="s">
        <v>1106</v>
      </c>
      <c r="M241" s="139" t="s">
        <v>939</v>
      </c>
      <c r="N241" s="139" t="s">
        <v>3282</v>
      </c>
      <c r="O241" s="139" t="s">
        <v>1561</v>
      </c>
      <c r="P241" s="139">
        <v>599442306</v>
      </c>
      <c r="Q241" s="139" t="s">
        <v>3283</v>
      </c>
      <c r="R241" s="139" t="s">
        <v>1106</v>
      </c>
      <c r="S241" s="139" t="s">
        <v>1498</v>
      </c>
      <c r="T241" s="139" t="s">
        <v>3284</v>
      </c>
      <c r="U241" s="139" t="s">
        <v>946</v>
      </c>
      <c r="V241" s="139">
        <v>599442384</v>
      </c>
      <c r="W241" s="139"/>
      <c r="X241" s="125">
        <v>16</v>
      </c>
      <c r="Y241" s="125">
        <v>1</v>
      </c>
      <c r="Z241" s="125">
        <v>17</v>
      </c>
      <c r="AA241" s="140">
        <v>16</v>
      </c>
      <c r="AB241" s="140">
        <v>1</v>
      </c>
      <c r="AC241" s="140">
        <v>17</v>
      </c>
      <c r="AD241" s="143" t="s">
        <v>942</v>
      </c>
      <c r="AE241" s="125">
        <v>15</v>
      </c>
      <c r="AF241" s="143" t="s">
        <v>942</v>
      </c>
      <c r="AG241" s="125">
        <v>0</v>
      </c>
      <c r="AH241" s="125">
        <v>0</v>
      </c>
      <c r="AI241" s="125">
        <v>0</v>
      </c>
      <c r="AJ241" s="125">
        <v>16</v>
      </c>
      <c r="AK241" s="125">
        <v>16</v>
      </c>
      <c r="AL241" s="143" t="s">
        <v>942</v>
      </c>
      <c r="AM241" s="125">
        <v>10</v>
      </c>
      <c r="AN241" s="125">
        <v>0</v>
      </c>
      <c r="AO241" s="125">
        <v>6</v>
      </c>
      <c r="AP241" s="125">
        <v>16</v>
      </c>
      <c r="AQ241" s="143" t="s">
        <v>942</v>
      </c>
      <c r="AR241" s="125">
        <v>0</v>
      </c>
      <c r="AS241" s="125">
        <v>0</v>
      </c>
      <c r="AT241" s="125">
        <v>0</v>
      </c>
      <c r="AU241" s="125">
        <v>15</v>
      </c>
      <c r="AV241" s="125">
        <v>1</v>
      </c>
      <c r="AW241" s="125">
        <v>0</v>
      </c>
      <c r="AX241" s="125">
        <v>16</v>
      </c>
      <c r="AY241" s="143" t="s">
        <v>942</v>
      </c>
      <c r="AZ241" s="125">
        <v>0</v>
      </c>
      <c r="BA241" s="125">
        <v>1</v>
      </c>
      <c r="BB241" s="125">
        <v>1</v>
      </c>
      <c r="BC241" s="125">
        <v>1</v>
      </c>
      <c r="BD241" s="125">
        <v>53</v>
      </c>
      <c r="BE241" s="125">
        <v>216</v>
      </c>
      <c r="BF241" s="125">
        <v>10</v>
      </c>
      <c r="BG241" s="125">
        <v>0</v>
      </c>
      <c r="BH241" s="125">
        <v>28</v>
      </c>
      <c r="BI241" s="125">
        <v>3</v>
      </c>
      <c r="BJ241" s="125">
        <v>1</v>
      </c>
      <c r="BK241" s="125">
        <v>7</v>
      </c>
      <c r="BL241" s="125">
        <v>159</v>
      </c>
      <c r="BM241" s="125">
        <v>10</v>
      </c>
      <c r="BN241" s="125">
        <v>3</v>
      </c>
      <c r="BO241" s="125">
        <v>1</v>
      </c>
      <c r="BP241" s="125">
        <v>168</v>
      </c>
      <c r="BQ241" s="125">
        <v>2</v>
      </c>
      <c r="BR241" s="125">
        <v>13</v>
      </c>
      <c r="BS241" s="125">
        <v>3</v>
      </c>
      <c r="BT241" s="125">
        <v>22</v>
      </c>
      <c r="BU241" s="125">
        <v>0</v>
      </c>
      <c r="BV241" s="125">
        <v>0</v>
      </c>
      <c r="BW241" s="125">
        <v>0</v>
      </c>
      <c r="BX241" s="125">
        <v>0</v>
      </c>
      <c r="BY241" s="125">
        <v>0</v>
      </c>
      <c r="BZ241" s="125">
        <v>0</v>
      </c>
      <c r="CA241" s="125">
        <v>0</v>
      </c>
      <c r="CB241" s="125">
        <v>0</v>
      </c>
      <c r="CC241" s="125">
        <v>0</v>
      </c>
      <c r="CD241" s="125">
        <v>2</v>
      </c>
      <c r="CE241" s="125">
        <v>0</v>
      </c>
      <c r="CF241" s="125">
        <v>10</v>
      </c>
      <c r="CG241" s="125">
        <v>0</v>
      </c>
      <c r="CH241" s="125">
        <v>0</v>
      </c>
      <c r="CI241" s="125">
        <v>63</v>
      </c>
      <c r="CJ241" s="125">
        <v>17</v>
      </c>
      <c r="CK241" s="125">
        <v>9</v>
      </c>
      <c r="CL241" s="125">
        <v>0</v>
      </c>
      <c r="CM241" s="125">
        <v>0</v>
      </c>
      <c r="CN241" s="125">
        <v>0</v>
      </c>
      <c r="CO241" s="125">
        <v>0</v>
      </c>
      <c r="CP241" s="125">
        <v>0</v>
      </c>
      <c r="CQ241" s="125">
        <v>0</v>
      </c>
      <c r="CR241" s="125">
        <v>1</v>
      </c>
      <c r="CS241" s="125">
        <v>0</v>
      </c>
      <c r="CT241" s="125">
        <v>0</v>
      </c>
      <c r="CU241" s="125">
        <v>0</v>
      </c>
      <c r="CV241" s="125">
        <v>0</v>
      </c>
      <c r="CW241" s="125">
        <v>0</v>
      </c>
      <c r="CX241" s="125">
        <v>0</v>
      </c>
      <c r="CY241" s="125">
        <v>0</v>
      </c>
      <c r="CZ241" s="125">
        <v>0</v>
      </c>
      <c r="DA241" s="125">
        <v>0</v>
      </c>
      <c r="DB241" s="125">
        <v>0</v>
      </c>
      <c r="DC241" s="125">
        <v>0</v>
      </c>
      <c r="DD241" s="125">
        <v>0</v>
      </c>
      <c r="DE241" s="125">
        <v>0</v>
      </c>
      <c r="DF241" s="125">
        <v>1</v>
      </c>
      <c r="DG241" s="125">
        <v>0</v>
      </c>
      <c r="DH241" s="125">
        <v>4</v>
      </c>
      <c r="DI241" s="125">
        <v>1</v>
      </c>
      <c r="DJ241" s="125">
        <v>0</v>
      </c>
      <c r="DK241" s="125">
        <v>0</v>
      </c>
      <c r="DL241" s="125">
        <v>0</v>
      </c>
      <c r="DM241" s="125">
        <v>0</v>
      </c>
      <c r="DN241" s="125">
        <v>9</v>
      </c>
      <c r="DO241" s="125">
        <v>0</v>
      </c>
      <c r="DP241" s="125">
        <v>1</v>
      </c>
      <c r="DQ241" s="125">
        <v>240</v>
      </c>
      <c r="DR241" s="125">
        <v>27</v>
      </c>
      <c r="DS241" s="125">
        <v>2926</v>
      </c>
      <c r="DT241" s="125">
        <v>0</v>
      </c>
      <c r="DU241" s="125">
        <v>1</v>
      </c>
      <c r="DV241" s="125">
        <v>0</v>
      </c>
      <c r="DW241" s="125">
        <v>0</v>
      </c>
      <c r="DX241" s="125">
        <v>40</v>
      </c>
      <c r="DY241" s="125">
        <v>1</v>
      </c>
      <c r="DZ241" s="139">
        <v>25</v>
      </c>
      <c r="EA241" s="125">
        <v>3</v>
      </c>
      <c r="EB241" s="139" t="s">
        <v>3285</v>
      </c>
      <c r="EC241" s="139" t="s">
        <v>3286</v>
      </c>
      <c r="ED241" s="125">
        <v>1</v>
      </c>
      <c r="EE241" s="125">
        <v>1</v>
      </c>
      <c r="EF241" s="125">
        <v>0</v>
      </c>
      <c r="EG241" s="139" t="s">
        <v>3287</v>
      </c>
      <c r="EH241" s="139" t="s">
        <v>3288</v>
      </c>
      <c r="EI241" s="44">
        <v>322419</v>
      </c>
      <c r="EJ241" s="44">
        <v>331.52</v>
      </c>
      <c r="EK241" s="44">
        <v>13</v>
      </c>
    </row>
    <row r="242" spans="1:141" x14ac:dyDescent="0.2">
      <c r="A242" s="139" t="s">
        <v>236</v>
      </c>
      <c r="B242" s="139" t="s">
        <v>274</v>
      </c>
      <c r="C242" s="125">
        <v>1</v>
      </c>
      <c r="D242" s="139" t="s">
        <v>273</v>
      </c>
      <c r="E242" s="139" t="s">
        <v>2238</v>
      </c>
      <c r="F242" s="139" t="s">
        <v>3289</v>
      </c>
      <c r="G242" s="139">
        <v>79501</v>
      </c>
      <c r="H242" s="139" t="s">
        <v>274</v>
      </c>
      <c r="I242" s="139" t="s">
        <v>3290</v>
      </c>
      <c r="J242" s="139" t="s">
        <v>3291</v>
      </c>
      <c r="K242" s="139" t="s">
        <v>3292</v>
      </c>
      <c r="L242" s="139" t="s">
        <v>938</v>
      </c>
      <c r="M242" s="139" t="s">
        <v>3293</v>
      </c>
      <c r="N242" s="139" t="s">
        <v>3294</v>
      </c>
      <c r="O242" s="139"/>
      <c r="P242" s="139">
        <v>554254312</v>
      </c>
      <c r="Q242" s="139" t="s">
        <v>3295</v>
      </c>
      <c r="R242" s="139"/>
      <c r="S242" s="139" t="s">
        <v>972</v>
      </c>
      <c r="T242" s="139" t="s">
        <v>3296</v>
      </c>
      <c r="U242" s="139"/>
      <c r="V242" s="139">
        <v>554254314</v>
      </c>
      <c r="W242" s="139" t="s">
        <v>3297</v>
      </c>
      <c r="X242" s="125">
        <v>2</v>
      </c>
      <c r="Y242" s="125">
        <v>0</v>
      </c>
      <c r="Z242" s="125">
        <v>2</v>
      </c>
      <c r="AA242" s="140">
        <v>2</v>
      </c>
      <c r="AB242" s="140">
        <v>0</v>
      </c>
      <c r="AC242" s="140">
        <v>2</v>
      </c>
      <c r="AD242" s="143" t="s">
        <v>942</v>
      </c>
      <c r="AE242" s="125">
        <v>2</v>
      </c>
      <c r="AF242" s="143" t="s">
        <v>942</v>
      </c>
      <c r="AG242" s="125">
        <v>0</v>
      </c>
      <c r="AH242" s="125">
        <v>1</v>
      </c>
      <c r="AI242" s="125">
        <v>0</v>
      </c>
      <c r="AJ242" s="125">
        <v>1</v>
      </c>
      <c r="AK242" s="125">
        <v>2</v>
      </c>
      <c r="AL242" s="143" t="s">
        <v>942</v>
      </c>
      <c r="AM242" s="125">
        <v>0</v>
      </c>
      <c r="AN242" s="125">
        <v>0</v>
      </c>
      <c r="AO242" s="125">
        <v>2</v>
      </c>
      <c r="AP242" s="125">
        <v>2</v>
      </c>
      <c r="AQ242" s="143" t="s">
        <v>942</v>
      </c>
      <c r="AR242" s="125">
        <v>0</v>
      </c>
      <c r="AS242" s="125">
        <v>0</v>
      </c>
      <c r="AT242" s="125">
        <v>0</v>
      </c>
      <c r="AU242" s="125">
        <v>0</v>
      </c>
      <c r="AV242" s="125">
        <v>2</v>
      </c>
      <c r="AW242" s="125">
        <v>0</v>
      </c>
      <c r="AX242" s="125">
        <v>2</v>
      </c>
      <c r="AY242" s="143" t="s">
        <v>942</v>
      </c>
      <c r="AZ242" s="125">
        <v>1</v>
      </c>
      <c r="BA242" s="125">
        <v>1</v>
      </c>
      <c r="BB242" s="125">
        <v>0</v>
      </c>
      <c r="BC242" s="125">
        <v>1</v>
      </c>
      <c r="BD242" s="125">
        <v>2</v>
      </c>
      <c r="BE242" s="125">
        <v>20</v>
      </c>
      <c r="BF242" s="125">
        <v>0</v>
      </c>
      <c r="BG242" s="125">
        <v>0</v>
      </c>
      <c r="BH242" s="125">
        <v>0</v>
      </c>
      <c r="BI242" s="125">
        <v>0</v>
      </c>
      <c r="BJ242" s="125">
        <v>0</v>
      </c>
      <c r="BK242" s="125">
        <v>0</v>
      </c>
      <c r="BL242" s="125">
        <v>10</v>
      </c>
      <c r="BM242" s="125">
        <v>0</v>
      </c>
      <c r="BN242" s="125">
        <v>0</v>
      </c>
      <c r="BO242" s="125">
        <v>0</v>
      </c>
      <c r="BP242" s="125">
        <v>1</v>
      </c>
      <c r="BQ242" s="125">
        <v>0</v>
      </c>
      <c r="BR242" s="125">
        <v>0</v>
      </c>
      <c r="BS242" s="125">
        <v>0</v>
      </c>
      <c r="BT242" s="125">
        <v>0</v>
      </c>
      <c r="BU242" s="125">
        <v>0</v>
      </c>
      <c r="BV242" s="125">
        <v>0</v>
      </c>
      <c r="BW242" s="125">
        <v>0</v>
      </c>
      <c r="BX242" s="125">
        <v>0</v>
      </c>
      <c r="BY242" s="125">
        <v>0</v>
      </c>
      <c r="BZ242" s="125">
        <v>0</v>
      </c>
      <c r="CA242" s="125">
        <v>0</v>
      </c>
      <c r="CB242" s="125">
        <v>0</v>
      </c>
      <c r="CC242" s="125">
        <v>0</v>
      </c>
      <c r="CD242" s="125">
        <v>1</v>
      </c>
      <c r="CE242" s="125">
        <v>0</v>
      </c>
      <c r="CF242" s="125">
        <v>0</v>
      </c>
      <c r="CG242" s="125">
        <v>0</v>
      </c>
      <c r="CH242" s="125">
        <v>0</v>
      </c>
      <c r="CI242" s="125">
        <v>0</v>
      </c>
      <c r="CJ242" s="125">
        <v>0</v>
      </c>
      <c r="CK242" s="125">
        <v>1</v>
      </c>
      <c r="CL242" s="125">
        <v>0</v>
      </c>
      <c r="CM242" s="125">
        <v>0</v>
      </c>
      <c r="CN242" s="125">
        <v>0</v>
      </c>
      <c r="CO242" s="125">
        <v>0</v>
      </c>
      <c r="CP242" s="125">
        <v>0</v>
      </c>
      <c r="CQ242" s="125">
        <v>0</v>
      </c>
      <c r="CR242" s="125">
        <v>0</v>
      </c>
      <c r="CS242" s="125">
        <v>0</v>
      </c>
      <c r="CT242" s="125">
        <v>0</v>
      </c>
      <c r="CU242" s="125">
        <v>0</v>
      </c>
      <c r="CV242" s="125">
        <v>0</v>
      </c>
      <c r="CW242" s="125">
        <v>0</v>
      </c>
      <c r="CX242" s="125">
        <v>0</v>
      </c>
      <c r="CY242" s="125">
        <v>0</v>
      </c>
      <c r="CZ242" s="125">
        <v>0</v>
      </c>
      <c r="DA242" s="125">
        <v>0</v>
      </c>
      <c r="DB242" s="125">
        <v>0</v>
      </c>
      <c r="DC242" s="125">
        <v>0</v>
      </c>
      <c r="DD242" s="125">
        <v>0</v>
      </c>
      <c r="DE242" s="125">
        <v>0</v>
      </c>
      <c r="DF242" s="125">
        <v>0</v>
      </c>
      <c r="DG242" s="125">
        <v>0</v>
      </c>
      <c r="DH242" s="125">
        <v>0</v>
      </c>
      <c r="DI242" s="125">
        <v>0</v>
      </c>
      <c r="DJ242" s="125">
        <v>0</v>
      </c>
      <c r="DK242" s="125">
        <v>0</v>
      </c>
      <c r="DL242" s="125">
        <v>0</v>
      </c>
      <c r="DM242" s="125">
        <v>0</v>
      </c>
      <c r="DN242" s="125">
        <v>1</v>
      </c>
      <c r="DO242" s="125">
        <v>0</v>
      </c>
      <c r="DP242" s="125">
        <v>0</v>
      </c>
      <c r="DQ242" s="125">
        <v>33</v>
      </c>
      <c r="DR242" s="125">
        <v>0</v>
      </c>
      <c r="DS242" s="125">
        <v>17</v>
      </c>
      <c r="DT242" s="125">
        <v>0</v>
      </c>
      <c r="DU242" s="125">
        <v>0</v>
      </c>
      <c r="DV242" s="125">
        <v>0</v>
      </c>
      <c r="DW242" s="125">
        <v>0</v>
      </c>
      <c r="DX242" s="125">
        <v>85</v>
      </c>
      <c r="DY242" s="125">
        <v>1</v>
      </c>
      <c r="DZ242" s="139" t="s">
        <v>3298</v>
      </c>
      <c r="EA242" s="125">
        <v>1</v>
      </c>
      <c r="EB242" s="139"/>
      <c r="EC242" s="139"/>
      <c r="ED242" s="125">
        <v>1</v>
      </c>
      <c r="EE242" s="125">
        <v>1</v>
      </c>
      <c r="EF242" s="125">
        <v>1</v>
      </c>
      <c r="EG242" s="139"/>
      <c r="EH242" s="139"/>
      <c r="EI242" s="44">
        <v>15487</v>
      </c>
      <c r="EJ242" s="44">
        <v>332.34</v>
      </c>
      <c r="EK242" s="44">
        <v>11</v>
      </c>
    </row>
    <row r="243" spans="1:141" ht="24" x14ac:dyDescent="0.2">
      <c r="A243" s="139" t="s">
        <v>236</v>
      </c>
      <c r="B243" s="139" t="s">
        <v>276</v>
      </c>
      <c r="C243" s="125">
        <v>1</v>
      </c>
      <c r="D243" s="139" t="s">
        <v>275</v>
      </c>
      <c r="E243" s="139" t="s">
        <v>3299</v>
      </c>
      <c r="F243" s="139">
        <v>160</v>
      </c>
      <c r="G243" s="139">
        <v>73961</v>
      </c>
      <c r="H243" s="139" t="s">
        <v>276</v>
      </c>
      <c r="I243" s="139" t="s">
        <v>3300</v>
      </c>
      <c r="J243" s="139" t="s">
        <v>3301</v>
      </c>
      <c r="K243" s="139" t="s">
        <v>2069</v>
      </c>
      <c r="L243" s="139" t="s">
        <v>938</v>
      </c>
      <c r="M243" s="139" t="s">
        <v>1081</v>
      </c>
      <c r="N243" s="139" t="s">
        <v>3302</v>
      </c>
      <c r="O243" s="139"/>
      <c r="P243" s="139">
        <v>558306315</v>
      </c>
      <c r="Q243" s="139" t="s">
        <v>3303</v>
      </c>
      <c r="R243" s="139" t="s">
        <v>938</v>
      </c>
      <c r="S243" s="139" t="s">
        <v>972</v>
      </c>
      <c r="T243" s="139" t="s">
        <v>3304</v>
      </c>
      <c r="U243" s="139"/>
      <c r="V243" s="139">
        <v>558306316</v>
      </c>
      <c r="W243" s="139" t="s">
        <v>3305</v>
      </c>
      <c r="X243" s="125">
        <v>3</v>
      </c>
      <c r="Y243" s="125">
        <v>0</v>
      </c>
      <c r="Z243" s="125">
        <v>3</v>
      </c>
      <c r="AA243" s="140">
        <v>3</v>
      </c>
      <c r="AB243" s="140">
        <v>0</v>
      </c>
      <c r="AC243" s="140">
        <v>3</v>
      </c>
      <c r="AD243" s="143" t="s">
        <v>942</v>
      </c>
      <c r="AE243" s="125">
        <v>3</v>
      </c>
      <c r="AF243" s="143" t="s">
        <v>942</v>
      </c>
      <c r="AG243" s="125">
        <v>0</v>
      </c>
      <c r="AH243" s="125">
        <v>2</v>
      </c>
      <c r="AI243" s="125">
        <v>0</v>
      </c>
      <c r="AJ243" s="125">
        <v>1</v>
      </c>
      <c r="AK243" s="125">
        <v>3</v>
      </c>
      <c r="AL243" s="143" t="s">
        <v>942</v>
      </c>
      <c r="AM243" s="125">
        <v>1</v>
      </c>
      <c r="AN243" s="125">
        <v>1</v>
      </c>
      <c r="AO243" s="125">
        <v>1</v>
      </c>
      <c r="AP243" s="125">
        <v>3</v>
      </c>
      <c r="AQ243" s="143" t="s">
        <v>942</v>
      </c>
      <c r="AR243" s="125">
        <v>0</v>
      </c>
      <c r="AS243" s="125">
        <v>0</v>
      </c>
      <c r="AT243" s="125">
        <v>3</v>
      </c>
      <c r="AU243" s="125">
        <v>0</v>
      </c>
      <c r="AV243" s="125">
        <v>0</v>
      </c>
      <c r="AW243" s="125">
        <v>0</v>
      </c>
      <c r="AX243" s="125">
        <v>3</v>
      </c>
      <c r="AY243" s="143" t="s">
        <v>942</v>
      </c>
      <c r="AZ243" s="125">
        <v>0</v>
      </c>
      <c r="BA243" s="125">
        <v>1</v>
      </c>
      <c r="BB243" s="125">
        <v>0</v>
      </c>
      <c r="BC243" s="125">
        <v>1</v>
      </c>
      <c r="BD243" s="125">
        <v>52</v>
      </c>
      <c r="BE243" s="125">
        <v>86</v>
      </c>
      <c r="BF243" s="125">
        <v>0</v>
      </c>
      <c r="BG243" s="125">
        <v>0</v>
      </c>
      <c r="BH243" s="125">
        <v>0</v>
      </c>
      <c r="BI243" s="125">
        <v>0</v>
      </c>
      <c r="BJ243" s="125">
        <v>0</v>
      </c>
      <c r="BK243" s="125">
        <v>0</v>
      </c>
      <c r="BL243" s="125">
        <v>9</v>
      </c>
      <c r="BM243" s="125">
        <v>0</v>
      </c>
      <c r="BN243" s="125">
        <v>0</v>
      </c>
      <c r="BO243" s="125">
        <v>0</v>
      </c>
      <c r="BP243" s="125">
        <v>5</v>
      </c>
      <c r="BQ243" s="125">
        <v>0</v>
      </c>
      <c r="BR243" s="125">
        <v>0</v>
      </c>
      <c r="BS243" s="125">
        <v>0</v>
      </c>
      <c r="BT243" s="125">
        <v>0</v>
      </c>
      <c r="BU243" s="125">
        <v>0</v>
      </c>
      <c r="BV243" s="125">
        <v>0</v>
      </c>
      <c r="BW243" s="125">
        <v>0</v>
      </c>
      <c r="BX243" s="125">
        <v>0</v>
      </c>
      <c r="BY243" s="125">
        <v>0</v>
      </c>
      <c r="BZ243" s="125">
        <v>0</v>
      </c>
      <c r="CA243" s="125">
        <v>0</v>
      </c>
      <c r="CB243" s="125">
        <v>0</v>
      </c>
      <c r="CC243" s="125">
        <v>2</v>
      </c>
      <c r="CD243" s="125">
        <v>1</v>
      </c>
      <c r="CE243" s="125">
        <v>0</v>
      </c>
      <c r="CF243" s="125">
        <v>0</v>
      </c>
      <c r="CG243" s="125">
        <v>0</v>
      </c>
      <c r="CH243" s="125">
        <v>0</v>
      </c>
      <c r="CI243" s="125">
        <v>0</v>
      </c>
      <c r="CJ243" s="125">
        <v>0</v>
      </c>
      <c r="CK243" s="125">
        <v>4</v>
      </c>
      <c r="CL243" s="125">
        <v>0</v>
      </c>
      <c r="CM243" s="125">
        <v>0</v>
      </c>
      <c r="CN243" s="125">
        <v>0</v>
      </c>
      <c r="CO243" s="125">
        <v>0</v>
      </c>
      <c r="CP243" s="125">
        <v>0</v>
      </c>
      <c r="CQ243" s="125">
        <v>4</v>
      </c>
      <c r="CR243" s="125">
        <v>0</v>
      </c>
      <c r="CS243" s="125">
        <v>0</v>
      </c>
      <c r="CT243" s="125">
        <v>0</v>
      </c>
      <c r="CU243" s="125">
        <v>0</v>
      </c>
      <c r="CV243" s="125">
        <v>0</v>
      </c>
      <c r="CW243" s="125">
        <v>0</v>
      </c>
      <c r="CX243" s="125">
        <v>0</v>
      </c>
      <c r="CY243" s="125">
        <v>0</v>
      </c>
      <c r="CZ243" s="125">
        <v>0</v>
      </c>
      <c r="DA243" s="125">
        <v>0</v>
      </c>
      <c r="DB243" s="125">
        <v>1</v>
      </c>
      <c r="DC243" s="125">
        <v>0</v>
      </c>
      <c r="DD243" s="125">
        <v>4</v>
      </c>
      <c r="DE243" s="125">
        <v>0</v>
      </c>
      <c r="DF243" s="125">
        <v>1</v>
      </c>
      <c r="DG243" s="125">
        <v>0</v>
      </c>
      <c r="DH243" s="125">
        <v>1</v>
      </c>
      <c r="DI243" s="125">
        <v>2</v>
      </c>
      <c r="DJ243" s="125">
        <v>0</v>
      </c>
      <c r="DK243" s="125">
        <v>0</v>
      </c>
      <c r="DL243" s="125">
        <v>0</v>
      </c>
      <c r="DM243" s="125">
        <v>0</v>
      </c>
      <c r="DN243" s="125">
        <v>0</v>
      </c>
      <c r="DO243" s="125">
        <v>0</v>
      </c>
      <c r="DP243" s="125">
        <v>0</v>
      </c>
      <c r="DQ243" s="125">
        <v>129</v>
      </c>
      <c r="DR243" s="125">
        <v>10</v>
      </c>
      <c r="DS243" s="125">
        <v>777</v>
      </c>
      <c r="DT243" s="125">
        <v>0</v>
      </c>
      <c r="DU243" s="125">
        <v>0</v>
      </c>
      <c r="DV243" s="125">
        <v>0</v>
      </c>
      <c r="DW243" s="125">
        <v>0</v>
      </c>
      <c r="DX243" s="125">
        <v>75</v>
      </c>
      <c r="DY243" s="125">
        <v>1</v>
      </c>
      <c r="DZ243" s="139" t="s">
        <v>3306</v>
      </c>
      <c r="EA243" s="125">
        <v>2</v>
      </c>
      <c r="EB243" s="139"/>
      <c r="EC243" s="139"/>
      <c r="ED243" s="125">
        <v>1</v>
      </c>
      <c r="EE243" s="125">
        <v>1</v>
      </c>
      <c r="EF243" s="125">
        <v>1</v>
      </c>
      <c r="EG243" s="139"/>
      <c r="EH243" s="139"/>
      <c r="EI243" s="44">
        <v>54560</v>
      </c>
      <c r="EJ243" s="44">
        <v>234.67</v>
      </c>
      <c r="EK243" s="44">
        <v>12</v>
      </c>
    </row>
    <row r="244" spans="1:141" ht="36" x14ac:dyDescent="0.2">
      <c r="A244" s="139" t="s">
        <v>236</v>
      </c>
      <c r="B244" s="139" t="s">
        <v>278</v>
      </c>
      <c r="C244" s="125">
        <v>1</v>
      </c>
      <c r="D244" s="139" t="s">
        <v>277</v>
      </c>
      <c r="E244" s="139" t="s">
        <v>3307</v>
      </c>
      <c r="F244" s="139">
        <v>7</v>
      </c>
      <c r="G244" s="139">
        <v>74901</v>
      </c>
      <c r="H244" s="139" t="s">
        <v>278</v>
      </c>
      <c r="I244" s="139" t="s">
        <v>3308</v>
      </c>
      <c r="J244" s="139" t="s">
        <v>3309</v>
      </c>
      <c r="K244" s="139" t="s">
        <v>3229</v>
      </c>
      <c r="L244" s="139" t="s">
        <v>938</v>
      </c>
      <c r="M244" s="139" t="s">
        <v>1586</v>
      </c>
      <c r="N244" s="139" t="s">
        <v>3310</v>
      </c>
      <c r="O244" s="139" t="s">
        <v>946</v>
      </c>
      <c r="P244" s="139">
        <v>556312260</v>
      </c>
      <c r="Q244" s="139" t="s">
        <v>3311</v>
      </c>
      <c r="R244" s="139" t="s">
        <v>3312</v>
      </c>
      <c r="S244" s="139" t="s">
        <v>1508</v>
      </c>
      <c r="T244" s="139" t="s">
        <v>3313</v>
      </c>
      <c r="U244" s="139" t="s">
        <v>946</v>
      </c>
      <c r="V244" s="139">
        <v>556312268</v>
      </c>
      <c r="W244" s="139" t="s">
        <v>3314</v>
      </c>
      <c r="X244" s="125">
        <v>1</v>
      </c>
      <c r="Y244" s="125">
        <v>0</v>
      </c>
      <c r="Z244" s="125">
        <v>1</v>
      </c>
      <c r="AA244" s="140">
        <v>1</v>
      </c>
      <c r="AB244" s="140">
        <v>0</v>
      </c>
      <c r="AC244" s="140">
        <v>1</v>
      </c>
      <c r="AD244" s="143" t="s">
        <v>942</v>
      </c>
      <c r="AE244" s="125">
        <v>0</v>
      </c>
      <c r="AF244" s="143" t="s">
        <v>942</v>
      </c>
      <c r="AG244" s="125">
        <v>0</v>
      </c>
      <c r="AH244" s="125">
        <v>1</v>
      </c>
      <c r="AI244" s="125">
        <v>0</v>
      </c>
      <c r="AJ244" s="125">
        <v>0</v>
      </c>
      <c r="AK244" s="125">
        <v>1</v>
      </c>
      <c r="AL244" s="143" t="s">
        <v>942</v>
      </c>
      <c r="AM244" s="125">
        <v>1</v>
      </c>
      <c r="AN244" s="125">
        <v>0</v>
      </c>
      <c r="AO244" s="125">
        <v>0</v>
      </c>
      <c r="AP244" s="125">
        <v>1</v>
      </c>
      <c r="AQ244" s="143" t="s">
        <v>942</v>
      </c>
      <c r="AR244" s="125">
        <v>0</v>
      </c>
      <c r="AS244" s="125">
        <v>0</v>
      </c>
      <c r="AT244" s="125">
        <v>0</v>
      </c>
      <c r="AU244" s="125">
        <v>1</v>
      </c>
      <c r="AV244" s="125">
        <v>0</v>
      </c>
      <c r="AW244" s="125">
        <v>0</v>
      </c>
      <c r="AX244" s="125">
        <v>1</v>
      </c>
      <c r="AY244" s="143" t="s">
        <v>942</v>
      </c>
      <c r="AZ244" s="125">
        <v>1</v>
      </c>
      <c r="BA244" s="125">
        <v>1</v>
      </c>
      <c r="BB244" s="125">
        <v>1</v>
      </c>
      <c r="BC244" s="125">
        <v>1</v>
      </c>
      <c r="BD244" s="125">
        <v>5</v>
      </c>
      <c r="BE244" s="125">
        <v>19</v>
      </c>
      <c r="BF244" s="125">
        <v>0</v>
      </c>
      <c r="BG244" s="125">
        <v>0</v>
      </c>
      <c r="BH244" s="125">
        <v>0</v>
      </c>
      <c r="BI244" s="125">
        <v>0</v>
      </c>
      <c r="BJ244" s="125">
        <v>0</v>
      </c>
      <c r="BK244" s="125">
        <v>15</v>
      </c>
      <c r="BL244" s="125">
        <v>4</v>
      </c>
      <c r="BM244" s="125">
        <v>0</v>
      </c>
      <c r="BN244" s="125">
        <v>0</v>
      </c>
      <c r="BO244" s="125">
        <v>1</v>
      </c>
      <c r="BP244" s="125">
        <v>9</v>
      </c>
      <c r="BQ244" s="125">
        <v>0</v>
      </c>
      <c r="BR244" s="125">
        <v>0</v>
      </c>
      <c r="BS244" s="125">
        <v>0</v>
      </c>
      <c r="BT244" s="125">
        <v>2</v>
      </c>
      <c r="BU244" s="125">
        <v>0</v>
      </c>
      <c r="BV244" s="125">
        <v>0</v>
      </c>
      <c r="BW244" s="125">
        <v>0</v>
      </c>
      <c r="BX244" s="125">
        <v>0</v>
      </c>
      <c r="BY244" s="125">
        <v>0</v>
      </c>
      <c r="BZ244" s="125">
        <v>0</v>
      </c>
      <c r="CA244" s="125">
        <v>0</v>
      </c>
      <c r="CB244" s="125">
        <v>0</v>
      </c>
      <c r="CC244" s="125">
        <v>2</v>
      </c>
      <c r="CD244" s="125">
        <v>1</v>
      </c>
      <c r="CE244" s="125">
        <v>0</v>
      </c>
      <c r="CF244" s="125">
        <v>0</v>
      </c>
      <c r="CG244" s="125">
        <v>0</v>
      </c>
      <c r="CH244" s="125">
        <v>0</v>
      </c>
      <c r="CI244" s="125">
        <v>3</v>
      </c>
      <c r="CJ244" s="125">
        <v>0</v>
      </c>
      <c r="CK244" s="125">
        <v>0</v>
      </c>
      <c r="CL244" s="125">
        <v>0</v>
      </c>
      <c r="CM244" s="125">
        <v>0</v>
      </c>
      <c r="CN244" s="125">
        <v>0</v>
      </c>
      <c r="CO244" s="125">
        <v>0</v>
      </c>
      <c r="CP244" s="125">
        <v>0</v>
      </c>
      <c r="CQ244" s="125">
        <v>0</v>
      </c>
      <c r="CR244" s="125">
        <v>0</v>
      </c>
      <c r="CS244" s="125">
        <v>0</v>
      </c>
      <c r="CT244" s="125">
        <v>0</v>
      </c>
      <c r="CU244" s="125">
        <v>0</v>
      </c>
      <c r="CV244" s="125">
        <v>0</v>
      </c>
      <c r="CW244" s="125">
        <v>0</v>
      </c>
      <c r="CX244" s="125">
        <v>0</v>
      </c>
      <c r="CY244" s="125">
        <v>0</v>
      </c>
      <c r="CZ244" s="125">
        <v>0</v>
      </c>
      <c r="DA244" s="125">
        <v>0</v>
      </c>
      <c r="DB244" s="125">
        <v>0</v>
      </c>
      <c r="DC244" s="125">
        <v>0</v>
      </c>
      <c r="DD244" s="125">
        <v>0</v>
      </c>
      <c r="DE244" s="125">
        <v>0</v>
      </c>
      <c r="DF244" s="125">
        <v>0</v>
      </c>
      <c r="DG244" s="125">
        <v>0</v>
      </c>
      <c r="DH244" s="125">
        <v>0</v>
      </c>
      <c r="DI244" s="125">
        <v>0</v>
      </c>
      <c r="DJ244" s="125">
        <v>0</v>
      </c>
      <c r="DK244" s="125">
        <v>0</v>
      </c>
      <c r="DL244" s="125">
        <v>0</v>
      </c>
      <c r="DM244" s="125">
        <v>0</v>
      </c>
      <c r="DN244" s="125">
        <v>0</v>
      </c>
      <c r="DO244" s="125">
        <v>0</v>
      </c>
      <c r="DP244" s="125">
        <v>0</v>
      </c>
      <c r="DQ244" s="125">
        <v>32</v>
      </c>
      <c r="DR244" s="125">
        <v>2</v>
      </c>
      <c r="DS244" s="125">
        <v>114</v>
      </c>
      <c r="DT244" s="125">
        <v>0</v>
      </c>
      <c r="DU244" s="125">
        <v>0</v>
      </c>
      <c r="DV244" s="125">
        <v>0</v>
      </c>
      <c r="DW244" s="125">
        <v>0</v>
      </c>
      <c r="DX244" s="125">
        <v>60</v>
      </c>
      <c r="DY244" s="125">
        <v>1</v>
      </c>
      <c r="DZ244" s="139" t="s">
        <v>3315</v>
      </c>
      <c r="EA244" s="125">
        <v>1</v>
      </c>
      <c r="EB244" s="139" t="s">
        <v>946</v>
      </c>
      <c r="EC244" s="139" t="s">
        <v>946</v>
      </c>
      <c r="ED244" s="125">
        <v>1</v>
      </c>
      <c r="EE244" s="125">
        <v>1</v>
      </c>
      <c r="EF244" s="125">
        <v>0</v>
      </c>
      <c r="EG244" s="139" t="s">
        <v>946</v>
      </c>
      <c r="EH244" s="139" t="s">
        <v>946</v>
      </c>
      <c r="EI244" s="44">
        <v>13355</v>
      </c>
      <c r="EJ244" s="44">
        <v>282.89999999999998</v>
      </c>
      <c r="EK244" s="44">
        <v>12</v>
      </c>
    </row>
    <row r="245" spans="1:141" ht="24" x14ac:dyDescent="0.2">
      <c r="A245" s="139" t="s">
        <v>13</v>
      </c>
      <c r="B245" s="139" t="s">
        <v>3316</v>
      </c>
      <c r="C245" s="125">
        <v>4</v>
      </c>
      <c r="D245" s="139" t="s">
        <v>3317</v>
      </c>
      <c r="E245" s="139" t="s">
        <v>3318</v>
      </c>
      <c r="F245" s="139" t="s">
        <v>3319</v>
      </c>
      <c r="G245" s="139">
        <v>62100</v>
      </c>
      <c r="H245" s="139" t="s">
        <v>13</v>
      </c>
      <c r="I245" s="139" t="s">
        <v>3320</v>
      </c>
      <c r="J245" s="139" t="s">
        <v>3321</v>
      </c>
      <c r="K245" s="139" t="s">
        <v>3322</v>
      </c>
      <c r="L245" s="139" t="s">
        <v>938</v>
      </c>
      <c r="M245" s="139" t="s">
        <v>3323</v>
      </c>
      <c r="N245" s="139" t="s">
        <v>1816</v>
      </c>
      <c r="O245" s="139" t="s">
        <v>946</v>
      </c>
      <c r="P245" s="139">
        <v>541226697</v>
      </c>
      <c r="Q245" s="139" t="s">
        <v>3324</v>
      </c>
      <c r="R245" s="139" t="s">
        <v>938</v>
      </c>
      <c r="S245" s="139" t="s">
        <v>3323</v>
      </c>
      <c r="T245" s="139" t="s">
        <v>1816</v>
      </c>
      <c r="U245" s="139" t="s">
        <v>946</v>
      </c>
      <c r="V245" s="139">
        <v>541226697</v>
      </c>
      <c r="W245" s="139" t="s">
        <v>3324</v>
      </c>
      <c r="X245" s="125">
        <v>1</v>
      </c>
      <c r="Y245" s="125">
        <v>0</v>
      </c>
      <c r="Z245" s="125">
        <v>1</v>
      </c>
      <c r="AA245" s="140">
        <v>1</v>
      </c>
      <c r="AB245" s="140">
        <v>0</v>
      </c>
      <c r="AC245" s="140">
        <v>1</v>
      </c>
      <c r="AD245" s="143" t="s">
        <v>942</v>
      </c>
      <c r="AE245" s="125">
        <v>1</v>
      </c>
      <c r="AF245" s="143" t="s">
        <v>942</v>
      </c>
      <c r="AG245" s="125">
        <v>0</v>
      </c>
      <c r="AH245" s="125">
        <v>0</v>
      </c>
      <c r="AI245" s="125">
        <v>1</v>
      </c>
      <c r="AJ245" s="125">
        <v>0</v>
      </c>
      <c r="AK245" s="125">
        <v>1</v>
      </c>
      <c r="AL245" s="143" t="s">
        <v>942</v>
      </c>
      <c r="AM245" s="125">
        <v>1</v>
      </c>
      <c r="AN245" s="125">
        <v>0</v>
      </c>
      <c r="AO245" s="125">
        <v>0</v>
      </c>
      <c r="AP245" s="125">
        <v>1</v>
      </c>
      <c r="AQ245" s="143" t="s">
        <v>942</v>
      </c>
      <c r="AR245" s="125">
        <v>0</v>
      </c>
      <c r="AS245" s="125">
        <v>0</v>
      </c>
      <c r="AT245" s="125">
        <v>0</v>
      </c>
      <c r="AU245" s="125">
        <v>1</v>
      </c>
      <c r="AV245" s="125">
        <v>0</v>
      </c>
      <c r="AW245" s="125">
        <v>0</v>
      </c>
      <c r="AX245" s="125">
        <v>1</v>
      </c>
      <c r="AY245" s="143" t="s">
        <v>942</v>
      </c>
      <c r="AZ245" s="125">
        <v>1</v>
      </c>
      <c r="BA245" s="125">
        <v>1</v>
      </c>
      <c r="BB245" s="125">
        <v>0</v>
      </c>
      <c r="BC245" s="125">
        <v>1</v>
      </c>
      <c r="BD245" s="125">
        <v>0</v>
      </c>
      <c r="BE245" s="125">
        <v>0</v>
      </c>
      <c r="BF245" s="125">
        <v>0</v>
      </c>
      <c r="BG245" s="125">
        <v>0</v>
      </c>
      <c r="BH245" s="125">
        <v>0</v>
      </c>
      <c r="BI245" s="125">
        <v>0</v>
      </c>
      <c r="BJ245" s="125">
        <v>0</v>
      </c>
      <c r="BK245" s="125">
        <v>0</v>
      </c>
      <c r="BL245" s="125">
        <v>1</v>
      </c>
      <c r="BM245" s="125">
        <v>0</v>
      </c>
      <c r="BN245" s="125">
        <v>0</v>
      </c>
      <c r="BO245" s="125">
        <v>0</v>
      </c>
      <c r="BP245" s="125">
        <v>0</v>
      </c>
      <c r="BQ245" s="125">
        <v>0</v>
      </c>
      <c r="BR245" s="125">
        <v>0</v>
      </c>
      <c r="BS245" s="125">
        <v>0</v>
      </c>
      <c r="BT245" s="125">
        <v>0</v>
      </c>
      <c r="BU245" s="125">
        <v>0</v>
      </c>
      <c r="BV245" s="125">
        <v>0</v>
      </c>
      <c r="BW245" s="125">
        <v>0</v>
      </c>
      <c r="BX245" s="125">
        <v>0</v>
      </c>
      <c r="BY245" s="125">
        <v>0</v>
      </c>
      <c r="BZ245" s="125">
        <v>0</v>
      </c>
      <c r="CA245" s="125">
        <v>0</v>
      </c>
      <c r="CB245" s="125">
        <v>0</v>
      </c>
      <c r="CC245" s="125">
        <v>0</v>
      </c>
      <c r="CD245" s="125">
        <v>0</v>
      </c>
      <c r="CE245" s="125">
        <v>0</v>
      </c>
      <c r="CF245" s="125">
        <v>0</v>
      </c>
      <c r="CG245" s="125">
        <v>0</v>
      </c>
      <c r="CH245" s="125">
        <v>0</v>
      </c>
      <c r="CI245" s="125">
        <v>0</v>
      </c>
      <c r="CJ245" s="125">
        <v>0</v>
      </c>
      <c r="CK245" s="125">
        <v>0</v>
      </c>
      <c r="CL245" s="125">
        <v>0</v>
      </c>
      <c r="CM245" s="125">
        <v>0</v>
      </c>
      <c r="CN245" s="125">
        <v>0</v>
      </c>
      <c r="CO245" s="125">
        <v>0</v>
      </c>
      <c r="CP245" s="125">
        <v>0</v>
      </c>
      <c r="CQ245" s="125">
        <v>0</v>
      </c>
      <c r="CR245" s="125">
        <v>0</v>
      </c>
      <c r="CS245" s="125">
        <v>0</v>
      </c>
      <c r="CT245" s="125">
        <v>0</v>
      </c>
      <c r="CU245" s="125">
        <v>0</v>
      </c>
      <c r="CV245" s="125">
        <v>0</v>
      </c>
      <c r="CW245" s="125">
        <v>0</v>
      </c>
      <c r="CX245" s="125">
        <v>0</v>
      </c>
      <c r="CY245" s="125">
        <v>0</v>
      </c>
      <c r="CZ245" s="125">
        <v>0</v>
      </c>
      <c r="DA245" s="125">
        <v>0</v>
      </c>
      <c r="DB245" s="125">
        <v>0</v>
      </c>
      <c r="DC245" s="125">
        <v>0</v>
      </c>
      <c r="DD245" s="125">
        <v>0</v>
      </c>
      <c r="DE245" s="125">
        <v>0</v>
      </c>
      <c r="DF245" s="125">
        <v>0</v>
      </c>
      <c r="DG245" s="125">
        <v>0</v>
      </c>
      <c r="DH245" s="125">
        <v>0</v>
      </c>
      <c r="DI245" s="125">
        <v>0</v>
      </c>
      <c r="DJ245" s="125">
        <v>0</v>
      </c>
      <c r="DK245" s="125">
        <v>0</v>
      </c>
      <c r="DL245" s="125">
        <v>0</v>
      </c>
      <c r="DM245" s="125">
        <v>0</v>
      </c>
      <c r="DN245" s="125">
        <v>0</v>
      </c>
      <c r="DO245" s="125">
        <v>0</v>
      </c>
      <c r="DP245" s="125">
        <v>0</v>
      </c>
      <c r="DQ245" s="125">
        <v>3</v>
      </c>
      <c r="DR245" s="125">
        <v>0</v>
      </c>
      <c r="DS245" s="125">
        <v>0</v>
      </c>
      <c r="DT245" s="125">
        <v>0</v>
      </c>
      <c r="DU245" s="125">
        <v>0</v>
      </c>
      <c r="DV245" s="125">
        <v>0</v>
      </c>
      <c r="DW245" s="125">
        <v>0</v>
      </c>
      <c r="DX245" s="125">
        <v>100</v>
      </c>
      <c r="DY245" s="125">
        <v>0</v>
      </c>
      <c r="DZ245" s="139" t="s">
        <v>946</v>
      </c>
      <c r="EA245" s="125">
        <v>2</v>
      </c>
      <c r="EB245" s="139" t="s">
        <v>946</v>
      </c>
      <c r="EC245" s="139" t="s">
        <v>946</v>
      </c>
      <c r="ED245" s="125">
        <v>1</v>
      </c>
      <c r="EE245" s="125">
        <v>1</v>
      </c>
      <c r="EF245" s="125">
        <v>1</v>
      </c>
      <c r="EG245" s="139" t="s">
        <v>946</v>
      </c>
      <c r="EH245" s="139" t="s">
        <v>946</v>
      </c>
      <c r="EI245" s="44">
        <v>1713</v>
      </c>
      <c r="EJ245" s="44">
        <v>2.4500000000000002</v>
      </c>
      <c r="EK245" s="44">
        <v>1</v>
      </c>
    </row>
    <row r="246" spans="1:141" ht="60" x14ac:dyDescent="0.2">
      <c r="A246" s="139" t="s">
        <v>13</v>
      </c>
      <c r="B246" s="139" t="s">
        <v>26</v>
      </c>
      <c r="C246" s="125">
        <v>4</v>
      </c>
      <c r="D246" s="139" t="s">
        <v>25</v>
      </c>
      <c r="E246" s="139" t="s">
        <v>3325</v>
      </c>
      <c r="F246" s="139" t="s">
        <v>3326</v>
      </c>
      <c r="G246" s="139">
        <v>62500</v>
      </c>
      <c r="H246" s="139" t="s">
        <v>3327</v>
      </c>
      <c r="I246" s="139" t="s">
        <v>3328</v>
      </c>
      <c r="J246" s="139" t="s">
        <v>3329</v>
      </c>
      <c r="K246" s="139" t="s">
        <v>3330</v>
      </c>
      <c r="L246" s="139" t="s">
        <v>938</v>
      </c>
      <c r="M246" s="139" t="s">
        <v>1970</v>
      </c>
      <c r="N246" s="139" t="s">
        <v>1612</v>
      </c>
      <c r="O246" s="139"/>
      <c r="P246" s="139">
        <v>547423836</v>
      </c>
      <c r="Q246" s="139" t="s">
        <v>3331</v>
      </c>
      <c r="R246" s="139" t="s">
        <v>938</v>
      </c>
      <c r="S246" s="139" t="s">
        <v>1970</v>
      </c>
      <c r="T246" s="139" t="s">
        <v>1612</v>
      </c>
      <c r="U246" s="139"/>
      <c r="V246" s="139">
        <v>547423836</v>
      </c>
      <c r="W246" s="139" t="s">
        <v>3331</v>
      </c>
      <c r="X246" s="125">
        <v>1</v>
      </c>
      <c r="Y246" s="125">
        <v>0</v>
      </c>
      <c r="Z246" s="125">
        <v>1</v>
      </c>
      <c r="AA246" s="140">
        <v>1</v>
      </c>
      <c r="AB246" s="140">
        <v>0</v>
      </c>
      <c r="AC246" s="140">
        <v>1</v>
      </c>
      <c r="AD246" s="143" t="s">
        <v>942</v>
      </c>
      <c r="AE246" s="125">
        <v>1</v>
      </c>
      <c r="AF246" s="143" t="s">
        <v>942</v>
      </c>
      <c r="AG246" s="125">
        <v>0</v>
      </c>
      <c r="AH246" s="125">
        <v>0</v>
      </c>
      <c r="AI246" s="125">
        <v>0</v>
      </c>
      <c r="AJ246" s="125">
        <v>1</v>
      </c>
      <c r="AK246" s="125">
        <v>1</v>
      </c>
      <c r="AL246" s="143" t="s">
        <v>942</v>
      </c>
      <c r="AM246" s="125">
        <v>0</v>
      </c>
      <c r="AN246" s="125">
        <v>1</v>
      </c>
      <c r="AO246" s="125">
        <v>0</v>
      </c>
      <c r="AP246" s="125">
        <v>1</v>
      </c>
      <c r="AQ246" s="143" t="s">
        <v>942</v>
      </c>
      <c r="AR246" s="125">
        <v>0</v>
      </c>
      <c r="AS246" s="125">
        <v>0</v>
      </c>
      <c r="AT246" s="125">
        <v>0</v>
      </c>
      <c r="AU246" s="125">
        <v>1</v>
      </c>
      <c r="AV246" s="125">
        <v>0</v>
      </c>
      <c r="AW246" s="125">
        <v>0</v>
      </c>
      <c r="AX246" s="125">
        <v>1</v>
      </c>
      <c r="AY246" s="143" t="s">
        <v>942</v>
      </c>
      <c r="AZ246" s="125">
        <v>1</v>
      </c>
      <c r="BA246" s="125">
        <v>1</v>
      </c>
      <c r="BB246" s="125">
        <v>1</v>
      </c>
      <c r="BC246" s="125">
        <v>1</v>
      </c>
      <c r="BD246" s="125">
        <v>0</v>
      </c>
      <c r="BE246" s="125">
        <v>5</v>
      </c>
      <c r="BF246" s="125">
        <v>0</v>
      </c>
      <c r="BG246" s="125">
        <v>0</v>
      </c>
      <c r="BH246" s="125">
        <v>0</v>
      </c>
      <c r="BI246" s="125">
        <v>0</v>
      </c>
      <c r="BJ246" s="125">
        <v>1</v>
      </c>
      <c r="BK246" s="125">
        <v>0</v>
      </c>
      <c r="BL246" s="125">
        <v>0</v>
      </c>
      <c r="BM246" s="125">
        <v>0</v>
      </c>
      <c r="BN246" s="125">
        <v>0</v>
      </c>
      <c r="BO246" s="125">
        <v>0</v>
      </c>
      <c r="BP246" s="125">
        <v>0</v>
      </c>
      <c r="BQ246" s="125">
        <v>0</v>
      </c>
      <c r="BR246" s="125">
        <v>0</v>
      </c>
      <c r="BS246" s="125">
        <v>0</v>
      </c>
      <c r="BT246" s="125">
        <v>0</v>
      </c>
      <c r="BU246" s="125">
        <v>0</v>
      </c>
      <c r="BV246" s="125">
        <v>0</v>
      </c>
      <c r="BW246" s="125">
        <v>0</v>
      </c>
      <c r="BX246" s="125">
        <v>0</v>
      </c>
      <c r="BY246" s="125">
        <v>0</v>
      </c>
      <c r="BZ246" s="125">
        <v>0</v>
      </c>
      <c r="CA246" s="125">
        <v>0</v>
      </c>
      <c r="CB246" s="125">
        <v>0</v>
      </c>
      <c r="CC246" s="125">
        <v>0</v>
      </c>
      <c r="CD246" s="125">
        <v>0</v>
      </c>
      <c r="CE246" s="125">
        <v>0</v>
      </c>
      <c r="CF246" s="125">
        <v>0</v>
      </c>
      <c r="CG246" s="125">
        <v>0</v>
      </c>
      <c r="CH246" s="125">
        <v>0</v>
      </c>
      <c r="CI246" s="125">
        <v>0</v>
      </c>
      <c r="CJ246" s="125">
        <v>0</v>
      </c>
      <c r="CK246" s="125">
        <v>0</v>
      </c>
      <c r="CL246" s="125">
        <v>0</v>
      </c>
      <c r="CM246" s="125">
        <v>0</v>
      </c>
      <c r="CN246" s="125">
        <v>0</v>
      </c>
      <c r="CO246" s="125">
        <v>0</v>
      </c>
      <c r="CP246" s="125">
        <v>0</v>
      </c>
      <c r="CQ246" s="125">
        <v>0</v>
      </c>
      <c r="CR246" s="125">
        <v>0</v>
      </c>
      <c r="CS246" s="125">
        <v>0</v>
      </c>
      <c r="CT246" s="125">
        <v>0</v>
      </c>
      <c r="CU246" s="125">
        <v>0</v>
      </c>
      <c r="CV246" s="125">
        <v>0</v>
      </c>
      <c r="CW246" s="125">
        <v>0</v>
      </c>
      <c r="CX246" s="125">
        <v>0</v>
      </c>
      <c r="CY246" s="125">
        <v>0</v>
      </c>
      <c r="CZ246" s="125">
        <v>0</v>
      </c>
      <c r="DA246" s="125">
        <v>0</v>
      </c>
      <c r="DB246" s="125">
        <v>0</v>
      </c>
      <c r="DC246" s="125">
        <v>0</v>
      </c>
      <c r="DD246" s="125">
        <v>0</v>
      </c>
      <c r="DE246" s="125">
        <v>0</v>
      </c>
      <c r="DF246" s="125">
        <v>0</v>
      </c>
      <c r="DG246" s="125">
        <v>0</v>
      </c>
      <c r="DH246" s="125">
        <v>0</v>
      </c>
      <c r="DI246" s="125">
        <v>0</v>
      </c>
      <c r="DJ246" s="125">
        <v>0</v>
      </c>
      <c r="DK246" s="125">
        <v>0</v>
      </c>
      <c r="DL246" s="125">
        <v>0</v>
      </c>
      <c r="DM246" s="125">
        <v>0</v>
      </c>
      <c r="DN246" s="125">
        <v>0</v>
      </c>
      <c r="DO246" s="125">
        <v>0</v>
      </c>
      <c r="DP246" s="125">
        <v>0</v>
      </c>
      <c r="DQ246" s="125">
        <v>0</v>
      </c>
      <c r="DR246" s="125">
        <v>0</v>
      </c>
      <c r="DS246" s="125">
        <v>5</v>
      </c>
      <c r="DT246" s="125">
        <v>1</v>
      </c>
      <c r="DU246" s="125">
        <v>0</v>
      </c>
      <c r="DV246" s="125">
        <v>0</v>
      </c>
      <c r="DW246" s="125">
        <v>0</v>
      </c>
      <c r="DX246" s="125">
        <v>96</v>
      </c>
      <c r="DY246" s="125">
        <v>1</v>
      </c>
      <c r="DZ246" s="139" t="s">
        <v>3332</v>
      </c>
      <c r="EA246" s="125">
        <v>1</v>
      </c>
      <c r="EB246" s="139" t="s">
        <v>3333</v>
      </c>
      <c r="EC246" s="139" t="s">
        <v>946</v>
      </c>
      <c r="ED246" s="125">
        <v>1</v>
      </c>
      <c r="EE246" s="125">
        <v>1</v>
      </c>
      <c r="EF246" s="125">
        <v>1</v>
      </c>
      <c r="EG246" s="139" t="s">
        <v>946</v>
      </c>
      <c r="EH246" s="139" t="s">
        <v>946</v>
      </c>
      <c r="EI246" s="44">
        <v>12835</v>
      </c>
      <c r="EJ246" s="44">
        <v>3.02</v>
      </c>
      <c r="EK246" s="44">
        <v>1</v>
      </c>
    </row>
    <row r="247" spans="1:141" ht="24" x14ac:dyDescent="0.2">
      <c r="A247" s="139" t="s">
        <v>13</v>
      </c>
      <c r="B247" s="139" t="s">
        <v>52</v>
      </c>
      <c r="C247" s="125">
        <v>4</v>
      </c>
      <c r="D247" s="139" t="s">
        <v>51</v>
      </c>
      <c r="E247" s="139" t="s">
        <v>3334</v>
      </c>
      <c r="F247" s="139" t="s">
        <v>3335</v>
      </c>
      <c r="G247" s="139">
        <v>64200</v>
      </c>
      <c r="H247" s="139" t="s">
        <v>3336</v>
      </c>
      <c r="I247" s="139" t="s">
        <v>3337</v>
      </c>
      <c r="J247" s="139" t="s">
        <v>3338</v>
      </c>
      <c r="K247" s="139" t="s">
        <v>3339</v>
      </c>
      <c r="L247" s="139" t="s">
        <v>938</v>
      </c>
      <c r="M247" s="139" t="s">
        <v>1280</v>
      </c>
      <c r="N247" s="139" t="s">
        <v>3340</v>
      </c>
      <c r="O247" s="139"/>
      <c r="P247" s="139">
        <v>547422716</v>
      </c>
      <c r="Q247" s="139"/>
      <c r="R247" s="139"/>
      <c r="S247" s="139" t="s">
        <v>1134</v>
      </c>
      <c r="T247" s="139" t="s">
        <v>3341</v>
      </c>
      <c r="U247" s="139"/>
      <c r="V247" s="139">
        <v>547422714</v>
      </c>
      <c r="W247" s="139" t="s">
        <v>3342</v>
      </c>
      <c r="X247" s="125">
        <v>1</v>
      </c>
      <c r="Y247" s="125">
        <v>0</v>
      </c>
      <c r="Z247" s="125">
        <v>1</v>
      </c>
      <c r="AA247" s="140">
        <v>1</v>
      </c>
      <c r="AB247" s="140">
        <v>0</v>
      </c>
      <c r="AC247" s="140">
        <v>1</v>
      </c>
      <c r="AD247" s="143" t="s">
        <v>942</v>
      </c>
      <c r="AE247" s="125">
        <v>1</v>
      </c>
      <c r="AF247" s="143" t="s">
        <v>942</v>
      </c>
      <c r="AG247" s="125">
        <v>0</v>
      </c>
      <c r="AH247" s="125">
        <v>0</v>
      </c>
      <c r="AI247" s="125">
        <v>0</v>
      </c>
      <c r="AJ247" s="125">
        <v>1</v>
      </c>
      <c r="AK247" s="125">
        <v>1</v>
      </c>
      <c r="AL247" s="143" t="s">
        <v>942</v>
      </c>
      <c r="AM247" s="125">
        <v>0</v>
      </c>
      <c r="AN247" s="125">
        <v>0</v>
      </c>
      <c r="AO247" s="125">
        <v>1</v>
      </c>
      <c r="AP247" s="125">
        <v>1</v>
      </c>
      <c r="AQ247" s="143" t="s">
        <v>942</v>
      </c>
      <c r="AR247" s="125">
        <v>0</v>
      </c>
      <c r="AS247" s="125">
        <v>0</v>
      </c>
      <c r="AT247" s="125">
        <v>0</v>
      </c>
      <c r="AU247" s="125">
        <v>1</v>
      </c>
      <c r="AV247" s="125">
        <v>0</v>
      </c>
      <c r="AW247" s="125">
        <v>0</v>
      </c>
      <c r="AX247" s="125">
        <v>1</v>
      </c>
      <c r="AY247" s="143" t="s">
        <v>942</v>
      </c>
      <c r="AZ247" s="125">
        <v>0</v>
      </c>
      <c r="BA247" s="125">
        <v>1</v>
      </c>
      <c r="BB247" s="125">
        <v>0</v>
      </c>
      <c r="BC247" s="125">
        <v>1</v>
      </c>
      <c r="BD247" s="125">
        <v>10</v>
      </c>
      <c r="BE247" s="125">
        <v>16</v>
      </c>
      <c r="BF247" s="125">
        <v>0</v>
      </c>
      <c r="BG247" s="125">
        <v>0</v>
      </c>
      <c r="BH247" s="125">
        <v>0</v>
      </c>
      <c r="BI247" s="125">
        <v>0</v>
      </c>
      <c r="BJ247" s="125">
        <v>0</v>
      </c>
      <c r="BK247" s="125">
        <v>0</v>
      </c>
      <c r="BL247" s="125">
        <v>5</v>
      </c>
      <c r="BM247" s="125">
        <v>0</v>
      </c>
      <c r="BN247" s="125">
        <v>0</v>
      </c>
      <c r="BO247" s="125">
        <v>0</v>
      </c>
      <c r="BP247" s="125">
        <v>0</v>
      </c>
      <c r="BQ247" s="125">
        <v>0</v>
      </c>
      <c r="BR247" s="125">
        <v>0</v>
      </c>
      <c r="BS247" s="125">
        <v>0</v>
      </c>
      <c r="BT247" s="125">
        <v>0</v>
      </c>
      <c r="BU247" s="125">
        <v>0</v>
      </c>
      <c r="BV247" s="125">
        <v>0</v>
      </c>
      <c r="BW247" s="125">
        <v>0</v>
      </c>
      <c r="BX247" s="125">
        <v>0</v>
      </c>
      <c r="BY247" s="125">
        <v>0</v>
      </c>
      <c r="BZ247" s="125">
        <v>0</v>
      </c>
      <c r="CA247" s="125">
        <v>8</v>
      </c>
      <c r="CB247" s="125">
        <v>0</v>
      </c>
      <c r="CC247" s="125">
        <v>0</v>
      </c>
      <c r="CD247" s="125">
        <v>0</v>
      </c>
      <c r="CE247" s="125">
        <v>0</v>
      </c>
      <c r="CF247" s="125">
        <v>0</v>
      </c>
      <c r="CG247" s="125">
        <v>0</v>
      </c>
      <c r="CH247" s="125">
        <v>0</v>
      </c>
      <c r="CI247" s="125">
        <v>0</v>
      </c>
      <c r="CJ247" s="125">
        <v>0</v>
      </c>
      <c r="CK247" s="125">
        <v>0</v>
      </c>
      <c r="CL247" s="125">
        <v>0</v>
      </c>
      <c r="CM247" s="125">
        <v>0</v>
      </c>
      <c r="CN247" s="125">
        <v>0</v>
      </c>
      <c r="CO247" s="125">
        <v>0</v>
      </c>
      <c r="CP247" s="125">
        <v>0</v>
      </c>
      <c r="CQ247" s="125">
        <v>0</v>
      </c>
      <c r="CR247" s="125">
        <v>0</v>
      </c>
      <c r="CS247" s="125">
        <v>0</v>
      </c>
      <c r="CT247" s="125">
        <v>0</v>
      </c>
      <c r="CU247" s="125">
        <v>0</v>
      </c>
      <c r="CV247" s="125">
        <v>0</v>
      </c>
      <c r="CW247" s="125">
        <v>0</v>
      </c>
      <c r="CX247" s="125">
        <v>0</v>
      </c>
      <c r="CY247" s="125">
        <v>0</v>
      </c>
      <c r="CZ247" s="125">
        <v>0</v>
      </c>
      <c r="DA247" s="125">
        <v>0</v>
      </c>
      <c r="DB247" s="125">
        <v>0</v>
      </c>
      <c r="DC247" s="125">
        <v>0</v>
      </c>
      <c r="DD247" s="125">
        <v>0</v>
      </c>
      <c r="DE247" s="125">
        <v>0</v>
      </c>
      <c r="DF247" s="125">
        <v>0</v>
      </c>
      <c r="DG247" s="125">
        <v>0</v>
      </c>
      <c r="DH247" s="125">
        <v>0</v>
      </c>
      <c r="DI247" s="125">
        <v>0</v>
      </c>
      <c r="DJ247" s="125">
        <v>0</v>
      </c>
      <c r="DK247" s="125">
        <v>0</v>
      </c>
      <c r="DL247" s="125">
        <v>0</v>
      </c>
      <c r="DM247" s="125">
        <v>0</v>
      </c>
      <c r="DN247" s="125">
        <v>1</v>
      </c>
      <c r="DO247" s="125">
        <v>0</v>
      </c>
      <c r="DP247" s="125">
        <v>21</v>
      </c>
      <c r="DQ247" s="125">
        <v>16</v>
      </c>
      <c r="DR247" s="125">
        <v>0</v>
      </c>
      <c r="DS247" s="125">
        <v>4</v>
      </c>
      <c r="DT247" s="125">
        <v>0</v>
      </c>
      <c r="DU247" s="125">
        <v>0</v>
      </c>
      <c r="DV247" s="125">
        <v>0</v>
      </c>
      <c r="DW247" s="125">
        <v>0</v>
      </c>
      <c r="DX247" s="125">
        <v>90</v>
      </c>
      <c r="DY247" s="125">
        <v>1</v>
      </c>
      <c r="DZ247" s="139" t="s">
        <v>3343</v>
      </c>
      <c r="EA247" s="125">
        <v>3</v>
      </c>
      <c r="EB247" s="139"/>
      <c r="EC247" s="139"/>
      <c r="ED247" s="125">
        <v>1</v>
      </c>
      <c r="EE247" s="125">
        <v>1</v>
      </c>
      <c r="EF247" s="125">
        <v>1</v>
      </c>
      <c r="EG247" s="139"/>
      <c r="EH247" s="139"/>
      <c r="EI247" s="44">
        <v>2402</v>
      </c>
      <c r="EJ247" s="44">
        <v>7.15</v>
      </c>
      <c r="EK247" s="44">
        <v>1</v>
      </c>
    </row>
    <row r="248" spans="1:141" ht="24" x14ac:dyDescent="0.2">
      <c r="A248" s="139" t="s">
        <v>13</v>
      </c>
      <c r="B248" s="139" t="s">
        <v>623</v>
      </c>
      <c r="C248" s="125">
        <v>4</v>
      </c>
      <c r="D248" s="139" t="s">
        <v>34</v>
      </c>
      <c r="E248" s="139" t="s">
        <v>3344</v>
      </c>
      <c r="F248" s="139" t="s">
        <v>3345</v>
      </c>
      <c r="G248" s="139">
        <v>63500</v>
      </c>
      <c r="H248" s="139" t="s">
        <v>3346</v>
      </c>
      <c r="I248" s="139" t="s">
        <v>3347</v>
      </c>
      <c r="J248" s="139" t="s">
        <v>3348</v>
      </c>
      <c r="K248" s="139" t="s">
        <v>1279</v>
      </c>
      <c r="L248" s="139" t="s">
        <v>1146</v>
      </c>
      <c r="M248" s="139" t="s">
        <v>1449</v>
      </c>
      <c r="N248" s="139" t="s">
        <v>3349</v>
      </c>
      <c r="O248" s="139" t="s">
        <v>946</v>
      </c>
      <c r="P248" s="139">
        <v>546125130</v>
      </c>
      <c r="Q248" s="139" t="s">
        <v>3350</v>
      </c>
      <c r="R248" s="139" t="s">
        <v>938</v>
      </c>
      <c r="S248" s="139" t="s">
        <v>1030</v>
      </c>
      <c r="T248" s="139" t="s">
        <v>3351</v>
      </c>
      <c r="U248" s="139" t="s">
        <v>946</v>
      </c>
      <c r="V248" s="139">
        <v>546125131</v>
      </c>
      <c r="W248" s="139" t="s">
        <v>3352</v>
      </c>
      <c r="X248" s="125">
        <v>1</v>
      </c>
      <c r="Y248" s="125">
        <v>0</v>
      </c>
      <c r="Z248" s="125">
        <v>1</v>
      </c>
      <c r="AA248" s="140">
        <v>0.5</v>
      </c>
      <c r="AB248" s="140">
        <v>0</v>
      </c>
      <c r="AC248" s="140">
        <v>0.5</v>
      </c>
      <c r="AD248" s="143" t="s">
        <v>942</v>
      </c>
      <c r="AE248" s="125">
        <v>1</v>
      </c>
      <c r="AF248" s="143" t="s">
        <v>942</v>
      </c>
      <c r="AG248" s="125">
        <v>0</v>
      </c>
      <c r="AH248" s="125">
        <v>0</v>
      </c>
      <c r="AI248" s="125">
        <v>0</v>
      </c>
      <c r="AJ248" s="125">
        <v>1</v>
      </c>
      <c r="AK248" s="125">
        <v>1</v>
      </c>
      <c r="AL248" s="143" t="s">
        <v>942</v>
      </c>
      <c r="AM248" s="125">
        <v>0</v>
      </c>
      <c r="AN248" s="125">
        <v>0</v>
      </c>
      <c r="AO248" s="125">
        <v>1</v>
      </c>
      <c r="AP248" s="125">
        <v>1</v>
      </c>
      <c r="AQ248" s="143" t="s">
        <v>942</v>
      </c>
      <c r="AR248" s="125">
        <v>0</v>
      </c>
      <c r="AS248" s="125">
        <v>0</v>
      </c>
      <c r="AT248" s="125">
        <v>0</v>
      </c>
      <c r="AU248" s="125">
        <v>1</v>
      </c>
      <c r="AV248" s="125">
        <v>0</v>
      </c>
      <c r="AW248" s="125">
        <v>0</v>
      </c>
      <c r="AX248" s="125">
        <v>1</v>
      </c>
      <c r="AY248" s="143" t="s">
        <v>942</v>
      </c>
      <c r="AZ248" s="125">
        <v>0</v>
      </c>
      <c r="BA248" s="125">
        <v>1</v>
      </c>
      <c r="BB248" s="125">
        <v>0</v>
      </c>
      <c r="BC248" s="125">
        <v>1</v>
      </c>
      <c r="BD248" s="125">
        <v>0</v>
      </c>
      <c r="BE248" s="125">
        <v>24</v>
      </c>
      <c r="BF248" s="125">
        <v>0</v>
      </c>
      <c r="BG248" s="125">
        <v>0</v>
      </c>
      <c r="BH248" s="125">
        <v>0</v>
      </c>
      <c r="BI248" s="125">
        <v>0</v>
      </c>
      <c r="BJ248" s="125">
        <v>0</v>
      </c>
      <c r="BK248" s="125">
        <v>0</v>
      </c>
      <c r="BL248" s="125">
        <v>23</v>
      </c>
      <c r="BM248" s="125">
        <v>0</v>
      </c>
      <c r="BN248" s="125">
        <v>0</v>
      </c>
      <c r="BO248" s="125">
        <v>0</v>
      </c>
      <c r="BP248" s="125">
        <v>0</v>
      </c>
      <c r="BQ248" s="125">
        <v>0</v>
      </c>
      <c r="BR248" s="125">
        <v>0</v>
      </c>
      <c r="BS248" s="125">
        <v>0</v>
      </c>
      <c r="BT248" s="125">
        <v>2</v>
      </c>
      <c r="BU248" s="125">
        <v>0</v>
      </c>
      <c r="BV248" s="125">
        <v>0</v>
      </c>
      <c r="BW248" s="125">
        <v>0</v>
      </c>
      <c r="BX248" s="125">
        <v>0</v>
      </c>
      <c r="BY248" s="125">
        <v>0</v>
      </c>
      <c r="BZ248" s="125">
        <v>0</v>
      </c>
      <c r="CA248" s="125">
        <v>0</v>
      </c>
      <c r="CB248" s="125">
        <v>0</v>
      </c>
      <c r="CC248" s="125">
        <v>0</v>
      </c>
      <c r="CD248" s="125">
        <v>0</v>
      </c>
      <c r="CE248" s="125">
        <v>0</v>
      </c>
      <c r="CF248" s="125">
        <v>0</v>
      </c>
      <c r="CG248" s="125">
        <v>0</v>
      </c>
      <c r="CH248" s="125">
        <v>0</v>
      </c>
      <c r="CI248" s="125">
        <v>0</v>
      </c>
      <c r="CJ248" s="125">
        <v>0</v>
      </c>
      <c r="CK248" s="125">
        <v>0</v>
      </c>
      <c r="CL248" s="125">
        <v>0</v>
      </c>
      <c r="CM248" s="125">
        <v>0</v>
      </c>
      <c r="CN248" s="125">
        <v>0</v>
      </c>
      <c r="CO248" s="125">
        <v>0</v>
      </c>
      <c r="CP248" s="125">
        <v>0</v>
      </c>
      <c r="CQ248" s="125">
        <v>0</v>
      </c>
      <c r="CR248" s="125">
        <v>0</v>
      </c>
      <c r="CS248" s="125">
        <v>0</v>
      </c>
      <c r="CT248" s="125">
        <v>0</v>
      </c>
      <c r="CU248" s="125">
        <v>0</v>
      </c>
      <c r="CV248" s="125">
        <v>0</v>
      </c>
      <c r="CW248" s="125">
        <v>0</v>
      </c>
      <c r="CX248" s="125">
        <v>0</v>
      </c>
      <c r="CY248" s="125">
        <v>0</v>
      </c>
      <c r="CZ248" s="125">
        <v>0</v>
      </c>
      <c r="DA248" s="125">
        <v>0</v>
      </c>
      <c r="DB248" s="125">
        <v>0</v>
      </c>
      <c r="DC248" s="125">
        <v>0</v>
      </c>
      <c r="DD248" s="125">
        <v>0</v>
      </c>
      <c r="DE248" s="125">
        <v>0</v>
      </c>
      <c r="DF248" s="125">
        <v>0</v>
      </c>
      <c r="DG248" s="125">
        <v>0</v>
      </c>
      <c r="DH248" s="125">
        <v>0</v>
      </c>
      <c r="DI248" s="125">
        <v>0</v>
      </c>
      <c r="DJ248" s="125">
        <v>0</v>
      </c>
      <c r="DK248" s="125">
        <v>0</v>
      </c>
      <c r="DL248" s="125">
        <v>0</v>
      </c>
      <c r="DM248" s="125">
        <v>0</v>
      </c>
      <c r="DN248" s="125">
        <v>0</v>
      </c>
      <c r="DO248" s="125">
        <v>0</v>
      </c>
      <c r="DP248" s="125">
        <v>0</v>
      </c>
      <c r="DQ248" s="125">
        <v>0</v>
      </c>
      <c r="DR248" s="125">
        <v>0</v>
      </c>
      <c r="DS248" s="125">
        <v>0</v>
      </c>
      <c r="DT248" s="125">
        <v>0</v>
      </c>
      <c r="DU248" s="125">
        <v>0</v>
      </c>
      <c r="DV248" s="125">
        <v>0</v>
      </c>
      <c r="DW248" s="125">
        <v>0</v>
      </c>
      <c r="DX248" s="125">
        <v>50</v>
      </c>
      <c r="DY248" s="125">
        <v>0</v>
      </c>
      <c r="DZ248" s="139" t="s">
        <v>946</v>
      </c>
      <c r="EA248" s="125">
        <v>2</v>
      </c>
      <c r="EB248" s="139"/>
      <c r="EC248" s="139" t="s">
        <v>3353</v>
      </c>
      <c r="ED248" s="125">
        <v>0</v>
      </c>
      <c r="EE248" s="125">
        <v>0</v>
      </c>
      <c r="EF248" s="125">
        <v>1</v>
      </c>
      <c r="EG248" s="139" t="s">
        <v>946</v>
      </c>
      <c r="EH248" s="139" t="s">
        <v>946</v>
      </c>
      <c r="EI248" s="44">
        <v>29357</v>
      </c>
      <c r="EJ248" s="44">
        <v>51.78</v>
      </c>
      <c r="EK248" s="44">
        <v>3</v>
      </c>
    </row>
    <row r="249" spans="1:141" ht="24" x14ac:dyDescent="0.2">
      <c r="A249" s="139" t="s">
        <v>13</v>
      </c>
      <c r="B249" s="139" t="s">
        <v>22</v>
      </c>
      <c r="C249" s="125">
        <v>4</v>
      </c>
      <c r="D249" s="139" t="s">
        <v>21</v>
      </c>
      <c r="E249" s="139" t="s">
        <v>3354</v>
      </c>
      <c r="F249" s="139" t="s">
        <v>3355</v>
      </c>
      <c r="G249" s="139">
        <v>61800</v>
      </c>
      <c r="H249" s="139" t="s">
        <v>3356</v>
      </c>
      <c r="I249" s="139" t="s">
        <v>3357</v>
      </c>
      <c r="J249" s="139" t="s">
        <v>3358</v>
      </c>
      <c r="K249" s="139" t="s">
        <v>3359</v>
      </c>
      <c r="L249" s="139" t="s">
        <v>1001</v>
      </c>
      <c r="M249" s="139" t="s">
        <v>3360</v>
      </c>
      <c r="N249" s="139" t="s">
        <v>3361</v>
      </c>
      <c r="O249" s="139" t="s">
        <v>946</v>
      </c>
      <c r="P249" s="139">
        <v>548129838</v>
      </c>
      <c r="Q249" s="139" t="s">
        <v>3362</v>
      </c>
      <c r="R249" s="139" t="s">
        <v>938</v>
      </c>
      <c r="S249" s="139" t="s">
        <v>1586</v>
      </c>
      <c r="T249" s="139" t="s">
        <v>1587</v>
      </c>
      <c r="U249" s="139" t="s">
        <v>1561</v>
      </c>
      <c r="V249" s="139">
        <v>548129836</v>
      </c>
      <c r="W249" s="139" t="s">
        <v>3363</v>
      </c>
      <c r="X249" s="125">
        <v>1</v>
      </c>
      <c r="Y249" s="125">
        <v>0</v>
      </c>
      <c r="Z249" s="125">
        <v>1</v>
      </c>
      <c r="AA249" s="140">
        <v>1</v>
      </c>
      <c r="AB249" s="140">
        <v>0</v>
      </c>
      <c r="AC249" s="140">
        <v>1</v>
      </c>
      <c r="AD249" s="143" t="s">
        <v>942</v>
      </c>
      <c r="AE249" s="125">
        <v>1</v>
      </c>
      <c r="AF249" s="143" t="s">
        <v>942</v>
      </c>
      <c r="AG249" s="125">
        <v>0</v>
      </c>
      <c r="AH249" s="125">
        <v>0</v>
      </c>
      <c r="AI249" s="125">
        <v>0</v>
      </c>
      <c r="AJ249" s="125">
        <v>1</v>
      </c>
      <c r="AK249" s="125">
        <v>1</v>
      </c>
      <c r="AL249" s="143" t="s">
        <v>942</v>
      </c>
      <c r="AM249" s="125">
        <v>1</v>
      </c>
      <c r="AN249" s="125">
        <v>0</v>
      </c>
      <c r="AO249" s="125">
        <v>0</v>
      </c>
      <c r="AP249" s="125">
        <v>1</v>
      </c>
      <c r="AQ249" s="143" t="s">
        <v>942</v>
      </c>
      <c r="AR249" s="125">
        <v>0</v>
      </c>
      <c r="AS249" s="125">
        <v>0</v>
      </c>
      <c r="AT249" s="125">
        <v>1</v>
      </c>
      <c r="AU249" s="125">
        <v>0</v>
      </c>
      <c r="AV249" s="125">
        <v>0</v>
      </c>
      <c r="AW249" s="125">
        <v>0</v>
      </c>
      <c r="AX249" s="125">
        <v>1</v>
      </c>
      <c r="AY249" s="143" t="s">
        <v>942</v>
      </c>
      <c r="AZ249" s="125">
        <v>1</v>
      </c>
      <c r="BA249" s="125">
        <v>1</v>
      </c>
      <c r="BB249" s="125">
        <v>0</v>
      </c>
      <c r="BC249" s="125">
        <v>1</v>
      </c>
      <c r="BD249" s="125">
        <v>0</v>
      </c>
      <c r="BE249" s="125">
        <v>0</v>
      </c>
      <c r="BF249" s="125">
        <v>0</v>
      </c>
      <c r="BG249" s="125">
        <v>0</v>
      </c>
      <c r="BH249" s="125">
        <v>0</v>
      </c>
      <c r="BI249" s="125">
        <v>0</v>
      </c>
      <c r="BJ249" s="125">
        <v>0</v>
      </c>
      <c r="BK249" s="125">
        <v>0</v>
      </c>
      <c r="BL249" s="125">
        <v>0</v>
      </c>
      <c r="BM249" s="125">
        <v>0</v>
      </c>
      <c r="BN249" s="125">
        <v>0</v>
      </c>
      <c r="BO249" s="125">
        <v>0</v>
      </c>
      <c r="BP249" s="125">
        <v>0</v>
      </c>
      <c r="BQ249" s="125">
        <v>0</v>
      </c>
      <c r="BR249" s="125">
        <v>0</v>
      </c>
      <c r="BS249" s="125">
        <v>0</v>
      </c>
      <c r="BT249" s="125">
        <v>0</v>
      </c>
      <c r="BU249" s="125">
        <v>0</v>
      </c>
      <c r="BV249" s="125">
        <v>0</v>
      </c>
      <c r="BW249" s="125">
        <v>0</v>
      </c>
      <c r="BX249" s="125">
        <v>0</v>
      </c>
      <c r="BY249" s="125">
        <v>0</v>
      </c>
      <c r="BZ249" s="125">
        <v>0</v>
      </c>
      <c r="CA249" s="125">
        <v>0</v>
      </c>
      <c r="CB249" s="125">
        <v>0</v>
      </c>
      <c r="CC249" s="125">
        <v>0</v>
      </c>
      <c r="CD249" s="125">
        <v>0</v>
      </c>
      <c r="CE249" s="125">
        <v>0</v>
      </c>
      <c r="CF249" s="125">
        <v>0</v>
      </c>
      <c r="CG249" s="125">
        <v>0</v>
      </c>
      <c r="CH249" s="125">
        <v>0</v>
      </c>
      <c r="CI249" s="125">
        <v>0</v>
      </c>
      <c r="CJ249" s="125">
        <v>0</v>
      </c>
      <c r="CK249" s="125">
        <v>0</v>
      </c>
      <c r="CL249" s="125">
        <v>0</v>
      </c>
      <c r="CM249" s="125">
        <v>0</v>
      </c>
      <c r="CN249" s="125">
        <v>0</v>
      </c>
      <c r="CO249" s="125">
        <v>0</v>
      </c>
      <c r="CP249" s="125">
        <v>0</v>
      </c>
      <c r="CQ249" s="125">
        <v>0</v>
      </c>
      <c r="CR249" s="125">
        <v>0</v>
      </c>
      <c r="CS249" s="125">
        <v>0</v>
      </c>
      <c r="CT249" s="125">
        <v>0</v>
      </c>
      <c r="CU249" s="125">
        <v>0</v>
      </c>
      <c r="CV249" s="125">
        <v>0</v>
      </c>
      <c r="CW249" s="125">
        <v>0</v>
      </c>
      <c r="CX249" s="125">
        <v>0</v>
      </c>
      <c r="CY249" s="125">
        <v>0</v>
      </c>
      <c r="CZ249" s="125">
        <v>0</v>
      </c>
      <c r="DA249" s="125">
        <v>0</v>
      </c>
      <c r="DB249" s="125">
        <v>0</v>
      </c>
      <c r="DC249" s="125">
        <v>0</v>
      </c>
      <c r="DD249" s="125">
        <v>0</v>
      </c>
      <c r="DE249" s="125">
        <v>0</v>
      </c>
      <c r="DF249" s="125">
        <v>0</v>
      </c>
      <c r="DG249" s="125">
        <v>0</v>
      </c>
      <c r="DH249" s="125">
        <v>0</v>
      </c>
      <c r="DI249" s="125">
        <v>0</v>
      </c>
      <c r="DJ249" s="125">
        <v>0</v>
      </c>
      <c r="DK249" s="125">
        <v>0</v>
      </c>
      <c r="DL249" s="125">
        <v>0</v>
      </c>
      <c r="DM249" s="125">
        <v>0</v>
      </c>
      <c r="DN249" s="125">
        <v>0</v>
      </c>
      <c r="DO249" s="125">
        <v>0</v>
      </c>
      <c r="DP249" s="125">
        <v>0</v>
      </c>
      <c r="DQ249" s="125">
        <v>0</v>
      </c>
      <c r="DR249" s="125">
        <v>0</v>
      </c>
      <c r="DS249" s="125">
        <v>0</v>
      </c>
      <c r="DT249" s="125">
        <v>0</v>
      </c>
      <c r="DU249" s="125">
        <v>0</v>
      </c>
      <c r="DV249" s="125">
        <v>0</v>
      </c>
      <c r="DW249" s="125">
        <v>0</v>
      </c>
      <c r="DX249" s="125">
        <v>5</v>
      </c>
      <c r="DY249" s="125">
        <v>0</v>
      </c>
      <c r="DZ249" s="139" t="s">
        <v>946</v>
      </c>
      <c r="EA249" s="125">
        <v>2</v>
      </c>
      <c r="EB249" s="139" t="s">
        <v>3364</v>
      </c>
      <c r="EC249" s="139" t="s">
        <v>3365</v>
      </c>
      <c r="ED249" s="125">
        <v>1</v>
      </c>
      <c r="EE249" s="125">
        <v>1</v>
      </c>
      <c r="EF249" s="125">
        <v>1</v>
      </c>
      <c r="EG249" s="139" t="s">
        <v>946</v>
      </c>
      <c r="EH249" s="139" t="s">
        <v>946</v>
      </c>
      <c r="EI249" s="44">
        <v>6866</v>
      </c>
      <c r="EJ249" s="44">
        <v>6.29</v>
      </c>
      <c r="EK249" s="44">
        <v>1</v>
      </c>
    </row>
    <row r="250" spans="1:141" ht="24" x14ac:dyDescent="0.2">
      <c r="A250" s="139" t="s">
        <v>13</v>
      </c>
      <c r="B250" s="139" t="s">
        <v>50</v>
      </c>
      <c r="C250" s="125">
        <v>4</v>
      </c>
      <c r="D250" s="139" t="s">
        <v>3366</v>
      </c>
      <c r="E250" s="139" t="s">
        <v>3367</v>
      </c>
      <c r="F250" s="139">
        <v>43191</v>
      </c>
      <c r="G250" s="139">
        <v>64300</v>
      </c>
      <c r="H250" s="139" t="s">
        <v>3368</v>
      </c>
      <c r="I250" s="139" t="s">
        <v>3369</v>
      </c>
      <c r="J250" s="139" t="s">
        <v>3370</v>
      </c>
      <c r="K250" s="139" t="s">
        <v>3371</v>
      </c>
      <c r="L250" s="139" t="s">
        <v>938</v>
      </c>
      <c r="M250" s="139" t="s">
        <v>2173</v>
      </c>
      <c r="N250" s="139" t="s">
        <v>3372</v>
      </c>
      <c r="O250" s="139" t="s">
        <v>946</v>
      </c>
      <c r="P250" s="139">
        <v>545427219</v>
      </c>
      <c r="Q250" s="139" t="s">
        <v>3373</v>
      </c>
      <c r="R250" s="139" t="s">
        <v>938</v>
      </c>
      <c r="S250" s="139" t="s">
        <v>2173</v>
      </c>
      <c r="T250" s="139" t="s">
        <v>3372</v>
      </c>
      <c r="U250" s="139" t="s">
        <v>946</v>
      </c>
      <c r="V250" s="139">
        <v>545427019</v>
      </c>
      <c r="W250" s="139" t="s">
        <v>3373</v>
      </c>
      <c r="X250" s="125">
        <v>1</v>
      </c>
      <c r="Y250" s="125">
        <v>0</v>
      </c>
      <c r="Z250" s="125">
        <v>1</v>
      </c>
      <c r="AA250" s="140">
        <v>0.01</v>
      </c>
      <c r="AB250" s="140">
        <v>0</v>
      </c>
      <c r="AC250" s="140">
        <v>0.01</v>
      </c>
      <c r="AD250" s="143" t="s">
        <v>942</v>
      </c>
      <c r="AE250" s="125">
        <v>1</v>
      </c>
      <c r="AF250" s="143" t="s">
        <v>942</v>
      </c>
      <c r="AG250" s="125">
        <v>0</v>
      </c>
      <c r="AH250" s="125">
        <v>0</v>
      </c>
      <c r="AI250" s="125">
        <v>0</v>
      </c>
      <c r="AJ250" s="125">
        <v>1</v>
      </c>
      <c r="AK250" s="125">
        <v>1</v>
      </c>
      <c r="AL250" s="143" t="s">
        <v>942</v>
      </c>
      <c r="AM250" s="125">
        <v>0</v>
      </c>
      <c r="AN250" s="125">
        <v>0</v>
      </c>
      <c r="AO250" s="125">
        <v>1</v>
      </c>
      <c r="AP250" s="125">
        <v>1</v>
      </c>
      <c r="AQ250" s="143" t="s">
        <v>942</v>
      </c>
      <c r="AR250" s="125">
        <v>0</v>
      </c>
      <c r="AS250" s="125">
        <v>0</v>
      </c>
      <c r="AT250" s="125">
        <v>0</v>
      </c>
      <c r="AU250" s="125">
        <v>0</v>
      </c>
      <c r="AV250" s="125">
        <v>1</v>
      </c>
      <c r="AW250" s="125">
        <v>0</v>
      </c>
      <c r="AX250" s="125">
        <v>1</v>
      </c>
      <c r="AY250" s="143" t="s">
        <v>942</v>
      </c>
      <c r="AZ250" s="125">
        <v>0</v>
      </c>
      <c r="BA250" s="125">
        <v>1</v>
      </c>
      <c r="BB250" s="125">
        <v>1</v>
      </c>
      <c r="BC250" s="125">
        <v>1</v>
      </c>
      <c r="BD250" s="125">
        <v>0</v>
      </c>
      <c r="BE250" s="125">
        <v>1</v>
      </c>
      <c r="BF250" s="125">
        <v>0</v>
      </c>
      <c r="BG250" s="125">
        <v>0</v>
      </c>
      <c r="BH250" s="125">
        <v>0</v>
      </c>
      <c r="BI250" s="125">
        <v>0</v>
      </c>
      <c r="BJ250" s="125">
        <v>0</v>
      </c>
      <c r="BK250" s="125">
        <v>0</v>
      </c>
      <c r="BL250" s="125">
        <v>2</v>
      </c>
      <c r="BM250" s="125">
        <v>0</v>
      </c>
      <c r="BN250" s="125">
        <v>0</v>
      </c>
      <c r="BO250" s="125">
        <v>0</v>
      </c>
      <c r="BP250" s="125">
        <v>1</v>
      </c>
      <c r="BQ250" s="125">
        <v>0</v>
      </c>
      <c r="BR250" s="125">
        <v>0</v>
      </c>
      <c r="BS250" s="125">
        <v>0</v>
      </c>
      <c r="BT250" s="125">
        <v>0</v>
      </c>
      <c r="BU250" s="125">
        <v>0</v>
      </c>
      <c r="BV250" s="125">
        <v>0</v>
      </c>
      <c r="BW250" s="125">
        <v>0</v>
      </c>
      <c r="BX250" s="125">
        <v>0</v>
      </c>
      <c r="BY250" s="125">
        <v>0</v>
      </c>
      <c r="BZ250" s="125">
        <v>0</v>
      </c>
      <c r="CA250" s="125">
        <v>0</v>
      </c>
      <c r="CB250" s="125">
        <v>0</v>
      </c>
      <c r="CC250" s="125">
        <v>0</v>
      </c>
      <c r="CD250" s="125">
        <v>0</v>
      </c>
      <c r="CE250" s="125">
        <v>0</v>
      </c>
      <c r="CF250" s="125">
        <v>0</v>
      </c>
      <c r="CG250" s="125">
        <v>0</v>
      </c>
      <c r="CH250" s="125">
        <v>0</v>
      </c>
      <c r="CI250" s="125">
        <v>0</v>
      </c>
      <c r="CJ250" s="125">
        <v>0</v>
      </c>
      <c r="CK250" s="125">
        <v>0</v>
      </c>
      <c r="CL250" s="125">
        <v>0</v>
      </c>
      <c r="CM250" s="125">
        <v>0</v>
      </c>
      <c r="CN250" s="125">
        <v>0</v>
      </c>
      <c r="CO250" s="125">
        <v>0</v>
      </c>
      <c r="CP250" s="125">
        <v>0</v>
      </c>
      <c r="CQ250" s="125">
        <v>0</v>
      </c>
      <c r="CR250" s="125">
        <v>0</v>
      </c>
      <c r="CS250" s="125">
        <v>0</v>
      </c>
      <c r="CT250" s="125">
        <v>0</v>
      </c>
      <c r="CU250" s="125">
        <v>0</v>
      </c>
      <c r="CV250" s="125">
        <v>0</v>
      </c>
      <c r="CW250" s="125">
        <v>0</v>
      </c>
      <c r="CX250" s="125">
        <v>0</v>
      </c>
      <c r="CY250" s="125">
        <v>0</v>
      </c>
      <c r="CZ250" s="125">
        <v>0</v>
      </c>
      <c r="DA250" s="125">
        <v>0</v>
      </c>
      <c r="DB250" s="125">
        <v>0</v>
      </c>
      <c r="DC250" s="125">
        <v>0</v>
      </c>
      <c r="DD250" s="125">
        <v>0</v>
      </c>
      <c r="DE250" s="125">
        <v>0</v>
      </c>
      <c r="DF250" s="125">
        <v>0</v>
      </c>
      <c r="DG250" s="125">
        <v>0</v>
      </c>
      <c r="DH250" s="125">
        <v>0</v>
      </c>
      <c r="DI250" s="125">
        <v>0</v>
      </c>
      <c r="DJ250" s="125">
        <v>0</v>
      </c>
      <c r="DK250" s="125">
        <v>0</v>
      </c>
      <c r="DL250" s="125">
        <v>0</v>
      </c>
      <c r="DM250" s="125">
        <v>0</v>
      </c>
      <c r="DN250" s="125">
        <v>0</v>
      </c>
      <c r="DO250" s="125">
        <v>0</v>
      </c>
      <c r="DP250" s="125">
        <v>0</v>
      </c>
      <c r="DQ250" s="125">
        <v>2</v>
      </c>
      <c r="DR250" s="125">
        <v>0</v>
      </c>
      <c r="DS250" s="125">
        <v>1</v>
      </c>
      <c r="DT250" s="125">
        <v>0</v>
      </c>
      <c r="DU250" s="125">
        <v>0</v>
      </c>
      <c r="DV250" s="125">
        <v>0</v>
      </c>
      <c r="DW250" s="125">
        <v>0</v>
      </c>
      <c r="DX250" s="125">
        <v>50</v>
      </c>
      <c r="DY250" s="125">
        <v>0</v>
      </c>
      <c r="DZ250" s="139"/>
      <c r="EA250" s="125">
        <v>1</v>
      </c>
      <c r="EB250" s="139"/>
      <c r="EC250" s="139"/>
      <c r="ED250" s="125">
        <v>1</v>
      </c>
      <c r="EE250" s="125">
        <v>1</v>
      </c>
      <c r="EF250" s="125">
        <v>1</v>
      </c>
      <c r="EG250" s="139"/>
      <c r="EH250" s="139"/>
      <c r="EI250" s="44">
        <v>3214</v>
      </c>
      <c r="EJ250" s="44">
        <v>9.49</v>
      </c>
      <c r="EK250" s="44">
        <v>1</v>
      </c>
    </row>
    <row r="251" spans="1:141" x14ac:dyDescent="0.2">
      <c r="A251" s="139" t="s">
        <v>13</v>
      </c>
      <c r="B251" s="139" t="s">
        <v>24</v>
      </c>
      <c r="C251" s="125">
        <v>4</v>
      </c>
      <c r="D251" s="139" t="s">
        <v>23</v>
      </c>
      <c r="E251" s="139" t="s">
        <v>1114</v>
      </c>
      <c r="F251" s="139" t="s">
        <v>3374</v>
      </c>
      <c r="G251" s="139">
        <v>61700</v>
      </c>
      <c r="H251" s="139" t="s">
        <v>3375</v>
      </c>
      <c r="I251" s="139" t="s">
        <v>3376</v>
      </c>
      <c r="J251" s="139" t="s">
        <v>3377</v>
      </c>
      <c r="K251" s="139" t="s">
        <v>3378</v>
      </c>
      <c r="L251" s="139" t="s">
        <v>938</v>
      </c>
      <c r="M251" s="139" t="s">
        <v>957</v>
      </c>
      <c r="N251" s="139" t="s">
        <v>3379</v>
      </c>
      <c r="O251" s="139"/>
      <c r="P251" s="139">
        <v>545427526</v>
      </c>
      <c r="Q251" s="139" t="s">
        <v>3380</v>
      </c>
      <c r="R251" s="139"/>
      <c r="S251" s="139" t="s">
        <v>1449</v>
      </c>
      <c r="T251" s="139" t="s">
        <v>3381</v>
      </c>
      <c r="U251" s="139"/>
      <c r="V251" s="139">
        <v>545427536</v>
      </c>
      <c r="W251" s="139" t="s">
        <v>3382</v>
      </c>
      <c r="X251" s="125">
        <v>2</v>
      </c>
      <c r="Y251" s="125">
        <v>0</v>
      </c>
      <c r="Z251" s="125">
        <v>2</v>
      </c>
      <c r="AA251" s="140">
        <v>0.1</v>
      </c>
      <c r="AB251" s="140">
        <v>0</v>
      </c>
      <c r="AC251" s="140">
        <v>0.1</v>
      </c>
      <c r="AD251" s="143" t="s">
        <v>942</v>
      </c>
      <c r="AE251" s="125">
        <v>0</v>
      </c>
      <c r="AF251" s="143" t="s">
        <v>942</v>
      </c>
      <c r="AG251" s="125">
        <v>0</v>
      </c>
      <c r="AH251" s="125">
        <v>1</v>
      </c>
      <c r="AI251" s="125">
        <v>0</v>
      </c>
      <c r="AJ251" s="125">
        <v>1</v>
      </c>
      <c r="AK251" s="125">
        <v>2</v>
      </c>
      <c r="AL251" s="143" t="s">
        <v>942</v>
      </c>
      <c r="AM251" s="125">
        <v>0</v>
      </c>
      <c r="AN251" s="125">
        <v>0</v>
      </c>
      <c r="AO251" s="125">
        <v>2</v>
      </c>
      <c r="AP251" s="125">
        <v>2</v>
      </c>
      <c r="AQ251" s="143" t="s">
        <v>942</v>
      </c>
      <c r="AR251" s="125">
        <v>0</v>
      </c>
      <c r="AS251" s="125">
        <v>0</v>
      </c>
      <c r="AT251" s="125">
        <v>0</v>
      </c>
      <c r="AU251" s="125">
        <v>1</v>
      </c>
      <c r="AV251" s="125">
        <v>1</v>
      </c>
      <c r="AW251" s="125">
        <v>0</v>
      </c>
      <c r="AX251" s="125">
        <v>2</v>
      </c>
      <c r="AY251" s="143" t="s">
        <v>942</v>
      </c>
      <c r="AZ251" s="125">
        <v>1</v>
      </c>
      <c r="BA251" s="125">
        <v>1</v>
      </c>
      <c r="BB251" s="125">
        <v>1</v>
      </c>
      <c r="BC251" s="125">
        <v>1</v>
      </c>
      <c r="BD251" s="125">
        <v>0</v>
      </c>
      <c r="BE251" s="125">
        <v>2</v>
      </c>
      <c r="BF251" s="125">
        <v>0</v>
      </c>
      <c r="BG251" s="125">
        <v>0</v>
      </c>
      <c r="BH251" s="125">
        <v>0</v>
      </c>
      <c r="BI251" s="125">
        <v>0</v>
      </c>
      <c r="BJ251" s="125">
        <v>0</v>
      </c>
      <c r="BK251" s="125">
        <v>0</v>
      </c>
      <c r="BL251" s="125">
        <v>0</v>
      </c>
      <c r="BM251" s="125">
        <v>0</v>
      </c>
      <c r="BN251" s="125">
        <v>0</v>
      </c>
      <c r="BO251" s="125">
        <v>0</v>
      </c>
      <c r="BP251" s="125">
        <v>0</v>
      </c>
      <c r="BQ251" s="125">
        <v>0</v>
      </c>
      <c r="BR251" s="125">
        <v>0</v>
      </c>
      <c r="BS251" s="125">
        <v>0</v>
      </c>
      <c r="BT251" s="125">
        <v>0</v>
      </c>
      <c r="BU251" s="125">
        <v>0</v>
      </c>
      <c r="BV251" s="125">
        <v>0</v>
      </c>
      <c r="BW251" s="125">
        <v>0</v>
      </c>
      <c r="BX251" s="125">
        <v>0</v>
      </c>
      <c r="BY251" s="125">
        <v>0</v>
      </c>
      <c r="BZ251" s="125">
        <v>0</v>
      </c>
      <c r="CA251" s="125">
        <v>0</v>
      </c>
      <c r="CB251" s="125">
        <v>0</v>
      </c>
      <c r="CC251" s="125">
        <v>0</v>
      </c>
      <c r="CD251" s="125">
        <v>0</v>
      </c>
      <c r="CE251" s="125">
        <v>0</v>
      </c>
      <c r="CF251" s="125">
        <v>0</v>
      </c>
      <c r="CG251" s="125">
        <v>0</v>
      </c>
      <c r="CH251" s="125">
        <v>0</v>
      </c>
      <c r="CI251" s="125">
        <v>0</v>
      </c>
      <c r="CJ251" s="125">
        <v>0</v>
      </c>
      <c r="CK251" s="125">
        <v>0</v>
      </c>
      <c r="CL251" s="125">
        <v>0</v>
      </c>
      <c r="CM251" s="125">
        <v>0</v>
      </c>
      <c r="CN251" s="125">
        <v>0</v>
      </c>
      <c r="CO251" s="125">
        <v>0</v>
      </c>
      <c r="CP251" s="125">
        <v>0</v>
      </c>
      <c r="CQ251" s="125">
        <v>0</v>
      </c>
      <c r="CR251" s="125">
        <v>0</v>
      </c>
      <c r="CS251" s="125">
        <v>0</v>
      </c>
      <c r="CT251" s="125">
        <v>0</v>
      </c>
      <c r="CU251" s="125">
        <v>0</v>
      </c>
      <c r="CV251" s="125">
        <v>0</v>
      </c>
      <c r="CW251" s="125">
        <v>0</v>
      </c>
      <c r="CX251" s="125">
        <v>0</v>
      </c>
      <c r="CY251" s="125">
        <v>0</v>
      </c>
      <c r="CZ251" s="125">
        <v>0</v>
      </c>
      <c r="DA251" s="125">
        <v>0</v>
      </c>
      <c r="DB251" s="125">
        <v>0</v>
      </c>
      <c r="DC251" s="125">
        <v>0</v>
      </c>
      <c r="DD251" s="125">
        <v>0</v>
      </c>
      <c r="DE251" s="125">
        <v>0</v>
      </c>
      <c r="DF251" s="125">
        <v>0</v>
      </c>
      <c r="DG251" s="125">
        <v>0</v>
      </c>
      <c r="DH251" s="125">
        <v>0</v>
      </c>
      <c r="DI251" s="125">
        <v>0</v>
      </c>
      <c r="DJ251" s="125">
        <v>0</v>
      </c>
      <c r="DK251" s="125">
        <v>0</v>
      </c>
      <c r="DL251" s="125">
        <v>0</v>
      </c>
      <c r="DM251" s="125">
        <v>0</v>
      </c>
      <c r="DN251" s="125">
        <v>0</v>
      </c>
      <c r="DO251" s="125">
        <v>0</v>
      </c>
      <c r="DP251" s="125">
        <v>0</v>
      </c>
      <c r="DQ251" s="125">
        <v>2</v>
      </c>
      <c r="DR251" s="125">
        <v>0</v>
      </c>
      <c r="DS251" s="125">
        <v>14</v>
      </c>
      <c r="DT251" s="125">
        <v>0</v>
      </c>
      <c r="DU251" s="125">
        <v>0</v>
      </c>
      <c r="DV251" s="125">
        <v>0</v>
      </c>
      <c r="DW251" s="125">
        <v>0</v>
      </c>
      <c r="DX251" s="125"/>
      <c r="DY251" s="125">
        <v>0</v>
      </c>
      <c r="DZ251" s="139"/>
      <c r="EA251" s="125">
        <v>2</v>
      </c>
      <c r="EB251" s="139"/>
      <c r="EC251" s="139"/>
      <c r="ED251" s="125">
        <v>1</v>
      </c>
      <c r="EE251" s="125">
        <v>0</v>
      </c>
      <c r="EF251" s="125">
        <v>0</v>
      </c>
      <c r="EG251" s="139"/>
      <c r="EH251" s="139"/>
      <c r="EI251" s="44">
        <v>7560</v>
      </c>
      <c r="EJ251" s="44">
        <v>12.8</v>
      </c>
      <c r="EK251" s="44">
        <v>1</v>
      </c>
    </row>
    <row r="252" spans="1:141" ht="72" x14ac:dyDescent="0.2">
      <c r="A252" s="139" t="s">
        <v>13</v>
      </c>
      <c r="B252" s="139" t="s">
        <v>33</v>
      </c>
      <c r="C252" s="125">
        <v>4</v>
      </c>
      <c r="D252" s="139" t="s">
        <v>32</v>
      </c>
      <c r="E252" s="139" t="s">
        <v>3383</v>
      </c>
      <c r="F252" s="139" t="s">
        <v>3384</v>
      </c>
      <c r="G252" s="139">
        <v>63700</v>
      </c>
      <c r="H252" s="139" t="s">
        <v>3385</v>
      </c>
      <c r="I252" s="139" t="s">
        <v>3386</v>
      </c>
      <c r="J252" s="139" t="s">
        <v>3387</v>
      </c>
      <c r="K252" s="139" t="s">
        <v>1279</v>
      </c>
      <c r="L252" s="139" t="s">
        <v>1146</v>
      </c>
      <c r="M252" s="139" t="s">
        <v>1081</v>
      </c>
      <c r="N252" s="139" t="s">
        <v>3388</v>
      </c>
      <c r="O252" s="139" t="s">
        <v>946</v>
      </c>
      <c r="P252" s="139">
        <v>541420378</v>
      </c>
      <c r="Q252" s="139" t="s">
        <v>3389</v>
      </c>
      <c r="R252" s="139" t="s">
        <v>1146</v>
      </c>
      <c r="S252" s="139" t="s">
        <v>1081</v>
      </c>
      <c r="T252" s="139" t="s">
        <v>3388</v>
      </c>
      <c r="U252" s="139" t="s">
        <v>946</v>
      </c>
      <c r="V252" s="139">
        <v>541420378</v>
      </c>
      <c r="W252" s="139" t="s">
        <v>3389</v>
      </c>
      <c r="X252" s="125">
        <v>4</v>
      </c>
      <c r="Y252" s="125">
        <v>0</v>
      </c>
      <c r="Z252" s="125">
        <v>4</v>
      </c>
      <c r="AA252" s="140">
        <v>4</v>
      </c>
      <c r="AB252" s="140">
        <v>0</v>
      </c>
      <c r="AC252" s="140">
        <v>4</v>
      </c>
      <c r="AD252" s="143" t="s">
        <v>942</v>
      </c>
      <c r="AE252" s="125">
        <v>4</v>
      </c>
      <c r="AF252" s="143" t="s">
        <v>942</v>
      </c>
      <c r="AG252" s="125">
        <v>0</v>
      </c>
      <c r="AH252" s="125">
        <v>0</v>
      </c>
      <c r="AI252" s="125">
        <v>0</v>
      </c>
      <c r="AJ252" s="125">
        <v>4</v>
      </c>
      <c r="AK252" s="125">
        <v>4</v>
      </c>
      <c r="AL252" s="143" t="s">
        <v>942</v>
      </c>
      <c r="AM252" s="125">
        <v>1</v>
      </c>
      <c r="AN252" s="125">
        <v>0</v>
      </c>
      <c r="AO252" s="125">
        <v>3</v>
      </c>
      <c r="AP252" s="125">
        <v>4</v>
      </c>
      <c r="AQ252" s="143" t="s">
        <v>942</v>
      </c>
      <c r="AR252" s="125">
        <v>0</v>
      </c>
      <c r="AS252" s="125">
        <v>0</v>
      </c>
      <c r="AT252" s="125">
        <v>0</v>
      </c>
      <c r="AU252" s="125">
        <v>3</v>
      </c>
      <c r="AV252" s="125">
        <v>1</v>
      </c>
      <c r="AW252" s="125">
        <v>0</v>
      </c>
      <c r="AX252" s="125">
        <v>4</v>
      </c>
      <c r="AY252" s="143" t="s">
        <v>942</v>
      </c>
      <c r="AZ252" s="125">
        <v>1</v>
      </c>
      <c r="BA252" s="125">
        <v>1</v>
      </c>
      <c r="BB252" s="125">
        <v>1</v>
      </c>
      <c r="BC252" s="125">
        <v>1</v>
      </c>
      <c r="BD252" s="125">
        <v>2</v>
      </c>
      <c r="BE252" s="125">
        <v>5</v>
      </c>
      <c r="BF252" s="125">
        <v>0</v>
      </c>
      <c r="BG252" s="125">
        <v>0</v>
      </c>
      <c r="BH252" s="125">
        <v>0</v>
      </c>
      <c r="BI252" s="125">
        <v>0</v>
      </c>
      <c r="BJ252" s="125">
        <v>0</v>
      </c>
      <c r="BK252" s="125">
        <v>3</v>
      </c>
      <c r="BL252" s="125">
        <v>0</v>
      </c>
      <c r="BM252" s="125">
        <v>0</v>
      </c>
      <c r="BN252" s="125">
        <v>0</v>
      </c>
      <c r="BO252" s="125">
        <v>0</v>
      </c>
      <c r="BP252" s="125">
        <v>0</v>
      </c>
      <c r="BQ252" s="125">
        <v>0</v>
      </c>
      <c r="BR252" s="125">
        <v>0</v>
      </c>
      <c r="BS252" s="125">
        <v>0</v>
      </c>
      <c r="BT252" s="125">
        <v>0</v>
      </c>
      <c r="BU252" s="125">
        <v>0</v>
      </c>
      <c r="BV252" s="125">
        <v>0</v>
      </c>
      <c r="BW252" s="125">
        <v>0</v>
      </c>
      <c r="BX252" s="125">
        <v>0</v>
      </c>
      <c r="BY252" s="125">
        <v>0</v>
      </c>
      <c r="BZ252" s="125">
        <v>0</v>
      </c>
      <c r="CA252" s="125">
        <v>0</v>
      </c>
      <c r="CB252" s="125">
        <v>0</v>
      </c>
      <c r="CC252" s="125">
        <v>0</v>
      </c>
      <c r="CD252" s="125">
        <v>0</v>
      </c>
      <c r="CE252" s="125">
        <v>0</v>
      </c>
      <c r="CF252" s="125">
        <v>0</v>
      </c>
      <c r="CG252" s="125">
        <v>0</v>
      </c>
      <c r="CH252" s="125">
        <v>0</v>
      </c>
      <c r="CI252" s="125">
        <v>0</v>
      </c>
      <c r="CJ252" s="125">
        <v>0</v>
      </c>
      <c r="CK252" s="125">
        <v>0</v>
      </c>
      <c r="CL252" s="125">
        <v>0</v>
      </c>
      <c r="CM252" s="125">
        <v>0</v>
      </c>
      <c r="CN252" s="125">
        <v>0</v>
      </c>
      <c r="CO252" s="125">
        <v>0</v>
      </c>
      <c r="CP252" s="125">
        <v>0</v>
      </c>
      <c r="CQ252" s="125">
        <v>0</v>
      </c>
      <c r="CR252" s="125">
        <v>0</v>
      </c>
      <c r="CS252" s="125">
        <v>0</v>
      </c>
      <c r="CT252" s="125">
        <v>0</v>
      </c>
      <c r="CU252" s="125">
        <v>0</v>
      </c>
      <c r="CV252" s="125">
        <v>0</v>
      </c>
      <c r="CW252" s="125">
        <v>0</v>
      </c>
      <c r="CX252" s="125">
        <v>0</v>
      </c>
      <c r="CY252" s="125">
        <v>0</v>
      </c>
      <c r="CZ252" s="125">
        <v>0</v>
      </c>
      <c r="DA252" s="125">
        <v>0</v>
      </c>
      <c r="DB252" s="125">
        <v>0</v>
      </c>
      <c r="DC252" s="125">
        <v>0</v>
      </c>
      <c r="DD252" s="125">
        <v>0</v>
      </c>
      <c r="DE252" s="125">
        <v>0</v>
      </c>
      <c r="DF252" s="125">
        <v>0</v>
      </c>
      <c r="DG252" s="125">
        <v>0</v>
      </c>
      <c r="DH252" s="125">
        <v>0</v>
      </c>
      <c r="DI252" s="125">
        <v>0</v>
      </c>
      <c r="DJ252" s="125">
        <v>0</v>
      </c>
      <c r="DK252" s="125">
        <v>0</v>
      </c>
      <c r="DL252" s="125">
        <v>0</v>
      </c>
      <c r="DM252" s="125">
        <v>0</v>
      </c>
      <c r="DN252" s="125">
        <v>0</v>
      </c>
      <c r="DO252" s="125">
        <v>0</v>
      </c>
      <c r="DP252" s="125">
        <v>0</v>
      </c>
      <c r="DQ252" s="125">
        <v>0</v>
      </c>
      <c r="DR252" s="125">
        <v>0</v>
      </c>
      <c r="DS252" s="125">
        <v>4</v>
      </c>
      <c r="DT252" s="125">
        <v>0</v>
      </c>
      <c r="DU252" s="125">
        <v>0</v>
      </c>
      <c r="DV252" s="125">
        <v>0</v>
      </c>
      <c r="DW252" s="125">
        <v>0</v>
      </c>
      <c r="DX252" s="125">
        <v>95</v>
      </c>
      <c r="DY252" s="125">
        <v>1</v>
      </c>
      <c r="DZ252" s="139" t="s">
        <v>3390</v>
      </c>
      <c r="EA252" s="125">
        <v>2</v>
      </c>
      <c r="EB252" s="139" t="s">
        <v>3391</v>
      </c>
      <c r="EC252" s="139" t="s">
        <v>3392</v>
      </c>
      <c r="ED252" s="125">
        <v>1</v>
      </c>
      <c r="EE252" s="125">
        <v>1</v>
      </c>
      <c r="EF252" s="125">
        <v>0</v>
      </c>
      <c r="EG252" s="139" t="s">
        <v>3393</v>
      </c>
      <c r="EH252" s="139" t="s">
        <v>3394</v>
      </c>
      <c r="EI252" s="44">
        <v>4121</v>
      </c>
      <c r="EJ252" s="44">
        <v>4.22</v>
      </c>
      <c r="EK252" s="44">
        <v>1</v>
      </c>
    </row>
    <row r="253" spans="1:141" ht="24" x14ac:dyDescent="0.2">
      <c r="A253" s="139" t="s">
        <v>13</v>
      </c>
      <c r="B253" s="139" t="s">
        <v>31</v>
      </c>
      <c r="C253" s="125">
        <v>4</v>
      </c>
      <c r="D253" s="139" t="s">
        <v>603</v>
      </c>
      <c r="E253" s="139" t="s">
        <v>3395</v>
      </c>
      <c r="F253" s="139" t="s">
        <v>3396</v>
      </c>
      <c r="G253" s="139">
        <v>62300</v>
      </c>
      <c r="H253" s="139" t="s">
        <v>31</v>
      </c>
      <c r="I253" s="139" t="s">
        <v>3397</v>
      </c>
      <c r="J253" s="139" t="s">
        <v>3398</v>
      </c>
      <c r="K253" s="139" t="s">
        <v>3399</v>
      </c>
      <c r="L253" s="139" t="s">
        <v>1001</v>
      </c>
      <c r="M253" s="139" t="s">
        <v>3400</v>
      </c>
      <c r="N253" s="139" t="s">
        <v>3401</v>
      </c>
      <c r="O253" s="139" t="s">
        <v>946</v>
      </c>
      <c r="P253" s="139">
        <v>547130589</v>
      </c>
      <c r="Q253" s="139" t="s">
        <v>3402</v>
      </c>
      <c r="R253" s="139" t="s">
        <v>938</v>
      </c>
      <c r="S253" s="139" t="s">
        <v>3403</v>
      </c>
      <c r="T253" s="139" t="s">
        <v>3404</v>
      </c>
      <c r="U253" s="139" t="s">
        <v>946</v>
      </c>
      <c r="V253" s="139">
        <v>547130581</v>
      </c>
      <c r="W253" s="139" t="s">
        <v>3405</v>
      </c>
      <c r="X253" s="125">
        <v>1</v>
      </c>
      <c r="Y253" s="125">
        <v>0</v>
      </c>
      <c r="Z253" s="125">
        <v>1</v>
      </c>
      <c r="AA253" s="140">
        <v>0.1</v>
      </c>
      <c r="AB253" s="140">
        <v>0</v>
      </c>
      <c r="AC253" s="140">
        <v>0.1</v>
      </c>
      <c r="AD253" s="143" t="s">
        <v>942</v>
      </c>
      <c r="AE253" s="125">
        <v>1</v>
      </c>
      <c r="AF253" s="143" t="s">
        <v>942</v>
      </c>
      <c r="AG253" s="125">
        <v>0</v>
      </c>
      <c r="AH253" s="125">
        <v>1</v>
      </c>
      <c r="AI253" s="125">
        <v>0</v>
      </c>
      <c r="AJ253" s="125">
        <v>0</v>
      </c>
      <c r="AK253" s="125">
        <v>1</v>
      </c>
      <c r="AL253" s="143" t="s">
        <v>942</v>
      </c>
      <c r="AM253" s="125">
        <v>0</v>
      </c>
      <c r="AN253" s="125">
        <v>0</v>
      </c>
      <c r="AO253" s="125">
        <v>1</v>
      </c>
      <c r="AP253" s="125">
        <v>1</v>
      </c>
      <c r="AQ253" s="143" t="s">
        <v>942</v>
      </c>
      <c r="AR253" s="125">
        <v>0</v>
      </c>
      <c r="AS253" s="125">
        <v>0</v>
      </c>
      <c r="AT253" s="125">
        <v>0</v>
      </c>
      <c r="AU253" s="125">
        <v>1</v>
      </c>
      <c r="AV253" s="125">
        <v>0</v>
      </c>
      <c r="AW253" s="125">
        <v>0</v>
      </c>
      <c r="AX253" s="125">
        <v>1</v>
      </c>
      <c r="AY253" s="143" t="s">
        <v>942</v>
      </c>
      <c r="AZ253" s="125">
        <v>1</v>
      </c>
      <c r="BA253" s="125">
        <v>1</v>
      </c>
      <c r="BB253" s="125">
        <v>1</v>
      </c>
      <c r="BC253" s="125">
        <v>1</v>
      </c>
      <c r="BD253" s="125">
        <v>0</v>
      </c>
      <c r="BE253" s="125">
        <v>0</v>
      </c>
      <c r="BF253" s="125">
        <v>0</v>
      </c>
      <c r="BG253" s="125">
        <v>0</v>
      </c>
      <c r="BH253" s="125">
        <v>0</v>
      </c>
      <c r="BI253" s="125">
        <v>0</v>
      </c>
      <c r="BJ253" s="125">
        <v>0</v>
      </c>
      <c r="BK253" s="125">
        <v>0</v>
      </c>
      <c r="BL253" s="125">
        <v>0</v>
      </c>
      <c r="BM253" s="125">
        <v>0</v>
      </c>
      <c r="BN253" s="125">
        <v>0</v>
      </c>
      <c r="BO253" s="125">
        <v>0</v>
      </c>
      <c r="BP253" s="125">
        <v>0</v>
      </c>
      <c r="BQ253" s="125">
        <v>0</v>
      </c>
      <c r="BR253" s="125">
        <v>0</v>
      </c>
      <c r="BS253" s="125">
        <v>0</v>
      </c>
      <c r="BT253" s="125">
        <v>0</v>
      </c>
      <c r="BU253" s="125">
        <v>0</v>
      </c>
      <c r="BV253" s="125">
        <v>0</v>
      </c>
      <c r="BW253" s="125">
        <v>0</v>
      </c>
      <c r="BX253" s="125">
        <v>0</v>
      </c>
      <c r="BY253" s="125">
        <v>0</v>
      </c>
      <c r="BZ253" s="125">
        <v>0</v>
      </c>
      <c r="CA253" s="125">
        <v>0</v>
      </c>
      <c r="CB253" s="125">
        <v>0</v>
      </c>
      <c r="CC253" s="125">
        <v>0</v>
      </c>
      <c r="CD253" s="125">
        <v>0</v>
      </c>
      <c r="CE253" s="125">
        <v>0</v>
      </c>
      <c r="CF253" s="125">
        <v>0</v>
      </c>
      <c r="CG253" s="125">
        <v>0</v>
      </c>
      <c r="CH253" s="125">
        <v>0</v>
      </c>
      <c r="CI253" s="125">
        <v>0</v>
      </c>
      <c r="CJ253" s="125">
        <v>0</v>
      </c>
      <c r="CK253" s="125">
        <v>0</v>
      </c>
      <c r="CL253" s="125">
        <v>0</v>
      </c>
      <c r="CM253" s="125">
        <v>0</v>
      </c>
      <c r="CN253" s="125">
        <v>0</v>
      </c>
      <c r="CO253" s="125">
        <v>0</v>
      </c>
      <c r="CP253" s="125">
        <v>0</v>
      </c>
      <c r="CQ253" s="125">
        <v>0</v>
      </c>
      <c r="CR253" s="125">
        <v>0</v>
      </c>
      <c r="CS253" s="125">
        <v>0</v>
      </c>
      <c r="CT253" s="125">
        <v>0</v>
      </c>
      <c r="CU253" s="125">
        <v>0</v>
      </c>
      <c r="CV253" s="125">
        <v>0</v>
      </c>
      <c r="CW253" s="125">
        <v>0</v>
      </c>
      <c r="CX253" s="125">
        <v>0</v>
      </c>
      <c r="CY253" s="125">
        <v>0</v>
      </c>
      <c r="CZ253" s="125">
        <v>0</v>
      </c>
      <c r="DA253" s="125">
        <v>0</v>
      </c>
      <c r="DB253" s="125">
        <v>0</v>
      </c>
      <c r="DC253" s="125">
        <v>0</v>
      </c>
      <c r="DD253" s="125">
        <v>0</v>
      </c>
      <c r="DE253" s="125">
        <v>0</v>
      </c>
      <c r="DF253" s="125">
        <v>0</v>
      </c>
      <c r="DG253" s="125">
        <v>0</v>
      </c>
      <c r="DH253" s="125">
        <v>0</v>
      </c>
      <c r="DI253" s="125">
        <v>0</v>
      </c>
      <c r="DJ253" s="125">
        <v>0</v>
      </c>
      <c r="DK253" s="125">
        <v>0</v>
      </c>
      <c r="DL253" s="125">
        <v>0</v>
      </c>
      <c r="DM253" s="125">
        <v>0</v>
      </c>
      <c r="DN253" s="125">
        <v>0</v>
      </c>
      <c r="DO253" s="125">
        <v>0</v>
      </c>
      <c r="DP253" s="125">
        <v>0</v>
      </c>
      <c r="DQ253" s="125">
        <v>0</v>
      </c>
      <c r="DR253" s="125">
        <v>0</v>
      </c>
      <c r="DS253" s="125">
        <v>0</v>
      </c>
      <c r="DT253" s="125">
        <v>0</v>
      </c>
      <c r="DU253" s="125">
        <v>0</v>
      </c>
      <c r="DV253" s="125">
        <v>0</v>
      </c>
      <c r="DW253" s="125">
        <v>0</v>
      </c>
      <c r="DX253" s="125">
        <v>3</v>
      </c>
      <c r="DY253" s="125">
        <v>0</v>
      </c>
      <c r="DZ253" s="139"/>
      <c r="EA253" s="125">
        <v>1</v>
      </c>
      <c r="EB253" s="139" t="s">
        <v>3406</v>
      </c>
      <c r="EC253" s="139" t="s">
        <v>946</v>
      </c>
      <c r="ED253" s="125">
        <v>1</v>
      </c>
      <c r="EE253" s="125">
        <v>1</v>
      </c>
      <c r="EF253" s="125">
        <v>1</v>
      </c>
      <c r="EG253" s="139" t="s">
        <v>946</v>
      </c>
      <c r="EH253" s="139" t="s">
        <v>946</v>
      </c>
      <c r="EI253" s="44">
        <v>12213</v>
      </c>
      <c r="EJ253" s="44">
        <v>4.09</v>
      </c>
      <c r="EK253" s="44">
        <v>1</v>
      </c>
    </row>
    <row r="254" spans="1:141" ht="60" x14ac:dyDescent="0.2">
      <c r="A254" s="139" t="s">
        <v>13</v>
      </c>
      <c r="B254" s="139" t="s">
        <v>36</v>
      </c>
      <c r="C254" s="125">
        <v>4</v>
      </c>
      <c r="D254" s="139" t="s">
        <v>35</v>
      </c>
      <c r="E254" s="139" t="s">
        <v>3407</v>
      </c>
      <c r="F254" s="139" t="s">
        <v>3408</v>
      </c>
      <c r="G254" s="139">
        <v>62400</v>
      </c>
      <c r="H254" s="139" t="s">
        <v>36</v>
      </c>
      <c r="I254" s="139" t="s">
        <v>3409</v>
      </c>
      <c r="J254" s="139" t="s">
        <v>3410</v>
      </c>
      <c r="K254" s="139" t="s">
        <v>3411</v>
      </c>
      <c r="L254" s="139" t="s">
        <v>983</v>
      </c>
      <c r="M254" s="139" t="s">
        <v>3412</v>
      </c>
      <c r="N254" s="139" t="s">
        <v>3413</v>
      </c>
      <c r="O254" s="139" t="s">
        <v>1069</v>
      </c>
      <c r="P254" s="139" t="s">
        <v>3414</v>
      </c>
      <c r="Q254" s="139"/>
      <c r="R254" s="139" t="s">
        <v>938</v>
      </c>
      <c r="S254" s="139" t="s">
        <v>953</v>
      </c>
      <c r="T254" s="139" t="s">
        <v>3415</v>
      </c>
      <c r="U254" s="139" t="s">
        <v>1910</v>
      </c>
      <c r="V254" s="139" t="s">
        <v>3416</v>
      </c>
      <c r="W254" s="139" t="s">
        <v>3417</v>
      </c>
      <c r="X254" s="125">
        <v>1</v>
      </c>
      <c r="Y254" s="125">
        <v>1</v>
      </c>
      <c r="Z254" s="125">
        <v>2</v>
      </c>
      <c r="AA254" s="140">
        <v>1</v>
      </c>
      <c r="AB254" s="140">
        <v>1</v>
      </c>
      <c r="AC254" s="140">
        <v>2</v>
      </c>
      <c r="AD254" s="143" t="s">
        <v>942</v>
      </c>
      <c r="AE254" s="125">
        <v>1</v>
      </c>
      <c r="AF254" s="143" t="s">
        <v>942</v>
      </c>
      <c r="AG254" s="125">
        <v>0</v>
      </c>
      <c r="AH254" s="125">
        <v>0</v>
      </c>
      <c r="AI254" s="125">
        <v>0</v>
      </c>
      <c r="AJ254" s="125">
        <v>1</v>
      </c>
      <c r="AK254" s="125">
        <v>1</v>
      </c>
      <c r="AL254" s="143" t="s">
        <v>942</v>
      </c>
      <c r="AM254" s="125">
        <v>0</v>
      </c>
      <c r="AN254" s="125">
        <v>0</v>
      </c>
      <c r="AO254" s="125">
        <v>1</v>
      </c>
      <c r="AP254" s="125">
        <v>1</v>
      </c>
      <c r="AQ254" s="143" t="s">
        <v>942</v>
      </c>
      <c r="AR254" s="125">
        <v>0</v>
      </c>
      <c r="AS254" s="125">
        <v>0</v>
      </c>
      <c r="AT254" s="125">
        <v>0</v>
      </c>
      <c r="AU254" s="125">
        <v>0</v>
      </c>
      <c r="AV254" s="125">
        <v>1</v>
      </c>
      <c r="AW254" s="125">
        <v>0</v>
      </c>
      <c r="AX254" s="125">
        <v>1</v>
      </c>
      <c r="AY254" s="143" t="s">
        <v>942</v>
      </c>
      <c r="AZ254" s="125">
        <v>1</v>
      </c>
      <c r="BA254" s="125">
        <v>1</v>
      </c>
      <c r="BB254" s="125">
        <v>0</v>
      </c>
      <c r="BC254" s="125">
        <v>1</v>
      </c>
      <c r="BD254" s="125">
        <v>0</v>
      </c>
      <c r="BE254" s="125">
        <v>4</v>
      </c>
      <c r="BF254" s="125">
        <v>0</v>
      </c>
      <c r="BG254" s="125">
        <v>0</v>
      </c>
      <c r="BH254" s="125">
        <v>0</v>
      </c>
      <c r="BI254" s="125">
        <v>0</v>
      </c>
      <c r="BJ254" s="125">
        <v>0</v>
      </c>
      <c r="BK254" s="125">
        <v>6</v>
      </c>
      <c r="BL254" s="125">
        <v>0</v>
      </c>
      <c r="BM254" s="125">
        <v>0</v>
      </c>
      <c r="BN254" s="125">
        <v>0</v>
      </c>
      <c r="BO254" s="125">
        <v>0</v>
      </c>
      <c r="BP254" s="125">
        <v>7</v>
      </c>
      <c r="BQ254" s="125">
        <v>0</v>
      </c>
      <c r="BR254" s="125">
        <v>0</v>
      </c>
      <c r="BS254" s="125">
        <v>0</v>
      </c>
      <c r="BT254" s="125">
        <v>0</v>
      </c>
      <c r="BU254" s="125">
        <v>0</v>
      </c>
      <c r="BV254" s="125">
        <v>0</v>
      </c>
      <c r="BW254" s="125">
        <v>0</v>
      </c>
      <c r="BX254" s="125">
        <v>0</v>
      </c>
      <c r="BY254" s="125">
        <v>0</v>
      </c>
      <c r="BZ254" s="125">
        <v>0</v>
      </c>
      <c r="CA254" s="125">
        <v>0</v>
      </c>
      <c r="CB254" s="125">
        <v>0</v>
      </c>
      <c r="CC254" s="125">
        <v>0</v>
      </c>
      <c r="CD254" s="125">
        <v>0</v>
      </c>
      <c r="CE254" s="125">
        <v>0</v>
      </c>
      <c r="CF254" s="125">
        <v>2</v>
      </c>
      <c r="CG254" s="125">
        <v>1</v>
      </c>
      <c r="CH254" s="125">
        <v>0</v>
      </c>
      <c r="CI254" s="125">
        <v>0</v>
      </c>
      <c r="CJ254" s="125">
        <v>0</v>
      </c>
      <c r="CK254" s="125">
        <v>0</v>
      </c>
      <c r="CL254" s="125">
        <v>0</v>
      </c>
      <c r="CM254" s="125">
        <v>0</v>
      </c>
      <c r="CN254" s="125">
        <v>0</v>
      </c>
      <c r="CO254" s="125">
        <v>0</v>
      </c>
      <c r="CP254" s="125">
        <v>0</v>
      </c>
      <c r="CQ254" s="125">
        <v>0</v>
      </c>
      <c r="CR254" s="125">
        <v>0</v>
      </c>
      <c r="CS254" s="125">
        <v>0</v>
      </c>
      <c r="CT254" s="125">
        <v>0</v>
      </c>
      <c r="CU254" s="125">
        <v>0</v>
      </c>
      <c r="CV254" s="125">
        <v>0</v>
      </c>
      <c r="CW254" s="125">
        <v>0</v>
      </c>
      <c r="CX254" s="125">
        <v>0</v>
      </c>
      <c r="CY254" s="125">
        <v>0</v>
      </c>
      <c r="CZ254" s="125">
        <v>0</v>
      </c>
      <c r="DA254" s="125">
        <v>0</v>
      </c>
      <c r="DB254" s="125">
        <v>0</v>
      </c>
      <c r="DC254" s="125">
        <v>0</v>
      </c>
      <c r="DD254" s="125">
        <v>0</v>
      </c>
      <c r="DE254" s="125">
        <v>0</v>
      </c>
      <c r="DF254" s="125">
        <v>1</v>
      </c>
      <c r="DG254" s="125">
        <v>0</v>
      </c>
      <c r="DH254" s="125">
        <v>0</v>
      </c>
      <c r="DI254" s="125">
        <v>0</v>
      </c>
      <c r="DJ254" s="125">
        <v>0</v>
      </c>
      <c r="DK254" s="125">
        <v>0</v>
      </c>
      <c r="DL254" s="125">
        <v>0</v>
      </c>
      <c r="DM254" s="125">
        <v>0</v>
      </c>
      <c r="DN254" s="125">
        <v>1</v>
      </c>
      <c r="DO254" s="125">
        <v>0</v>
      </c>
      <c r="DP254" s="125">
        <v>0</v>
      </c>
      <c r="DQ254" s="125">
        <v>7</v>
      </c>
      <c r="DR254" s="125">
        <v>0</v>
      </c>
      <c r="DS254" s="125">
        <v>4</v>
      </c>
      <c r="DT254" s="125">
        <v>0</v>
      </c>
      <c r="DU254" s="125">
        <v>0</v>
      </c>
      <c r="DV254" s="125">
        <v>0</v>
      </c>
      <c r="DW254" s="125">
        <v>0</v>
      </c>
      <c r="DX254" s="125">
        <v>95</v>
      </c>
      <c r="DY254" s="125">
        <v>1</v>
      </c>
      <c r="DZ254" s="139" t="s">
        <v>3418</v>
      </c>
      <c r="EA254" s="125">
        <v>3</v>
      </c>
      <c r="EB254" s="139" t="s">
        <v>3419</v>
      </c>
      <c r="EC254" s="139"/>
      <c r="ED254" s="125">
        <v>1</v>
      </c>
      <c r="EE254" s="125">
        <v>1</v>
      </c>
      <c r="EF254" s="125">
        <v>1</v>
      </c>
      <c r="EG254" s="139" t="s">
        <v>946</v>
      </c>
      <c r="EH254" s="139" t="s">
        <v>946</v>
      </c>
      <c r="EI254" s="44">
        <v>7370</v>
      </c>
      <c r="EJ254" s="44">
        <v>7.6</v>
      </c>
      <c r="EK254" s="44">
        <v>1</v>
      </c>
    </row>
    <row r="255" spans="1:141" ht="24" x14ac:dyDescent="0.2">
      <c r="A255" s="139" t="s">
        <v>13</v>
      </c>
      <c r="B255" s="139" t="s">
        <v>3420</v>
      </c>
      <c r="C255" s="125">
        <v>4</v>
      </c>
      <c r="D255" s="139" t="s">
        <v>584</v>
      </c>
      <c r="E255" s="139" t="s">
        <v>3421</v>
      </c>
      <c r="F255" s="139" t="s">
        <v>3422</v>
      </c>
      <c r="G255" s="139">
        <v>61293</v>
      </c>
      <c r="H255" s="139" t="s">
        <v>3423</v>
      </c>
      <c r="I255" s="139" t="s">
        <v>3424</v>
      </c>
      <c r="J255" s="139" t="s">
        <v>3425</v>
      </c>
      <c r="K255" s="139" t="s">
        <v>3426</v>
      </c>
      <c r="L255" s="139" t="s">
        <v>2689</v>
      </c>
      <c r="M255" s="139" t="s">
        <v>2828</v>
      </c>
      <c r="N255" s="139" t="s">
        <v>1801</v>
      </c>
      <c r="O255" s="139"/>
      <c r="P255" s="139">
        <v>541588230</v>
      </c>
      <c r="Q255" s="139" t="s">
        <v>3427</v>
      </c>
      <c r="R255" s="139" t="s">
        <v>938</v>
      </c>
      <c r="S255" s="139" t="s">
        <v>1096</v>
      </c>
      <c r="T255" s="139" t="s">
        <v>3428</v>
      </c>
      <c r="U255" s="139"/>
      <c r="V255" s="139">
        <v>541588229</v>
      </c>
      <c r="W255" s="139" t="s">
        <v>3429</v>
      </c>
      <c r="X255" s="125">
        <v>1</v>
      </c>
      <c r="Y255" s="125">
        <v>0</v>
      </c>
      <c r="Z255" s="125">
        <v>1</v>
      </c>
      <c r="AA255" s="140">
        <v>0</v>
      </c>
      <c r="AB255" s="140">
        <v>0.01</v>
      </c>
      <c r="AC255" s="140">
        <v>0.01</v>
      </c>
      <c r="AD255" s="143" t="s">
        <v>942</v>
      </c>
      <c r="AE255" s="125">
        <v>1</v>
      </c>
      <c r="AF255" s="143" t="s">
        <v>942</v>
      </c>
      <c r="AG255" s="125">
        <v>0</v>
      </c>
      <c r="AH255" s="125">
        <v>0</v>
      </c>
      <c r="AI255" s="125">
        <v>0</v>
      </c>
      <c r="AJ255" s="125">
        <v>1</v>
      </c>
      <c r="AK255" s="125">
        <v>1</v>
      </c>
      <c r="AL255" s="143" t="s">
        <v>942</v>
      </c>
      <c r="AM255" s="125">
        <v>0</v>
      </c>
      <c r="AN255" s="125">
        <v>0</v>
      </c>
      <c r="AO255" s="125">
        <v>1</v>
      </c>
      <c r="AP255" s="125">
        <v>1</v>
      </c>
      <c r="AQ255" s="143" t="s">
        <v>942</v>
      </c>
      <c r="AR255" s="125">
        <v>0</v>
      </c>
      <c r="AS255" s="125">
        <v>0</v>
      </c>
      <c r="AT255" s="125">
        <v>0</v>
      </c>
      <c r="AU255" s="125">
        <v>1</v>
      </c>
      <c r="AV255" s="125">
        <v>0</v>
      </c>
      <c r="AW255" s="125">
        <v>0</v>
      </c>
      <c r="AX255" s="125">
        <v>1</v>
      </c>
      <c r="AY255" s="143" t="s">
        <v>942</v>
      </c>
      <c r="AZ255" s="125">
        <v>1</v>
      </c>
      <c r="BA255" s="125">
        <v>1</v>
      </c>
      <c r="BB255" s="125">
        <v>1</v>
      </c>
      <c r="BC255" s="125">
        <v>1</v>
      </c>
      <c r="BD255" s="125">
        <v>0</v>
      </c>
      <c r="BE255" s="125">
        <v>6</v>
      </c>
      <c r="BF255" s="125">
        <v>0</v>
      </c>
      <c r="BG255" s="125">
        <v>0</v>
      </c>
      <c r="BH255" s="125">
        <v>0</v>
      </c>
      <c r="BI255" s="125">
        <v>0</v>
      </c>
      <c r="BJ255" s="125">
        <v>0</v>
      </c>
      <c r="BK255" s="125">
        <v>0</v>
      </c>
      <c r="BL255" s="125">
        <v>4</v>
      </c>
      <c r="BM255" s="125">
        <v>0</v>
      </c>
      <c r="BN255" s="125">
        <v>0</v>
      </c>
      <c r="BO255" s="125">
        <v>0</v>
      </c>
      <c r="BP255" s="125">
        <v>1</v>
      </c>
      <c r="BQ255" s="125">
        <v>0</v>
      </c>
      <c r="BR255" s="125">
        <v>0</v>
      </c>
      <c r="BS255" s="125">
        <v>0</v>
      </c>
      <c r="BT255" s="125">
        <v>1</v>
      </c>
      <c r="BU255" s="125">
        <v>0</v>
      </c>
      <c r="BV255" s="125">
        <v>0</v>
      </c>
      <c r="BW255" s="125">
        <v>0</v>
      </c>
      <c r="BX255" s="125">
        <v>0</v>
      </c>
      <c r="BY255" s="125">
        <v>0</v>
      </c>
      <c r="BZ255" s="125">
        <v>0</v>
      </c>
      <c r="CA255" s="125">
        <v>0</v>
      </c>
      <c r="CB255" s="125">
        <v>0</v>
      </c>
      <c r="CC255" s="125">
        <v>0</v>
      </c>
      <c r="CD255" s="125">
        <v>0</v>
      </c>
      <c r="CE255" s="125">
        <v>0</v>
      </c>
      <c r="CF255" s="125">
        <v>0</v>
      </c>
      <c r="CG255" s="125">
        <v>0</v>
      </c>
      <c r="CH255" s="125">
        <v>0</v>
      </c>
      <c r="CI255" s="125">
        <v>0</v>
      </c>
      <c r="CJ255" s="125">
        <v>0</v>
      </c>
      <c r="CK255" s="125">
        <v>0</v>
      </c>
      <c r="CL255" s="125">
        <v>0</v>
      </c>
      <c r="CM255" s="125">
        <v>0</v>
      </c>
      <c r="CN255" s="125">
        <v>0</v>
      </c>
      <c r="CO255" s="125">
        <v>0</v>
      </c>
      <c r="CP255" s="125">
        <v>0</v>
      </c>
      <c r="CQ255" s="125">
        <v>0</v>
      </c>
      <c r="CR255" s="125">
        <v>0</v>
      </c>
      <c r="CS255" s="125">
        <v>0</v>
      </c>
      <c r="CT255" s="125">
        <v>0</v>
      </c>
      <c r="CU255" s="125">
        <v>0</v>
      </c>
      <c r="CV255" s="125">
        <v>0</v>
      </c>
      <c r="CW255" s="125">
        <v>0</v>
      </c>
      <c r="CX255" s="125">
        <v>0</v>
      </c>
      <c r="CY255" s="125">
        <v>0</v>
      </c>
      <c r="CZ255" s="125">
        <v>0</v>
      </c>
      <c r="DA255" s="125">
        <v>0</v>
      </c>
      <c r="DB255" s="125">
        <v>0</v>
      </c>
      <c r="DC255" s="125">
        <v>0</v>
      </c>
      <c r="DD255" s="125">
        <v>0</v>
      </c>
      <c r="DE255" s="125">
        <v>0</v>
      </c>
      <c r="DF255" s="125">
        <v>0</v>
      </c>
      <c r="DG255" s="125">
        <v>0</v>
      </c>
      <c r="DH255" s="125">
        <v>0</v>
      </c>
      <c r="DI255" s="125">
        <v>0</v>
      </c>
      <c r="DJ255" s="125">
        <v>0</v>
      </c>
      <c r="DK255" s="125">
        <v>0</v>
      </c>
      <c r="DL255" s="125">
        <v>0</v>
      </c>
      <c r="DM255" s="125">
        <v>0</v>
      </c>
      <c r="DN255" s="125">
        <v>0</v>
      </c>
      <c r="DO255" s="125">
        <v>0</v>
      </c>
      <c r="DP255" s="125">
        <v>0</v>
      </c>
      <c r="DQ255" s="125">
        <v>7</v>
      </c>
      <c r="DR255" s="125">
        <v>0</v>
      </c>
      <c r="DS255" s="125">
        <v>0</v>
      </c>
      <c r="DT255" s="125">
        <v>0</v>
      </c>
      <c r="DU255" s="125">
        <v>0</v>
      </c>
      <c r="DV255" s="125">
        <v>0</v>
      </c>
      <c r="DW255" s="125">
        <v>0</v>
      </c>
      <c r="DX255" s="125">
        <v>0</v>
      </c>
      <c r="DY255" s="125">
        <v>0</v>
      </c>
      <c r="DZ255" s="139" t="s">
        <v>946</v>
      </c>
      <c r="EA255" s="125">
        <v>1</v>
      </c>
      <c r="EB255" s="139" t="s">
        <v>946</v>
      </c>
      <c r="EC255" s="139" t="s">
        <v>946</v>
      </c>
      <c r="ED255" s="125">
        <v>1</v>
      </c>
      <c r="EE255" s="125">
        <v>1</v>
      </c>
      <c r="EF255" s="125">
        <v>1</v>
      </c>
      <c r="EG255" s="139" t="s">
        <v>946</v>
      </c>
      <c r="EH255" s="139" t="s">
        <v>946</v>
      </c>
      <c r="EI255" s="44">
        <v>25208</v>
      </c>
      <c r="EJ255" s="44">
        <v>15.32</v>
      </c>
      <c r="EK255" s="44">
        <v>3</v>
      </c>
    </row>
    <row r="256" spans="1:141" ht="48" x14ac:dyDescent="0.2">
      <c r="A256" s="139" t="s">
        <v>13</v>
      </c>
      <c r="B256" s="139" t="s">
        <v>45</v>
      </c>
      <c r="C256" s="125">
        <v>4</v>
      </c>
      <c r="D256" s="139" t="s">
        <v>44</v>
      </c>
      <c r="E256" s="139" t="s">
        <v>3430</v>
      </c>
      <c r="F256" s="139">
        <v>2</v>
      </c>
      <c r="G256" s="139">
        <v>62800</v>
      </c>
      <c r="H256" s="139" t="s">
        <v>3431</v>
      </c>
      <c r="I256" s="139" t="s">
        <v>3432</v>
      </c>
      <c r="J256" s="139" t="s">
        <v>3433</v>
      </c>
      <c r="K256" s="139" t="s">
        <v>3434</v>
      </c>
      <c r="L256" s="139" t="s">
        <v>938</v>
      </c>
      <c r="M256" s="139" t="s">
        <v>1018</v>
      </c>
      <c r="N256" s="139" t="s">
        <v>3435</v>
      </c>
      <c r="O256" s="139"/>
      <c r="P256" s="139">
        <v>544424814</v>
      </c>
      <c r="Q256" s="139" t="s">
        <v>3436</v>
      </c>
      <c r="R256" s="139" t="s">
        <v>983</v>
      </c>
      <c r="S256" s="139" t="s">
        <v>1197</v>
      </c>
      <c r="T256" s="139" t="s">
        <v>3437</v>
      </c>
      <c r="U256" s="139"/>
      <c r="V256" s="139">
        <v>544424877</v>
      </c>
      <c r="W256" s="139" t="s">
        <v>3438</v>
      </c>
      <c r="X256" s="125">
        <v>1</v>
      </c>
      <c r="Y256" s="125">
        <v>0</v>
      </c>
      <c r="Z256" s="125">
        <v>1</v>
      </c>
      <c r="AA256" s="140">
        <v>1</v>
      </c>
      <c r="AB256" s="140">
        <v>0</v>
      </c>
      <c r="AC256" s="140">
        <v>1</v>
      </c>
      <c r="AD256" s="143" t="s">
        <v>942</v>
      </c>
      <c r="AE256" s="125">
        <v>1</v>
      </c>
      <c r="AF256" s="143" t="s">
        <v>942</v>
      </c>
      <c r="AG256" s="125">
        <v>0</v>
      </c>
      <c r="AH256" s="125">
        <v>0</v>
      </c>
      <c r="AI256" s="125">
        <v>0</v>
      </c>
      <c r="AJ256" s="125">
        <v>1</v>
      </c>
      <c r="AK256" s="125">
        <v>1</v>
      </c>
      <c r="AL256" s="143" t="s">
        <v>942</v>
      </c>
      <c r="AM256" s="125">
        <v>0</v>
      </c>
      <c r="AN256" s="125">
        <v>0</v>
      </c>
      <c r="AO256" s="125">
        <v>1</v>
      </c>
      <c r="AP256" s="125">
        <v>1</v>
      </c>
      <c r="AQ256" s="143" t="s">
        <v>942</v>
      </c>
      <c r="AR256" s="125">
        <v>0</v>
      </c>
      <c r="AS256" s="125">
        <v>0</v>
      </c>
      <c r="AT256" s="125">
        <v>1</v>
      </c>
      <c r="AU256" s="125">
        <v>0</v>
      </c>
      <c r="AV256" s="125">
        <v>0</v>
      </c>
      <c r="AW256" s="125">
        <v>0</v>
      </c>
      <c r="AX256" s="125">
        <v>1</v>
      </c>
      <c r="AY256" s="143" t="s">
        <v>942</v>
      </c>
      <c r="AZ256" s="125">
        <v>0</v>
      </c>
      <c r="BA256" s="125">
        <v>1</v>
      </c>
      <c r="BB256" s="125">
        <v>1</v>
      </c>
      <c r="BC256" s="125">
        <v>1</v>
      </c>
      <c r="BD256" s="125">
        <v>0</v>
      </c>
      <c r="BE256" s="125">
        <v>0</v>
      </c>
      <c r="BF256" s="125">
        <v>0</v>
      </c>
      <c r="BG256" s="125">
        <v>0</v>
      </c>
      <c r="BH256" s="125">
        <v>0</v>
      </c>
      <c r="BI256" s="125">
        <v>0</v>
      </c>
      <c r="BJ256" s="125">
        <v>0</v>
      </c>
      <c r="BK256" s="125">
        <v>0</v>
      </c>
      <c r="BL256" s="125">
        <v>0</v>
      </c>
      <c r="BM256" s="125">
        <v>0</v>
      </c>
      <c r="BN256" s="125">
        <v>0</v>
      </c>
      <c r="BO256" s="125">
        <v>0</v>
      </c>
      <c r="BP256" s="125">
        <v>0</v>
      </c>
      <c r="BQ256" s="125">
        <v>0</v>
      </c>
      <c r="BR256" s="125">
        <v>0</v>
      </c>
      <c r="BS256" s="125">
        <v>0</v>
      </c>
      <c r="BT256" s="125">
        <v>0</v>
      </c>
      <c r="BU256" s="125">
        <v>0</v>
      </c>
      <c r="BV256" s="125">
        <v>0</v>
      </c>
      <c r="BW256" s="125">
        <v>0</v>
      </c>
      <c r="BX256" s="125">
        <v>0</v>
      </c>
      <c r="BY256" s="125">
        <v>0</v>
      </c>
      <c r="BZ256" s="125">
        <v>0</v>
      </c>
      <c r="CA256" s="125">
        <v>0</v>
      </c>
      <c r="CB256" s="125">
        <v>0</v>
      </c>
      <c r="CC256" s="125">
        <v>0</v>
      </c>
      <c r="CD256" s="125">
        <v>0</v>
      </c>
      <c r="CE256" s="125">
        <v>0</v>
      </c>
      <c r="CF256" s="125">
        <v>0</v>
      </c>
      <c r="CG256" s="125">
        <v>0</v>
      </c>
      <c r="CH256" s="125">
        <v>0</v>
      </c>
      <c r="CI256" s="125">
        <v>0</v>
      </c>
      <c r="CJ256" s="125">
        <v>0</v>
      </c>
      <c r="CK256" s="125">
        <v>0</v>
      </c>
      <c r="CL256" s="125">
        <v>0</v>
      </c>
      <c r="CM256" s="125">
        <v>0</v>
      </c>
      <c r="CN256" s="125">
        <v>0</v>
      </c>
      <c r="CO256" s="125">
        <v>0</v>
      </c>
      <c r="CP256" s="125">
        <v>0</v>
      </c>
      <c r="CQ256" s="125">
        <v>0</v>
      </c>
      <c r="CR256" s="125">
        <v>0</v>
      </c>
      <c r="CS256" s="125">
        <v>0</v>
      </c>
      <c r="CT256" s="125">
        <v>0</v>
      </c>
      <c r="CU256" s="125">
        <v>0</v>
      </c>
      <c r="CV256" s="125">
        <v>0</v>
      </c>
      <c r="CW256" s="125">
        <v>0</v>
      </c>
      <c r="CX256" s="125">
        <v>0</v>
      </c>
      <c r="CY256" s="125">
        <v>0</v>
      </c>
      <c r="CZ256" s="125">
        <v>0</v>
      </c>
      <c r="DA256" s="125">
        <v>0</v>
      </c>
      <c r="DB256" s="125">
        <v>0</v>
      </c>
      <c r="DC256" s="125">
        <v>0</v>
      </c>
      <c r="DD256" s="125">
        <v>0</v>
      </c>
      <c r="DE256" s="125">
        <v>0</v>
      </c>
      <c r="DF256" s="125">
        <v>0</v>
      </c>
      <c r="DG256" s="125">
        <v>0</v>
      </c>
      <c r="DH256" s="125">
        <v>0</v>
      </c>
      <c r="DI256" s="125">
        <v>0</v>
      </c>
      <c r="DJ256" s="125">
        <v>0</v>
      </c>
      <c r="DK256" s="125">
        <v>0</v>
      </c>
      <c r="DL256" s="125">
        <v>0</v>
      </c>
      <c r="DM256" s="125">
        <v>0</v>
      </c>
      <c r="DN256" s="125">
        <v>0</v>
      </c>
      <c r="DO256" s="125">
        <v>0</v>
      </c>
      <c r="DP256" s="125">
        <v>0</v>
      </c>
      <c r="DQ256" s="125">
        <v>0</v>
      </c>
      <c r="DR256" s="125">
        <v>0</v>
      </c>
      <c r="DS256" s="125">
        <v>0</v>
      </c>
      <c r="DT256" s="125">
        <v>0</v>
      </c>
      <c r="DU256" s="125">
        <v>0</v>
      </c>
      <c r="DV256" s="125">
        <v>0</v>
      </c>
      <c r="DW256" s="125">
        <v>0</v>
      </c>
      <c r="DX256" s="125"/>
      <c r="DY256" s="125">
        <v>1</v>
      </c>
      <c r="DZ256" s="139" t="s">
        <v>3439</v>
      </c>
      <c r="EA256" s="125">
        <v>3</v>
      </c>
      <c r="EB256" s="139"/>
      <c r="EC256" s="139"/>
      <c r="ED256" s="125">
        <v>1</v>
      </c>
      <c r="EE256" s="125">
        <v>1</v>
      </c>
      <c r="EF256" s="125">
        <v>1</v>
      </c>
      <c r="EG256" s="139"/>
      <c r="EH256" s="139" t="s">
        <v>3440</v>
      </c>
      <c r="EI256" s="44">
        <v>25407</v>
      </c>
      <c r="EJ256" s="44">
        <v>15.71</v>
      </c>
      <c r="EK256" s="44">
        <v>1</v>
      </c>
    </row>
    <row r="257" spans="1:141" ht="24" x14ac:dyDescent="0.2">
      <c r="A257" s="139" t="s">
        <v>13</v>
      </c>
      <c r="B257" s="139" t="s">
        <v>41</v>
      </c>
      <c r="C257" s="125">
        <v>4</v>
      </c>
      <c r="D257" s="139" t="s">
        <v>40</v>
      </c>
      <c r="E257" s="139" t="s">
        <v>3441</v>
      </c>
      <c r="F257" s="139" t="s">
        <v>3442</v>
      </c>
      <c r="G257" s="139">
        <v>61400</v>
      </c>
      <c r="H257" s="139" t="s">
        <v>3443</v>
      </c>
      <c r="I257" s="139" t="s">
        <v>3444</v>
      </c>
      <c r="J257" s="139" t="s">
        <v>3445</v>
      </c>
      <c r="K257" s="139" t="s">
        <v>3446</v>
      </c>
      <c r="L257" s="139" t="s">
        <v>938</v>
      </c>
      <c r="M257" s="139" t="s">
        <v>3447</v>
      </c>
      <c r="N257" s="139" t="s">
        <v>3448</v>
      </c>
      <c r="O257" s="139"/>
      <c r="P257" s="139">
        <v>545423948</v>
      </c>
      <c r="Q257" s="139" t="s">
        <v>3449</v>
      </c>
      <c r="R257" s="139" t="s">
        <v>938</v>
      </c>
      <c r="S257" s="139" t="s">
        <v>3447</v>
      </c>
      <c r="T257" s="139" t="s">
        <v>3448</v>
      </c>
      <c r="U257" s="139"/>
      <c r="V257" s="139">
        <v>545423948</v>
      </c>
      <c r="W257" s="139" t="s">
        <v>3449</v>
      </c>
      <c r="X257" s="125">
        <v>1</v>
      </c>
      <c r="Y257" s="125">
        <v>0</v>
      </c>
      <c r="Z257" s="125">
        <v>1</v>
      </c>
      <c r="AA257" s="140">
        <v>1</v>
      </c>
      <c r="AB257" s="140">
        <v>0</v>
      </c>
      <c r="AC257" s="140">
        <v>1</v>
      </c>
      <c r="AD257" s="143" t="s">
        <v>942</v>
      </c>
      <c r="AE257" s="125">
        <v>0</v>
      </c>
      <c r="AF257" s="143" t="s">
        <v>942</v>
      </c>
      <c r="AG257" s="125">
        <v>0</v>
      </c>
      <c r="AH257" s="125">
        <v>0</v>
      </c>
      <c r="AI257" s="125">
        <v>0</v>
      </c>
      <c r="AJ257" s="125">
        <v>1</v>
      </c>
      <c r="AK257" s="125">
        <v>1</v>
      </c>
      <c r="AL257" s="143" t="s">
        <v>942</v>
      </c>
      <c r="AM257" s="125">
        <v>0</v>
      </c>
      <c r="AN257" s="125">
        <v>1</v>
      </c>
      <c r="AO257" s="125">
        <v>0</v>
      </c>
      <c r="AP257" s="125">
        <v>1</v>
      </c>
      <c r="AQ257" s="143" t="s">
        <v>942</v>
      </c>
      <c r="AR257" s="125">
        <v>0</v>
      </c>
      <c r="AS257" s="125">
        <v>0</v>
      </c>
      <c r="AT257" s="125">
        <v>0</v>
      </c>
      <c r="AU257" s="125">
        <v>0</v>
      </c>
      <c r="AV257" s="125">
        <v>1</v>
      </c>
      <c r="AW257" s="125">
        <v>0</v>
      </c>
      <c r="AX257" s="125">
        <v>1</v>
      </c>
      <c r="AY257" s="143" t="s">
        <v>942</v>
      </c>
      <c r="AZ257" s="125">
        <v>1</v>
      </c>
      <c r="BA257" s="125">
        <v>1</v>
      </c>
      <c r="BB257" s="125">
        <v>1</v>
      </c>
      <c r="BC257" s="125">
        <v>1</v>
      </c>
      <c r="BD257" s="125">
        <v>0</v>
      </c>
      <c r="BE257" s="125">
        <v>3</v>
      </c>
      <c r="BF257" s="125">
        <v>0</v>
      </c>
      <c r="BG257" s="125">
        <v>0</v>
      </c>
      <c r="BH257" s="125">
        <v>0</v>
      </c>
      <c r="BI257" s="125">
        <v>0</v>
      </c>
      <c r="BJ257" s="125">
        <v>0</v>
      </c>
      <c r="BK257" s="125">
        <v>0</v>
      </c>
      <c r="BL257" s="125">
        <v>1</v>
      </c>
      <c r="BM257" s="125">
        <v>0</v>
      </c>
      <c r="BN257" s="125">
        <v>0</v>
      </c>
      <c r="BO257" s="125">
        <v>0</v>
      </c>
      <c r="BP257" s="125">
        <v>0</v>
      </c>
      <c r="BQ257" s="125">
        <v>0</v>
      </c>
      <c r="BR257" s="125">
        <v>0</v>
      </c>
      <c r="BS257" s="125">
        <v>0</v>
      </c>
      <c r="BT257" s="125">
        <v>0</v>
      </c>
      <c r="BU257" s="125">
        <v>0</v>
      </c>
      <c r="BV257" s="125">
        <v>0</v>
      </c>
      <c r="BW257" s="125">
        <v>0</v>
      </c>
      <c r="BX257" s="125">
        <v>0</v>
      </c>
      <c r="BY257" s="125">
        <v>0</v>
      </c>
      <c r="BZ257" s="125">
        <v>0</v>
      </c>
      <c r="CA257" s="125">
        <v>0</v>
      </c>
      <c r="CB257" s="125">
        <v>0</v>
      </c>
      <c r="CC257" s="125">
        <v>0</v>
      </c>
      <c r="CD257" s="125">
        <v>0</v>
      </c>
      <c r="CE257" s="125">
        <v>0</v>
      </c>
      <c r="CF257" s="125">
        <v>0</v>
      </c>
      <c r="CG257" s="125">
        <v>0</v>
      </c>
      <c r="CH257" s="125">
        <v>0</v>
      </c>
      <c r="CI257" s="125">
        <v>0</v>
      </c>
      <c r="CJ257" s="125">
        <v>0</v>
      </c>
      <c r="CK257" s="125">
        <v>0</v>
      </c>
      <c r="CL257" s="125">
        <v>0</v>
      </c>
      <c r="CM257" s="125">
        <v>0</v>
      </c>
      <c r="CN257" s="125">
        <v>0</v>
      </c>
      <c r="CO257" s="125">
        <v>0</v>
      </c>
      <c r="CP257" s="125">
        <v>0</v>
      </c>
      <c r="CQ257" s="125">
        <v>0</v>
      </c>
      <c r="CR257" s="125">
        <v>0</v>
      </c>
      <c r="CS257" s="125">
        <v>0</v>
      </c>
      <c r="CT257" s="125">
        <v>0</v>
      </c>
      <c r="CU257" s="125">
        <v>0</v>
      </c>
      <c r="CV257" s="125">
        <v>0</v>
      </c>
      <c r="CW257" s="125">
        <v>0</v>
      </c>
      <c r="CX257" s="125">
        <v>0</v>
      </c>
      <c r="CY257" s="125">
        <v>0</v>
      </c>
      <c r="CZ257" s="125">
        <v>0</v>
      </c>
      <c r="DA257" s="125">
        <v>0</v>
      </c>
      <c r="DB257" s="125">
        <v>0</v>
      </c>
      <c r="DC257" s="125">
        <v>0</v>
      </c>
      <c r="DD257" s="125">
        <v>0</v>
      </c>
      <c r="DE257" s="125">
        <v>0</v>
      </c>
      <c r="DF257" s="125">
        <v>0</v>
      </c>
      <c r="DG257" s="125">
        <v>0</v>
      </c>
      <c r="DH257" s="125">
        <v>0</v>
      </c>
      <c r="DI257" s="125">
        <v>0</v>
      </c>
      <c r="DJ257" s="125">
        <v>0</v>
      </c>
      <c r="DK257" s="125">
        <v>0</v>
      </c>
      <c r="DL257" s="125">
        <v>0</v>
      </c>
      <c r="DM257" s="125">
        <v>0</v>
      </c>
      <c r="DN257" s="125">
        <v>0</v>
      </c>
      <c r="DO257" s="125">
        <v>0</v>
      </c>
      <c r="DP257" s="125">
        <v>0</v>
      </c>
      <c r="DQ257" s="125">
        <v>3</v>
      </c>
      <c r="DR257" s="125">
        <v>0</v>
      </c>
      <c r="DS257" s="125">
        <v>0</v>
      </c>
      <c r="DT257" s="125">
        <v>0</v>
      </c>
      <c r="DU257" s="125">
        <v>0</v>
      </c>
      <c r="DV257" s="125">
        <v>0</v>
      </c>
      <c r="DW257" s="125">
        <v>0</v>
      </c>
      <c r="DX257" s="125">
        <v>100</v>
      </c>
      <c r="DY257" s="125">
        <v>1</v>
      </c>
      <c r="DZ257" s="139" t="s">
        <v>3450</v>
      </c>
      <c r="EA257" s="125">
        <v>2</v>
      </c>
      <c r="EB257" s="139" t="s">
        <v>3451</v>
      </c>
      <c r="EC257" s="139" t="s">
        <v>3452</v>
      </c>
      <c r="ED257" s="125">
        <v>1</v>
      </c>
      <c r="EE257" s="125">
        <v>1</v>
      </c>
      <c r="EF257" s="125">
        <v>1</v>
      </c>
      <c r="EG257" s="139"/>
      <c r="EH257" s="139"/>
      <c r="EI257" s="44">
        <v>5364</v>
      </c>
      <c r="EJ257" s="44">
        <v>9.2899999999999991</v>
      </c>
      <c r="EK257" s="44">
        <v>1</v>
      </c>
    </row>
    <row r="258" spans="1:141" ht="48" x14ac:dyDescent="0.2">
      <c r="A258" s="139" t="s">
        <v>13</v>
      </c>
      <c r="B258" s="139" t="s">
        <v>38</v>
      </c>
      <c r="C258" s="125">
        <v>4</v>
      </c>
      <c r="D258" s="139" t="s">
        <v>37</v>
      </c>
      <c r="E258" s="139" t="s">
        <v>3453</v>
      </c>
      <c r="F258" s="139" t="s">
        <v>3454</v>
      </c>
      <c r="G258" s="139">
        <v>62100</v>
      </c>
      <c r="H258" s="139" t="s">
        <v>3455</v>
      </c>
      <c r="I258" s="139" t="s">
        <v>3456</v>
      </c>
      <c r="J258" s="139" t="s">
        <v>3457</v>
      </c>
      <c r="K258" s="139" t="s">
        <v>3458</v>
      </c>
      <c r="L258" s="139" t="s">
        <v>938</v>
      </c>
      <c r="M258" s="139" t="s">
        <v>1241</v>
      </c>
      <c r="N258" s="139" t="s">
        <v>3459</v>
      </c>
      <c r="O258" s="139" t="s">
        <v>946</v>
      </c>
      <c r="P258" s="139">
        <v>538706256</v>
      </c>
      <c r="Q258" s="139" t="s">
        <v>3460</v>
      </c>
      <c r="R258" s="139" t="s">
        <v>938</v>
      </c>
      <c r="S258" s="139" t="s">
        <v>1241</v>
      </c>
      <c r="T258" s="139" t="s">
        <v>3459</v>
      </c>
      <c r="U258" s="139" t="s">
        <v>946</v>
      </c>
      <c r="V258" s="139">
        <v>538706256</v>
      </c>
      <c r="W258" s="139" t="s">
        <v>3460</v>
      </c>
      <c r="X258" s="125">
        <v>2</v>
      </c>
      <c r="Y258" s="125">
        <v>0</v>
      </c>
      <c r="Z258" s="125">
        <v>2</v>
      </c>
      <c r="AA258" s="140">
        <v>0.01</v>
      </c>
      <c r="AB258" s="140">
        <v>0</v>
      </c>
      <c r="AC258" s="140">
        <v>0.01</v>
      </c>
      <c r="AD258" s="143" t="s">
        <v>942</v>
      </c>
      <c r="AE258" s="125">
        <v>2</v>
      </c>
      <c r="AF258" s="143" t="s">
        <v>942</v>
      </c>
      <c r="AG258" s="125">
        <v>0</v>
      </c>
      <c r="AH258" s="125">
        <v>0</v>
      </c>
      <c r="AI258" s="125">
        <v>0</v>
      </c>
      <c r="AJ258" s="125">
        <v>2</v>
      </c>
      <c r="AK258" s="125">
        <v>2</v>
      </c>
      <c r="AL258" s="143" t="s">
        <v>942</v>
      </c>
      <c r="AM258" s="125">
        <v>0</v>
      </c>
      <c r="AN258" s="125">
        <v>0</v>
      </c>
      <c r="AO258" s="125">
        <v>2</v>
      </c>
      <c r="AP258" s="125">
        <v>2</v>
      </c>
      <c r="AQ258" s="143" t="s">
        <v>942</v>
      </c>
      <c r="AR258" s="125">
        <v>0</v>
      </c>
      <c r="AS258" s="125">
        <v>0</v>
      </c>
      <c r="AT258" s="125">
        <v>0</v>
      </c>
      <c r="AU258" s="125">
        <v>2</v>
      </c>
      <c r="AV258" s="125">
        <v>0</v>
      </c>
      <c r="AW258" s="125">
        <v>0</v>
      </c>
      <c r="AX258" s="125">
        <v>2</v>
      </c>
      <c r="AY258" s="143" t="s">
        <v>942</v>
      </c>
      <c r="AZ258" s="125">
        <v>1</v>
      </c>
      <c r="BA258" s="125">
        <v>1</v>
      </c>
      <c r="BB258" s="125">
        <v>1</v>
      </c>
      <c r="BC258" s="125">
        <v>1</v>
      </c>
      <c r="BD258" s="125">
        <v>0</v>
      </c>
      <c r="BE258" s="125">
        <v>2</v>
      </c>
      <c r="BF258" s="125">
        <v>0</v>
      </c>
      <c r="BG258" s="125">
        <v>0</v>
      </c>
      <c r="BH258" s="125">
        <v>0</v>
      </c>
      <c r="BI258" s="125">
        <v>0</v>
      </c>
      <c r="BJ258" s="125">
        <v>0</v>
      </c>
      <c r="BK258" s="125">
        <v>0</v>
      </c>
      <c r="BL258" s="125">
        <v>1</v>
      </c>
      <c r="BM258" s="125">
        <v>0</v>
      </c>
      <c r="BN258" s="125">
        <v>0</v>
      </c>
      <c r="BO258" s="125">
        <v>0</v>
      </c>
      <c r="BP258" s="125">
        <v>0</v>
      </c>
      <c r="BQ258" s="125">
        <v>0</v>
      </c>
      <c r="BR258" s="125">
        <v>0</v>
      </c>
      <c r="BS258" s="125">
        <v>0</v>
      </c>
      <c r="BT258" s="125">
        <v>0</v>
      </c>
      <c r="BU258" s="125">
        <v>0</v>
      </c>
      <c r="BV258" s="125">
        <v>0</v>
      </c>
      <c r="BW258" s="125">
        <v>0</v>
      </c>
      <c r="BX258" s="125">
        <v>0</v>
      </c>
      <c r="BY258" s="125">
        <v>0</v>
      </c>
      <c r="BZ258" s="125">
        <v>0</v>
      </c>
      <c r="CA258" s="125">
        <v>0</v>
      </c>
      <c r="CB258" s="125">
        <v>0</v>
      </c>
      <c r="CC258" s="125">
        <v>0</v>
      </c>
      <c r="CD258" s="125">
        <v>0</v>
      </c>
      <c r="CE258" s="125">
        <v>0</v>
      </c>
      <c r="CF258" s="125">
        <v>0</v>
      </c>
      <c r="CG258" s="125">
        <v>0</v>
      </c>
      <c r="CH258" s="125">
        <v>0</v>
      </c>
      <c r="CI258" s="125">
        <v>0</v>
      </c>
      <c r="CJ258" s="125">
        <v>0</v>
      </c>
      <c r="CK258" s="125">
        <v>0</v>
      </c>
      <c r="CL258" s="125">
        <v>0</v>
      </c>
      <c r="CM258" s="125">
        <v>0</v>
      </c>
      <c r="CN258" s="125">
        <v>0</v>
      </c>
      <c r="CO258" s="125">
        <v>0</v>
      </c>
      <c r="CP258" s="125">
        <v>0</v>
      </c>
      <c r="CQ258" s="125">
        <v>0</v>
      </c>
      <c r="CR258" s="125">
        <v>0</v>
      </c>
      <c r="CS258" s="125">
        <v>0</v>
      </c>
      <c r="CT258" s="125">
        <v>0</v>
      </c>
      <c r="CU258" s="125">
        <v>0</v>
      </c>
      <c r="CV258" s="125">
        <v>0</v>
      </c>
      <c r="CW258" s="125">
        <v>0</v>
      </c>
      <c r="CX258" s="125">
        <v>0</v>
      </c>
      <c r="CY258" s="125">
        <v>0</v>
      </c>
      <c r="CZ258" s="125">
        <v>0</v>
      </c>
      <c r="DA258" s="125">
        <v>0</v>
      </c>
      <c r="DB258" s="125">
        <v>0</v>
      </c>
      <c r="DC258" s="125">
        <v>0</v>
      </c>
      <c r="DD258" s="125">
        <v>0</v>
      </c>
      <c r="DE258" s="125">
        <v>0</v>
      </c>
      <c r="DF258" s="125">
        <v>0</v>
      </c>
      <c r="DG258" s="125">
        <v>0</v>
      </c>
      <c r="DH258" s="125">
        <v>0</v>
      </c>
      <c r="DI258" s="125">
        <v>0</v>
      </c>
      <c r="DJ258" s="125">
        <v>0</v>
      </c>
      <c r="DK258" s="125">
        <v>0</v>
      </c>
      <c r="DL258" s="125">
        <v>0</v>
      </c>
      <c r="DM258" s="125">
        <v>0</v>
      </c>
      <c r="DN258" s="125">
        <v>0</v>
      </c>
      <c r="DO258" s="125">
        <v>0</v>
      </c>
      <c r="DP258" s="125">
        <v>0</v>
      </c>
      <c r="DQ258" s="125">
        <v>0</v>
      </c>
      <c r="DR258" s="125">
        <v>0</v>
      </c>
      <c r="DS258" s="125">
        <v>9</v>
      </c>
      <c r="DT258" s="125">
        <v>0</v>
      </c>
      <c r="DU258" s="125">
        <v>0</v>
      </c>
      <c r="DV258" s="125">
        <v>0</v>
      </c>
      <c r="DW258" s="125">
        <v>0</v>
      </c>
      <c r="DX258" s="125">
        <v>100</v>
      </c>
      <c r="DY258" s="125">
        <v>1</v>
      </c>
      <c r="DZ258" s="139" t="s">
        <v>3461</v>
      </c>
      <c r="EA258" s="125">
        <v>1</v>
      </c>
      <c r="EB258" s="139" t="s">
        <v>946</v>
      </c>
      <c r="EC258" s="139" t="s">
        <v>946</v>
      </c>
      <c r="ED258" s="125">
        <v>1</v>
      </c>
      <c r="EE258" s="125">
        <v>1</v>
      </c>
      <c r="EF258" s="125">
        <v>1</v>
      </c>
      <c r="EG258" s="139" t="s">
        <v>946</v>
      </c>
      <c r="EH258" s="139" t="s">
        <v>946</v>
      </c>
      <c r="EI258" s="44">
        <v>5327</v>
      </c>
      <c r="EJ258" s="44">
        <v>3.51</v>
      </c>
      <c r="EK258" s="44">
        <v>1</v>
      </c>
    </row>
    <row r="259" spans="1:141" ht="24" x14ac:dyDescent="0.2">
      <c r="A259" s="139" t="s">
        <v>13</v>
      </c>
      <c r="B259" s="139" t="s">
        <v>30</v>
      </c>
      <c r="C259" s="125">
        <v>4</v>
      </c>
      <c r="D259" s="139" t="s">
        <v>29</v>
      </c>
      <c r="E259" s="139" t="s">
        <v>3462</v>
      </c>
      <c r="F259" s="139" t="s">
        <v>3463</v>
      </c>
      <c r="G259" s="139">
        <v>63400</v>
      </c>
      <c r="H259" s="139" t="s">
        <v>3464</v>
      </c>
      <c r="I259" s="139" t="s">
        <v>3465</v>
      </c>
      <c r="J259" s="139" t="s">
        <v>3466</v>
      </c>
      <c r="K259" s="139" t="s">
        <v>3467</v>
      </c>
      <c r="L259" s="139" t="s">
        <v>938</v>
      </c>
      <c r="M259" s="139" t="s">
        <v>2519</v>
      </c>
      <c r="N259" s="139" t="s">
        <v>3468</v>
      </c>
      <c r="O259" s="139"/>
      <c r="P259" s="139">
        <v>547428924</v>
      </c>
      <c r="Q259" s="139" t="s">
        <v>3469</v>
      </c>
      <c r="R259" s="139" t="s">
        <v>938</v>
      </c>
      <c r="S259" s="139" t="s">
        <v>2519</v>
      </c>
      <c r="T259" s="139" t="s">
        <v>3468</v>
      </c>
      <c r="U259" s="139"/>
      <c r="V259" s="139">
        <v>547428924</v>
      </c>
      <c r="W259" s="139" t="s">
        <v>3469</v>
      </c>
      <c r="X259" s="125">
        <v>1</v>
      </c>
      <c r="Y259" s="125">
        <v>0</v>
      </c>
      <c r="Z259" s="125">
        <v>1</v>
      </c>
      <c r="AA259" s="140">
        <v>0.5</v>
      </c>
      <c r="AB259" s="140">
        <v>0</v>
      </c>
      <c r="AC259" s="140">
        <v>0.5</v>
      </c>
      <c r="AD259" s="143" t="s">
        <v>942</v>
      </c>
      <c r="AE259" s="125">
        <v>1</v>
      </c>
      <c r="AF259" s="143" t="s">
        <v>942</v>
      </c>
      <c r="AG259" s="125">
        <v>0</v>
      </c>
      <c r="AH259" s="125">
        <v>0</v>
      </c>
      <c r="AI259" s="125">
        <v>1</v>
      </c>
      <c r="AJ259" s="125">
        <v>0</v>
      </c>
      <c r="AK259" s="125">
        <v>1</v>
      </c>
      <c r="AL259" s="143" t="s">
        <v>942</v>
      </c>
      <c r="AM259" s="125">
        <v>0</v>
      </c>
      <c r="AN259" s="125">
        <v>0</v>
      </c>
      <c r="AO259" s="125">
        <v>1</v>
      </c>
      <c r="AP259" s="125">
        <v>1</v>
      </c>
      <c r="AQ259" s="143" t="s">
        <v>942</v>
      </c>
      <c r="AR259" s="125">
        <v>0</v>
      </c>
      <c r="AS259" s="125">
        <v>0</v>
      </c>
      <c r="AT259" s="125">
        <v>0</v>
      </c>
      <c r="AU259" s="125">
        <v>1</v>
      </c>
      <c r="AV259" s="125">
        <v>0</v>
      </c>
      <c r="AW259" s="125">
        <v>0</v>
      </c>
      <c r="AX259" s="125">
        <v>1</v>
      </c>
      <c r="AY259" s="143" t="s">
        <v>942</v>
      </c>
      <c r="AZ259" s="125">
        <v>0</v>
      </c>
      <c r="BA259" s="125">
        <v>1</v>
      </c>
      <c r="BB259" s="125">
        <v>0</v>
      </c>
      <c r="BC259" s="125">
        <v>1</v>
      </c>
      <c r="BD259" s="125">
        <v>0</v>
      </c>
      <c r="BE259" s="125">
        <v>1</v>
      </c>
      <c r="BF259" s="125">
        <v>0</v>
      </c>
      <c r="BG259" s="125">
        <v>0</v>
      </c>
      <c r="BH259" s="125">
        <v>0</v>
      </c>
      <c r="BI259" s="125">
        <v>0</v>
      </c>
      <c r="BJ259" s="125">
        <v>0</v>
      </c>
      <c r="BK259" s="125">
        <v>0</v>
      </c>
      <c r="BL259" s="125">
        <v>0</v>
      </c>
      <c r="BM259" s="125">
        <v>0</v>
      </c>
      <c r="BN259" s="125">
        <v>0</v>
      </c>
      <c r="BO259" s="125">
        <v>0</v>
      </c>
      <c r="BP259" s="125">
        <v>0</v>
      </c>
      <c r="BQ259" s="125">
        <v>0</v>
      </c>
      <c r="BR259" s="125">
        <v>0</v>
      </c>
      <c r="BS259" s="125">
        <v>0</v>
      </c>
      <c r="BT259" s="125">
        <v>0</v>
      </c>
      <c r="BU259" s="125">
        <v>0</v>
      </c>
      <c r="BV259" s="125">
        <v>0</v>
      </c>
      <c r="BW259" s="125">
        <v>0</v>
      </c>
      <c r="BX259" s="125">
        <v>0</v>
      </c>
      <c r="BY259" s="125">
        <v>0</v>
      </c>
      <c r="BZ259" s="125">
        <v>0</v>
      </c>
      <c r="CA259" s="125">
        <v>0</v>
      </c>
      <c r="CB259" s="125">
        <v>0</v>
      </c>
      <c r="CC259" s="125">
        <v>0</v>
      </c>
      <c r="CD259" s="125">
        <v>0</v>
      </c>
      <c r="CE259" s="125">
        <v>0</v>
      </c>
      <c r="CF259" s="125">
        <v>0</v>
      </c>
      <c r="CG259" s="125">
        <v>0</v>
      </c>
      <c r="CH259" s="125">
        <v>0</v>
      </c>
      <c r="CI259" s="125">
        <v>0</v>
      </c>
      <c r="CJ259" s="125">
        <v>0</v>
      </c>
      <c r="CK259" s="125">
        <v>0</v>
      </c>
      <c r="CL259" s="125">
        <v>0</v>
      </c>
      <c r="CM259" s="125">
        <v>0</v>
      </c>
      <c r="CN259" s="125">
        <v>0</v>
      </c>
      <c r="CO259" s="125">
        <v>0</v>
      </c>
      <c r="CP259" s="125">
        <v>0</v>
      </c>
      <c r="CQ259" s="125">
        <v>0</v>
      </c>
      <c r="CR259" s="125">
        <v>0</v>
      </c>
      <c r="CS259" s="125">
        <v>0</v>
      </c>
      <c r="CT259" s="125">
        <v>0</v>
      </c>
      <c r="CU259" s="125">
        <v>0</v>
      </c>
      <c r="CV259" s="125">
        <v>0</v>
      </c>
      <c r="CW259" s="125">
        <v>0</v>
      </c>
      <c r="CX259" s="125">
        <v>0</v>
      </c>
      <c r="CY259" s="125">
        <v>0</v>
      </c>
      <c r="CZ259" s="125">
        <v>0</v>
      </c>
      <c r="DA259" s="125">
        <v>0</v>
      </c>
      <c r="DB259" s="125">
        <v>0</v>
      </c>
      <c r="DC259" s="125">
        <v>0</v>
      </c>
      <c r="DD259" s="125">
        <v>0</v>
      </c>
      <c r="DE259" s="125">
        <v>0</v>
      </c>
      <c r="DF259" s="125">
        <v>0</v>
      </c>
      <c r="DG259" s="125">
        <v>0</v>
      </c>
      <c r="DH259" s="125">
        <v>0</v>
      </c>
      <c r="DI259" s="125">
        <v>0</v>
      </c>
      <c r="DJ259" s="125">
        <v>0</v>
      </c>
      <c r="DK259" s="125">
        <v>0</v>
      </c>
      <c r="DL259" s="125">
        <v>0</v>
      </c>
      <c r="DM259" s="125">
        <v>0</v>
      </c>
      <c r="DN259" s="125">
        <v>0</v>
      </c>
      <c r="DO259" s="125">
        <v>0</v>
      </c>
      <c r="DP259" s="125">
        <v>0</v>
      </c>
      <c r="DQ259" s="125">
        <v>0</v>
      </c>
      <c r="DR259" s="125">
        <v>0</v>
      </c>
      <c r="DS259" s="125">
        <v>0</v>
      </c>
      <c r="DT259" s="125">
        <v>0</v>
      </c>
      <c r="DU259" s="125">
        <v>0</v>
      </c>
      <c r="DV259" s="125">
        <v>0</v>
      </c>
      <c r="DW259" s="125">
        <v>0</v>
      </c>
      <c r="DX259" s="125">
        <v>90</v>
      </c>
      <c r="DY259" s="125">
        <v>1</v>
      </c>
      <c r="DZ259" s="139" t="s">
        <v>3470</v>
      </c>
      <c r="EA259" s="125">
        <v>2</v>
      </c>
      <c r="EB259" s="139"/>
      <c r="EC259" s="139"/>
      <c r="ED259" s="125">
        <v>1</v>
      </c>
      <c r="EE259" s="125">
        <v>1</v>
      </c>
      <c r="EF259" s="125">
        <v>1</v>
      </c>
      <c r="EG259" s="139"/>
      <c r="EH259" s="139"/>
      <c r="EI259" s="44">
        <v>10000</v>
      </c>
      <c r="EJ259" s="44">
        <v>1.65</v>
      </c>
      <c r="EK259" s="44">
        <v>1</v>
      </c>
    </row>
    <row r="260" spans="1:141" ht="48" x14ac:dyDescent="0.2">
      <c r="A260" s="139" t="s">
        <v>13</v>
      </c>
      <c r="B260" s="139" t="s">
        <v>625</v>
      </c>
      <c r="C260" s="125">
        <v>4</v>
      </c>
      <c r="D260" s="139" t="s">
        <v>3471</v>
      </c>
      <c r="E260" s="139" t="s">
        <v>3472</v>
      </c>
      <c r="F260" s="139">
        <v>43393</v>
      </c>
      <c r="G260" s="139">
        <v>62100</v>
      </c>
      <c r="H260" s="139" t="s">
        <v>3455</v>
      </c>
      <c r="I260" s="139" t="s">
        <v>3473</v>
      </c>
      <c r="J260" s="139" t="s">
        <v>3474</v>
      </c>
      <c r="K260" s="139" t="s">
        <v>3475</v>
      </c>
      <c r="L260" s="139" t="s">
        <v>938</v>
      </c>
      <c r="M260" s="139" t="s">
        <v>3189</v>
      </c>
      <c r="N260" s="139" t="s">
        <v>3381</v>
      </c>
      <c r="O260" s="139" t="s">
        <v>946</v>
      </c>
      <c r="P260" s="139">
        <v>541237257</v>
      </c>
      <c r="Q260" s="139" t="s">
        <v>3476</v>
      </c>
      <c r="R260" s="139" t="s">
        <v>938</v>
      </c>
      <c r="S260" s="139" t="s">
        <v>3189</v>
      </c>
      <c r="T260" s="139" t="s">
        <v>3381</v>
      </c>
      <c r="U260" s="139" t="s">
        <v>946</v>
      </c>
      <c r="V260" s="139" t="s">
        <v>3477</v>
      </c>
      <c r="W260" s="139" t="s">
        <v>3476</v>
      </c>
      <c r="X260" s="125">
        <v>1</v>
      </c>
      <c r="Y260" s="125">
        <v>0</v>
      </c>
      <c r="Z260" s="125">
        <v>1</v>
      </c>
      <c r="AA260" s="140">
        <v>1</v>
      </c>
      <c r="AB260" s="140">
        <v>0</v>
      </c>
      <c r="AC260" s="140">
        <v>1</v>
      </c>
      <c r="AD260" s="143" t="s">
        <v>942</v>
      </c>
      <c r="AE260" s="125">
        <v>0</v>
      </c>
      <c r="AF260" s="143" t="s">
        <v>942</v>
      </c>
      <c r="AG260" s="125">
        <v>0</v>
      </c>
      <c r="AH260" s="125">
        <v>0</v>
      </c>
      <c r="AI260" s="125">
        <v>0</v>
      </c>
      <c r="AJ260" s="125">
        <v>1</v>
      </c>
      <c r="AK260" s="125">
        <v>1</v>
      </c>
      <c r="AL260" s="143" t="s">
        <v>942</v>
      </c>
      <c r="AM260" s="125">
        <v>0</v>
      </c>
      <c r="AN260" s="125">
        <v>0</v>
      </c>
      <c r="AO260" s="125">
        <v>1</v>
      </c>
      <c r="AP260" s="125">
        <v>1</v>
      </c>
      <c r="AQ260" s="143" t="s">
        <v>942</v>
      </c>
      <c r="AR260" s="125">
        <v>0</v>
      </c>
      <c r="AS260" s="125">
        <v>0</v>
      </c>
      <c r="AT260" s="125">
        <v>0</v>
      </c>
      <c r="AU260" s="125">
        <v>1</v>
      </c>
      <c r="AV260" s="125">
        <v>0</v>
      </c>
      <c r="AW260" s="125">
        <v>0</v>
      </c>
      <c r="AX260" s="125">
        <v>1</v>
      </c>
      <c r="AY260" s="143" t="s">
        <v>942</v>
      </c>
      <c r="AZ260" s="125">
        <v>1</v>
      </c>
      <c r="BA260" s="125">
        <v>1</v>
      </c>
      <c r="BB260" s="125">
        <v>0</v>
      </c>
      <c r="BC260" s="125">
        <v>1</v>
      </c>
      <c r="BD260" s="125">
        <v>0</v>
      </c>
      <c r="BE260" s="125">
        <v>0</v>
      </c>
      <c r="BF260" s="125">
        <v>0</v>
      </c>
      <c r="BG260" s="125">
        <v>0</v>
      </c>
      <c r="BH260" s="125">
        <v>0</v>
      </c>
      <c r="BI260" s="125">
        <v>0</v>
      </c>
      <c r="BJ260" s="125">
        <v>0</v>
      </c>
      <c r="BK260" s="125">
        <v>0</v>
      </c>
      <c r="BL260" s="125">
        <v>0</v>
      </c>
      <c r="BM260" s="125">
        <v>0</v>
      </c>
      <c r="BN260" s="125">
        <v>0</v>
      </c>
      <c r="BO260" s="125">
        <v>0</v>
      </c>
      <c r="BP260" s="125">
        <v>0</v>
      </c>
      <c r="BQ260" s="125">
        <v>0</v>
      </c>
      <c r="BR260" s="125">
        <v>0</v>
      </c>
      <c r="BS260" s="125">
        <v>0</v>
      </c>
      <c r="BT260" s="125">
        <v>0</v>
      </c>
      <c r="BU260" s="125">
        <v>0</v>
      </c>
      <c r="BV260" s="125">
        <v>0</v>
      </c>
      <c r="BW260" s="125">
        <v>0</v>
      </c>
      <c r="BX260" s="125">
        <v>0</v>
      </c>
      <c r="BY260" s="125">
        <v>0</v>
      </c>
      <c r="BZ260" s="125">
        <v>0</v>
      </c>
      <c r="CA260" s="125">
        <v>0</v>
      </c>
      <c r="CB260" s="125">
        <v>0</v>
      </c>
      <c r="CC260" s="125">
        <v>0</v>
      </c>
      <c r="CD260" s="125">
        <v>0</v>
      </c>
      <c r="CE260" s="125">
        <v>0</v>
      </c>
      <c r="CF260" s="125">
        <v>0</v>
      </c>
      <c r="CG260" s="125">
        <v>0</v>
      </c>
      <c r="CH260" s="125">
        <v>0</v>
      </c>
      <c r="CI260" s="125">
        <v>0</v>
      </c>
      <c r="CJ260" s="125">
        <v>0</v>
      </c>
      <c r="CK260" s="125">
        <v>0</v>
      </c>
      <c r="CL260" s="125">
        <v>0</v>
      </c>
      <c r="CM260" s="125">
        <v>0</v>
      </c>
      <c r="CN260" s="125">
        <v>0</v>
      </c>
      <c r="CO260" s="125">
        <v>0</v>
      </c>
      <c r="CP260" s="125">
        <v>0</v>
      </c>
      <c r="CQ260" s="125">
        <v>0</v>
      </c>
      <c r="CR260" s="125">
        <v>0</v>
      </c>
      <c r="CS260" s="125">
        <v>0</v>
      </c>
      <c r="CT260" s="125">
        <v>0</v>
      </c>
      <c r="CU260" s="125">
        <v>0</v>
      </c>
      <c r="CV260" s="125">
        <v>0</v>
      </c>
      <c r="CW260" s="125">
        <v>0</v>
      </c>
      <c r="CX260" s="125">
        <v>0</v>
      </c>
      <c r="CY260" s="125">
        <v>0</v>
      </c>
      <c r="CZ260" s="125">
        <v>0</v>
      </c>
      <c r="DA260" s="125">
        <v>0</v>
      </c>
      <c r="DB260" s="125">
        <v>0</v>
      </c>
      <c r="DC260" s="125">
        <v>0</v>
      </c>
      <c r="DD260" s="125">
        <v>0</v>
      </c>
      <c r="DE260" s="125">
        <v>0</v>
      </c>
      <c r="DF260" s="125">
        <v>0</v>
      </c>
      <c r="DG260" s="125">
        <v>0</v>
      </c>
      <c r="DH260" s="125">
        <v>0</v>
      </c>
      <c r="DI260" s="125">
        <v>0</v>
      </c>
      <c r="DJ260" s="125">
        <v>0</v>
      </c>
      <c r="DK260" s="125">
        <v>0</v>
      </c>
      <c r="DL260" s="125">
        <v>0</v>
      </c>
      <c r="DM260" s="125">
        <v>0</v>
      </c>
      <c r="DN260" s="125">
        <v>0</v>
      </c>
      <c r="DO260" s="125">
        <v>0</v>
      </c>
      <c r="DP260" s="125">
        <v>0</v>
      </c>
      <c r="DQ260" s="125">
        <v>0</v>
      </c>
      <c r="DR260" s="125">
        <v>0</v>
      </c>
      <c r="DS260" s="125">
        <v>0</v>
      </c>
      <c r="DT260" s="125">
        <v>0</v>
      </c>
      <c r="DU260" s="125">
        <v>0</v>
      </c>
      <c r="DV260" s="125">
        <v>0</v>
      </c>
      <c r="DW260" s="125">
        <v>0</v>
      </c>
      <c r="DX260" s="125">
        <v>60</v>
      </c>
      <c r="DY260" s="125">
        <v>1</v>
      </c>
      <c r="DZ260" s="139" t="s">
        <v>3478</v>
      </c>
      <c r="EA260" s="125">
        <v>4</v>
      </c>
      <c r="EB260" s="139" t="s">
        <v>3479</v>
      </c>
      <c r="EC260" s="139" t="s">
        <v>3480</v>
      </c>
      <c r="ED260" s="125">
        <v>1</v>
      </c>
      <c r="EE260" s="125">
        <v>1</v>
      </c>
      <c r="EF260" s="125">
        <v>1</v>
      </c>
      <c r="EG260" s="139"/>
      <c r="EH260" s="139"/>
      <c r="EI260" s="44">
        <v>571</v>
      </c>
      <c r="EJ260" s="44">
        <v>3.06</v>
      </c>
      <c r="EK260" s="44">
        <v>1</v>
      </c>
    </row>
    <row r="261" spans="1:141" ht="24" x14ac:dyDescent="0.2">
      <c r="A261" s="139" t="s">
        <v>13</v>
      </c>
      <c r="B261" s="139" t="s">
        <v>624</v>
      </c>
      <c r="C261" s="125">
        <v>4</v>
      </c>
      <c r="D261" s="139" t="s">
        <v>39</v>
      </c>
      <c r="E261" s="139" t="s">
        <v>1464</v>
      </c>
      <c r="F261" s="139" t="s">
        <v>3481</v>
      </c>
      <c r="G261" s="139">
        <v>62100</v>
      </c>
      <c r="H261" s="139" t="s">
        <v>3455</v>
      </c>
      <c r="I261" s="139" t="s">
        <v>3482</v>
      </c>
      <c r="J261" s="139" t="s">
        <v>3483</v>
      </c>
      <c r="K261" s="139" t="s">
        <v>3484</v>
      </c>
      <c r="L261" s="139" t="s">
        <v>1146</v>
      </c>
      <c r="M261" s="139" t="s">
        <v>3403</v>
      </c>
      <c r="N261" s="139" t="s">
        <v>3485</v>
      </c>
      <c r="O261" s="139" t="s">
        <v>946</v>
      </c>
      <c r="P261" s="139">
        <v>541421732</v>
      </c>
      <c r="Q261" s="139" t="s">
        <v>3486</v>
      </c>
      <c r="R261" s="139" t="s">
        <v>938</v>
      </c>
      <c r="S261" s="139" t="s">
        <v>1669</v>
      </c>
      <c r="T261" s="139" t="s">
        <v>3487</v>
      </c>
      <c r="U261" s="139" t="s">
        <v>946</v>
      </c>
      <c r="V261" s="139">
        <v>541421736</v>
      </c>
      <c r="W261" s="139" t="s">
        <v>3488</v>
      </c>
      <c r="X261" s="125">
        <v>2</v>
      </c>
      <c r="Y261" s="125">
        <v>1</v>
      </c>
      <c r="Z261" s="125">
        <v>3</v>
      </c>
      <c r="AA261" s="140">
        <v>0.05</v>
      </c>
      <c r="AB261" s="140">
        <v>0.01</v>
      </c>
      <c r="AC261" s="140">
        <v>0.06</v>
      </c>
      <c r="AD261" s="143" t="s">
        <v>942</v>
      </c>
      <c r="AE261" s="125">
        <v>1</v>
      </c>
      <c r="AF261" s="143" t="s">
        <v>942</v>
      </c>
      <c r="AG261" s="125">
        <v>0</v>
      </c>
      <c r="AH261" s="125">
        <v>0</v>
      </c>
      <c r="AI261" s="125">
        <v>0</v>
      </c>
      <c r="AJ261" s="125">
        <v>2</v>
      </c>
      <c r="AK261" s="125">
        <v>2</v>
      </c>
      <c r="AL261" s="143" t="s">
        <v>942</v>
      </c>
      <c r="AM261" s="125">
        <v>1</v>
      </c>
      <c r="AN261" s="125">
        <v>0</v>
      </c>
      <c r="AO261" s="125">
        <v>1</v>
      </c>
      <c r="AP261" s="125">
        <v>2</v>
      </c>
      <c r="AQ261" s="143" t="s">
        <v>942</v>
      </c>
      <c r="AR261" s="125">
        <v>0</v>
      </c>
      <c r="AS261" s="125">
        <v>0</v>
      </c>
      <c r="AT261" s="125">
        <v>0</v>
      </c>
      <c r="AU261" s="125">
        <v>1</v>
      </c>
      <c r="AV261" s="125">
        <v>1</v>
      </c>
      <c r="AW261" s="125">
        <v>0</v>
      </c>
      <c r="AX261" s="125">
        <v>2</v>
      </c>
      <c r="AY261" s="143" t="s">
        <v>942</v>
      </c>
      <c r="AZ261" s="125">
        <v>1</v>
      </c>
      <c r="BA261" s="125">
        <v>1</v>
      </c>
      <c r="BB261" s="125">
        <v>1</v>
      </c>
      <c r="BC261" s="125">
        <v>1</v>
      </c>
      <c r="BD261" s="125">
        <v>0</v>
      </c>
      <c r="BE261" s="125">
        <v>2</v>
      </c>
      <c r="BF261" s="125">
        <v>0</v>
      </c>
      <c r="BG261" s="125">
        <v>0</v>
      </c>
      <c r="BH261" s="125">
        <v>0</v>
      </c>
      <c r="BI261" s="125">
        <v>0</v>
      </c>
      <c r="BJ261" s="125">
        <v>0</v>
      </c>
      <c r="BK261" s="125">
        <v>1</v>
      </c>
      <c r="BL261" s="125">
        <v>0</v>
      </c>
      <c r="BM261" s="125">
        <v>0</v>
      </c>
      <c r="BN261" s="125">
        <v>0</v>
      </c>
      <c r="BO261" s="125">
        <v>0</v>
      </c>
      <c r="BP261" s="125">
        <v>0</v>
      </c>
      <c r="BQ261" s="125">
        <v>0</v>
      </c>
      <c r="BR261" s="125">
        <v>0</v>
      </c>
      <c r="BS261" s="125">
        <v>0</v>
      </c>
      <c r="BT261" s="125">
        <v>0</v>
      </c>
      <c r="BU261" s="125">
        <v>0</v>
      </c>
      <c r="BV261" s="125">
        <v>0</v>
      </c>
      <c r="BW261" s="125">
        <v>0</v>
      </c>
      <c r="BX261" s="125">
        <v>0</v>
      </c>
      <c r="BY261" s="125">
        <v>0</v>
      </c>
      <c r="BZ261" s="125">
        <v>0</v>
      </c>
      <c r="CA261" s="125">
        <v>0</v>
      </c>
      <c r="CB261" s="125">
        <v>0</v>
      </c>
      <c r="CC261" s="125">
        <v>0</v>
      </c>
      <c r="CD261" s="125">
        <v>0</v>
      </c>
      <c r="CE261" s="125">
        <v>0</v>
      </c>
      <c r="CF261" s="125">
        <v>0</v>
      </c>
      <c r="CG261" s="125">
        <v>0</v>
      </c>
      <c r="CH261" s="125">
        <v>0</v>
      </c>
      <c r="CI261" s="125">
        <v>0</v>
      </c>
      <c r="CJ261" s="125">
        <v>0</v>
      </c>
      <c r="CK261" s="125">
        <v>0</v>
      </c>
      <c r="CL261" s="125">
        <v>0</v>
      </c>
      <c r="CM261" s="125">
        <v>0</v>
      </c>
      <c r="CN261" s="125">
        <v>0</v>
      </c>
      <c r="CO261" s="125">
        <v>0</v>
      </c>
      <c r="CP261" s="125">
        <v>0</v>
      </c>
      <c r="CQ261" s="125">
        <v>0</v>
      </c>
      <c r="CR261" s="125">
        <v>0</v>
      </c>
      <c r="CS261" s="125">
        <v>0</v>
      </c>
      <c r="CT261" s="125">
        <v>0</v>
      </c>
      <c r="CU261" s="125">
        <v>0</v>
      </c>
      <c r="CV261" s="125">
        <v>0</v>
      </c>
      <c r="CW261" s="125">
        <v>0</v>
      </c>
      <c r="CX261" s="125">
        <v>0</v>
      </c>
      <c r="CY261" s="125">
        <v>0</v>
      </c>
      <c r="CZ261" s="125">
        <v>0</v>
      </c>
      <c r="DA261" s="125">
        <v>0</v>
      </c>
      <c r="DB261" s="125">
        <v>0</v>
      </c>
      <c r="DC261" s="125">
        <v>0</v>
      </c>
      <c r="DD261" s="125">
        <v>0</v>
      </c>
      <c r="DE261" s="125">
        <v>0</v>
      </c>
      <c r="DF261" s="125">
        <v>0</v>
      </c>
      <c r="DG261" s="125">
        <v>0</v>
      </c>
      <c r="DH261" s="125">
        <v>0</v>
      </c>
      <c r="DI261" s="125">
        <v>0</v>
      </c>
      <c r="DJ261" s="125">
        <v>0</v>
      </c>
      <c r="DK261" s="125">
        <v>1</v>
      </c>
      <c r="DL261" s="125">
        <v>0</v>
      </c>
      <c r="DM261" s="125">
        <v>0</v>
      </c>
      <c r="DN261" s="125">
        <v>0</v>
      </c>
      <c r="DO261" s="125">
        <v>0</v>
      </c>
      <c r="DP261" s="125">
        <v>0</v>
      </c>
      <c r="DQ261" s="125">
        <v>2</v>
      </c>
      <c r="DR261" s="125">
        <v>0</v>
      </c>
      <c r="DS261" s="125">
        <v>5</v>
      </c>
      <c r="DT261" s="125">
        <v>0</v>
      </c>
      <c r="DU261" s="125">
        <v>0</v>
      </c>
      <c r="DV261" s="125">
        <v>0</v>
      </c>
      <c r="DW261" s="125">
        <v>0</v>
      </c>
      <c r="DX261" s="125">
        <v>15</v>
      </c>
      <c r="DY261" s="125">
        <v>0</v>
      </c>
      <c r="DZ261" s="139" t="s">
        <v>946</v>
      </c>
      <c r="EA261" s="125">
        <v>3</v>
      </c>
      <c r="EB261" s="139" t="s">
        <v>946</v>
      </c>
      <c r="EC261" s="139" t="s">
        <v>946</v>
      </c>
      <c r="ED261" s="125">
        <v>1</v>
      </c>
      <c r="EE261" s="125">
        <v>0</v>
      </c>
      <c r="EF261" s="125">
        <v>1</v>
      </c>
      <c r="EG261" s="139" t="s">
        <v>946</v>
      </c>
      <c r="EH261" s="139" t="s">
        <v>946</v>
      </c>
      <c r="EI261" s="44">
        <v>14282</v>
      </c>
      <c r="EJ261" s="44">
        <v>7.57</v>
      </c>
      <c r="EK261" s="44">
        <v>1</v>
      </c>
    </row>
    <row r="262" spans="1:141" ht="24" x14ac:dyDescent="0.2">
      <c r="A262" s="139" t="s">
        <v>13</v>
      </c>
      <c r="B262" s="139" t="s">
        <v>19</v>
      </c>
      <c r="C262" s="125">
        <v>4</v>
      </c>
      <c r="D262" s="139" t="s">
        <v>18</v>
      </c>
      <c r="E262" s="139" t="s">
        <v>3489</v>
      </c>
      <c r="F262" s="139" t="s">
        <v>3490</v>
      </c>
      <c r="G262" s="139">
        <v>60147</v>
      </c>
      <c r="H262" s="139" t="s">
        <v>13</v>
      </c>
      <c r="I262" s="139" t="s">
        <v>3491</v>
      </c>
      <c r="J262" s="139" t="s">
        <v>3492</v>
      </c>
      <c r="K262" s="139" t="s">
        <v>1279</v>
      </c>
      <c r="L262" s="139" t="s">
        <v>983</v>
      </c>
      <c r="M262" s="139" t="s">
        <v>1173</v>
      </c>
      <c r="N262" s="139" t="s">
        <v>3493</v>
      </c>
      <c r="O262" s="139"/>
      <c r="P262" s="139">
        <v>545542240</v>
      </c>
      <c r="Q262" s="139" t="s">
        <v>3494</v>
      </c>
      <c r="R262" s="139"/>
      <c r="S262" s="139" t="s">
        <v>1107</v>
      </c>
      <c r="T262" s="139" t="s">
        <v>3495</v>
      </c>
      <c r="U262" s="139"/>
      <c r="V262" s="139">
        <v>545542239</v>
      </c>
      <c r="W262" s="139" t="s">
        <v>3496</v>
      </c>
      <c r="X262" s="125">
        <v>2</v>
      </c>
      <c r="Y262" s="125">
        <v>0</v>
      </c>
      <c r="Z262" s="125">
        <v>2</v>
      </c>
      <c r="AA262" s="140">
        <v>0.05</v>
      </c>
      <c r="AB262" s="140">
        <v>0</v>
      </c>
      <c r="AC262" s="140">
        <v>0.05</v>
      </c>
      <c r="AD262" s="143" t="s">
        <v>942</v>
      </c>
      <c r="AE262" s="125">
        <v>1</v>
      </c>
      <c r="AF262" s="143" t="s">
        <v>942</v>
      </c>
      <c r="AG262" s="125">
        <v>0</v>
      </c>
      <c r="AH262" s="125">
        <v>0</v>
      </c>
      <c r="AI262" s="125">
        <v>0</v>
      </c>
      <c r="AJ262" s="125">
        <v>2</v>
      </c>
      <c r="AK262" s="125">
        <v>2</v>
      </c>
      <c r="AL262" s="143" t="s">
        <v>942</v>
      </c>
      <c r="AM262" s="125">
        <v>1</v>
      </c>
      <c r="AN262" s="125">
        <v>0</v>
      </c>
      <c r="AO262" s="125">
        <v>1</v>
      </c>
      <c r="AP262" s="125">
        <v>2</v>
      </c>
      <c r="AQ262" s="143" t="s">
        <v>942</v>
      </c>
      <c r="AR262" s="125">
        <v>0</v>
      </c>
      <c r="AS262" s="125">
        <v>0</v>
      </c>
      <c r="AT262" s="125">
        <v>0</v>
      </c>
      <c r="AU262" s="125">
        <v>0</v>
      </c>
      <c r="AV262" s="125">
        <v>2</v>
      </c>
      <c r="AW262" s="125">
        <v>0</v>
      </c>
      <c r="AX262" s="125">
        <v>2</v>
      </c>
      <c r="AY262" s="143" t="s">
        <v>942</v>
      </c>
      <c r="AZ262" s="125">
        <v>1</v>
      </c>
      <c r="BA262" s="125">
        <v>1</v>
      </c>
      <c r="BB262" s="125">
        <v>1</v>
      </c>
      <c r="BC262" s="125">
        <v>1</v>
      </c>
      <c r="BD262" s="125">
        <v>1</v>
      </c>
      <c r="BE262" s="125">
        <v>1</v>
      </c>
      <c r="BF262" s="125">
        <v>0</v>
      </c>
      <c r="BG262" s="125">
        <v>0</v>
      </c>
      <c r="BH262" s="125">
        <v>0</v>
      </c>
      <c r="BI262" s="125">
        <v>0</v>
      </c>
      <c r="BJ262" s="125">
        <v>0</v>
      </c>
      <c r="BK262" s="125">
        <v>0</v>
      </c>
      <c r="BL262" s="125">
        <v>2</v>
      </c>
      <c r="BM262" s="125">
        <v>0</v>
      </c>
      <c r="BN262" s="125">
        <v>0</v>
      </c>
      <c r="BO262" s="125">
        <v>0</v>
      </c>
      <c r="BP262" s="125">
        <v>1</v>
      </c>
      <c r="BQ262" s="125">
        <v>0</v>
      </c>
      <c r="BR262" s="125">
        <v>0</v>
      </c>
      <c r="BS262" s="125">
        <v>0</v>
      </c>
      <c r="BT262" s="125">
        <v>0</v>
      </c>
      <c r="BU262" s="125">
        <v>0</v>
      </c>
      <c r="BV262" s="125">
        <v>0</v>
      </c>
      <c r="BW262" s="125">
        <v>0</v>
      </c>
      <c r="BX262" s="125">
        <v>0</v>
      </c>
      <c r="BY262" s="125">
        <v>0</v>
      </c>
      <c r="BZ262" s="125">
        <v>0</v>
      </c>
      <c r="CA262" s="125">
        <v>0</v>
      </c>
      <c r="CB262" s="125">
        <v>0</v>
      </c>
      <c r="CC262" s="125">
        <v>0</v>
      </c>
      <c r="CD262" s="125">
        <v>0</v>
      </c>
      <c r="CE262" s="125">
        <v>0</v>
      </c>
      <c r="CF262" s="125">
        <v>0</v>
      </c>
      <c r="CG262" s="125">
        <v>0</v>
      </c>
      <c r="CH262" s="125">
        <v>0</v>
      </c>
      <c r="CI262" s="125">
        <v>0</v>
      </c>
      <c r="CJ262" s="125">
        <v>0</v>
      </c>
      <c r="CK262" s="125">
        <v>0</v>
      </c>
      <c r="CL262" s="125">
        <v>0</v>
      </c>
      <c r="CM262" s="125">
        <v>0</v>
      </c>
      <c r="CN262" s="125">
        <v>0</v>
      </c>
      <c r="CO262" s="125">
        <v>0</v>
      </c>
      <c r="CP262" s="125">
        <v>0</v>
      </c>
      <c r="CQ262" s="125">
        <v>0</v>
      </c>
      <c r="CR262" s="125">
        <v>0</v>
      </c>
      <c r="CS262" s="125">
        <v>0</v>
      </c>
      <c r="CT262" s="125">
        <v>0</v>
      </c>
      <c r="CU262" s="125">
        <v>0</v>
      </c>
      <c r="CV262" s="125">
        <v>0</v>
      </c>
      <c r="CW262" s="125">
        <v>0</v>
      </c>
      <c r="CX262" s="125">
        <v>0</v>
      </c>
      <c r="CY262" s="125">
        <v>0</v>
      </c>
      <c r="CZ262" s="125">
        <v>0</v>
      </c>
      <c r="DA262" s="125">
        <v>0</v>
      </c>
      <c r="DB262" s="125">
        <v>0</v>
      </c>
      <c r="DC262" s="125">
        <v>0</v>
      </c>
      <c r="DD262" s="125">
        <v>0</v>
      </c>
      <c r="DE262" s="125">
        <v>0</v>
      </c>
      <c r="DF262" s="125">
        <v>0</v>
      </c>
      <c r="DG262" s="125">
        <v>0</v>
      </c>
      <c r="DH262" s="125">
        <v>0</v>
      </c>
      <c r="DI262" s="125">
        <v>0</v>
      </c>
      <c r="DJ262" s="125">
        <v>0</v>
      </c>
      <c r="DK262" s="125">
        <v>0</v>
      </c>
      <c r="DL262" s="125">
        <v>0</v>
      </c>
      <c r="DM262" s="125">
        <v>0</v>
      </c>
      <c r="DN262" s="125">
        <v>0</v>
      </c>
      <c r="DO262" s="125">
        <v>0</v>
      </c>
      <c r="DP262" s="125">
        <v>0</v>
      </c>
      <c r="DQ262" s="125">
        <v>1</v>
      </c>
      <c r="DR262" s="125">
        <v>0</v>
      </c>
      <c r="DS262" s="125">
        <v>1</v>
      </c>
      <c r="DT262" s="125">
        <v>0</v>
      </c>
      <c r="DU262" s="125">
        <v>0</v>
      </c>
      <c r="DV262" s="125">
        <v>0</v>
      </c>
      <c r="DW262" s="125">
        <v>0</v>
      </c>
      <c r="DX262" s="125">
        <v>95</v>
      </c>
      <c r="DY262" s="125">
        <v>1</v>
      </c>
      <c r="DZ262" s="139" t="s">
        <v>3497</v>
      </c>
      <c r="EA262" s="125">
        <v>3</v>
      </c>
      <c r="EB262" s="139" t="s">
        <v>3498</v>
      </c>
      <c r="EC262" s="139" t="s">
        <v>3499</v>
      </c>
      <c r="ED262" s="125">
        <v>1</v>
      </c>
      <c r="EE262" s="125">
        <v>1</v>
      </c>
      <c r="EF262" s="125">
        <v>1</v>
      </c>
      <c r="EG262" s="139" t="s">
        <v>3500</v>
      </c>
      <c r="EH262" s="139" t="s">
        <v>3501</v>
      </c>
      <c r="EI262" s="44">
        <v>42779</v>
      </c>
      <c r="EJ262" s="44">
        <v>12.24</v>
      </c>
      <c r="EK262" s="44">
        <v>1</v>
      </c>
    </row>
    <row r="263" spans="1:141" ht="24" x14ac:dyDescent="0.2">
      <c r="A263" s="139" t="s">
        <v>13</v>
      </c>
      <c r="B263" s="139" t="s">
        <v>47</v>
      </c>
      <c r="C263" s="125">
        <v>4</v>
      </c>
      <c r="D263" s="139" t="s">
        <v>46</v>
      </c>
      <c r="E263" s="139" t="s">
        <v>3502</v>
      </c>
      <c r="F263" s="139" t="s">
        <v>3503</v>
      </c>
      <c r="G263" s="139">
        <v>62700</v>
      </c>
      <c r="H263" s="139" t="s">
        <v>3504</v>
      </c>
      <c r="I263" s="139" t="s">
        <v>3505</v>
      </c>
      <c r="J263" s="139" t="s">
        <v>3506</v>
      </c>
      <c r="K263" s="139" t="s">
        <v>3507</v>
      </c>
      <c r="L263" s="139" t="s">
        <v>938</v>
      </c>
      <c r="M263" s="139" t="s">
        <v>1405</v>
      </c>
      <c r="N263" s="139" t="s">
        <v>3508</v>
      </c>
      <c r="O263" s="139"/>
      <c r="P263" s="139">
        <v>533433587</v>
      </c>
      <c r="Q263" s="139" t="s">
        <v>3509</v>
      </c>
      <c r="R263" s="139"/>
      <c r="S263" s="139"/>
      <c r="T263" s="139"/>
      <c r="U263" s="139"/>
      <c r="V263" s="139"/>
      <c r="W263" s="139"/>
      <c r="X263" s="125">
        <v>1</v>
      </c>
      <c r="Y263" s="125">
        <v>0</v>
      </c>
      <c r="Z263" s="125">
        <v>1</v>
      </c>
      <c r="AA263" s="140">
        <v>1</v>
      </c>
      <c r="AB263" s="140">
        <v>0</v>
      </c>
      <c r="AC263" s="140">
        <v>1</v>
      </c>
      <c r="AD263" s="143" t="s">
        <v>942</v>
      </c>
      <c r="AE263" s="125">
        <v>1</v>
      </c>
      <c r="AF263" s="143" t="s">
        <v>942</v>
      </c>
      <c r="AG263" s="125">
        <v>0</v>
      </c>
      <c r="AH263" s="125">
        <v>0</v>
      </c>
      <c r="AI263" s="125">
        <v>0</v>
      </c>
      <c r="AJ263" s="125">
        <v>1</v>
      </c>
      <c r="AK263" s="125">
        <v>1</v>
      </c>
      <c r="AL263" s="143" t="s">
        <v>942</v>
      </c>
      <c r="AM263" s="125">
        <v>1</v>
      </c>
      <c r="AN263" s="125">
        <v>0</v>
      </c>
      <c r="AO263" s="125">
        <v>0</v>
      </c>
      <c r="AP263" s="125">
        <v>1</v>
      </c>
      <c r="AQ263" s="143" t="s">
        <v>942</v>
      </c>
      <c r="AR263" s="125">
        <v>0</v>
      </c>
      <c r="AS263" s="125">
        <v>0</v>
      </c>
      <c r="AT263" s="125">
        <v>0</v>
      </c>
      <c r="AU263" s="125">
        <v>0</v>
      </c>
      <c r="AV263" s="125">
        <v>1</v>
      </c>
      <c r="AW263" s="125">
        <v>0</v>
      </c>
      <c r="AX263" s="125">
        <v>1</v>
      </c>
      <c r="AY263" s="143" t="s">
        <v>942</v>
      </c>
      <c r="AZ263" s="125">
        <v>0</v>
      </c>
      <c r="BA263" s="125">
        <v>1</v>
      </c>
      <c r="BB263" s="125">
        <v>0</v>
      </c>
      <c r="BC263" s="125">
        <v>1</v>
      </c>
      <c r="BD263" s="125">
        <v>2</v>
      </c>
      <c r="BE263" s="125">
        <v>2</v>
      </c>
      <c r="BF263" s="125">
        <v>0</v>
      </c>
      <c r="BG263" s="125">
        <v>0</v>
      </c>
      <c r="BH263" s="125">
        <v>0</v>
      </c>
      <c r="BI263" s="125">
        <v>0</v>
      </c>
      <c r="BJ263" s="125">
        <v>0</v>
      </c>
      <c r="BK263" s="125">
        <v>0</v>
      </c>
      <c r="BL263" s="125">
        <v>2</v>
      </c>
      <c r="BM263" s="125">
        <v>0</v>
      </c>
      <c r="BN263" s="125">
        <v>0</v>
      </c>
      <c r="BO263" s="125">
        <v>0</v>
      </c>
      <c r="BP263" s="125">
        <v>0</v>
      </c>
      <c r="BQ263" s="125">
        <v>0</v>
      </c>
      <c r="BR263" s="125">
        <v>0</v>
      </c>
      <c r="BS263" s="125">
        <v>0</v>
      </c>
      <c r="BT263" s="125">
        <v>3</v>
      </c>
      <c r="BU263" s="125">
        <v>2</v>
      </c>
      <c r="BV263" s="125">
        <v>0</v>
      </c>
      <c r="BW263" s="125">
        <v>0</v>
      </c>
      <c r="BX263" s="125">
        <v>0</v>
      </c>
      <c r="BY263" s="125">
        <v>0</v>
      </c>
      <c r="BZ263" s="125">
        <v>0</v>
      </c>
      <c r="CA263" s="125">
        <v>0</v>
      </c>
      <c r="CB263" s="125">
        <v>0</v>
      </c>
      <c r="CC263" s="125">
        <v>1</v>
      </c>
      <c r="CD263" s="125">
        <v>0</v>
      </c>
      <c r="CE263" s="125">
        <v>0</v>
      </c>
      <c r="CF263" s="125">
        <v>0</v>
      </c>
      <c r="CG263" s="125">
        <v>0</v>
      </c>
      <c r="CH263" s="125">
        <v>0</v>
      </c>
      <c r="CI263" s="125">
        <v>0</v>
      </c>
      <c r="CJ263" s="125">
        <v>0</v>
      </c>
      <c r="CK263" s="125">
        <v>0</v>
      </c>
      <c r="CL263" s="125">
        <v>0</v>
      </c>
      <c r="CM263" s="125">
        <v>0</v>
      </c>
      <c r="CN263" s="125">
        <v>0</v>
      </c>
      <c r="CO263" s="125">
        <v>0</v>
      </c>
      <c r="CP263" s="125">
        <v>0</v>
      </c>
      <c r="CQ263" s="125">
        <v>0</v>
      </c>
      <c r="CR263" s="125">
        <v>0</v>
      </c>
      <c r="CS263" s="125">
        <v>0</v>
      </c>
      <c r="CT263" s="125">
        <v>0</v>
      </c>
      <c r="CU263" s="125">
        <v>0</v>
      </c>
      <c r="CV263" s="125">
        <v>0</v>
      </c>
      <c r="CW263" s="125">
        <v>0</v>
      </c>
      <c r="CX263" s="125">
        <v>0</v>
      </c>
      <c r="CY263" s="125">
        <v>0</v>
      </c>
      <c r="CZ263" s="125">
        <v>1</v>
      </c>
      <c r="DA263" s="125">
        <v>0</v>
      </c>
      <c r="DB263" s="125">
        <v>0</v>
      </c>
      <c r="DC263" s="125">
        <v>0</v>
      </c>
      <c r="DD263" s="125">
        <v>0</v>
      </c>
      <c r="DE263" s="125">
        <v>0</v>
      </c>
      <c r="DF263" s="125">
        <v>0</v>
      </c>
      <c r="DG263" s="125">
        <v>0</v>
      </c>
      <c r="DH263" s="125">
        <v>0</v>
      </c>
      <c r="DI263" s="125">
        <v>0</v>
      </c>
      <c r="DJ263" s="125">
        <v>0</v>
      </c>
      <c r="DK263" s="125">
        <v>0</v>
      </c>
      <c r="DL263" s="125">
        <v>0</v>
      </c>
      <c r="DM263" s="125">
        <v>0</v>
      </c>
      <c r="DN263" s="125">
        <v>1</v>
      </c>
      <c r="DO263" s="125">
        <v>0</v>
      </c>
      <c r="DP263" s="125">
        <v>2</v>
      </c>
      <c r="DQ263" s="125">
        <v>0</v>
      </c>
      <c r="DR263" s="125">
        <v>0</v>
      </c>
      <c r="DS263" s="125">
        <v>0</v>
      </c>
      <c r="DT263" s="125">
        <v>0</v>
      </c>
      <c r="DU263" s="125">
        <v>0</v>
      </c>
      <c r="DV263" s="125">
        <v>0</v>
      </c>
      <c r="DW263" s="125">
        <v>0</v>
      </c>
      <c r="DX263" s="125">
        <v>5</v>
      </c>
      <c r="DY263" s="125">
        <v>0</v>
      </c>
      <c r="DZ263" s="139"/>
      <c r="EA263" s="125">
        <v>5</v>
      </c>
      <c r="EB263" s="139"/>
      <c r="EC263" s="139"/>
      <c r="ED263" s="125">
        <v>1</v>
      </c>
      <c r="EE263" s="125">
        <v>1</v>
      </c>
      <c r="EF263" s="125">
        <v>1</v>
      </c>
      <c r="EG263" s="139"/>
      <c r="EH263" s="139"/>
      <c r="EI263" s="44">
        <v>8966</v>
      </c>
      <c r="EJ263" s="44">
        <v>5.83</v>
      </c>
      <c r="EK263" s="44">
        <v>1</v>
      </c>
    </row>
    <row r="264" spans="1:141" ht="24" x14ac:dyDescent="0.2">
      <c r="A264" s="139" t="s">
        <v>13</v>
      </c>
      <c r="B264" s="139" t="s">
        <v>28</v>
      </c>
      <c r="C264" s="125">
        <v>4</v>
      </c>
      <c r="D264" s="139" t="s">
        <v>27</v>
      </c>
      <c r="E264" s="139" t="s">
        <v>3510</v>
      </c>
      <c r="F264" s="139" t="s">
        <v>3511</v>
      </c>
      <c r="G264" s="139">
        <v>62500</v>
      </c>
      <c r="H264" s="139" t="s">
        <v>3327</v>
      </c>
      <c r="I264" s="139" t="s">
        <v>3512</v>
      </c>
      <c r="J264" s="139" t="s">
        <v>3513</v>
      </c>
      <c r="K264" s="139" t="s">
        <v>3399</v>
      </c>
      <c r="L264" s="139" t="s">
        <v>938</v>
      </c>
      <c r="M264" s="139" t="s">
        <v>1834</v>
      </c>
      <c r="N264" s="139" t="s">
        <v>3514</v>
      </c>
      <c r="O264" s="139"/>
      <c r="P264" s="139">
        <v>547139228</v>
      </c>
      <c r="Q264" s="139" t="s">
        <v>3515</v>
      </c>
      <c r="R264" s="139" t="s">
        <v>938</v>
      </c>
      <c r="S264" s="139" t="s">
        <v>1834</v>
      </c>
      <c r="T264" s="139" t="s">
        <v>3514</v>
      </c>
      <c r="U264" s="139"/>
      <c r="V264" s="139">
        <v>547139228</v>
      </c>
      <c r="W264" s="139" t="s">
        <v>3515</v>
      </c>
      <c r="X264" s="125">
        <v>2</v>
      </c>
      <c r="Y264" s="125">
        <v>0</v>
      </c>
      <c r="Z264" s="125">
        <v>2</v>
      </c>
      <c r="AA264" s="140">
        <v>0.1</v>
      </c>
      <c r="AB264" s="140">
        <v>0</v>
      </c>
      <c r="AC264" s="140">
        <v>0.1</v>
      </c>
      <c r="AD264" s="143" t="s">
        <v>942</v>
      </c>
      <c r="AE264" s="125">
        <v>0</v>
      </c>
      <c r="AF264" s="143" t="s">
        <v>942</v>
      </c>
      <c r="AG264" s="125">
        <v>0</v>
      </c>
      <c r="AH264" s="125">
        <v>0</v>
      </c>
      <c r="AI264" s="125">
        <v>0</v>
      </c>
      <c r="AJ264" s="125">
        <v>2</v>
      </c>
      <c r="AK264" s="125">
        <v>2</v>
      </c>
      <c r="AL264" s="143" t="s">
        <v>942</v>
      </c>
      <c r="AM264" s="125">
        <v>1</v>
      </c>
      <c r="AN264" s="125">
        <v>0</v>
      </c>
      <c r="AO264" s="125">
        <v>1</v>
      </c>
      <c r="AP264" s="125">
        <v>2</v>
      </c>
      <c r="AQ264" s="143" t="s">
        <v>942</v>
      </c>
      <c r="AR264" s="125">
        <v>0</v>
      </c>
      <c r="AS264" s="125">
        <v>0</v>
      </c>
      <c r="AT264" s="125">
        <v>0</v>
      </c>
      <c r="AU264" s="125">
        <v>1</v>
      </c>
      <c r="AV264" s="125">
        <v>1</v>
      </c>
      <c r="AW264" s="125">
        <v>0</v>
      </c>
      <c r="AX264" s="125">
        <v>2</v>
      </c>
      <c r="AY264" s="143" t="s">
        <v>942</v>
      </c>
      <c r="AZ264" s="125">
        <v>1</v>
      </c>
      <c r="BA264" s="125">
        <v>1</v>
      </c>
      <c r="BB264" s="125">
        <v>0</v>
      </c>
      <c r="BC264" s="125">
        <v>1</v>
      </c>
      <c r="BD264" s="125">
        <v>0</v>
      </c>
      <c r="BE264" s="125">
        <v>0</v>
      </c>
      <c r="BF264" s="125">
        <v>0</v>
      </c>
      <c r="BG264" s="125">
        <v>0</v>
      </c>
      <c r="BH264" s="125">
        <v>0</v>
      </c>
      <c r="BI264" s="125">
        <v>0</v>
      </c>
      <c r="BJ264" s="125">
        <v>0</v>
      </c>
      <c r="BK264" s="125">
        <v>0</v>
      </c>
      <c r="BL264" s="125">
        <v>0</v>
      </c>
      <c r="BM264" s="125">
        <v>0</v>
      </c>
      <c r="BN264" s="125">
        <v>0</v>
      </c>
      <c r="BO264" s="125">
        <v>0</v>
      </c>
      <c r="BP264" s="125">
        <v>0</v>
      </c>
      <c r="BQ264" s="125">
        <v>0</v>
      </c>
      <c r="BR264" s="125">
        <v>0</v>
      </c>
      <c r="BS264" s="125">
        <v>0</v>
      </c>
      <c r="BT264" s="125">
        <v>0</v>
      </c>
      <c r="BU264" s="125">
        <v>0</v>
      </c>
      <c r="BV264" s="125">
        <v>0</v>
      </c>
      <c r="BW264" s="125">
        <v>0</v>
      </c>
      <c r="BX264" s="125">
        <v>0</v>
      </c>
      <c r="BY264" s="125">
        <v>0</v>
      </c>
      <c r="BZ264" s="125">
        <v>0</v>
      </c>
      <c r="CA264" s="125">
        <v>0</v>
      </c>
      <c r="CB264" s="125">
        <v>0</v>
      </c>
      <c r="CC264" s="125">
        <v>0</v>
      </c>
      <c r="CD264" s="125">
        <v>0</v>
      </c>
      <c r="CE264" s="125">
        <v>0</v>
      </c>
      <c r="CF264" s="125">
        <v>0</v>
      </c>
      <c r="CG264" s="125">
        <v>0</v>
      </c>
      <c r="CH264" s="125">
        <v>0</v>
      </c>
      <c r="CI264" s="125">
        <v>0</v>
      </c>
      <c r="CJ264" s="125">
        <v>0</v>
      </c>
      <c r="CK264" s="125">
        <v>0</v>
      </c>
      <c r="CL264" s="125">
        <v>0</v>
      </c>
      <c r="CM264" s="125">
        <v>0</v>
      </c>
      <c r="CN264" s="125">
        <v>0</v>
      </c>
      <c r="CO264" s="125">
        <v>0</v>
      </c>
      <c r="CP264" s="125">
        <v>0</v>
      </c>
      <c r="CQ264" s="125">
        <v>0</v>
      </c>
      <c r="CR264" s="125">
        <v>0</v>
      </c>
      <c r="CS264" s="125">
        <v>0</v>
      </c>
      <c r="CT264" s="125">
        <v>0</v>
      </c>
      <c r="CU264" s="125">
        <v>0</v>
      </c>
      <c r="CV264" s="125">
        <v>0</v>
      </c>
      <c r="CW264" s="125">
        <v>0</v>
      </c>
      <c r="CX264" s="125">
        <v>0</v>
      </c>
      <c r="CY264" s="125">
        <v>0</v>
      </c>
      <c r="CZ264" s="125">
        <v>0</v>
      </c>
      <c r="DA264" s="125">
        <v>0</v>
      </c>
      <c r="DB264" s="125">
        <v>0</v>
      </c>
      <c r="DC264" s="125">
        <v>0</v>
      </c>
      <c r="DD264" s="125">
        <v>0</v>
      </c>
      <c r="DE264" s="125">
        <v>0</v>
      </c>
      <c r="DF264" s="125">
        <v>0</v>
      </c>
      <c r="DG264" s="125">
        <v>0</v>
      </c>
      <c r="DH264" s="125">
        <v>0</v>
      </c>
      <c r="DI264" s="125">
        <v>0</v>
      </c>
      <c r="DJ264" s="125">
        <v>0</v>
      </c>
      <c r="DK264" s="125">
        <v>0</v>
      </c>
      <c r="DL264" s="125">
        <v>0</v>
      </c>
      <c r="DM264" s="125">
        <v>0</v>
      </c>
      <c r="DN264" s="125">
        <v>0</v>
      </c>
      <c r="DO264" s="125">
        <v>0</v>
      </c>
      <c r="DP264" s="125">
        <v>0</v>
      </c>
      <c r="DQ264" s="125">
        <v>0</v>
      </c>
      <c r="DR264" s="125">
        <v>0</v>
      </c>
      <c r="DS264" s="125">
        <v>0</v>
      </c>
      <c r="DT264" s="125">
        <v>0</v>
      </c>
      <c r="DU264" s="125">
        <v>0</v>
      </c>
      <c r="DV264" s="125">
        <v>0</v>
      </c>
      <c r="DW264" s="125">
        <v>0</v>
      </c>
      <c r="DX264" s="125">
        <v>100</v>
      </c>
      <c r="DY264" s="125">
        <v>1</v>
      </c>
      <c r="DZ264" s="139" t="s">
        <v>3516</v>
      </c>
      <c r="EA264" s="125">
        <v>1</v>
      </c>
      <c r="EB264" s="139" t="s">
        <v>3517</v>
      </c>
      <c r="EC264" s="139" t="s">
        <v>3518</v>
      </c>
      <c r="ED264" s="125">
        <v>1</v>
      </c>
      <c r="EE264" s="125">
        <v>1</v>
      </c>
      <c r="EF264" s="125">
        <v>1</v>
      </c>
      <c r="EG264" s="139"/>
      <c r="EH264" s="139"/>
      <c r="EI264" s="44">
        <v>12522</v>
      </c>
      <c r="EJ264" s="44">
        <v>3.29</v>
      </c>
      <c r="EK264" s="44">
        <v>1</v>
      </c>
    </row>
    <row r="265" spans="1:141" ht="24" x14ac:dyDescent="0.2">
      <c r="A265" s="139" t="s">
        <v>13</v>
      </c>
      <c r="B265" s="139" t="s">
        <v>15</v>
      </c>
      <c r="C265" s="125">
        <v>4</v>
      </c>
      <c r="D265" s="139" t="s">
        <v>14</v>
      </c>
      <c r="E265" s="139" t="s">
        <v>3519</v>
      </c>
      <c r="F265" s="139" t="s">
        <v>3520</v>
      </c>
      <c r="G265" s="139">
        <v>60192</v>
      </c>
      <c r="H265" s="139" t="s">
        <v>2697</v>
      </c>
      <c r="I265" s="139" t="s">
        <v>3521</v>
      </c>
      <c r="J265" s="139" t="s">
        <v>3522</v>
      </c>
      <c r="K265" s="139" t="s">
        <v>3378</v>
      </c>
      <c r="L265" s="139" t="s">
        <v>938</v>
      </c>
      <c r="M265" s="139" t="s">
        <v>1449</v>
      </c>
      <c r="N265" s="139" t="s">
        <v>3523</v>
      </c>
      <c r="O265" s="139"/>
      <c r="P265" s="139">
        <v>542526400</v>
      </c>
      <c r="Q265" s="139" t="s">
        <v>3524</v>
      </c>
      <c r="R265" s="139" t="s">
        <v>938</v>
      </c>
      <c r="S265" s="139" t="s">
        <v>969</v>
      </c>
      <c r="T265" s="139" t="s">
        <v>3525</v>
      </c>
      <c r="U265" s="139"/>
      <c r="V265" s="139">
        <v>542526429</v>
      </c>
      <c r="W265" s="139" t="s">
        <v>3526</v>
      </c>
      <c r="X265" s="125">
        <v>1</v>
      </c>
      <c r="Y265" s="125">
        <v>0</v>
      </c>
      <c r="Z265" s="125">
        <v>1</v>
      </c>
      <c r="AA265" s="140">
        <v>1</v>
      </c>
      <c r="AB265" s="140">
        <v>0</v>
      </c>
      <c r="AC265" s="140">
        <v>1</v>
      </c>
      <c r="AD265" s="143" t="s">
        <v>942</v>
      </c>
      <c r="AE265" s="125">
        <v>1</v>
      </c>
      <c r="AF265" s="143" t="s">
        <v>942</v>
      </c>
      <c r="AG265" s="125">
        <v>0</v>
      </c>
      <c r="AH265" s="125">
        <v>0</v>
      </c>
      <c r="AI265" s="125">
        <v>0</v>
      </c>
      <c r="AJ265" s="125">
        <v>1</v>
      </c>
      <c r="AK265" s="125">
        <v>1</v>
      </c>
      <c r="AL265" s="143" t="s">
        <v>942</v>
      </c>
      <c r="AM265" s="125">
        <v>1</v>
      </c>
      <c r="AN265" s="125">
        <v>0</v>
      </c>
      <c r="AO265" s="125">
        <v>0</v>
      </c>
      <c r="AP265" s="125">
        <v>1</v>
      </c>
      <c r="AQ265" s="143" t="s">
        <v>942</v>
      </c>
      <c r="AR265" s="125">
        <v>0</v>
      </c>
      <c r="AS265" s="125">
        <v>0</v>
      </c>
      <c r="AT265" s="125">
        <v>0</v>
      </c>
      <c r="AU265" s="125">
        <v>1</v>
      </c>
      <c r="AV265" s="125">
        <v>0</v>
      </c>
      <c r="AW265" s="125">
        <v>0</v>
      </c>
      <c r="AX265" s="125">
        <v>1</v>
      </c>
      <c r="AY265" s="143" t="s">
        <v>942</v>
      </c>
      <c r="AZ265" s="125">
        <v>1</v>
      </c>
      <c r="BA265" s="125">
        <v>1</v>
      </c>
      <c r="BB265" s="125">
        <v>1</v>
      </c>
      <c r="BC265" s="125">
        <v>1</v>
      </c>
      <c r="BD265" s="125">
        <v>0</v>
      </c>
      <c r="BE265" s="125">
        <v>1</v>
      </c>
      <c r="BF265" s="125">
        <v>0</v>
      </c>
      <c r="BG265" s="125">
        <v>0</v>
      </c>
      <c r="BH265" s="125">
        <v>0</v>
      </c>
      <c r="BI265" s="125">
        <v>0</v>
      </c>
      <c r="BJ265" s="125">
        <v>0</v>
      </c>
      <c r="BK265" s="125">
        <v>0</v>
      </c>
      <c r="BL265" s="125">
        <v>0</v>
      </c>
      <c r="BM265" s="125">
        <v>0</v>
      </c>
      <c r="BN265" s="125">
        <v>0</v>
      </c>
      <c r="BO265" s="125">
        <v>0</v>
      </c>
      <c r="BP265" s="125">
        <v>0</v>
      </c>
      <c r="BQ265" s="125">
        <v>0</v>
      </c>
      <c r="BR265" s="125">
        <v>0</v>
      </c>
      <c r="BS265" s="125">
        <v>0</v>
      </c>
      <c r="BT265" s="125">
        <v>0</v>
      </c>
      <c r="BU265" s="125">
        <v>0</v>
      </c>
      <c r="BV265" s="125">
        <v>0</v>
      </c>
      <c r="BW265" s="125">
        <v>0</v>
      </c>
      <c r="BX265" s="125">
        <v>0</v>
      </c>
      <c r="BY265" s="125">
        <v>0</v>
      </c>
      <c r="BZ265" s="125">
        <v>0</v>
      </c>
      <c r="CA265" s="125">
        <v>0</v>
      </c>
      <c r="CB265" s="125">
        <v>0</v>
      </c>
      <c r="CC265" s="125">
        <v>0</v>
      </c>
      <c r="CD265" s="125">
        <v>0</v>
      </c>
      <c r="CE265" s="125">
        <v>0</v>
      </c>
      <c r="CF265" s="125">
        <v>0</v>
      </c>
      <c r="CG265" s="125">
        <v>0</v>
      </c>
      <c r="CH265" s="125">
        <v>0</v>
      </c>
      <c r="CI265" s="125">
        <v>0</v>
      </c>
      <c r="CJ265" s="125">
        <v>0</v>
      </c>
      <c r="CK265" s="125">
        <v>0</v>
      </c>
      <c r="CL265" s="125">
        <v>0</v>
      </c>
      <c r="CM265" s="125">
        <v>0</v>
      </c>
      <c r="CN265" s="125">
        <v>0</v>
      </c>
      <c r="CO265" s="125">
        <v>0</v>
      </c>
      <c r="CP265" s="125">
        <v>0</v>
      </c>
      <c r="CQ265" s="125">
        <v>0</v>
      </c>
      <c r="CR265" s="125">
        <v>0</v>
      </c>
      <c r="CS265" s="125">
        <v>0</v>
      </c>
      <c r="CT265" s="125">
        <v>0</v>
      </c>
      <c r="CU265" s="125">
        <v>0</v>
      </c>
      <c r="CV265" s="125">
        <v>0</v>
      </c>
      <c r="CW265" s="125">
        <v>0</v>
      </c>
      <c r="CX265" s="125">
        <v>0</v>
      </c>
      <c r="CY265" s="125">
        <v>0</v>
      </c>
      <c r="CZ265" s="125">
        <v>0</v>
      </c>
      <c r="DA265" s="125">
        <v>0</v>
      </c>
      <c r="DB265" s="125">
        <v>0</v>
      </c>
      <c r="DC265" s="125">
        <v>0</v>
      </c>
      <c r="DD265" s="125">
        <v>0</v>
      </c>
      <c r="DE265" s="125">
        <v>0</v>
      </c>
      <c r="DF265" s="125">
        <v>0</v>
      </c>
      <c r="DG265" s="125">
        <v>0</v>
      </c>
      <c r="DH265" s="125">
        <v>0</v>
      </c>
      <c r="DI265" s="125">
        <v>0</v>
      </c>
      <c r="DJ265" s="125">
        <v>0</v>
      </c>
      <c r="DK265" s="125">
        <v>0</v>
      </c>
      <c r="DL265" s="125">
        <v>0</v>
      </c>
      <c r="DM265" s="125">
        <v>0</v>
      </c>
      <c r="DN265" s="125">
        <v>0</v>
      </c>
      <c r="DO265" s="125">
        <v>0</v>
      </c>
      <c r="DP265" s="125">
        <v>0</v>
      </c>
      <c r="DQ265" s="125">
        <v>1</v>
      </c>
      <c r="DR265" s="125">
        <v>0</v>
      </c>
      <c r="DS265" s="125">
        <v>0</v>
      </c>
      <c r="DT265" s="125">
        <v>1</v>
      </c>
      <c r="DU265" s="125">
        <v>1</v>
      </c>
      <c r="DV265" s="125">
        <v>0</v>
      </c>
      <c r="DW265" s="125">
        <v>0</v>
      </c>
      <c r="DX265" s="125">
        <v>95</v>
      </c>
      <c r="DY265" s="125">
        <v>0</v>
      </c>
      <c r="DZ265" s="139"/>
      <c r="EA265" s="125">
        <v>2</v>
      </c>
      <c r="EB265" s="139" t="s">
        <v>3527</v>
      </c>
      <c r="EC265" s="139"/>
      <c r="ED265" s="125">
        <v>1</v>
      </c>
      <c r="EE265" s="125">
        <v>1</v>
      </c>
      <c r="EF265" s="125">
        <v>1</v>
      </c>
      <c r="EG265" s="139"/>
      <c r="EH265" s="139"/>
      <c r="EI265" s="44">
        <v>82660</v>
      </c>
      <c r="EJ265" s="44">
        <v>14.64</v>
      </c>
      <c r="EK265" s="44">
        <v>1</v>
      </c>
    </row>
    <row r="266" spans="1:141" ht="24" x14ac:dyDescent="0.2">
      <c r="A266" s="139" t="s">
        <v>13</v>
      </c>
      <c r="B266" s="139" t="s">
        <v>49</v>
      </c>
      <c r="C266" s="125">
        <v>4</v>
      </c>
      <c r="D266" s="139" t="s">
        <v>48</v>
      </c>
      <c r="E266" s="139" t="s">
        <v>3528</v>
      </c>
      <c r="F266" s="139" t="s">
        <v>3529</v>
      </c>
      <c r="G266" s="139">
        <v>62000</v>
      </c>
      <c r="H266" s="139" t="s">
        <v>3530</v>
      </c>
      <c r="I266" s="139" t="s">
        <v>3531</v>
      </c>
      <c r="J266" s="139" t="s">
        <v>3532</v>
      </c>
      <c r="K266" s="139" t="s">
        <v>3533</v>
      </c>
      <c r="L266" s="139" t="s">
        <v>938</v>
      </c>
      <c r="M266" s="139" t="s">
        <v>1405</v>
      </c>
      <c r="N266" s="139" t="s">
        <v>3534</v>
      </c>
      <c r="O266" s="139" t="s">
        <v>946</v>
      </c>
      <c r="P266" s="139">
        <v>545128251</v>
      </c>
      <c r="Q266" s="139"/>
      <c r="R266" s="139" t="s">
        <v>946</v>
      </c>
      <c r="S266" s="139" t="s">
        <v>3535</v>
      </c>
      <c r="T266" s="139" t="s">
        <v>3536</v>
      </c>
      <c r="U266" s="139"/>
      <c r="V266" s="139">
        <v>545128254</v>
      </c>
      <c r="W266" s="139" t="s">
        <v>3537</v>
      </c>
      <c r="X266" s="125">
        <v>2</v>
      </c>
      <c r="Y266" s="125">
        <v>0</v>
      </c>
      <c r="Z266" s="125">
        <v>2</v>
      </c>
      <c r="AA266" s="140">
        <v>2</v>
      </c>
      <c r="AB266" s="140">
        <v>0</v>
      </c>
      <c r="AC266" s="140">
        <v>2</v>
      </c>
      <c r="AD266" s="143" t="s">
        <v>942</v>
      </c>
      <c r="AE266" s="125">
        <v>1</v>
      </c>
      <c r="AF266" s="143" t="s">
        <v>942</v>
      </c>
      <c r="AG266" s="125">
        <v>0</v>
      </c>
      <c r="AH266" s="125">
        <v>1</v>
      </c>
      <c r="AI266" s="125">
        <v>0</v>
      </c>
      <c r="AJ266" s="125">
        <v>1</v>
      </c>
      <c r="AK266" s="125">
        <v>2</v>
      </c>
      <c r="AL266" s="143" t="s">
        <v>942</v>
      </c>
      <c r="AM266" s="125">
        <v>0</v>
      </c>
      <c r="AN266" s="125">
        <v>1</v>
      </c>
      <c r="AO266" s="125">
        <v>1</v>
      </c>
      <c r="AP266" s="125">
        <v>2</v>
      </c>
      <c r="AQ266" s="143" t="s">
        <v>942</v>
      </c>
      <c r="AR266" s="125">
        <v>0</v>
      </c>
      <c r="AS266" s="125">
        <v>0</v>
      </c>
      <c r="AT266" s="125">
        <v>0</v>
      </c>
      <c r="AU266" s="125">
        <v>1</v>
      </c>
      <c r="AV266" s="125">
        <v>1</v>
      </c>
      <c r="AW266" s="125">
        <v>0</v>
      </c>
      <c r="AX266" s="125">
        <v>2</v>
      </c>
      <c r="AY266" s="143" t="s">
        <v>942</v>
      </c>
      <c r="AZ266" s="125">
        <v>1</v>
      </c>
      <c r="BA266" s="125">
        <v>1</v>
      </c>
      <c r="BB266" s="125">
        <v>1</v>
      </c>
      <c r="BC266" s="125">
        <v>1</v>
      </c>
      <c r="BD266" s="125">
        <v>0</v>
      </c>
      <c r="BE266" s="125">
        <v>1</v>
      </c>
      <c r="BF266" s="125">
        <v>0</v>
      </c>
      <c r="BG266" s="125">
        <v>0</v>
      </c>
      <c r="BH266" s="125">
        <v>0</v>
      </c>
      <c r="BI266" s="125">
        <v>0</v>
      </c>
      <c r="BJ266" s="125">
        <v>0</v>
      </c>
      <c r="BK266" s="125">
        <v>0</v>
      </c>
      <c r="BL266" s="125">
        <v>2</v>
      </c>
      <c r="BM266" s="125">
        <v>0</v>
      </c>
      <c r="BN266" s="125">
        <v>0</v>
      </c>
      <c r="BO266" s="125">
        <v>0</v>
      </c>
      <c r="BP266" s="125">
        <v>0</v>
      </c>
      <c r="BQ266" s="125">
        <v>0</v>
      </c>
      <c r="BR266" s="125">
        <v>0</v>
      </c>
      <c r="BS266" s="125">
        <v>0</v>
      </c>
      <c r="BT266" s="125">
        <v>1</v>
      </c>
      <c r="BU266" s="125">
        <v>1</v>
      </c>
      <c r="BV266" s="125">
        <v>0</v>
      </c>
      <c r="BW266" s="125">
        <v>0</v>
      </c>
      <c r="BX266" s="125">
        <v>0</v>
      </c>
      <c r="BY266" s="125">
        <v>0</v>
      </c>
      <c r="BZ266" s="125">
        <v>0</v>
      </c>
      <c r="CA266" s="125">
        <v>0</v>
      </c>
      <c r="CB266" s="125">
        <v>0</v>
      </c>
      <c r="CC266" s="125">
        <v>0</v>
      </c>
      <c r="CD266" s="125">
        <v>0</v>
      </c>
      <c r="CE266" s="125">
        <v>0</v>
      </c>
      <c r="CF266" s="125">
        <v>0</v>
      </c>
      <c r="CG266" s="125">
        <v>0</v>
      </c>
      <c r="CH266" s="125">
        <v>0</v>
      </c>
      <c r="CI266" s="125">
        <v>0</v>
      </c>
      <c r="CJ266" s="125">
        <v>0</v>
      </c>
      <c r="CK266" s="125">
        <v>0</v>
      </c>
      <c r="CL266" s="125">
        <v>0</v>
      </c>
      <c r="CM266" s="125">
        <v>0</v>
      </c>
      <c r="CN266" s="125">
        <v>0</v>
      </c>
      <c r="CO266" s="125">
        <v>0</v>
      </c>
      <c r="CP266" s="125">
        <v>0</v>
      </c>
      <c r="CQ266" s="125">
        <v>0</v>
      </c>
      <c r="CR266" s="125">
        <v>0</v>
      </c>
      <c r="CS266" s="125">
        <v>0</v>
      </c>
      <c r="CT266" s="125">
        <v>0</v>
      </c>
      <c r="CU266" s="125">
        <v>0</v>
      </c>
      <c r="CV266" s="125">
        <v>0</v>
      </c>
      <c r="CW266" s="125">
        <v>0</v>
      </c>
      <c r="CX266" s="125">
        <v>0</v>
      </c>
      <c r="CY266" s="125">
        <v>0</v>
      </c>
      <c r="CZ266" s="125">
        <v>0</v>
      </c>
      <c r="DA266" s="125">
        <v>0</v>
      </c>
      <c r="DB266" s="125">
        <v>0</v>
      </c>
      <c r="DC266" s="125">
        <v>0</v>
      </c>
      <c r="DD266" s="125">
        <v>0</v>
      </c>
      <c r="DE266" s="125">
        <v>0</v>
      </c>
      <c r="DF266" s="125">
        <v>0</v>
      </c>
      <c r="DG266" s="125">
        <v>0</v>
      </c>
      <c r="DH266" s="125">
        <v>0</v>
      </c>
      <c r="DI266" s="125">
        <v>0</v>
      </c>
      <c r="DJ266" s="125">
        <v>0</v>
      </c>
      <c r="DK266" s="125">
        <v>0</v>
      </c>
      <c r="DL266" s="125">
        <v>0</v>
      </c>
      <c r="DM266" s="125">
        <v>0</v>
      </c>
      <c r="DN266" s="125">
        <v>0</v>
      </c>
      <c r="DO266" s="125">
        <v>0</v>
      </c>
      <c r="DP266" s="125">
        <v>0</v>
      </c>
      <c r="DQ266" s="125">
        <v>0</v>
      </c>
      <c r="DR266" s="125">
        <v>0</v>
      </c>
      <c r="DS266" s="125">
        <v>0</v>
      </c>
      <c r="DT266" s="125">
        <v>0</v>
      </c>
      <c r="DU266" s="125">
        <v>0</v>
      </c>
      <c r="DV266" s="125">
        <v>0</v>
      </c>
      <c r="DW266" s="125">
        <v>0</v>
      </c>
      <c r="DX266" s="125">
        <v>25</v>
      </c>
      <c r="DY266" s="125">
        <v>1</v>
      </c>
      <c r="DZ266" s="139" t="s">
        <v>3538</v>
      </c>
      <c r="EA266" s="125">
        <v>1</v>
      </c>
      <c r="EB266" s="139" t="s">
        <v>3539</v>
      </c>
      <c r="EC266" s="139" t="s">
        <v>3540</v>
      </c>
      <c r="ED266" s="125">
        <v>1</v>
      </c>
      <c r="EE266" s="125">
        <v>1</v>
      </c>
      <c r="EF266" s="125">
        <v>0</v>
      </c>
      <c r="EG266" s="139"/>
      <c r="EH266" s="139"/>
      <c r="EI266" s="44">
        <v>5233</v>
      </c>
      <c r="EJ266" s="44">
        <v>17.84</v>
      </c>
      <c r="EK266" s="44">
        <v>1</v>
      </c>
    </row>
    <row r="267" spans="1:141" ht="36" x14ac:dyDescent="0.2">
      <c r="A267" s="139" t="s">
        <v>13</v>
      </c>
      <c r="B267" s="139" t="s">
        <v>43</v>
      </c>
      <c r="C267" s="125">
        <v>4</v>
      </c>
      <c r="D267" s="139" t="s">
        <v>42</v>
      </c>
      <c r="E267" s="139" t="s">
        <v>3541</v>
      </c>
      <c r="F267" s="139" t="s">
        <v>3542</v>
      </c>
      <c r="G267" s="139">
        <v>62800</v>
      </c>
      <c r="H267" s="139" t="s">
        <v>3543</v>
      </c>
      <c r="I267" s="139" t="s">
        <v>3544</v>
      </c>
      <c r="J267" s="139" t="s">
        <v>3545</v>
      </c>
      <c r="K267" s="139" t="s">
        <v>3546</v>
      </c>
      <c r="L267" s="139" t="s">
        <v>938</v>
      </c>
      <c r="M267" s="139" t="s">
        <v>1687</v>
      </c>
      <c r="N267" s="139" t="s">
        <v>3547</v>
      </c>
      <c r="O267" s="139" t="s">
        <v>946</v>
      </c>
      <c r="P267" s="139">
        <v>511189017</v>
      </c>
      <c r="Q267" s="139" t="s">
        <v>3548</v>
      </c>
      <c r="R267" s="139" t="s">
        <v>946</v>
      </c>
      <c r="S267" s="139" t="s">
        <v>946</v>
      </c>
      <c r="T267" s="139" t="s">
        <v>946</v>
      </c>
      <c r="U267" s="139" t="s">
        <v>946</v>
      </c>
      <c r="V267" s="139" t="s">
        <v>946</v>
      </c>
      <c r="W267" s="139" t="s">
        <v>946</v>
      </c>
      <c r="X267" s="125">
        <v>1</v>
      </c>
      <c r="Y267" s="125">
        <v>0</v>
      </c>
      <c r="Z267" s="125">
        <v>1</v>
      </c>
      <c r="AA267" s="140">
        <v>1</v>
      </c>
      <c r="AB267" s="140">
        <v>0</v>
      </c>
      <c r="AC267" s="140">
        <v>1</v>
      </c>
      <c r="AD267" s="143" t="s">
        <v>942</v>
      </c>
      <c r="AE267" s="125">
        <v>1</v>
      </c>
      <c r="AF267" s="143" t="s">
        <v>942</v>
      </c>
      <c r="AG267" s="125">
        <v>0</v>
      </c>
      <c r="AH267" s="125">
        <v>0</v>
      </c>
      <c r="AI267" s="125">
        <v>0</v>
      </c>
      <c r="AJ267" s="125">
        <v>1</v>
      </c>
      <c r="AK267" s="125">
        <v>1</v>
      </c>
      <c r="AL267" s="143" t="s">
        <v>942</v>
      </c>
      <c r="AM267" s="125">
        <v>0</v>
      </c>
      <c r="AN267" s="125">
        <v>0</v>
      </c>
      <c r="AO267" s="125">
        <v>1</v>
      </c>
      <c r="AP267" s="125">
        <v>1</v>
      </c>
      <c r="AQ267" s="143" t="s">
        <v>942</v>
      </c>
      <c r="AR267" s="125">
        <v>0</v>
      </c>
      <c r="AS267" s="125">
        <v>0</v>
      </c>
      <c r="AT267" s="125">
        <v>0</v>
      </c>
      <c r="AU267" s="125">
        <v>0</v>
      </c>
      <c r="AV267" s="125">
        <v>1</v>
      </c>
      <c r="AW267" s="125">
        <v>0</v>
      </c>
      <c r="AX267" s="125">
        <v>1</v>
      </c>
      <c r="AY267" s="143" t="s">
        <v>942</v>
      </c>
      <c r="AZ267" s="125">
        <v>1</v>
      </c>
      <c r="BA267" s="125">
        <v>1</v>
      </c>
      <c r="BB267" s="125">
        <v>0</v>
      </c>
      <c r="BC267" s="125">
        <v>1</v>
      </c>
      <c r="BD267" s="125">
        <v>5</v>
      </c>
      <c r="BE267" s="125">
        <v>19</v>
      </c>
      <c r="BF267" s="125">
        <v>1</v>
      </c>
      <c r="BG267" s="125">
        <v>0</v>
      </c>
      <c r="BH267" s="125">
        <v>1</v>
      </c>
      <c r="BI267" s="125">
        <v>0</v>
      </c>
      <c r="BJ267" s="125">
        <v>0</v>
      </c>
      <c r="BK267" s="125">
        <v>0</v>
      </c>
      <c r="BL267" s="125">
        <v>22</v>
      </c>
      <c r="BM267" s="125">
        <v>0</v>
      </c>
      <c r="BN267" s="125">
        <v>0</v>
      </c>
      <c r="BO267" s="125">
        <v>1</v>
      </c>
      <c r="BP267" s="125">
        <v>2</v>
      </c>
      <c r="BQ267" s="125">
        <v>0</v>
      </c>
      <c r="BR267" s="125">
        <v>0</v>
      </c>
      <c r="BS267" s="125">
        <v>0</v>
      </c>
      <c r="BT267" s="125">
        <v>0</v>
      </c>
      <c r="BU267" s="125">
        <v>0</v>
      </c>
      <c r="BV267" s="125">
        <v>0</v>
      </c>
      <c r="BW267" s="125">
        <v>0</v>
      </c>
      <c r="BX267" s="125">
        <v>0</v>
      </c>
      <c r="BY267" s="125">
        <v>0</v>
      </c>
      <c r="BZ267" s="125">
        <v>0</v>
      </c>
      <c r="CA267" s="125">
        <v>0</v>
      </c>
      <c r="CB267" s="125">
        <v>0</v>
      </c>
      <c r="CC267" s="125">
        <v>0</v>
      </c>
      <c r="CD267" s="125">
        <v>0</v>
      </c>
      <c r="CE267" s="125">
        <v>0</v>
      </c>
      <c r="CF267" s="125">
        <v>0</v>
      </c>
      <c r="CG267" s="125">
        <v>0</v>
      </c>
      <c r="CH267" s="125">
        <v>0</v>
      </c>
      <c r="CI267" s="125">
        <v>0</v>
      </c>
      <c r="CJ267" s="125">
        <v>0</v>
      </c>
      <c r="CK267" s="125">
        <v>0</v>
      </c>
      <c r="CL267" s="125">
        <v>0</v>
      </c>
      <c r="CM267" s="125">
        <v>0</v>
      </c>
      <c r="CN267" s="125">
        <v>0</v>
      </c>
      <c r="CO267" s="125">
        <v>0</v>
      </c>
      <c r="CP267" s="125">
        <v>0</v>
      </c>
      <c r="CQ267" s="125">
        <v>0</v>
      </c>
      <c r="CR267" s="125">
        <v>0</v>
      </c>
      <c r="CS267" s="125">
        <v>0</v>
      </c>
      <c r="CT267" s="125">
        <v>0</v>
      </c>
      <c r="CU267" s="125">
        <v>0</v>
      </c>
      <c r="CV267" s="125">
        <v>0</v>
      </c>
      <c r="CW267" s="125">
        <v>0</v>
      </c>
      <c r="CX267" s="125">
        <v>0</v>
      </c>
      <c r="CY267" s="125">
        <v>0</v>
      </c>
      <c r="CZ267" s="125">
        <v>0</v>
      </c>
      <c r="DA267" s="125">
        <v>0</v>
      </c>
      <c r="DB267" s="125">
        <v>0</v>
      </c>
      <c r="DC267" s="125">
        <v>0</v>
      </c>
      <c r="DD267" s="125">
        <v>0</v>
      </c>
      <c r="DE267" s="125">
        <v>0</v>
      </c>
      <c r="DF267" s="125">
        <v>0</v>
      </c>
      <c r="DG267" s="125">
        <v>0</v>
      </c>
      <c r="DH267" s="125">
        <v>0</v>
      </c>
      <c r="DI267" s="125">
        <v>0</v>
      </c>
      <c r="DJ267" s="125">
        <v>0</v>
      </c>
      <c r="DK267" s="125">
        <v>0</v>
      </c>
      <c r="DL267" s="125">
        <v>0</v>
      </c>
      <c r="DM267" s="125">
        <v>0</v>
      </c>
      <c r="DN267" s="125">
        <v>0</v>
      </c>
      <c r="DO267" s="125">
        <v>0</v>
      </c>
      <c r="DP267" s="125">
        <v>10</v>
      </c>
      <c r="DQ267" s="125">
        <v>0</v>
      </c>
      <c r="DR267" s="125">
        <v>0</v>
      </c>
      <c r="DS267" s="125">
        <v>0</v>
      </c>
      <c r="DT267" s="125">
        <v>0</v>
      </c>
      <c r="DU267" s="125">
        <v>0</v>
      </c>
      <c r="DV267" s="125">
        <v>0</v>
      </c>
      <c r="DW267" s="125">
        <v>0</v>
      </c>
      <c r="DX267" s="125">
        <v>98</v>
      </c>
      <c r="DY267" s="125">
        <v>1</v>
      </c>
      <c r="DZ267" s="139" t="s">
        <v>3549</v>
      </c>
      <c r="EA267" s="125">
        <v>2</v>
      </c>
      <c r="EB267" s="139" t="s">
        <v>3550</v>
      </c>
      <c r="EC267" s="139" t="s">
        <v>946</v>
      </c>
      <c r="ED267" s="125">
        <v>1</v>
      </c>
      <c r="EE267" s="125">
        <v>1</v>
      </c>
      <c r="EF267" s="125">
        <v>1</v>
      </c>
      <c r="EG267" s="139" t="s">
        <v>946</v>
      </c>
      <c r="EH267" s="139" t="s">
        <v>946</v>
      </c>
      <c r="EI267" s="44">
        <v>12207</v>
      </c>
      <c r="EJ267" s="44">
        <v>1.95</v>
      </c>
      <c r="EK267" s="44">
        <v>1</v>
      </c>
    </row>
    <row r="268" spans="1:141" ht="24" x14ac:dyDescent="0.2">
      <c r="A268" s="139" t="s">
        <v>13</v>
      </c>
      <c r="B268" s="139" t="s">
        <v>17</v>
      </c>
      <c r="C268" s="125">
        <v>4</v>
      </c>
      <c r="D268" s="139" t="s">
        <v>16</v>
      </c>
      <c r="E268" s="139" t="s">
        <v>3551</v>
      </c>
      <c r="F268" s="139" t="s">
        <v>3552</v>
      </c>
      <c r="G268" s="139">
        <v>61600</v>
      </c>
      <c r="H268" s="139" t="s">
        <v>3553</v>
      </c>
      <c r="I268" s="139" t="s">
        <v>3554</v>
      </c>
      <c r="J268" s="139" t="s">
        <v>3555</v>
      </c>
      <c r="K268" s="139" t="s">
        <v>1279</v>
      </c>
      <c r="L268" s="139" t="s">
        <v>938</v>
      </c>
      <c r="M268" s="139" t="s">
        <v>957</v>
      </c>
      <c r="N268" s="139" t="s">
        <v>3556</v>
      </c>
      <c r="O268" s="139"/>
      <c r="P268" s="139">
        <v>549523570</v>
      </c>
      <c r="Q268" s="139" t="s">
        <v>3557</v>
      </c>
      <c r="R268" s="139"/>
      <c r="S268" s="139"/>
      <c r="T268" s="139"/>
      <c r="U268" s="139"/>
      <c r="V268" s="139"/>
      <c r="W268" s="139"/>
      <c r="X268" s="125">
        <v>4</v>
      </c>
      <c r="Y268" s="125">
        <v>0</v>
      </c>
      <c r="Z268" s="125">
        <v>4</v>
      </c>
      <c r="AA268" s="140">
        <v>4</v>
      </c>
      <c r="AB268" s="140">
        <v>0</v>
      </c>
      <c r="AC268" s="140">
        <v>4</v>
      </c>
      <c r="AD268" s="143" t="s">
        <v>942</v>
      </c>
      <c r="AE268" s="125">
        <v>4</v>
      </c>
      <c r="AF268" s="143" t="s">
        <v>942</v>
      </c>
      <c r="AG268" s="125">
        <v>0</v>
      </c>
      <c r="AH268" s="125">
        <v>1</v>
      </c>
      <c r="AI268" s="125">
        <v>0</v>
      </c>
      <c r="AJ268" s="125">
        <v>3</v>
      </c>
      <c r="AK268" s="125">
        <v>4</v>
      </c>
      <c r="AL268" s="143" t="s">
        <v>942</v>
      </c>
      <c r="AM268" s="125">
        <v>0</v>
      </c>
      <c r="AN268" s="125">
        <v>1</v>
      </c>
      <c r="AO268" s="125">
        <v>3</v>
      </c>
      <c r="AP268" s="125">
        <v>4</v>
      </c>
      <c r="AQ268" s="143" t="s">
        <v>942</v>
      </c>
      <c r="AR268" s="125">
        <v>0</v>
      </c>
      <c r="AS268" s="125">
        <v>0</v>
      </c>
      <c r="AT268" s="125">
        <v>0</v>
      </c>
      <c r="AU268" s="125">
        <v>3</v>
      </c>
      <c r="AV268" s="125">
        <v>1</v>
      </c>
      <c r="AW268" s="125">
        <v>0</v>
      </c>
      <c r="AX268" s="125">
        <v>4</v>
      </c>
      <c r="AY268" s="143" t="s">
        <v>942</v>
      </c>
      <c r="AZ268" s="125">
        <v>1</v>
      </c>
      <c r="BA268" s="125">
        <v>1</v>
      </c>
      <c r="BB268" s="125">
        <v>1</v>
      </c>
      <c r="BC268" s="125">
        <v>1</v>
      </c>
      <c r="BD268" s="125">
        <v>0</v>
      </c>
      <c r="BE268" s="125">
        <v>1</v>
      </c>
      <c r="BF268" s="125">
        <v>0</v>
      </c>
      <c r="BG268" s="125">
        <v>0</v>
      </c>
      <c r="BH268" s="125">
        <v>0</v>
      </c>
      <c r="BI268" s="125">
        <v>0</v>
      </c>
      <c r="BJ268" s="125">
        <v>0</v>
      </c>
      <c r="BK268" s="125">
        <v>1</v>
      </c>
      <c r="BL268" s="125">
        <v>1</v>
      </c>
      <c r="BM268" s="125">
        <v>0</v>
      </c>
      <c r="BN268" s="125">
        <v>0</v>
      </c>
      <c r="BO268" s="125">
        <v>0</v>
      </c>
      <c r="BP268" s="125">
        <v>0</v>
      </c>
      <c r="BQ268" s="125">
        <v>0</v>
      </c>
      <c r="BR268" s="125">
        <v>0</v>
      </c>
      <c r="BS268" s="125">
        <v>0</v>
      </c>
      <c r="BT268" s="125">
        <v>0</v>
      </c>
      <c r="BU268" s="125">
        <v>0</v>
      </c>
      <c r="BV268" s="125">
        <v>0</v>
      </c>
      <c r="BW268" s="125">
        <v>0</v>
      </c>
      <c r="BX268" s="125">
        <v>0</v>
      </c>
      <c r="BY268" s="125">
        <v>0</v>
      </c>
      <c r="BZ268" s="125">
        <v>0</v>
      </c>
      <c r="CA268" s="125">
        <v>0</v>
      </c>
      <c r="CB268" s="125">
        <v>0</v>
      </c>
      <c r="CC268" s="125">
        <v>0</v>
      </c>
      <c r="CD268" s="125">
        <v>0</v>
      </c>
      <c r="CE268" s="125">
        <v>0</v>
      </c>
      <c r="CF268" s="125">
        <v>0</v>
      </c>
      <c r="CG268" s="125">
        <v>0</v>
      </c>
      <c r="CH268" s="125">
        <v>0</v>
      </c>
      <c r="CI268" s="125">
        <v>0</v>
      </c>
      <c r="CJ268" s="125">
        <v>0</v>
      </c>
      <c r="CK268" s="125">
        <v>0</v>
      </c>
      <c r="CL268" s="125">
        <v>0</v>
      </c>
      <c r="CM268" s="125">
        <v>0</v>
      </c>
      <c r="CN268" s="125">
        <v>0</v>
      </c>
      <c r="CO268" s="125">
        <v>0</v>
      </c>
      <c r="CP268" s="125">
        <v>0</v>
      </c>
      <c r="CQ268" s="125">
        <v>0</v>
      </c>
      <c r="CR268" s="125">
        <v>0</v>
      </c>
      <c r="CS268" s="125">
        <v>0</v>
      </c>
      <c r="CT268" s="125">
        <v>0</v>
      </c>
      <c r="CU268" s="125">
        <v>0</v>
      </c>
      <c r="CV268" s="125">
        <v>0</v>
      </c>
      <c r="CW268" s="125">
        <v>0</v>
      </c>
      <c r="CX268" s="125">
        <v>0</v>
      </c>
      <c r="CY268" s="125">
        <v>0</v>
      </c>
      <c r="CZ268" s="125">
        <v>0</v>
      </c>
      <c r="DA268" s="125">
        <v>0</v>
      </c>
      <c r="DB268" s="125">
        <v>0</v>
      </c>
      <c r="DC268" s="125">
        <v>0</v>
      </c>
      <c r="DD268" s="125">
        <v>0</v>
      </c>
      <c r="DE268" s="125">
        <v>0</v>
      </c>
      <c r="DF268" s="125">
        <v>0</v>
      </c>
      <c r="DG268" s="125">
        <v>0</v>
      </c>
      <c r="DH268" s="125">
        <v>0</v>
      </c>
      <c r="DI268" s="125">
        <v>0</v>
      </c>
      <c r="DJ268" s="125">
        <v>0</v>
      </c>
      <c r="DK268" s="125">
        <v>0</v>
      </c>
      <c r="DL268" s="125">
        <v>0</v>
      </c>
      <c r="DM268" s="125">
        <v>0</v>
      </c>
      <c r="DN268" s="125">
        <v>0</v>
      </c>
      <c r="DO268" s="125">
        <v>0</v>
      </c>
      <c r="DP268" s="125">
        <v>0</v>
      </c>
      <c r="DQ268" s="125">
        <v>0</v>
      </c>
      <c r="DR268" s="125">
        <v>0</v>
      </c>
      <c r="DS268" s="125">
        <v>0</v>
      </c>
      <c r="DT268" s="125">
        <v>0</v>
      </c>
      <c r="DU268" s="125">
        <v>0</v>
      </c>
      <c r="DV268" s="125">
        <v>0</v>
      </c>
      <c r="DW268" s="125">
        <v>0</v>
      </c>
      <c r="DX268" s="125">
        <v>98</v>
      </c>
      <c r="DY268" s="125">
        <v>1</v>
      </c>
      <c r="DZ268" s="139" t="s">
        <v>3558</v>
      </c>
      <c r="EA268" s="125">
        <v>1</v>
      </c>
      <c r="EB268" s="139"/>
      <c r="EC268" s="139"/>
      <c r="ED268" s="125">
        <v>1</v>
      </c>
      <c r="EE268" s="126"/>
      <c r="EF268" s="125">
        <v>1</v>
      </c>
      <c r="EG268" s="139"/>
      <c r="EH268" s="139"/>
      <c r="EI268" s="44">
        <v>19313</v>
      </c>
      <c r="EJ268" s="44">
        <v>4.3499999999999996</v>
      </c>
      <c r="EK268" s="44">
        <v>1</v>
      </c>
    </row>
    <row r="269" spans="1:141" ht="60" x14ac:dyDescent="0.2">
      <c r="A269" s="139" t="s">
        <v>13</v>
      </c>
      <c r="B269" s="139" t="s">
        <v>20</v>
      </c>
      <c r="C269" s="125">
        <v>4</v>
      </c>
      <c r="D269" s="139" t="s">
        <v>3559</v>
      </c>
      <c r="E269" s="139" t="s">
        <v>3560</v>
      </c>
      <c r="F269" s="139" t="s">
        <v>3561</v>
      </c>
      <c r="G269" s="139">
        <v>61500</v>
      </c>
      <c r="H269" s="139" t="s">
        <v>3562</v>
      </c>
      <c r="I269" s="139" t="s">
        <v>3563</v>
      </c>
      <c r="J269" s="139" t="s">
        <v>3564</v>
      </c>
      <c r="K269" s="139" t="s">
        <v>3565</v>
      </c>
      <c r="L269" s="139" t="s">
        <v>983</v>
      </c>
      <c r="M269" s="139" t="s">
        <v>2159</v>
      </c>
      <c r="N269" s="139" t="s">
        <v>935</v>
      </c>
      <c r="O269" s="139"/>
      <c r="P269" s="139">
        <v>548426162</v>
      </c>
      <c r="Q269" s="139" t="s">
        <v>3566</v>
      </c>
      <c r="R269" s="139" t="s">
        <v>938</v>
      </c>
      <c r="S269" s="139" t="s">
        <v>3567</v>
      </c>
      <c r="T269" s="139" t="s">
        <v>3568</v>
      </c>
      <c r="U269" s="139"/>
      <c r="V269" s="139">
        <v>548426166</v>
      </c>
      <c r="W269" s="139" t="s">
        <v>3569</v>
      </c>
      <c r="X269" s="125">
        <v>1</v>
      </c>
      <c r="Y269" s="125">
        <v>0</v>
      </c>
      <c r="Z269" s="125">
        <v>1</v>
      </c>
      <c r="AA269" s="140">
        <v>1</v>
      </c>
      <c r="AB269" s="140">
        <v>0</v>
      </c>
      <c r="AC269" s="140">
        <v>1</v>
      </c>
      <c r="AD269" s="143" t="s">
        <v>942</v>
      </c>
      <c r="AE269" s="125">
        <v>1</v>
      </c>
      <c r="AF269" s="143" t="s">
        <v>942</v>
      </c>
      <c r="AG269" s="125">
        <v>0</v>
      </c>
      <c r="AH269" s="125">
        <v>0</v>
      </c>
      <c r="AI269" s="125">
        <v>0</v>
      </c>
      <c r="AJ269" s="125">
        <v>1</v>
      </c>
      <c r="AK269" s="125">
        <v>1</v>
      </c>
      <c r="AL269" s="143" t="s">
        <v>942</v>
      </c>
      <c r="AM269" s="125">
        <v>0</v>
      </c>
      <c r="AN269" s="125">
        <v>1</v>
      </c>
      <c r="AO269" s="125">
        <v>0</v>
      </c>
      <c r="AP269" s="125">
        <v>1</v>
      </c>
      <c r="AQ269" s="143" t="s">
        <v>942</v>
      </c>
      <c r="AR269" s="125">
        <v>0</v>
      </c>
      <c r="AS269" s="125">
        <v>0</v>
      </c>
      <c r="AT269" s="125">
        <v>1</v>
      </c>
      <c r="AU269" s="125">
        <v>0</v>
      </c>
      <c r="AV269" s="125">
        <v>0</v>
      </c>
      <c r="AW269" s="125">
        <v>0</v>
      </c>
      <c r="AX269" s="125">
        <v>1</v>
      </c>
      <c r="AY269" s="143" t="s">
        <v>942</v>
      </c>
      <c r="AZ269" s="125">
        <v>1</v>
      </c>
      <c r="BA269" s="125">
        <v>1</v>
      </c>
      <c r="BB269" s="125">
        <v>1</v>
      </c>
      <c r="BC269" s="125">
        <v>1</v>
      </c>
      <c r="BD269" s="125">
        <v>0</v>
      </c>
      <c r="BE269" s="125">
        <v>0</v>
      </c>
      <c r="BF269" s="125">
        <v>0</v>
      </c>
      <c r="BG269" s="125">
        <v>0</v>
      </c>
      <c r="BH269" s="125">
        <v>0</v>
      </c>
      <c r="BI269" s="125">
        <v>0</v>
      </c>
      <c r="BJ269" s="125">
        <v>0</v>
      </c>
      <c r="BK269" s="125">
        <v>0</v>
      </c>
      <c r="BL269" s="125">
        <v>0</v>
      </c>
      <c r="BM269" s="125">
        <v>0</v>
      </c>
      <c r="BN269" s="125">
        <v>0</v>
      </c>
      <c r="BO269" s="125">
        <v>0</v>
      </c>
      <c r="BP269" s="125">
        <v>0</v>
      </c>
      <c r="BQ269" s="125">
        <v>0</v>
      </c>
      <c r="BR269" s="125">
        <v>0</v>
      </c>
      <c r="BS269" s="125">
        <v>0</v>
      </c>
      <c r="BT269" s="125">
        <v>0</v>
      </c>
      <c r="BU269" s="125">
        <v>0</v>
      </c>
      <c r="BV269" s="125">
        <v>0</v>
      </c>
      <c r="BW269" s="125">
        <v>0</v>
      </c>
      <c r="BX269" s="125">
        <v>0</v>
      </c>
      <c r="BY269" s="125">
        <v>0</v>
      </c>
      <c r="BZ269" s="125">
        <v>0</v>
      </c>
      <c r="CA269" s="125">
        <v>0</v>
      </c>
      <c r="CB269" s="125">
        <v>0</v>
      </c>
      <c r="CC269" s="125">
        <v>0</v>
      </c>
      <c r="CD269" s="125">
        <v>0</v>
      </c>
      <c r="CE269" s="125">
        <v>0</v>
      </c>
      <c r="CF269" s="125">
        <v>0</v>
      </c>
      <c r="CG269" s="125">
        <v>0</v>
      </c>
      <c r="CH269" s="125">
        <v>0</v>
      </c>
      <c r="CI269" s="125">
        <v>0</v>
      </c>
      <c r="CJ269" s="125">
        <v>0</v>
      </c>
      <c r="CK269" s="125">
        <v>0</v>
      </c>
      <c r="CL269" s="125">
        <v>0</v>
      </c>
      <c r="CM269" s="125">
        <v>0</v>
      </c>
      <c r="CN269" s="125">
        <v>0</v>
      </c>
      <c r="CO269" s="125">
        <v>0</v>
      </c>
      <c r="CP269" s="125">
        <v>0</v>
      </c>
      <c r="CQ269" s="125">
        <v>0</v>
      </c>
      <c r="CR269" s="125">
        <v>0</v>
      </c>
      <c r="CS269" s="125">
        <v>0</v>
      </c>
      <c r="CT269" s="125">
        <v>0</v>
      </c>
      <c r="CU269" s="125">
        <v>0</v>
      </c>
      <c r="CV269" s="125">
        <v>0</v>
      </c>
      <c r="CW269" s="125">
        <v>0</v>
      </c>
      <c r="CX269" s="125">
        <v>0</v>
      </c>
      <c r="CY269" s="125">
        <v>0</v>
      </c>
      <c r="CZ269" s="125">
        <v>0</v>
      </c>
      <c r="DA269" s="125">
        <v>0</v>
      </c>
      <c r="DB269" s="125">
        <v>0</v>
      </c>
      <c r="DC269" s="125">
        <v>0</v>
      </c>
      <c r="DD269" s="125">
        <v>0</v>
      </c>
      <c r="DE269" s="125">
        <v>0</v>
      </c>
      <c r="DF269" s="125">
        <v>0</v>
      </c>
      <c r="DG269" s="125">
        <v>0</v>
      </c>
      <c r="DH269" s="125">
        <v>0</v>
      </c>
      <c r="DI269" s="125">
        <v>0</v>
      </c>
      <c r="DJ269" s="125">
        <v>0</v>
      </c>
      <c r="DK269" s="125">
        <v>0</v>
      </c>
      <c r="DL269" s="125">
        <v>0</v>
      </c>
      <c r="DM269" s="125">
        <v>0</v>
      </c>
      <c r="DN269" s="125">
        <v>0</v>
      </c>
      <c r="DO269" s="125">
        <v>0</v>
      </c>
      <c r="DP269" s="125">
        <v>0</v>
      </c>
      <c r="DQ269" s="125">
        <v>1</v>
      </c>
      <c r="DR269" s="125">
        <v>0</v>
      </c>
      <c r="DS269" s="125">
        <v>14</v>
      </c>
      <c r="DT269" s="126"/>
      <c r="DU269" s="126"/>
      <c r="DV269" s="125">
        <v>0</v>
      </c>
      <c r="DW269" s="125">
        <v>0</v>
      </c>
      <c r="DX269" s="125">
        <v>20</v>
      </c>
      <c r="DY269" s="125">
        <v>1</v>
      </c>
      <c r="DZ269" s="139" t="s">
        <v>3570</v>
      </c>
      <c r="EA269" s="125">
        <v>2</v>
      </c>
      <c r="EB269" s="139"/>
      <c r="EC269" s="139"/>
      <c r="ED269" s="125">
        <v>1</v>
      </c>
      <c r="EE269" s="125">
        <v>1</v>
      </c>
      <c r="EF269" s="125">
        <v>1</v>
      </c>
      <c r="EG269" s="139"/>
      <c r="EH269" s="139"/>
      <c r="EI269" s="44">
        <v>19439</v>
      </c>
      <c r="EJ269" s="44">
        <v>5.05</v>
      </c>
      <c r="EK269" s="44">
        <v>1</v>
      </c>
    </row>
    <row r="270" spans="1:141" ht="24" x14ac:dyDescent="0.2">
      <c r="A270" s="139" t="s">
        <v>337</v>
      </c>
      <c r="B270" s="139" t="s">
        <v>339</v>
      </c>
      <c r="C270" s="125">
        <v>3</v>
      </c>
      <c r="D270" s="139" t="s">
        <v>585</v>
      </c>
      <c r="E270" s="139" t="s">
        <v>3571</v>
      </c>
      <c r="F270" s="139" t="s">
        <v>3572</v>
      </c>
      <c r="G270" s="139">
        <v>32300</v>
      </c>
      <c r="H270" s="139" t="s">
        <v>339</v>
      </c>
      <c r="I270" s="139" t="s">
        <v>3573</v>
      </c>
      <c r="J270" s="139" t="s">
        <v>3574</v>
      </c>
      <c r="K270" s="139" t="s">
        <v>3575</v>
      </c>
      <c r="L270" s="139" t="s">
        <v>938</v>
      </c>
      <c r="M270" s="139" t="s">
        <v>953</v>
      </c>
      <c r="N270" s="139" t="s">
        <v>3576</v>
      </c>
      <c r="O270" s="139"/>
      <c r="P270" s="139">
        <v>378036060</v>
      </c>
      <c r="Q270" s="139" t="s">
        <v>3577</v>
      </c>
      <c r="R270" s="139"/>
      <c r="S270" s="139" t="s">
        <v>3578</v>
      </c>
      <c r="T270" s="139" t="s">
        <v>3579</v>
      </c>
      <c r="U270" s="139"/>
      <c r="V270" s="139">
        <v>378036064</v>
      </c>
      <c r="W270" s="139" t="s">
        <v>3580</v>
      </c>
      <c r="X270" s="125">
        <v>6</v>
      </c>
      <c r="Y270" s="125">
        <v>0</v>
      </c>
      <c r="Z270" s="125">
        <v>6</v>
      </c>
      <c r="AA270" s="140">
        <v>6</v>
      </c>
      <c r="AB270" s="140">
        <v>0</v>
      </c>
      <c r="AC270" s="140">
        <v>6</v>
      </c>
      <c r="AD270" s="143" t="s">
        <v>942</v>
      </c>
      <c r="AE270" s="125">
        <v>6</v>
      </c>
      <c r="AF270" s="143" t="s">
        <v>942</v>
      </c>
      <c r="AG270" s="125">
        <v>0</v>
      </c>
      <c r="AH270" s="125">
        <v>3</v>
      </c>
      <c r="AI270" s="125">
        <v>1</v>
      </c>
      <c r="AJ270" s="125">
        <v>2</v>
      </c>
      <c r="AK270" s="125">
        <v>6</v>
      </c>
      <c r="AL270" s="143" t="s">
        <v>942</v>
      </c>
      <c r="AM270" s="125">
        <v>0</v>
      </c>
      <c r="AN270" s="125">
        <v>1</v>
      </c>
      <c r="AO270" s="125">
        <v>5</v>
      </c>
      <c r="AP270" s="125">
        <v>6</v>
      </c>
      <c r="AQ270" s="143" t="s">
        <v>942</v>
      </c>
      <c r="AR270" s="125">
        <v>0</v>
      </c>
      <c r="AS270" s="125">
        <v>0</v>
      </c>
      <c r="AT270" s="125">
        <v>5</v>
      </c>
      <c r="AU270" s="125">
        <v>0</v>
      </c>
      <c r="AV270" s="125">
        <v>1</v>
      </c>
      <c r="AW270" s="125">
        <v>0</v>
      </c>
      <c r="AX270" s="125">
        <v>6</v>
      </c>
      <c r="AY270" s="143" t="s">
        <v>942</v>
      </c>
      <c r="AZ270" s="125">
        <v>1</v>
      </c>
      <c r="BA270" s="125">
        <v>1</v>
      </c>
      <c r="BB270" s="125">
        <v>0</v>
      </c>
      <c r="BC270" s="125">
        <v>1</v>
      </c>
      <c r="BD270" s="125">
        <v>0</v>
      </c>
      <c r="BE270" s="125">
        <v>2</v>
      </c>
      <c r="BF270" s="125">
        <v>0</v>
      </c>
      <c r="BG270" s="125">
        <v>0</v>
      </c>
      <c r="BH270" s="125">
        <v>0</v>
      </c>
      <c r="BI270" s="125">
        <v>0</v>
      </c>
      <c r="BJ270" s="125">
        <v>0</v>
      </c>
      <c r="BK270" s="125">
        <v>1</v>
      </c>
      <c r="BL270" s="125">
        <v>0</v>
      </c>
      <c r="BM270" s="125">
        <v>0</v>
      </c>
      <c r="BN270" s="125">
        <v>0</v>
      </c>
      <c r="BO270" s="125">
        <v>0</v>
      </c>
      <c r="BP270" s="125">
        <v>0</v>
      </c>
      <c r="BQ270" s="125">
        <v>0</v>
      </c>
      <c r="BR270" s="125">
        <v>1</v>
      </c>
      <c r="BS270" s="125">
        <v>0</v>
      </c>
      <c r="BT270" s="125">
        <v>0</v>
      </c>
      <c r="BU270" s="125">
        <v>0</v>
      </c>
      <c r="BV270" s="125">
        <v>0</v>
      </c>
      <c r="BW270" s="125">
        <v>0</v>
      </c>
      <c r="BX270" s="125">
        <v>0</v>
      </c>
      <c r="BY270" s="125">
        <v>0</v>
      </c>
      <c r="BZ270" s="125">
        <v>0</v>
      </c>
      <c r="CA270" s="125">
        <v>0</v>
      </c>
      <c r="CB270" s="125">
        <v>0</v>
      </c>
      <c r="CC270" s="125">
        <v>0</v>
      </c>
      <c r="CD270" s="125">
        <v>0</v>
      </c>
      <c r="CE270" s="125">
        <v>0</v>
      </c>
      <c r="CF270" s="125">
        <v>0</v>
      </c>
      <c r="CG270" s="125">
        <v>0</v>
      </c>
      <c r="CH270" s="125">
        <v>0</v>
      </c>
      <c r="CI270" s="125">
        <v>0</v>
      </c>
      <c r="CJ270" s="125">
        <v>0</v>
      </c>
      <c r="CK270" s="125">
        <v>0</v>
      </c>
      <c r="CL270" s="125">
        <v>0</v>
      </c>
      <c r="CM270" s="125">
        <v>0</v>
      </c>
      <c r="CN270" s="125">
        <v>0</v>
      </c>
      <c r="CO270" s="125">
        <v>0</v>
      </c>
      <c r="CP270" s="125">
        <v>0</v>
      </c>
      <c r="CQ270" s="125">
        <v>0</v>
      </c>
      <c r="CR270" s="125">
        <v>0</v>
      </c>
      <c r="CS270" s="125">
        <v>0</v>
      </c>
      <c r="CT270" s="125">
        <v>0</v>
      </c>
      <c r="CU270" s="125">
        <v>0</v>
      </c>
      <c r="CV270" s="125">
        <v>0</v>
      </c>
      <c r="CW270" s="125">
        <v>0</v>
      </c>
      <c r="CX270" s="125">
        <v>0</v>
      </c>
      <c r="CY270" s="125">
        <v>0</v>
      </c>
      <c r="CZ270" s="125">
        <v>0</v>
      </c>
      <c r="DA270" s="125">
        <v>0</v>
      </c>
      <c r="DB270" s="125">
        <v>0</v>
      </c>
      <c r="DC270" s="125">
        <v>0</v>
      </c>
      <c r="DD270" s="125">
        <v>0</v>
      </c>
      <c r="DE270" s="125">
        <v>0</v>
      </c>
      <c r="DF270" s="125">
        <v>0</v>
      </c>
      <c r="DG270" s="125">
        <v>0</v>
      </c>
      <c r="DH270" s="125">
        <v>0</v>
      </c>
      <c r="DI270" s="125">
        <v>0</v>
      </c>
      <c r="DJ270" s="125">
        <v>0</v>
      </c>
      <c r="DK270" s="125">
        <v>0</v>
      </c>
      <c r="DL270" s="125">
        <v>0</v>
      </c>
      <c r="DM270" s="125">
        <v>0</v>
      </c>
      <c r="DN270" s="125">
        <v>0</v>
      </c>
      <c r="DO270" s="125">
        <v>0</v>
      </c>
      <c r="DP270" s="125">
        <v>0</v>
      </c>
      <c r="DQ270" s="125">
        <v>2</v>
      </c>
      <c r="DR270" s="125">
        <v>0</v>
      </c>
      <c r="DS270" s="125">
        <v>0</v>
      </c>
      <c r="DT270" s="125">
        <v>0</v>
      </c>
      <c r="DU270" s="126"/>
      <c r="DV270" s="125">
        <v>0</v>
      </c>
      <c r="DW270" s="125">
        <v>0</v>
      </c>
      <c r="DX270" s="125">
        <v>95</v>
      </c>
      <c r="DY270" s="125">
        <v>0</v>
      </c>
      <c r="DZ270" s="139"/>
      <c r="EA270" s="125">
        <v>2</v>
      </c>
      <c r="EB270" s="139"/>
      <c r="EC270" s="139"/>
      <c r="ED270" s="125">
        <v>1</v>
      </c>
      <c r="EE270" s="125">
        <v>1</v>
      </c>
      <c r="EF270" s="125">
        <v>0</v>
      </c>
      <c r="EG270" s="139"/>
      <c r="EH270" s="139"/>
      <c r="EI270" s="44">
        <v>48142</v>
      </c>
      <c r="EJ270" s="44">
        <v>24.89</v>
      </c>
      <c r="EK270" s="44">
        <v>1</v>
      </c>
    </row>
    <row r="271" spans="1:141" ht="24" x14ac:dyDescent="0.2">
      <c r="A271" s="139" t="s">
        <v>337</v>
      </c>
      <c r="B271" s="139" t="s">
        <v>341</v>
      </c>
      <c r="C271" s="125">
        <v>3</v>
      </c>
      <c r="D271" s="139" t="s">
        <v>340</v>
      </c>
      <c r="E271" s="139" t="s">
        <v>3581</v>
      </c>
      <c r="F271" s="139">
        <v>83</v>
      </c>
      <c r="G271" s="139">
        <v>30753</v>
      </c>
      <c r="H271" s="139" t="s">
        <v>3582</v>
      </c>
      <c r="I271" s="139" t="s">
        <v>3583</v>
      </c>
      <c r="J271" s="139" t="s">
        <v>3584</v>
      </c>
      <c r="K271" s="139" t="s">
        <v>3585</v>
      </c>
      <c r="L271" s="139" t="s">
        <v>938</v>
      </c>
      <c r="M271" s="139" t="s">
        <v>972</v>
      </c>
      <c r="N271" s="139" t="s">
        <v>3586</v>
      </c>
      <c r="O271" s="139"/>
      <c r="P271" s="139">
        <v>378036280</v>
      </c>
      <c r="Q271" s="139" t="s">
        <v>3587</v>
      </c>
      <c r="R271" s="139" t="s">
        <v>938</v>
      </c>
      <c r="S271" s="139" t="s">
        <v>972</v>
      </c>
      <c r="T271" s="139" t="s">
        <v>3586</v>
      </c>
      <c r="U271" s="139"/>
      <c r="V271" s="139">
        <v>378036280</v>
      </c>
      <c r="W271" s="139" t="s">
        <v>3587</v>
      </c>
      <c r="X271" s="125">
        <v>1</v>
      </c>
      <c r="Y271" s="125">
        <v>0</v>
      </c>
      <c r="Z271" s="125">
        <v>1</v>
      </c>
      <c r="AA271" s="140">
        <v>1</v>
      </c>
      <c r="AB271" s="140">
        <v>0</v>
      </c>
      <c r="AC271" s="140">
        <v>1</v>
      </c>
      <c r="AD271" s="143" t="s">
        <v>942</v>
      </c>
      <c r="AE271" s="125">
        <v>0</v>
      </c>
      <c r="AF271" s="143" t="s">
        <v>942</v>
      </c>
      <c r="AG271" s="125">
        <v>0</v>
      </c>
      <c r="AH271" s="125">
        <v>1</v>
      </c>
      <c r="AI271" s="125">
        <v>0</v>
      </c>
      <c r="AJ271" s="125">
        <v>0</v>
      </c>
      <c r="AK271" s="125">
        <v>1</v>
      </c>
      <c r="AL271" s="143" t="s">
        <v>942</v>
      </c>
      <c r="AM271" s="125">
        <v>0</v>
      </c>
      <c r="AN271" s="125">
        <v>0</v>
      </c>
      <c r="AO271" s="125">
        <v>1</v>
      </c>
      <c r="AP271" s="125">
        <v>1</v>
      </c>
      <c r="AQ271" s="143" t="s">
        <v>942</v>
      </c>
      <c r="AR271" s="126">
        <v>0</v>
      </c>
      <c r="AS271" s="126">
        <v>0</v>
      </c>
      <c r="AT271" s="126">
        <v>0</v>
      </c>
      <c r="AU271" s="126">
        <v>0</v>
      </c>
      <c r="AV271" s="126">
        <v>0</v>
      </c>
      <c r="AW271" s="126">
        <v>0</v>
      </c>
      <c r="AX271" s="126">
        <v>0</v>
      </c>
      <c r="AY271" s="149" t="s">
        <v>612</v>
      </c>
      <c r="AZ271" s="125">
        <v>1</v>
      </c>
      <c r="BA271" s="125">
        <v>1</v>
      </c>
      <c r="BB271" s="125">
        <v>1</v>
      </c>
      <c r="BC271" s="125">
        <v>1</v>
      </c>
      <c r="BD271" s="125">
        <v>0</v>
      </c>
      <c r="BE271" s="125">
        <v>12</v>
      </c>
      <c r="BF271" s="125">
        <v>0</v>
      </c>
      <c r="BG271" s="125">
        <v>0</v>
      </c>
      <c r="BH271" s="125">
        <v>0</v>
      </c>
      <c r="BI271" s="125">
        <v>0</v>
      </c>
      <c r="BJ271" s="125">
        <v>0</v>
      </c>
      <c r="BK271" s="125">
        <v>0</v>
      </c>
      <c r="BL271" s="125">
        <v>0</v>
      </c>
      <c r="BM271" s="125">
        <v>0</v>
      </c>
      <c r="BN271" s="125">
        <v>0</v>
      </c>
      <c r="BO271" s="125">
        <v>0</v>
      </c>
      <c r="BP271" s="125">
        <v>0</v>
      </c>
      <c r="BQ271" s="125">
        <v>0</v>
      </c>
      <c r="BR271" s="125">
        <v>0</v>
      </c>
      <c r="BS271" s="125">
        <v>0</v>
      </c>
      <c r="BT271" s="125">
        <v>0</v>
      </c>
      <c r="BU271" s="125">
        <v>0</v>
      </c>
      <c r="BV271" s="125">
        <v>0</v>
      </c>
      <c r="BW271" s="125">
        <v>0</v>
      </c>
      <c r="BX271" s="125">
        <v>0</v>
      </c>
      <c r="BY271" s="125">
        <v>0</v>
      </c>
      <c r="BZ271" s="125">
        <v>0</v>
      </c>
      <c r="CA271" s="125">
        <v>0</v>
      </c>
      <c r="CB271" s="125">
        <v>0</v>
      </c>
      <c r="CC271" s="125">
        <v>0</v>
      </c>
      <c r="CD271" s="125">
        <v>0</v>
      </c>
      <c r="CE271" s="125">
        <v>0</v>
      </c>
      <c r="CF271" s="125">
        <v>0</v>
      </c>
      <c r="CG271" s="125">
        <v>0</v>
      </c>
      <c r="CH271" s="125">
        <v>0</v>
      </c>
      <c r="CI271" s="125">
        <v>0</v>
      </c>
      <c r="CJ271" s="125">
        <v>0</v>
      </c>
      <c r="CK271" s="125">
        <v>0</v>
      </c>
      <c r="CL271" s="125">
        <v>0</v>
      </c>
      <c r="CM271" s="125">
        <v>0</v>
      </c>
      <c r="CN271" s="125">
        <v>0</v>
      </c>
      <c r="CO271" s="125">
        <v>0</v>
      </c>
      <c r="CP271" s="125">
        <v>0</v>
      </c>
      <c r="CQ271" s="125">
        <v>0</v>
      </c>
      <c r="CR271" s="125">
        <v>0</v>
      </c>
      <c r="CS271" s="125">
        <v>0</v>
      </c>
      <c r="CT271" s="125">
        <v>0</v>
      </c>
      <c r="CU271" s="125">
        <v>0</v>
      </c>
      <c r="CV271" s="125">
        <v>0</v>
      </c>
      <c r="CW271" s="125">
        <v>0</v>
      </c>
      <c r="CX271" s="125">
        <v>0</v>
      </c>
      <c r="CY271" s="125">
        <v>0</v>
      </c>
      <c r="CZ271" s="125">
        <v>0</v>
      </c>
      <c r="DA271" s="125">
        <v>0</v>
      </c>
      <c r="DB271" s="125">
        <v>0</v>
      </c>
      <c r="DC271" s="125">
        <v>0</v>
      </c>
      <c r="DD271" s="125">
        <v>0</v>
      </c>
      <c r="DE271" s="125">
        <v>0</v>
      </c>
      <c r="DF271" s="125">
        <v>0</v>
      </c>
      <c r="DG271" s="125">
        <v>0</v>
      </c>
      <c r="DH271" s="125">
        <v>0</v>
      </c>
      <c r="DI271" s="125">
        <v>0</v>
      </c>
      <c r="DJ271" s="125">
        <v>0</v>
      </c>
      <c r="DK271" s="125">
        <v>0</v>
      </c>
      <c r="DL271" s="125">
        <v>7</v>
      </c>
      <c r="DM271" s="125">
        <v>1</v>
      </c>
      <c r="DN271" s="125">
        <v>0</v>
      </c>
      <c r="DO271" s="125">
        <v>0</v>
      </c>
      <c r="DP271" s="125">
        <v>7</v>
      </c>
      <c r="DQ271" s="125">
        <v>7</v>
      </c>
      <c r="DR271" s="125">
        <v>0</v>
      </c>
      <c r="DS271" s="125">
        <v>0</v>
      </c>
      <c r="DT271" s="125">
        <v>1</v>
      </c>
      <c r="DU271" s="126"/>
      <c r="DV271" s="125">
        <v>0</v>
      </c>
      <c r="DW271" s="125">
        <v>0</v>
      </c>
      <c r="DX271" s="125">
        <v>5</v>
      </c>
      <c r="DY271" s="125">
        <v>1</v>
      </c>
      <c r="DZ271" s="139" t="s">
        <v>3588</v>
      </c>
      <c r="EA271" s="125">
        <v>1</v>
      </c>
      <c r="EB271" s="139"/>
      <c r="EC271" s="139"/>
      <c r="ED271" s="125">
        <v>1</v>
      </c>
      <c r="EE271" s="125">
        <v>1</v>
      </c>
      <c r="EF271" s="125">
        <v>1</v>
      </c>
      <c r="EG271" s="139"/>
      <c r="EH271" s="139"/>
      <c r="EI271" s="44">
        <v>32544</v>
      </c>
      <c r="EJ271" s="44">
        <v>18.64</v>
      </c>
      <c r="EK271" s="44">
        <v>1</v>
      </c>
    </row>
    <row r="272" spans="1:141" ht="36" x14ac:dyDescent="0.2">
      <c r="A272" s="139" t="s">
        <v>337</v>
      </c>
      <c r="B272" s="139" t="s">
        <v>530</v>
      </c>
      <c r="C272" s="125">
        <v>3</v>
      </c>
      <c r="D272" s="139" t="s">
        <v>586</v>
      </c>
      <c r="E272" s="139" t="s">
        <v>3589</v>
      </c>
      <c r="F272" s="139" t="s">
        <v>3590</v>
      </c>
      <c r="G272" s="139">
        <v>30583</v>
      </c>
      <c r="H272" s="139" t="s">
        <v>337</v>
      </c>
      <c r="I272" s="139" t="s">
        <v>3591</v>
      </c>
      <c r="J272" s="139" t="s">
        <v>3592</v>
      </c>
      <c r="K272" s="139" t="s">
        <v>3593</v>
      </c>
      <c r="L272" s="139" t="s">
        <v>938</v>
      </c>
      <c r="M272" s="139" t="s">
        <v>2060</v>
      </c>
      <c r="N272" s="139" t="s">
        <v>3594</v>
      </c>
      <c r="O272" s="139" t="s">
        <v>946</v>
      </c>
      <c r="P272" s="139">
        <v>378036480</v>
      </c>
      <c r="Q272" s="139" t="s">
        <v>3595</v>
      </c>
      <c r="R272" s="139" t="s">
        <v>938</v>
      </c>
      <c r="S272" s="139" t="s">
        <v>2060</v>
      </c>
      <c r="T272" s="139" t="s">
        <v>3594</v>
      </c>
      <c r="U272" s="139" t="s">
        <v>946</v>
      </c>
      <c r="V272" s="139">
        <v>378036480</v>
      </c>
      <c r="W272" s="139" t="s">
        <v>3595</v>
      </c>
      <c r="X272" s="125">
        <v>11</v>
      </c>
      <c r="Y272" s="125">
        <v>1</v>
      </c>
      <c r="Z272" s="125">
        <v>12</v>
      </c>
      <c r="AA272" s="140">
        <v>11</v>
      </c>
      <c r="AB272" s="140">
        <v>1</v>
      </c>
      <c r="AC272" s="140">
        <v>12</v>
      </c>
      <c r="AD272" s="143" t="s">
        <v>942</v>
      </c>
      <c r="AE272" s="125">
        <v>11</v>
      </c>
      <c r="AF272" s="143" t="s">
        <v>942</v>
      </c>
      <c r="AG272" s="125">
        <v>0</v>
      </c>
      <c r="AH272" s="125">
        <v>9</v>
      </c>
      <c r="AI272" s="125">
        <v>0</v>
      </c>
      <c r="AJ272" s="125">
        <v>2</v>
      </c>
      <c r="AK272" s="125">
        <v>11</v>
      </c>
      <c r="AL272" s="143" t="s">
        <v>942</v>
      </c>
      <c r="AM272" s="125">
        <v>0</v>
      </c>
      <c r="AN272" s="125">
        <v>5</v>
      </c>
      <c r="AO272" s="125">
        <v>6</v>
      </c>
      <c r="AP272" s="125">
        <v>11</v>
      </c>
      <c r="AQ272" s="143" t="s">
        <v>942</v>
      </c>
      <c r="AR272" s="125">
        <v>0</v>
      </c>
      <c r="AS272" s="125">
        <v>0</v>
      </c>
      <c r="AT272" s="125">
        <v>9</v>
      </c>
      <c r="AU272" s="125">
        <v>1</v>
      </c>
      <c r="AV272" s="125">
        <v>1</v>
      </c>
      <c r="AW272" s="125">
        <v>0</v>
      </c>
      <c r="AX272" s="125">
        <v>11</v>
      </c>
      <c r="AY272" s="143" t="s">
        <v>942</v>
      </c>
      <c r="AZ272" s="125">
        <v>1</v>
      </c>
      <c r="BA272" s="125">
        <v>1</v>
      </c>
      <c r="BB272" s="125">
        <v>1</v>
      </c>
      <c r="BC272" s="125">
        <v>1</v>
      </c>
      <c r="BD272" s="125">
        <v>15</v>
      </c>
      <c r="BE272" s="125">
        <v>30</v>
      </c>
      <c r="BF272" s="125">
        <v>0</v>
      </c>
      <c r="BG272" s="125">
        <v>0</v>
      </c>
      <c r="BH272" s="125">
        <v>0</v>
      </c>
      <c r="BI272" s="125">
        <v>0</v>
      </c>
      <c r="BJ272" s="125">
        <v>0</v>
      </c>
      <c r="BK272" s="125">
        <v>0</v>
      </c>
      <c r="BL272" s="125">
        <v>3</v>
      </c>
      <c r="BM272" s="125">
        <v>0</v>
      </c>
      <c r="BN272" s="125">
        <v>0</v>
      </c>
      <c r="BO272" s="125">
        <v>0</v>
      </c>
      <c r="BP272" s="125">
        <v>0</v>
      </c>
      <c r="BQ272" s="125">
        <v>0</v>
      </c>
      <c r="BR272" s="125">
        <v>0</v>
      </c>
      <c r="BS272" s="125">
        <v>0</v>
      </c>
      <c r="BT272" s="125">
        <v>0</v>
      </c>
      <c r="BU272" s="125">
        <v>0</v>
      </c>
      <c r="BV272" s="125">
        <v>0</v>
      </c>
      <c r="BW272" s="125">
        <v>0</v>
      </c>
      <c r="BX272" s="125">
        <v>0</v>
      </c>
      <c r="BY272" s="125">
        <v>0</v>
      </c>
      <c r="BZ272" s="125">
        <v>0</v>
      </c>
      <c r="CA272" s="125">
        <v>0</v>
      </c>
      <c r="CB272" s="125">
        <v>0</v>
      </c>
      <c r="CC272" s="125">
        <v>0</v>
      </c>
      <c r="CD272" s="125">
        <v>0</v>
      </c>
      <c r="CE272" s="125">
        <v>0</v>
      </c>
      <c r="CF272" s="125">
        <v>0</v>
      </c>
      <c r="CG272" s="125">
        <v>0</v>
      </c>
      <c r="CH272" s="125">
        <v>0</v>
      </c>
      <c r="CI272" s="125">
        <v>0</v>
      </c>
      <c r="CJ272" s="125">
        <v>0</v>
      </c>
      <c r="CK272" s="125">
        <v>0</v>
      </c>
      <c r="CL272" s="125">
        <v>0</v>
      </c>
      <c r="CM272" s="125">
        <v>0</v>
      </c>
      <c r="CN272" s="125">
        <v>0</v>
      </c>
      <c r="CO272" s="125">
        <v>0</v>
      </c>
      <c r="CP272" s="125">
        <v>0</v>
      </c>
      <c r="CQ272" s="125">
        <v>0</v>
      </c>
      <c r="CR272" s="125">
        <v>0</v>
      </c>
      <c r="CS272" s="125">
        <v>0</v>
      </c>
      <c r="CT272" s="125">
        <v>0</v>
      </c>
      <c r="CU272" s="125">
        <v>0</v>
      </c>
      <c r="CV272" s="125">
        <v>0</v>
      </c>
      <c r="CW272" s="125">
        <v>0</v>
      </c>
      <c r="CX272" s="125">
        <v>0</v>
      </c>
      <c r="CY272" s="125">
        <v>0</v>
      </c>
      <c r="CZ272" s="125">
        <v>0</v>
      </c>
      <c r="DA272" s="125">
        <v>0</v>
      </c>
      <c r="DB272" s="125">
        <v>0</v>
      </c>
      <c r="DC272" s="125">
        <v>0</v>
      </c>
      <c r="DD272" s="125">
        <v>0</v>
      </c>
      <c r="DE272" s="125">
        <v>0</v>
      </c>
      <c r="DF272" s="125">
        <v>0</v>
      </c>
      <c r="DG272" s="125">
        <v>0</v>
      </c>
      <c r="DH272" s="125">
        <v>0</v>
      </c>
      <c r="DI272" s="125">
        <v>0</v>
      </c>
      <c r="DJ272" s="125">
        <v>0</v>
      </c>
      <c r="DK272" s="125">
        <v>0</v>
      </c>
      <c r="DL272" s="125">
        <v>0</v>
      </c>
      <c r="DM272" s="125">
        <v>0</v>
      </c>
      <c r="DN272" s="125">
        <v>0</v>
      </c>
      <c r="DO272" s="125">
        <v>0</v>
      </c>
      <c r="DP272" s="125">
        <v>0</v>
      </c>
      <c r="DQ272" s="125">
        <v>30</v>
      </c>
      <c r="DR272" s="125">
        <v>0</v>
      </c>
      <c r="DS272" s="125">
        <v>0</v>
      </c>
      <c r="DT272" s="126"/>
      <c r="DU272" s="126"/>
      <c r="DV272" s="125">
        <v>0</v>
      </c>
      <c r="DW272" s="125">
        <v>0</v>
      </c>
      <c r="DX272" s="125">
        <v>100</v>
      </c>
      <c r="DY272" s="125">
        <v>1</v>
      </c>
      <c r="DZ272" s="139" t="s">
        <v>3596</v>
      </c>
      <c r="EA272" s="125">
        <v>1</v>
      </c>
      <c r="EB272" s="139" t="s">
        <v>3597</v>
      </c>
      <c r="EC272" s="139" t="s">
        <v>946</v>
      </c>
      <c r="ED272" s="125">
        <v>1</v>
      </c>
      <c r="EE272" s="125">
        <v>1</v>
      </c>
      <c r="EF272" s="125">
        <v>1</v>
      </c>
      <c r="EG272" s="139" t="s">
        <v>946</v>
      </c>
      <c r="EH272" s="139" t="s">
        <v>946</v>
      </c>
      <c r="EI272" s="44">
        <v>45321</v>
      </c>
      <c r="EJ272" s="44">
        <v>34.869999999999997</v>
      </c>
      <c r="EK272" s="44">
        <v>1</v>
      </c>
    </row>
    <row r="273" spans="1:141" ht="24" x14ac:dyDescent="0.2">
      <c r="A273" s="139" t="s">
        <v>337</v>
      </c>
      <c r="B273" s="139" t="s">
        <v>531</v>
      </c>
      <c r="C273" s="125">
        <v>3</v>
      </c>
      <c r="D273" s="139" t="s">
        <v>587</v>
      </c>
      <c r="E273" s="139" t="s">
        <v>3598</v>
      </c>
      <c r="F273" s="139" t="s">
        <v>3599</v>
      </c>
      <c r="G273" s="139">
        <v>31200</v>
      </c>
      <c r="H273" s="139" t="s">
        <v>3600</v>
      </c>
      <c r="I273" s="139" t="s">
        <v>3601</v>
      </c>
      <c r="J273" s="139" t="s">
        <v>3602</v>
      </c>
      <c r="K273" s="139" t="s">
        <v>3593</v>
      </c>
      <c r="L273" s="139" t="s">
        <v>1001</v>
      </c>
      <c r="M273" s="139" t="s">
        <v>3400</v>
      </c>
      <c r="N273" s="139" t="s">
        <v>3603</v>
      </c>
      <c r="O273" s="139"/>
      <c r="P273" s="139">
        <v>378036650</v>
      </c>
      <c r="Q273" s="139" t="s">
        <v>3604</v>
      </c>
      <c r="R273" s="139"/>
      <c r="S273" s="139" t="s">
        <v>1173</v>
      </c>
      <c r="T273" s="139" t="s">
        <v>3605</v>
      </c>
      <c r="U273" s="139"/>
      <c r="V273" s="139">
        <v>378036653</v>
      </c>
      <c r="W273" s="139" t="s">
        <v>3606</v>
      </c>
      <c r="X273" s="125">
        <v>1</v>
      </c>
      <c r="Y273" s="125">
        <v>0</v>
      </c>
      <c r="Z273" s="125">
        <v>1</v>
      </c>
      <c r="AA273" s="140">
        <v>1</v>
      </c>
      <c r="AB273" s="140">
        <v>0</v>
      </c>
      <c r="AC273" s="140">
        <v>1</v>
      </c>
      <c r="AD273" s="143" t="s">
        <v>942</v>
      </c>
      <c r="AE273" s="125">
        <v>0</v>
      </c>
      <c r="AF273" s="143" t="s">
        <v>942</v>
      </c>
      <c r="AG273" s="125">
        <v>0</v>
      </c>
      <c r="AH273" s="125">
        <v>1</v>
      </c>
      <c r="AI273" s="125">
        <v>0</v>
      </c>
      <c r="AJ273" s="125">
        <v>0</v>
      </c>
      <c r="AK273" s="125">
        <v>1</v>
      </c>
      <c r="AL273" s="143" t="s">
        <v>942</v>
      </c>
      <c r="AM273" s="125">
        <v>0</v>
      </c>
      <c r="AN273" s="125">
        <v>0</v>
      </c>
      <c r="AO273" s="125">
        <v>1</v>
      </c>
      <c r="AP273" s="125">
        <v>1</v>
      </c>
      <c r="AQ273" s="143" t="s">
        <v>942</v>
      </c>
      <c r="AR273" s="125">
        <v>0</v>
      </c>
      <c r="AS273" s="125">
        <v>0</v>
      </c>
      <c r="AT273" s="125">
        <v>1</v>
      </c>
      <c r="AU273" s="125">
        <v>0</v>
      </c>
      <c r="AV273" s="125">
        <v>0</v>
      </c>
      <c r="AW273" s="125">
        <v>0</v>
      </c>
      <c r="AX273" s="125">
        <v>1</v>
      </c>
      <c r="AY273" s="143" t="s">
        <v>942</v>
      </c>
      <c r="AZ273" s="125">
        <v>1</v>
      </c>
      <c r="BA273" s="125">
        <v>0</v>
      </c>
      <c r="BB273" s="125">
        <v>0</v>
      </c>
      <c r="BC273" s="125">
        <v>1</v>
      </c>
      <c r="BD273" s="125">
        <v>0</v>
      </c>
      <c r="BE273" s="125">
        <v>0</v>
      </c>
      <c r="BF273" s="125">
        <v>0</v>
      </c>
      <c r="BG273" s="125">
        <v>0</v>
      </c>
      <c r="BH273" s="125">
        <v>0</v>
      </c>
      <c r="BI273" s="125">
        <v>0</v>
      </c>
      <c r="BJ273" s="125">
        <v>0</v>
      </c>
      <c r="BK273" s="125">
        <v>0</v>
      </c>
      <c r="BL273" s="125">
        <v>0</v>
      </c>
      <c r="BM273" s="125">
        <v>0</v>
      </c>
      <c r="BN273" s="125">
        <v>0</v>
      </c>
      <c r="BO273" s="125">
        <v>0</v>
      </c>
      <c r="BP273" s="125">
        <v>0</v>
      </c>
      <c r="BQ273" s="125">
        <v>0</v>
      </c>
      <c r="BR273" s="125">
        <v>0</v>
      </c>
      <c r="BS273" s="125">
        <v>0</v>
      </c>
      <c r="BT273" s="125">
        <v>0</v>
      </c>
      <c r="BU273" s="125">
        <v>0</v>
      </c>
      <c r="BV273" s="125">
        <v>0</v>
      </c>
      <c r="BW273" s="125">
        <v>0</v>
      </c>
      <c r="BX273" s="125">
        <v>0</v>
      </c>
      <c r="BY273" s="125">
        <v>0</v>
      </c>
      <c r="BZ273" s="125">
        <v>0</v>
      </c>
      <c r="CA273" s="125">
        <v>0</v>
      </c>
      <c r="CB273" s="125">
        <v>0</v>
      </c>
      <c r="CC273" s="125">
        <v>0</v>
      </c>
      <c r="CD273" s="125">
        <v>0</v>
      </c>
      <c r="CE273" s="125">
        <v>0</v>
      </c>
      <c r="CF273" s="125">
        <v>0</v>
      </c>
      <c r="CG273" s="125">
        <v>0</v>
      </c>
      <c r="CH273" s="125">
        <v>0</v>
      </c>
      <c r="CI273" s="125">
        <v>0</v>
      </c>
      <c r="CJ273" s="125">
        <v>0</v>
      </c>
      <c r="CK273" s="125">
        <v>0</v>
      </c>
      <c r="CL273" s="125">
        <v>0</v>
      </c>
      <c r="CM273" s="125">
        <v>0</v>
      </c>
      <c r="CN273" s="125">
        <v>0</v>
      </c>
      <c r="CO273" s="125">
        <v>0</v>
      </c>
      <c r="CP273" s="125">
        <v>0</v>
      </c>
      <c r="CQ273" s="125">
        <v>0</v>
      </c>
      <c r="CR273" s="125">
        <v>0</v>
      </c>
      <c r="CS273" s="125">
        <v>0</v>
      </c>
      <c r="CT273" s="125">
        <v>0</v>
      </c>
      <c r="CU273" s="125">
        <v>0</v>
      </c>
      <c r="CV273" s="125">
        <v>0</v>
      </c>
      <c r="CW273" s="125">
        <v>0</v>
      </c>
      <c r="CX273" s="125">
        <v>0</v>
      </c>
      <c r="CY273" s="125">
        <v>0</v>
      </c>
      <c r="CZ273" s="125">
        <v>0</v>
      </c>
      <c r="DA273" s="125">
        <v>0</v>
      </c>
      <c r="DB273" s="125">
        <v>0</v>
      </c>
      <c r="DC273" s="125">
        <v>0</v>
      </c>
      <c r="DD273" s="125">
        <v>0</v>
      </c>
      <c r="DE273" s="125">
        <v>0</v>
      </c>
      <c r="DF273" s="125">
        <v>0</v>
      </c>
      <c r="DG273" s="125">
        <v>0</v>
      </c>
      <c r="DH273" s="125">
        <v>0</v>
      </c>
      <c r="DI273" s="125">
        <v>0</v>
      </c>
      <c r="DJ273" s="125">
        <v>0</v>
      </c>
      <c r="DK273" s="125">
        <v>0</v>
      </c>
      <c r="DL273" s="125">
        <v>0</v>
      </c>
      <c r="DM273" s="125">
        <v>0</v>
      </c>
      <c r="DN273" s="125">
        <v>0</v>
      </c>
      <c r="DO273" s="125">
        <v>0</v>
      </c>
      <c r="DP273" s="125">
        <v>0</v>
      </c>
      <c r="DQ273" s="125">
        <v>6</v>
      </c>
      <c r="DR273" s="125">
        <v>0</v>
      </c>
      <c r="DS273" s="125">
        <v>4</v>
      </c>
      <c r="DT273" s="126"/>
      <c r="DU273" s="126"/>
      <c r="DV273" s="125">
        <v>0</v>
      </c>
      <c r="DW273" s="125">
        <v>0</v>
      </c>
      <c r="DX273" s="125">
        <v>99</v>
      </c>
      <c r="DY273" s="125">
        <v>1</v>
      </c>
      <c r="DZ273" s="139"/>
      <c r="EA273" s="125">
        <v>3</v>
      </c>
      <c r="EB273" s="139"/>
      <c r="EC273" s="139"/>
      <c r="ED273" s="125">
        <v>1</v>
      </c>
      <c r="EE273" s="126"/>
      <c r="EF273" s="125">
        <v>1</v>
      </c>
      <c r="EG273" s="139" t="s">
        <v>946</v>
      </c>
      <c r="EH273" s="139" t="s">
        <v>946</v>
      </c>
      <c r="EI273" s="44">
        <v>23272</v>
      </c>
      <c r="EJ273" s="44">
        <v>18.649999999999999</v>
      </c>
      <c r="EK273" s="44">
        <v>1</v>
      </c>
    </row>
    <row r="274" spans="1:141" ht="24" x14ac:dyDescent="0.2">
      <c r="A274" s="139" t="s">
        <v>337</v>
      </c>
      <c r="B274" s="139" t="s">
        <v>343</v>
      </c>
      <c r="C274" s="125">
        <v>3</v>
      </c>
      <c r="D274" s="139" t="s">
        <v>342</v>
      </c>
      <c r="E274" s="139" t="s">
        <v>3607</v>
      </c>
      <c r="F274" s="139" t="s">
        <v>3608</v>
      </c>
      <c r="G274" s="139">
        <v>32200</v>
      </c>
      <c r="H274" s="139" t="s">
        <v>3609</v>
      </c>
      <c r="I274" s="139" t="s">
        <v>3610</v>
      </c>
      <c r="J274" s="139" t="s">
        <v>3611</v>
      </c>
      <c r="K274" s="139" t="s">
        <v>3612</v>
      </c>
      <c r="L274" s="139"/>
      <c r="M274" s="139" t="s">
        <v>1280</v>
      </c>
      <c r="N274" s="139" t="s">
        <v>3613</v>
      </c>
      <c r="O274" s="139"/>
      <c r="P274" s="139">
        <v>378036802</v>
      </c>
      <c r="Q274" s="139" t="s">
        <v>3614</v>
      </c>
      <c r="R274" s="139" t="s">
        <v>946</v>
      </c>
      <c r="S274" s="139" t="s">
        <v>1280</v>
      </c>
      <c r="T274" s="139" t="s">
        <v>3613</v>
      </c>
      <c r="U274" s="139" t="s">
        <v>946</v>
      </c>
      <c r="V274" s="139">
        <v>378036802</v>
      </c>
      <c r="W274" s="139" t="s">
        <v>3614</v>
      </c>
      <c r="X274" s="125">
        <v>1</v>
      </c>
      <c r="Y274" s="125">
        <v>0</v>
      </c>
      <c r="Z274" s="125">
        <v>1</v>
      </c>
      <c r="AA274" s="140">
        <v>0.3</v>
      </c>
      <c r="AB274" s="140">
        <v>0</v>
      </c>
      <c r="AC274" s="140">
        <v>0.3</v>
      </c>
      <c r="AD274" s="143" t="s">
        <v>942</v>
      </c>
      <c r="AE274" s="125">
        <v>0</v>
      </c>
      <c r="AF274" s="143" t="s">
        <v>942</v>
      </c>
      <c r="AG274" s="125">
        <v>0</v>
      </c>
      <c r="AH274" s="125">
        <v>1</v>
      </c>
      <c r="AI274" s="125">
        <v>0</v>
      </c>
      <c r="AJ274" s="125">
        <v>0</v>
      </c>
      <c r="AK274" s="125">
        <v>1</v>
      </c>
      <c r="AL274" s="143" t="s">
        <v>942</v>
      </c>
      <c r="AM274" s="125">
        <v>1</v>
      </c>
      <c r="AN274" s="125">
        <v>0</v>
      </c>
      <c r="AO274" s="125">
        <v>0</v>
      </c>
      <c r="AP274" s="125">
        <v>1</v>
      </c>
      <c r="AQ274" s="143" t="s">
        <v>942</v>
      </c>
      <c r="AR274" s="125">
        <v>0</v>
      </c>
      <c r="AS274" s="125">
        <v>0</v>
      </c>
      <c r="AT274" s="125">
        <v>0</v>
      </c>
      <c r="AU274" s="125">
        <v>1</v>
      </c>
      <c r="AV274" s="125">
        <v>0</v>
      </c>
      <c r="AW274" s="125">
        <v>0</v>
      </c>
      <c r="AX274" s="125">
        <v>1</v>
      </c>
      <c r="AY274" s="143" t="s">
        <v>942</v>
      </c>
      <c r="AZ274" s="125">
        <v>1</v>
      </c>
      <c r="BA274" s="125">
        <v>1</v>
      </c>
      <c r="BB274" s="125">
        <v>0</v>
      </c>
      <c r="BC274" s="125">
        <v>0</v>
      </c>
      <c r="BD274" s="125">
        <v>16</v>
      </c>
      <c r="BE274" s="125">
        <v>4</v>
      </c>
      <c r="BF274" s="125">
        <v>0</v>
      </c>
      <c r="BG274" s="125">
        <v>0</v>
      </c>
      <c r="BH274" s="125">
        <v>0</v>
      </c>
      <c r="BI274" s="125">
        <v>0</v>
      </c>
      <c r="BJ274" s="125">
        <v>0</v>
      </c>
      <c r="BK274" s="125">
        <v>4</v>
      </c>
      <c r="BL274" s="125">
        <v>2</v>
      </c>
      <c r="BM274" s="125">
        <v>0</v>
      </c>
      <c r="BN274" s="125">
        <v>0</v>
      </c>
      <c r="BO274" s="125">
        <v>0</v>
      </c>
      <c r="BP274" s="125">
        <v>2</v>
      </c>
      <c r="BQ274" s="125">
        <v>0</v>
      </c>
      <c r="BR274" s="125">
        <v>0</v>
      </c>
      <c r="BS274" s="125">
        <v>0</v>
      </c>
      <c r="BT274" s="125">
        <v>0</v>
      </c>
      <c r="BU274" s="125">
        <v>0</v>
      </c>
      <c r="BV274" s="125">
        <v>0</v>
      </c>
      <c r="BW274" s="125">
        <v>0</v>
      </c>
      <c r="BX274" s="125">
        <v>0</v>
      </c>
      <c r="BY274" s="125">
        <v>0</v>
      </c>
      <c r="BZ274" s="125">
        <v>0</v>
      </c>
      <c r="CA274" s="125">
        <v>0</v>
      </c>
      <c r="CB274" s="125">
        <v>0</v>
      </c>
      <c r="CC274" s="125">
        <v>0</v>
      </c>
      <c r="CD274" s="125">
        <v>0</v>
      </c>
      <c r="CE274" s="125">
        <v>0</v>
      </c>
      <c r="CF274" s="125">
        <v>0</v>
      </c>
      <c r="CG274" s="125">
        <v>0</v>
      </c>
      <c r="CH274" s="125">
        <v>0</v>
      </c>
      <c r="CI274" s="125">
        <v>0</v>
      </c>
      <c r="CJ274" s="125">
        <v>0</v>
      </c>
      <c r="CK274" s="125">
        <v>0</v>
      </c>
      <c r="CL274" s="125">
        <v>0</v>
      </c>
      <c r="CM274" s="125">
        <v>0</v>
      </c>
      <c r="CN274" s="125">
        <v>0</v>
      </c>
      <c r="CO274" s="125">
        <v>0</v>
      </c>
      <c r="CP274" s="125">
        <v>0</v>
      </c>
      <c r="CQ274" s="125">
        <v>0</v>
      </c>
      <c r="CR274" s="125">
        <v>0</v>
      </c>
      <c r="CS274" s="125">
        <v>0</v>
      </c>
      <c r="CT274" s="125">
        <v>0</v>
      </c>
      <c r="CU274" s="125">
        <v>0</v>
      </c>
      <c r="CV274" s="125">
        <v>0</v>
      </c>
      <c r="CW274" s="125">
        <v>0</v>
      </c>
      <c r="CX274" s="125">
        <v>0</v>
      </c>
      <c r="CY274" s="125">
        <v>0</v>
      </c>
      <c r="CZ274" s="125">
        <v>0</v>
      </c>
      <c r="DA274" s="125">
        <v>0</v>
      </c>
      <c r="DB274" s="125">
        <v>0</v>
      </c>
      <c r="DC274" s="125">
        <v>0</v>
      </c>
      <c r="DD274" s="125">
        <v>0</v>
      </c>
      <c r="DE274" s="125">
        <v>0</v>
      </c>
      <c r="DF274" s="125">
        <v>0</v>
      </c>
      <c r="DG274" s="125">
        <v>0</v>
      </c>
      <c r="DH274" s="125">
        <v>0</v>
      </c>
      <c r="DI274" s="125">
        <v>0</v>
      </c>
      <c r="DJ274" s="125">
        <v>0</v>
      </c>
      <c r="DK274" s="125">
        <v>0</v>
      </c>
      <c r="DL274" s="125">
        <v>0</v>
      </c>
      <c r="DM274" s="125">
        <v>0</v>
      </c>
      <c r="DN274" s="125">
        <v>0</v>
      </c>
      <c r="DO274" s="125">
        <v>0</v>
      </c>
      <c r="DP274" s="125">
        <v>0</v>
      </c>
      <c r="DQ274" s="125">
        <v>0</v>
      </c>
      <c r="DR274" s="125">
        <v>0</v>
      </c>
      <c r="DS274" s="125">
        <v>0</v>
      </c>
      <c r="DT274" s="125">
        <v>1</v>
      </c>
      <c r="DU274" s="125">
        <v>0</v>
      </c>
      <c r="DV274" s="125">
        <v>0</v>
      </c>
      <c r="DW274" s="125">
        <v>0</v>
      </c>
      <c r="DX274" s="125">
        <v>90</v>
      </c>
      <c r="DY274" s="125">
        <v>1</v>
      </c>
      <c r="DZ274" s="139" t="s">
        <v>3615</v>
      </c>
      <c r="EA274" s="125">
        <v>3</v>
      </c>
      <c r="EB274" s="139" t="s">
        <v>3616</v>
      </c>
      <c r="EC274" s="139"/>
      <c r="ED274" s="125">
        <v>1</v>
      </c>
      <c r="EE274" s="125">
        <v>0</v>
      </c>
      <c r="EF274" s="125">
        <v>1</v>
      </c>
      <c r="EG274" s="139"/>
      <c r="EH274" s="139"/>
      <c r="EI274" s="44">
        <v>2111</v>
      </c>
      <c r="EJ274" s="44">
        <v>7.76</v>
      </c>
      <c r="EK274" s="44">
        <v>1</v>
      </c>
    </row>
    <row r="275" spans="1:141" ht="24" x14ac:dyDescent="0.2">
      <c r="A275" s="139" t="s">
        <v>337</v>
      </c>
      <c r="B275" s="139" t="s">
        <v>345</v>
      </c>
      <c r="C275" s="125">
        <v>3</v>
      </c>
      <c r="D275" s="139" t="s">
        <v>344</v>
      </c>
      <c r="E275" s="139" t="s">
        <v>3617</v>
      </c>
      <c r="F275" s="139" t="s">
        <v>3618</v>
      </c>
      <c r="G275" s="139">
        <v>32100</v>
      </c>
      <c r="H275" s="139" t="s">
        <v>3619</v>
      </c>
      <c r="I275" s="139" t="s">
        <v>3620</v>
      </c>
      <c r="J275" s="139" t="s">
        <v>3621</v>
      </c>
      <c r="K275" s="139" t="s">
        <v>3622</v>
      </c>
      <c r="L275" s="139"/>
      <c r="M275" s="139"/>
      <c r="N275" s="139"/>
      <c r="O275" s="139"/>
      <c r="P275" s="139"/>
      <c r="Q275" s="139"/>
      <c r="R275" s="139"/>
      <c r="S275" s="139" t="s">
        <v>1405</v>
      </c>
      <c r="T275" s="139" t="s">
        <v>3623</v>
      </c>
      <c r="U275" s="139"/>
      <c r="V275" s="139">
        <v>378036822</v>
      </c>
      <c r="W275" s="139" t="s">
        <v>3621</v>
      </c>
      <c r="X275" s="125">
        <v>2</v>
      </c>
      <c r="Y275" s="125">
        <v>0</v>
      </c>
      <c r="Z275" s="125">
        <v>2</v>
      </c>
      <c r="AA275" s="145">
        <v>2</v>
      </c>
      <c r="AB275" s="145">
        <v>0</v>
      </c>
      <c r="AC275" s="145">
        <v>2</v>
      </c>
      <c r="AD275" s="143" t="s">
        <v>942</v>
      </c>
      <c r="AE275" s="125">
        <v>1</v>
      </c>
      <c r="AF275" s="143" t="s">
        <v>942</v>
      </c>
      <c r="AG275" s="125">
        <v>0</v>
      </c>
      <c r="AH275" s="125">
        <v>2</v>
      </c>
      <c r="AI275" s="125">
        <v>0</v>
      </c>
      <c r="AJ275" s="125">
        <v>0</v>
      </c>
      <c r="AK275" s="125">
        <v>2</v>
      </c>
      <c r="AL275" s="143" t="s">
        <v>942</v>
      </c>
      <c r="AM275" s="125">
        <v>1</v>
      </c>
      <c r="AN275" s="125">
        <v>0</v>
      </c>
      <c r="AO275" s="125">
        <v>1</v>
      </c>
      <c r="AP275" s="125">
        <v>2</v>
      </c>
      <c r="AQ275" s="143" t="s">
        <v>942</v>
      </c>
      <c r="AR275" s="125">
        <v>0</v>
      </c>
      <c r="AS275" s="125">
        <v>0</v>
      </c>
      <c r="AT275" s="125">
        <v>1</v>
      </c>
      <c r="AU275" s="125">
        <v>1</v>
      </c>
      <c r="AV275" s="125">
        <v>0</v>
      </c>
      <c r="AW275" s="125">
        <v>0</v>
      </c>
      <c r="AX275" s="125">
        <v>2</v>
      </c>
      <c r="AY275" s="143" t="s">
        <v>942</v>
      </c>
      <c r="AZ275" s="125">
        <v>1</v>
      </c>
      <c r="BA275" s="125">
        <v>1</v>
      </c>
      <c r="BB275" s="125">
        <v>0</v>
      </c>
      <c r="BC275" s="125">
        <v>1</v>
      </c>
      <c r="BD275" s="125">
        <v>0</v>
      </c>
      <c r="BE275" s="125">
        <v>8</v>
      </c>
      <c r="BF275" s="125">
        <v>0</v>
      </c>
      <c r="BG275" s="125">
        <v>0</v>
      </c>
      <c r="BH275" s="125">
        <v>0</v>
      </c>
      <c r="BI275" s="125">
        <v>0</v>
      </c>
      <c r="BJ275" s="125">
        <v>0</v>
      </c>
      <c r="BK275" s="125">
        <v>1</v>
      </c>
      <c r="BL275" s="125">
        <v>0</v>
      </c>
      <c r="BM275" s="125">
        <v>0</v>
      </c>
      <c r="BN275" s="125">
        <v>0</v>
      </c>
      <c r="BO275" s="125">
        <v>0</v>
      </c>
      <c r="BP275" s="125">
        <v>0</v>
      </c>
      <c r="BQ275" s="125">
        <v>0</v>
      </c>
      <c r="BR275" s="125">
        <v>0</v>
      </c>
      <c r="BS275" s="125">
        <v>0</v>
      </c>
      <c r="BT275" s="125">
        <v>0</v>
      </c>
      <c r="BU275" s="125">
        <v>0</v>
      </c>
      <c r="BV275" s="125">
        <v>0</v>
      </c>
      <c r="BW275" s="125">
        <v>0</v>
      </c>
      <c r="BX275" s="125">
        <v>0</v>
      </c>
      <c r="BY275" s="125">
        <v>0</v>
      </c>
      <c r="BZ275" s="125">
        <v>0</v>
      </c>
      <c r="CA275" s="125">
        <v>0</v>
      </c>
      <c r="CB275" s="125">
        <v>0</v>
      </c>
      <c r="CC275" s="125">
        <v>0</v>
      </c>
      <c r="CD275" s="125">
        <v>0</v>
      </c>
      <c r="CE275" s="125">
        <v>0</v>
      </c>
      <c r="CF275" s="125">
        <v>0</v>
      </c>
      <c r="CG275" s="125">
        <v>0</v>
      </c>
      <c r="CH275" s="125">
        <v>0</v>
      </c>
      <c r="CI275" s="125">
        <v>0</v>
      </c>
      <c r="CJ275" s="125">
        <v>0</v>
      </c>
      <c r="CK275" s="125">
        <v>0</v>
      </c>
      <c r="CL275" s="125">
        <v>0</v>
      </c>
      <c r="CM275" s="125">
        <v>0</v>
      </c>
      <c r="CN275" s="125">
        <v>0</v>
      </c>
      <c r="CO275" s="125">
        <v>0</v>
      </c>
      <c r="CP275" s="125">
        <v>0</v>
      </c>
      <c r="CQ275" s="125">
        <v>0</v>
      </c>
      <c r="CR275" s="125">
        <v>0</v>
      </c>
      <c r="CS275" s="125">
        <v>0</v>
      </c>
      <c r="CT275" s="125">
        <v>0</v>
      </c>
      <c r="CU275" s="125">
        <v>0</v>
      </c>
      <c r="CV275" s="125">
        <v>0</v>
      </c>
      <c r="CW275" s="125">
        <v>0</v>
      </c>
      <c r="CX275" s="125">
        <v>0</v>
      </c>
      <c r="CY275" s="125">
        <v>1</v>
      </c>
      <c r="CZ275" s="125">
        <v>0</v>
      </c>
      <c r="DA275" s="125">
        <v>0</v>
      </c>
      <c r="DB275" s="125">
        <v>0</v>
      </c>
      <c r="DC275" s="125">
        <v>0</v>
      </c>
      <c r="DD275" s="125">
        <v>0</v>
      </c>
      <c r="DE275" s="125">
        <v>0</v>
      </c>
      <c r="DF275" s="125">
        <v>0</v>
      </c>
      <c r="DG275" s="125">
        <v>0</v>
      </c>
      <c r="DH275" s="125">
        <v>0</v>
      </c>
      <c r="DI275" s="125">
        <v>0</v>
      </c>
      <c r="DJ275" s="125">
        <v>0</v>
      </c>
      <c r="DK275" s="125">
        <v>0</v>
      </c>
      <c r="DL275" s="125">
        <v>0</v>
      </c>
      <c r="DM275" s="125">
        <v>0</v>
      </c>
      <c r="DN275" s="125">
        <v>0</v>
      </c>
      <c r="DO275" s="125">
        <v>0</v>
      </c>
      <c r="DP275" s="125">
        <v>0</v>
      </c>
      <c r="DQ275" s="125">
        <v>18</v>
      </c>
      <c r="DR275" s="125">
        <v>0</v>
      </c>
      <c r="DS275" s="125">
        <v>6</v>
      </c>
      <c r="DT275" s="125">
        <v>1</v>
      </c>
      <c r="DU275" s="125">
        <v>0</v>
      </c>
      <c r="DV275" s="125">
        <v>0</v>
      </c>
      <c r="DW275" s="125">
        <v>0</v>
      </c>
      <c r="DX275" s="125">
        <v>80</v>
      </c>
      <c r="DY275" s="125">
        <v>1</v>
      </c>
      <c r="DZ275" s="139" t="s">
        <v>3624</v>
      </c>
      <c r="EA275" s="125">
        <v>3</v>
      </c>
      <c r="EB275" s="139" t="s">
        <v>3625</v>
      </c>
      <c r="EC275" s="139" t="s">
        <v>3626</v>
      </c>
      <c r="ED275" s="125">
        <v>1</v>
      </c>
      <c r="EE275" s="125">
        <v>1</v>
      </c>
      <c r="EF275" s="125">
        <v>1</v>
      </c>
      <c r="EG275" s="139"/>
      <c r="EH275" s="139"/>
      <c r="EI275" s="44">
        <v>1999</v>
      </c>
      <c r="EJ275" s="44">
        <v>10.82</v>
      </c>
      <c r="EK275" s="44">
        <v>1</v>
      </c>
    </row>
    <row r="276" spans="1:141" ht="24" x14ac:dyDescent="0.2">
      <c r="A276" s="139" t="s">
        <v>337</v>
      </c>
      <c r="B276" s="139" t="s">
        <v>347</v>
      </c>
      <c r="C276" s="125">
        <v>3</v>
      </c>
      <c r="D276" s="139" t="s">
        <v>346</v>
      </c>
      <c r="E276" s="139" t="s">
        <v>3627</v>
      </c>
      <c r="F276" s="139">
        <v>43709</v>
      </c>
      <c r="G276" s="139">
        <v>32200</v>
      </c>
      <c r="H276" s="139" t="s">
        <v>3628</v>
      </c>
      <c r="I276" s="139" t="s">
        <v>3629</v>
      </c>
      <c r="J276" s="139" t="s">
        <v>3630</v>
      </c>
      <c r="K276" s="139" t="s">
        <v>3622</v>
      </c>
      <c r="L276" s="139" t="s">
        <v>1001</v>
      </c>
      <c r="M276" s="139" t="s">
        <v>1176</v>
      </c>
      <c r="N276" s="139" t="s">
        <v>3631</v>
      </c>
      <c r="O276" s="139"/>
      <c r="P276" s="139">
        <v>378036841</v>
      </c>
      <c r="Q276" s="139" t="s">
        <v>3632</v>
      </c>
      <c r="R276" s="139"/>
      <c r="S276" s="139" t="s">
        <v>1596</v>
      </c>
      <c r="T276" s="139" t="s">
        <v>1522</v>
      </c>
      <c r="U276" s="139"/>
      <c r="V276" s="139">
        <v>378036843</v>
      </c>
      <c r="W276" s="139" t="s">
        <v>3633</v>
      </c>
      <c r="X276" s="125">
        <v>1</v>
      </c>
      <c r="Y276" s="125">
        <v>0</v>
      </c>
      <c r="Z276" s="125">
        <v>1</v>
      </c>
      <c r="AA276" s="140">
        <v>1</v>
      </c>
      <c r="AB276" s="140">
        <v>0</v>
      </c>
      <c r="AC276" s="140">
        <v>1</v>
      </c>
      <c r="AD276" s="143" t="s">
        <v>942</v>
      </c>
      <c r="AE276" s="125">
        <v>1</v>
      </c>
      <c r="AF276" s="143" t="s">
        <v>942</v>
      </c>
      <c r="AG276" s="125">
        <v>0</v>
      </c>
      <c r="AH276" s="125">
        <v>1</v>
      </c>
      <c r="AI276" s="125">
        <v>0</v>
      </c>
      <c r="AJ276" s="125">
        <v>0</v>
      </c>
      <c r="AK276" s="125">
        <v>1</v>
      </c>
      <c r="AL276" s="143" t="s">
        <v>942</v>
      </c>
      <c r="AM276" s="125">
        <v>0</v>
      </c>
      <c r="AN276" s="125">
        <v>0</v>
      </c>
      <c r="AO276" s="125">
        <v>1</v>
      </c>
      <c r="AP276" s="125">
        <v>1</v>
      </c>
      <c r="AQ276" s="143" t="s">
        <v>942</v>
      </c>
      <c r="AR276" s="125">
        <v>0</v>
      </c>
      <c r="AS276" s="125">
        <v>0</v>
      </c>
      <c r="AT276" s="125">
        <v>0</v>
      </c>
      <c r="AU276" s="125">
        <v>1</v>
      </c>
      <c r="AV276" s="125">
        <v>0</v>
      </c>
      <c r="AW276" s="125">
        <v>0</v>
      </c>
      <c r="AX276" s="125">
        <v>1</v>
      </c>
      <c r="AY276" s="143" t="s">
        <v>942</v>
      </c>
      <c r="AZ276" s="125">
        <v>1</v>
      </c>
      <c r="BA276" s="125">
        <v>1</v>
      </c>
      <c r="BB276" s="125">
        <v>0</v>
      </c>
      <c r="BC276" s="125">
        <v>1</v>
      </c>
      <c r="BD276" s="125">
        <v>0</v>
      </c>
      <c r="BE276" s="125">
        <v>3</v>
      </c>
      <c r="BF276" s="125">
        <v>0</v>
      </c>
      <c r="BG276" s="125">
        <v>0</v>
      </c>
      <c r="BH276" s="125">
        <v>0</v>
      </c>
      <c r="BI276" s="125">
        <v>0</v>
      </c>
      <c r="BJ276" s="125">
        <v>0</v>
      </c>
      <c r="BK276" s="125">
        <v>0</v>
      </c>
      <c r="BL276" s="125">
        <v>2</v>
      </c>
      <c r="BM276" s="125">
        <v>0</v>
      </c>
      <c r="BN276" s="125">
        <v>0</v>
      </c>
      <c r="BO276" s="125">
        <v>0</v>
      </c>
      <c r="BP276" s="125">
        <v>0</v>
      </c>
      <c r="BQ276" s="125">
        <v>0</v>
      </c>
      <c r="BR276" s="125">
        <v>0</v>
      </c>
      <c r="BS276" s="125">
        <v>0</v>
      </c>
      <c r="BT276" s="125">
        <v>0</v>
      </c>
      <c r="BU276" s="125">
        <v>0</v>
      </c>
      <c r="BV276" s="125">
        <v>0</v>
      </c>
      <c r="BW276" s="125">
        <v>0</v>
      </c>
      <c r="BX276" s="125">
        <v>0</v>
      </c>
      <c r="BY276" s="125">
        <v>0</v>
      </c>
      <c r="BZ276" s="125">
        <v>0</v>
      </c>
      <c r="CA276" s="125">
        <v>0</v>
      </c>
      <c r="CB276" s="125">
        <v>0</v>
      </c>
      <c r="CC276" s="125">
        <v>0</v>
      </c>
      <c r="CD276" s="125">
        <v>0</v>
      </c>
      <c r="CE276" s="125">
        <v>0</v>
      </c>
      <c r="CF276" s="125">
        <v>0</v>
      </c>
      <c r="CG276" s="125">
        <v>0</v>
      </c>
      <c r="CH276" s="125">
        <v>0</v>
      </c>
      <c r="CI276" s="125">
        <v>0</v>
      </c>
      <c r="CJ276" s="125">
        <v>0</v>
      </c>
      <c r="CK276" s="125">
        <v>0</v>
      </c>
      <c r="CL276" s="125">
        <v>0</v>
      </c>
      <c r="CM276" s="125">
        <v>0</v>
      </c>
      <c r="CN276" s="125">
        <v>0</v>
      </c>
      <c r="CO276" s="125">
        <v>0</v>
      </c>
      <c r="CP276" s="125">
        <v>0</v>
      </c>
      <c r="CQ276" s="125">
        <v>0</v>
      </c>
      <c r="CR276" s="125">
        <v>0</v>
      </c>
      <c r="CS276" s="125">
        <v>0</v>
      </c>
      <c r="CT276" s="125">
        <v>0</v>
      </c>
      <c r="CU276" s="125">
        <v>0</v>
      </c>
      <c r="CV276" s="125">
        <v>0</v>
      </c>
      <c r="CW276" s="125">
        <v>0</v>
      </c>
      <c r="CX276" s="125">
        <v>0</v>
      </c>
      <c r="CY276" s="125">
        <v>0</v>
      </c>
      <c r="CZ276" s="125">
        <v>0</v>
      </c>
      <c r="DA276" s="125">
        <v>0</v>
      </c>
      <c r="DB276" s="125">
        <v>0</v>
      </c>
      <c r="DC276" s="125">
        <v>0</v>
      </c>
      <c r="DD276" s="125">
        <v>0</v>
      </c>
      <c r="DE276" s="125">
        <v>0</v>
      </c>
      <c r="DF276" s="125">
        <v>0</v>
      </c>
      <c r="DG276" s="125">
        <v>0</v>
      </c>
      <c r="DH276" s="125">
        <v>0</v>
      </c>
      <c r="DI276" s="125">
        <v>0</v>
      </c>
      <c r="DJ276" s="125">
        <v>0</v>
      </c>
      <c r="DK276" s="125">
        <v>0</v>
      </c>
      <c r="DL276" s="125">
        <v>0</v>
      </c>
      <c r="DM276" s="125">
        <v>0</v>
      </c>
      <c r="DN276" s="125">
        <v>0</v>
      </c>
      <c r="DO276" s="125">
        <v>0</v>
      </c>
      <c r="DP276" s="125">
        <v>0</v>
      </c>
      <c r="DQ276" s="125">
        <v>0</v>
      </c>
      <c r="DR276" s="125">
        <v>0</v>
      </c>
      <c r="DS276" s="125">
        <v>2</v>
      </c>
      <c r="DT276" s="125">
        <v>0</v>
      </c>
      <c r="DU276" s="125">
        <v>0</v>
      </c>
      <c r="DV276" s="125">
        <v>0</v>
      </c>
      <c r="DW276" s="125">
        <v>0</v>
      </c>
      <c r="DX276" s="125">
        <v>95</v>
      </c>
      <c r="DY276" s="125">
        <v>1</v>
      </c>
      <c r="DZ276" s="139" t="s">
        <v>3634</v>
      </c>
      <c r="EA276" s="125">
        <v>1</v>
      </c>
      <c r="EB276" s="139" t="s">
        <v>3635</v>
      </c>
      <c r="EC276" s="139" t="s">
        <v>3636</v>
      </c>
      <c r="ED276" s="125">
        <v>0</v>
      </c>
      <c r="EE276" s="125">
        <v>1</v>
      </c>
      <c r="EF276" s="125">
        <v>1</v>
      </c>
      <c r="EG276" s="139"/>
      <c r="EH276" s="139"/>
      <c r="EI276" s="44">
        <v>998</v>
      </c>
      <c r="EJ276" s="44">
        <v>4.12</v>
      </c>
      <c r="EK276" s="44">
        <v>1</v>
      </c>
    </row>
    <row r="277" spans="1:141" ht="24" x14ac:dyDescent="0.2">
      <c r="A277" s="139" t="s">
        <v>337</v>
      </c>
      <c r="B277" s="139" t="s">
        <v>349</v>
      </c>
      <c r="C277" s="125">
        <v>3</v>
      </c>
      <c r="D277" s="139" t="s">
        <v>348</v>
      </c>
      <c r="E277" s="139" t="s">
        <v>3637</v>
      </c>
      <c r="F277" s="139" t="s">
        <v>3638</v>
      </c>
      <c r="G277" s="139">
        <v>32600</v>
      </c>
      <c r="H277" s="139" t="s">
        <v>3639</v>
      </c>
      <c r="I277" s="139" t="s">
        <v>3640</v>
      </c>
      <c r="J277" s="139" t="s">
        <v>3641</v>
      </c>
      <c r="K277" s="139" t="s">
        <v>3642</v>
      </c>
      <c r="L277" s="139"/>
      <c r="M277" s="139"/>
      <c r="N277" s="139"/>
      <c r="O277" s="139"/>
      <c r="P277" s="139"/>
      <c r="Q277" s="139"/>
      <c r="R277" s="139"/>
      <c r="S277" s="139" t="s">
        <v>1405</v>
      </c>
      <c r="T277" s="139" t="s">
        <v>3643</v>
      </c>
      <c r="U277" s="139"/>
      <c r="V277" s="139">
        <v>378036864</v>
      </c>
      <c r="W277" s="139" t="s">
        <v>3644</v>
      </c>
      <c r="X277" s="125">
        <v>1</v>
      </c>
      <c r="Y277" s="125">
        <v>0</v>
      </c>
      <c r="Z277" s="125">
        <v>1</v>
      </c>
      <c r="AA277" s="140">
        <v>1</v>
      </c>
      <c r="AB277" s="140">
        <v>0</v>
      </c>
      <c r="AC277" s="140">
        <v>1</v>
      </c>
      <c r="AD277" s="143" t="s">
        <v>942</v>
      </c>
      <c r="AE277" s="125">
        <v>1</v>
      </c>
      <c r="AF277" s="143" t="s">
        <v>942</v>
      </c>
      <c r="AG277" s="125">
        <v>0</v>
      </c>
      <c r="AH277" s="125">
        <v>1</v>
      </c>
      <c r="AI277" s="125">
        <v>0</v>
      </c>
      <c r="AJ277" s="125">
        <v>0</v>
      </c>
      <c r="AK277" s="125">
        <v>1</v>
      </c>
      <c r="AL277" s="143" t="s">
        <v>942</v>
      </c>
      <c r="AM277" s="125">
        <v>0</v>
      </c>
      <c r="AN277" s="125">
        <v>0</v>
      </c>
      <c r="AO277" s="125">
        <v>1</v>
      </c>
      <c r="AP277" s="125">
        <v>1</v>
      </c>
      <c r="AQ277" s="143" t="s">
        <v>942</v>
      </c>
      <c r="AR277" s="125">
        <v>0</v>
      </c>
      <c r="AS277" s="125">
        <v>0</v>
      </c>
      <c r="AT277" s="125">
        <v>0</v>
      </c>
      <c r="AU277" s="125">
        <v>1</v>
      </c>
      <c r="AV277" s="125">
        <v>0</v>
      </c>
      <c r="AW277" s="125">
        <v>0</v>
      </c>
      <c r="AX277" s="125">
        <v>1</v>
      </c>
      <c r="AY277" s="143" t="s">
        <v>942</v>
      </c>
      <c r="AZ277" s="125">
        <v>1</v>
      </c>
      <c r="BA277" s="125">
        <v>1</v>
      </c>
      <c r="BB277" s="125">
        <v>0</v>
      </c>
      <c r="BC277" s="125">
        <v>1</v>
      </c>
      <c r="BD277" s="125">
        <v>0</v>
      </c>
      <c r="BE277" s="125">
        <v>0</v>
      </c>
      <c r="BF277" s="125">
        <v>0</v>
      </c>
      <c r="BG277" s="125">
        <v>0</v>
      </c>
      <c r="BH277" s="125">
        <v>0</v>
      </c>
      <c r="BI277" s="125">
        <v>0</v>
      </c>
      <c r="BJ277" s="125">
        <v>0</v>
      </c>
      <c r="BK277" s="125">
        <v>0</v>
      </c>
      <c r="BL277" s="125">
        <v>0</v>
      </c>
      <c r="BM277" s="125">
        <v>0</v>
      </c>
      <c r="BN277" s="125">
        <v>0</v>
      </c>
      <c r="BO277" s="125">
        <v>0</v>
      </c>
      <c r="BP277" s="125">
        <v>0</v>
      </c>
      <c r="BQ277" s="125">
        <v>0</v>
      </c>
      <c r="BR277" s="125">
        <v>0</v>
      </c>
      <c r="BS277" s="125">
        <v>0</v>
      </c>
      <c r="BT277" s="125">
        <v>0</v>
      </c>
      <c r="BU277" s="125">
        <v>0</v>
      </c>
      <c r="BV277" s="125">
        <v>0</v>
      </c>
      <c r="BW277" s="125">
        <v>0</v>
      </c>
      <c r="BX277" s="125">
        <v>0</v>
      </c>
      <c r="BY277" s="125">
        <v>0</v>
      </c>
      <c r="BZ277" s="125">
        <v>0</v>
      </c>
      <c r="CA277" s="125">
        <v>0</v>
      </c>
      <c r="CB277" s="125">
        <v>0</v>
      </c>
      <c r="CC277" s="125">
        <v>0</v>
      </c>
      <c r="CD277" s="125">
        <v>0</v>
      </c>
      <c r="CE277" s="125">
        <v>0</v>
      </c>
      <c r="CF277" s="125">
        <v>0</v>
      </c>
      <c r="CG277" s="125">
        <v>0</v>
      </c>
      <c r="CH277" s="125">
        <v>0</v>
      </c>
      <c r="CI277" s="125">
        <v>0</v>
      </c>
      <c r="CJ277" s="125">
        <v>0</v>
      </c>
      <c r="CK277" s="125">
        <v>0</v>
      </c>
      <c r="CL277" s="125">
        <v>0</v>
      </c>
      <c r="CM277" s="125">
        <v>0</v>
      </c>
      <c r="CN277" s="125">
        <v>0</v>
      </c>
      <c r="CO277" s="125">
        <v>0</v>
      </c>
      <c r="CP277" s="125">
        <v>0</v>
      </c>
      <c r="CQ277" s="125">
        <v>0</v>
      </c>
      <c r="CR277" s="125">
        <v>0</v>
      </c>
      <c r="CS277" s="125">
        <v>0</v>
      </c>
      <c r="CT277" s="125">
        <v>0</v>
      </c>
      <c r="CU277" s="125">
        <v>0</v>
      </c>
      <c r="CV277" s="125">
        <v>0</v>
      </c>
      <c r="CW277" s="125">
        <v>0</v>
      </c>
      <c r="CX277" s="125">
        <v>0</v>
      </c>
      <c r="CY277" s="125">
        <v>0</v>
      </c>
      <c r="CZ277" s="125">
        <v>0</v>
      </c>
      <c r="DA277" s="125">
        <v>0</v>
      </c>
      <c r="DB277" s="125">
        <v>0</v>
      </c>
      <c r="DC277" s="125">
        <v>0</v>
      </c>
      <c r="DD277" s="125">
        <v>0</v>
      </c>
      <c r="DE277" s="125">
        <v>0</v>
      </c>
      <c r="DF277" s="125">
        <v>0</v>
      </c>
      <c r="DG277" s="125">
        <v>0</v>
      </c>
      <c r="DH277" s="125">
        <v>0</v>
      </c>
      <c r="DI277" s="125">
        <v>0</v>
      </c>
      <c r="DJ277" s="125">
        <v>0</v>
      </c>
      <c r="DK277" s="125">
        <v>0</v>
      </c>
      <c r="DL277" s="125">
        <v>0</v>
      </c>
      <c r="DM277" s="125">
        <v>0</v>
      </c>
      <c r="DN277" s="125">
        <v>0</v>
      </c>
      <c r="DO277" s="125">
        <v>0</v>
      </c>
      <c r="DP277" s="125">
        <v>0</v>
      </c>
      <c r="DQ277" s="125">
        <v>0</v>
      </c>
      <c r="DR277" s="125">
        <v>0</v>
      </c>
      <c r="DS277" s="125">
        <v>0</v>
      </c>
      <c r="DT277" s="125">
        <v>0</v>
      </c>
      <c r="DU277" s="125">
        <v>0</v>
      </c>
      <c r="DV277" s="125">
        <v>0</v>
      </c>
      <c r="DW277" s="125">
        <v>0</v>
      </c>
      <c r="DX277" s="125">
        <v>90</v>
      </c>
      <c r="DY277" s="125">
        <v>1</v>
      </c>
      <c r="DZ277" s="139" t="s">
        <v>3645</v>
      </c>
      <c r="EA277" s="125">
        <v>2</v>
      </c>
      <c r="EB277" s="139"/>
      <c r="EC277" s="139"/>
      <c r="ED277" s="125">
        <v>1</v>
      </c>
      <c r="EE277" s="125">
        <v>1</v>
      </c>
      <c r="EF277" s="125">
        <v>1</v>
      </c>
      <c r="EG277" s="139"/>
      <c r="EH277" s="139"/>
      <c r="EI277" s="44">
        <v>1628</v>
      </c>
      <c r="EJ277" s="44">
        <v>5.01</v>
      </c>
      <c r="EK277" s="44">
        <v>1</v>
      </c>
    </row>
    <row r="278" spans="1:141" ht="36" x14ac:dyDescent="0.2">
      <c r="A278" s="139" t="s">
        <v>337</v>
      </c>
      <c r="B278" s="139" t="s">
        <v>351</v>
      </c>
      <c r="C278" s="125">
        <v>3</v>
      </c>
      <c r="D278" s="139" t="s">
        <v>350</v>
      </c>
      <c r="E278" s="139" t="s">
        <v>3646</v>
      </c>
      <c r="F278" s="139" t="s">
        <v>3647</v>
      </c>
      <c r="G278" s="139">
        <v>31800</v>
      </c>
      <c r="H278" s="139" t="s">
        <v>337</v>
      </c>
      <c r="I278" s="139" t="s">
        <v>3648</v>
      </c>
      <c r="J278" s="139" t="s">
        <v>3649</v>
      </c>
      <c r="K278" s="139" t="s">
        <v>3650</v>
      </c>
      <c r="L278" s="139" t="s">
        <v>983</v>
      </c>
      <c r="M278" s="139" t="s">
        <v>2519</v>
      </c>
      <c r="N278" s="139" t="s">
        <v>3651</v>
      </c>
      <c r="O278" s="139"/>
      <c r="P278" s="139">
        <v>378036885</v>
      </c>
      <c r="Q278" s="139" t="s">
        <v>3652</v>
      </c>
      <c r="R278" s="139"/>
      <c r="S278" s="139"/>
      <c r="T278" s="139"/>
      <c r="U278" s="139"/>
      <c r="V278" s="139"/>
      <c r="W278" s="139"/>
      <c r="X278" s="125">
        <v>1</v>
      </c>
      <c r="Y278" s="125">
        <v>0</v>
      </c>
      <c r="Z278" s="125">
        <v>1</v>
      </c>
      <c r="AA278" s="140">
        <v>0.75</v>
      </c>
      <c r="AB278" s="140">
        <v>0</v>
      </c>
      <c r="AC278" s="140">
        <v>0.75</v>
      </c>
      <c r="AD278" s="143" t="s">
        <v>942</v>
      </c>
      <c r="AE278" s="125">
        <v>1</v>
      </c>
      <c r="AF278" s="143" t="s">
        <v>942</v>
      </c>
      <c r="AG278" s="125">
        <v>0</v>
      </c>
      <c r="AH278" s="125">
        <v>0</v>
      </c>
      <c r="AI278" s="125">
        <v>0</v>
      </c>
      <c r="AJ278" s="125">
        <v>1</v>
      </c>
      <c r="AK278" s="125">
        <v>1</v>
      </c>
      <c r="AL278" s="143" t="s">
        <v>942</v>
      </c>
      <c r="AM278" s="125">
        <v>0</v>
      </c>
      <c r="AN278" s="125">
        <v>0</v>
      </c>
      <c r="AO278" s="125">
        <v>1</v>
      </c>
      <c r="AP278" s="125">
        <v>1</v>
      </c>
      <c r="AQ278" s="143" t="s">
        <v>942</v>
      </c>
      <c r="AR278" s="125">
        <v>0</v>
      </c>
      <c r="AS278" s="125">
        <v>0</v>
      </c>
      <c r="AT278" s="125">
        <v>0</v>
      </c>
      <c r="AU278" s="125">
        <v>1</v>
      </c>
      <c r="AV278" s="125">
        <v>0</v>
      </c>
      <c r="AW278" s="125">
        <v>0</v>
      </c>
      <c r="AX278" s="125">
        <v>1</v>
      </c>
      <c r="AY278" s="143" t="s">
        <v>942</v>
      </c>
      <c r="AZ278" s="125">
        <v>1</v>
      </c>
      <c r="BA278" s="125">
        <v>1</v>
      </c>
      <c r="BB278" s="125">
        <v>0</v>
      </c>
      <c r="BC278" s="125">
        <v>1</v>
      </c>
      <c r="BD278" s="125">
        <v>0</v>
      </c>
      <c r="BE278" s="125">
        <v>13</v>
      </c>
      <c r="BF278" s="125">
        <v>0</v>
      </c>
      <c r="BG278" s="125">
        <v>0</v>
      </c>
      <c r="BH278" s="125">
        <v>0</v>
      </c>
      <c r="BI278" s="125">
        <v>0</v>
      </c>
      <c r="BJ278" s="125">
        <v>0</v>
      </c>
      <c r="BK278" s="125">
        <v>0</v>
      </c>
      <c r="BL278" s="125">
        <v>7</v>
      </c>
      <c r="BM278" s="125">
        <v>0</v>
      </c>
      <c r="BN278" s="125">
        <v>0</v>
      </c>
      <c r="BO278" s="125">
        <v>0</v>
      </c>
      <c r="BP278" s="125">
        <v>0</v>
      </c>
      <c r="BQ278" s="125">
        <v>0</v>
      </c>
      <c r="BR278" s="125">
        <v>0</v>
      </c>
      <c r="BS278" s="125">
        <v>0</v>
      </c>
      <c r="BT278" s="125">
        <v>0</v>
      </c>
      <c r="BU278" s="125">
        <v>0</v>
      </c>
      <c r="BV278" s="125">
        <v>0</v>
      </c>
      <c r="BW278" s="125">
        <v>0</v>
      </c>
      <c r="BX278" s="125">
        <v>0</v>
      </c>
      <c r="BY278" s="125">
        <v>0</v>
      </c>
      <c r="BZ278" s="125">
        <v>0</v>
      </c>
      <c r="CA278" s="125">
        <v>0</v>
      </c>
      <c r="CB278" s="125">
        <v>0</v>
      </c>
      <c r="CC278" s="125">
        <v>0</v>
      </c>
      <c r="CD278" s="125">
        <v>0</v>
      </c>
      <c r="CE278" s="125">
        <v>0</v>
      </c>
      <c r="CF278" s="125">
        <v>0</v>
      </c>
      <c r="CG278" s="125">
        <v>0</v>
      </c>
      <c r="CH278" s="125">
        <v>0</v>
      </c>
      <c r="CI278" s="125">
        <v>0</v>
      </c>
      <c r="CJ278" s="125">
        <v>0</v>
      </c>
      <c r="CK278" s="125">
        <v>0</v>
      </c>
      <c r="CL278" s="125">
        <v>0</v>
      </c>
      <c r="CM278" s="125">
        <v>0</v>
      </c>
      <c r="CN278" s="125">
        <v>0</v>
      </c>
      <c r="CO278" s="125">
        <v>0</v>
      </c>
      <c r="CP278" s="125">
        <v>0</v>
      </c>
      <c r="CQ278" s="125">
        <v>0</v>
      </c>
      <c r="CR278" s="125">
        <v>0</v>
      </c>
      <c r="CS278" s="125">
        <v>0</v>
      </c>
      <c r="CT278" s="125">
        <v>0</v>
      </c>
      <c r="CU278" s="125">
        <v>0</v>
      </c>
      <c r="CV278" s="125">
        <v>0</v>
      </c>
      <c r="CW278" s="125">
        <v>0</v>
      </c>
      <c r="CX278" s="125">
        <v>0</v>
      </c>
      <c r="CY278" s="125">
        <v>0</v>
      </c>
      <c r="CZ278" s="125">
        <v>0</v>
      </c>
      <c r="DA278" s="125">
        <v>0</v>
      </c>
      <c r="DB278" s="125">
        <v>0</v>
      </c>
      <c r="DC278" s="125">
        <v>0</v>
      </c>
      <c r="DD278" s="125">
        <v>0</v>
      </c>
      <c r="DE278" s="125">
        <v>0</v>
      </c>
      <c r="DF278" s="125">
        <v>0</v>
      </c>
      <c r="DG278" s="125">
        <v>0</v>
      </c>
      <c r="DH278" s="125">
        <v>0</v>
      </c>
      <c r="DI278" s="125">
        <v>0</v>
      </c>
      <c r="DJ278" s="125">
        <v>0</v>
      </c>
      <c r="DK278" s="125">
        <v>0</v>
      </c>
      <c r="DL278" s="125">
        <v>0</v>
      </c>
      <c r="DM278" s="125">
        <v>0</v>
      </c>
      <c r="DN278" s="125">
        <v>0</v>
      </c>
      <c r="DO278" s="125">
        <v>0</v>
      </c>
      <c r="DP278" s="125">
        <v>0</v>
      </c>
      <c r="DQ278" s="125">
        <v>8</v>
      </c>
      <c r="DR278" s="125">
        <v>0</v>
      </c>
      <c r="DS278" s="125">
        <v>2</v>
      </c>
      <c r="DT278" s="125">
        <v>1</v>
      </c>
      <c r="DU278" s="125">
        <v>1</v>
      </c>
      <c r="DV278" s="125">
        <v>0</v>
      </c>
      <c r="DW278" s="125">
        <v>0</v>
      </c>
      <c r="DX278" s="125">
        <v>60</v>
      </c>
      <c r="DY278" s="125">
        <v>1</v>
      </c>
      <c r="DZ278" s="139" t="s">
        <v>3653</v>
      </c>
      <c r="EA278" s="125">
        <v>1</v>
      </c>
      <c r="EB278" s="139" t="s">
        <v>3654</v>
      </c>
      <c r="EC278" s="139" t="s">
        <v>1454</v>
      </c>
      <c r="ED278" s="125">
        <v>1</v>
      </c>
      <c r="EE278" s="125">
        <v>1</v>
      </c>
      <c r="EF278" s="125">
        <v>1</v>
      </c>
      <c r="EG278" s="139"/>
      <c r="EH278" s="139"/>
      <c r="EI278" s="44">
        <v>842</v>
      </c>
      <c r="EJ278" s="44">
        <v>9.0299999999999994</v>
      </c>
      <c r="EK278" s="44">
        <v>1</v>
      </c>
    </row>
    <row r="279" spans="1:141" ht="24" x14ac:dyDescent="0.2">
      <c r="A279" s="139" t="s">
        <v>337</v>
      </c>
      <c r="B279" s="139" t="s">
        <v>353</v>
      </c>
      <c r="C279" s="125">
        <v>3</v>
      </c>
      <c r="D279" s="139" t="s">
        <v>352</v>
      </c>
      <c r="E279" s="139" t="s">
        <v>3655</v>
      </c>
      <c r="F279" s="139" t="s">
        <v>3656</v>
      </c>
      <c r="G279" s="139">
        <v>30100</v>
      </c>
      <c r="H279" s="139" t="s">
        <v>353</v>
      </c>
      <c r="I279" s="139" t="s">
        <v>3657</v>
      </c>
      <c r="J279" s="139" t="s">
        <v>3658</v>
      </c>
      <c r="K279" s="139" t="s">
        <v>3659</v>
      </c>
      <c r="L279" s="139" t="s">
        <v>946</v>
      </c>
      <c r="M279" s="139" t="s">
        <v>1349</v>
      </c>
      <c r="N279" s="139" t="s">
        <v>3660</v>
      </c>
      <c r="O279" s="139" t="s">
        <v>946</v>
      </c>
      <c r="P279" s="139"/>
      <c r="Q279" s="139"/>
      <c r="R279" s="139"/>
      <c r="S279" s="139"/>
      <c r="T279" s="139"/>
      <c r="U279" s="139"/>
      <c r="V279" s="139">
        <v>726806894</v>
      </c>
      <c r="W279" s="139" t="s">
        <v>3661</v>
      </c>
      <c r="X279" s="125">
        <v>1</v>
      </c>
      <c r="Y279" s="125">
        <v>0</v>
      </c>
      <c r="Z279" s="125">
        <v>1</v>
      </c>
      <c r="AA279" s="140">
        <v>1</v>
      </c>
      <c r="AB279" s="140">
        <v>0</v>
      </c>
      <c r="AC279" s="140">
        <v>1</v>
      </c>
      <c r="AD279" s="143" t="s">
        <v>942</v>
      </c>
      <c r="AE279" s="125">
        <v>1</v>
      </c>
      <c r="AF279" s="143" t="s">
        <v>942</v>
      </c>
      <c r="AG279" s="125">
        <v>0</v>
      </c>
      <c r="AH279" s="125">
        <v>1</v>
      </c>
      <c r="AI279" s="125">
        <v>0</v>
      </c>
      <c r="AJ279" s="125">
        <v>0</v>
      </c>
      <c r="AK279" s="125">
        <v>1</v>
      </c>
      <c r="AL279" s="143" t="s">
        <v>942</v>
      </c>
      <c r="AM279" s="125">
        <v>0</v>
      </c>
      <c r="AN279" s="125">
        <v>0</v>
      </c>
      <c r="AO279" s="125">
        <v>1</v>
      </c>
      <c r="AP279" s="125">
        <v>1</v>
      </c>
      <c r="AQ279" s="143" t="s">
        <v>942</v>
      </c>
      <c r="AR279" s="125">
        <v>0</v>
      </c>
      <c r="AS279" s="125">
        <v>0</v>
      </c>
      <c r="AT279" s="125">
        <v>0</v>
      </c>
      <c r="AU279" s="125">
        <v>1</v>
      </c>
      <c r="AV279" s="125">
        <v>0</v>
      </c>
      <c r="AW279" s="125">
        <v>0</v>
      </c>
      <c r="AX279" s="125">
        <v>1</v>
      </c>
      <c r="AY279" s="143" t="s">
        <v>942</v>
      </c>
      <c r="AZ279" s="125">
        <v>1</v>
      </c>
      <c r="BA279" s="125">
        <v>1</v>
      </c>
      <c r="BB279" s="125">
        <v>1</v>
      </c>
      <c r="BC279" s="125">
        <v>1</v>
      </c>
      <c r="BD279" s="125">
        <v>0</v>
      </c>
      <c r="BE279" s="125">
        <v>3</v>
      </c>
      <c r="BF279" s="125">
        <v>0</v>
      </c>
      <c r="BG279" s="125">
        <v>0</v>
      </c>
      <c r="BH279" s="125">
        <v>0</v>
      </c>
      <c r="BI279" s="125">
        <v>0</v>
      </c>
      <c r="BJ279" s="125">
        <v>0</v>
      </c>
      <c r="BK279" s="125">
        <v>0</v>
      </c>
      <c r="BL279" s="125">
        <v>3</v>
      </c>
      <c r="BM279" s="125">
        <v>0</v>
      </c>
      <c r="BN279" s="125">
        <v>0</v>
      </c>
      <c r="BO279" s="125">
        <v>0</v>
      </c>
      <c r="BP279" s="125">
        <v>0</v>
      </c>
      <c r="BQ279" s="125">
        <v>0</v>
      </c>
      <c r="BR279" s="125">
        <v>0</v>
      </c>
      <c r="BS279" s="125">
        <v>0</v>
      </c>
      <c r="BT279" s="125">
        <v>0</v>
      </c>
      <c r="BU279" s="125">
        <v>0</v>
      </c>
      <c r="BV279" s="125">
        <v>0</v>
      </c>
      <c r="BW279" s="125">
        <v>0</v>
      </c>
      <c r="BX279" s="125">
        <v>0</v>
      </c>
      <c r="BY279" s="125">
        <v>0</v>
      </c>
      <c r="BZ279" s="125">
        <v>0</v>
      </c>
      <c r="CA279" s="125">
        <v>0</v>
      </c>
      <c r="CB279" s="125">
        <v>0</v>
      </c>
      <c r="CC279" s="125">
        <v>0</v>
      </c>
      <c r="CD279" s="125">
        <v>0</v>
      </c>
      <c r="CE279" s="125">
        <v>0</v>
      </c>
      <c r="CF279" s="125">
        <v>0</v>
      </c>
      <c r="CG279" s="125">
        <v>0</v>
      </c>
      <c r="CH279" s="125">
        <v>0</v>
      </c>
      <c r="CI279" s="125">
        <v>0</v>
      </c>
      <c r="CJ279" s="125">
        <v>0</v>
      </c>
      <c r="CK279" s="125">
        <v>0</v>
      </c>
      <c r="CL279" s="125">
        <v>0</v>
      </c>
      <c r="CM279" s="125">
        <v>0</v>
      </c>
      <c r="CN279" s="125">
        <v>0</v>
      </c>
      <c r="CO279" s="125">
        <v>0</v>
      </c>
      <c r="CP279" s="125">
        <v>0</v>
      </c>
      <c r="CQ279" s="125">
        <v>0</v>
      </c>
      <c r="CR279" s="125">
        <v>0</v>
      </c>
      <c r="CS279" s="125">
        <v>0</v>
      </c>
      <c r="CT279" s="125">
        <v>0</v>
      </c>
      <c r="CU279" s="125">
        <v>0</v>
      </c>
      <c r="CV279" s="125">
        <v>0</v>
      </c>
      <c r="CW279" s="125">
        <v>0</v>
      </c>
      <c r="CX279" s="125">
        <v>0</v>
      </c>
      <c r="CY279" s="125">
        <v>0</v>
      </c>
      <c r="CZ279" s="125">
        <v>0</v>
      </c>
      <c r="DA279" s="125">
        <v>0</v>
      </c>
      <c r="DB279" s="125">
        <v>0</v>
      </c>
      <c r="DC279" s="125">
        <v>0</v>
      </c>
      <c r="DD279" s="125">
        <v>0</v>
      </c>
      <c r="DE279" s="125">
        <v>0</v>
      </c>
      <c r="DF279" s="125">
        <v>0</v>
      </c>
      <c r="DG279" s="125">
        <v>0</v>
      </c>
      <c r="DH279" s="125">
        <v>0</v>
      </c>
      <c r="DI279" s="125">
        <v>0</v>
      </c>
      <c r="DJ279" s="125">
        <v>0</v>
      </c>
      <c r="DK279" s="125">
        <v>0</v>
      </c>
      <c r="DL279" s="125">
        <v>0</v>
      </c>
      <c r="DM279" s="125">
        <v>0</v>
      </c>
      <c r="DN279" s="125">
        <v>0</v>
      </c>
      <c r="DO279" s="125">
        <v>0</v>
      </c>
      <c r="DP279" s="125">
        <v>0</v>
      </c>
      <c r="DQ279" s="125">
        <v>0</v>
      </c>
      <c r="DR279" s="125">
        <v>0</v>
      </c>
      <c r="DS279" s="125">
        <v>0</v>
      </c>
      <c r="DT279" s="125">
        <v>1</v>
      </c>
      <c r="DU279" s="125">
        <v>1</v>
      </c>
      <c r="DV279" s="125">
        <v>0</v>
      </c>
      <c r="DW279" s="125">
        <v>0</v>
      </c>
      <c r="DX279" s="125">
        <v>98</v>
      </c>
      <c r="DY279" s="125">
        <v>0</v>
      </c>
      <c r="DZ279" s="139" t="s">
        <v>946</v>
      </c>
      <c r="EA279" s="125">
        <v>2</v>
      </c>
      <c r="EB279" s="139" t="s">
        <v>3662</v>
      </c>
      <c r="EC279" s="139" t="s">
        <v>3663</v>
      </c>
      <c r="ED279" s="125">
        <v>1</v>
      </c>
      <c r="EE279" s="125">
        <v>1</v>
      </c>
      <c r="EF279" s="125">
        <v>1</v>
      </c>
      <c r="EG279" s="139" t="s">
        <v>946</v>
      </c>
      <c r="EH279" s="139" t="s">
        <v>946</v>
      </c>
      <c r="EI279" s="44">
        <v>1323</v>
      </c>
      <c r="EJ279" s="44">
        <v>3.89</v>
      </c>
      <c r="EK279" s="44">
        <v>1</v>
      </c>
    </row>
  </sheetData>
  <mergeCells count="19">
    <mergeCell ref="DB1:DJ1"/>
    <mergeCell ref="A1:K1"/>
    <mergeCell ref="L1:Q1"/>
    <mergeCell ref="R1:W1"/>
    <mergeCell ref="X1:Z1"/>
    <mergeCell ref="AA1:AC1"/>
    <mergeCell ref="AG1:AK1"/>
    <mergeCell ref="AM1:AP1"/>
    <mergeCell ref="AR1:AX1"/>
    <mergeCell ref="AZ1:BC1"/>
    <mergeCell ref="BD1:CE1"/>
    <mergeCell ref="CF1:DA1"/>
    <mergeCell ref="EI1:EK1"/>
    <mergeCell ref="DK1:DM1"/>
    <mergeCell ref="DN1:DO1"/>
    <mergeCell ref="DQ1:DS1"/>
    <mergeCell ref="DT1:DW1"/>
    <mergeCell ref="DX1:EC1"/>
    <mergeCell ref="ED1:EH1"/>
  </mergeCells>
  <pageMargins left="0.78740157499999996" right="0.78740157499999996" top="0.984251969" bottom="0.984251969" header="0.4921259845" footer="0.4921259845"/>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208"/>
  <sheetViews>
    <sheetView zoomScaleNormal="100" workbookViewId="0">
      <selection sqref="A1:K1"/>
    </sheetView>
  </sheetViews>
  <sheetFormatPr defaultRowHeight="15" x14ac:dyDescent="0.25"/>
  <cols>
    <col min="1" max="1" width="15.85546875" style="150" bestFit="1" customWidth="1"/>
    <col min="2" max="2" width="19.85546875" style="150" customWidth="1"/>
    <col min="3" max="3" width="24" style="151" customWidth="1"/>
    <col min="4" max="4" width="26.5703125" style="150" customWidth="1"/>
    <col min="5" max="5" width="22.5703125" style="150" bestFit="1" customWidth="1"/>
    <col min="6" max="6" width="9.140625" style="150" bestFit="1" customWidth="1"/>
    <col min="7" max="7" width="6.42578125" style="150" customWidth="1"/>
    <col min="8" max="8" width="18.85546875" style="150" bestFit="1" customWidth="1"/>
    <col min="9" max="9" width="8.7109375" style="150" customWidth="1"/>
    <col min="10" max="10" width="24.7109375" style="150" customWidth="1"/>
    <col min="11" max="11" width="36.5703125" style="150" bestFit="1" customWidth="1"/>
    <col min="12" max="12" width="8.5703125" style="150" bestFit="1" customWidth="1"/>
    <col min="13" max="13" width="9.42578125" style="150" bestFit="1" customWidth="1"/>
    <col min="14" max="14" width="12.140625" style="150" bestFit="1" customWidth="1"/>
    <col min="15" max="15" width="8.5703125" style="150" bestFit="1" customWidth="1"/>
    <col min="16" max="16" width="20.140625" style="150" bestFit="1" customWidth="1"/>
    <col min="17" max="17" width="24.85546875" style="150" customWidth="1"/>
    <col min="18" max="18" width="8.7109375" style="150" bestFit="1" customWidth="1"/>
    <col min="19" max="19" width="9.7109375" style="150" bestFit="1" customWidth="1"/>
    <col min="20" max="20" width="11.85546875" style="150" customWidth="1"/>
    <col min="21" max="21" width="10.42578125" style="150" bestFit="1" customWidth="1"/>
    <col min="22" max="22" width="20.140625" style="150" bestFit="1" customWidth="1"/>
    <col min="23" max="23" width="23.7109375" style="150" customWidth="1"/>
    <col min="24" max="24" width="11.42578125" style="152" bestFit="1" customWidth="1"/>
    <col min="25" max="25" width="8.5703125" style="152" bestFit="1" customWidth="1"/>
    <col min="26" max="26" width="8.140625" style="152" bestFit="1" customWidth="1"/>
    <col min="27" max="27" width="11.42578125" style="153" bestFit="1" customWidth="1"/>
    <col min="28" max="29" width="10" style="153" bestFit="1" customWidth="1"/>
    <col min="30" max="30" width="9.28515625" style="154" bestFit="1" customWidth="1"/>
    <col min="31" max="31" width="21.85546875" style="152" bestFit="1" customWidth="1"/>
    <col min="32" max="32" width="9.28515625" style="154" bestFit="1" customWidth="1"/>
    <col min="33" max="33" width="8.28515625" style="152" bestFit="1" customWidth="1"/>
    <col min="34" max="34" width="9.140625" style="152" customWidth="1"/>
    <col min="35" max="35" width="13.5703125" style="152" bestFit="1" customWidth="1"/>
    <col min="36" max="36" width="15" style="152" bestFit="1" customWidth="1"/>
    <col min="37" max="37" width="11.42578125" style="152" bestFit="1" customWidth="1"/>
    <col min="38" max="38" width="9.28515625" style="154" bestFit="1" customWidth="1"/>
    <col min="39" max="39" width="7" style="152" bestFit="1" customWidth="1"/>
    <col min="40" max="40" width="6.42578125" style="152" bestFit="1" customWidth="1"/>
    <col min="41" max="41" width="6.5703125" style="152" bestFit="1" customWidth="1"/>
    <col min="42" max="42" width="11.42578125" style="152" bestFit="1" customWidth="1"/>
    <col min="43" max="43" width="9.28515625" style="154" bestFit="1" customWidth="1"/>
    <col min="44" max="44" width="8.7109375" style="152" bestFit="1" customWidth="1"/>
    <col min="45" max="48" width="6.85546875" style="152" bestFit="1" customWidth="1"/>
    <col min="49" max="49" width="9.7109375" style="152" bestFit="1" customWidth="1"/>
    <col min="50" max="50" width="11.42578125" style="152" bestFit="1" customWidth="1"/>
    <col min="51" max="51" width="9.28515625" style="154" bestFit="1" customWidth="1"/>
    <col min="52" max="52" width="12.85546875" style="152" bestFit="1" customWidth="1"/>
    <col min="53" max="54" width="12.5703125" style="152" bestFit="1" customWidth="1"/>
    <col min="55" max="55" width="16.42578125" style="152" bestFit="1" customWidth="1"/>
    <col min="56" max="56" width="10.42578125" style="152" bestFit="1" customWidth="1"/>
    <col min="57" max="57" width="9.5703125" style="152" customWidth="1"/>
    <col min="58" max="58" width="17.7109375" style="152" bestFit="1" customWidth="1"/>
    <col min="59" max="59" width="14.7109375" style="152" customWidth="1"/>
    <col min="60" max="60" width="14.85546875" style="152" bestFit="1" customWidth="1"/>
    <col min="61" max="61" width="15.28515625" style="152" bestFit="1" customWidth="1"/>
    <col min="62" max="62" width="13.85546875" style="152" bestFit="1" customWidth="1"/>
    <col min="63" max="63" width="11.42578125" style="152" bestFit="1" customWidth="1"/>
    <col min="64" max="64" width="14.42578125" style="152" bestFit="1" customWidth="1"/>
    <col min="65" max="66" width="13.85546875" style="152" bestFit="1" customWidth="1"/>
    <col min="67" max="67" width="14.28515625" style="152" bestFit="1" customWidth="1"/>
    <col min="68" max="68" width="12.5703125" style="152" bestFit="1" customWidth="1"/>
    <col min="69" max="69" width="13.85546875" style="152" bestFit="1" customWidth="1"/>
    <col min="70" max="71" width="16" style="152" bestFit="1" customWidth="1"/>
    <col min="72" max="72" width="14.5703125" style="152" bestFit="1" customWidth="1"/>
    <col min="73" max="73" width="12.140625" style="152" bestFit="1" customWidth="1"/>
    <col min="74" max="74" width="23.140625" style="152" bestFit="1" customWidth="1"/>
    <col min="75" max="75" width="13.85546875" style="152" bestFit="1" customWidth="1"/>
    <col min="76" max="76" width="38" style="152" bestFit="1" customWidth="1"/>
    <col min="77" max="77" width="18.5703125" style="152" bestFit="1" customWidth="1"/>
    <col min="78" max="78" width="13.85546875" style="152" bestFit="1" customWidth="1"/>
    <col min="79" max="79" width="14.85546875" style="152" bestFit="1" customWidth="1"/>
    <col min="80" max="80" width="18.42578125" style="152" bestFit="1" customWidth="1"/>
    <col min="81" max="81" width="13.85546875" style="152" customWidth="1"/>
    <col min="82" max="82" width="20.42578125" style="152" bestFit="1" customWidth="1"/>
    <col min="83" max="83" width="17.42578125" style="152" bestFit="1" customWidth="1"/>
    <col min="84" max="84" width="16.42578125" style="152" bestFit="1" customWidth="1"/>
    <col min="85" max="85" width="21.85546875" style="152" customWidth="1"/>
    <col min="86" max="86" width="12.42578125" style="152" bestFit="1" customWidth="1"/>
    <col min="87" max="87" width="13.85546875" style="152" bestFit="1" customWidth="1"/>
    <col min="88" max="88" width="17" style="152" bestFit="1" customWidth="1"/>
    <col min="89" max="89" width="16.85546875" style="152" bestFit="1" customWidth="1"/>
    <col min="90" max="90" width="15.7109375" style="152" bestFit="1" customWidth="1"/>
    <col min="91" max="91" width="15.28515625" style="152" bestFit="1" customWidth="1"/>
    <col min="92" max="92" width="14.28515625" style="152" bestFit="1" customWidth="1"/>
    <col min="93" max="93" width="13.85546875" style="152" bestFit="1" customWidth="1"/>
    <col min="94" max="94" width="10.5703125" style="152" bestFit="1" customWidth="1"/>
    <col min="95" max="95" width="14.7109375" style="152" bestFit="1" customWidth="1"/>
    <col min="96" max="96" width="11.28515625" style="152" bestFit="1" customWidth="1"/>
    <col min="97" max="97" width="10.42578125" style="152" bestFit="1" customWidth="1"/>
    <col min="98" max="98" width="13.42578125" style="152" bestFit="1" customWidth="1"/>
    <col min="99" max="99" width="13.85546875" style="152" customWidth="1"/>
    <col min="100" max="100" width="15.5703125" style="152" bestFit="1" customWidth="1"/>
    <col min="101" max="101" width="18.7109375" style="152" customWidth="1"/>
    <col min="102" max="102" width="14.42578125" style="152" bestFit="1" customWidth="1"/>
    <col min="103" max="103" width="17.7109375" style="152" bestFit="1" customWidth="1"/>
    <col min="104" max="104" width="13.85546875" style="152" bestFit="1" customWidth="1"/>
    <col min="105" max="105" width="16.28515625" style="152" bestFit="1" customWidth="1"/>
    <col min="106" max="106" width="13.42578125" style="152" bestFit="1" customWidth="1"/>
    <col min="107" max="107" width="23.85546875" style="152" customWidth="1"/>
    <col min="108" max="108" width="21.140625" style="152" bestFit="1" customWidth="1"/>
    <col min="109" max="111" width="13.42578125" style="152" bestFit="1" customWidth="1"/>
    <col min="112" max="113" width="12.5703125" style="152" bestFit="1" customWidth="1"/>
    <col min="114" max="117" width="18.5703125" style="152" customWidth="1"/>
    <col min="118" max="118" width="12.5703125" style="152" bestFit="1" customWidth="1"/>
    <col min="119" max="119" width="12" style="152" bestFit="1" customWidth="1"/>
    <col min="120" max="120" width="22.85546875" style="152" customWidth="1"/>
    <col min="121" max="121" width="23.28515625" style="152" bestFit="1" customWidth="1"/>
    <col min="122" max="122" width="32.5703125" style="152" bestFit="1" customWidth="1"/>
    <col min="123" max="123" width="18.28515625" style="152" bestFit="1" customWidth="1"/>
    <col min="124" max="127" width="18.28515625" style="152" customWidth="1"/>
    <col min="128" max="128" width="24.42578125" style="152" bestFit="1" customWidth="1"/>
    <col min="129" max="129" width="15.85546875" style="152" customWidth="1"/>
    <col min="130" max="130" width="36.5703125" style="150" bestFit="1" customWidth="1"/>
    <col min="131" max="131" width="16.85546875" style="152" customWidth="1"/>
    <col min="132" max="132" width="36.5703125" style="150" bestFit="1" customWidth="1"/>
    <col min="133" max="133" width="67.85546875" style="150" customWidth="1"/>
    <col min="134" max="134" width="9.42578125" style="152" bestFit="1" customWidth="1"/>
    <col min="135" max="135" width="9.5703125" style="152" bestFit="1" customWidth="1"/>
    <col min="136" max="136" width="10" style="152" bestFit="1" customWidth="1"/>
    <col min="137" max="137" width="36.5703125" style="150" bestFit="1" customWidth="1"/>
    <col min="138" max="138" width="43.85546875" style="150" customWidth="1"/>
    <col min="139" max="139" width="14.7109375" bestFit="1" customWidth="1"/>
    <col min="140" max="140" width="16.140625" bestFit="1" customWidth="1"/>
    <col min="141" max="141" width="18.28515625" bestFit="1" customWidth="1"/>
    <col min="142" max="16384" width="9.140625" style="138"/>
  </cols>
  <sheetData>
    <row r="1" spans="1:141" ht="48" customHeight="1" x14ac:dyDescent="0.2">
      <c r="A1" s="160" t="s">
        <v>652</v>
      </c>
      <c r="B1" s="162"/>
      <c r="C1" s="162"/>
      <c r="D1" s="162"/>
      <c r="E1" s="162"/>
      <c r="F1" s="162"/>
      <c r="G1" s="162"/>
      <c r="H1" s="162"/>
      <c r="I1" s="162"/>
      <c r="J1" s="162"/>
      <c r="K1" s="161"/>
      <c r="L1" s="160" t="s">
        <v>653</v>
      </c>
      <c r="M1" s="162"/>
      <c r="N1" s="162"/>
      <c r="O1" s="162"/>
      <c r="P1" s="162"/>
      <c r="Q1" s="161"/>
      <c r="R1" s="160" t="s">
        <v>654</v>
      </c>
      <c r="S1" s="162"/>
      <c r="T1" s="162"/>
      <c r="U1" s="162"/>
      <c r="V1" s="162"/>
      <c r="W1" s="161"/>
      <c r="X1" s="160" t="s">
        <v>655</v>
      </c>
      <c r="Y1" s="162"/>
      <c r="Z1" s="161"/>
      <c r="AA1" s="160" t="s">
        <v>656</v>
      </c>
      <c r="AB1" s="162"/>
      <c r="AC1" s="161"/>
      <c r="AD1" s="128" t="s">
        <v>657</v>
      </c>
      <c r="AE1" s="129" t="s">
        <v>658</v>
      </c>
      <c r="AF1" s="130" t="s">
        <v>659</v>
      </c>
      <c r="AG1" s="165" t="s">
        <v>660</v>
      </c>
      <c r="AH1" s="162"/>
      <c r="AI1" s="162"/>
      <c r="AJ1" s="162"/>
      <c r="AK1" s="161"/>
      <c r="AL1" s="130" t="s">
        <v>661</v>
      </c>
      <c r="AM1" s="160" t="s">
        <v>662</v>
      </c>
      <c r="AN1" s="162"/>
      <c r="AO1" s="162"/>
      <c r="AP1" s="161"/>
      <c r="AQ1" s="130" t="s">
        <v>663</v>
      </c>
      <c r="AR1" s="165" t="s">
        <v>664</v>
      </c>
      <c r="AS1" s="162"/>
      <c r="AT1" s="162"/>
      <c r="AU1" s="162"/>
      <c r="AV1" s="162"/>
      <c r="AW1" s="162"/>
      <c r="AX1" s="161"/>
      <c r="AY1" s="130" t="s">
        <v>665</v>
      </c>
      <c r="AZ1" s="160" t="s">
        <v>666</v>
      </c>
      <c r="BA1" s="162"/>
      <c r="BB1" s="162"/>
      <c r="BC1" s="161"/>
      <c r="BD1" s="160" t="s">
        <v>667</v>
      </c>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1"/>
      <c r="CF1" s="160" t="s">
        <v>668</v>
      </c>
      <c r="CG1" s="162"/>
      <c r="CH1" s="162"/>
      <c r="CI1" s="162"/>
      <c r="CJ1" s="162"/>
      <c r="CK1" s="162"/>
      <c r="CL1" s="162"/>
      <c r="CM1" s="162"/>
      <c r="CN1" s="162"/>
      <c r="CO1" s="162"/>
      <c r="CP1" s="162"/>
      <c r="CQ1" s="162"/>
      <c r="CR1" s="162"/>
      <c r="CS1" s="162"/>
      <c r="CT1" s="162"/>
      <c r="CU1" s="162"/>
      <c r="CV1" s="162"/>
      <c r="CW1" s="162"/>
      <c r="CX1" s="162"/>
      <c r="CY1" s="162"/>
      <c r="CZ1" s="162"/>
      <c r="DA1" s="161"/>
      <c r="DB1" s="160" t="s">
        <v>669</v>
      </c>
      <c r="DC1" s="162"/>
      <c r="DD1" s="162"/>
      <c r="DE1" s="162"/>
      <c r="DF1" s="162"/>
      <c r="DG1" s="162"/>
      <c r="DH1" s="162"/>
      <c r="DI1" s="162"/>
      <c r="DJ1" s="161"/>
      <c r="DK1" s="157" t="s">
        <v>670</v>
      </c>
      <c r="DL1" s="158"/>
      <c r="DM1" s="159"/>
      <c r="DN1" s="160" t="s">
        <v>671</v>
      </c>
      <c r="DO1" s="161"/>
      <c r="DP1" s="129" t="s">
        <v>672</v>
      </c>
      <c r="DQ1" s="160" t="s">
        <v>673</v>
      </c>
      <c r="DR1" s="162"/>
      <c r="DS1" s="161"/>
      <c r="DT1" s="157" t="s">
        <v>674</v>
      </c>
      <c r="DU1" s="163"/>
      <c r="DV1" s="163"/>
      <c r="DW1" s="164"/>
      <c r="DX1" s="160" t="s">
        <v>675</v>
      </c>
      <c r="DY1" s="162"/>
      <c r="DZ1" s="162"/>
      <c r="EA1" s="162"/>
      <c r="EB1" s="162"/>
      <c r="EC1" s="161"/>
      <c r="ED1" s="160" t="s">
        <v>676</v>
      </c>
      <c r="EE1" s="162"/>
      <c r="EF1" s="162"/>
      <c r="EG1" s="162"/>
      <c r="EH1" s="161"/>
      <c r="EI1" s="156" t="s">
        <v>677</v>
      </c>
      <c r="EJ1" s="156"/>
      <c r="EK1" s="156"/>
    </row>
    <row r="2" spans="1:141" ht="108.75" thickBot="1" x14ac:dyDescent="0.25">
      <c r="A2" s="132" t="s">
        <v>613</v>
      </c>
      <c r="B2" s="132" t="s">
        <v>614</v>
      </c>
      <c r="C2" s="133" t="s">
        <v>615</v>
      </c>
      <c r="D2" s="132" t="s">
        <v>616</v>
      </c>
      <c r="E2" s="132" t="s">
        <v>678</v>
      </c>
      <c r="F2" s="132" t="s">
        <v>679</v>
      </c>
      <c r="G2" s="132" t="s">
        <v>680</v>
      </c>
      <c r="H2" s="132" t="s">
        <v>681</v>
      </c>
      <c r="I2" s="132" t="s">
        <v>682</v>
      </c>
      <c r="J2" s="132" t="s">
        <v>683</v>
      </c>
      <c r="K2" s="132" t="s">
        <v>684</v>
      </c>
      <c r="L2" s="134" t="s">
        <v>685</v>
      </c>
      <c r="M2" s="132" t="s">
        <v>686</v>
      </c>
      <c r="N2" s="132" t="s">
        <v>687</v>
      </c>
      <c r="O2" s="132" t="s">
        <v>688</v>
      </c>
      <c r="P2" s="132" t="s">
        <v>689</v>
      </c>
      <c r="Q2" s="132" t="s">
        <v>690</v>
      </c>
      <c r="R2" s="132" t="s">
        <v>691</v>
      </c>
      <c r="S2" s="132" t="s">
        <v>692</v>
      </c>
      <c r="T2" s="132" t="s">
        <v>693</v>
      </c>
      <c r="U2" s="132" t="s">
        <v>694</v>
      </c>
      <c r="V2" s="132" t="s">
        <v>695</v>
      </c>
      <c r="W2" s="132" t="s">
        <v>696</v>
      </c>
      <c r="X2" s="133" t="s">
        <v>0</v>
      </c>
      <c r="Y2" s="133" t="s">
        <v>697</v>
      </c>
      <c r="Z2" s="133" t="s">
        <v>601</v>
      </c>
      <c r="AA2" s="135" t="s">
        <v>698</v>
      </c>
      <c r="AB2" s="135" t="s">
        <v>699</v>
      </c>
      <c r="AC2" s="135" t="s">
        <v>700</v>
      </c>
      <c r="AD2" s="136" t="s">
        <v>701</v>
      </c>
      <c r="AE2" s="133" t="s">
        <v>1</v>
      </c>
      <c r="AF2" s="136" t="s">
        <v>702</v>
      </c>
      <c r="AG2" s="133" t="s">
        <v>703</v>
      </c>
      <c r="AH2" s="133" t="s">
        <v>2</v>
      </c>
      <c r="AI2" s="133" t="s">
        <v>3</v>
      </c>
      <c r="AJ2" s="133" t="s">
        <v>4</v>
      </c>
      <c r="AK2" s="133" t="s">
        <v>704</v>
      </c>
      <c r="AL2" s="136" t="s">
        <v>705</v>
      </c>
      <c r="AM2" s="133" t="s">
        <v>5</v>
      </c>
      <c r="AN2" s="133" t="s">
        <v>6</v>
      </c>
      <c r="AO2" s="133" t="s">
        <v>7</v>
      </c>
      <c r="AP2" s="133" t="s">
        <v>706</v>
      </c>
      <c r="AQ2" s="136" t="s">
        <v>707</v>
      </c>
      <c r="AR2" s="133" t="s">
        <v>708</v>
      </c>
      <c r="AS2" s="133" t="s">
        <v>8</v>
      </c>
      <c r="AT2" s="133" t="s">
        <v>9</v>
      </c>
      <c r="AU2" s="133" t="s">
        <v>10</v>
      </c>
      <c r="AV2" s="133" t="s">
        <v>11</v>
      </c>
      <c r="AW2" s="133" t="s">
        <v>12</v>
      </c>
      <c r="AX2" s="133" t="s">
        <v>709</v>
      </c>
      <c r="AY2" s="136" t="s">
        <v>710</v>
      </c>
      <c r="AZ2" s="133" t="s">
        <v>711</v>
      </c>
      <c r="BA2" s="133" t="s">
        <v>712</v>
      </c>
      <c r="BB2" s="133" t="s">
        <v>713</v>
      </c>
      <c r="BC2" s="133" t="s">
        <v>714</v>
      </c>
      <c r="BD2" s="133" t="s">
        <v>715</v>
      </c>
      <c r="BE2" s="133" t="s">
        <v>716</v>
      </c>
      <c r="BF2" s="133" t="s">
        <v>717</v>
      </c>
      <c r="BG2" s="133" t="s">
        <v>718</v>
      </c>
      <c r="BH2" s="133" t="s">
        <v>719</v>
      </c>
      <c r="BI2" s="133" t="s">
        <v>720</v>
      </c>
      <c r="BJ2" s="133" t="s">
        <v>721</v>
      </c>
      <c r="BK2" s="133" t="s">
        <v>722</v>
      </c>
      <c r="BL2" s="133" t="s">
        <v>723</v>
      </c>
      <c r="BM2" s="133" t="s">
        <v>724</v>
      </c>
      <c r="BN2" s="133" t="s">
        <v>725</v>
      </c>
      <c r="BO2" s="133" t="s">
        <v>726</v>
      </c>
      <c r="BP2" s="133" t="s">
        <v>727</v>
      </c>
      <c r="BQ2" s="133" t="s">
        <v>728</v>
      </c>
      <c r="BR2" s="133" t="s">
        <v>729</v>
      </c>
      <c r="BS2" s="133" t="s">
        <v>730</v>
      </c>
      <c r="BT2" s="133" t="s">
        <v>731</v>
      </c>
      <c r="BU2" s="133" t="s">
        <v>732</v>
      </c>
      <c r="BV2" s="133" t="s">
        <v>733</v>
      </c>
      <c r="BW2" s="133" t="s">
        <v>734</v>
      </c>
      <c r="BX2" s="133" t="s">
        <v>735</v>
      </c>
      <c r="BY2" s="133" t="s">
        <v>736</v>
      </c>
      <c r="BZ2" s="133" t="s">
        <v>737</v>
      </c>
      <c r="CA2" s="133" t="s">
        <v>738</v>
      </c>
      <c r="CB2" s="133" t="s">
        <v>739</v>
      </c>
      <c r="CC2" s="133" t="s">
        <v>740</v>
      </c>
      <c r="CD2" s="133" t="s">
        <v>741</v>
      </c>
      <c r="CE2" s="133" t="s">
        <v>742</v>
      </c>
      <c r="CF2" s="133" t="s">
        <v>743</v>
      </c>
      <c r="CG2" s="133" t="s">
        <v>744</v>
      </c>
      <c r="CH2" s="133" t="s">
        <v>745</v>
      </c>
      <c r="CI2" s="133" t="s">
        <v>746</v>
      </c>
      <c r="CJ2" s="133" t="s">
        <v>747</v>
      </c>
      <c r="CK2" s="133" t="s">
        <v>748</v>
      </c>
      <c r="CL2" s="133" t="s">
        <v>749</v>
      </c>
      <c r="CM2" s="133" t="s">
        <v>750</v>
      </c>
      <c r="CN2" s="133" t="s">
        <v>751</v>
      </c>
      <c r="CO2" s="133" t="s">
        <v>752</v>
      </c>
      <c r="CP2" s="133" t="s">
        <v>753</v>
      </c>
      <c r="CQ2" s="133" t="s">
        <v>754</v>
      </c>
      <c r="CR2" s="133" t="s">
        <v>755</v>
      </c>
      <c r="CS2" s="133" t="s">
        <v>756</v>
      </c>
      <c r="CT2" s="133" t="s">
        <v>757</v>
      </c>
      <c r="CU2" s="133" t="s">
        <v>758</v>
      </c>
      <c r="CV2" s="133" t="s">
        <v>759</v>
      </c>
      <c r="CW2" s="133" t="s">
        <v>760</v>
      </c>
      <c r="CX2" s="133" t="s">
        <v>761</v>
      </c>
      <c r="CY2" s="133" t="s">
        <v>762</v>
      </c>
      <c r="CZ2" s="133" t="s">
        <v>763</v>
      </c>
      <c r="DA2" s="133" t="s">
        <v>764</v>
      </c>
      <c r="DB2" s="133" t="s">
        <v>765</v>
      </c>
      <c r="DC2" s="133" t="s">
        <v>766</v>
      </c>
      <c r="DD2" s="133" t="s">
        <v>767</v>
      </c>
      <c r="DE2" s="133" t="s">
        <v>768</v>
      </c>
      <c r="DF2" s="133" t="s">
        <v>769</v>
      </c>
      <c r="DG2" s="133" t="s">
        <v>770</v>
      </c>
      <c r="DH2" s="133" t="s">
        <v>771</v>
      </c>
      <c r="DI2" s="133" t="s">
        <v>772</v>
      </c>
      <c r="DJ2" s="133" t="s">
        <v>773</v>
      </c>
      <c r="DK2" s="133" t="s">
        <v>774</v>
      </c>
      <c r="DL2" s="133" t="s">
        <v>775</v>
      </c>
      <c r="DM2" s="133" t="s">
        <v>776</v>
      </c>
      <c r="DN2" s="133" t="s">
        <v>777</v>
      </c>
      <c r="DO2" s="133" t="s">
        <v>778</v>
      </c>
      <c r="DP2" s="133" t="s">
        <v>779</v>
      </c>
      <c r="DQ2" s="133" t="s">
        <v>780</v>
      </c>
      <c r="DR2" s="133" t="s">
        <v>781</v>
      </c>
      <c r="DS2" s="133" t="s">
        <v>782</v>
      </c>
      <c r="DT2" s="133" t="s">
        <v>783</v>
      </c>
      <c r="DU2" s="133" t="s">
        <v>784</v>
      </c>
      <c r="DV2" s="133" t="s">
        <v>785</v>
      </c>
      <c r="DW2" s="133" t="s">
        <v>786</v>
      </c>
      <c r="DX2" s="133" t="s">
        <v>787</v>
      </c>
      <c r="DY2" s="133" t="s">
        <v>788</v>
      </c>
      <c r="DZ2" s="132" t="s">
        <v>789</v>
      </c>
      <c r="EA2" s="133" t="s">
        <v>790</v>
      </c>
      <c r="EB2" s="132" t="s">
        <v>791</v>
      </c>
      <c r="EC2" s="132" t="s">
        <v>792</v>
      </c>
      <c r="ED2" s="133" t="s">
        <v>793</v>
      </c>
      <c r="EE2" s="133" t="s">
        <v>794</v>
      </c>
      <c r="EF2" s="133" t="s">
        <v>795</v>
      </c>
      <c r="EG2" s="132" t="s">
        <v>796</v>
      </c>
      <c r="EH2" s="132" t="s">
        <v>797</v>
      </c>
      <c r="EI2" s="155" t="s">
        <v>649</v>
      </c>
      <c r="EJ2" s="155" t="s">
        <v>650</v>
      </c>
      <c r="EK2" s="155" t="s">
        <v>651</v>
      </c>
    </row>
    <row r="3" spans="1:141" x14ac:dyDescent="0.2">
      <c r="A3" s="139" t="s">
        <v>617</v>
      </c>
      <c r="B3" s="139" t="s">
        <v>618</v>
      </c>
      <c r="C3" s="125" t="s">
        <v>619</v>
      </c>
      <c r="D3" s="139" t="s">
        <v>620</v>
      </c>
      <c r="E3" s="139" t="s">
        <v>798</v>
      </c>
      <c r="F3" s="139" t="s">
        <v>799</v>
      </c>
      <c r="G3" s="139" t="s">
        <v>800</v>
      </c>
      <c r="H3" s="139" t="s">
        <v>801</v>
      </c>
      <c r="I3" s="139" t="s">
        <v>802</v>
      </c>
      <c r="J3" s="139" t="s">
        <v>803</v>
      </c>
      <c r="K3" s="139" t="s">
        <v>804</v>
      </c>
      <c r="L3" s="139" t="s">
        <v>805</v>
      </c>
      <c r="M3" s="139" t="s">
        <v>806</v>
      </c>
      <c r="N3" s="139" t="s">
        <v>807</v>
      </c>
      <c r="O3" s="139" t="s">
        <v>808</v>
      </c>
      <c r="P3" s="139" t="s">
        <v>809</v>
      </c>
      <c r="Q3" s="139" t="s">
        <v>810</v>
      </c>
      <c r="R3" s="139" t="s">
        <v>811</v>
      </c>
      <c r="S3" s="139" t="s">
        <v>812</v>
      </c>
      <c r="T3" s="139" t="s">
        <v>813</v>
      </c>
      <c r="U3" s="139" t="s">
        <v>814</v>
      </c>
      <c r="V3" s="139" t="s">
        <v>815</v>
      </c>
      <c r="W3" s="139" t="s">
        <v>816</v>
      </c>
      <c r="X3" s="125" t="s">
        <v>817</v>
      </c>
      <c r="Y3" s="125" t="s">
        <v>818</v>
      </c>
      <c r="Z3" s="125" t="s">
        <v>819</v>
      </c>
      <c r="AA3" s="140" t="s">
        <v>820</v>
      </c>
      <c r="AB3" s="140" t="s">
        <v>821</v>
      </c>
      <c r="AC3" s="140" t="s">
        <v>822</v>
      </c>
      <c r="AD3" s="141" t="s">
        <v>823</v>
      </c>
      <c r="AE3" s="125" t="s">
        <v>824</v>
      </c>
      <c r="AF3" s="141" t="s">
        <v>823</v>
      </c>
      <c r="AG3" s="125" t="s">
        <v>825</v>
      </c>
      <c r="AH3" s="125" t="s">
        <v>826</v>
      </c>
      <c r="AI3" s="125" t="s">
        <v>827</v>
      </c>
      <c r="AJ3" s="125" t="s">
        <v>828</v>
      </c>
      <c r="AK3" s="125" t="s">
        <v>829</v>
      </c>
      <c r="AL3" s="141" t="s">
        <v>823</v>
      </c>
      <c r="AM3" s="125" t="s">
        <v>830</v>
      </c>
      <c r="AN3" s="125" t="s">
        <v>831</v>
      </c>
      <c r="AO3" s="125" t="s">
        <v>832</v>
      </c>
      <c r="AP3" s="125" t="s">
        <v>833</v>
      </c>
      <c r="AQ3" s="141" t="s">
        <v>823</v>
      </c>
      <c r="AR3" s="125" t="s">
        <v>834</v>
      </c>
      <c r="AS3" s="125" t="s">
        <v>835</v>
      </c>
      <c r="AT3" s="125" t="s">
        <v>836</v>
      </c>
      <c r="AU3" s="125" t="s">
        <v>837</v>
      </c>
      <c r="AV3" s="125" t="s">
        <v>838</v>
      </c>
      <c r="AW3" s="125" t="s">
        <v>839</v>
      </c>
      <c r="AX3" s="125" t="s">
        <v>840</v>
      </c>
      <c r="AY3" s="141" t="s">
        <v>823</v>
      </c>
      <c r="AZ3" s="125" t="s">
        <v>841</v>
      </c>
      <c r="BA3" s="125" t="s">
        <v>842</v>
      </c>
      <c r="BB3" s="125" t="s">
        <v>843</v>
      </c>
      <c r="BC3" s="125" t="s">
        <v>844</v>
      </c>
      <c r="BD3" s="125" t="s">
        <v>845</v>
      </c>
      <c r="BE3" s="125" t="s">
        <v>846</v>
      </c>
      <c r="BF3" s="125" t="s">
        <v>847</v>
      </c>
      <c r="BG3" s="125" t="s">
        <v>848</v>
      </c>
      <c r="BH3" s="125" t="s">
        <v>849</v>
      </c>
      <c r="BI3" s="125" t="s">
        <v>850</v>
      </c>
      <c r="BJ3" s="125" t="s">
        <v>851</v>
      </c>
      <c r="BK3" s="125" t="s">
        <v>852</v>
      </c>
      <c r="BL3" s="125" t="s">
        <v>853</v>
      </c>
      <c r="BM3" s="125" t="s">
        <v>854</v>
      </c>
      <c r="BN3" s="125" t="s">
        <v>855</v>
      </c>
      <c r="BO3" s="125" t="s">
        <v>856</v>
      </c>
      <c r="BP3" s="125" t="s">
        <v>857</v>
      </c>
      <c r="BQ3" s="125" t="s">
        <v>858</v>
      </c>
      <c r="BR3" s="125" t="s">
        <v>859</v>
      </c>
      <c r="BS3" s="125" t="s">
        <v>860</v>
      </c>
      <c r="BT3" s="125" t="s">
        <v>861</v>
      </c>
      <c r="BU3" s="125" t="s">
        <v>862</v>
      </c>
      <c r="BV3" s="125" t="s">
        <v>863</v>
      </c>
      <c r="BW3" s="125" t="s">
        <v>864</v>
      </c>
      <c r="BX3" s="125" t="s">
        <v>865</v>
      </c>
      <c r="BY3" s="125" t="s">
        <v>866</v>
      </c>
      <c r="BZ3" s="125" t="s">
        <v>867</v>
      </c>
      <c r="CA3" s="125" t="s">
        <v>868</v>
      </c>
      <c r="CB3" s="125" t="s">
        <v>869</v>
      </c>
      <c r="CC3" s="125" t="s">
        <v>870</v>
      </c>
      <c r="CD3" s="125" t="s">
        <v>871</v>
      </c>
      <c r="CE3" s="125" t="s">
        <v>872</v>
      </c>
      <c r="CF3" s="125" t="s">
        <v>873</v>
      </c>
      <c r="CG3" s="125" t="s">
        <v>874</v>
      </c>
      <c r="CH3" s="125" t="s">
        <v>875</v>
      </c>
      <c r="CI3" s="125" t="s">
        <v>876</v>
      </c>
      <c r="CJ3" s="125" t="s">
        <v>877</v>
      </c>
      <c r="CK3" s="125" t="s">
        <v>878</v>
      </c>
      <c r="CL3" s="125" t="s">
        <v>879</v>
      </c>
      <c r="CM3" s="125" t="s">
        <v>880</v>
      </c>
      <c r="CN3" s="125" t="s">
        <v>881</v>
      </c>
      <c r="CO3" s="125" t="s">
        <v>882</v>
      </c>
      <c r="CP3" s="125" t="s">
        <v>883</v>
      </c>
      <c r="CQ3" s="125" t="s">
        <v>884</v>
      </c>
      <c r="CR3" s="125" t="s">
        <v>885</v>
      </c>
      <c r="CS3" s="125" t="s">
        <v>886</v>
      </c>
      <c r="CT3" s="125" t="s">
        <v>887</v>
      </c>
      <c r="CU3" s="125" t="s">
        <v>888</v>
      </c>
      <c r="CV3" s="125" t="s">
        <v>889</v>
      </c>
      <c r="CW3" s="125" t="s">
        <v>890</v>
      </c>
      <c r="CX3" s="125" t="s">
        <v>891</v>
      </c>
      <c r="CY3" s="125" t="s">
        <v>892</v>
      </c>
      <c r="CZ3" s="125" t="s">
        <v>893</v>
      </c>
      <c r="DA3" s="125" t="s">
        <v>894</v>
      </c>
      <c r="DB3" s="125" t="s">
        <v>895</v>
      </c>
      <c r="DC3" s="125" t="s">
        <v>896</v>
      </c>
      <c r="DD3" s="125" t="s">
        <v>897</v>
      </c>
      <c r="DE3" s="125" t="s">
        <v>898</v>
      </c>
      <c r="DF3" s="125" t="s">
        <v>899</v>
      </c>
      <c r="DG3" s="125" t="s">
        <v>900</v>
      </c>
      <c r="DH3" s="125" t="s">
        <v>901</v>
      </c>
      <c r="DI3" s="125" t="s">
        <v>902</v>
      </c>
      <c r="DJ3" s="125" t="s">
        <v>903</v>
      </c>
      <c r="DK3" s="125" t="s">
        <v>904</v>
      </c>
      <c r="DL3" s="125" t="s">
        <v>905</v>
      </c>
      <c r="DM3" s="125" t="s">
        <v>906</v>
      </c>
      <c r="DN3" s="125" t="s">
        <v>907</v>
      </c>
      <c r="DO3" s="125" t="s">
        <v>908</v>
      </c>
      <c r="DP3" s="125" t="s">
        <v>909</v>
      </c>
      <c r="DQ3" s="125" t="s">
        <v>910</v>
      </c>
      <c r="DR3" s="125" t="s">
        <v>911</v>
      </c>
      <c r="DS3" s="125" t="s">
        <v>912</v>
      </c>
      <c r="DT3" s="125" t="s">
        <v>913</v>
      </c>
      <c r="DU3" s="125" t="s">
        <v>914</v>
      </c>
      <c r="DV3" s="125" t="s">
        <v>915</v>
      </c>
      <c r="DW3" s="125" t="s">
        <v>916</v>
      </c>
      <c r="DX3" s="125" t="s">
        <v>917</v>
      </c>
      <c r="DY3" s="125" t="s">
        <v>918</v>
      </c>
      <c r="DZ3" s="139" t="s">
        <v>919</v>
      </c>
      <c r="EA3" s="125" t="s">
        <v>920</v>
      </c>
      <c r="EB3" s="139" t="s">
        <v>921</v>
      </c>
      <c r="EC3" s="139" t="s">
        <v>922</v>
      </c>
      <c r="ED3" s="125" t="s">
        <v>923</v>
      </c>
      <c r="EE3" s="125" t="s">
        <v>924</v>
      </c>
      <c r="EF3" s="125" t="s">
        <v>925</v>
      </c>
      <c r="EG3" s="139" t="s">
        <v>926</v>
      </c>
      <c r="EH3" s="139" t="s">
        <v>927</v>
      </c>
      <c r="EI3" s="142" t="s">
        <v>646</v>
      </c>
      <c r="EJ3" s="142" t="s">
        <v>647</v>
      </c>
      <c r="EK3" s="142" t="s">
        <v>648</v>
      </c>
    </row>
    <row r="4" spans="1:141" ht="36" x14ac:dyDescent="0.2">
      <c r="A4" s="139" t="s">
        <v>383</v>
      </c>
      <c r="B4" s="139" t="s">
        <v>385</v>
      </c>
      <c r="C4" s="125">
        <v>1</v>
      </c>
      <c r="D4" s="139" t="s">
        <v>384</v>
      </c>
      <c r="E4" s="139" t="s">
        <v>1391</v>
      </c>
      <c r="F4" s="139">
        <v>100</v>
      </c>
      <c r="G4" s="139">
        <v>25601</v>
      </c>
      <c r="H4" s="139" t="s">
        <v>385</v>
      </c>
      <c r="I4" s="139" t="s">
        <v>1392</v>
      </c>
      <c r="J4" s="139" t="s">
        <v>1393</v>
      </c>
      <c r="K4" s="139" t="s">
        <v>1394</v>
      </c>
      <c r="L4" s="139" t="s">
        <v>1362</v>
      </c>
      <c r="M4" s="139" t="s">
        <v>1280</v>
      </c>
      <c r="N4" s="139" t="s">
        <v>1395</v>
      </c>
      <c r="O4" s="139"/>
      <c r="P4" s="139">
        <v>317754187</v>
      </c>
      <c r="Q4" s="139" t="s">
        <v>1396</v>
      </c>
      <c r="R4" s="139"/>
      <c r="S4" s="139" t="s">
        <v>934</v>
      </c>
      <c r="T4" s="139" t="s">
        <v>1397</v>
      </c>
      <c r="U4" s="139" t="s">
        <v>1069</v>
      </c>
      <c r="V4" s="139">
        <v>317754196</v>
      </c>
      <c r="W4" s="139" t="s">
        <v>1398</v>
      </c>
      <c r="X4" s="125">
        <v>5</v>
      </c>
      <c r="Y4" s="125">
        <v>0</v>
      </c>
      <c r="Z4" s="125">
        <v>5</v>
      </c>
      <c r="AA4" s="140">
        <v>5</v>
      </c>
      <c r="AB4" s="140">
        <v>0</v>
      </c>
      <c r="AC4" s="140">
        <v>5</v>
      </c>
      <c r="AD4" s="143" t="s">
        <v>942</v>
      </c>
      <c r="AE4" s="125">
        <v>5</v>
      </c>
      <c r="AF4" s="143" t="s">
        <v>942</v>
      </c>
      <c r="AG4" s="125">
        <v>0</v>
      </c>
      <c r="AH4" s="125">
        <v>2</v>
      </c>
      <c r="AI4" s="125">
        <v>0</v>
      </c>
      <c r="AJ4" s="125">
        <v>3</v>
      </c>
      <c r="AK4" s="125">
        <v>5</v>
      </c>
      <c r="AL4" s="143" t="s">
        <v>942</v>
      </c>
      <c r="AM4" s="125">
        <v>1</v>
      </c>
      <c r="AN4" s="125">
        <v>1</v>
      </c>
      <c r="AO4" s="125">
        <v>3</v>
      </c>
      <c r="AP4" s="125">
        <v>5</v>
      </c>
      <c r="AQ4" s="143" t="s">
        <v>942</v>
      </c>
      <c r="AR4" s="125">
        <v>0</v>
      </c>
      <c r="AS4" s="125">
        <v>0</v>
      </c>
      <c r="AT4" s="125">
        <v>4</v>
      </c>
      <c r="AU4" s="125">
        <v>1</v>
      </c>
      <c r="AV4" s="125">
        <v>0</v>
      </c>
      <c r="AW4" s="125">
        <v>0</v>
      </c>
      <c r="AX4" s="125">
        <v>5</v>
      </c>
      <c r="AY4" s="143" t="s">
        <v>942</v>
      </c>
      <c r="AZ4" s="125">
        <v>0</v>
      </c>
      <c r="BA4" s="125">
        <v>1</v>
      </c>
      <c r="BB4" s="125">
        <v>1</v>
      </c>
      <c r="BC4" s="125">
        <v>1</v>
      </c>
      <c r="BD4" s="125">
        <v>58</v>
      </c>
      <c r="BE4" s="125">
        <v>330</v>
      </c>
      <c r="BF4" s="125">
        <v>0</v>
      </c>
      <c r="BG4" s="125">
        <v>0</v>
      </c>
      <c r="BH4" s="125">
        <v>30</v>
      </c>
      <c r="BI4" s="125">
        <v>0</v>
      </c>
      <c r="BJ4" s="125">
        <v>0</v>
      </c>
      <c r="BK4" s="125">
        <v>6</v>
      </c>
      <c r="BL4" s="125">
        <v>282</v>
      </c>
      <c r="BM4" s="125">
        <v>8</v>
      </c>
      <c r="BN4" s="125">
        <v>0</v>
      </c>
      <c r="BO4" s="125">
        <v>2</v>
      </c>
      <c r="BP4" s="125">
        <v>37</v>
      </c>
      <c r="BQ4" s="125">
        <v>0</v>
      </c>
      <c r="BR4" s="125">
        <v>1</v>
      </c>
      <c r="BS4" s="125">
        <v>1</v>
      </c>
      <c r="BT4" s="125">
        <v>50</v>
      </c>
      <c r="BU4" s="125">
        <v>0</v>
      </c>
      <c r="BV4" s="125">
        <v>0</v>
      </c>
      <c r="BW4" s="125">
        <v>0</v>
      </c>
      <c r="BX4" s="125">
        <v>0</v>
      </c>
      <c r="BY4" s="125">
        <v>0</v>
      </c>
      <c r="BZ4" s="125">
        <v>0</v>
      </c>
      <c r="CA4" s="125">
        <v>0</v>
      </c>
      <c r="CB4" s="125">
        <v>0</v>
      </c>
      <c r="CC4" s="125">
        <v>39</v>
      </c>
      <c r="CD4" s="125">
        <v>6</v>
      </c>
      <c r="CE4" s="125">
        <v>0</v>
      </c>
      <c r="CF4" s="125">
        <v>11</v>
      </c>
      <c r="CG4" s="125">
        <v>0</v>
      </c>
      <c r="CH4" s="125">
        <v>0</v>
      </c>
      <c r="CI4" s="125">
        <v>27</v>
      </c>
      <c r="CJ4" s="125">
        <v>16</v>
      </c>
      <c r="CK4" s="125">
        <v>7</v>
      </c>
      <c r="CL4" s="125">
        <v>0</v>
      </c>
      <c r="CM4" s="125">
        <v>0</v>
      </c>
      <c r="CN4" s="125">
        <v>0</v>
      </c>
      <c r="CO4" s="125">
        <v>0</v>
      </c>
      <c r="CP4" s="125">
        <v>0</v>
      </c>
      <c r="CQ4" s="125">
        <v>0</v>
      </c>
      <c r="CR4" s="125">
        <v>0</v>
      </c>
      <c r="CS4" s="125">
        <v>0</v>
      </c>
      <c r="CT4" s="125">
        <v>0</v>
      </c>
      <c r="CU4" s="125">
        <v>0</v>
      </c>
      <c r="CV4" s="125">
        <v>0</v>
      </c>
      <c r="CW4" s="125">
        <v>0</v>
      </c>
      <c r="CX4" s="125">
        <v>0</v>
      </c>
      <c r="CY4" s="125">
        <v>0</v>
      </c>
      <c r="CZ4" s="125">
        <v>0</v>
      </c>
      <c r="DA4" s="125">
        <v>0</v>
      </c>
      <c r="DB4" s="125">
        <v>0</v>
      </c>
      <c r="DC4" s="125">
        <v>0</v>
      </c>
      <c r="DD4" s="125">
        <v>0</v>
      </c>
      <c r="DE4" s="125">
        <v>1</v>
      </c>
      <c r="DF4" s="125">
        <v>3</v>
      </c>
      <c r="DG4" s="125">
        <v>0</v>
      </c>
      <c r="DH4" s="125">
        <v>0</v>
      </c>
      <c r="DI4" s="125">
        <v>0</v>
      </c>
      <c r="DJ4" s="125">
        <v>0</v>
      </c>
      <c r="DK4" s="125">
        <v>0</v>
      </c>
      <c r="DL4" s="125">
        <v>0</v>
      </c>
      <c r="DM4" s="125">
        <v>0</v>
      </c>
      <c r="DN4" s="125">
        <v>4</v>
      </c>
      <c r="DO4" s="125">
        <v>1</v>
      </c>
      <c r="DP4" s="125">
        <v>0</v>
      </c>
      <c r="DQ4" s="125">
        <v>528</v>
      </c>
      <c r="DR4" s="125">
        <v>2</v>
      </c>
      <c r="DS4" s="125">
        <v>484</v>
      </c>
      <c r="DT4" s="125">
        <v>1</v>
      </c>
      <c r="DU4" s="125">
        <v>1</v>
      </c>
      <c r="DV4" s="125">
        <v>0</v>
      </c>
      <c r="DW4" s="125">
        <v>0</v>
      </c>
      <c r="DX4" s="125">
        <v>60</v>
      </c>
      <c r="DY4" s="125">
        <v>0</v>
      </c>
      <c r="DZ4" s="139" t="s">
        <v>946</v>
      </c>
      <c r="EA4" s="125">
        <v>3</v>
      </c>
      <c r="EB4" s="139" t="s">
        <v>946</v>
      </c>
      <c r="EC4" s="139" t="s">
        <v>946</v>
      </c>
      <c r="ED4" s="125">
        <v>1</v>
      </c>
      <c r="EE4" s="125">
        <v>1</v>
      </c>
      <c r="EF4" s="125">
        <v>1</v>
      </c>
      <c r="EG4" s="139" t="s">
        <v>946</v>
      </c>
      <c r="EH4" s="139" t="s">
        <v>1399</v>
      </c>
      <c r="EI4" s="44">
        <v>59740</v>
      </c>
      <c r="EJ4" s="44">
        <v>690.02</v>
      </c>
      <c r="EK4" s="44">
        <v>51</v>
      </c>
    </row>
    <row r="5" spans="1:141" ht="36" x14ac:dyDescent="0.2">
      <c r="A5" s="139" t="s">
        <v>383</v>
      </c>
      <c r="B5" s="139" t="s">
        <v>387</v>
      </c>
      <c r="C5" s="125">
        <v>1</v>
      </c>
      <c r="D5" s="139" t="s">
        <v>386</v>
      </c>
      <c r="E5" s="139" t="s">
        <v>1400</v>
      </c>
      <c r="F5" s="139">
        <v>68</v>
      </c>
      <c r="G5" s="139">
        <v>26643</v>
      </c>
      <c r="H5" s="139" t="s">
        <v>1401</v>
      </c>
      <c r="I5" s="139" t="s">
        <v>1402</v>
      </c>
      <c r="J5" s="139" t="s">
        <v>1403</v>
      </c>
      <c r="K5" s="139" t="s">
        <v>1404</v>
      </c>
      <c r="L5" s="139" t="s">
        <v>1092</v>
      </c>
      <c r="M5" s="139" t="s">
        <v>1405</v>
      </c>
      <c r="N5" s="139" t="s">
        <v>1406</v>
      </c>
      <c r="O5" s="139"/>
      <c r="P5" s="139">
        <v>311654270</v>
      </c>
      <c r="Q5" s="139" t="s">
        <v>1407</v>
      </c>
      <c r="R5" s="139" t="s">
        <v>1092</v>
      </c>
      <c r="S5" s="139" t="s">
        <v>1405</v>
      </c>
      <c r="T5" s="139" t="s">
        <v>1406</v>
      </c>
      <c r="U5" s="139"/>
      <c r="V5" s="139">
        <v>311654270</v>
      </c>
      <c r="W5" s="139" t="s">
        <v>1407</v>
      </c>
      <c r="X5" s="125">
        <v>7</v>
      </c>
      <c r="Y5" s="125">
        <v>1</v>
      </c>
      <c r="Z5" s="125">
        <v>8</v>
      </c>
      <c r="AA5" s="140">
        <v>5.5</v>
      </c>
      <c r="AB5" s="140">
        <v>1</v>
      </c>
      <c r="AC5" s="140">
        <v>6.5</v>
      </c>
      <c r="AD5" s="143" t="s">
        <v>942</v>
      </c>
      <c r="AE5" s="125">
        <v>3</v>
      </c>
      <c r="AF5" s="143" t="s">
        <v>942</v>
      </c>
      <c r="AG5" s="125">
        <v>0</v>
      </c>
      <c r="AH5" s="125">
        <v>4</v>
      </c>
      <c r="AI5" s="125">
        <v>0</v>
      </c>
      <c r="AJ5" s="125">
        <v>3</v>
      </c>
      <c r="AK5" s="125">
        <v>7</v>
      </c>
      <c r="AL5" s="143" t="s">
        <v>942</v>
      </c>
      <c r="AM5" s="125">
        <v>2</v>
      </c>
      <c r="AN5" s="125">
        <v>1</v>
      </c>
      <c r="AO5" s="125">
        <v>4</v>
      </c>
      <c r="AP5" s="125">
        <v>7</v>
      </c>
      <c r="AQ5" s="143" t="s">
        <v>942</v>
      </c>
      <c r="AR5" s="125">
        <v>0</v>
      </c>
      <c r="AS5" s="125">
        <v>0</v>
      </c>
      <c r="AT5" s="125">
        <v>1</v>
      </c>
      <c r="AU5" s="125">
        <v>5</v>
      </c>
      <c r="AV5" s="125">
        <v>0</v>
      </c>
      <c r="AW5" s="125">
        <v>1</v>
      </c>
      <c r="AX5" s="125">
        <v>7</v>
      </c>
      <c r="AY5" s="143" t="s">
        <v>942</v>
      </c>
      <c r="AZ5" s="125">
        <v>1</v>
      </c>
      <c r="BA5" s="125">
        <v>1</v>
      </c>
      <c r="BB5" s="125">
        <v>0</v>
      </c>
      <c r="BC5" s="125">
        <v>1</v>
      </c>
      <c r="BD5" s="125">
        <v>16</v>
      </c>
      <c r="BE5" s="125">
        <v>132</v>
      </c>
      <c r="BF5" s="125">
        <v>0</v>
      </c>
      <c r="BG5" s="125">
        <v>0</v>
      </c>
      <c r="BH5" s="125">
        <v>11</v>
      </c>
      <c r="BI5" s="125">
        <v>0</v>
      </c>
      <c r="BJ5" s="125">
        <v>0</v>
      </c>
      <c r="BK5" s="125">
        <v>0</v>
      </c>
      <c r="BL5" s="125">
        <v>114</v>
      </c>
      <c r="BM5" s="125">
        <v>0</v>
      </c>
      <c r="BN5" s="125">
        <v>0</v>
      </c>
      <c r="BO5" s="125">
        <v>0</v>
      </c>
      <c r="BP5" s="125">
        <v>55</v>
      </c>
      <c r="BQ5" s="125">
        <v>0</v>
      </c>
      <c r="BR5" s="125">
        <v>0</v>
      </c>
      <c r="BS5" s="125">
        <v>0</v>
      </c>
      <c r="BT5" s="125">
        <v>14</v>
      </c>
      <c r="BU5" s="125">
        <v>0</v>
      </c>
      <c r="BV5" s="125">
        <v>0</v>
      </c>
      <c r="BW5" s="125">
        <v>0</v>
      </c>
      <c r="BX5" s="125">
        <v>0</v>
      </c>
      <c r="BY5" s="125">
        <v>0</v>
      </c>
      <c r="BZ5" s="125">
        <v>0</v>
      </c>
      <c r="CA5" s="125">
        <v>0</v>
      </c>
      <c r="CB5" s="125">
        <v>0</v>
      </c>
      <c r="CC5" s="125">
        <v>10</v>
      </c>
      <c r="CD5" s="125">
        <v>0</v>
      </c>
      <c r="CE5" s="125">
        <v>0</v>
      </c>
      <c r="CF5" s="125">
        <v>0</v>
      </c>
      <c r="CG5" s="125">
        <v>0</v>
      </c>
      <c r="CH5" s="125">
        <v>0</v>
      </c>
      <c r="CI5" s="125">
        <v>10</v>
      </c>
      <c r="CJ5" s="125">
        <v>11</v>
      </c>
      <c r="CK5" s="125">
        <v>6</v>
      </c>
      <c r="CL5" s="125">
        <v>0</v>
      </c>
      <c r="CM5" s="125">
        <v>0</v>
      </c>
      <c r="CN5" s="125">
        <v>0</v>
      </c>
      <c r="CO5" s="125">
        <v>0</v>
      </c>
      <c r="CP5" s="125">
        <v>0</v>
      </c>
      <c r="CQ5" s="125">
        <v>0</v>
      </c>
      <c r="CR5" s="125">
        <v>0</v>
      </c>
      <c r="CS5" s="125">
        <v>0</v>
      </c>
      <c r="CT5" s="125">
        <v>0</v>
      </c>
      <c r="CU5" s="125">
        <v>0</v>
      </c>
      <c r="CV5" s="125">
        <v>0</v>
      </c>
      <c r="CW5" s="125">
        <v>0</v>
      </c>
      <c r="CX5" s="125">
        <v>0</v>
      </c>
      <c r="CY5" s="125">
        <v>0</v>
      </c>
      <c r="CZ5" s="125">
        <v>0</v>
      </c>
      <c r="DA5" s="125">
        <v>0</v>
      </c>
      <c r="DB5" s="125">
        <v>0</v>
      </c>
      <c r="DC5" s="125">
        <v>0</v>
      </c>
      <c r="DD5" s="125">
        <v>0</v>
      </c>
      <c r="DE5" s="125">
        <v>0</v>
      </c>
      <c r="DF5" s="125">
        <v>0</v>
      </c>
      <c r="DG5" s="125">
        <v>0</v>
      </c>
      <c r="DH5" s="125">
        <v>0</v>
      </c>
      <c r="DI5" s="125">
        <v>0</v>
      </c>
      <c r="DJ5" s="125">
        <v>0</v>
      </c>
      <c r="DK5" s="125">
        <v>8</v>
      </c>
      <c r="DL5" s="125">
        <v>0</v>
      </c>
      <c r="DM5" s="125">
        <v>0</v>
      </c>
      <c r="DN5" s="125">
        <v>6</v>
      </c>
      <c r="DO5" s="125">
        <v>0</v>
      </c>
      <c r="DP5" s="125">
        <v>0</v>
      </c>
      <c r="DQ5" s="125">
        <v>173</v>
      </c>
      <c r="DR5" s="125">
        <v>1</v>
      </c>
      <c r="DS5" s="125">
        <v>862</v>
      </c>
      <c r="DT5" s="125">
        <v>0</v>
      </c>
      <c r="DU5" s="125">
        <v>1</v>
      </c>
      <c r="DV5" s="125">
        <v>0</v>
      </c>
      <c r="DW5" s="125">
        <v>0</v>
      </c>
      <c r="DX5" s="125">
        <v>80</v>
      </c>
      <c r="DY5" s="125">
        <v>1</v>
      </c>
      <c r="DZ5" s="139" t="s">
        <v>1408</v>
      </c>
      <c r="EA5" s="125">
        <v>1</v>
      </c>
      <c r="EB5" s="139" t="s">
        <v>946</v>
      </c>
      <c r="EC5" s="139" t="s">
        <v>946</v>
      </c>
      <c r="ED5" s="125">
        <v>1</v>
      </c>
      <c r="EE5" s="125">
        <v>1</v>
      </c>
      <c r="EF5" s="125">
        <v>1</v>
      </c>
      <c r="EG5" s="139" t="s">
        <v>946</v>
      </c>
      <c r="EH5" s="139" t="s">
        <v>1409</v>
      </c>
      <c r="EI5" s="44">
        <v>62706</v>
      </c>
      <c r="EJ5" s="44">
        <v>415.67</v>
      </c>
      <c r="EK5" s="44">
        <v>48</v>
      </c>
    </row>
    <row r="6" spans="1:141" ht="48" x14ac:dyDescent="0.2">
      <c r="A6" s="139" t="s">
        <v>383</v>
      </c>
      <c r="B6" s="139" t="s">
        <v>570</v>
      </c>
      <c r="C6" s="125">
        <v>1</v>
      </c>
      <c r="D6" s="139" t="s">
        <v>388</v>
      </c>
      <c r="E6" s="139" t="s">
        <v>1391</v>
      </c>
      <c r="F6" s="139" t="s">
        <v>1410</v>
      </c>
      <c r="G6" s="139">
        <v>25001</v>
      </c>
      <c r="H6" s="139" t="s">
        <v>1411</v>
      </c>
      <c r="I6" s="139" t="s">
        <v>1412</v>
      </c>
      <c r="J6" s="139" t="s">
        <v>1413</v>
      </c>
      <c r="K6" s="139" t="s">
        <v>1414</v>
      </c>
      <c r="L6" s="139" t="s">
        <v>938</v>
      </c>
      <c r="M6" s="139" t="s">
        <v>1415</v>
      </c>
      <c r="N6" s="139" t="s">
        <v>1416</v>
      </c>
      <c r="O6" s="139"/>
      <c r="P6" s="139">
        <v>326653850</v>
      </c>
      <c r="Q6" s="139" t="s">
        <v>1417</v>
      </c>
      <c r="R6" s="139" t="s">
        <v>938</v>
      </c>
      <c r="S6" s="139" t="s">
        <v>1081</v>
      </c>
      <c r="T6" s="139" t="s">
        <v>1418</v>
      </c>
      <c r="U6" s="139"/>
      <c r="V6" s="139">
        <v>326653854</v>
      </c>
      <c r="W6" s="139" t="s">
        <v>1419</v>
      </c>
      <c r="X6" s="125">
        <v>7</v>
      </c>
      <c r="Y6" s="125">
        <v>0</v>
      </c>
      <c r="Z6" s="125">
        <v>7</v>
      </c>
      <c r="AA6" s="140">
        <v>7</v>
      </c>
      <c r="AB6" s="140">
        <v>0</v>
      </c>
      <c r="AC6" s="140">
        <v>7</v>
      </c>
      <c r="AD6" s="143" t="s">
        <v>942</v>
      </c>
      <c r="AE6" s="125">
        <v>5</v>
      </c>
      <c r="AF6" s="143" t="s">
        <v>942</v>
      </c>
      <c r="AG6" s="125">
        <v>0</v>
      </c>
      <c r="AH6" s="125">
        <v>3</v>
      </c>
      <c r="AI6" s="125">
        <v>1</v>
      </c>
      <c r="AJ6" s="125">
        <v>3</v>
      </c>
      <c r="AK6" s="125">
        <v>7</v>
      </c>
      <c r="AL6" s="143" t="s">
        <v>942</v>
      </c>
      <c r="AM6" s="125">
        <v>3</v>
      </c>
      <c r="AN6" s="125">
        <v>0</v>
      </c>
      <c r="AO6" s="125">
        <v>4</v>
      </c>
      <c r="AP6" s="125">
        <v>7</v>
      </c>
      <c r="AQ6" s="143" t="s">
        <v>942</v>
      </c>
      <c r="AR6" s="125">
        <v>0</v>
      </c>
      <c r="AS6" s="125">
        <v>0</v>
      </c>
      <c r="AT6" s="125">
        <v>1</v>
      </c>
      <c r="AU6" s="125">
        <v>6</v>
      </c>
      <c r="AV6" s="125">
        <v>0</v>
      </c>
      <c r="AW6" s="125">
        <v>0</v>
      </c>
      <c r="AX6" s="125">
        <v>7</v>
      </c>
      <c r="AY6" s="143" t="s">
        <v>942</v>
      </c>
      <c r="AZ6" s="125">
        <v>0</v>
      </c>
      <c r="BA6" s="125">
        <v>1</v>
      </c>
      <c r="BB6" s="125">
        <v>0</v>
      </c>
      <c r="BC6" s="125">
        <v>1</v>
      </c>
      <c r="BD6" s="125">
        <v>18</v>
      </c>
      <c r="BE6" s="125">
        <v>179</v>
      </c>
      <c r="BF6" s="125">
        <v>0</v>
      </c>
      <c r="BG6" s="125">
        <v>0</v>
      </c>
      <c r="BH6" s="125">
        <v>13</v>
      </c>
      <c r="BI6" s="125">
        <v>0</v>
      </c>
      <c r="BJ6" s="125">
        <v>1</v>
      </c>
      <c r="BK6" s="125">
        <v>0</v>
      </c>
      <c r="BL6" s="125">
        <v>108</v>
      </c>
      <c r="BM6" s="125">
        <v>6</v>
      </c>
      <c r="BN6" s="125">
        <v>0</v>
      </c>
      <c r="BO6" s="125">
        <v>7</v>
      </c>
      <c r="BP6" s="125">
        <v>179</v>
      </c>
      <c r="BQ6" s="125">
        <v>0</v>
      </c>
      <c r="BR6" s="125">
        <v>0</v>
      </c>
      <c r="BS6" s="125">
        <v>0</v>
      </c>
      <c r="BT6" s="125">
        <v>6</v>
      </c>
      <c r="BU6" s="125">
        <v>0</v>
      </c>
      <c r="BV6" s="125">
        <v>0</v>
      </c>
      <c r="BW6" s="125">
        <v>0</v>
      </c>
      <c r="BX6" s="125">
        <v>0</v>
      </c>
      <c r="BY6" s="125">
        <v>0</v>
      </c>
      <c r="BZ6" s="125">
        <v>0</v>
      </c>
      <c r="CA6" s="125">
        <v>0</v>
      </c>
      <c r="CB6" s="125">
        <v>0</v>
      </c>
      <c r="CC6" s="125">
        <v>0</v>
      </c>
      <c r="CD6" s="125">
        <v>0</v>
      </c>
      <c r="CE6" s="125">
        <v>0</v>
      </c>
      <c r="CF6" s="125">
        <v>2</v>
      </c>
      <c r="CG6" s="125">
        <v>0</v>
      </c>
      <c r="CH6" s="125">
        <v>0</v>
      </c>
      <c r="CI6" s="125">
        <v>7</v>
      </c>
      <c r="CJ6" s="125">
        <v>0</v>
      </c>
      <c r="CK6" s="125">
        <v>5</v>
      </c>
      <c r="CL6" s="125">
        <v>0</v>
      </c>
      <c r="CM6" s="125">
        <v>0</v>
      </c>
      <c r="CN6" s="125">
        <v>0</v>
      </c>
      <c r="CO6" s="125">
        <v>0</v>
      </c>
      <c r="CP6" s="125">
        <v>0</v>
      </c>
      <c r="CQ6" s="125">
        <v>0</v>
      </c>
      <c r="CR6" s="125">
        <v>0</v>
      </c>
      <c r="CS6" s="125">
        <v>0</v>
      </c>
      <c r="CT6" s="125">
        <v>0</v>
      </c>
      <c r="CU6" s="125">
        <v>0</v>
      </c>
      <c r="CV6" s="125">
        <v>0</v>
      </c>
      <c r="CW6" s="125">
        <v>0</v>
      </c>
      <c r="CX6" s="125">
        <v>0</v>
      </c>
      <c r="CY6" s="125">
        <v>0</v>
      </c>
      <c r="CZ6" s="125">
        <v>0</v>
      </c>
      <c r="DA6" s="125">
        <v>0</v>
      </c>
      <c r="DB6" s="125">
        <v>0</v>
      </c>
      <c r="DC6" s="125">
        <v>0</v>
      </c>
      <c r="DD6" s="125">
        <v>0</v>
      </c>
      <c r="DE6" s="125">
        <v>2</v>
      </c>
      <c r="DF6" s="125">
        <v>0</v>
      </c>
      <c r="DG6" s="125">
        <v>0</v>
      </c>
      <c r="DH6" s="125">
        <v>3</v>
      </c>
      <c r="DI6" s="125">
        <v>0</v>
      </c>
      <c r="DJ6" s="125">
        <v>0</v>
      </c>
      <c r="DK6" s="125">
        <v>0</v>
      </c>
      <c r="DL6" s="125">
        <v>0</v>
      </c>
      <c r="DM6" s="125">
        <v>0</v>
      </c>
      <c r="DN6" s="125">
        <v>24</v>
      </c>
      <c r="DO6" s="125">
        <v>0</v>
      </c>
      <c r="DP6" s="125">
        <v>0</v>
      </c>
      <c r="DQ6" s="125">
        <v>229</v>
      </c>
      <c r="DR6" s="125">
        <v>6</v>
      </c>
      <c r="DS6" s="125">
        <v>1693</v>
      </c>
      <c r="DT6" s="125">
        <v>0</v>
      </c>
      <c r="DU6" s="125">
        <v>0</v>
      </c>
      <c r="DV6" s="125">
        <v>0</v>
      </c>
      <c r="DW6" s="125">
        <v>0</v>
      </c>
      <c r="DX6" s="125">
        <v>50</v>
      </c>
      <c r="DY6" s="125">
        <v>1</v>
      </c>
      <c r="DZ6" s="139" t="s">
        <v>1420</v>
      </c>
      <c r="EA6" s="125">
        <v>2</v>
      </c>
      <c r="EB6" s="139" t="s">
        <v>1421</v>
      </c>
      <c r="EC6" s="139" t="s">
        <v>1422</v>
      </c>
      <c r="ED6" s="125">
        <v>1</v>
      </c>
      <c r="EE6" s="125">
        <v>1</v>
      </c>
      <c r="EF6" s="125">
        <v>1</v>
      </c>
      <c r="EG6" s="139"/>
      <c r="EH6" s="139" t="s">
        <v>1423</v>
      </c>
      <c r="EI6" s="44">
        <v>107915</v>
      </c>
      <c r="EJ6" s="44">
        <v>378.17</v>
      </c>
      <c r="EK6" s="44">
        <v>58</v>
      </c>
    </row>
    <row r="7" spans="1:141" x14ac:dyDescent="0.2">
      <c r="A7" s="139" t="s">
        <v>383</v>
      </c>
      <c r="B7" s="139" t="s">
        <v>390</v>
      </c>
      <c r="C7" s="125">
        <v>1</v>
      </c>
      <c r="D7" s="139" t="s">
        <v>389</v>
      </c>
      <c r="E7" s="139" t="s">
        <v>1424</v>
      </c>
      <c r="F7" s="139">
        <v>43101</v>
      </c>
      <c r="G7" s="139">
        <v>28601</v>
      </c>
      <c r="H7" s="139" t="s">
        <v>390</v>
      </c>
      <c r="I7" s="139" t="s">
        <v>1425</v>
      </c>
      <c r="J7" s="139" t="s">
        <v>1426</v>
      </c>
      <c r="K7" s="139" t="s">
        <v>1404</v>
      </c>
      <c r="L7" s="139"/>
      <c r="M7" s="139" t="s">
        <v>1081</v>
      </c>
      <c r="N7" s="139" t="s">
        <v>1427</v>
      </c>
      <c r="O7" s="139"/>
      <c r="P7" s="139">
        <v>327300124</v>
      </c>
      <c r="Q7" s="139" t="s">
        <v>1428</v>
      </c>
      <c r="R7" s="139"/>
      <c r="S7" s="139" t="s">
        <v>1081</v>
      </c>
      <c r="T7" s="139" t="s">
        <v>1427</v>
      </c>
      <c r="U7" s="139"/>
      <c r="V7" s="139">
        <v>327300124</v>
      </c>
      <c r="W7" s="139" t="s">
        <v>1428</v>
      </c>
      <c r="X7" s="125">
        <v>1</v>
      </c>
      <c r="Y7" s="125">
        <v>1</v>
      </c>
      <c r="Z7" s="125">
        <v>2</v>
      </c>
      <c r="AA7" s="140">
        <v>1</v>
      </c>
      <c r="AB7" s="140">
        <v>1</v>
      </c>
      <c r="AC7" s="140">
        <v>2</v>
      </c>
      <c r="AD7" s="143" t="s">
        <v>942</v>
      </c>
      <c r="AE7" s="125">
        <v>1</v>
      </c>
      <c r="AF7" s="143" t="s">
        <v>942</v>
      </c>
      <c r="AG7" s="125">
        <v>0</v>
      </c>
      <c r="AH7" s="125">
        <v>1</v>
      </c>
      <c r="AI7" s="125">
        <v>0</v>
      </c>
      <c r="AJ7" s="125">
        <v>0</v>
      </c>
      <c r="AK7" s="125">
        <v>1</v>
      </c>
      <c r="AL7" s="143" t="s">
        <v>942</v>
      </c>
      <c r="AM7" s="125">
        <v>0</v>
      </c>
      <c r="AN7" s="125">
        <v>0</v>
      </c>
      <c r="AO7" s="125">
        <v>1</v>
      </c>
      <c r="AP7" s="125">
        <v>1</v>
      </c>
      <c r="AQ7" s="143" t="s">
        <v>942</v>
      </c>
      <c r="AR7" s="125">
        <v>0</v>
      </c>
      <c r="AS7" s="125">
        <v>0</v>
      </c>
      <c r="AT7" s="125">
        <v>0</v>
      </c>
      <c r="AU7" s="125">
        <v>0</v>
      </c>
      <c r="AV7" s="125">
        <v>1</v>
      </c>
      <c r="AW7" s="125">
        <v>0</v>
      </c>
      <c r="AX7" s="125">
        <v>1</v>
      </c>
      <c r="AY7" s="143" t="s">
        <v>942</v>
      </c>
      <c r="AZ7" s="125">
        <v>0</v>
      </c>
      <c r="BA7" s="125">
        <v>1</v>
      </c>
      <c r="BB7" s="125">
        <v>0</v>
      </c>
      <c r="BC7" s="125">
        <v>1</v>
      </c>
      <c r="BD7" s="125">
        <v>0</v>
      </c>
      <c r="BE7" s="125">
        <v>87</v>
      </c>
      <c r="BF7" s="125">
        <v>0</v>
      </c>
      <c r="BG7" s="125">
        <v>0</v>
      </c>
      <c r="BH7" s="125">
        <v>5</v>
      </c>
      <c r="BI7" s="125">
        <v>5</v>
      </c>
      <c r="BJ7" s="125">
        <v>0</v>
      </c>
      <c r="BK7" s="125">
        <v>0</v>
      </c>
      <c r="BL7" s="125">
        <v>41</v>
      </c>
      <c r="BM7" s="125">
        <v>0</v>
      </c>
      <c r="BN7" s="125">
        <v>0</v>
      </c>
      <c r="BO7" s="125">
        <v>3</v>
      </c>
      <c r="BP7" s="125">
        <v>87</v>
      </c>
      <c r="BQ7" s="125">
        <v>0</v>
      </c>
      <c r="BR7" s="125">
        <v>0</v>
      </c>
      <c r="BS7" s="125">
        <v>0</v>
      </c>
      <c r="BT7" s="125">
        <v>0</v>
      </c>
      <c r="BU7" s="125">
        <v>0</v>
      </c>
      <c r="BV7" s="125">
        <v>0</v>
      </c>
      <c r="BW7" s="125">
        <v>0</v>
      </c>
      <c r="BX7" s="125">
        <v>0</v>
      </c>
      <c r="BY7" s="125">
        <v>0</v>
      </c>
      <c r="BZ7" s="125">
        <v>0</v>
      </c>
      <c r="CA7" s="125">
        <v>0</v>
      </c>
      <c r="CB7" s="125">
        <v>0</v>
      </c>
      <c r="CC7" s="125">
        <v>0</v>
      </c>
      <c r="CD7" s="125">
        <v>0</v>
      </c>
      <c r="CE7" s="125">
        <v>0</v>
      </c>
      <c r="CF7" s="125">
        <v>0</v>
      </c>
      <c r="CG7" s="125">
        <v>0</v>
      </c>
      <c r="CH7" s="125">
        <v>0</v>
      </c>
      <c r="CI7" s="125">
        <v>0</v>
      </c>
      <c r="CJ7" s="125">
        <v>0</v>
      </c>
      <c r="CK7" s="125">
        <v>0</v>
      </c>
      <c r="CL7" s="125">
        <v>0</v>
      </c>
      <c r="CM7" s="125">
        <v>0</v>
      </c>
      <c r="CN7" s="125">
        <v>0</v>
      </c>
      <c r="CO7" s="125">
        <v>0</v>
      </c>
      <c r="CP7" s="125">
        <v>0</v>
      </c>
      <c r="CQ7" s="125">
        <v>0</v>
      </c>
      <c r="CR7" s="125">
        <v>0</v>
      </c>
      <c r="CS7" s="125">
        <v>0</v>
      </c>
      <c r="CT7" s="125">
        <v>0</v>
      </c>
      <c r="CU7" s="125">
        <v>0</v>
      </c>
      <c r="CV7" s="125">
        <v>0</v>
      </c>
      <c r="CW7" s="125">
        <v>0</v>
      </c>
      <c r="CX7" s="125">
        <v>0</v>
      </c>
      <c r="CY7" s="125">
        <v>0</v>
      </c>
      <c r="CZ7" s="125">
        <v>0</v>
      </c>
      <c r="DA7" s="125">
        <v>0</v>
      </c>
      <c r="DB7" s="125">
        <v>0</v>
      </c>
      <c r="DC7" s="125">
        <v>0</v>
      </c>
      <c r="DD7" s="125">
        <v>0</v>
      </c>
      <c r="DE7" s="125">
        <v>0</v>
      </c>
      <c r="DF7" s="125">
        <v>0</v>
      </c>
      <c r="DG7" s="125">
        <v>0</v>
      </c>
      <c r="DH7" s="125">
        <v>0</v>
      </c>
      <c r="DI7" s="125">
        <v>0</v>
      </c>
      <c r="DJ7" s="125">
        <v>0</v>
      </c>
      <c r="DK7" s="125">
        <v>0</v>
      </c>
      <c r="DL7" s="125">
        <v>0</v>
      </c>
      <c r="DM7" s="125">
        <v>0</v>
      </c>
      <c r="DN7" s="125">
        <v>0</v>
      </c>
      <c r="DO7" s="125">
        <v>1</v>
      </c>
      <c r="DP7" s="125">
        <v>0</v>
      </c>
      <c r="DQ7" s="125">
        <v>115</v>
      </c>
      <c r="DR7" s="125">
        <v>12</v>
      </c>
      <c r="DS7" s="125">
        <v>700</v>
      </c>
      <c r="DT7" s="125">
        <v>0</v>
      </c>
      <c r="DU7" s="125">
        <v>0</v>
      </c>
      <c r="DV7" s="125">
        <v>0</v>
      </c>
      <c r="DW7" s="125">
        <v>0</v>
      </c>
      <c r="DX7" s="125">
        <v>80</v>
      </c>
      <c r="DY7" s="125">
        <v>0</v>
      </c>
      <c r="DZ7" s="139"/>
      <c r="EA7" s="125">
        <v>3</v>
      </c>
      <c r="EB7" s="139" t="s">
        <v>1429</v>
      </c>
      <c r="EC7" s="139" t="s">
        <v>1430</v>
      </c>
      <c r="ED7" s="125">
        <v>1</v>
      </c>
      <c r="EE7" s="125">
        <v>1</v>
      </c>
      <c r="EF7" s="125">
        <v>1</v>
      </c>
      <c r="EG7" s="139"/>
      <c r="EH7" s="139"/>
      <c r="EI7" s="44">
        <v>25577</v>
      </c>
      <c r="EJ7" s="44">
        <v>274.35000000000002</v>
      </c>
      <c r="EK7" s="44">
        <v>37</v>
      </c>
    </row>
    <row r="8" spans="1:141" ht="228" x14ac:dyDescent="0.2">
      <c r="A8" s="139" t="s">
        <v>383</v>
      </c>
      <c r="B8" s="139" t="s">
        <v>392</v>
      </c>
      <c r="C8" s="125">
        <v>1</v>
      </c>
      <c r="D8" s="139" t="s">
        <v>391</v>
      </c>
      <c r="E8" s="139" t="s">
        <v>1431</v>
      </c>
      <c r="F8" s="139">
        <v>1209</v>
      </c>
      <c r="G8" s="139">
        <v>25228</v>
      </c>
      <c r="H8" s="139" t="s">
        <v>392</v>
      </c>
      <c r="I8" s="139" t="s">
        <v>1432</v>
      </c>
      <c r="J8" s="139" t="s">
        <v>1433</v>
      </c>
      <c r="K8" s="139" t="s">
        <v>968</v>
      </c>
      <c r="L8" s="139" t="s">
        <v>946</v>
      </c>
      <c r="M8" s="139" t="s">
        <v>1096</v>
      </c>
      <c r="N8" s="139" t="s">
        <v>1434</v>
      </c>
      <c r="O8" s="139" t="s">
        <v>946</v>
      </c>
      <c r="P8" s="139">
        <v>221982386</v>
      </c>
      <c r="Q8" s="139" t="s">
        <v>1435</v>
      </c>
      <c r="R8" s="139" t="s">
        <v>946</v>
      </c>
      <c r="S8" s="139" t="s">
        <v>934</v>
      </c>
      <c r="T8" s="139" t="s">
        <v>1436</v>
      </c>
      <c r="U8" s="139" t="s">
        <v>946</v>
      </c>
      <c r="V8" s="139">
        <v>221982377</v>
      </c>
      <c r="W8" s="139" t="s">
        <v>1437</v>
      </c>
      <c r="X8" s="125">
        <v>9</v>
      </c>
      <c r="Y8" s="125">
        <v>0</v>
      </c>
      <c r="Z8" s="125">
        <v>9</v>
      </c>
      <c r="AA8" s="140">
        <v>8.5</v>
      </c>
      <c r="AB8" s="140">
        <v>0</v>
      </c>
      <c r="AC8" s="140">
        <v>8.5</v>
      </c>
      <c r="AD8" s="143" t="s">
        <v>942</v>
      </c>
      <c r="AE8" s="125">
        <v>8</v>
      </c>
      <c r="AF8" s="143" t="s">
        <v>942</v>
      </c>
      <c r="AG8" s="125">
        <v>0</v>
      </c>
      <c r="AH8" s="125">
        <v>2</v>
      </c>
      <c r="AI8" s="125">
        <v>1</v>
      </c>
      <c r="AJ8" s="125">
        <v>6</v>
      </c>
      <c r="AK8" s="125">
        <v>9</v>
      </c>
      <c r="AL8" s="143" t="s">
        <v>942</v>
      </c>
      <c r="AM8" s="125">
        <v>1</v>
      </c>
      <c r="AN8" s="125">
        <v>2</v>
      </c>
      <c r="AO8" s="125">
        <v>6</v>
      </c>
      <c r="AP8" s="125">
        <v>9</v>
      </c>
      <c r="AQ8" s="143" t="s">
        <v>942</v>
      </c>
      <c r="AR8" s="125">
        <v>0</v>
      </c>
      <c r="AS8" s="125">
        <v>0</v>
      </c>
      <c r="AT8" s="125">
        <v>0</v>
      </c>
      <c r="AU8" s="125">
        <v>9</v>
      </c>
      <c r="AV8" s="125">
        <v>0</v>
      </c>
      <c r="AW8" s="125">
        <v>0</v>
      </c>
      <c r="AX8" s="125">
        <v>9</v>
      </c>
      <c r="AY8" s="143" t="s">
        <v>942</v>
      </c>
      <c r="AZ8" s="125">
        <v>0</v>
      </c>
      <c r="BA8" s="125">
        <v>1</v>
      </c>
      <c r="BB8" s="125">
        <v>1</v>
      </c>
      <c r="BC8" s="125">
        <v>1</v>
      </c>
      <c r="BD8" s="125">
        <v>37</v>
      </c>
      <c r="BE8" s="125">
        <v>297</v>
      </c>
      <c r="BF8" s="125">
        <v>0</v>
      </c>
      <c r="BG8" s="125">
        <v>0</v>
      </c>
      <c r="BH8" s="125">
        <v>38</v>
      </c>
      <c r="BI8" s="125">
        <v>0</v>
      </c>
      <c r="BJ8" s="125">
        <v>55</v>
      </c>
      <c r="BK8" s="125">
        <v>0</v>
      </c>
      <c r="BL8" s="125">
        <v>275</v>
      </c>
      <c r="BM8" s="125">
        <v>55</v>
      </c>
      <c r="BN8" s="125">
        <v>1</v>
      </c>
      <c r="BO8" s="125">
        <v>5</v>
      </c>
      <c r="BP8" s="125">
        <v>42</v>
      </c>
      <c r="BQ8" s="125">
        <v>0</v>
      </c>
      <c r="BR8" s="125">
        <v>0</v>
      </c>
      <c r="BS8" s="125">
        <v>2</v>
      </c>
      <c r="BT8" s="125">
        <v>31</v>
      </c>
      <c r="BU8" s="125">
        <v>0</v>
      </c>
      <c r="BV8" s="125">
        <v>0</v>
      </c>
      <c r="BW8" s="125">
        <v>0</v>
      </c>
      <c r="BX8" s="125">
        <v>0</v>
      </c>
      <c r="BY8" s="125">
        <v>0</v>
      </c>
      <c r="BZ8" s="125">
        <v>0</v>
      </c>
      <c r="CA8" s="125">
        <v>0</v>
      </c>
      <c r="CB8" s="125">
        <v>0</v>
      </c>
      <c r="CC8" s="125">
        <v>8</v>
      </c>
      <c r="CD8" s="125">
        <v>2</v>
      </c>
      <c r="CE8" s="125">
        <v>0</v>
      </c>
      <c r="CF8" s="125">
        <v>8</v>
      </c>
      <c r="CG8" s="125">
        <v>0</v>
      </c>
      <c r="CH8" s="125">
        <v>0</v>
      </c>
      <c r="CI8" s="125">
        <v>22</v>
      </c>
      <c r="CJ8" s="125">
        <v>12</v>
      </c>
      <c r="CK8" s="125">
        <v>11</v>
      </c>
      <c r="CL8" s="125">
        <v>0</v>
      </c>
      <c r="CM8" s="125">
        <v>0</v>
      </c>
      <c r="CN8" s="125">
        <v>0</v>
      </c>
      <c r="CO8" s="125">
        <v>0</v>
      </c>
      <c r="CP8" s="125">
        <v>0</v>
      </c>
      <c r="CQ8" s="125">
        <v>0</v>
      </c>
      <c r="CR8" s="125">
        <v>0</v>
      </c>
      <c r="CS8" s="125">
        <v>0</v>
      </c>
      <c r="CT8" s="125">
        <v>0</v>
      </c>
      <c r="CU8" s="125">
        <v>0</v>
      </c>
      <c r="CV8" s="125">
        <v>0</v>
      </c>
      <c r="CW8" s="125">
        <v>0</v>
      </c>
      <c r="CX8" s="125">
        <v>0</v>
      </c>
      <c r="CY8" s="125">
        <v>0</v>
      </c>
      <c r="CZ8" s="125">
        <v>8</v>
      </c>
      <c r="DA8" s="125">
        <v>0</v>
      </c>
      <c r="DB8" s="125">
        <v>0</v>
      </c>
      <c r="DC8" s="125">
        <v>0</v>
      </c>
      <c r="DD8" s="125">
        <v>0</v>
      </c>
      <c r="DE8" s="125">
        <v>0</v>
      </c>
      <c r="DF8" s="125">
        <v>5</v>
      </c>
      <c r="DG8" s="125">
        <v>0</v>
      </c>
      <c r="DH8" s="125">
        <v>5</v>
      </c>
      <c r="DI8" s="125">
        <v>0</v>
      </c>
      <c r="DJ8" s="125">
        <v>0</v>
      </c>
      <c r="DK8" s="125">
        <v>0</v>
      </c>
      <c r="DL8" s="125">
        <v>0</v>
      </c>
      <c r="DM8" s="125">
        <v>0</v>
      </c>
      <c r="DN8" s="125">
        <v>14</v>
      </c>
      <c r="DO8" s="125">
        <v>0</v>
      </c>
      <c r="DP8" s="125">
        <v>1354</v>
      </c>
      <c r="DQ8" s="125">
        <v>684</v>
      </c>
      <c r="DR8" s="125">
        <v>15</v>
      </c>
      <c r="DS8" s="125">
        <v>3251</v>
      </c>
      <c r="DT8" s="125">
        <v>1</v>
      </c>
      <c r="DU8" s="125">
        <v>0</v>
      </c>
      <c r="DV8" s="125">
        <v>0</v>
      </c>
      <c r="DW8" s="125">
        <v>0</v>
      </c>
      <c r="DX8" s="125">
        <v>40</v>
      </c>
      <c r="DY8" s="125">
        <v>1</v>
      </c>
      <c r="DZ8" s="139" t="s">
        <v>1438</v>
      </c>
      <c r="EA8" s="125">
        <v>4</v>
      </c>
      <c r="EB8" s="139" t="s">
        <v>1439</v>
      </c>
      <c r="EC8" s="139" t="s">
        <v>1440</v>
      </c>
      <c r="ED8" s="125">
        <v>1</v>
      </c>
      <c r="EE8" s="125">
        <v>1</v>
      </c>
      <c r="EF8" s="125">
        <v>1</v>
      </c>
      <c r="EG8" s="139" t="s">
        <v>1441</v>
      </c>
      <c r="EH8" s="139" t="s">
        <v>1442</v>
      </c>
      <c r="EI8" s="44">
        <v>142910</v>
      </c>
      <c r="EJ8" s="44">
        <v>580.32000000000005</v>
      </c>
      <c r="EK8" s="44">
        <v>79</v>
      </c>
    </row>
    <row r="9" spans="1:141" ht="24" x14ac:dyDescent="0.2">
      <c r="A9" s="139" t="s">
        <v>383</v>
      </c>
      <c r="B9" s="139" t="s">
        <v>394</v>
      </c>
      <c r="C9" s="125">
        <v>1</v>
      </c>
      <c r="D9" s="139" t="s">
        <v>393</v>
      </c>
      <c r="E9" s="139" t="s">
        <v>1443</v>
      </c>
      <c r="F9" s="139">
        <v>70</v>
      </c>
      <c r="G9" s="139">
        <v>28201</v>
      </c>
      <c r="H9" s="139" t="s">
        <v>394</v>
      </c>
      <c r="I9" s="139" t="s">
        <v>1444</v>
      </c>
      <c r="J9" s="139" t="s">
        <v>1445</v>
      </c>
      <c r="K9" s="139" t="s">
        <v>1039</v>
      </c>
      <c r="L9" s="139" t="s">
        <v>938</v>
      </c>
      <c r="M9" s="139" t="s">
        <v>1446</v>
      </c>
      <c r="N9" s="139" t="s">
        <v>1447</v>
      </c>
      <c r="O9" s="139" t="s">
        <v>946</v>
      </c>
      <c r="P9" s="139">
        <v>321612181</v>
      </c>
      <c r="Q9" s="139" t="s">
        <v>1448</v>
      </c>
      <c r="R9" s="139" t="s">
        <v>946</v>
      </c>
      <c r="S9" s="139" t="s">
        <v>1449</v>
      </c>
      <c r="T9" s="139" t="s">
        <v>1450</v>
      </c>
      <c r="U9" s="139" t="s">
        <v>946</v>
      </c>
      <c r="V9" s="139">
        <v>321612186</v>
      </c>
      <c r="W9" s="139" t="s">
        <v>1451</v>
      </c>
      <c r="X9" s="125">
        <v>2</v>
      </c>
      <c r="Y9" s="125">
        <v>0</v>
      </c>
      <c r="Z9" s="125">
        <v>2</v>
      </c>
      <c r="AA9" s="140">
        <v>2</v>
      </c>
      <c r="AB9" s="140">
        <v>0</v>
      </c>
      <c r="AC9" s="140">
        <v>2</v>
      </c>
      <c r="AD9" s="143" t="s">
        <v>942</v>
      </c>
      <c r="AE9" s="125">
        <v>2</v>
      </c>
      <c r="AF9" s="143" t="s">
        <v>942</v>
      </c>
      <c r="AG9" s="125">
        <v>0</v>
      </c>
      <c r="AH9" s="125">
        <v>2</v>
      </c>
      <c r="AI9" s="125">
        <v>0</v>
      </c>
      <c r="AJ9" s="125">
        <v>0</v>
      </c>
      <c r="AK9" s="125">
        <v>2</v>
      </c>
      <c r="AL9" s="143" t="s">
        <v>942</v>
      </c>
      <c r="AM9" s="125">
        <v>0</v>
      </c>
      <c r="AN9" s="125">
        <v>1</v>
      </c>
      <c r="AO9" s="125">
        <v>1</v>
      </c>
      <c r="AP9" s="125">
        <v>2</v>
      </c>
      <c r="AQ9" s="143" t="s">
        <v>942</v>
      </c>
      <c r="AR9" s="125">
        <v>0</v>
      </c>
      <c r="AS9" s="125">
        <v>0</v>
      </c>
      <c r="AT9" s="125">
        <v>0</v>
      </c>
      <c r="AU9" s="125">
        <v>2</v>
      </c>
      <c r="AV9" s="125">
        <v>0</v>
      </c>
      <c r="AW9" s="125">
        <v>0</v>
      </c>
      <c r="AX9" s="125">
        <v>2</v>
      </c>
      <c r="AY9" s="143" t="s">
        <v>942</v>
      </c>
      <c r="AZ9" s="125">
        <v>1</v>
      </c>
      <c r="BA9" s="125">
        <v>1</v>
      </c>
      <c r="BB9" s="125">
        <v>1</v>
      </c>
      <c r="BC9" s="125">
        <v>1</v>
      </c>
      <c r="BD9" s="125">
        <v>19</v>
      </c>
      <c r="BE9" s="125">
        <v>91</v>
      </c>
      <c r="BF9" s="125">
        <v>0</v>
      </c>
      <c r="BG9" s="125">
        <v>0</v>
      </c>
      <c r="BH9" s="125">
        <v>5</v>
      </c>
      <c r="BI9" s="125">
        <v>0</v>
      </c>
      <c r="BJ9" s="125">
        <v>1</v>
      </c>
      <c r="BK9" s="125">
        <v>35</v>
      </c>
      <c r="BL9" s="125">
        <v>50</v>
      </c>
      <c r="BM9" s="125">
        <v>1</v>
      </c>
      <c r="BN9" s="125">
        <v>2</v>
      </c>
      <c r="BO9" s="125">
        <v>4</v>
      </c>
      <c r="BP9" s="125">
        <v>86</v>
      </c>
      <c r="BQ9" s="125">
        <v>1</v>
      </c>
      <c r="BR9" s="125">
        <v>1</v>
      </c>
      <c r="BS9" s="125">
        <v>0</v>
      </c>
      <c r="BT9" s="125">
        <v>1</v>
      </c>
      <c r="BU9" s="125">
        <v>0</v>
      </c>
      <c r="BV9" s="125">
        <v>0</v>
      </c>
      <c r="BW9" s="125">
        <v>0</v>
      </c>
      <c r="BX9" s="125">
        <v>0</v>
      </c>
      <c r="BY9" s="125">
        <v>0</v>
      </c>
      <c r="BZ9" s="125">
        <v>2</v>
      </c>
      <c r="CA9" s="125">
        <v>0</v>
      </c>
      <c r="CB9" s="125">
        <v>0</v>
      </c>
      <c r="CC9" s="125">
        <v>1</v>
      </c>
      <c r="CD9" s="125">
        <v>0</v>
      </c>
      <c r="CE9" s="125">
        <v>0</v>
      </c>
      <c r="CF9" s="125">
        <v>2</v>
      </c>
      <c r="CG9" s="125">
        <v>0</v>
      </c>
      <c r="CH9" s="125">
        <v>0</v>
      </c>
      <c r="CI9" s="125">
        <v>3</v>
      </c>
      <c r="CJ9" s="125">
        <v>0</v>
      </c>
      <c r="CK9" s="125">
        <v>2</v>
      </c>
      <c r="CL9" s="125">
        <v>1</v>
      </c>
      <c r="CM9" s="125">
        <v>0</v>
      </c>
      <c r="CN9" s="125">
        <v>0</v>
      </c>
      <c r="CO9" s="125">
        <v>0</v>
      </c>
      <c r="CP9" s="125">
        <v>0</v>
      </c>
      <c r="CQ9" s="125">
        <v>4</v>
      </c>
      <c r="CR9" s="125">
        <v>0</v>
      </c>
      <c r="CS9" s="125">
        <v>0</v>
      </c>
      <c r="CT9" s="125">
        <v>0</v>
      </c>
      <c r="CU9" s="125">
        <v>0</v>
      </c>
      <c r="CV9" s="125">
        <v>0</v>
      </c>
      <c r="CW9" s="125">
        <v>0</v>
      </c>
      <c r="CX9" s="125">
        <v>0</v>
      </c>
      <c r="CY9" s="125">
        <v>0</v>
      </c>
      <c r="CZ9" s="125">
        <v>7</v>
      </c>
      <c r="DA9" s="125">
        <v>0</v>
      </c>
      <c r="DB9" s="125">
        <v>0</v>
      </c>
      <c r="DC9" s="125">
        <v>0</v>
      </c>
      <c r="DD9" s="125">
        <v>0</v>
      </c>
      <c r="DE9" s="125">
        <v>0</v>
      </c>
      <c r="DF9" s="125">
        <v>0</v>
      </c>
      <c r="DG9" s="125">
        <v>0</v>
      </c>
      <c r="DH9" s="125">
        <v>0</v>
      </c>
      <c r="DI9" s="125">
        <v>0</v>
      </c>
      <c r="DJ9" s="125">
        <v>2</v>
      </c>
      <c r="DK9" s="125">
        <v>0</v>
      </c>
      <c r="DL9" s="125">
        <v>0</v>
      </c>
      <c r="DM9" s="125">
        <v>0</v>
      </c>
      <c r="DN9" s="125">
        <v>1</v>
      </c>
      <c r="DO9" s="125">
        <v>34</v>
      </c>
      <c r="DP9" s="125">
        <v>0</v>
      </c>
      <c r="DQ9" s="125">
        <v>102</v>
      </c>
      <c r="DR9" s="125">
        <v>18</v>
      </c>
      <c r="DS9" s="125">
        <v>425</v>
      </c>
      <c r="DT9" s="125">
        <v>1</v>
      </c>
      <c r="DU9" s="125">
        <v>0</v>
      </c>
      <c r="DV9" s="125">
        <v>0</v>
      </c>
      <c r="DW9" s="125">
        <v>0</v>
      </c>
      <c r="DX9" s="125">
        <v>50</v>
      </c>
      <c r="DY9" s="125">
        <v>1</v>
      </c>
      <c r="DZ9" s="139" t="s">
        <v>1452</v>
      </c>
      <c r="EA9" s="125">
        <v>1</v>
      </c>
      <c r="EB9" s="139" t="s">
        <v>1453</v>
      </c>
      <c r="EC9" s="139" t="s">
        <v>1454</v>
      </c>
      <c r="ED9" s="125">
        <v>1</v>
      </c>
      <c r="EE9" s="125">
        <v>1</v>
      </c>
      <c r="EF9" s="125">
        <v>1</v>
      </c>
      <c r="EG9" s="139"/>
      <c r="EH9" s="139"/>
      <c r="EI9" s="44">
        <v>20988</v>
      </c>
      <c r="EJ9" s="44">
        <v>184.37</v>
      </c>
      <c r="EK9" s="44">
        <v>24</v>
      </c>
    </row>
    <row r="10" spans="1:141" ht="36" x14ac:dyDescent="0.2">
      <c r="A10" s="139" t="s">
        <v>383</v>
      </c>
      <c r="B10" s="139" t="s">
        <v>396</v>
      </c>
      <c r="C10" s="125">
        <v>1</v>
      </c>
      <c r="D10" s="139" t="s">
        <v>395</v>
      </c>
      <c r="E10" s="139" t="s">
        <v>1455</v>
      </c>
      <c r="F10" s="139">
        <v>119</v>
      </c>
      <c r="G10" s="139">
        <v>26301</v>
      </c>
      <c r="H10" s="139" t="s">
        <v>396</v>
      </c>
      <c r="I10" s="139" t="s">
        <v>1456</v>
      </c>
      <c r="J10" s="139" t="s">
        <v>1457</v>
      </c>
      <c r="K10" s="139" t="s">
        <v>1458</v>
      </c>
      <c r="L10" s="139" t="s">
        <v>938</v>
      </c>
      <c r="M10" s="139" t="s">
        <v>1459</v>
      </c>
      <c r="N10" s="139" t="s">
        <v>1460</v>
      </c>
      <c r="O10" s="139"/>
      <c r="P10" s="139">
        <v>318533380</v>
      </c>
      <c r="Q10" s="139" t="s">
        <v>1461</v>
      </c>
      <c r="R10" s="139" t="s">
        <v>938</v>
      </c>
      <c r="S10" s="139" t="s">
        <v>1459</v>
      </c>
      <c r="T10" s="139" t="s">
        <v>1460</v>
      </c>
      <c r="U10" s="139"/>
      <c r="V10" s="139">
        <v>318533380</v>
      </c>
      <c r="W10" s="139" t="s">
        <v>1461</v>
      </c>
      <c r="X10" s="125">
        <v>3</v>
      </c>
      <c r="Y10" s="125">
        <v>0</v>
      </c>
      <c r="Z10" s="125">
        <v>3</v>
      </c>
      <c r="AA10" s="140">
        <v>2</v>
      </c>
      <c r="AB10" s="140">
        <v>0</v>
      </c>
      <c r="AC10" s="140">
        <v>2</v>
      </c>
      <c r="AD10" s="143" t="s">
        <v>942</v>
      </c>
      <c r="AE10" s="125">
        <v>3</v>
      </c>
      <c r="AF10" s="143" t="s">
        <v>942</v>
      </c>
      <c r="AG10" s="125">
        <v>0</v>
      </c>
      <c r="AH10" s="125">
        <v>0</v>
      </c>
      <c r="AI10" s="125">
        <v>1</v>
      </c>
      <c r="AJ10" s="125">
        <v>2</v>
      </c>
      <c r="AK10" s="125">
        <v>3</v>
      </c>
      <c r="AL10" s="143" t="s">
        <v>942</v>
      </c>
      <c r="AM10" s="125">
        <v>1</v>
      </c>
      <c r="AN10" s="125">
        <v>1</v>
      </c>
      <c r="AO10" s="125">
        <v>1</v>
      </c>
      <c r="AP10" s="125">
        <v>3</v>
      </c>
      <c r="AQ10" s="143" t="s">
        <v>942</v>
      </c>
      <c r="AR10" s="125">
        <v>0</v>
      </c>
      <c r="AS10" s="125">
        <v>0</v>
      </c>
      <c r="AT10" s="125">
        <v>0</v>
      </c>
      <c r="AU10" s="125">
        <v>2</v>
      </c>
      <c r="AV10" s="125">
        <v>1</v>
      </c>
      <c r="AW10" s="125">
        <v>0</v>
      </c>
      <c r="AX10" s="125">
        <v>3</v>
      </c>
      <c r="AY10" s="143" t="s">
        <v>942</v>
      </c>
      <c r="AZ10" s="125">
        <v>1</v>
      </c>
      <c r="BA10" s="125">
        <v>1</v>
      </c>
      <c r="BB10" s="125">
        <v>0</v>
      </c>
      <c r="BC10" s="125">
        <v>1</v>
      </c>
      <c r="BD10" s="125">
        <v>14</v>
      </c>
      <c r="BE10" s="125">
        <v>91</v>
      </c>
      <c r="BF10" s="125">
        <v>0</v>
      </c>
      <c r="BG10" s="125">
        <v>0</v>
      </c>
      <c r="BH10" s="125">
        <v>2</v>
      </c>
      <c r="BI10" s="125">
        <v>0</v>
      </c>
      <c r="BJ10" s="125">
        <v>0</v>
      </c>
      <c r="BK10" s="125">
        <v>51</v>
      </c>
      <c r="BL10" s="125">
        <v>22</v>
      </c>
      <c r="BM10" s="125">
        <v>0</v>
      </c>
      <c r="BN10" s="125">
        <v>0</v>
      </c>
      <c r="BO10" s="125">
        <v>2</v>
      </c>
      <c r="BP10" s="125">
        <v>4</v>
      </c>
      <c r="BQ10" s="125">
        <v>0</v>
      </c>
      <c r="BR10" s="125">
        <v>0</v>
      </c>
      <c r="BS10" s="125">
        <v>0</v>
      </c>
      <c r="BT10" s="125">
        <v>5</v>
      </c>
      <c r="BU10" s="125">
        <v>0</v>
      </c>
      <c r="BV10" s="125">
        <v>0</v>
      </c>
      <c r="BW10" s="125">
        <v>0</v>
      </c>
      <c r="BX10" s="125">
        <v>0</v>
      </c>
      <c r="BY10" s="125">
        <v>0</v>
      </c>
      <c r="BZ10" s="125">
        <v>0</v>
      </c>
      <c r="CA10" s="125">
        <v>0</v>
      </c>
      <c r="CB10" s="125">
        <v>0</v>
      </c>
      <c r="CC10" s="125">
        <v>0</v>
      </c>
      <c r="CD10" s="125">
        <v>0</v>
      </c>
      <c r="CE10" s="125">
        <v>0</v>
      </c>
      <c r="CF10" s="125">
        <v>0</v>
      </c>
      <c r="CG10" s="125">
        <v>0</v>
      </c>
      <c r="CH10" s="125">
        <v>0</v>
      </c>
      <c r="CI10" s="125">
        <v>0</v>
      </c>
      <c r="CJ10" s="125">
        <v>5</v>
      </c>
      <c r="CK10" s="125">
        <v>1</v>
      </c>
      <c r="CL10" s="125">
        <v>0</v>
      </c>
      <c r="CM10" s="125">
        <v>0</v>
      </c>
      <c r="CN10" s="125">
        <v>0</v>
      </c>
      <c r="CO10" s="125">
        <v>0</v>
      </c>
      <c r="CP10" s="125">
        <v>0</v>
      </c>
      <c r="CQ10" s="125">
        <v>0</v>
      </c>
      <c r="CR10" s="125">
        <v>0</v>
      </c>
      <c r="CS10" s="125">
        <v>0</v>
      </c>
      <c r="CT10" s="125">
        <v>0</v>
      </c>
      <c r="CU10" s="125">
        <v>0</v>
      </c>
      <c r="CV10" s="125">
        <v>0</v>
      </c>
      <c r="CW10" s="125">
        <v>0</v>
      </c>
      <c r="CX10" s="125">
        <v>0</v>
      </c>
      <c r="CY10" s="125">
        <v>0</v>
      </c>
      <c r="CZ10" s="125">
        <v>2</v>
      </c>
      <c r="DA10" s="125">
        <v>0</v>
      </c>
      <c r="DB10" s="125">
        <v>0</v>
      </c>
      <c r="DC10" s="125">
        <v>0</v>
      </c>
      <c r="DD10" s="125">
        <v>0</v>
      </c>
      <c r="DE10" s="125">
        <v>0</v>
      </c>
      <c r="DF10" s="125">
        <v>1</v>
      </c>
      <c r="DG10" s="125">
        <v>0</v>
      </c>
      <c r="DH10" s="125">
        <v>0</v>
      </c>
      <c r="DI10" s="125">
        <v>0</v>
      </c>
      <c r="DJ10" s="125">
        <v>0</v>
      </c>
      <c r="DK10" s="125">
        <v>0</v>
      </c>
      <c r="DL10" s="125">
        <v>0</v>
      </c>
      <c r="DM10" s="125">
        <v>0</v>
      </c>
      <c r="DN10" s="125">
        <v>0</v>
      </c>
      <c r="DO10" s="125">
        <v>0</v>
      </c>
      <c r="DP10" s="125">
        <v>0</v>
      </c>
      <c r="DQ10" s="125">
        <v>126</v>
      </c>
      <c r="DR10" s="125">
        <v>0</v>
      </c>
      <c r="DS10" s="125">
        <v>900</v>
      </c>
      <c r="DT10" s="125">
        <v>0</v>
      </c>
      <c r="DU10" s="125">
        <v>0</v>
      </c>
      <c r="DV10" s="125">
        <v>0</v>
      </c>
      <c r="DW10" s="125">
        <v>0</v>
      </c>
      <c r="DX10" s="125">
        <v>70</v>
      </c>
      <c r="DY10" s="125">
        <v>0</v>
      </c>
      <c r="DZ10" s="139"/>
      <c r="EA10" s="125">
        <v>2</v>
      </c>
      <c r="EB10" s="139" t="s">
        <v>1462</v>
      </c>
      <c r="EC10" s="139" t="s">
        <v>1463</v>
      </c>
      <c r="ED10" s="125">
        <v>1</v>
      </c>
      <c r="EE10" s="125">
        <v>1</v>
      </c>
      <c r="EF10" s="125">
        <v>1</v>
      </c>
      <c r="EG10" s="139"/>
      <c r="EH10" s="139"/>
      <c r="EI10" s="44">
        <v>22527</v>
      </c>
      <c r="EJ10" s="44">
        <v>318.54000000000002</v>
      </c>
      <c r="EK10" s="44">
        <v>24</v>
      </c>
    </row>
    <row r="11" spans="1:141" ht="48" x14ac:dyDescent="0.2">
      <c r="A11" s="139" t="s">
        <v>383</v>
      </c>
      <c r="B11" s="139" t="s">
        <v>398</v>
      </c>
      <c r="C11" s="125">
        <v>1</v>
      </c>
      <c r="D11" s="139" t="s">
        <v>397</v>
      </c>
      <c r="E11" s="139" t="s">
        <v>1464</v>
      </c>
      <c r="F11" s="139">
        <v>43133</v>
      </c>
      <c r="G11" s="139">
        <v>26801</v>
      </c>
      <c r="H11" s="139" t="s">
        <v>398</v>
      </c>
      <c r="I11" s="139" t="s">
        <v>1465</v>
      </c>
      <c r="J11" s="139" t="s">
        <v>1466</v>
      </c>
      <c r="K11" s="139" t="s">
        <v>1467</v>
      </c>
      <c r="L11" s="139" t="s">
        <v>938</v>
      </c>
      <c r="M11" s="139" t="s">
        <v>1197</v>
      </c>
      <c r="N11" s="139" t="s">
        <v>1468</v>
      </c>
      <c r="O11" s="139" t="s">
        <v>946</v>
      </c>
      <c r="P11" s="139">
        <v>311545324</v>
      </c>
      <c r="Q11" s="139" t="s">
        <v>1469</v>
      </c>
      <c r="R11" s="139" t="s">
        <v>938</v>
      </c>
      <c r="S11" s="139" t="s">
        <v>934</v>
      </c>
      <c r="T11" s="139" t="s">
        <v>1470</v>
      </c>
      <c r="U11" s="139" t="s">
        <v>946</v>
      </c>
      <c r="V11" s="139">
        <v>311545316</v>
      </c>
      <c r="W11" s="139" t="s">
        <v>1471</v>
      </c>
      <c r="X11" s="125">
        <v>2</v>
      </c>
      <c r="Y11" s="125">
        <v>0</v>
      </c>
      <c r="Z11" s="125">
        <v>2</v>
      </c>
      <c r="AA11" s="140">
        <v>2</v>
      </c>
      <c r="AB11" s="140">
        <v>0</v>
      </c>
      <c r="AC11" s="140">
        <v>2</v>
      </c>
      <c r="AD11" s="143" t="s">
        <v>942</v>
      </c>
      <c r="AE11" s="125">
        <v>2</v>
      </c>
      <c r="AF11" s="143" t="s">
        <v>942</v>
      </c>
      <c r="AG11" s="125">
        <v>0</v>
      </c>
      <c r="AH11" s="125">
        <v>0</v>
      </c>
      <c r="AI11" s="125">
        <v>0</v>
      </c>
      <c r="AJ11" s="125">
        <v>2</v>
      </c>
      <c r="AK11" s="125">
        <v>2</v>
      </c>
      <c r="AL11" s="143" t="s">
        <v>942</v>
      </c>
      <c r="AM11" s="125">
        <v>0</v>
      </c>
      <c r="AN11" s="125">
        <v>0</v>
      </c>
      <c r="AO11" s="125">
        <v>2</v>
      </c>
      <c r="AP11" s="125">
        <v>2</v>
      </c>
      <c r="AQ11" s="143" t="s">
        <v>942</v>
      </c>
      <c r="AR11" s="125">
        <v>0</v>
      </c>
      <c r="AS11" s="125">
        <v>0</v>
      </c>
      <c r="AT11" s="125">
        <v>1</v>
      </c>
      <c r="AU11" s="125">
        <v>1</v>
      </c>
      <c r="AV11" s="125">
        <v>0</v>
      </c>
      <c r="AW11" s="125">
        <v>0</v>
      </c>
      <c r="AX11" s="125">
        <v>2</v>
      </c>
      <c r="AY11" s="143" t="s">
        <v>942</v>
      </c>
      <c r="AZ11" s="125">
        <v>1</v>
      </c>
      <c r="BA11" s="125">
        <v>1</v>
      </c>
      <c r="BB11" s="125">
        <v>1</v>
      </c>
      <c r="BC11" s="125">
        <v>1</v>
      </c>
      <c r="BD11" s="125">
        <v>6</v>
      </c>
      <c r="BE11" s="125">
        <v>102</v>
      </c>
      <c r="BF11" s="125">
        <v>0</v>
      </c>
      <c r="BG11" s="125">
        <v>0</v>
      </c>
      <c r="BH11" s="125">
        <v>8</v>
      </c>
      <c r="BI11" s="125">
        <v>0</v>
      </c>
      <c r="BJ11" s="125">
        <v>3</v>
      </c>
      <c r="BK11" s="125">
        <v>0</v>
      </c>
      <c r="BL11" s="125">
        <v>76</v>
      </c>
      <c r="BM11" s="125">
        <v>3</v>
      </c>
      <c r="BN11" s="125">
        <v>0</v>
      </c>
      <c r="BO11" s="125">
        <v>4</v>
      </c>
      <c r="BP11" s="125">
        <v>16</v>
      </c>
      <c r="BQ11" s="125">
        <v>0</v>
      </c>
      <c r="BR11" s="125">
        <v>0</v>
      </c>
      <c r="BS11" s="125">
        <v>1</v>
      </c>
      <c r="BT11" s="125">
        <v>7</v>
      </c>
      <c r="BU11" s="125">
        <v>0</v>
      </c>
      <c r="BV11" s="125">
        <v>0</v>
      </c>
      <c r="BW11" s="125">
        <v>1</v>
      </c>
      <c r="BX11" s="125">
        <v>0</v>
      </c>
      <c r="BY11" s="125">
        <v>0</v>
      </c>
      <c r="BZ11" s="125">
        <v>0</v>
      </c>
      <c r="CA11" s="125">
        <v>0</v>
      </c>
      <c r="CB11" s="125">
        <v>0</v>
      </c>
      <c r="CC11" s="125">
        <v>2</v>
      </c>
      <c r="CD11" s="125">
        <v>1</v>
      </c>
      <c r="CE11" s="125">
        <v>0</v>
      </c>
      <c r="CF11" s="125">
        <v>4</v>
      </c>
      <c r="CG11" s="125">
        <v>0</v>
      </c>
      <c r="CH11" s="125">
        <v>3</v>
      </c>
      <c r="CI11" s="125">
        <v>6</v>
      </c>
      <c r="CJ11" s="125">
        <v>1</v>
      </c>
      <c r="CK11" s="125">
        <v>7</v>
      </c>
      <c r="CL11" s="125">
        <v>1</v>
      </c>
      <c r="CM11" s="125">
        <v>0</v>
      </c>
      <c r="CN11" s="125">
        <v>0</v>
      </c>
      <c r="CO11" s="125">
        <v>0</v>
      </c>
      <c r="CP11" s="125">
        <v>0</v>
      </c>
      <c r="CQ11" s="125">
        <v>0</v>
      </c>
      <c r="CR11" s="125">
        <v>0</v>
      </c>
      <c r="CS11" s="125">
        <v>0</v>
      </c>
      <c r="CT11" s="125">
        <v>0</v>
      </c>
      <c r="CU11" s="125">
        <v>0</v>
      </c>
      <c r="CV11" s="125">
        <v>0</v>
      </c>
      <c r="CW11" s="125">
        <v>0</v>
      </c>
      <c r="CX11" s="125">
        <v>0</v>
      </c>
      <c r="CY11" s="125">
        <v>0</v>
      </c>
      <c r="CZ11" s="125">
        <v>0</v>
      </c>
      <c r="DA11" s="125">
        <v>0</v>
      </c>
      <c r="DB11" s="125">
        <v>0</v>
      </c>
      <c r="DC11" s="125">
        <v>0</v>
      </c>
      <c r="DD11" s="125">
        <v>0</v>
      </c>
      <c r="DE11" s="125">
        <v>0</v>
      </c>
      <c r="DF11" s="125">
        <v>0</v>
      </c>
      <c r="DG11" s="125">
        <v>0</v>
      </c>
      <c r="DH11" s="125">
        <v>0</v>
      </c>
      <c r="DI11" s="125">
        <v>0</v>
      </c>
      <c r="DJ11" s="125">
        <v>0</v>
      </c>
      <c r="DK11" s="125">
        <v>0</v>
      </c>
      <c r="DL11" s="125">
        <v>0</v>
      </c>
      <c r="DM11" s="125">
        <v>0</v>
      </c>
      <c r="DN11" s="125">
        <v>0</v>
      </c>
      <c r="DO11" s="125">
        <v>0</v>
      </c>
      <c r="DP11" s="125">
        <v>1</v>
      </c>
      <c r="DQ11" s="125">
        <v>158</v>
      </c>
      <c r="DR11" s="125">
        <v>2</v>
      </c>
      <c r="DS11" s="125">
        <v>921</v>
      </c>
      <c r="DT11" s="125">
        <v>0</v>
      </c>
      <c r="DU11" s="125">
        <v>0</v>
      </c>
      <c r="DV11" s="125">
        <v>0</v>
      </c>
      <c r="DW11" s="125">
        <v>0</v>
      </c>
      <c r="DX11" s="125">
        <v>60</v>
      </c>
      <c r="DY11" s="125">
        <v>1</v>
      </c>
      <c r="DZ11" s="139" t="s">
        <v>1472</v>
      </c>
      <c r="EA11" s="125">
        <v>3</v>
      </c>
      <c r="EB11" s="139" t="s">
        <v>1473</v>
      </c>
      <c r="EC11" s="139" t="s">
        <v>1474</v>
      </c>
      <c r="ED11" s="125">
        <v>1</v>
      </c>
      <c r="EE11" s="125">
        <v>1</v>
      </c>
      <c r="EF11" s="125">
        <v>1</v>
      </c>
      <c r="EG11" s="139"/>
      <c r="EH11" s="139"/>
      <c r="EI11" s="44">
        <v>29647</v>
      </c>
      <c r="EJ11" s="44">
        <v>287.97000000000003</v>
      </c>
      <c r="EK11" s="44">
        <v>37</v>
      </c>
    </row>
    <row r="12" spans="1:141" x14ac:dyDescent="0.2">
      <c r="A12" s="139" t="s">
        <v>383</v>
      </c>
      <c r="B12" s="139" t="s">
        <v>400</v>
      </c>
      <c r="C12" s="125">
        <v>1</v>
      </c>
      <c r="D12" s="139" t="s">
        <v>399</v>
      </c>
      <c r="E12" s="139" t="s">
        <v>1475</v>
      </c>
      <c r="F12" s="139">
        <v>44</v>
      </c>
      <c r="G12" s="139">
        <v>27252</v>
      </c>
      <c r="H12" s="139" t="s">
        <v>1476</v>
      </c>
      <c r="I12" s="139" t="s">
        <v>1477</v>
      </c>
      <c r="J12" s="139" t="s">
        <v>1478</v>
      </c>
      <c r="K12" s="139" t="s">
        <v>1404</v>
      </c>
      <c r="L12" s="139" t="s">
        <v>938</v>
      </c>
      <c r="M12" s="139" t="s">
        <v>1479</v>
      </c>
      <c r="N12" s="139" t="s">
        <v>1480</v>
      </c>
      <c r="O12" s="139"/>
      <c r="P12" s="139">
        <v>312604371</v>
      </c>
      <c r="Q12" s="139" t="s">
        <v>1481</v>
      </c>
      <c r="R12" s="139" t="s">
        <v>938</v>
      </c>
      <c r="S12" s="139" t="s">
        <v>1096</v>
      </c>
      <c r="T12" s="139" t="s">
        <v>1482</v>
      </c>
      <c r="U12" s="139"/>
      <c r="V12" s="139">
        <v>312604388</v>
      </c>
      <c r="W12" s="139" t="s">
        <v>1483</v>
      </c>
      <c r="X12" s="125">
        <v>4</v>
      </c>
      <c r="Y12" s="125">
        <v>0</v>
      </c>
      <c r="Z12" s="125">
        <v>4</v>
      </c>
      <c r="AA12" s="140">
        <v>4</v>
      </c>
      <c r="AB12" s="140">
        <v>0</v>
      </c>
      <c r="AC12" s="140">
        <v>4</v>
      </c>
      <c r="AD12" s="143" t="s">
        <v>942</v>
      </c>
      <c r="AE12" s="125">
        <v>2</v>
      </c>
      <c r="AF12" s="143" t="s">
        <v>942</v>
      </c>
      <c r="AG12" s="125">
        <v>0</v>
      </c>
      <c r="AH12" s="125">
        <v>1</v>
      </c>
      <c r="AI12" s="125">
        <v>0</v>
      </c>
      <c r="AJ12" s="125">
        <v>3</v>
      </c>
      <c r="AK12" s="125">
        <v>4</v>
      </c>
      <c r="AL12" s="143" t="s">
        <v>942</v>
      </c>
      <c r="AM12" s="125">
        <v>2</v>
      </c>
      <c r="AN12" s="125">
        <v>0</v>
      </c>
      <c r="AO12" s="125">
        <v>2</v>
      </c>
      <c r="AP12" s="125">
        <v>4</v>
      </c>
      <c r="AQ12" s="143" t="s">
        <v>942</v>
      </c>
      <c r="AR12" s="125">
        <v>0</v>
      </c>
      <c r="AS12" s="125">
        <v>0</v>
      </c>
      <c r="AT12" s="125">
        <v>1</v>
      </c>
      <c r="AU12" s="125">
        <v>3</v>
      </c>
      <c r="AV12" s="125">
        <v>0</v>
      </c>
      <c r="AW12" s="125">
        <v>0</v>
      </c>
      <c r="AX12" s="125">
        <v>4</v>
      </c>
      <c r="AY12" s="143" t="s">
        <v>942</v>
      </c>
      <c r="AZ12" s="125">
        <v>1</v>
      </c>
      <c r="BA12" s="125">
        <v>1</v>
      </c>
      <c r="BB12" s="125">
        <v>0</v>
      </c>
      <c r="BC12" s="125">
        <v>1</v>
      </c>
      <c r="BD12" s="125">
        <v>6</v>
      </c>
      <c r="BE12" s="125">
        <v>124</v>
      </c>
      <c r="BF12" s="125">
        <v>0</v>
      </c>
      <c r="BG12" s="125">
        <v>0</v>
      </c>
      <c r="BH12" s="125">
        <v>12</v>
      </c>
      <c r="BI12" s="125">
        <v>0</v>
      </c>
      <c r="BJ12" s="125">
        <v>0</v>
      </c>
      <c r="BK12" s="125">
        <v>20</v>
      </c>
      <c r="BL12" s="125">
        <v>64</v>
      </c>
      <c r="BM12" s="125">
        <v>3</v>
      </c>
      <c r="BN12" s="125">
        <v>0</v>
      </c>
      <c r="BO12" s="125">
        <v>2</v>
      </c>
      <c r="BP12" s="125">
        <v>1</v>
      </c>
      <c r="BQ12" s="125">
        <v>1</v>
      </c>
      <c r="BR12" s="125">
        <v>1</v>
      </c>
      <c r="BS12" s="125">
        <v>0</v>
      </c>
      <c r="BT12" s="125">
        <v>2</v>
      </c>
      <c r="BU12" s="125">
        <v>0</v>
      </c>
      <c r="BV12" s="125">
        <v>0</v>
      </c>
      <c r="BW12" s="125">
        <v>0</v>
      </c>
      <c r="BX12" s="125">
        <v>0</v>
      </c>
      <c r="BY12" s="125">
        <v>0</v>
      </c>
      <c r="BZ12" s="125">
        <v>0</v>
      </c>
      <c r="CA12" s="125">
        <v>0</v>
      </c>
      <c r="CB12" s="125">
        <v>0</v>
      </c>
      <c r="CC12" s="125">
        <v>3</v>
      </c>
      <c r="CD12" s="125">
        <v>0</v>
      </c>
      <c r="CE12" s="125">
        <v>0</v>
      </c>
      <c r="CF12" s="125">
        <v>0</v>
      </c>
      <c r="CG12" s="125">
        <v>0</v>
      </c>
      <c r="CH12" s="125">
        <v>1</v>
      </c>
      <c r="CI12" s="125">
        <v>11</v>
      </c>
      <c r="CJ12" s="125">
        <v>2</v>
      </c>
      <c r="CK12" s="125">
        <v>2</v>
      </c>
      <c r="CL12" s="125">
        <v>0</v>
      </c>
      <c r="CM12" s="125">
        <v>1</v>
      </c>
      <c r="CN12" s="125">
        <v>0</v>
      </c>
      <c r="CO12" s="125">
        <v>0</v>
      </c>
      <c r="CP12" s="125">
        <v>0</v>
      </c>
      <c r="CQ12" s="125">
        <v>0</v>
      </c>
      <c r="CR12" s="125">
        <v>0</v>
      </c>
      <c r="CS12" s="125">
        <v>0</v>
      </c>
      <c r="CT12" s="125">
        <v>0</v>
      </c>
      <c r="CU12" s="125">
        <v>0</v>
      </c>
      <c r="CV12" s="125">
        <v>0</v>
      </c>
      <c r="CW12" s="125">
        <v>0</v>
      </c>
      <c r="CX12" s="125">
        <v>0</v>
      </c>
      <c r="CY12" s="125">
        <v>0</v>
      </c>
      <c r="CZ12" s="125">
        <v>1</v>
      </c>
      <c r="DA12" s="125">
        <v>0</v>
      </c>
      <c r="DB12" s="125">
        <v>0</v>
      </c>
      <c r="DC12" s="125">
        <v>0</v>
      </c>
      <c r="DD12" s="125">
        <v>0</v>
      </c>
      <c r="DE12" s="125">
        <v>0</v>
      </c>
      <c r="DF12" s="125">
        <v>1</v>
      </c>
      <c r="DG12" s="125">
        <v>0</v>
      </c>
      <c r="DH12" s="125">
        <v>0</v>
      </c>
      <c r="DI12" s="125">
        <v>0</v>
      </c>
      <c r="DJ12" s="125">
        <v>1</v>
      </c>
      <c r="DK12" s="125">
        <v>0</v>
      </c>
      <c r="DL12" s="125">
        <v>0</v>
      </c>
      <c r="DM12" s="125">
        <v>0</v>
      </c>
      <c r="DN12" s="125">
        <v>0</v>
      </c>
      <c r="DO12" s="125">
        <v>0</v>
      </c>
      <c r="DP12" s="125">
        <v>0</v>
      </c>
      <c r="DQ12" s="125">
        <v>224</v>
      </c>
      <c r="DR12" s="125">
        <v>8</v>
      </c>
      <c r="DS12" s="125">
        <v>764</v>
      </c>
      <c r="DT12" s="126"/>
      <c r="DU12" s="125">
        <v>1</v>
      </c>
      <c r="DV12" s="125">
        <v>0</v>
      </c>
      <c r="DW12" s="125">
        <v>0</v>
      </c>
      <c r="DX12" s="125">
        <v>50</v>
      </c>
      <c r="DY12" s="125">
        <v>0</v>
      </c>
      <c r="DZ12" s="139"/>
      <c r="EA12" s="125">
        <v>4</v>
      </c>
      <c r="EB12" s="139"/>
      <c r="EC12" s="139"/>
      <c r="ED12" s="125">
        <v>1</v>
      </c>
      <c r="EE12" s="125">
        <v>1</v>
      </c>
      <c r="EF12" s="125">
        <v>1</v>
      </c>
      <c r="EG12" s="139"/>
      <c r="EH12" s="139"/>
      <c r="EI12" s="44">
        <v>124013</v>
      </c>
      <c r="EJ12" s="44">
        <v>350.9</v>
      </c>
      <c r="EK12" s="44">
        <v>48</v>
      </c>
    </row>
    <row r="13" spans="1:141" ht="84" x14ac:dyDescent="0.2">
      <c r="A13" s="139" t="s">
        <v>383</v>
      </c>
      <c r="B13" s="139" t="s">
        <v>402</v>
      </c>
      <c r="C13" s="125">
        <v>1</v>
      </c>
      <c r="D13" s="139" t="s">
        <v>401</v>
      </c>
      <c r="E13" s="139" t="s">
        <v>1484</v>
      </c>
      <c r="F13" s="139">
        <v>78</v>
      </c>
      <c r="G13" s="139">
        <v>28012</v>
      </c>
      <c r="H13" s="139" t="s">
        <v>1485</v>
      </c>
      <c r="I13" s="139" t="s">
        <v>1486</v>
      </c>
      <c r="J13" s="139" t="s">
        <v>1487</v>
      </c>
      <c r="K13" s="139" t="s">
        <v>1039</v>
      </c>
      <c r="L13" s="139" t="s">
        <v>938</v>
      </c>
      <c r="M13" s="139" t="s">
        <v>1488</v>
      </c>
      <c r="N13" s="139" t="s">
        <v>1489</v>
      </c>
      <c r="O13" s="139"/>
      <c r="P13" s="139">
        <v>321748335</v>
      </c>
      <c r="Q13" s="139" t="s">
        <v>1490</v>
      </c>
      <c r="R13" s="139" t="s">
        <v>938</v>
      </c>
      <c r="S13" s="139" t="s">
        <v>1349</v>
      </c>
      <c r="T13" s="139" t="s">
        <v>1491</v>
      </c>
      <c r="U13" s="139" t="s">
        <v>946</v>
      </c>
      <c r="V13" s="139">
        <v>321748349</v>
      </c>
      <c r="W13" s="139" t="s">
        <v>1492</v>
      </c>
      <c r="X13" s="125">
        <v>6</v>
      </c>
      <c r="Y13" s="125">
        <v>1</v>
      </c>
      <c r="Z13" s="125">
        <v>7</v>
      </c>
      <c r="AA13" s="140">
        <v>5.3</v>
      </c>
      <c r="AB13" s="140">
        <v>0.3</v>
      </c>
      <c r="AC13" s="140">
        <v>5.6</v>
      </c>
      <c r="AD13" s="143" t="s">
        <v>942</v>
      </c>
      <c r="AE13" s="125">
        <v>5</v>
      </c>
      <c r="AF13" s="143" t="s">
        <v>942</v>
      </c>
      <c r="AG13" s="125">
        <v>0</v>
      </c>
      <c r="AH13" s="125">
        <v>3</v>
      </c>
      <c r="AI13" s="125">
        <v>0</v>
      </c>
      <c r="AJ13" s="125">
        <v>3</v>
      </c>
      <c r="AK13" s="125">
        <v>6</v>
      </c>
      <c r="AL13" s="143" t="s">
        <v>942</v>
      </c>
      <c r="AM13" s="125">
        <v>0</v>
      </c>
      <c r="AN13" s="125">
        <v>0</v>
      </c>
      <c r="AO13" s="125">
        <v>6</v>
      </c>
      <c r="AP13" s="125">
        <v>6</v>
      </c>
      <c r="AQ13" s="143" t="s">
        <v>942</v>
      </c>
      <c r="AR13" s="125">
        <v>0</v>
      </c>
      <c r="AS13" s="125">
        <v>0</v>
      </c>
      <c r="AT13" s="125">
        <v>3</v>
      </c>
      <c r="AU13" s="125">
        <v>2</v>
      </c>
      <c r="AV13" s="125">
        <v>1</v>
      </c>
      <c r="AW13" s="125">
        <v>0</v>
      </c>
      <c r="AX13" s="125">
        <v>6</v>
      </c>
      <c r="AY13" s="143" t="s">
        <v>942</v>
      </c>
      <c r="AZ13" s="125">
        <v>0</v>
      </c>
      <c r="BA13" s="125">
        <v>1</v>
      </c>
      <c r="BB13" s="125">
        <v>0</v>
      </c>
      <c r="BC13" s="125">
        <v>1</v>
      </c>
      <c r="BD13" s="125">
        <v>7</v>
      </c>
      <c r="BE13" s="125">
        <v>238</v>
      </c>
      <c r="BF13" s="125">
        <v>0</v>
      </c>
      <c r="BG13" s="125">
        <v>0</v>
      </c>
      <c r="BH13" s="125">
        <v>26</v>
      </c>
      <c r="BI13" s="125">
        <v>0</v>
      </c>
      <c r="BJ13" s="125">
        <v>0</v>
      </c>
      <c r="BK13" s="125">
        <v>0</v>
      </c>
      <c r="BL13" s="125">
        <v>132</v>
      </c>
      <c r="BM13" s="125">
        <v>0</v>
      </c>
      <c r="BN13" s="125">
        <v>1</v>
      </c>
      <c r="BO13" s="125">
        <v>31</v>
      </c>
      <c r="BP13" s="125">
        <v>3</v>
      </c>
      <c r="BQ13" s="125">
        <v>1</v>
      </c>
      <c r="BR13" s="125">
        <v>3</v>
      </c>
      <c r="BS13" s="125">
        <v>1</v>
      </c>
      <c r="BT13" s="125">
        <v>2</v>
      </c>
      <c r="BU13" s="125">
        <v>0</v>
      </c>
      <c r="BV13" s="125">
        <v>0</v>
      </c>
      <c r="BW13" s="125">
        <v>0</v>
      </c>
      <c r="BX13" s="125">
        <v>0</v>
      </c>
      <c r="BY13" s="125">
        <v>0</v>
      </c>
      <c r="BZ13" s="125">
        <v>0</v>
      </c>
      <c r="CA13" s="125">
        <v>0</v>
      </c>
      <c r="CB13" s="125">
        <v>0</v>
      </c>
      <c r="CC13" s="125">
        <v>2</v>
      </c>
      <c r="CD13" s="125">
        <v>0</v>
      </c>
      <c r="CE13" s="125">
        <v>0</v>
      </c>
      <c r="CF13" s="125">
        <v>1</v>
      </c>
      <c r="CG13" s="125">
        <v>1</v>
      </c>
      <c r="CH13" s="125">
        <v>0</v>
      </c>
      <c r="CI13" s="125">
        <v>15</v>
      </c>
      <c r="CJ13" s="125">
        <v>0</v>
      </c>
      <c r="CK13" s="125">
        <v>7</v>
      </c>
      <c r="CL13" s="125">
        <v>0</v>
      </c>
      <c r="CM13" s="125">
        <v>0</v>
      </c>
      <c r="CN13" s="125">
        <v>0</v>
      </c>
      <c r="CO13" s="125">
        <v>0</v>
      </c>
      <c r="CP13" s="125">
        <v>0</v>
      </c>
      <c r="CQ13" s="125">
        <v>0</v>
      </c>
      <c r="CR13" s="125">
        <v>0</v>
      </c>
      <c r="CS13" s="125">
        <v>0</v>
      </c>
      <c r="CT13" s="125">
        <v>0</v>
      </c>
      <c r="CU13" s="125">
        <v>0</v>
      </c>
      <c r="CV13" s="125">
        <v>0</v>
      </c>
      <c r="CW13" s="125">
        <v>0</v>
      </c>
      <c r="CX13" s="125">
        <v>0</v>
      </c>
      <c r="CY13" s="125">
        <v>0</v>
      </c>
      <c r="CZ13" s="125">
        <v>0</v>
      </c>
      <c r="DA13" s="125">
        <v>0</v>
      </c>
      <c r="DB13" s="125">
        <v>0</v>
      </c>
      <c r="DC13" s="125">
        <v>0</v>
      </c>
      <c r="DD13" s="125">
        <v>0</v>
      </c>
      <c r="DE13" s="125">
        <v>0</v>
      </c>
      <c r="DF13" s="125">
        <v>3</v>
      </c>
      <c r="DG13" s="125">
        <v>0</v>
      </c>
      <c r="DH13" s="125">
        <v>3</v>
      </c>
      <c r="DI13" s="125">
        <v>0</v>
      </c>
      <c r="DJ13" s="125">
        <v>0</v>
      </c>
      <c r="DK13" s="125">
        <v>0</v>
      </c>
      <c r="DL13" s="125">
        <v>0</v>
      </c>
      <c r="DM13" s="125">
        <v>0</v>
      </c>
      <c r="DN13" s="125">
        <v>1</v>
      </c>
      <c r="DO13" s="125">
        <v>0</v>
      </c>
      <c r="DP13" s="125">
        <v>0</v>
      </c>
      <c r="DQ13" s="125">
        <v>591</v>
      </c>
      <c r="DR13" s="125">
        <v>11</v>
      </c>
      <c r="DS13" s="125">
        <v>2416</v>
      </c>
      <c r="DT13" s="125">
        <v>1</v>
      </c>
      <c r="DU13" s="125">
        <v>1</v>
      </c>
      <c r="DV13" s="125">
        <v>0</v>
      </c>
      <c r="DW13" s="125">
        <v>0</v>
      </c>
      <c r="DX13" s="125">
        <v>50</v>
      </c>
      <c r="DY13" s="125">
        <v>1</v>
      </c>
      <c r="DZ13" s="139" t="s">
        <v>1493</v>
      </c>
      <c r="EA13" s="125">
        <v>2</v>
      </c>
      <c r="EB13" s="139"/>
      <c r="EC13" s="139" t="s">
        <v>1494</v>
      </c>
      <c r="ED13" s="125">
        <v>1</v>
      </c>
      <c r="EE13" s="125">
        <v>1</v>
      </c>
      <c r="EF13" s="125">
        <v>1</v>
      </c>
      <c r="EG13" s="139"/>
      <c r="EH13" s="139"/>
      <c r="EI13" s="44">
        <v>81797</v>
      </c>
      <c r="EJ13" s="44">
        <v>584.25</v>
      </c>
      <c r="EK13" s="44">
        <v>69</v>
      </c>
    </row>
    <row r="14" spans="1:141" ht="24" x14ac:dyDescent="0.2">
      <c r="A14" s="139" t="s">
        <v>383</v>
      </c>
      <c r="B14" s="139" t="s">
        <v>404</v>
      </c>
      <c r="C14" s="125">
        <v>1</v>
      </c>
      <c r="D14" s="139" t="s">
        <v>403</v>
      </c>
      <c r="E14" s="139" t="s">
        <v>1495</v>
      </c>
      <c r="F14" s="139">
        <v>1</v>
      </c>
      <c r="G14" s="139">
        <v>27801</v>
      </c>
      <c r="H14" s="139" t="s">
        <v>404</v>
      </c>
      <c r="I14" s="139" t="s">
        <v>1496</v>
      </c>
      <c r="J14" s="139" t="s">
        <v>1497</v>
      </c>
      <c r="K14" s="139" t="s">
        <v>1404</v>
      </c>
      <c r="L14" s="139" t="s">
        <v>983</v>
      </c>
      <c r="M14" s="139" t="s">
        <v>1498</v>
      </c>
      <c r="N14" s="139" t="s">
        <v>1499</v>
      </c>
      <c r="O14" s="139" t="s">
        <v>946</v>
      </c>
      <c r="P14" s="139">
        <v>315739922</v>
      </c>
      <c r="Q14" s="139" t="s">
        <v>1500</v>
      </c>
      <c r="R14" s="139" t="s">
        <v>938</v>
      </c>
      <c r="S14" s="139" t="s">
        <v>1349</v>
      </c>
      <c r="T14" s="139" t="s">
        <v>1501</v>
      </c>
      <c r="U14" s="139" t="s">
        <v>946</v>
      </c>
      <c r="V14" s="139">
        <v>315739921</v>
      </c>
      <c r="W14" s="139" t="s">
        <v>1502</v>
      </c>
      <c r="X14" s="125">
        <v>2</v>
      </c>
      <c r="Y14" s="125">
        <v>0</v>
      </c>
      <c r="Z14" s="125">
        <v>2</v>
      </c>
      <c r="AA14" s="140">
        <v>2</v>
      </c>
      <c r="AB14" s="140">
        <v>0</v>
      </c>
      <c r="AC14" s="140">
        <v>2</v>
      </c>
      <c r="AD14" s="143" t="s">
        <v>942</v>
      </c>
      <c r="AE14" s="125">
        <v>2</v>
      </c>
      <c r="AF14" s="143" t="s">
        <v>942</v>
      </c>
      <c r="AG14" s="125">
        <v>0</v>
      </c>
      <c r="AH14" s="125">
        <v>1</v>
      </c>
      <c r="AI14" s="125">
        <v>0</v>
      </c>
      <c r="AJ14" s="125">
        <v>1</v>
      </c>
      <c r="AK14" s="125">
        <v>2</v>
      </c>
      <c r="AL14" s="143" t="s">
        <v>942</v>
      </c>
      <c r="AM14" s="125">
        <v>0</v>
      </c>
      <c r="AN14" s="125">
        <v>0</v>
      </c>
      <c r="AO14" s="125">
        <v>2</v>
      </c>
      <c r="AP14" s="125">
        <v>2</v>
      </c>
      <c r="AQ14" s="143" t="s">
        <v>942</v>
      </c>
      <c r="AR14" s="125">
        <v>0</v>
      </c>
      <c r="AS14" s="125">
        <v>0</v>
      </c>
      <c r="AT14" s="125">
        <v>0</v>
      </c>
      <c r="AU14" s="125">
        <v>2</v>
      </c>
      <c r="AV14" s="125">
        <v>0</v>
      </c>
      <c r="AW14" s="125">
        <v>0</v>
      </c>
      <c r="AX14" s="125">
        <v>2</v>
      </c>
      <c r="AY14" s="143" t="s">
        <v>942</v>
      </c>
      <c r="AZ14" s="125">
        <v>1</v>
      </c>
      <c r="BA14" s="125">
        <v>1</v>
      </c>
      <c r="BB14" s="126"/>
      <c r="BC14" s="125">
        <v>1</v>
      </c>
      <c r="BD14" s="125">
        <v>5</v>
      </c>
      <c r="BE14" s="125">
        <v>41</v>
      </c>
      <c r="BF14" s="125">
        <v>0</v>
      </c>
      <c r="BG14" s="125">
        <v>0</v>
      </c>
      <c r="BH14" s="125">
        <v>5</v>
      </c>
      <c r="BI14" s="125">
        <v>0</v>
      </c>
      <c r="BJ14" s="125">
        <v>0</v>
      </c>
      <c r="BK14" s="125">
        <v>0</v>
      </c>
      <c r="BL14" s="125">
        <v>21</v>
      </c>
      <c r="BM14" s="125">
        <v>0</v>
      </c>
      <c r="BN14" s="125">
        <v>1</v>
      </c>
      <c r="BO14" s="125">
        <v>2</v>
      </c>
      <c r="BP14" s="125">
        <v>46</v>
      </c>
      <c r="BQ14" s="125">
        <v>0</v>
      </c>
      <c r="BR14" s="125">
        <v>0</v>
      </c>
      <c r="BS14" s="125">
        <v>0</v>
      </c>
      <c r="BT14" s="125">
        <v>0</v>
      </c>
      <c r="BU14" s="125">
        <v>0</v>
      </c>
      <c r="BV14" s="125">
        <v>0</v>
      </c>
      <c r="BW14" s="125">
        <v>0</v>
      </c>
      <c r="BX14" s="125">
        <v>0</v>
      </c>
      <c r="BY14" s="125">
        <v>0</v>
      </c>
      <c r="BZ14" s="125">
        <v>0</v>
      </c>
      <c r="CA14" s="125">
        <v>0</v>
      </c>
      <c r="CB14" s="125">
        <v>0</v>
      </c>
      <c r="CC14" s="125">
        <v>0</v>
      </c>
      <c r="CD14" s="125">
        <v>0</v>
      </c>
      <c r="CE14" s="125">
        <v>0</v>
      </c>
      <c r="CF14" s="125">
        <v>0</v>
      </c>
      <c r="CG14" s="125">
        <v>0</v>
      </c>
      <c r="CH14" s="125">
        <v>0</v>
      </c>
      <c r="CI14" s="125">
        <v>0</v>
      </c>
      <c r="CJ14" s="125">
        <v>0</v>
      </c>
      <c r="CK14" s="125">
        <v>0</v>
      </c>
      <c r="CL14" s="125">
        <v>0</v>
      </c>
      <c r="CM14" s="125">
        <v>0</v>
      </c>
      <c r="CN14" s="125">
        <v>0</v>
      </c>
      <c r="CO14" s="125">
        <v>0</v>
      </c>
      <c r="CP14" s="125">
        <v>0</v>
      </c>
      <c r="CQ14" s="125">
        <v>0</v>
      </c>
      <c r="CR14" s="125">
        <v>0</v>
      </c>
      <c r="CS14" s="125">
        <v>0</v>
      </c>
      <c r="CT14" s="125">
        <v>0</v>
      </c>
      <c r="CU14" s="125">
        <v>0</v>
      </c>
      <c r="CV14" s="125">
        <v>0</v>
      </c>
      <c r="CW14" s="125">
        <v>0</v>
      </c>
      <c r="CX14" s="125">
        <v>0</v>
      </c>
      <c r="CY14" s="125">
        <v>0</v>
      </c>
      <c r="CZ14" s="125">
        <v>0</v>
      </c>
      <c r="DA14" s="125">
        <v>0</v>
      </c>
      <c r="DB14" s="125">
        <v>0</v>
      </c>
      <c r="DC14" s="125">
        <v>0</v>
      </c>
      <c r="DD14" s="125">
        <v>0</v>
      </c>
      <c r="DE14" s="125">
        <v>0</v>
      </c>
      <c r="DF14" s="125">
        <v>0</v>
      </c>
      <c r="DG14" s="125">
        <v>0</v>
      </c>
      <c r="DH14" s="125">
        <v>0</v>
      </c>
      <c r="DI14" s="125">
        <v>0</v>
      </c>
      <c r="DJ14" s="125">
        <v>0</v>
      </c>
      <c r="DK14" s="125">
        <v>0</v>
      </c>
      <c r="DL14" s="125">
        <v>0</v>
      </c>
      <c r="DM14" s="125">
        <v>0</v>
      </c>
      <c r="DN14" s="125">
        <v>3</v>
      </c>
      <c r="DO14" s="125">
        <v>0</v>
      </c>
      <c r="DP14" s="125">
        <v>0</v>
      </c>
      <c r="DQ14" s="125">
        <v>45</v>
      </c>
      <c r="DR14" s="125">
        <v>1</v>
      </c>
      <c r="DS14" s="125">
        <v>487</v>
      </c>
      <c r="DT14" s="125">
        <v>0</v>
      </c>
      <c r="DU14" s="125">
        <v>0</v>
      </c>
      <c r="DV14" s="125">
        <v>0</v>
      </c>
      <c r="DW14" s="125">
        <v>0</v>
      </c>
      <c r="DX14" s="125">
        <v>40</v>
      </c>
      <c r="DY14" s="125">
        <v>0</v>
      </c>
      <c r="DZ14" s="139" t="s">
        <v>946</v>
      </c>
      <c r="EA14" s="125">
        <v>1</v>
      </c>
      <c r="EB14" s="139" t="s">
        <v>946</v>
      </c>
      <c r="EC14" s="139" t="s">
        <v>946</v>
      </c>
      <c r="ED14" s="125">
        <v>1</v>
      </c>
      <c r="EE14" s="125">
        <v>1</v>
      </c>
      <c r="EF14" s="125">
        <v>1</v>
      </c>
      <c r="EG14" s="139" t="s">
        <v>946</v>
      </c>
      <c r="EH14" s="139" t="s">
        <v>946</v>
      </c>
      <c r="EI14" s="44">
        <v>31590</v>
      </c>
      <c r="EJ14" s="44">
        <v>131.21</v>
      </c>
      <c r="EK14" s="44">
        <v>18</v>
      </c>
    </row>
    <row r="15" spans="1:141" ht="36" x14ac:dyDescent="0.2">
      <c r="A15" s="139" t="s">
        <v>383</v>
      </c>
      <c r="B15" s="139" t="s">
        <v>406</v>
      </c>
      <c r="C15" s="125">
        <v>1</v>
      </c>
      <c r="D15" s="139" t="s">
        <v>405</v>
      </c>
      <c r="E15" s="139" t="s">
        <v>1503</v>
      </c>
      <c r="F15" s="139" t="s">
        <v>1504</v>
      </c>
      <c r="G15" s="139">
        <v>28401</v>
      </c>
      <c r="H15" s="139" t="s">
        <v>1505</v>
      </c>
      <c r="I15" s="139" t="s">
        <v>1506</v>
      </c>
      <c r="J15" s="139" t="s">
        <v>1507</v>
      </c>
      <c r="K15" s="139" t="s">
        <v>1404</v>
      </c>
      <c r="L15" s="139" t="s">
        <v>938</v>
      </c>
      <c r="M15" s="139" t="s">
        <v>1508</v>
      </c>
      <c r="N15" s="139" t="s">
        <v>1509</v>
      </c>
      <c r="O15" s="139" t="s">
        <v>946</v>
      </c>
      <c r="P15" s="139">
        <v>327710262</v>
      </c>
      <c r="Q15" s="139" t="s">
        <v>1510</v>
      </c>
      <c r="R15" s="139" t="s">
        <v>938</v>
      </c>
      <c r="S15" s="139" t="s">
        <v>1508</v>
      </c>
      <c r="T15" s="139" t="s">
        <v>1509</v>
      </c>
      <c r="U15" s="139" t="s">
        <v>946</v>
      </c>
      <c r="V15" s="139">
        <v>327710262</v>
      </c>
      <c r="W15" s="139" t="s">
        <v>1510</v>
      </c>
      <c r="X15" s="125">
        <v>5</v>
      </c>
      <c r="Y15" s="125">
        <v>0</v>
      </c>
      <c r="Z15" s="125">
        <v>5</v>
      </c>
      <c r="AA15" s="140">
        <v>5</v>
      </c>
      <c r="AB15" s="140">
        <v>0</v>
      </c>
      <c r="AC15" s="140">
        <v>5</v>
      </c>
      <c r="AD15" s="143" t="s">
        <v>942</v>
      </c>
      <c r="AE15" s="125">
        <v>5</v>
      </c>
      <c r="AF15" s="143" t="s">
        <v>942</v>
      </c>
      <c r="AG15" s="125">
        <v>0</v>
      </c>
      <c r="AH15" s="125">
        <v>0</v>
      </c>
      <c r="AI15" s="125">
        <v>0</v>
      </c>
      <c r="AJ15" s="125">
        <v>5</v>
      </c>
      <c r="AK15" s="125">
        <v>5</v>
      </c>
      <c r="AL15" s="143" t="s">
        <v>942</v>
      </c>
      <c r="AM15" s="125">
        <v>1</v>
      </c>
      <c r="AN15" s="125">
        <v>1</v>
      </c>
      <c r="AO15" s="125">
        <v>3</v>
      </c>
      <c r="AP15" s="125">
        <v>5</v>
      </c>
      <c r="AQ15" s="143" t="s">
        <v>942</v>
      </c>
      <c r="AR15" s="125">
        <v>0</v>
      </c>
      <c r="AS15" s="125">
        <v>0</v>
      </c>
      <c r="AT15" s="125">
        <v>0</v>
      </c>
      <c r="AU15" s="125">
        <v>5</v>
      </c>
      <c r="AV15" s="125">
        <v>0</v>
      </c>
      <c r="AW15" s="125">
        <v>0</v>
      </c>
      <c r="AX15" s="125">
        <v>5</v>
      </c>
      <c r="AY15" s="143" t="s">
        <v>942</v>
      </c>
      <c r="AZ15" s="125">
        <v>1</v>
      </c>
      <c r="BA15" s="125">
        <v>1</v>
      </c>
      <c r="BB15" s="125">
        <v>0</v>
      </c>
      <c r="BC15" s="125">
        <v>1</v>
      </c>
      <c r="BD15" s="125">
        <v>28</v>
      </c>
      <c r="BE15" s="125">
        <v>186</v>
      </c>
      <c r="BF15" s="125">
        <v>0</v>
      </c>
      <c r="BG15" s="125">
        <v>0</v>
      </c>
      <c r="BH15" s="125">
        <v>17</v>
      </c>
      <c r="BI15" s="125">
        <v>0</v>
      </c>
      <c r="BJ15" s="125">
        <v>0</v>
      </c>
      <c r="BK15" s="125">
        <v>102</v>
      </c>
      <c r="BL15" s="125">
        <v>41</v>
      </c>
      <c r="BM15" s="125">
        <v>0</v>
      </c>
      <c r="BN15" s="125">
        <v>1</v>
      </c>
      <c r="BO15" s="125">
        <v>4</v>
      </c>
      <c r="BP15" s="125">
        <v>6</v>
      </c>
      <c r="BQ15" s="125">
        <v>1</v>
      </c>
      <c r="BR15" s="125">
        <v>1</v>
      </c>
      <c r="BS15" s="125">
        <v>0</v>
      </c>
      <c r="BT15" s="125">
        <v>6</v>
      </c>
      <c r="BU15" s="125">
        <v>0</v>
      </c>
      <c r="BV15" s="125">
        <v>1</v>
      </c>
      <c r="BW15" s="125">
        <v>0</v>
      </c>
      <c r="BX15" s="125">
        <v>0</v>
      </c>
      <c r="BY15" s="125">
        <v>0</v>
      </c>
      <c r="BZ15" s="125">
        <v>0</v>
      </c>
      <c r="CA15" s="125">
        <v>0</v>
      </c>
      <c r="CB15" s="125">
        <v>0</v>
      </c>
      <c r="CC15" s="125">
        <v>5</v>
      </c>
      <c r="CD15" s="125">
        <v>0</v>
      </c>
      <c r="CE15" s="125">
        <v>0</v>
      </c>
      <c r="CF15" s="125">
        <v>1</v>
      </c>
      <c r="CG15" s="125">
        <v>0</v>
      </c>
      <c r="CH15" s="125">
        <v>0</v>
      </c>
      <c r="CI15" s="125">
        <v>5</v>
      </c>
      <c r="CJ15" s="125">
        <v>0</v>
      </c>
      <c r="CK15" s="125">
        <v>1</v>
      </c>
      <c r="CL15" s="125">
        <v>0</v>
      </c>
      <c r="CM15" s="125">
        <v>0</v>
      </c>
      <c r="CN15" s="125">
        <v>0</v>
      </c>
      <c r="CO15" s="125">
        <v>0</v>
      </c>
      <c r="CP15" s="125">
        <v>0</v>
      </c>
      <c r="CQ15" s="125">
        <v>0</v>
      </c>
      <c r="CR15" s="125">
        <v>0</v>
      </c>
      <c r="CS15" s="125">
        <v>0</v>
      </c>
      <c r="CT15" s="125">
        <v>0</v>
      </c>
      <c r="CU15" s="125">
        <v>0</v>
      </c>
      <c r="CV15" s="125">
        <v>0</v>
      </c>
      <c r="CW15" s="125">
        <v>0</v>
      </c>
      <c r="CX15" s="125">
        <v>0</v>
      </c>
      <c r="CY15" s="125">
        <v>0</v>
      </c>
      <c r="CZ15" s="125">
        <v>11</v>
      </c>
      <c r="DA15" s="125">
        <v>0</v>
      </c>
      <c r="DB15" s="125">
        <v>0</v>
      </c>
      <c r="DC15" s="125">
        <v>0</v>
      </c>
      <c r="DD15" s="125">
        <v>0</v>
      </c>
      <c r="DE15" s="125">
        <v>0</v>
      </c>
      <c r="DF15" s="125">
        <v>0</v>
      </c>
      <c r="DG15" s="125">
        <v>0</v>
      </c>
      <c r="DH15" s="125">
        <v>0</v>
      </c>
      <c r="DI15" s="125">
        <v>0</v>
      </c>
      <c r="DJ15" s="125">
        <v>0</v>
      </c>
      <c r="DK15" s="125">
        <v>0</v>
      </c>
      <c r="DL15" s="125">
        <v>0</v>
      </c>
      <c r="DM15" s="125">
        <v>0</v>
      </c>
      <c r="DN15" s="125">
        <v>1</v>
      </c>
      <c r="DO15" s="125">
        <v>0</v>
      </c>
      <c r="DP15" s="125">
        <v>0</v>
      </c>
      <c r="DQ15" s="125">
        <v>448</v>
      </c>
      <c r="DR15" s="125">
        <v>2</v>
      </c>
      <c r="DS15" s="125">
        <v>984</v>
      </c>
      <c r="DT15" s="125">
        <v>0</v>
      </c>
      <c r="DU15" s="125">
        <v>0</v>
      </c>
      <c r="DV15" s="125">
        <v>0</v>
      </c>
      <c r="DW15" s="125">
        <v>0</v>
      </c>
      <c r="DX15" s="125">
        <v>50</v>
      </c>
      <c r="DY15" s="125">
        <v>0</v>
      </c>
      <c r="DZ15" s="139" t="s">
        <v>946</v>
      </c>
      <c r="EA15" s="125">
        <v>2</v>
      </c>
      <c r="EB15" s="139" t="s">
        <v>1511</v>
      </c>
      <c r="EC15" s="139" t="s">
        <v>1512</v>
      </c>
      <c r="ED15" s="125">
        <v>1</v>
      </c>
      <c r="EE15" s="125">
        <v>1</v>
      </c>
      <c r="EF15" s="125">
        <v>1</v>
      </c>
      <c r="EG15" s="139" t="s">
        <v>946</v>
      </c>
      <c r="EH15" s="139" t="s">
        <v>946</v>
      </c>
      <c r="EI15" s="44">
        <v>49612</v>
      </c>
      <c r="EJ15" s="44">
        <v>643.03</v>
      </c>
      <c r="EK15" s="44">
        <v>51</v>
      </c>
    </row>
    <row r="16" spans="1:141" ht="24" x14ac:dyDescent="0.2">
      <c r="A16" s="139" t="s">
        <v>383</v>
      </c>
      <c r="B16" s="139" t="s">
        <v>408</v>
      </c>
      <c r="C16" s="125">
        <v>1</v>
      </c>
      <c r="D16" s="139" t="s">
        <v>407</v>
      </c>
      <c r="E16" s="139" t="s">
        <v>1513</v>
      </c>
      <c r="F16" s="139" t="s">
        <v>1514</v>
      </c>
      <c r="G16" s="139">
        <v>28922</v>
      </c>
      <c r="H16" s="139" t="s">
        <v>408</v>
      </c>
      <c r="I16" s="139" t="s">
        <v>1515</v>
      </c>
      <c r="J16" s="139" t="s">
        <v>1516</v>
      </c>
      <c r="K16" s="139" t="s">
        <v>1404</v>
      </c>
      <c r="L16" s="139" t="s">
        <v>946</v>
      </c>
      <c r="M16" s="139" t="s">
        <v>946</v>
      </c>
      <c r="N16" s="139" t="s">
        <v>946</v>
      </c>
      <c r="O16" s="139" t="s">
        <v>946</v>
      </c>
      <c r="P16" s="139" t="s">
        <v>946</v>
      </c>
      <c r="Q16" s="139" t="s">
        <v>946</v>
      </c>
      <c r="R16" s="139" t="s">
        <v>938</v>
      </c>
      <c r="S16" s="139" t="s">
        <v>1517</v>
      </c>
      <c r="T16" s="139" t="s">
        <v>1518</v>
      </c>
      <c r="U16" s="139" t="s">
        <v>946</v>
      </c>
      <c r="V16" s="139">
        <v>325510201</v>
      </c>
      <c r="W16" s="139" t="s">
        <v>1519</v>
      </c>
      <c r="X16" s="125">
        <v>1</v>
      </c>
      <c r="Y16" s="125">
        <v>0</v>
      </c>
      <c r="Z16" s="125">
        <v>1</v>
      </c>
      <c r="AA16" s="140">
        <v>1</v>
      </c>
      <c r="AB16" s="140">
        <v>0</v>
      </c>
      <c r="AC16" s="140">
        <v>1</v>
      </c>
      <c r="AD16" s="143" t="s">
        <v>942</v>
      </c>
      <c r="AE16" s="125">
        <v>1</v>
      </c>
      <c r="AF16" s="143" t="s">
        <v>942</v>
      </c>
      <c r="AG16" s="125">
        <v>0</v>
      </c>
      <c r="AH16" s="125">
        <v>0</v>
      </c>
      <c r="AI16" s="125">
        <v>0</v>
      </c>
      <c r="AJ16" s="125">
        <v>1</v>
      </c>
      <c r="AK16" s="125">
        <v>1</v>
      </c>
      <c r="AL16" s="143" t="s">
        <v>942</v>
      </c>
      <c r="AM16" s="125">
        <v>1</v>
      </c>
      <c r="AN16" s="125">
        <v>0</v>
      </c>
      <c r="AO16" s="125">
        <v>0</v>
      </c>
      <c r="AP16" s="125">
        <v>1</v>
      </c>
      <c r="AQ16" s="143" t="s">
        <v>942</v>
      </c>
      <c r="AR16" s="125">
        <v>0</v>
      </c>
      <c r="AS16" s="125">
        <v>0</v>
      </c>
      <c r="AT16" s="125">
        <v>0</v>
      </c>
      <c r="AU16" s="125">
        <v>1</v>
      </c>
      <c r="AV16" s="125">
        <v>0</v>
      </c>
      <c r="AW16" s="125">
        <v>0</v>
      </c>
      <c r="AX16" s="125">
        <v>1</v>
      </c>
      <c r="AY16" s="143" t="s">
        <v>942</v>
      </c>
      <c r="AZ16" s="125">
        <v>1</v>
      </c>
      <c r="BA16" s="125">
        <v>1</v>
      </c>
      <c r="BB16" s="125">
        <v>1</v>
      </c>
      <c r="BC16" s="125">
        <v>1</v>
      </c>
      <c r="BD16" s="125">
        <v>17</v>
      </c>
      <c r="BE16" s="125">
        <v>0</v>
      </c>
      <c r="BF16" s="125">
        <v>0</v>
      </c>
      <c r="BG16" s="125">
        <v>0</v>
      </c>
      <c r="BH16" s="125">
        <v>1</v>
      </c>
      <c r="BI16" s="125">
        <v>0</v>
      </c>
      <c r="BJ16" s="125">
        <v>0</v>
      </c>
      <c r="BK16" s="125">
        <v>0</v>
      </c>
      <c r="BL16" s="125">
        <v>36</v>
      </c>
      <c r="BM16" s="125">
        <v>2</v>
      </c>
      <c r="BN16" s="125">
        <v>0</v>
      </c>
      <c r="BO16" s="125">
        <v>0</v>
      </c>
      <c r="BP16" s="125">
        <v>0</v>
      </c>
      <c r="BQ16" s="125">
        <v>0</v>
      </c>
      <c r="BR16" s="125">
        <v>0</v>
      </c>
      <c r="BS16" s="125">
        <v>0</v>
      </c>
      <c r="BT16" s="125">
        <v>3</v>
      </c>
      <c r="BU16" s="125">
        <v>0</v>
      </c>
      <c r="BV16" s="125">
        <v>0</v>
      </c>
      <c r="BW16" s="125">
        <v>0</v>
      </c>
      <c r="BX16" s="125">
        <v>0</v>
      </c>
      <c r="BY16" s="125">
        <v>0</v>
      </c>
      <c r="BZ16" s="125">
        <v>0</v>
      </c>
      <c r="CA16" s="125">
        <v>0</v>
      </c>
      <c r="CB16" s="125">
        <v>0</v>
      </c>
      <c r="CC16" s="125">
        <v>0</v>
      </c>
      <c r="CD16" s="125">
        <v>0</v>
      </c>
      <c r="CE16" s="125">
        <v>0</v>
      </c>
      <c r="CF16" s="125">
        <v>2</v>
      </c>
      <c r="CG16" s="125">
        <v>0</v>
      </c>
      <c r="CH16" s="125">
        <v>0</v>
      </c>
      <c r="CI16" s="125">
        <v>7</v>
      </c>
      <c r="CJ16" s="125">
        <v>0</v>
      </c>
      <c r="CK16" s="125">
        <v>0</v>
      </c>
      <c r="CL16" s="125">
        <v>0</v>
      </c>
      <c r="CM16" s="125">
        <v>0</v>
      </c>
      <c r="CN16" s="125">
        <v>0</v>
      </c>
      <c r="CO16" s="125">
        <v>0</v>
      </c>
      <c r="CP16" s="125">
        <v>0</v>
      </c>
      <c r="CQ16" s="125">
        <v>0</v>
      </c>
      <c r="CR16" s="125">
        <v>0</v>
      </c>
      <c r="CS16" s="125">
        <v>0</v>
      </c>
      <c r="CT16" s="125">
        <v>0</v>
      </c>
      <c r="CU16" s="125">
        <v>0</v>
      </c>
      <c r="CV16" s="125">
        <v>0</v>
      </c>
      <c r="CW16" s="125">
        <v>0</v>
      </c>
      <c r="CX16" s="125">
        <v>0</v>
      </c>
      <c r="CY16" s="125">
        <v>0</v>
      </c>
      <c r="CZ16" s="125">
        <v>0</v>
      </c>
      <c r="DA16" s="125">
        <v>0</v>
      </c>
      <c r="DB16" s="125">
        <v>0</v>
      </c>
      <c r="DC16" s="125">
        <v>0</v>
      </c>
      <c r="DD16" s="125">
        <v>0</v>
      </c>
      <c r="DE16" s="125">
        <v>0</v>
      </c>
      <c r="DF16" s="125">
        <v>0</v>
      </c>
      <c r="DG16" s="125">
        <v>0</v>
      </c>
      <c r="DH16" s="125">
        <v>0</v>
      </c>
      <c r="DI16" s="125">
        <v>0</v>
      </c>
      <c r="DJ16" s="125">
        <v>0</v>
      </c>
      <c r="DK16" s="125">
        <v>0</v>
      </c>
      <c r="DL16" s="125">
        <v>0</v>
      </c>
      <c r="DM16" s="125">
        <v>0</v>
      </c>
      <c r="DN16" s="125">
        <v>0</v>
      </c>
      <c r="DO16" s="125">
        <v>0</v>
      </c>
      <c r="DP16" s="125">
        <v>0</v>
      </c>
      <c r="DQ16" s="125">
        <v>95</v>
      </c>
      <c r="DR16" s="125">
        <v>2</v>
      </c>
      <c r="DS16" s="125">
        <v>331</v>
      </c>
      <c r="DT16" s="125">
        <v>0</v>
      </c>
      <c r="DU16" s="125">
        <v>0</v>
      </c>
      <c r="DV16" s="125">
        <v>0</v>
      </c>
      <c r="DW16" s="125">
        <v>0</v>
      </c>
      <c r="DX16" s="125">
        <v>30</v>
      </c>
      <c r="DY16" s="125">
        <v>0</v>
      </c>
      <c r="DZ16" s="139" t="s">
        <v>946</v>
      </c>
      <c r="EA16" s="125">
        <v>2</v>
      </c>
      <c r="EB16" s="139" t="s">
        <v>946</v>
      </c>
      <c r="EC16" s="139" t="s">
        <v>946</v>
      </c>
      <c r="ED16" s="125">
        <v>1</v>
      </c>
      <c r="EE16" s="125">
        <v>1</v>
      </c>
      <c r="EF16" s="125">
        <v>1</v>
      </c>
      <c r="EG16" s="139" t="s">
        <v>946</v>
      </c>
      <c r="EH16" s="139" t="s">
        <v>946</v>
      </c>
      <c r="EI16" s="44">
        <v>25870</v>
      </c>
      <c r="EJ16" s="44">
        <v>121.06</v>
      </c>
      <c r="EK16" s="44">
        <v>9</v>
      </c>
    </row>
    <row r="17" spans="1:141" ht="24" x14ac:dyDescent="0.2">
      <c r="A17" s="139" t="s">
        <v>383</v>
      </c>
      <c r="B17" s="139" t="s">
        <v>410</v>
      </c>
      <c r="C17" s="125">
        <v>1</v>
      </c>
      <c r="D17" s="139" t="s">
        <v>409</v>
      </c>
      <c r="E17" s="139" t="s">
        <v>1138</v>
      </c>
      <c r="F17" s="139">
        <v>1</v>
      </c>
      <c r="G17" s="139">
        <v>27601</v>
      </c>
      <c r="H17" s="139" t="s">
        <v>410</v>
      </c>
      <c r="I17" s="139" t="s">
        <v>1520</v>
      </c>
      <c r="J17" s="139" t="s">
        <v>1521</v>
      </c>
      <c r="K17" s="139" t="s">
        <v>1039</v>
      </c>
      <c r="L17" s="139" t="s">
        <v>1362</v>
      </c>
      <c r="M17" s="139" t="s">
        <v>1107</v>
      </c>
      <c r="N17" s="139" t="s">
        <v>1522</v>
      </c>
      <c r="O17" s="139"/>
      <c r="P17" s="139">
        <v>315635368</v>
      </c>
      <c r="Q17" s="139" t="s">
        <v>1523</v>
      </c>
      <c r="R17" s="139" t="s">
        <v>938</v>
      </c>
      <c r="S17" s="139" t="s">
        <v>1107</v>
      </c>
      <c r="T17" s="139" t="s">
        <v>1522</v>
      </c>
      <c r="U17" s="139"/>
      <c r="V17" s="139">
        <v>315635368</v>
      </c>
      <c r="W17" s="139" t="s">
        <v>1523</v>
      </c>
      <c r="X17" s="125">
        <v>2</v>
      </c>
      <c r="Y17" s="125">
        <v>0</v>
      </c>
      <c r="Z17" s="125">
        <v>2</v>
      </c>
      <c r="AA17" s="140">
        <v>2</v>
      </c>
      <c r="AB17" s="140">
        <v>0</v>
      </c>
      <c r="AC17" s="140">
        <v>2</v>
      </c>
      <c r="AD17" s="143" t="s">
        <v>942</v>
      </c>
      <c r="AE17" s="125">
        <v>2</v>
      </c>
      <c r="AF17" s="143" t="s">
        <v>942</v>
      </c>
      <c r="AG17" s="125">
        <v>0</v>
      </c>
      <c r="AH17" s="125">
        <v>0</v>
      </c>
      <c r="AI17" s="125">
        <v>0</v>
      </c>
      <c r="AJ17" s="125">
        <v>2</v>
      </c>
      <c r="AK17" s="125">
        <v>2</v>
      </c>
      <c r="AL17" s="143" t="s">
        <v>942</v>
      </c>
      <c r="AM17" s="125">
        <v>1</v>
      </c>
      <c r="AN17" s="125">
        <v>0</v>
      </c>
      <c r="AO17" s="125">
        <v>1</v>
      </c>
      <c r="AP17" s="125">
        <v>2</v>
      </c>
      <c r="AQ17" s="143" t="s">
        <v>942</v>
      </c>
      <c r="AR17" s="125">
        <v>0</v>
      </c>
      <c r="AS17" s="125">
        <v>0</v>
      </c>
      <c r="AT17" s="125">
        <v>0</v>
      </c>
      <c r="AU17" s="125">
        <v>2</v>
      </c>
      <c r="AV17" s="125">
        <v>0</v>
      </c>
      <c r="AW17" s="125">
        <v>0</v>
      </c>
      <c r="AX17" s="125">
        <v>2</v>
      </c>
      <c r="AY17" s="143" t="s">
        <v>942</v>
      </c>
      <c r="AZ17" s="125">
        <v>1</v>
      </c>
      <c r="BA17" s="125">
        <v>1</v>
      </c>
      <c r="BB17" s="125">
        <v>0</v>
      </c>
      <c r="BC17" s="125">
        <v>1</v>
      </c>
      <c r="BD17" s="125">
        <v>34</v>
      </c>
      <c r="BE17" s="125">
        <v>80</v>
      </c>
      <c r="BF17" s="125">
        <v>0</v>
      </c>
      <c r="BG17" s="125">
        <v>0</v>
      </c>
      <c r="BH17" s="125">
        <v>18</v>
      </c>
      <c r="BI17" s="125">
        <v>0</v>
      </c>
      <c r="BJ17" s="125">
        <v>0</v>
      </c>
      <c r="BK17" s="125">
        <v>0</v>
      </c>
      <c r="BL17" s="125">
        <v>57</v>
      </c>
      <c r="BM17" s="125">
        <v>0</v>
      </c>
      <c r="BN17" s="125">
        <v>1</v>
      </c>
      <c r="BO17" s="125">
        <v>1</v>
      </c>
      <c r="BP17" s="125">
        <v>2</v>
      </c>
      <c r="BQ17" s="125">
        <v>0</v>
      </c>
      <c r="BR17" s="125">
        <v>1</v>
      </c>
      <c r="BS17" s="125">
        <v>0</v>
      </c>
      <c r="BT17" s="125">
        <v>3</v>
      </c>
      <c r="BU17" s="125">
        <v>0</v>
      </c>
      <c r="BV17" s="125">
        <v>1</v>
      </c>
      <c r="BW17" s="125">
        <v>0</v>
      </c>
      <c r="BX17" s="125">
        <v>0</v>
      </c>
      <c r="BY17" s="125">
        <v>0</v>
      </c>
      <c r="BZ17" s="125">
        <v>1</v>
      </c>
      <c r="CA17" s="125">
        <v>0</v>
      </c>
      <c r="CB17" s="125">
        <v>0</v>
      </c>
      <c r="CC17" s="125">
        <v>5</v>
      </c>
      <c r="CD17" s="125">
        <v>0</v>
      </c>
      <c r="CE17" s="125">
        <v>0</v>
      </c>
      <c r="CF17" s="125">
        <v>9</v>
      </c>
      <c r="CG17" s="125">
        <v>0</v>
      </c>
      <c r="CH17" s="125">
        <v>0</v>
      </c>
      <c r="CI17" s="125">
        <v>0</v>
      </c>
      <c r="CJ17" s="125">
        <v>0</v>
      </c>
      <c r="CK17" s="125">
        <v>2</v>
      </c>
      <c r="CL17" s="125">
        <v>0</v>
      </c>
      <c r="CM17" s="125">
        <v>0</v>
      </c>
      <c r="CN17" s="125">
        <v>0</v>
      </c>
      <c r="CO17" s="125">
        <v>0</v>
      </c>
      <c r="CP17" s="125">
        <v>0</v>
      </c>
      <c r="CQ17" s="125">
        <v>0</v>
      </c>
      <c r="CR17" s="125">
        <v>0</v>
      </c>
      <c r="CS17" s="125">
        <v>0</v>
      </c>
      <c r="CT17" s="125">
        <v>0</v>
      </c>
      <c r="CU17" s="125">
        <v>0</v>
      </c>
      <c r="CV17" s="125">
        <v>0</v>
      </c>
      <c r="CW17" s="125">
        <v>0</v>
      </c>
      <c r="CX17" s="125">
        <v>0</v>
      </c>
      <c r="CY17" s="125">
        <v>0</v>
      </c>
      <c r="CZ17" s="125">
        <v>0</v>
      </c>
      <c r="DA17" s="125">
        <v>0</v>
      </c>
      <c r="DB17" s="125">
        <v>0</v>
      </c>
      <c r="DC17" s="125">
        <v>0</v>
      </c>
      <c r="DD17" s="125">
        <v>0</v>
      </c>
      <c r="DE17" s="125">
        <v>0</v>
      </c>
      <c r="DF17" s="125">
        <v>1</v>
      </c>
      <c r="DG17" s="125">
        <v>0</v>
      </c>
      <c r="DH17" s="125">
        <v>1</v>
      </c>
      <c r="DI17" s="125">
        <v>0</v>
      </c>
      <c r="DJ17" s="125">
        <v>0</v>
      </c>
      <c r="DK17" s="125">
        <v>0</v>
      </c>
      <c r="DL17" s="125">
        <v>0</v>
      </c>
      <c r="DM17" s="125">
        <v>0</v>
      </c>
      <c r="DN17" s="125">
        <v>5</v>
      </c>
      <c r="DO17" s="125">
        <v>0</v>
      </c>
      <c r="DP17" s="125">
        <v>0</v>
      </c>
      <c r="DQ17" s="125">
        <v>129</v>
      </c>
      <c r="DR17" s="125">
        <v>0</v>
      </c>
      <c r="DS17" s="125">
        <v>700</v>
      </c>
      <c r="DT17" s="125">
        <v>0</v>
      </c>
      <c r="DU17" s="126"/>
      <c r="DV17" s="125">
        <v>0</v>
      </c>
      <c r="DW17" s="125">
        <v>0</v>
      </c>
      <c r="DX17" s="125">
        <v>70</v>
      </c>
      <c r="DY17" s="125">
        <v>1</v>
      </c>
      <c r="DZ17" s="139" t="s">
        <v>1524</v>
      </c>
      <c r="EA17" s="125">
        <v>2</v>
      </c>
      <c r="EB17" s="139" t="s">
        <v>1525</v>
      </c>
      <c r="EC17" s="139" t="s">
        <v>1526</v>
      </c>
      <c r="ED17" s="125">
        <v>1</v>
      </c>
      <c r="EE17" s="125">
        <v>1</v>
      </c>
      <c r="EF17" s="125">
        <v>1</v>
      </c>
      <c r="EG17" s="139"/>
      <c r="EH17" s="139"/>
      <c r="EI17" s="44">
        <v>43865</v>
      </c>
      <c r="EJ17" s="44">
        <v>456.81</v>
      </c>
      <c r="EK17" s="44">
        <v>39</v>
      </c>
    </row>
    <row r="18" spans="1:141" ht="48" x14ac:dyDescent="0.2">
      <c r="A18" s="139" t="s">
        <v>383</v>
      </c>
      <c r="B18" s="139" t="s">
        <v>412</v>
      </c>
      <c r="C18" s="125">
        <v>1</v>
      </c>
      <c r="D18" s="139" t="s">
        <v>411</v>
      </c>
      <c r="E18" s="139" t="s">
        <v>1035</v>
      </c>
      <c r="F18" s="139">
        <v>61</v>
      </c>
      <c r="G18" s="139">
        <v>29301</v>
      </c>
      <c r="H18" s="139" t="s">
        <v>412</v>
      </c>
      <c r="I18" s="139" t="s">
        <v>1527</v>
      </c>
      <c r="J18" s="139" t="s">
        <v>1528</v>
      </c>
      <c r="K18" s="139" t="s">
        <v>1404</v>
      </c>
      <c r="L18" s="139" t="s">
        <v>1529</v>
      </c>
      <c r="M18" s="139" t="s">
        <v>1530</v>
      </c>
      <c r="N18" s="139" t="s">
        <v>1531</v>
      </c>
      <c r="O18" s="139" t="s">
        <v>946</v>
      </c>
      <c r="P18" s="139">
        <v>326716164</v>
      </c>
      <c r="Q18" s="139" t="s">
        <v>1532</v>
      </c>
      <c r="R18" s="139" t="s">
        <v>1529</v>
      </c>
      <c r="S18" s="139" t="s">
        <v>1530</v>
      </c>
      <c r="T18" s="139" t="s">
        <v>1531</v>
      </c>
      <c r="U18" s="139" t="s">
        <v>946</v>
      </c>
      <c r="V18" s="139">
        <v>326716164</v>
      </c>
      <c r="W18" s="139" t="s">
        <v>1532</v>
      </c>
      <c r="X18" s="125">
        <v>7</v>
      </c>
      <c r="Y18" s="125">
        <v>0</v>
      </c>
      <c r="Z18" s="125">
        <v>7</v>
      </c>
      <c r="AA18" s="140">
        <v>7</v>
      </c>
      <c r="AB18" s="140">
        <v>0</v>
      </c>
      <c r="AC18" s="140">
        <v>7</v>
      </c>
      <c r="AD18" s="143" t="s">
        <v>942</v>
      </c>
      <c r="AE18" s="125">
        <v>5</v>
      </c>
      <c r="AF18" s="143" t="s">
        <v>942</v>
      </c>
      <c r="AG18" s="125">
        <v>0</v>
      </c>
      <c r="AH18" s="125">
        <v>3</v>
      </c>
      <c r="AI18" s="125">
        <v>0</v>
      </c>
      <c r="AJ18" s="125">
        <v>4</v>
      </c>
      <c r="AK18" s="125">
        <v>7</v>
      </c>
      <c r="AL18" s="143" t="s">
        <v>942</v>
      </c>
      <c r="AM18" s="125">
        <v>4</v>
      </c>
      <c r="AN18" s="125">
        <v>1</v>
      </c>
      <c r="AO18" s="125">
        <v>2</v>
      </c>
      <c r="AP18" s="125">
        <v>7</v>
      </c>
      <c r="AQ18" s="143" t="s">
        <v>942</v>
      </c>
      <c r="AR18" s="125">
        <v>0</v>
      </c>
      <c r="AS18" s="125">
        <v>0</v>
      </c>
      <c r="AT18" s="125">
        <v>1</v>
      </c>
      <c r="AU18" s="125">
        <v>5</v>
      </c>
      <c r="AV18" s="125">
        <v>1</v>
      </c>
      <c r="AW18" s="125">
        <v>0</v>
      </c>
      <c r="AX18" s="125">
        <v>7</v>
      </c>
      <c r="AY18" s="143" t="s">
        <v>942</v>
      </c>
      <c r="AZ18" s="125">
        <v>1</v>
      </c>
      <c r="BA18" s="125">
        <v>1</v>
      </c>
      <c r="BB18" s="125">
        <v>1</v>
      </c>
      <c r="BC18" s="125">
        <v>1</v>
      </c>
      <c r="BD18" s="125">
        <v>25</v>
      </c>
      <c r="BE18" s="125">
        <v>138</v>
      </c>
      <c r="BF18" s="125">
        <v>0</v>
      </c>
      <c r="BG18" s="125">
        <v>0</v>
      </c>
      <c r="BH18" s="125">
        <v>10</v>
      </c>
      <c r="BI18" s="125">
        <v>0</v>
      </c>
      <c r="BJ18" s="125">
        <v>0</v>
      </c>
      <c r="BK18" s="125">
        <v>49</v>
      </c>
      <c r="BL18" s="125">
        <v>88</v>
      </c>
      <c r="BM18" s="125">
        <v>1</v>
      </c>
      <c r="BN18" s="125">
        <v>0</v>
      </c>
      <c r="BO18" s="125">
        <v>0</v>
      </c>
      <c r="BP18" s="125">
        <v>0</v>
      </c>
      <c r="BQ18" s="125">
        <v>0</v>
      </c>
      <c r="BR18" s="125">
        <v>3</v>
      </c>
      <c r="BS18" s="125">
        <v>0</v>
      </c>
      <c r="BT18" s="125">
        <v>7</v>
      </c>
      <c r="BU18" s="125">
        <v>0</v>
      </c>
      <c r="BV18" s="125">
        <v>0</v>
      </c>
      <c r="BW18" s="125">
        <v>0</v>
      </c>
      <c r="BX18" s="125">
        <v>0</v>
      </c>
      <c r="BY18" s="125">
        <v>0</v>
      </c>
      <c r="BZ18" s="125">
        <v>0</v>
      </c>
      <c r="CA18" s="125">
        <v>0</v>
      </c>
      <c r="CB18" s="125">
        <v>0</v>
      </c>
      <c r="CC18" s="125">
        <v>0</v>
      </c>
      <c r="CD18" s="125">
        <v>0</v>
      </c>
      <c r="CE18" s="125">
        <v>0</v>
      </c>
      <c r="CF18" s="125">
        <v>1</v>
      </c>
      <c r="CG18" s="125">
        <v>0</v>
      </c>
      <c r="CH18" s="125">
        <v>0</v>
      </c>
      <c r="CI18" s="125">
        <v>0</v>
      </c>
      <c r="CJ18" s="125">
        <v>1</v>
      </c>
      <c r="CK18" s="125">
        <v>1</v>
      </c>
      <c r="CL18" s="125">
        <v>0</v>
      </c>
      <c r="CM18" s="125">
        <v>0</v>
      </c>
      <c r="CN18" s="125">
        <v>0</v>
      </c>
      <c r="CO18" s="125">
        <v>0</v>
      </c>
      <c r="CP18" s="125">
        <v>0</v>
      </c>
      <c r="CQ18" s="125">
        <v>0</v>
      </c>
      <c r="CR18" s="125">
        <v>0</v>
      </c>
      <c r="CS18" s="125">
        <v>0</v>
      </c>
      <c r="CT18" s="125">
        <v>0</v>
      </c>
      <c r="CU18" s="125">
        <v>0</v>
      </c>
      <c r="CV18" s="125">
        <v>0</v>
      </c>
      <c r="CW18" s="125">
        <v>0</v>
      </c>
      <c r="CX18" s="125">
        <v>0</v>
      </c>
      <c r="CY18" s="125">
        <v>0</v>
      </c>
      <c r="CZ18" s="125">
        <v>0</v>
      </c>
      <c r="DA18" s="125">
        <v>0</v>
      </c>
      <c r="DB18" s="125">
        <v>0</v>
      </c>
      <c r="DC18" s="125">
        <v>0</v>
      </c>
      <c r="DD18" s="125">
        <v>0</v>
      </c>
      <c r="DE18" s="125">
        <v>0</v>
      </c>
      <c r="DF18" s="125">
        <v>0</v>
      </c>
      <c r="DG18" s="125">
        <v>0</v>
      </c>
      <c r="DH18" s="125">
        <v>0</v>
      </c>
      <c r="DI18" s="125">
        <v>0</v>
      </c>
      <c r="DJ18" s="125">
        <v>0</v>
      </c>
      <c r="DK18" s="125">
        <v>0</v>
      </c>
      <c r="DL18" s="125">
        <v>0</v>
      </c>
      <c r="DM18" s="125">
        <v>0</v>
      </c>
      <c r="DN18" s="125">
        <v>0</v>
      </c>
      <c r="DO18" s="125">
        <v>0</v>
      </c>
      <c r="DP18" s="125">
        <v>0</v>
      </c>
      <c r="DQ18" s="125">
        <v>261</v>
      </c>
      <c r="DR18" s="125">
        <v>7</v>
      </c>
      <c r="DS18" s="125">
        <v>1540</v>
      </c>
      <c r="DT18" s="125">
        <v>0</v>
      </c>
      <c r="DU18" s="125">
        <v>0</v>
      </c>
      <c r="DV18" s="125">
        <v>0</v>
      </c>
      <c r="DW18" s="125">
        <v>0</v>
      </c>
      <c r="DX18" s="125">
        <v>45</v>
      </c>
      <c r="DY18" s="125">
        <v>1</v>
      </c>
      <c r="DZ18" s="139" t="s">
        <v>1533</v>
      </c>
      <c r="EA18" s="125">
        <v>3</v>
      </c>
      <c r="EB18" s="139" t="s">
        <v>1534</v>
      </c>
      <c r="EC18" s="139" t="s">
        <v>1535</v>
      </c>
      <c r="ED18" s="125">
        <v>1</v>
      </c>
      <c r="EE18" s="125">
        <v>1</v>
      </c>
      <c r="EF18" s="125">
        <v>1</v>
      </c>
      <c r="EG18" s="139"/>
      <c r="EH18" s="139" t="s">
        <v>1536</v>
      </c>
      <c r="EI18" s="44">
        <v>110268</v>
      </c>
      <c r="EJ18" s="44">
        <v>810.39</v>
      </c>
      <c r="EK18" s="44">
        <v>98</v>
      </c>
    </row>
    <row r="19" spans="1:141" ht="60" x14ac:dyDescent="0.2">
      <c r="A19" s="139" t="s">
        <v>383</v>
      </c>
      <c r="B19" s="139" t="s">
        <v>414</v>
      </c>
      <c r="C19" s="125">
        <v>1</v>
      </c>
      <c r="D19" s="139" t="s">
        <v>413</v>
      </c>
      <c r="E19" s="139" t="s">
        <v>1391</v>
      </c>
      <c r="F19" s="139">
        <v>1</v>
      </c>
      <c r="G19" s="139">
        <v>29521</v>
      </c>
      <c r="H19" s="139" t="s">
        <v>414</v>
      </c>
      <c r="I19" s="139" t="s">
        <v>1537</v>
      </c>
      <c r="J19" s="139" t="s">
        <v>1538</v>
      </c>
      <c r="K19" s="139" t="s">
        <v>1539</v>
      </c>
      <c r="L19" s="139" t="s">
        <v>938</v>
      </c>
      <c r="M19" s="139" t="s">
        <v>1540</v>
      </c>
      <c r="N19" s="139" t="s">
        <v>1541</v>
      </c>
      <c r="O19" s="139"/>
      <c r="P19" s="139">
        <v>326776741</v>
      </c>
      <c r="Q19" s="139" t="s">
        <v>1542</v>
      </c>
      <c r="R19" s="139" t="s">
        <v>938</v>
      </c>
      <c r="S19" s="139" t="s">
        <v>1540</v>
      </c>
      <c r="T19" s="139" t="s">
        <v>1541</v>
      </c>
      <c r="U19" s="139"/>
      <c r="V19" s="139">
        <v>326776741</v>
      </c>
      <c r="W19" s="139" t="s">
        <v>1542</v>
      </c>
      <c r="X19" s="125">
        <v>2</v>
      </c>
      <c r="Y19" s="125">
        <v>0</v>
      </c>
      <c r="Z19" s="125">
        <v>2</v>
      </c>
      <c r="AA19" s="140">
        <v>2</v>
      </c>
      <c r="AB19" s="140">
        <v>0</v>
      </c>
      <c r="AC19" s="140">
        <v>2</v>
      </c>
      <c r="AD19" s="143" t="s">
        <v>942</v>
      </c>
      <c r="AE19" s="125">
        <v>2</v>
      </c>
      <c r="AF19" s="143" t="s">
        <v>942</v>
      </c>
      <c r="AG19" s="125">
        <v>0</v>
      </c>
      <c r="AH19" s="125">
        <v>1</v>
      </c>
      <c r="AI19" s="125">
        <v>0</v>
      </c>
      <c r="AJ19" s="125">
        <v>1</v>
      </c>
      <c r="AK19" s="125">
        <v>2</v>
      </c>
      <c r="AL19" s="143" t="s">
        <v>942</v>
      </c>
      <c r="AM19" s="125">
        <v>2</v>
      </c>
      <c r="AN19" s="125">
        <v>0</v>
      </c>
      <c r="AO19" s="125">
        <v>0</v>
      </c>
      <c r="AP19" s="125">
        <v>2</v>
      </c>
      <c r="AQ19" s="143" t="s">
        <v>942</v>
      </c>
      <c r="AR19" s="125">
        <v>0</v>
      </c>
      <c r="AS19" s="125">
        <v>0</v>
      </c>
      <c r="AT19" s="125">
        <v>0</v>
      </c>
      <c r="AU19" s="125">
        <v>2</v>
      </c>
      <c r="AV19" s="125">
        <v>0</v>
      </c>
      <c r="AW19" s="125">
        <v>0</v>
      </c>
      <c r="AX19" s="125">
        <v>2</v>
      </c>
      <c r="AY19" s="143" t="s">
        <v>942</v>
      </c>
      <c r="AZ19" s="125">
        <v>1</v>
      </c>
      <c r="BA19" s="125">
        <v>1</v>
      </c>
      <c r="BB19" s="125">
        <v>1</v>
      </c>
      <c r="BC19" s="125">
        <v>1</v>
      </c>
      <c r="BD19" s="125">
        <v>9</v>
      </c>
      <c r="BE19" s="125">
        <v>63</v>
      </c>
      <c r="BF19" s="125">
        <v>0</v>
      </c>
      <c r="BG19" s="125">
        <v>0</v>
      </c>
      <c r="BH19" s="125">
        <v>8</v>
      </c>
      <c r="BI19" s="125">
        <v>0</v>
      </c>
      <c r="BJ19" s="125">
        <v>2</v>
      </c>
      <c r="BK19" s="125">
        <v>22</v>
      </c>
      <c r="BL19" s="125">
        <v>17</v>
      </c>
      <c r="BM19" s="125">
        <v>2</v>
      </c>
      <c r="BN19" s="125">
        <v>1</v>
      </c>
      <c r="BO19" s="125">
        <v>0</v>
      </c>
      <c r="BP19" s="125">
        <v>1</v>
      </c>
      <c r="BQ19" s="125">
        <v>0</v>
      </c>
      <c r="BR19" s="125">
        <v>1</v>
      </c>
      <c r="BS19" s="125">
        <v>0</v>
      </c>
      <c r="BT19" s="125">
        <v>7</v>
      </c>
      <c r="BU19" s="125">
        <v>0</v>
      </c>
      <c r="BV19" s="125">
        <v>0</v>
      </c>
      <c r="BW19" s="125">
        <v>0</v>
      </c>
      <c r="BX19" s="125">
        <v>0</v>
      </c>
      <c r="BY19" s="125">
        <v>0</v>
      </c>
      <c r="BZ19" s="125">
        <v>0</v>
      </c>
      <c r="CA19" s="125">
        <v>0</v>
      </c>
      <c r="CB19" s="125">
        <v>0</v>
      </c>
      <c r="CC19" s="125">
        <v>1</v>
      </c>
      <c r="CD19" s="125">
        <v>0</v>
      </c>
      <c r="CE19" s="125">
        <v>0</v>
      </c>
      <c r="CF19" s="125">
        <v>0</v>
      </c>
      <c r="CG19" s="125">
        <v>0</v>
      </c>
      <c r="CH19" s="125">
        <v>0</v>
      </c>
      <c r="CI19" s="125">
        <v>21</v>
      </c>
      <c r="CJ19" s="125">
        <v>10</v>
      </c>
      <c r="CK19" s="125">
        <v>0</v>
      </c>
      <c r="CL19" s="125">
        <v>0</v>
      </c>
      <c r="CM19" s="125">
        <v>0</v>
      </c>
      <c r="CN19" s="125">
        <v>0</v>
      </c>
      <c r="CO19" s="125">
        <v>0</v>
      </c>
      <c r="CP19" s="125">
        <v>0</v>
      </c>
      <c r="CQ19" s="125">
        <v>0</v>
      </c>
      <c r="CR19" s="125">
        <v>0</v>
      </c>
      <c r="CS19" s="125">
        <v>0</v>
      </c>
      <c r="CT19" s="125">
        <v>0</v>
      </c>
      <c r="CU19" s="125">
        <v>0</v>
      </c>
      <c r="CV19" s="125">
        <v>0</v>
      </c>
      <c r="CW19" s="125">
        <v>0</v>
      </c>
      <c r="CX19" s="125">
        <v>0</v>
      </c>
      <c r="CY19" s="125">
        <v>0</v>
      </c>
      <c r="CZ19" s="125">
        <v>0</v>
      </c>
      <c r="DA19" s="125">
        <v>0</v>
      </c>
      <c r="DB19" s="125">
        <v>0</v>
      </c>
      <c r="DC19" s="125">
        <v>0</v>
      </c>
      <c r="DD19" s="125">
        <v>0</v>
      </c>
      <c r="DE19" s="125">
        <v>0</v>
      </c>
      <c r="DF19" s="125">
        <v>0</v>
      </c>
      <c r="DG19" s="125">
        <v>0</v>
      </c>
      <c r="DH19" s="125">
        <v>0</v>
      </c>
      <c r="DI19" s="125">
        <v>0</v>
      </c>
      <c r="DJ19" s="125">
        <v>0</v>
      </c>
      <c r="DK19" s="125">
        <v>0</v>
      </c>
      <c r="DL19" s="125">
        <v>0</v>
      </c>
      <c r="DM19" s="125">
        <v>0</v>
      </c>
      <c r="DN19" s="125">
        <v>0</v>
      </c>
      <c r="DO19" s="125">
        <v>1</v>
      </c>
      <c r="DP19" s="125">
        <v>0</v>
      </c>
      <c r="DQ19" s="125">
        <v>98</v>
      </c>
      <c r="DR19" s="125">
        <v>0</v>
      </c>
      <c r="DS19" s="125">
        <v>264</v>
      </c>
      <c r="DT19" s="125">
        <v>0</v>
      </c>
      <c r="DU19" s="125">
        <v>0</v>
      </c>
      <c r="DV19" s="125">
        <v>0</v>
      </c>
      <c r="DW19" s="125">
        <v>0</v>
      </c>
      <c r="DX19" s="125">
        <v>40</v>
      </c>
      <c r="DY19" s="125">
        <v>0</v>
      </c>
      <c r="DZ19" s="139"/>
      <c r="EA19" s="125">
        <v>3</v>
      </c>
      <c r="EB19" s="139" t="s">
        <v>1543</v>
      </c>
      <c r="EC19" s="139" t="s">
        <v>1544</v>
      </c>
      <c r="ED19" s="125">
        <v>1</v>
      </c>
      <c r="EE19" s="125">
        <v>1</v>
      </c>
      <c r="EF19" s="125">
        <v>1</v>
      </c>
      <c r="EG19" s="139" t="s">
        <v>1545</v>
      </c>
      <c r="EH19" s="139"/>
      <c r="EI19" s="44">
        <v>17508</v>
      </c>
      <c r="EJ19" s="44">
        <v>212.52</v>
      </c>
      <c r="EK19" s="44">
        <v>22</v>
      </c>
    </row>
    <row r="20" spans="1:141" ht="36" x14ac:dyDescent="0.2">
      <c r="A20" s="139" t="s">
        <v>383</v>
      </c>
      <c r="B20" s="139" t="s">
        <v>416</v>
      </c>
      <c r="C20" s="125">
        <v>1</v>
      </c>
      <c r="D20" s="139" t="s">
        <v>415</v>
      </c>
      <c r="E20" s="139" t="s">
        <v>1546</v>
      </c>
      <c r="F20" s="139">
        <v>1028</v>
      </c>
      <c r="G20" s="139">
        <v>27711</v>
      </c>
      <c r="H20" s="139" t="s">
        <v>416</v>
      </c>
      <c r="I20" s="139" t="s">
        <v>1547</v>
      </c>
      <c r="J20" s="139" t="s">
        <v>1548</v>
      </c>
      <c r="K20" s="139" t="s">
        <v>1404</v>
      </c>
      <c r="L20" s="139" t="s">
        <v>1549</v>
      </c>
      <c r="M20" s="139" t="s">
        <v>1550</v>
      </c>
      <c r="N20" s="139" t="s">
        <v>1551</v>
      </c>
      <c r="O20" s="139" t="s">
        <v>946</v>
      </c>
      <c r="P20" s="139">
        <v>315650357</v>
      </c>
      <c r="Q20" s="139" t="s">
        <v>1552</v>
      </c>
      <c r="R20" s="139" t="s">
        <v>1231</v>
      </c>
      <c r="S20" s="139" t="s">
        <v>1550</v>
      </c>
      <c r="T20" s="139" t="s">
        <v>1551</v>
      </c>
      <c r="U20" s="139" t="s">
        <v>946</v>
      </c>
      <c r="V20" s="139">
        <v>315650357</v>
      </c>
      <c r="W20" s="139" t="s">
        <v>1552</v>
      </c>
      <c r="X20" s="125">
        <v>2</v>
      </c>
      <c r="Y20" s="125">
        <v>0</v>
      </c>
      <c r="Z20" s="125">
        <v>2</v>
      </c>
      <c r="AA20" s="140">
        <v>2</v>
      </c>
      <c r="AB20" s="140">
        <v>0</v>
      </c>
      <c r="AC20" s="140">
        <v>2</v>
      </c>
      <c r="AD20" s="143" t="s">
        <v>942</v>
      </c>
      <c r="AE20" s="125">
        <v>2</v>
      </c>
      <c r="AF20" s="143" t="s">
        <v>942</v>
      </c>
      <c r="AG20" s="125">
        <v>0</v>
      </c>
      <c r="AH20" s="125">
        <v>0</v>
      </c>
      <c r="AI20" s="125">
        <v>1</v>
      </c>
      <c r="AJ20" s="125">
        <v>1</v>
      </c>
      <c r="AK20" s="125">
        <v>2</v>
      </c>
      <c r="AL20" s="143" t="s">
        <v>942</v>
      </c>
      <c r="AM20" s="125">
        <v>2</v>
      </c>
      <c r="AN20" s="125">
        <v>0</v>
      </c>
      <c r="AO20" s="125">
        <v>0</v>
      </c>
      <c r="AP20" s="125">
        <v>2</v>
      </c>
      <c r="AQ20" s="143" t="s">
        <v>942</v>
      </c>
      <c r="AR20" s="125">
        <v>0</v>
      </c>
      <c r="AS20" s="125">
        <v>0</v>
      </c>
      <c r="AT20" s="125">
        <v>0</v>
      </c>
      <c r="AU20" s="125">
        <v>0</v>
      </c>
      <c r="AV20" s="125">
        <v>2</v>
      </c>
      <c r="AW20" s="125">
        <v>0</v>
      </c>
      <c r="AX20" s="125">
        <v>2</v>
      </c>
      <c r="AY20" s="143" t="s">
        <v>942</v>
      </c>
      <c r="AZ20" s="125">
        <v>1</v>
      </c>
      <c r="BA20" s="125">
        <v>1</v>
      </c>
      <c r="BB20" s="125">
        <v>0</v>
      </c>
      <c r="BC20" s="125">
        <v>1</v>
      </c>
      <c r="BD20" s="125">
        <v>25</v>
      </c>
      <c r="BE20" s="125">
        <v>29</v>
      </c>
      <c r="BF20" s="125">
        <v>0</v>
      </c>
      <c r="BG20" s="125">
        <v>0</v>
      </c>
      <c r="BH20" s="125">
        <v>0</v>
      </c>
      <c r="BI20" s="125">
        <v>0</v>
      </c>
      <c r="BJ20" s="125">
        <v>0</v>
      </c>
      <c r="BK20" s="125">
        <v>0</v>
      </c>
      <c r="BL20" s="125">
        <v>18</v>
      </c>
      <c r="BM20" s="125">
        <v>0</v>
      </c>
      <c r="BN20" s="125">
        <v>0</v>
      </c>
      <c r="BO20" s="125">
        <v>0</v>
      </c>
      <c r="BP20" s="125">
        <v>29</v>
      </c>
      <c r="BQ20" s="125">
        <v>0</v>
      </c>
      <c r="BR20" s="125">
        <v>0</v>
      </c>
      <c r="BS20" s="125">
        <v>0</v>
      </c>
      <c r="BT20" s="125">
        <v>0</v>
      </c>
      <c r="BU20" s="125">
        <v>0</v>
      </c>
      <c r="BV20" s="125">
        <v>0</v>
      </c>
      <c r="BW20" s="125">
        <v>0</v>
      </c>
      <c r="BX20" s="125">
        <v>0</v>
      </c>
      <c r="BY20" s="125">
        <v>0</v>
      </c>
      <c r="BZ20" s="125">
        <v>0</v>
      </c>
      <c r="CA20" s="125">
        <v>0</v>
      </c>
      <c r="CB20" s="125">
        <v>0</v>
      </c>
      <c r="CC20" s="125">
        <v>0</v>
      </c>
      <c r="CD20" s="125">
        <v>0</v>
      </c>
      <c r="CE20" s="125">
        <v>0</v>
      </c>
      <c r="CF20" s="125">
        <v>0</v>
      </c>
      <c r="CG20" s="125">
        <v>0</v>
      </c>
      <c r="CH20" s="125">
        <v>0</v>
      </c>
      <c r="CI20" s="125">
        <v>0</v>
      </c>
      <c r="CJ20" s="125">
        <v>0</v>
      </c>
      <c r="CK20" s="125">
        <v>0</v>
      </c>
      <c r="CL20" s="125">
        <v>0</v>
      </c>
      <c r="CM20" s="125">
        <v>0</v>
      </c>
      <c r="CN20" s="125">
        <v>0</v>
      </c>
      <c r="CO20" s="125">
        <v>0</v>
      </c>
      <c r="CP20" s="125">
        <v>0</v>
      </c>
      <c r="CQ20" s="125">
        <v>0</v>
      </c>
      <c r="CR20" s="125">
        <v>0</v>
      </c>
      <c r="CS20" s="125">
        <v>0</v>
      </c>
      <c r="CT20" s="125">
        <v>0</v>
      </c>
      <c r="CU20" s="125">
        <v>0</v>
      </c>
      <c r="CV20" s="125">
        <v>0</v>
      </c>
      <c r="CW20" s="125">
        <v>0</v>
      </c>
      <c r="CX20" s="125">
        <v>0</v>
      </c>
      <c r="CY20" s="125">
        <v>0</v>
      </c>
      <c r="CZ20" s="125">
        <v>0</v>
      </c>
      <c r="DA20" s="125">
        <v>0</v>
      </c>
      <c r="DB20" s="125">
        <v>0</v>
      </c>
      <c r="DC20" s="125">
        <v>0</v>
      </c>
      <c r="DD20" s="125">
        <v>0</v>
      </c>
      <c r="DE20" s="125">
        <v>0</v>
      </c>
      <c r="DF20" s="125">
        <v>0</v>
      </c>
      <c r="DG20" s="125">
        <v>0</v>
      </c>
      <c r="DH20" s="125">
        <v>0</v>
      </c>
      <c r="DI20" s="125">
        <v>0</v>
      </c>
      <c r="DJ20" s="125">
        <v>0</v>
      </c>
      <c r="DK20" s="125">
        <v>0</v>
      </c>
      <c r="DL20" s="125">
        <v>0</v>
      </c>
      <c r="DM20" s="125">
        <v>0</v>
      </c>
      <c r="DN20" s="125">
        <v>28</v>
      </c>
      <c r="DO20" s="125">
        <v>0</v>
      </c>
      <c r="DP20" s="125">
        <v>0</v>
      </c>
      <c r="DQ20" s="125">
        <v>10</v>
      </c>
      <c r="DR20" s="125">
        <v>0</v>
      </c>
      <c r="DS20" s="125">
        <v>412</v>
      </c>
      <c r="DT20" s="125">
        <v>0</v>
      </c>
      <c r="DU20" s="125">
        <v>0</v>
      </c>
      <c r="DV20" s="125">
        <v>0</v>
      </c>
      <c r="DW20" s="125">
        <v>0</v>
      </c>
      <c r="DX20" s="125">
        <v>30</v>
      </c>
      <c r="DY20" s="125">
        <v>1</v>
      </c>
      <c r="DZ20" s="139" t="s">
        <v>1553</v>
      </c>
      <c r="EA20" s="125">
        <v>3</v>
      </c>
      <c r="EB20" s="139" t="s">
        <v>1554</v>
      </c>
      <c r="EC20" s="139"/>
      <c r="ED20" s="125">
        <v>1</v>
      </c>
      <c r="EE20" s="125">
        <v>1</v>
      </c>
      <c r="EF20" s="125">
        <v>1</v>
      </c>
      <c r="EG20" s="139" t="s">
        <v>946</v>
      </c>
      <c r="EH20" s="139" t="s">
        <v>946</v>
      </c>
      <c r="EI20" s="44">
        <v>31782</v>
      </c>
      <c r="EJ20" s="44">
        <v>113.12</v>
      </c>
      <c r="EK20" s="44">
        <v>12</v>
      </c>
    </row>
    <row r="21" spans="1:141" ht="36" x14ac:dyDescent="0.2">
      <c r="A21" s="139" t="s">
        <v>383</v>
      </c>
      <c r="B21" s="139" t="s">
        <v>418</v>
      </c>
      <c r="C21" s="125">
        <v>1</v>
      </c>
      <c r="D21" s="139" t="s">
        <v>417</v>
      </c>
      <c r="E21" s="139" t="s">
        <v>1555</v>
      </c>
      <c r="F21" s="139">
        <v>163</v>
      </c>
      <c r="G21" s="139">
        <v>28828</v>
      </c>
      <c r="H21" s="139" t="s">
        <v>418</v>
      </c>
      <c r="I21" s="139" t="s">
        <v>1556</v>
      </c>
      <c r="J21" s="139" t="s">
        <v>1557</v>
      </c>
      <c r="K21" s="139" t="s">
        <v>1404</v>
      </c>
      <c r="L21" s="139" t="s">
        <v>1558</v>
      </c>
      <c r="M21" s="139" t="s">
        <v>1559</v>
      </c>
      <c r="N21" s="139" t="s">
        <v>1560</v>
      </c>
      <c r="O21" s="139" t="s">
        <v>1561</v>
      </c>
      <c r="P21" s="139">
        <v>325501401</v>
      </c>
      <c r="Q21" s="139" t="s">
        <v>1562</v>
      </c>
      <c r="R21" s="139" t="s">
        <v>938</v>
      </c>
      <c r="S21" s="139" t="s">
        <v>1107</v>
      </c>
      <c r="T21" s="139" t="s">
        <v>1563</v>
      </c>
      <c r="U21" s="139"/>
      <c r="V21" s="139">
        <v>325501452</v>
      </c>
      <c r="W21" s="139" t="s">
        <v>1564</v>
      </c>
      <c r="X21" s="125">
        <v>2</v>
      </c>
      <c r="Y21" s="125">
        <v>0</v>
      </c>
      <c r="Z21" s="125">
        <v>2</v>
      </c>
      <c r="AA21" s="140">
        <v>2</v>
      </c>
      <c r="AB21" s="140">
        <v>0</v>
      </c>
      <c r="AC21" s="140">
        <v>2</v>
      </c>
      <c r="AD21" s="143" t="s">
        <v>942</v>
      </c>
      <c r="AE21" s="125">
        <v>1</v>
      </c>
      <c r="AF21" s="143" t="s">
        <v>942</v>
      </c>
      <c r="AG21" s="125">
        <v>0</v>
      </c>
      <c r="AH21" s="125">
        <v>0</v>
      </c>
      <c r="AI21" s="125">
        <v>0</v>
      </c>
      <c r="AJ21" s="125">
        <v>2</v>
      </c>
      <c r="AK21" s="125">
        <v>2</v>
      </c>
      <c r="AL21" s="143" t="s">
        <v>942</v>
      </c>
      <c r="AM21" s="125">
        <v>1</v>
      </c>
      <c r="AN21" s="125">
        <v>0</v>
      </c>
      <c r="AO21" s="125">
        <v>1</v>
      </c>
      <c r="AP21" s="125">
        <v>2</v>
      </c>
      <c r="AQ21" s="143" t="s">
        <v>942</v>
      </c>
      <c r="AR21" s="125">
        <v>0</v>
      </c>
      <c r="AS21" s="125">
        <v>0</v>
      </c>
      <c r="AT21" s="125">
        <v>0</v>
      </c>
      <c r="AU21" s="125">
        <v>2</v>
      </c>
      <c r="AV21" s="125">
        <v>0</v>
      </c>
      <c r="AW21" s="125">
        <v>0</v>
      </c>
      <c r="AX21" s="125">
        <v>2</v>
      </c>
      <c r="AY21" s="143" t="s">
        <v>942</v>
      </c>
      <c r="AZ21" s="125">
        <v>1</v>
      </c>
      <c r="BA21" s="125">
        <v>1</v>
      </c>
      <c r="BB21" s="125">
        <v>1</v>
      </c>
      <c r="BC21" s="125">
        <v>1</v>
      </c>
      <c r="BD21" s="125">
        <v>12</v>
      </c>
      <c r="BE21" s="125">
        <v>58</v>
      </c>
      <c r="BF21" s="125">
        <v>0</v>
      </c>
      <c r="BG21" s="125">
        <v>0</v>
      </c>
      <c r="BH21" s="125">
        <v>0</v>
      </c>
      <c r="BI21" s="125">
        <v>0</v>
      </c>
      <c r="BJ21" s="125">
        <v>0</v>
      </c>
      <c r="BK21" s="125">
        <v>5</v>
      </c>
      <c r="BL21" s="125">
        <v>38</v>
      </c>
      <c r="BM21" s="125">
        <v>0</v>
      </c>
      <c r="BN21" s="125">
        <v>0</v>
      </c>
      <c r="BO21" s="125">
        <v>0</v>
      </c>
      <c r="BP21" s="125">
        <v>15</v>
      </c>
      <c r="BQ21" s="125">
        <v>0</v>
      </c>
      <c r="BR21" s="125">
        <v>0</v>
      </c>
      <c r="BS21" s="125">
        <v>0</v>
      </c>
      <c r="BT21" s="125">
        <v>2</v>
      </c>
      <c r="BU21" s="125">
        <v>0</v>
      </c>
      <c r="BV21" s="125">
        <v>0</v>
      </c>
      <c r="BW21" s="125">
        <v>0</v>
      </c>
      <c r="BX21" s="125">
        <v>0</v>
      </c>
      <c r="BY21" s="125">
        <v>0</v>
      </c>
      <c r="BZ21" s="125">
        <v>0</v>
      </c>
      <c r="CA21" s="125">
        <v>0</v>
      </c>
      <c r="CB21" s="125">
        <v>0</v>
      </c>
      <c r="CC21" s="125">
        <v>0</v>
      </c>
      <c r="CD21" s="125">
        <v>1</v>
      </c>
      <c r="CE21" s="125">
        <v>0</v>
      </c>
      <c r="CF21" s="125">
        <v>0</v>
      </c>
      <c r="CG21" s="125">
        <v>0</v>
      </c>
      <c r="CH21" s="125">
        <v>0</v>
      </c>
      <c r="CI21" s="125">
        <v>0</v>
      </c>
      <c r="CJ21" s="125">
        <v>2</v>
      </c>
      <c r="CK21" s="125">
        <v>1</v>
      </c>
      <c r="CL21" s="125">
        <v>0</v>
      </c>
      <c r="CM21" s="125">
        <v>0</v>
      </c>
      <c r="CN21" s="125">
        <v>0</v>
      </c>
      <c r="CO21" s="125">
        <v>0</v>
      </c>
      <c r="CP21" s="125">
        <v>0</v>
      </c>
      <c r="CQ21" s="125">
        <v>0</v>
      </c>
      <c r="CR21" s="125">
        <v>0</v>
      </c>
      <c r="CS21" s="125">
        <v>0</v>
      </c>
      <c r="CT21" s="125">
        <v>0</v>
      </c>
      <c r="CU21" s="125">
        <v>0</v>
      </c>
      <c r="CV21" s="125">
        <v>0</v>
      </c>
      <c r="CW21" s="125">
        <v>0</v>
      </c>
      <c r="CX21" s="125">
        <v>0</v>
      </c>
      <c r="CY21" s="125">
        <v>0</v>
      </c>
      <c r="CZ21" s="125">
        <v>0</v>
      </c>
      <c r="DA21" s="125">
        <v>0</v>
      </c>
      <c r="DB21" s="125">
        <v>0</v>
      </c>
      <c r="DC21" s="125">
        <v>0</v>
      </c>
      <c r="DD21" s="125">
        <v>0</v>
      </c>
      <c r="DE21" s="125">
        <v>0</v>
      </c>
      <c r="DF21" s="125">
        <v>0</v>
      </c>
      <c r="DG21" s="125">
        <v>0</v>
      </c>
      <c r="DH21" s="125">
        <v>1</v>
      </c>
      <c r="DI21" s="125">
        <v>0</v>
      </c>
      <c r="DJ21" s="125">
        <v>0</v>
      </c>
      <c r="DK21" s="125">
        <v>0</v>
      </c>
      <c r="DL21" s="125">
        <v>0</v>
      </c>
      <c r="DM21" s="125">
        <v>0</v>
      </c>
      <c r="DN21" s="125">
        <v>2</v>
      </c>
      <c r="DO21" s="125">
        <v>0</v>
      </c>
      <c r="DP21" s="125">
        <v>0</v>
      </c>
      <c r="DQ21" s="125">
        <v>108</v>
      </c>
      <c r="DR21" s="125">
        <v>10</v>
      </c>
      <c r="DS21" s="125">
        <v>930</v>
      </c>
      <c r="DT21" s="126"/>
      <c r="DU21" s="126"/>
      <c r="DV21" s="125">
        <v>0</v>
      </c>
      <c r="DW21" s="125">
        <v>0</v>
      </c>
      <c r="DX21" s="125">
        <v>50</v>
      </c>
      <c r="DY21" s="125">
        <v>0</v>
      </c>
      <c r="DZ21" s="139"/>
      <c r="EA21" s="125">
        <v>2</v>
      </c>
      <c r="EB21" s="139" t="s">
        <v>1565</v>
      </c>
      <c r="EC21" s="139"/>
      <c r="ED21" s="125">
        <v>1</v>
      </c>
      <c r="EE21" s="125">
        <v>1</v>
      </c>
      <c r="EF21" s="125">
        <v>1</v>
      </c>
      <c r="EG21" s="139"/>
      <c r="EH21" s="139"/>
      <c r="EI21" s="44">
        <v>39770</v>
      </c>
      <c r="EJ21" s="44">
        <v>355.53</v>
      </c>
      <c r="EK21" s="44">
        <v>39</v>
      </c>
    </row>
    <row r="22" spans="1:141" ht="24" x14ac:dyDescent="0.2">
      <c r="A22" s="139" t="s">
        <v>383</v>
      </c>
      <c r="B22" s="139" t="s">
        <v>420</v>
      </c>
      <c r="C22" s="125">
        <v>1</v>
      </c>
      <c r="D22" s="139" t="s">
        <v>419</v>
      </c>
      <c r="E22" s="139" t="s">
        <v>1566</v>
      </c>
      <c r="F22" s="139">
        <v>20</v>
      </c>
      <c r="G22" s="139">
        <v>29031</v>
      </c>
      <c r="H22" s="139" t="s">
        <v>420</v>
      </c>
      <c r="I22" s="139" t="s">
        <v>1567</v>
      </c>
      <c r="J22" s="139" t="s">
        <v>1568</v>
      </c>
      <c r="K22" s="139" t="s">
        <v>1569</v>
      </c>
      <c r="L22" s="139" t="s">
        <v>938</v>
      </c>
      <c r="M22" s="139" t="s">
        <v>1107</v>
      </c>
      <c r="N22" s="139" t="s">
        <v>1570</v>
      </c>
      <c r="O22" s="139"/>
      <c r="P22" s="139">
        <v>325600480</v>
      </c>
      <c r="Q22" s="139" t="s">
        <v>1571</v>
      </c>
      <c r="R22" s="139" t="s">
        <v>1001</v>
      </c>
      <c r="S22" s="139" t="s">
        <v>1540</v>
      </c>
      <c r="T22" s="139" t="s">
        <v>1572</v>
      </c>
      <c r="U22" s="139" t="s">
        <v>1069</v>
      </c>
      <c r="V22" s="139">
        <v>325600481</v>
      </c>
      <c r="W22" s="139" t="s">
        <v>1568</v>
      </c>
      <c r="X22" s="125">
        <v>2</v>
      </c>
      <c r="Y22" s="125">
        <v>1</v>
      </c>
      <c r="Z22" s="125">
        <v>3</v>
      </c>
      <c r="AA22" s="140">
        <v>2</v>
      </c>
      <c r="AB22" s="140">
        <v>1</v>
      </c>
      <c r="AC22" s="140">
        <v>3</v>
      </c>
      <c r="AD22" s="143" t="s">
        <v>942</v>
      </c>
      <c r="AE22" s="125">
        <v>2</v>
      </c>
      <c r="AF22" s="143" t="s">
        <v>942</v>
      </c>
      <c r="AG22" s="125">
        <v>0</v>
      </c>
      <c r="AH22" s="125">
        <v>0</v>
      </c>
      <c r="AI22" s="125">
        <v>1</v>
      </c>
      <c r="AJ22" s="125">
        <v>1</v>
      </c>
      <c r="AK22" s="125">
        <v>2</v>
      </c>
      <c r="AL22" s="143" t="s">
        <v>942</v>
      </c>
      <c r="AM22" s="125">
        <v>0</v>
      </c>
      <c r="AN22" s="125">
        <v>1</v>
      </c>
      <c r="AO22" s="125">
        <v>1</v>
      </c>
      <c r="AP22" s="125">
        <v>2</v>
      </c>
      <c r="AQ22" s="143" t="s">
        <v>942</v>
      </c>
      <c r="AR22" s="125">
        <v>0</v>
      </c>
      <c r="AS22" s="125">
        <v>0</v>
      </c>
      <c r="AT22" s="125">
        <v>0</v>
      </c>
      <c r="AU22" s="125">
        <v>1</v>
      </c>
      <c r="AV22" s="125">
        <v>1</v>
      </c>
      <c r="AW22" s="125">
        <v>0</v>
      </c>
      <c r="AX22" s="125">
        <v>2</v>
      </c>
      <c r="AY22" s="143" t="s">
        <v>942</v>
      </c>
      <c r="AZ22" s="125">
        <v>1</v>
      </c>
      <c r="BA22" s="125">
        <v>1</v>
      </c>
      <c r="BB22" s="125">
        <v>0</v>
      </c>
      <c r="BC22" s="125">
        <v>1</v>
      </c>
      <c r="BD22" s="125">
        <v>10</v>
      </c>
      <c r="BE22" s="125">
        <v>68</v>
      </c>
      <c r="BF22" s="125">
        <v>0</v>
      </c>
      <c r="BG22" s="125">
        <v>0</v>
      </c>
      <c r="BH22" s="125">
        <v>3</v>
      </c>
      <c r="BI22" s="125">
        <v>0</v>
      </c>
      <c r="BJ22" s="125">
        <v>0</v>
      </c>
      <c r="BK22" s="125">
        <v>0</v>
      </c>
      <c r="BL22" s="125">
        <v>46</v>
      </c>
      <c r="BM22" s="125">
        <v>0</v>
      </c>
      <c r="BN22" s="125">
        <v>0</v>
      </c>
      <c r="BO22" s="125">
        <v>1</v>
      </c>
      <c r="BP22" s="125">
        <v>78</v>
      </c>
      <c r="BQ22" s="125">
        <v>0</v>
      </c>
      <c r="BR22" s="125">
        <v>0</v>
      </c>
      <c r="BS22" s="125">
        <v>1</v>
      </c>
      <c r="BT22" s="125">
        <v>2</v>
      </c>
      <c r="BU22" s="125">
        <v>0</v>
      </c>
      <c r="BV22" s="125">
        <v>0</v>
      </c>
      <c r="BW22" s="125">
        <v>0</v>
      </c>
      <c r="BX22" s="125">
        <v>0</v>
      </c>
      <c r="BY22" s="125">
        <v>0</v>
      </c>
      <c r="BZ22" s="125">
        <v>0</v>
      </c>
      <c r="CA22" s="125">
        <v>0</v>
      </c>
      <c r="CB22" s="125">
        <v>0</v>
      </c>
      <c r="CC22" s="125">
        <v>0</v>
      </c>
      <c r="CD22" s="125">
        <v>0</v>
      </c>
      <c r="CE22" s="125">
        <v>0</v>
      </c>
      <c r="CF22" s="125">
        <v>1</v>
      </c>
      <c r="CG22" s="125">
        <v>0</v>
      </c>
      <c r="CH22" s="125">
        <v>0</v>
      </c>
      <c r="CI22" s="125">
        <v>4</v>
      </c>
      <c r="CJ22" s="125">
        <v>2</v>
      </c>
      <c r="CK22" s="125">
        <v>2</v>
      </c>
      <c r="CL22" s="125">
        <v>0</v>
      </c>
      <c r="CM22" s="125">
        <v>0</v>
      </c>
      <c r="CN22" s="125">
        <v>0</v>
      </c>
      <c r="CO22" s="125">
        <v>0</v>
      </c>
      <c r="CP22" s="125">
        <v>0</v>
      </c>
      <c r="CQ22" s="125">
        <v>0</v>
      </c>
      <c r="CR22" s="125">
        <v>0</v>
      </c>
      <c r="CS22" s="125">
        <v>0</v>
      </c>
      <c r="CT22" s="125">
        <v>0</v>
      </c>
      <c r="CU22" s="125">
        <v>0</v>
      </c>
      <c r="CV22" s="125">
        <v>0</v>
      </c>
      <c r="CW22" s="125">
        <v>0</v>
      </c>
      <c r="CX22" s="125">
        <v>0</v>
      </c>
      <c r="CY22" s="125">
        <v>0</v>
      </c>
      <c r="CZ22" s="125">
        <v>2</v>
      </c>
      <c r="DA22" s="125">
        <v>0</v>
      </c>
      <c r="DB22" s="125">
        <v>0</v>
      </c>
      <c r="DC22" s="125">
        <v>0</v>
      </c>
      <c r="DD22" s="125">
        <v>0</v>
      </c>
      <c r="DE22" s="125">
        <v>2</v>
      </c>
      <c r="DF22" s="125">
        <v>0</v>
      </c>
      <c r="DG22" s="125">
        <v>0</v>
      </c>
      <c r="DH22" s="125">
        <v>2</v>
      </c>
      <c r="DI22" s="125">
        <v>0</v>
      </c>
      <c r="DJ22" s="125">
        <v>0</v>
      </c>
      <c r="DK22" s="125">
        <v>0</v>
      </c>
      <c r="DL22" s="125">
        <v>0</v>
      </c>
      <c r="DM22" s="125">
        <v>0</v>
      </c>
      <c r="DN22" s="125">
        <v>1</v>
      </c>
      <c r="DO22" s="125">
        <v>0</v>
      </c>
      <c r="DP22" s="125">
        <v>0</v>
      </c>
      <c r="DQ22" s="125">
        <v>94</v>
      </c>
      <c r="DR22" s="125">
        <v>10</v>
      </c>
      <c r="DS22" s="125">
        <v>623</v>
      </c>
      <c r="DT22" s="125">
        <v>0</v>
      </c>
      <c r="DU22" s="125">
        <v>0</v>
      </c>
      <c r="DV22" s="125">
        <v>0</v>
      </c>
      <c r="DW22" s="125">
        <v>0</v>
      </c>
      <c r="DX22" s="125">
        <v>50</v>
      </c>
      <c r="DY22" s="125">
        <v>0</v>
      </c>
      <c r="DZ22" s="139"/>
      <c r="EA22" s="125">
        <v>3</v>
      </c>
      <c r="EB22" s="139" t="s">
        <v>1573</v>
      </c>
      <c r="EC22" s="139"/>
      <c r="ED22" s="125">
        <v>1</v>
      </c>
      <c r="EE22" s="125">
        <v>1</v>
      </c>
      <c r="EF22" s="125">
        <v>1</v>
      </c>
      <c r="EG22" s="139"/>
      <c r="EH22" s="139"/>
      <c r="EI22" s="44">
        <v>30869</v>
      </c>
      <c r="EJ22" s="44">
        <v>348.64</v>
      </c>
      <c r="EK22" s="44">
        <v>35</v>
      </c>
    </row>
    <row r="23" spans="1:141" ht="24" x14ac:dyDescent="0.2">
      <c r="A23" s="139" t="s">
        <v>383</v>
      </c>
      <c r="B23" s="139" t="s">
        <v>422</v>
      </c>
      <c r="C23" s="125">
        <v>1</v>
      </c>
      <c r="D23" s="139" t="s">
        <v>421</v>
      </c>
      <c r="E23" s="139" t="s">
        <v>1574</v>
      </c>
      <c r="F23" s="139">
        <v>108</v>
      </c>
      <c r="G23" s="139">
        <v>26119</v>
      </c>
      <c r="H23" s="139" t="s">
        <v>422</v>
      </c>
      <c r="I23" s="139" t="s">
        <v>1575</v>
      </c>
      <c r="J23" s="139" t="s">
        <v>1576</v>
      </c>
      <c r="K23" s="139" t="s">
        <v>968</v>
      </c>
      <c r="L23" s="139"/>
      <c r="M23" s="139" t="s">
        <v>1577</v>
      </c>
      <c r="N23" s="139" t="s">
        <v>1578</v>
      </c>
      <c r="O23" s="139"/>
      <c r="P23" s="139">
        <v>318402482</v>
      </c>
      <c r="Q23" s="139"/>
      <c r="R23" s="139" t="s">
        <v>938</v>
      </c>
      <c r="S23" s="139" t="s">
        <v>957</v>
      </c>
      <c r="T23" s="139" t="s">
        <v>1579</v>
      </c>
      <c r="U23" s="139"/>
      <c r="V23" s="139">
        <v>318402484</v>
      </c>
      <c r="W23" s="139" t="s">
        <v>1580</v>
      </c>
      <c r="X23" s="125">
        <v>3</v>
      </c>
      <c r="Y23" s="125">
        <v>0</v>
      </c>
      <c r="Z23" s="125">
        <v>3</v>
      </c>
      <c r="AA23" s="140">
        <v>3</v>
      </c>
      <c r="AB23" s="140">
        <v>0</v>
      </c>
      <c r="AC23" s="140">
        <v>3</v>
      </c>
      <c r="AD23" s="143" t="s">
        <v>942</v>
      </c>
      <c r="AE23" s="125">
        <v>3</v>
      </c>
      <c r="AF23" s="143" t="s">
        <v>942</v>
      </c>
      <c r="AG23" s="125">
        <v>0</v>
      </c>
      <c r="AH23" s="125">
        <v>2</v>
      </c>
      <c r="AI23" s="125">
        <v>0</v>
      </c>
      <c r="AJ23" s="125">
        <v>1</v>
      </c>
      <c r="AK23" s="125">
        <v>3</v>
      </c>
      <c r="AL23" s="143" t="s">
        <v>942</v>
      </c>
      <c r="AM23" s="125">
        <v>0</v>
      </c>
      <c r="AN23" s="125">
        <v>0</v>
      </c>
      <c r="AO23" s="125">
        <v>3</v>
      </c>
      <c r="AP23" s="125">
        <v>3</v>
      </c>
      <c r="AQ23" s="143" t="s">
        <v>942</v>
      </c>
      <c r="AR23" s="125">
        <v>0</v>
      </c>
      <c r="AS23" s="125">
        <v>0</v>
      </c>
      <c r="AT23" s="125">
        <v>0</v>
      </c>
      <c r="AU23" s="125">
        <v>3</v>
      </c>
      <c r="AV23" s="125">
        <v>0</v>
      </c>
      <c r="AW23" s="125">
        <v>0</v>
      </c>
      <c r="AX23" s="125">
        <v>3</v>
      </c>
      <c r="AY23" s="143" t="s">
        <v>942</v>
      </c>
      <c r="AZ23" s="125">
        <v>1</v>
      </c>
      <c r="BA23" s="125">
        <v>1</v>
      </c>
      <c r="BB23" s="126"/>
      <c r="BC23" s="125">
        <v>1</v>
      </c>
      <c r="BD23" s="125">
        <v>0</v>
      </c>
      <c r="BE23" s="125">
        <v>201</v>
      </c>
      <c r="BF23" s="125">
        <v>0</v>
      </c>
      <c r="BG23" s="125">
        <v>0</v>
      </c>
      <c r="BH23" s="125">
        <v>4</v>
      </c>
      <c r="BI23" s="125">
        <v>0</v>
      </c>
      <c r="BJ23" s="125">
        <v>0</v>
      </c>
      <c r="BK23" s="125">
        <v>0</v>
      </c>
      <c r="BL23" s="125">
        <v>143</v>
      </c>
      <c r="BM23" s="125">
        <v>0</v>
      </c>
      <c r="BN23" s="125">
        <v>0</v>
      </c>
      <c r="BO23" s="125">
        <v>3</v>
      </c>
      <c r="BP23" s="125">
        <v>11</v>
      </c>
      <c r="BQ23" s="125">
        <v>7</v>
      </c>
      <c r="BR23" s="125">
        <v>0</v>
      </c>
      <c r="BS23" s="125">
        <v>0</v>
      </c>
      <c r="BT23" s="125">
        <v>9</v>
      </c>
      <c r="BU23" s="125">
        <v>0</v>
      </c>
      <c r="BV23" s="125">
        <v>0</v>
      </c>
      <c r="BW23" s="125">
        <v>0</v>
      </c>
      <c r="BX23" s="125">
        <v>0</v>
      </c>
      <c r="BY23" s="125">
        <v>0</v>
      </c>
      <c r="BZ23" s="125">
        <v>0</v>
      </c>
      <c r="CA23" s="125">
        <v>0</v>
      </c>
      <c r="CB23" s="125">
        <v>0</v>
      </c>
      <c r="CC23" s="125">
        <v>0</v>
      </c>
      <c r="CD23" s="125">
        <v>1</v>
      </c>
      <c r="CE23" s="125">
        <v>0</v>
      </c>
      <c r="CF23" s="125">
        <v>4</v>
      </c>
      <c r="CG23" s="125">
        <v>0</v>
      </c>
      <c r="CH23" s="125">
        <v>0</v>
      </c>
      <c r="CI23" s="125">
        <v>8</v>
      </c>
      <c r="CJ23" s="125">
        <v>0</v>
      </c>
      <c r="CK23" s="125">
        <v>9</v>
      </c>
      <c r="CL23" s="125">
        <v>0</v>
      </c>
      <c r="CM23" s="125">
        <v>0</v>
      </c>
      <c r="CN23" s="125">
        <v>0</v>
      </c>
      <c r="CO23" s="125">
        <v>0</v>
      </c>
      <c r="CP23" s="125">
        <v>0</v>
      </c>
      <c r="CQ23" s="125">
        <v>0</v>
      </c>
      <c r="CR23" s="125">
        <v>0</v>
      </c>
      <c r="CS23" s="125">
        <v>0</v>
      </c>
      <c r="CT23" s="125">
        <v>0</v>
      </c>
      <c r="CU23" s="125">
        <v>0</v>
      </c>
      <c r="CV23" s="125">
        <v>0</v>
      </c>
      <c r="CW23" s="125">
        <v>0</v>
      </c>
      <c r="CX23" s="125">
        <v>0</v>
      </c>
      <c r="CY23" s="125">
        <v>0</v>
      </c>
      <c r="CZ23" s="125">
        <v>0</v>
      </c>
      <c r="DA23" s="125">
        <v>0</v>
      </c>
      <c r="DB23" s="125">
        <v>0</v>
      </c>
      <c r="DC23" s="125">
        <v>0</v>
      </c>
      <c r="DD23" s="125">
        <v>0</v>
      </c>
      <c r="DE23" s="125">
        <v>0</v>
      </c>
      <c r="DF23" s="125">
        <v>2</v>
      </c>
      <c r="DG23" s="125">
        <v>5</v>
      </c>
      <c r="DH23" s="125">
        <v>2</v>
      </c>
      <c r="DI23" s="125">
        <v>0</v>
      </c>
      <c r="DJ23" s="125">
        <v>0</v>
      </c>
      <c r="DK23" s="125">
        <v>0</v>
      </c>
      <c r="DL23" s="125">
        <v>0</v>
      </c>
      <c r="DM23" s="125">
        <v>0</v>
      </c>
      <c r="DN23" s="125">
        <v>0</v>
      </c>
      <c r="DO23" s="125">
        <v>0</v>
      </c>
      <c r="DP23" s="125">
        <v>0</v>
      </c>
      <c r="DQ23" s="125">
        <v>307</v>
      </c>
      <c r="DR23" s="125">
        <v>5</v>
      </c>
      <c r="DS23" s="125">
        <v>626</v>
      </c>
      <c r="DT23" s="126"/>
      <c r="DU23" s="126"/>
      <c r="DV23" s="125">
        <v>0</v>
      </c>
      <c r="DW23" s="125">
        <v>0</v>
      </c>
      <c r="DX23" s="125">
        <v>50</v>
      </c>
      <c r="DY23" s="125">
        <v>0</v>
      </c>
      <c r="DZ23" s="139"/>
      <c r="EA23" s="125">
        <v>2</v>
      </c>
      <c r="EB23" s="139"/>
      <c r="EC23" s="139" t="s">
        <v>1581</v>
      </c>
      <c r="ED23" s="125">
        <v>1</v>
      </c>
      <c r="EE23" s="125">
        <v>1</v>
      </c>
      <c r="EF23" s="125">
        <v>1</v>
      </c>
      <c r="EG23" s="139"/>
      <c r="EH23" s="139" t="s">
        <v>1582</v>
      </c>
      <c r="EI23" s="44">
        <v>69864</v>
      </c>
      <c r="EJ23" s="44">
        <v>795.64</v>
      </c>
      <c r="EK23" s="44">
        <v>74</v>
      </c>
    </row>
    <row r="24" spans="1:141" ht="36" x14ac:dyDescent="0.2">
      <c r="A24" s="139" t="s">
        <v>383</v>
      </c>
      <c r="B24" s="139" t="s">
        <v>424</v>
      </c>
      <c r="C24" s="125">
        <v>1</v>
      </c>
      <c r="D24" s="139" t="s">
        <v>423</v>
      </c>
      <c r="E24" s="139" t="s">
        <v>1513</v>
      </c>
      <c r="F24" s="139">
        <v>27</v>
      </c>
      <c r="G24" s="139">
        <v>26918</v>
      </c>
      <c r="H24" s="139" t="s">
        <v>1583</v>
      </c>
      <c r="I24" s="139" t="s">
        <v>1584</v>
      </c>
      <c r="J24" s="139" t="s">
        <v>1585</v>
      </c>
      <c r="K24" s="139" t="s">
        <v>1404</v>
      </c>
      <c r="L24" s="139" t="s">
        <v>938</v>
      </c>
      <c r="M24" s="139" t="s">
        <v>1586</v>
      </c>
      <c r="N24" s="139" t="s">
        <v>1587</v>
      </c>
      <c r="O24" s="139"/>
      <c r="P24" s="139">
        <v>313259237</v>
      </c>
      <c r="Q24" s="139" t="s">
        <v>1588</v>
      </c>
      <c r="R24" s="139" t="s">
        <v>938</v>
      </c>
      <c r="S24" s="139" t="s">
        <v>1586</v>
      </c>
      <c r="T24" s="139" t="s">
        <v>1587</v>
      </c>
      <c r="U24" s="139"/>
      <c r="V24" s="139">
        <v>313259237</v>
      </c>
      <c r="W24" s="139" t="s">
        <v>1588</v>
      </c>
      <c r="X24" s="125">
        <v>6</v>
      </c>
      <c r="Y24" s="125">
        <v>0</v>
      </c>
      <c r="Z24" s="125">
        <v>6</v>
      </c>
      <c r="AA24" s="140">
        <v>6</v>
      </c>
      <c r="AB24" s="140">
        <v>0</v>
      </c>
      <c r="AC24" s="140">
        <v>6</v>
      </c>
      <c r="AD24" s="143" t="s">
        <v>942</v>
      </c>
      <c r="AE24" s="125">
        <v>6</v>
      </c>
      <c r="AF24" s="143" t="s">
        <v>942</v>
      </c>
      <c r="AG24" s="125">
        <v>0</v>
      </c>
      <c r="AH24" s="125">
        <v>3</v>
      </c>
      <c r="AI24" s="125">
        <v>0</v>
      </c>
      <c r="AJ24" s="125">
        <v>3</v>
      </c>
      <c r="AK24" s="125">
        <v>6</v>
      </c>
      <c r="AL24" s="143" t="s">
        <v>942</v>
      </c>
      <c r="AM24" s="125">
        <v>1</v>
      </c>
      <c r="AN24" s="125">
        <v>1</v>
      </c>
      <c r="AO24" s="125">
        <v>4</v>
      </c>
      <c r="AP24" s="125">
        <v>6</v>
      </c>
      <c r="AQ24" s="143" t="s">
        <v>942</v>
      </c>
      <c r="AR24" s="125">
        <v>0</v>
      </c>
      <c r="AS24" s="125">
        <v>0</v>
      </c>
      <c r="AT24" s="125">
        <v>2</v>
      </c>
      <c r="AU24" s="125">
        <v>3</v>
      </c>
      <c r="AV24" s="125">
        <v>1</v>
      </c>
      <c r="AW24" s="125">
        <v>0</v>
      </c>
      <c r="AX24" s="125">
        <v>6</v>
      </c>
      <c r="AY24" s="143" t="s">
        <v>942</v>
      </c>
      <c r="AZ24" s="125">
        <v>1</v>
      </c>
      <c r="BA24" s="125">
        <v>1</v>
      </c>
      <c r="BB24" s="125">
        <v>0</v>
      </c>
      <c r="BC24" s="125">
        <v>1</v>
      </c>
      <c r="BD24" s="125">
        <v>15</v>
      </c>
      <c r="BE24" s="125">
        <v>151</v>
      </c>
      <c r="BF24" s="125">
        <v>0</v>
      </c>
      <c r="BG24" s="125">
        <v>0</v>
      </c>
      <c r="BH24" s="125">
        <v>11</v>
      </c>
      <c r="BI24" s="125">
        <v>0</v>
      </c>
      <c r="BJ24" s="125">
        <v>0</v>
      </c>
      <c r="BK24" s="125">
        <v>0</v>
      </c>
      <c r="BL24" s="125">
        <v>98</v>
      </c>
      <c r="BM24" s="125">
        <v>0</v>
      </c>
      <c r="BN24" s="125">
        <v>1</v>
      </c>
      <c r="BO24" s="125">
        <v>1</v>
      </c>
      <c r="BP24" s="125">
        <v>45</v>
      </c>
      <c r="BQ24" s="125">
        <v>0</v>
      </c>
      <c r="BR24" s="125">
        <v>0</v>
      </c>
      <c r="BS24" s="125">
        <v>2</v>
      </c>
      <c r="BT24" s="125">
        <v>8</v>
      </c>
      <c r="BU24" s="125">
        <v>0</v>
      </c>
      <c r="BV24" s="125">
        <v>0</v>
      </c>
      <c r="BW24" s="125">
        <v>0</v>
      </c>
      <c r="BX24" s="125">
        <v>0</v>
      </c>
      <c r="BY24" s="125">
        <v>0</v>
      </c>
      <c r="BZ24" s="125">
        <v>0</v>
      </c>
      <c r="CA24" s="125">
        <v>0</v>
      </c>
      <c r="CB24" s="125">
        <v>0</v>
      </c>
      <c r="CC24" s="125">
        <v>0</v>
      </c>
      <c r="CD24" s="125">
        <v>0</v>
      </c>
      <c r="CE24" s="125">
        <v>0</v>
      </c>
      <c r="CF24" s="125">
        <v>3</v>
      </c>
      <c r="CG24" s="125">
        <v>1</v>
      </c>
      <c r="CH24" s="125">
        <v>0</v>
      </c>
      <c r="CI24" s="125">
        <v>6</v>
      </c>
      <c r="CJ24" s="125">
        <v>0</v>
      </c>
      <c r="CK24" s="125">
        <v>3</v>
      </c>
      <c r="CL24" s="125">
        <v>0</v>
      </c>
      <c r="CM24" s="125">
        <v>0</v>
      </c>
      <c r="CN24" s="125">
        <v>0</v>
      </c>
      <c r="CO24" s="125">
        <v>0</v>
      </c>
      <c r="CP24" s="125">
        <v>0</v>
      </c>
      <c r="CQ24" s="125">
        <v>0</v>
      </c>
      <c r="CR24" s="125">
        <v>0</v>
      </c>
      <c r="CS24" s="125">
        <v>0</v>
      </c>
      <c r="CT24" s="125">
        <v>0</v>
      </c>
      <c r="CU24" s="125">
        <v>0</v>
      </c>
      <c r="CV24" s="125">
        <v>0</v>
      </c>
      <c r="CW24" s="125">
        <v>0</v>
      </c>
      <c r="CX24" s="125">
        <v>0</v>
      </c>
      <c r="CY24" s="125">
        <v>0</v>
      </c>
      <c r="CZ24" s="125">
        <v>3</v>
      </c>
      <c r="DA24" s="125">
        <v>0</v>
      </c>
      <c r="DB24" s="125">
        <v>1</v>
      </c>
      <c r="DC24" s="125">
        <v>0</v>
      </c>
      <c r="DD24" s="125">
        <v>0</v>
      </c>
      <c r="DE24" s="125">
        <v>0</v>
      </c>
      <c r="DF24" s="125">
        <v>1</v>
      </c>
      <c r="DG24" s="125">
        <v>0</v>
      </c>
      <c r="DH24" s="125">
        <v>3</v>
      </c>
      <c r="DI24" s="125">
        <v>0</v>
      </c>
      <c r="DJ24" s="125">
        <v>0</v>
      </c>
      <c r="DK24" s="125">
        <v>0</v>
      </c>
      <c r="DL24" s="125">
        <v>0</v>
      </c>
      <c r="DM24" s="125">
        <v>0</v>
      </c>
      <c r="DN24" s="125">
        <v>16</v>
      </c>
      <c r="DO24" s="125">
        <v>0</v>
      </c>
      <c r="DP24" s="125">
        <v>0</v>
      </c>
      <c r="DQ24" s="125">
        <v>214</v>
      </c>
      <c r="DR24" s="125">
        <v>1</v>
      </c>
      <c r="DS24" s="125">
        <v>549</v>
      </c>
      <c r="DT24" s="125">
        <v>0</v>
      </c>
      <c r="DU24" s="125">
        <v>0</v>
      </c>
      <c r="DV24" s="125">
        <v>1</v>
      </c>
      <c r="DW24" s="125">
        <v>0</v>
      </c>
      <c r="DX24" s="125">
        <v>50</v>
      </c>
      <c r="DY24" s="125">
        <v>0</v>
      </c>
      <c r="DZ24" s="139"/>
      <c r="EA24" s="125">
        <v>3</v>
      </c>
      <c r="EB24" s="139" t="s">
        <v>1589</v>
      </c>
      <c r="EC24" s="139" t="s">
        <v>1590</v>
      </c>
      <c r="ED24" s="125">
        <v>1</v>
      </c>
      <c r="EE24" s="125">
        <v>1</v>
      </c>
      <c r="EF24" s="125">
        <v>1</v>
      </c>
      <c r="EG24" s="139"/>
      <c r="EH24" s="139" t="s">
        <v>1591</v>
      </c>
      <c r="EI24" s="44">
        <v>55407</v>
      </c>
      <c r="EJ24" s="44">
        <v>896.29</v>
      </c>
      <c r="EK24" s="44">
        <v>83</v>
      </c>
    </row>
    <row r="25" spans="1:141" x14ac:dyDescent="0.2">
      <c r="A25" s="139" t="s">
        <v>383</v>
      </c>
      <c r="B25" s="139" t="s">
        <v>426</v>
      </c>
      <c r="C25" s="125">
        <v>1</v>
      </c>
      <c r="D25" s="139" t="s">
        <v>425</v>
      </c>
      <c r="E25" s="139" t="s">
        <v>1391</v>
      </c>
      <c r="F25" s="139" t="s">
        <v>1592</v>
      </c>
      <c r="G25" s="139">
        <v>25101</v>
      </c>
      <c r="H25" s="139" t="s">
        <v>426</v>
      </c>
      <c r="I25" s="139" t="s">
        <v>1593</v>
      </c>
      <c r="J25" s="139" t="s">
        <v>1594</v>
      </c>
      <c r="K25" s="139" t="s">
        <v>1595</v>
      </c>
      <c r="L25" s="139" t="s">
        <v>938</v>
      </c>
      <c r="M25" s="139" t="s">
        <v>1596</v>
      </c>
      <c r="N25" s="139" t="s">
        <v>1597</v>
      </c>
      <c r="O25" s="139"/>
      <c r="P25" s="139">
        <v>323618282</v>
      </c>
      <c r="Q25" s="139" t="s">
        <v>1598</v>
      </c>
      <c r="R25" s="139" t="s">
        <v>938</v>
      </c>
      <c r="S25" s="139" t="s">
        <v>1596</v>
      </c>
      <c r="T25" s="139" t="s">
        <v>1597</v>
      </c>
      <c r="U25" s="139"/>
      <c r="V25" s="139">
        <v>323618282</v>
      </c>
      <c r="W25" s="139" t="s">
        <v>1598</v>
      </c>
      <c r="X25" s="125">
        <v>6</v>
      </c>
      <c r="Y25" s="125">
        <v>0</v>
      </c>
      <c r="Z25" s="125">
        <v>6</v>
      </c>
      <c r="AA25" s="140">
        <v>6</v>
      </c>
      <c r="AB25" s="140">
        <v>0</v>
      </c>
      <c r="AC25" s="140">
        <v>6</v>
      </c>
      <c r="AD25" s="143" t="s">
        <v>942</v>
      </c>
      <c r="AE25" s="125">
        <v>6</v>
      </c>
      <c r="AF25" s="143" t="s">
        <v>942</v>
      </c>
      <c r="AG25" s="125">
        <v>0</v>
      </c>
      <c r="AH25" s="125">
        <v>0</v>
      </c>
      <c r="AI25" s="125">
        <v>0</v>
      </c>
      <c r="AJ25" s="125">
        <v>6</v>
      </c>
      <c r="AK25" s="125">
        <v>6</v>
      </c>
      <c r="AL25" s="143" t="s">
        <v>942</v>
      </c>
      <c r="AM25" s="125">
        <v>3</v>
      </c>
      <c r="AN25" s="125">
        <v>2</v>
      </c>
      <c r="AO25" s="125">
        <v>1</v>
      </c>
      <c r="AP25" s="125">
        <v>6</v>
      </c>
      <c r="AQ25" s="143" t="s">
        <v>942</v>
      </c>
      <c r="AR25" s="125">
        <v>0</v>
      </c>
      <c r="AS25" s="125">
        <v>0</v>
      </c>
      <c r="AT25" s="125">
        <v>0</v>
      </c>
      <c r="AU25" s="125">
        <v>5</v>
      </c>
      <c r="AV25" s="125">
        <v>1</v>
      </c>
      <c r="AW25" s="125">
        <v>0</v>
      </c>
      <c r="AX25" s="125">
        <v>6</v>
      </c>
      <c r="AY25" s="143" t="s">
        <v>942</v>
      </c>
      <c r="AZ25" s="125">
        <v>1</v>
      </c>
      <c r="BA25" s="125">
        <v>1</v>
      </c>
      <c r="BB25" s="125">
        <v>0</v>
      </c>
      <c r="BC25" s="125">
        <v>0</v>
      </c>
      <c r="BD25" s="125">
        <v>18</v>
      </c>
      <c r="BE25" s="125">
        <v>287</v>
      </c>
      <c r="BF25" s="125">
        <v>0</v>
      </c>
      <c r="BG25" s="125">
        <v>0</v>
      </c>
      <c r="BH25" s="125">
        <v>11</v>
      </c>
      <c r="BI25" s="125">
        <v>0</v>
      </c>
      <c r="BJ25" s="125">
        <v>0</v>
      </c>
      <c r="BK25" s="125">
        <v>75</v>
      </c>
      <c r="BL25" s="125">
        <v>126</v>
      </c>
      <c r="BM25" s="125">
        <v>0</v>
      </c>
      <c r="BN25" s="125">
        <v>10</v>
      </c>
      <c r="BO25" s="125">
        <v>11</v>
      </c>
      <c r="BP25" s="125">
        <v>6</v>
      </c>
      <c r="BQ25" s="125">
        <v>1</v>
      </c>
      <c r="BR25" s="125">
        <v>9</v>
      </c>
      <c r="BS25" s="125">
        <v>0</v>
      </c>
      <c r="BT25" s="125">
        <v>12</v>
      </c>
      <c r="BU25" s="125">
        <v>0</v>
      </c>
      <c r="BV25" s="125">
        <v>0</v>
      </c>
      <c r="BW25" s="125">
        <v>0</v>
      </c>
      <c r="BX25" s="125">
        <v>0</v>
      </c>
      <c r="BY25" s="125">
        <v>0</v>
      </c>
      <c r="BZ25" s="125">
        <v>0</v>
      </c>
      <c r="CA25" s="125">
        <v>0</v>
      </c>
      <c r="CB25" s="125">
        <v>0</v>
      </c>
      <c r="CC25" s="125">
        <v>1</v>
      </c>
      <c r="CD25" s="125">
        <v>5</v>
      </c>
      <c r="CE25" s="125">
        <v>0</v>
      </c>
      <c r="CF25" s="125">
        <v>5</v>
      </c>
      <c r="CG25" s="125">
        <v>0</v>
      </c>
      <c r="CH25" s="125">
        <v>0</v>
      </c>
      <c r="CI25" s="125">
        <v>10</v>
      </c>
      <c r="CJ25" s="125">
        <v>12</v>
      </c>
      <c r="CK25" s="125">
        <v>4</v>
      </c>
      <c r="CL25" s="125">
        <v>0</v>
      </c>
      <c r="CM25" s="125">
        <v>0</v>
      </c>
      <c r="CN25" s="125">
        <v>0</v>
      </c>
      <c r="CO25" s="125">
        <v>0</v>
      </c>
      <c r="CP25" s="125">
        <v>0</v>
      </c>
      <c r="CQ25" s="125">
        <v>0</v>
      </c>
      <c r="CR25" s="125">
        <v>0</v>
      </c>
      <c r="CS25" s="125">
        <v>0</v>
      </c>
      <c r="CT25" s="125">
        <v>0</v>
      </c>
      <c r="CU25" s="125">
        <v>0</v>
      </c>
      <c r="CV25" s="125">
        <v>0</v>
      </c>
      <c r="CW25" s="125">
        <v>0</v>
      </c>
      <c r="CX25" s="125">
        <v>0</v>
      </c>
      <c r="CY25" s="125">
        <v>0</v>
      </c>
      <c r="CZ25" s="125">
        <v>7</v>
      </c>
      <c r="DA25" s="125">
        <v>0</v>
      </c>
      <c r="DB25" s="125">
        <v>0</v>
      </c>
      <c r="DC25" s="125">
        <v>0</v>
      </c>
      <c r="DD25" s="125">
        <v>0</v>
      </c>
      <c r="DE25" s="125">
        <v>0</v>
      </c>
      <c r="DF25" s="125">
        <v>0</v>
      </c>
      <c r="DG25" s="125">
        <v>0</v>
      </c>
      <c r="DH25" s="125">
        <v>0</v>
      </c>
      <c r="DI25" s="125">
        <v>0</v>
      </c>
      <c r="DJ25" s="125">
        <v>0</v>
      </c>
      <c r="DK25" s="125">
        <v>0</v>
      </c>
      <c r="DL25" s="125">
        <v>0</v>
      </c>
      <c r="DM25" s="125">
        <v>0</v>
      </c>
      <c r="DN25" s="125">
        <v>4</v>
      </c>
      <c r="DO25" s="125">
        <v>0</v>
      </c>
      <c r="DP25" s="125">
        <v>0</v>
      </c>
      <c r="DQ25" s="125">
        <v>290</v>
      </c>
      <c r="DR25" s="125">
        <v>11</v>
      </c>
      <c r="DS25" s="125">
        <v>1185</v>
      </c>
      <c r="DT25" s="125">
        <v>0</v>
      </c>
      <c r="DU25" s="125">
        <v>0</v>
      </c>
      <c r="DV25" s="125">
        <v>0</v>
      </c>
      <c r="DW25" s="125">
        <v>0</v>
      </c>
      <c r="DX25" s="125">
        <v>40</v>
      </c>
      <c r="DY25" s="125">
        <v>1</v>
      </c>
      <c r="DZ25" s="139" t="s">
        <v>1599</v>
      </c>
      <c r="EA25" s="125">
        <v>2</v>
      </c>
      <c r="EB25" s="139"/>
      <c r="EC25" s="139"/>
      <c r="ED25" s="125">
        <v>1</v>
      </c>
      <c r="EE25" s="125">
        <v>1</v>
      </c>
      <c r="EF25" s="125">
        <v>1</v>
      </c>
      <c r="EG25" s="139"/>
      <c r="EH25" s="139"/>
      <c r="EI25" s="44">
        <v>68288</v>
      </c>
      <c r="EJ25" s="44">
        <v>377.28</v>
      </c>
      <c r="EK25" s="44">
        <v>52</v>
      </c>
    </row>
    <row r="26" spans="1:141" ht="24" x14ac:dyDescent="0.2">
      <c r="A26" s="139" t="s">
        <v>383</v>
      </c>
      <c r="B26" s="139" t="s">
        <v>571</v>
      </c>
      <c r="C26" s="125">
        <v>1</v>
      </c>
      <c r="D26" s="139" t="s">
        <v>427</v>
      </c>
      <c r="E26" s="139" t="s">
        <v>1600</v>
      </c>
      <c r="F26" s="139">
        <v>32</v>
      </c>
      <c r="G26" s="139">
        <v>26480</v>
      </c>
      <c r="H26" s="139" t="s">
        <v>1601</v>
      </c>
      <c r="I26" s="139" t="s">
        <v>1602</v>
      </c>
      <c r="J26" s="139" t="s">
        <v>1603</v>
      </c>
      <c r="K26" s="139" t="s">
        <v>1404</v>
      </c>
      <c r="L26" s="139" t="s">
        <v>938</v>
      </c>
      <c r="M26" s="139" t="s">
        <v>1306</v>
      </c>
      <c r="N26" s="139" t="s">
        <v>1604</v>
      </c>
      <c r="O26" s="139"/>
      <c r="P26" s="139">
        <v>736264665</v>
      </c>
      <c r="Q26" s="139" t="s">
        <v>1605</v>
      </c>
      <c r="R26" s="139"/>
      <c r="S26" s="139"/>
      <c r="T26" s="139"/>
      <c r="U26" s="139"/>
      <c r="V26" s="139"/>
      <c r="W26" s="139"/>
      <c r="X26" s="125">
        <v>3</v>
      </c>
      <c r="Y26" s="125">
        <v>1</v>
      </c>
      <c r="Z26" s="125">
        <v>4</v>
      </c>
      <c r="AA26" s="140">
        <v>3</v>
      </c>
      <c r="AB26" s="140">
        <v>0.75</v>
      </c>
      <c r="AC26" s="140">
        <v>3.75</v>
      </c>
      <c r="AD26" s="143" t="s">
        <v>942</v>
      </c>
      <c r="AE26" s="125">
        <v>2</v>
      </c>
      <c r="AF26" s="143" t="s">
        <v>942</v>
      </c>
      <c r="AG26" s="125">
        <v>0</v>
      </c>
      <c r="AH26" s="125">
        <v>1</v>
      </c>
      <c r="AI26" s="125">
        <v>0</v>
      </c>
      <c r="AJ26" s="125">
        <v>2</v>
      </c>
      <c r="AK26" s="125">
        <v>3</v>
      </c>
      <c r="AL26" s="143" t="s">
        <v>942</v>
      </c>
      <c r="AM26" s="125">
        <v>1</v>
      </c>
      <c r="AN26" s="125">
        <v>0</v>
      </c>
      <c r="AO26" s="125">
        <v>2</v>
      </c>
      <c r="AP26" s="125">
        <v>3</v>
      </c>
      <c r="AQ26" s="143" t="s">
        <v>942</v>
      </c>
      <c r="AR26" s="125">
        <v>0</v>
      </c>
      <c r="AS26" s="125">
        <v>0</v>
      </c>
      <c r="AT26" s="125">
        <v>0</v>
      </c>
      <c r="AU26" s="125">
        <v>3</v>
      </c>
      <c r="AV26" s="125">
        <v>0</v>
      </c>
      <c r="AW26" s="125">
        <v>0</v>
      </c>
      <c r="AX26" s="125">
        <v>3</v>
      </c>
      <c r="AY26" s="143" t="s">
        <v>942</v>
      </c>
      <c r="AZ26" s="125">
        <v>0</v>
      </c>
      <c r="BA26" s="125">
        <v>1</v>
      </c>
      <c r="BB26" s="125">
        <v>0</v>
      </c>
      <c r="BC26" s="125">
        <v>1</v>
      </c>
      <c r="BD26" s="125">
        <v>16</v>
      </c>
      <c r="BE26" s="125">
        <v>101</v>
      </c>
      <c r="BF26" s="125">
        <v>0</v>
      </c>
      <c r="BG26" s="125">
        <v>0</v>
      </c>
      <c r="BH26" s="125">
        <v>17</v>
      </c>
      <c r="BI26" s="125">
        <v>0</v>
      </c>
      <c r="BJ26" s="125">
        <v>0</v>
      </c>
      <c r="BK26" s="125">
        <v>23</v>
      </c>
      <c r="BL26" s="125">
        <v>30</v>
      </c>
      <c r="BM26" s="125">
        <v>1</v>
      </c>
      <c r="BN26" s="125">
        <v>1</v>
      </c>
      <c r="BO26" s="125">
        <v>1</v>
      </c>
      <c r="BP26" s="125">
        <v>2</v>
      </c>
      <c r="BQ26" s="125">
        <v>0</v>
      </c>
      <c r="BR26" s="125">
        <v>0</v>
      </c>
      <c r="BS26" s="125">
        <v>0</v>
      </c>
      <c r="BT26" s="125">
        <v>3</v>
      </c>
      <c r="BU26" s="125">
        <v>0</v>
      </c>
      <c r="BV26" s="125">
        <v>0</v>
      </c>
      <c r="BW26" s="125">
        <v>0</v>
      </c>
      <c r="BX26" s="125">
        <v>0</v>
      </c>
      <c r="BY26" s="125">
        <v>0</v>
      </c>
      <c r="BZ26" s="125">
        <v>0</v>
      </c>
      <c r="CA26" s="125">
        <v>0</v>
      </c>
      <c r="CB26" s="125">
        <v>0</v>
      </c>
      <c r="CC26" s="125">
        <v>0</v>
      </c>
      <c r="CD26" s="125">
        <v>1</v>
      </c>
      <c r="CE26" s="125">
        <v>0</v>
      </c>
      <c r="CF26" s="125">
        <v>1</v>
      </c>
      <c r="CG26" s="125">
        <v>0</v>
      </c>
      <c r="CH26" s="125">
        <v>0</v>
      </c>
      <c r="CI26" s="125">
        <v>5</v>
      </c>
      <c r="CJ26" s="125">
        <v>2</v>
      </c>
      <c r="CK26" s="125">
        <v>1</v>
      </c>
      <c r="CL26" s="125">
        <v>0</v>
      </c>
      <c r="CM26" s="125">
        <v>0</v>
      </c>
      <c r="CN26" s="125">
        <v>0</v>
      </c>
      <c r="CO26" s="125">
        <v>0</v>
      </c>
      <c r="CP26" s="125">
        <v>0</v>
      </c>
      <c r="CQ26" s="125">
        <v>0</v>
      </c>
      <c r="CR26" s="125">
        <v>0</v>
      </c>
      <c r="CS26" s="125">
        <v>0</v>
      </c>
      <c r="CT26" s="125">
        <v>0</v>
      </c>
      <c r="CU26" s="125">
        <v>0</v>
      </c>
      <c r="CV26" s="125">
        <v>0</v>
      </c>
      <c r="CW26" s="125">
        <v>0</v>
      </c>
      <c r="CX26" s="125">
        <v>0</v>
      </c>
      <c r="CY26" s="125">
        <v>0</v>
      </c>
      <c r="CZ26" s="125">
        <v>1</v>
      </c>
      <c r="DA26" s="125">
        <v>0</v>
      </c>
      <c r="DB26" s="125">
        <v>0</v>
      </c>
      <c r="DC26" s="125">
        <v>0</v>
      </c>
      <c r="DD26" s="125">
        <v>0</v>
      </c>
      <c r="DE26" s="125">
        <v>1</v>
      </c>
      <c r="DF26" s="125">
        <v>0</v>
      </c>
      <c r="DG26" s="125">
        <v>0</v>
      </c>
      <c r="DH26" s="125">
        <v>0</v>
      </c>
      <c r="DI26" s="125">
        <v>0</v>
      </c>
      <c r="DJ26" s="125">
        <v>0</v>
      </c>
      <c r="DK26" s="125">
        <v>0</v>
      </c>
      <c r="DL26" s="125">
        <v>0</v>
      </c>
      <c r="DM26" s="125">
        <v>0</v>
      </c>
      <c r="DN26" s="125">
        <v>2</v>
      </c>
      <c r="DO26" s="125">
        <v>0</v>
      </c>
      <c r="DP26" s="125">
        <v>0</v>
      </c>
      <c r="DQ26" s="125">
        <v>149</v>
      </c>
      <c r="DR26" s="125">
        <v>7</v>
      </c>
      <c r="DS26" s="125">
        <v>87</v>
      </c>
      <c r="DT26" s="125">
        <v>0</v>
      </c>
      <c r="DU26" s="125">
        <v>0</v>
      </c>
      <c r="DV26" s="125">
        <v>0</v>
      </c>
      <c r="DW26" s="125">
        <v>0</v>
      </c>
      <c r="DX26" s="125">
        <v>45</v>
      </c>
      <c r="DY26" s="125">
        <v>0</v>
      </c>
      <c r="DZ26" s="139"/>
      <c r="EA26" s="125">
        <v>3</v>
      </c>
      <c r="EB26" s="139"/>
      <c r="EC26" s="139"/>
      <c r="ED26" s="125">
        <v>1</v>
      </c>
      <c r="EE26" s="125">
        <v>1</v>
      </c>
      <c r="EF26" s="125">
        <v>1</v>
      </c>
      <c r="EG26" s="139"/>
      <c r="EH26" s="139"/>
      <c r="EI26" s="44">
        <v>22012</v>
      </c>
      <c r="EJ26" s="44">
        <v>448.72</v>
      </c>
      <c r="EK26" s="44">
        <v>22</v>
      </c>
    </row>
    <row r="27" spans="1:141" ht="48" x14ac:dyDescent="0.2">
      <c r="A27" s="139" t="s">
        <v>383</v>
      </c>
      <c r="B27" s="139" t="s">
        <v>429</v>
      </c>
      <c r="C27" s="125">
        <v>1</v>
      </c>
      <c r="D27" s="139" t="s">
        <v>428</v>
      </c>
      <c r="E27" s="139" t="s">
        <v>1606</v>
      </c>
      <c r="F27" s="139">
        <v>136</v>
      </c>
      <c r="G27" s="139">
        <v>27453</v>
      </c>
      <c r="H27" s="139" t="s">
        <v>429</v>
      </c>
      <c r="I27" s="139" t="s">
        <v>1607</v>
      </c>
      <c r="J27" s="139" t="s">
        <v>1608</v>
      </c>
      <c r="K27" s="139" t="s">
        <v>1609</v>
      </c>
      <c r="L27" s="139" t="s">
        <v>938</v>
      </c>
      <c r="M27" s="139" t="s">
        <v>1508</v>
      </c>
      <c r="N27" s="139" t="s">
        <v>1610</v>
      </c>
      <c r="O27" s="139"/>
      <c r="P27" s="139">
        <v>312511210</v>
      </c>
      <c r="Q27" s="139" t="s">
        <v>1611</v>
      </c>
      <c r="R27" s="139"/>
      <c r="S27" s="139" t="s">
        <v>997</v>
      </c>
      <c r="T27" s="139" t="s">
        <v>1612</v>
      </c>
      <c r="U27" s="139"/>
      <c r="V27" s="139">
        <v>312511209</v>
      </c>
      <c r="W27" s="139" t="s">
        <v>1613</v>
      </c>
      <c r="X27" s="125">
        <v>2</v>
      </c>
      <c r="Y27" s="125">
        <v>0</v>
      </c>
      <c r="Z27" s="125">
        <v>2</v>
      </c>
      <c r="AA27" s="140">
        <v>2</v>
      </c>
      <c r="AB27" s="140">
        <v>0</v>
      </c>
      <c r="AC27" s="140">
        <v>2</v>
      </c>
      <c r="AD27" s="143" t="s">
        <v>942</v>
      </c>
      <c r="AE27" s="125">
        <v>1</v>
      </c>
      <c r="AF27" s="143" t="s">
        <v>942</v>
      </c>
      <c r="AG27" s="125">
        <v>0</v>
      </c>
      <c r="AH27" s="125">
        <v>2</v>
      </c>
      <c r="AI27" s="125">
        <v>0</v>
      </c>
      <c r="AJ27" s="125">
        <v>0</v>
      </c>
      <c r="AK27" s="125">
        <v>2</v>
      </c>
      <c r="AL27" s="143" t="s">
        <v>942</v>
      </c>
      <c r="AM27" s="125">
        <v>2</v>
      </c>
      <c r="AN27" s="125">
        <v>0</v>
      </c>
      <c r="AO27" s="125">
        <v>0</v>
      </c>
      <c r="AP27" s="125">
        <v>2</v>
      </c>
      <c r="AQ27" s="143" t="s">
        <v>942</v>
      </c>
      <c r="AR27" s="125">
        <v>0</v>
      </c>
      <c r="AS27" s="125">
        <v>0</v>
      </c>
      <c r="AT27" s="125">
        <v>2</v>
      </c>
      <c r="AU27" s="125">
        <v>0</v>
      </c>
      <c r="AV27" s="125">
        <v>0</v>
      </c>
      <c r="AW27" s="125">
        <v>0</v>
      </c>
      <c r="AX27" s="125">
        <v>2</v>
      </c>
      <c r="AY27" s="143" t="s">
        <v>942</v>
      </c>
      <c r="AZ27" s="125">
        <v>1</v>
      </c>
      <c r="BA27" s="125">
        <v>1</v>
      </c>
      <c r="BB27" s="125">
        <v>1</v>
      </c>
      <c r="BC27" s="125">
        <v>1</v>
      </c>
      <c r="BD27" s="125">
        <v>13</v>
      </c>
      <c r="BE27" s="125">
        <v>34</v>
      </c>
      <c r="BF27" s="125">
        <v>0</v>
      </c>
      <c r="BG27" s="125">
        <v>0</v>
      </c>
      <c r="BH27" s="125">
        <v>5</v>
      </c>
      <c r="BI27" s="125">
        <v>0</v>
      </c>
      <c r="BJ27" s="125">
        <v>1</v>
      </c>
      <c r="BK27" s="125">
        <v>7</v>
      </c>
      <c r="BL27" s="125">
        <v>17</v>
      </c>
      <c r="BM27" s="125">
        <v>1</v>
      </c>
      <c r="BN27" s="125">
        <v>0</v>
      </c>
      <c r="BO27" s="125">
        <v>2</v>
      </c>
      <c r="BP27" s="125">
        <v>1</v>
      </c>
      <c r="BQ27" s="125">
        <v>0</v>
      </c>
      <c r="BR27" s="125">
        <v>1</v>
      </c>
      <c r="BS27" s="125">
        <v>0</v>
      </c>
      <c r="BT27" s="125">
        <v>0</v>
      </c>
      <c r="BU27" s="125">
        <v>0</v>
      </c>
      <c r="BV27" s="125">
        <v>0</v>
      </c>
      <c r="BW27" s="125">
        <v>0</v>
      </c>
      <c r="BX27" s="125">
        <v>0</v>
      </c>
      <c r="BY27" s="125">
        <v>0</v>
      </c>
      <c r="BZ27" s="125">
        <v>0</v>
      </c>
      <c r="CA27" s="125">
        <v>0</v>
      </c>
      <c r="CB27" s="125">
        <v>0</v>
      </c>
      <c r="CC27" s="125">
        <v>3</v>
      </c>
      <c r="CD27" s="125">
        <v>1</v>
      </c>
      <c r="CE27" s="125">
        <v>0</v>
      </c>
      <c r="CF27" s="125">
        <v>0</v>
      </c>
      <c r="CG27" s="125">
        <v>0</v>
      </c>
      <c r="CH27" s="125">
        <v>0</v>
      </c>
      <c r="CI27" s="125">
        <v>8</v>
      </c>
      <c r="CJ27" s="125">
        <v>0</v>
      </c>
      <c r="CK27" s="125">
        <v>0</v>
      </c>
      <c r="CL27" s="125">
        <v>0</v>
      </c>
      <c r="CM27" s="125">
        <v>0</v>
      </c>
      <c r="CN27" s="125">
        <v>0</v>
      </c>
      <c r="CO27" s="125">
        <v>0</v>
      </c>
      <c r="CP27" s="125">
        <v>0</v>
      </c>
      <c r="CQ27" s="125">
        <v>0</v>
      </c>
      <c r="CR27" s="125">
        <v>0</v>
      </c>
      <c r="CS27" s="125">
        <v>0</v>
      </c>
      <c r="CT27" s="125">
        <v>0</v>
      </c>
      <c r="CU27" s="125">
        <v>0</v>
      </c>
      <c r="CV27" s="125">
        <v>0</v>
      </c>
      <c r="CW27" s="125">
        <v>0</v>
      </c>
      <c r="CX27" s="125">
        <v>0</v>
      </c>
      <c r="CY27" s="125">
        <v>0</v>
      </c>
      <c r="CZ27" s="125">
        <v>9</v>
      </c>
      <c r="DA27" s="125">
        <v>0</v>
      </c>
      <c r="DB27" s="125">
        <v>1</v>
      </c>
      <c r="DC27" s="125">
        <v>0</v>
      </c>
      <c r="DD27" s="125">
        <v>0</v>
      </c>
      <c r="DE27" s="125">
        <v>0</v>
      </c>
      <c r="DF27" s="125">
        <v>1</v>
      </c>
      <c r="DG27" s="125">
        <v>0</v>
      </c>
      <c r="DH27" s="125">
        <v>0</v>
      </c>
      <c r="DI27" s="125">
        <v>0</v>
      </c>
      <c r="DJ27" s="125">
        <v>0</v>
      </c>
      <c r="DK27" s="125">
        <v>0</v>
      </c>
      <c r="DL27" s="125">
        <v>0</v>
      </c>
      <c r="DM27" s="125">
        <v>0</v>
      </c>
      <c r="DN27" s="125">
        <v>1</v>
      </c>
      <c r="DO27" s="125">
        <v>0</v>
      </c>
      <c r="DP27" s="125">
        <v>0</v>
      </c>
      <c r="DQ27" s="125">
        <v>90</v>
      </c>
      <c r="DR27" s="125">
        <v>3</v>
      </c>
      <c r="DS27" s="125">
        <v>453</v>
      </c>
      <c r="DT27" s="125">
        <v>1</v>
      </c>
      <c r="DU27" s="125">
        <v>0</v>
      </c>
      <c r="DV27" s="125">
        <v>0</v>
      </c>
      <c r="DW27" s="125">
        <v>0</v>
      </c>
      <c r="DX27" s="125">
        <v>30</v>
      </c>
      <c r="DY27" s="125">
        <v>1</v>
      </c>
      <c r="DZ27" s="139" t="s">
        <v>1614</v>
      </c>
      <c r="EA27" s="125">
        <v>4</v>
      </c>
      <c r="EB27" s="139" t="s">
        <v>1615</v>
      </c>
      <c r="EC27" s="139" t="s">
        <v>1616</v>
      </c>
      <c r="ED27" s="125">
        <v>1</v>
      </c>
      <c r="EE27" s="125">
        <v>1</v>
      </c>
      <c r="EF27" s="126"/>
      <c r="EG27" s="139"/>
      <c r="EH27" s="139" t="s">
        <v>1617</v>
      </c>
      <c r="EI27" s="44">
        <v>40038</v>
      </c>
      <c r="EJ27" s="44">
        <v>368.78</v>
      </c>
      <c r="EK27" s="44">
        <v>52</v>
      </c>
    </row>
    <row r="28" spans="1:141" ht="24" x14ac:dyDescent="0.2">
      <c r="A28" s="139" t="s">
        <v>383</v>
      </c>
      <c r="B28" s="139" t="s">
        <v>431</v>
      </c>
      <c r="C28" s="125">
        <v>1</v>
      </c>
      <c r="D28" s="139" t="s">
        <v>430</v>
      </c>
      <c r="E28" s="139" t="s">
        <v>1618</v>
      </c>
      <c r="F28" s="139">
        <v>302</v>
      </c>
      <c r="G28" s="139">
        <v>25814</v>
      </c>
      <c r="H28" s="139" t="s">
        <v>431</v>
      </c>
      <c r="I28" s="139" t="s">
        <v>1619</v>
      </c>
      <c r="J28" s="139" t="s">
        <v>1620</v>
      </c>
      <c r="K28" s="139" t="s">
        <v>1595</v>
      </c>
      <c r="L28" s="139" t="s">
        <v>938</v>
      </c>
      <c r="M28" s="139" t="s">
        <v>1081</v>
      </c>
      <c r="N28" s="139" t="s">
        <v>1621</v>
      </c>
      <c r="O28" s="139"/>
      <c r="P28" s="139">
        <v>777279965</v>
      </c>
      <c r="Q28" s="139" t="s">
        <v>1622</v>
      </c>
      <c r="R28" s="139" t="s">
        <v>938</v>
      </c>
      <c r="S28" s="139" t="s">
        <v>1081</v>
      </c>
      <c r="T28" s="139" t="s">
        <v>1621</v>
      </c>
      <c r="U28" s="139"/>
      <c r="V28" s="139">
        <v>777279965</v>
      </c>
      <c r="W28" s="139" t="s">
        <v>1622</v>
      </c>
      <c r="X28" s="125">
        <v>3</v>
      </c>
      <c r="Y28" s="125">
        <v>1</v>
      </c>
      <c r="Z28" s="125">
        <v>4</v>
      </c>
      <c r="AA28" s="140">
        <v>3</v>
      </c>
      <c r="AB28" s="140">
        <v>1</v>
      </c>
      <c r="AC28" s="140">
        <v>4</v>
      </c>
      <c r="AD28" s="143" t="s">
        <v>942</v>
      </c>
      <c r="AE28" s="125">
        <v>3</v>
      </c>
      <c r="AF28" s="143" t="s">
        <v>942</v>
      </c>
      <c r="AG28" s="125">
        <v>0</v>
      </c>
      <c r="AH28" s="125">
        <v>2</v>
      </c>
      <c r="AI28" s="125">
        <v>1</v>
      </c>
      <c r="AJ28" s="125">
        <v>0</v>
      </c>
      <c r="AK28" s="125">
        <v>3</v>
      </c>
      <c r="AL28" s="143" t="s">
        <v>942</v>
      </c>
      <c r="AM28" s="125">
        <v>0</v>
      </c>
      <c r="AN28" s="125">
        <v>2</v>
      </c>
      <c r="AO28" s="125">
        <v>1</v>
      </c>
      <c r="AP28" s="125">
        <v>3</v>
      </c>
      <c r="AQ28" s="143" t="s">
        <v>942</v>
      </c>
      <c r="AR28" s="125">
        <v>0</v>
      </c>
      <c r="AS28" s="125">
        <v>0</v>
      </c>
      <c r="AT28" s="125">
        <v>0</v>
      </c>
      <c r="AU28" s="125">
        <v>3</v>
      </c>
      <c r="AV28" s="125">
        <v>0</v>
      </c>
      <c r="AW28" s="125">
        <v>0</v>
      </c>
      <c r="AX28" s="125">
        <v>3</v>
      </c>
      <c r="AY28" s="143" t="s">
        <v>942</v>
      </c>
      <c r="AZ28" s="125">
        <v>0</v>
      </c>
      <c r="BA28" s="125">
        <v>1</v>
      </c>
      <c r="BB28" s="125">
        <v>1</v>
      </c>
      <c r="BC28" s="125">
        <v>1</v>
      </c>
      <c r="BD28" s="125">
        <v>18</v>
      </c>
      <c r="BE28" s="125">
        <v>75</v>
      </c>
      <c r="BF28" s="125">
        <v>0</v>
      </c>
      <c r="BG28" s="125">
        <v>0</v>
      </c>
      <c r="BH28" s="125">
        <v>1</v>
      </c>
      <c r="BI28" s="125">
        <v>0</v>
      </c>
      <c r="BJ28" s="125">
        <v>0</v>
      </c>
      <c r="BK28" s="125">
        <v>0</v>
      </c>
      <c r="BL28" s="125">
        <v>41</v>
      </c>
      <c r="BM28" s="125">
        <v>0</v>
      </c>
      <c r="BN28" s="125">
        <v>0</v>
      </c>
      <c r="BO28" s="125">
        <v>0</v>
      </c>
      <c r="BP28" s="125">
        <v>94</v>
      </c>
      <c r="BQ28" s="125">
        <v>0</v>
      </c>
      <c r="BR28" s="125">
        <v>0</v>
      </c>
      <c r="BS28" s="125">
        <v>2</v>
      </c>
      <c r="BT28" s="125">
        <v>2</v>
      </c>
      <c r="BU28" s="125">
        <v>0</v>
      </c>
      <c r="BV28" s="125">
        <v>0</v>
      </c>
      <c r="BW28" s="125">
        <v>0</v>
      </c>
      <c r="BX28" s="125">
        <v>0</v>
      </c>
      <c r="BY28" s="125">
        <v>0</v>
      </c>
      <c r="BZ28" s="125">
        <v>0</v>
      </c>
      <c r="CA28" s="125">
        <v>0</v>
      </c>
      <c r="CB28" s="125">
        <v>0</v>
      </c>
      <c r="CC28" s="125">
        <v>0</v>
      </c>
      <c r="CD28" s="125">
        <v>0</v>
      </c>
      <c r="CE28" s="125">
        <v>0</v>
      </c>
      <c r="CF28" s="125">
        <v>2</v>
      </c>
      <c r="CG28" s="125">
        <v>0</v>
      </c>
      <c r="CH28" s="125">
        <v>0</v>
      </c>
      <c r="CI28" s="125">
        <v>2</v>
      </c>
      <c r="CJ28" s="125">
        <v>0</v>
      </c>
      <c r="CK28" s="125">
        <v>4</v>
      </c>
      <c r="CL28" s="125">
        <v>0</v>
      </c>
      <c r="CM28" s="125">
        <v>0</v>
      </c>
      <c r="CN28" s="125">
        <v>0</v>
      </c>
      <c r="CO28" s="125">
        <v>0</v>
      </c>
      <c r="CP28" s="125">
        <v>0</v>
      </c>
      <c r="CQ28" s="125">
        <v>0</v>
      </c>
      <c r="CR28" s="125">
        <v>0</v>
      </c>
      <c r="CS28" s="125">
        <v>0</v>
      </c>
      <c r="CT28" s="125">
        <v>0</v>
      </c>
      <c r="CU28" s="125">
        <v>0</v>
      </c>
      <c r="CV28" s="125">
        <v>0</v>
      </c>
      <c r="CW28" s="125">
        <v>0</v>
      </c>
      <c r="CX28" s="125">
        <v>0</v>
      </c>
      <c r="CY28" s="125">
        <v>0</v>
      </c>
      <c r="CZ28" s="125">
        <v>1</v>
      </c>
      <c r="DA28" s="125">
        <v>0</v>
      </c>
      <c r="DB28" s="125">
        <v>0</v>
      </c>
      <c r="DC28" s="125">
        <v>0</v>
      </c>
      <c r="DD28" s="125">
        <v>0</v>
      </c>
      <c r="DE28" s="125">
        <v>0</v>
      </c>
      <c r="DF28" s="125">
        <v>0</v>
      </c>
      <c r="DG28" s="125">
        <v>0</v>
      </c>
      <c r="DH28" s="125">
        <v>0</v>
      </c>
      <c r="DI28" s="125">
        <v>0</v>
      </c>
      <c r="DJ28" s="125">
        <v>0</v>
      </c>
      <c r="DK28" s="125">
        <v>0</v>
      </c>
      <c r="DL28" s="125">
        <v>0</v>
      </c>
      <c r="DM28" s="125">
        <v>0</v>
      </c>
      <c r="DN28" s="125">
        <v>0</v>
      </c>
      <c r="DO28" s="125">
        <v>0</v>
      </c>
      <c r="DP28" s="125">
        <v>0</v>
      </c>
      <c r="DQ28" s="125">
        <v>151</v>
      </c>
      <c r="DR28" s="125">
        <v>0</v>
      </c>
      <c r="DS28" s="125">
        <v>579</v>
      </c>
      <c r="DT28" s="125">
        <v>0</v>
      </c>
      <c r="DU28" s="125">
        <v>0</v>
      </c>
      <c r="DV28" s="125">
        <v>0</v>
      </c>
      <c r="DW28" s="125">
        <v>0</v>
      </c>
      <c r="DX28" s="125">
        <v>50</v>
      </c>
      <c r="DY28" s="125">
        <v>1</v>
      </c>
      <c r="DZ28" s="139" t="s">
        <v>1623</v>
      </c>
      <c r="EA28" s="125">
        <v>2</v>
      </c>
      <c r="EB28" s="139"/>
      <c r="EC28" s="139"/>
      <c r="ED28" s="125">
        <v>1</v>
      </c>
      <c r="EE28" s="125">
        <v>1</v>
      </c>
      <c r="EF28" s="125">
        <v>1</v>
      </c>
      <c r="EG28" s="139"/>
      <c r="EH28" s="139"/>
      <c r="EI28" s="44">
        <v>25776</v>
      </c>
      <c r="EJ28" s="44">
        <v>495.97</v>
      </c>
      <c r="EK28" s="44">
        <v>48</v>
      </c>
    </row>
    <row r="29" spans="1:141" ht="48" x14ac:dyDescent="0.2">
      <c r="A29" s="139" t="s">
        <v>383</v>
      </c>
      <c r="B29" s="139" t="s">
        <v>433</v>
      </c>
      <c r="C29" s="125">
        <v>1</v>
      </c>
      <c r="D29" s="139" t="s">
        <v>432</v>
      </c>
      <c r="E29" s="139" t="s">
        <v>1624</v>
      </c>
      <c r="F29" s="139">
        <v>700</v>
      </c>
      <c r="G29" s="139">
        <v>25917</v>
      </c>
      <c r="H29" s="139" t="s">
        <v>433</v>
      </c>
      <c r="I29" s="139" t="s">
        <v>1625</v>
      </c>
      <c r="J29" s="139" t="s">
        <v>1626</v>
      </c>
      <c r="K29" s="139" t="s">
        <v>1627</v>
      </c>
      <c r="L29" s="139" t="s">
        <v>938</v>
      </c>
      <c r="M29" s="139" t="s">
        <v>1030</v>
      </c>
      <c r="N29" s="139" t="s">
        <v>1628</v>
      </c>
      <c r="O29" s="139" t="s">
        <v>946</v>
      </c>
      <c r="P29" s="139">
        <v>317830130</v>
      </c>
      <c r="Q29" s="139" t="s">
        <v>1629</v>
      </c>
      <c r="R29" s="139" t="s">
        <v>938</v>
      </c>
      <c r="S29" s="139" t="s">
        <v>1030</v>
      </c>
      <c r="T29" s="139" t="s">
        <v>1628</v>
      </c>
      <c r="U29" s="139" t="s">
        <v>946</v>
      </c>
      <c r="V29" s="139">
        <v>317830130</v>
      </c>
      <c r="W29" s="139" t="s">
        <v>1629</v>
      </c>
      <c r="X29" s="125">
        <v>1</v>
      </c>
      <c r="Y29" s="125">
        <v>0</v>
      </c>
      <c r="Z29" s="125">
        <v>1</v>
      </c>
      <c r="AA29" s="140">
        <v>1</v>
      </c>
      <c r="AB29" s="140">
        <v>0</v>
      </c>
      <c r="AC29" s="140">
        <v>1</v>
      </c>
      <c r="AD29" s="143" t="s">
        <v>942</v>
      </c>
      <c r="AE29" s="125">
        <v>1</v>
      </c>
      <c r="AF29" s="143" t="s">
        <v>942</v>
      </c>
      <c r="AG29" s="125">
        <v>0</v>
      </c>
      <c r="AH29" s="125">
        <v>0</v>
      </c>
      <c r="AI29" s="125">
        <v>0</v>
      </c>
      <c r="AJ29" s="125">
        <v>1</v>
      </c>
      <c r="AK29" s="125">
        <v>1</v>
      </c>
      <c r="AL29" s="143" t="s">
        <v>942</v>
      </c>
      <c r="AM29" s="125">
        <v>0</v>
      </c>
      <c r="AN29" s="125">
        <v>0</v>
      </c>
      <c r="AO29" s="125">
        <v>1</v>
      </c>
      <c r="AP29" s="125">
        <v>1</v>
      </c>
      <c r="AQ29" s="143" t="s">
        <v>942</v>
      </c>
      <c r="AR29" s="125">
        <v>0</v>
      </c>
      <c r="AS29" s="125">
        <v>0</v>
      </c>
      <c r="AT29" s="125">
        <v>0</v>
      </c>
      <c r="AU29" s="125">
        <v>0</v>
      </c>
      <c r="AV29" s="125">
        <v>1</v>
      </c>
      <c r="AW29" s="125">
        <v>0</v>
      </c>
      <c r="AX29" s="125">
        <v>1</v>
      </c>
      <c r="AY29" s="143" t="s">
        <v>942</v>
      </c>
      <c r="AZ29" s="125">
        <v>0</v>
      </c>
      <c r="BA29" s="125">
        <v>1</v>
      </c>
      <c r="BB29" s="125">
        <v>0</v>
      </c>
      <c r="BC29" s="125">
        <v>1</v>
      </c>
      <c r="BD29" s="125">
        <v>5</v>
      </c>
      <c r="BE29" s="125">
        <v>46</v>
      </c>
      <c r="BF29" s="125">
        <v>0</v>
      </c>
      <c r="BG29" s="125">
        <v>0</v>
      </c>
      <c r="BH29" s="125">
        <v>1</v>
      </c>
      <c r="BI29" s="125">
        <v>0</v>
      </c>
      <c r="BJ29" s="125">
        <v>0</v>
      </c>
      <c r="BK29" s="125">
        <v>1</v>
      </c>
      <c r="BL29" s="125">
        <v>36</v>
      </c>
      <c r="BM29" s="125">
        <v>0</v>
      </c>
      <c r="BN29" s="125">
        <v>0</v>
      </c>
      <c r="BO29" s="125">
        <v>1</v>
      </c>
      <c r="BP29" s="125">
        <v>54</v>
      </c>
      <c r="BQ29" s="125">
        <v>0</v>
      </c>
      <c r="BR29" s="125">
        <v>0</v>
      </c>
      <c r="BS29" s="125">
        <v>0</v>
      </c>
      <c r="BT29" s="125">
        <v>4</v>
      </c>
      <c r="BU29" s="125">
        <v>0</v>
      </c>
      <c r="BV29" s="125">
        <v>0</v>
      </c>
      <c r="BW29" s="125">
        <v>0</v>
      </c>
      <c r="BX29" s="125">
        <v>0</v>
      </c>
      <c r="BY29" s="125">
        <v>0</v>
      </c>
      <c r="BZ29" s="125">
        <v>0</v>
      </c>
      <c r="CA29" s="125">
        <v>0</v>
      </c>
      <c r="CB29" s="125">
        <v>0</v>
      </c>
      <c r="CC29" s="125">
        <v>0</v>
      </c>
      <c r="CD29" s="125">
        <v>0</v>
      </c>
      <c r="CE29" s="125">
        <v>0</v>
      </c>
      <c r="CF29" s="125">
        <v>0</v>
      </c>
      <c r="CG29" s="125">
        <v>0</v>
      </c>
      <c r="CH29" s="125">
        <v>0</v>
      </c>
      <c r="CI29" s="125">
        <v>1</v>
      </c>
      <c r="CJ29" s="125">
        <v>3</v>
      </c>
      <c r="CK29" s="125">
        <v>1</v>
      </c>
      <c r="CL29" s="125">
        <v>0</v>
      </c>
      <c r="CM29" s="125">
        <v>0</v>
      </c>
      <c r="CN29" s="125">
        <v>0</v>
      </c>
      <c r="CO29" s="125">
        <v>0</v>
      </c>
      <c r="CP29" s="125">
        <v>0</v>
      </c>
      <c r="CQ29" s="125">
        <v>0</v>
      </c>
      <c r="CR29" s="125">
        <v>0</v>
      </c>
      <c r="CS29" s="125">
        <v>0</v>
      </c>
      <c r="CT29" s="125">
        <v>0</v>
      </c>
      <c r="CU29" s="125">
        <v>0</v>
      </c>
      <c r="CV29" s="125">
        <v>0</v>
      </c>
      <c r="CW29" s="125">
        <v>0</v>
      </c>
      <c r="CX29" s="125">
        <v>0</v>
      </c>
      <c r="CY29" s="125">
        <v>0</v>
      </c>
      <c r="CZ29" s="125">
        <v>0</v>
      </c>
      <c r="DA29" s="125">
        <v>0</v>
      </c>
      <c r="DB29" s="125">
        <v>0</v>
      </c>
      <c r="DC29" s="125">
        <v>0</v>
      </c>
      <c r="DD29" s="125">
        <v>6</v>
      </c>
      <c r="DE29" s="125">
        <v>0</v>
      </c>
      <c r="DF29" s="125">
        <v>0</v>
      </c>
      <c r="DG29" s="125">
        <v>0</v>
      </c>
      <c r="DH29" s="125">
        <v>1</v>
      </c>
      <c r="DI29" s="125">
        <v>1</v>
      </c>
      <c r="DJ29" s="125">
        <v>0</v>
      </c>
      <c r="DK29" s="125">
        <v>0</v>
      </c>
      <c r="DL29" s="125">
        <v>0</v>
      </c>
      <c r="DM29" s="125">
        <v>0</v>
      </c>
      <c r="DN29" s="125">
        <v>3</v>
      </c>
      <c r="DO29" s="125">
        <v>0</v>
      </c>
      <c r="DP29" s="125">
        <v>0</v>
      </c>
      <c r="DQ29" s="125">
        <v>81</v>
      </c>
      <c r="DR29" s="125">
        <v>1</v>
      </c>
      <c r="DS29" s="125">
        <v>271</v>
      </c>
      <c r="DT29" s="125">
        <v>0</v>
      </c>
      <c r="DU29" s="125">
        <v>0</v>
      </c>
      <c r="DV29" s="125">
        <v>0</v>
      </c>
      <c r="DW29" s="125">
        <v>0</v>
      </c>
      <c r="DX29" s="125">
        <v>40</v>
      </c>
      <c r="DY29" s="125">
        <v>1</v>
      </c>
      <c r="DZ29" s="139" t="s">
        <v>1630</v>
      </c>
      <c r="EA29" s="125">
        <v>2</v>
      </c>
      <c r="EB29" s="139" t="s">
        <v>1631</v>
      </c>
      <c r="EC29" s="139" t="s">
        <v>1632</v>
      </c>
      <c r="ED29" s="125">
        <v>1</v>
      </c>
      <c r="EE29" s="125">
        <v>1</v>
      </c>
      <c r="EF29" s="125">
        <v>1</v>
      </c>
      <c r="EG29" s="139" t="s">
        <v>1633</v>
      </c>
      <c r="EH29" s="139" t="s">
        <v>1634</v>
      </c>
      <c r="EI29" s="44">
        <v>12456</v>
      </c>
      <c r="EJ29" s="44">
        <v>288.85000000000002</v>
      </c>
      <c r="EK29" s="44">
        <v>15</v>
      </c>
    </row>
    <row r="30" spans="1:141" x14ac:dyDescent="0.2">
      <c r="A30" s="139" t="s">
        <v>95</v>
      </c>
      <c r="B30" s="139" t="s">
        <v>97</v>
      </c>
      <c r="C30" s="125">
        <v>1</v>
      </c>
      <c r="D30" s="139" t="s">
        <v>96</v>
      </c>
      <c r="E30" s="139" t="s">
        <v>1635</v>
      </c>
      <c r="F30" s="139">
        <v>322</v>
      </c>
      <c r="G30" s="139">
        <v>38811</v>
      </c>
      <c r="H30" s="139" t="s">
        <v>97</v>
      </c>
      <c r="I30" s="139" t="s">
        <v>1636</v>
      </c>
      <c r="J30" s="139" t="s">
        <v>1637</v>
      </c>
      <c r="K30" s="139" t="s">
        <v>1404</v>
      </c>
      <c r="L30" s="139" t="s">
        <v>938</v>
      </c>
      <c r="M30" s="139" t="s">
        <v>1147</v>
      </c>
      <c r="N30" s="139" t="s">
        <v>1638</v>
      </c>
      <c r="O30" s="139"/>
      <c r="P30" s="139">
        <v>383416230</v>
      </c>
      <c r="Q30" s="139" t="s">
        <v>1639</v>
      </c>
      <c r="R30" s="139"/>
      <c r="S30" s="139" t="s">
        <v>1002</v>
      </c>
      <c r="T30" s="139" t="s">
        <v>1640</v>
      </c>
      <c r="U30" s="139" t="s">
        <v>1069</v>
      </c>
      <c r="V30" s="139">
        <v>383416236</v>
      </c>
      <c r="W30" s="139" t="s">
        <v>1641</v>
      </c>
      <c r="X30" s="125">
        <v>3</v>
      </c>
      <c r="Y30" s="125">
        <v>0</v>
      </c>
      <c r="Z30" s="125">
        <v>3</v>
      </c>
      <c r="AA30" s="140">
        <v>1.75</v>
      </c>
      <c r="AB30" s="140">
        <v>0</v>
      </c>
      <c r="AC30" s="140">
        <v>1.75</v>
      </c>
      <c r="AD30" s="143" t="s">
        <v>942</v>
      </c>
      <c r="AE30" s="125">
        <v>3</v>
      </c>
      <c r="AF30" s="143" t="s">
        <v>942</v>
      </c>
      <c r="AG30" s="125">
        <v>0</v>
      </c>
      <c r="AH30" s="125">
        <v>1</v>
      </c>
      <c r="AI30" s="125">
        <v>0</v>
      </c>
      <c r="AJ30" s="125">
        <v>2</v>
      </c>
      <c r="AK30" s="125">
        <v>3</v>
      </c>
      <c r="AL30" s="143" t="s">
        <v>942</v>
      </c>
      <c r="AM30" s="125">
        <v>0</v>
      </c>
      <c r="AN30" s="125">
        <v>0</v>
      </c>
      <c r="AO30" s="125">
        <v>3</v>
      </c>
      <c r="AP30" s="125">
        <v>3</v>
      </c>
      <c r="AQ30" s="143" t="s">
        <v>942</v>
      </c>
      <c r="AR30" s="125">
        <v>0</v>
      </c>
      <c r="AS30" s="125">
        <v>0</v>
      </c>
      <c r="AT30" s="125">
        <v>2</v>
      </c>
      <c r="AU30" s="125">
        <v>0</v>
      </c>
      <c r="AV30" s="125">
        <v>1</v>
      </c>
      <c r="AW30" s="125">
        <v>0</v>
      </c>
      <c r="AX30" s="125">
        <v>3</v>
      </c>
      <c r="AY30" s="143" t="s">
        <v>942</v>
      </c>
      <c r="AZ30" s="125">
        <v>0</v>
      </c>
      <c r="BA30" s="125">
        <v>1</v>
      </c>
      <c r="BB30" s="125">
        <v>1</v>
      </c>
      <c r="BC30" s="125">
        <v>1</v>
      </c>
      <c r="BD30" s="125">
        <v>5</v>
      </c>
      <c r="BE30" s="125">
        <v>52</v>
      </c>
      <c r="BF30" s="125">
        <v>0</v>
      </c>
      <c r="BG30" s="125">
        <v>0</v>
      </c>
      <c r="BH30" s="125">
        <v>3</v>
      </c>
      <c r="BI30" s="125">
        <v>0</v>
      </c>
      <c r="BJ30" s="125">
        <v>0</v>
      </c>
      <c r="BK30" s="125">
        <v>8</v>
      </c>
      <c r="BL30" s="125">
        <v>18</v>
      </c>
      <c r="BM30" s="125">
        <v>0</v>
      </c>
      <c r="BN30" s="125">
        <v>0</v>
      </c>
      <c r="BO30" s="125">
        <v>0</v>
      </c>
      <c r="BP30" s="125">
        <v>52</v>
      </c>
      <c r="BQ30" s="125">
        <v>0</v>
      </c>
      <c r="BR30" s="125">
        <v>0</v>
      </c>
      <c r="BS30" s="125">
        <v>0</v>
      </c>
      <c r="BT30" s="125">
        <v>0</v>
      </c>
      <c r="BU30" s="125">
        <v>0</v>
      </c>
      <c r="BV30" s="125">
        <v>0</v>
      </c>
      <c r="BW30" s="125">
        <v>0</v>
      </c>
      <c r="BX30" s="125">
        <v>0</v>
      </c>
      <c r="BY30" s="125">
        <v>0</v>
      </c>
      <c r="BZ30" s="125">
        <v>0</v>
      </c>
      <c r="CA30" s="125">
        <v>0</v>
      </c>
      <c r="CB30" s="125">
        <v>0</v>
      </c>
      <c r="CC30" s="125">
        <v>0</v>
      </c>
      <c r="CD30" s="125">
        <v>0</v>
      </c>
      <c r="CE30" s="125">
        <v>0</v>
      </c>
      <c r="CF30" s="125">
        <v>0</v>
      </c>
      <c r="CG30" s="125">
        <v>0</v>
      </c>
      <c r="CH30" s="125">
        <v>0</v>
      </c>
      <c r="CI30" s="125">
        <v>9</v>
      </c>
      <c r="CJ30" s="125">
        <v>1</v>
      </c>
      <c r="CK30" s="125">
        <v>0</v>
      </c>
      <c r="CL30" s="125">
        <v>0</v>
      </c>
      <c r="CM30" s="125">
        <v>0</v>
      </c>
      <c r="CN30" s="125">
        <v>0</v>
      </c>
      <c r="CO30" s="125">
        <v>0</v>
      </c>
      <c r="CP30" s="125">
        <v>0</v>
      </c>
      <c r="CQ30" s="125">
        <v>0</v>
      </c>
      <c r="CR30" s="125">
        <v>0</v>
      </c>
      <c r="CS30" s="125">
        <v>0</v>
      </c>
      <c r="CT30" s="125">
        <v>0</v>
      </c>
      <c r="CU30" s="125">
        <v>0</v>
      </c>
      <c r="CV30" s="125">
        <v>0</v>
      </c>
      <c r="CW30" s="125">
        <v>0</v>
      </c>
      <c r="CX30" s="125">
        <v>0</v>
      </c>
      <c r="CY30" s="125">
        <v>0</v>
      </c>
      <c r="CZ30" s="125">
        <v>11</v>
      </c>
      <c r="DA30" s="125">
        <v>0</v>
      </c>
      <c r="DB30" s="125">
        <v>0</v>
      </c>
      <c r="DC30" s="125">
        <v>0</v>
      </c>
      <c r="DD30" s="125">
        <v>0</v>
      </c>
      <c r="DE30" s="125">
        <v>0</v>
      </c>
      <c r="DF30" s="125">
        <v>0</v>
      </c>
      <c r="DG30" s="125">
        <v>0</v>
      </c>
      <c r="DH30" s="125">
        <v>0</v>
      </c>
      <c r="DI30" s="125">
        <v>0</v>
      </c>
      <c r="DJ30" s="125">
        <v>0</v>
      </c>
      <c r="DK30" s="125">
        <v>0</v>
      </c>
      <c r="DL30" s="125">
        <v>0</v>
      </c>
      <c r="DM30" s="125">
        <v>0</v>
      </c>
      <c r="DN30" s="125">
        <v>1</v>
      </c>
      <c r="DO30" s="125">
        <v>0</v>
      </c>
      <c r="DP30" s="125">
        <v>0</v>
      </c>
      <c r="DQ30" s="125">
        <v>189</v>
      </c>
      <c r="DR30" s="125">
        <v>7</v>
      </c>
      <c r="DS30" s="125">
        <v>195</v>
      </c>
      <c r="DT30" s="125">
        <v>1</v>
      </c>
      <c r="DU30" s="125">
        <v>0</v>
      </c>
      <c r="DV30" s="125">
        <v>0</v>
      </c>
      <c r="DW30" s="125">
        <v>0</v>
      </c>
      <c r="DX30" s="125">
        <v>50</v>
      </c>
      <c r="DY30" s="125">
        <v>0</v>
      </c>
      <c r="DZ30" s="139"/>
      <c r="EA30" s="125">
        <v>2</v>
      </c>
      <c r="EB30" s="139"/>
      <c r="EC30" s="139"/>
      <c r="ED30" s="125">
        <v>1</v>
      </c>
      <c r="EE30" s="125">
        <v>1</v>
      </c>
      <c r="EF30" s="125">
        <v>0</v>
      </c>
      <c r="EG30" s="139"/>
      <c r="EH30" s="139"/>
      <c r="EI30" s="44">
        <v>13705</v>
      </c>
      <c r="EJ30" s="44">
        <v>278.55</v>
      </c>
      <c r="EK30" s="44">
        <v>26</v>
      </c>
    </row>
    <row r="31" spans="1:141" ht="60" x14ac:dyDescent="0.2">
      <c r="A31" s="139" t="s">
        <v>95</v>
      </c>
      <c r="B31" s="139" t="s">
        <v>99</v>
      </c>
      <c r="C31" s="125">
        <v>1</v>
      </c>
      <c r="D31" s="139" t="s">
        <v>98</v>
      </c>
      <c r="E31" s="139" t="s">
        <v>1642</v>
      </c>
      <c r="F31" s="139">
        <v>43101</v>
      </c>
      <c r="G31" s="139">
        <v>37092</v>
      </c>
      <c r="H31" s="139" t="s">
        <v>949</v>
      </c>
      <c r="I31" s="139" t="s">
        <v>1643</v>
      </c>
      <c r="J31" s="139" t="s">
        <v>1644</v>
      </c>
      <c r="K31" s="139" t="s">
        <v>1645</v>
      </c>
      <c r="L31" s="139" t="s">
        <v>938</v>
      </c>
      <c r="M31" s="139" t="s">
        <v>1646</v>
      </c>
      <c r="N31" s="139" t="s">
        <v>1647</v>
      </c>
      <c r="O31" s="139"/>
      <c r="P31" s="139">
        <v>386801101</v>
      </c>
      <c r="Q31" s="139" t="s">
        <v>1648</v>
      </c>
      <c r="R31" s="139" t="s">
        <v>938</v>
      </c>
      <c r="S31" s="139" t="s">
        <v>1220</v>
      </c>
      <c r="T31" s="139" t="s">
        <v>1649</v>
      </c>
      <c r="U31" s="139"/>
      <c r="V31" s="139">
        <v>386801110</v>
      </c>
      <c r="W31" s="139" t="s">
        <v>1650</v>
      </c>
      <c r="X31" s="125">
        <v>6</v>
      </c>
      <c r="Y31" s="125">
        <v>0</v>
      </c>
      <c r="Z31" s="125">
        <v>6</v>
      </c>
      <c r="AA31" s="145">
        <v>6</v>
      </c>
      <c r="AB31" s="145">
        <v>0</v>
      </c>
      <c r="AC31" s="145">
        <v>6</v>
      </c>
      <c r="AD31" s="143" t="s">
        <v>942</v>
      </c>
      <c r="AE31" s="125">
        <v>6</v>
      </c>
      <c r="AF31" s="143" t="s">
        <v>942</v>
      </c>
      <c r="AG31" s="125">
        <v>0</v>
      </c>
      <c r="AH31" s="125">
        <v>1</v>
      </c>
      <c r="AI31" s="125">
        <v>0</v>
      </c>
      <c r="AJ31" s="125">
        <v>5</v>
      </c>
      <c r="AK31" s="125">
        <v>6</v>
      </c>
      <c r="AL31" s="143" t="s">
        <v>942</v>
      </c>
      <c r="AM31" s="125">
        <v>2</v>
      </c>
      <c r="AN31" s="125">
        <v>0</v>
      </c>
      <c r="AO31" s="125">
        <v>4</v>
      </c>
      <c r="AP31" s="125">
        <v>6</v>
      </c>
      <c r="AQ31" s="143" t="s">
        <v>942</v>
      </c>
      <c r="AR31" s="125">
        <v>0</v>
      </c>
      <c r="AS31" s="125">
        <v>0</v>
      </c>
      <c r="AT31" s="125">
        <v>1</v>
      </c>
      <c r="AU31" s="125">
        <v>5</v>
      </c>
      <c r="AV31" s="125">
        <v>0</v>
      </c>
      <c r="AW31" s="125">
        <v>0</v>
      </c>
      <c r="AX31" s="125">
        <v>6</v>
      </c>
      <c r="AY31" s="143" t="s">
        <v>942</v>
      </c>
      <c r="AZ31" s="125">
        <v>1</v>
      </c>
      <c r="BA31" s="125">
        <v>1</v>
      </c>
      <c r="BB31" s="125">
        <v>1</v>
      </c>
      <c r="BC31" s="125">
        <v>1</v>
      </c>
      <c r="BD31" s="125">
        <v>4</v>
      </c>
      <c r="BE31" s="125">
        <v>272</v>
      </c>
      <c r="BF31" s="125">
        <v>0</v>
      </c>
      <c r="BG31" s="125">
        <v>0</v>
      </c>
      <c r="BH31" s="125">
        <v>4</v>
      </c>
      <c r="BI31" s="125">
        <v>2</v>
      </c>
      <c r="BJ31" s="125">
        <v>0</v>
      </c>
      <c r="BK31" s="125">
        <v>0</v>
      </c>
      <c r="BL31" s="125">
        <v>144</v>
      </c>
      <c r="BM31" s="125">
        <v>0</v>
      </c>
      <c r="BN31" s="125">
        <v>0</v>
      </c>
      <c r="BO31" s="125">
        <v>2</v>
      </c>
      <c r="BP31" s="125">
        <v>1</v>
      </c>
      <c r="BQ31" s="125">
        <v>2</v>
      </c>
      <c r="BR31" s="125">
        <v>0</v>
      </c>
      <c r="BS31" s="125">
        <v>0</v>
      </c>
      <c r="BT31" s="125">
        <v>0</v>
      </c>
      <c r="BU31" s="125">
        <v>2</v>
      </c>
      <c r="BV31" s="125">
        <v>0</v>
      </c>
      <c r="BW31" s="125">
        <v>0</v>
      </c>
      <c r="BX31" s="125">
        <v>0</v>
      </c>
      <c r="BY31" s="125">
        <v>0</v>
      </c>
      <c r="BZ31" s="125">
        <v>0</v>
      </c>
      <c r="CA31" s="125">
        <v>0</v>
      </c>
      <c r="CB31" s="125">
        <v>0</v>
      </c>
      <c r="CC31" s="125">
        <v>3</v>
      </c>
      <c r="CD31" s="125">
        <v>1</v>
      </c>
      <c r="CE31" s="125">
        <v>0</v>
      </c>
      <c r="CF31" s="125">
        <v>0</v>
      </c>
      <c r="CG31" s="125">
        <v>0</v>
      </c>
      <c r="CH31" s="125">
        <v>0</v>
      </c>
      <c r="CI31" s="125">
        <v>0</v>
      </c>
      <c r="CJ31" s="125">
        <v>0</v>
      </c>
      <c r="CK31" s="125">
        <v>4</v>
      </c>
      <c r="CL31" s="125">
        <v>0</v>
      </c>
      <c r="CM31" s="125">
        <v>0</v>
      </c>
      <c r="CN31" s="125">
        <v>0</v>
      </c>
      <c r="CO31" s="125">
        <v>0</v>
      </c>
      <c r="CP31" s="125">
        <v>2</v>
      </c>
      <c r="CQ31" s="125">
        <v>0</v>
      </c>
      <c r="CR31" s="125">
        <v>0</v>
      </c>
      <c r="CS31" s="125">
        <v>0</v>
      </c>
      <c r="CT31" s="125">
        <v>0</v>
      </c>
      <c r="CU31" s="125">
        <v>0</v>
      </c>
      <c r="CV31" s="125">
        <v>0</v>
      </c>
      <c r="CW31" s="125">
        <v>0</v>
      </c>
      <c r="CX31" s="125">
        <v>0</v>
      </c>
      <c r="CY31" s="125">
        <v>0</v>
      </c>
      <c r="CZ31" s="125">
        <v>0</v>
      </c>
      <c r="DA31" s="125">
        <v>0</v>
      </c>
      <c r="DB31" s="125">
        <v>1</v>
      </c>
      <c r="DC31" s="125">
        <v>0</v>
      </c>
      <c r="DD31" s="125">
        <v>0</v>
      </c>
      <c r="DE31" s="125">
        <v>3</v>
      </c>
      <c r="DF31" s="125">
        <v>0</v>
      </c>
      <c r="DG31" s="125">
        <v>0</v>
      </c>
      <c r="DH31" s="125">
        <v>0</v>
      </c>
      <c r="DI31" s="125">
        <v>0</v>
      </c>
      <c r="DJ31" s="125">
        <v>0</v>
      </c>
      <c r="DK31" s="125">
        <v>10</v>
      </c>
      <c r="DL31" s="125">
        <v>0</v>
      </c>
      <c r="DM31" s="125">
        <v>0</v>
      </c>
      <c r="DN31" s="125">
        <v>2</v>
      </c>
      <c r="DO31" s="125">
        <v>0</v>
      </c>
      <c r="DP31" s="125">
        <v>0</v>
      </c>
      <c r="DQ31" s="125">
        <v>72</v>
      </c>
      <c r="DR31" s="125">
        <v>2</v>
      </c>
      <c r="DS31" s="125">
        <v>2780</v>
      </c>
      <c r="DT31" s="125">
        <v>1</v>
      </c>
      <c r="DU31" s="125">
        <v>1</v>
      </c>
      <c r="DV31" s="125">
        <v>0</v>
      </c>
      <c r="DW31" s="125">
        <v>0</v>
      </c>
      <c r="DX31" s="125">
        <v>75</v>
      </c>
      <c r="DY31" s="125">
        <v>1</v>
      </c>
      <c r="DZ31" s="139" t="s">
        <v>1651</v>
      </c>
      <c r="EA31" s="125">
        <v>2</v>
      </c>
      <c r="EB31" s="139"/>
      <c r="EC31" s="139" t="s">
        <v>1652</v>
      </c>
      <c r="ED31" s="125">
        <v>1</v>
      </c>
      <c r="EE31" s="125">
        <v>1</v>
      </c>
      <c r="EF31" s="125">
        <v>1</v>
      </c>
      <c r="EG31" s="139"/>
      <c r="EH31" s="139"/>
      <c r="EI31" s="44">
        <v>160269</v>
      </c>
      <c r="EJ31" s="44">
        <v>923.76</v>
      </c>
      <c r="EK31" s="44">
        <v>79</v>
      </c>
    </row>
    <row r="32" spans="1:141" ht="36" x14ac:dyDescent="0.2">
      <c r="A32" s="139" t="s">
        <v>95</v>
      </c>
      <c r="B32" s="139" t="s">
        <v>101</v>
      </c>
      <c r="C32" s="125">
        <v>1</v>
      </c>
      <c r="D32" s="139" t="s">
        <v>100</v>
      </c>
      <c r="E32" s="139" t="s">
        <v>1653</v>
      </c>
      <c r="F32" s="139">
        <v>439</v>
      </c>
      <c r="G32" s="139">
        <v>38101</v>
      </c>
      <c r="H32" s="139" t="s">
        <v>101</v>
      </c>
      <c r="I32" s="139" t="s">
        <v>1654</v>
      </c>
      <c r="J32" s="139" t="s">
        <v>1655</v>
      </c>
      <c r="K32" s="139" t="s">
        <v>1039</v>
      </c>
      <c r="L32" s="139" t="s">
        <v>938</v>
      </c>
      <c r="M32" s="139" t="s">
        <v>1656</v>
      </c>
      <c r="N32" s="139" t="s">
        <v>1657</v>
      </c>
      <c r="O32" s="139" t="s">
        <v>946</v>
      </c>
      <c r="P32" s="139">
        <v>380766550</v>
      </c>
      <c r="Q32" s="139" t="s">
        <v>1658</v>
      </c>
      <c r="R32" s="139" t="s">
        <v>946</v>
      </c>
      <c r="S32" s="139" t="s">
        <v>1002</v>
      </c>
      <c r="T32" s="139" t="s">
        <v>1659</v>
      </c>
      <c r="U32" s="139" t="s">
        <v>1069</v>
      </c>
      <c r="V32" s="139">
        <v>380766552</v>
      </c>
      <c r="W32" s="139" t="s">
        <v>1660</v>
      </c>
      <c r="X32" s="125">
        <v>3</v>
      </c>
      <c r="Y32" s="125">
        <v>0</v>
      </c>
      <c r="Z32" s="125">
        <v>3</v>
      </c>
      <c r="AA32" s="140">
        <v>3</v>
      </c>
      <c r="AB32" s="140">
        <v>0</v>
      </c>
      <c r="AC32" s="140">
        <v>3</v>
      </c>
      <c r="AD32" s="143" t="s">
        <v>942</v>
      </c>
      <c r="AE32" s="125">
        <v>3</v>
      </c>
      <c r="AF32" s="143" t="s">
        <v>942</v>
      </c>
      <c r="AG32" s="125">
        <v>0</v>
      </c>
      <c r="AH32" s="125">
        <v>3</v>
      </c>
      <c r="AI32" s="125">
        <v>0</v>
      </c>
      <c r="AJ32" s="125">
        <v>0</v>
      </c>
      <c r="AK32" s="125">
        <v>3</v>
      </c>
      <c r="AL32" s="143" t="s">
        <v>942</v>
      </c>
      <c r="AM32" s="125">
        <v>0</v>
      </c>
      <c r="AN32" s="125">
        <v>1</v>
      </c>
      <c r="AO32" s="125">
        <v>2</v>
      </c>
      <c r="AP32" s="125">
        <v>3</v>
      </c>
      <c r="AQ32" s="143" t="s">
        <v>942</v>
      </c>
      <c r="AR32" s="125">
        <v>0</v>
      </c>
      <c r="AS32" s="125">
        <v>0</v>
      </c>
      <c r="AT32" s="125">
        <v>3</v>
      </c>
      <c r="AU32" s="125">
        <v>0</v>
      </c>
      <c r="AV32" s="125">
        <v>0</v>
      </c>
      <c r="AW32" s="125">
        <v>0</v>
      </c>
      <c r="AX32" s="125">
        <v>3</v>
      </c>
      <c r="AY32" s="143" t="s">
        <v>942</v>
      </c>
      <c r="AZ32" s="125">
        <v>1</v>
      </c>
      <c r="BA32" s="125">
        <v>1</v>
      </c>
      <c r="BB32" s="125">
        <v>1</v>
      </c>
      <c r="BC32" s="125">
        <v>1</v>
      </c>
      <c r="BD32" s="125">
        <v>8</v>
      </c>
      <c r="BE32" s="125">
        <v>96</v>
      </c>
      <c r="BF32" s="125">
        <v>0</v>
      </c>
      <c r="BG32" s="125">
        <v>0</v>
      </c>
      <c r="BH32" s="125">
        <v>11</v>
      </c>
      <c r="BI32" s="125">
        <v>0</v>
      </c>
      <c r="BJ32" s="125">
        <v>0</v>
      </c>
      <c r="BK32" s="125">
        <v>0</v>
      </c>
      <c r="BL32" s="125">
        <v>73</v>
      </c>
      <c r="BM32" s="125">
        <v>0</v>
      </c>
      <c r="BN32" s="125">
        <v>0</v>
      </c>
      <c r="BO32" s="125">
        <v>5</v>
      </c>
      <c r="BP32" s="125">
        <v>6</v>
      </c>
      <c r="BQ32" s="125">
        <v>1</v>
      </c>
      <c r="BR32" s="125">
        <v>0</v>
      </c>
      <c r="BS32" s="125">
        <v>0</v>
      </c>
      <c r="BT32" s="125">
        <v>0</v>
      </c>
      <c r="BU32" s="125">
        <v>0</v>
      </c>
      <c r="BV32" s="125">
        <v>0</v>
      </c>
      <c r="BW32" s="125">
        <v>0</v>
      </c>
      <c r="BX32" s="125">
        <v>0</v>
      </c>
      <c r="BY32" s="125">
        <v>0</v>
      </c>
      <c r="BZ32" s="125">
        <v>0</v>
      </c>
      <c r="CA32" s="125">
        <v>0</v>
      </c>
      <c r="CB32" s="125">
        <v>0</v>
      </c>
      <c r="CC32" s="125">
        <v>0</v>
      </c>
      <c r="CD32" s="125">
        <v>0</v>
      </c>
      <c r="CE32" s="125">
        <v>0</v>
      </c>
      <c r="CF32" s="125">
        <v>2</v>
      </c>
      <c r="CG32" s="125">
        <v>0</v>
      </c>
      <c r="CH32" s="125">
        <v>0</v>
      </c>
      <c r="CI32" s="125">
        <v>11</v>
      </c>
      <c r="CJ32" s="125">
        <v>0</v>
      </c>
      <c r="CK32" s="125">
        <v>0</v>
      </c>
      <c r="CL32" s="125">
        <v>0</v>
      </c>
      <c r="CM32" s="125">
        <v>0</v>
      </c>
      <c r="CN32" s="125">
        <v>0</v>
      </c>
      <c r="CO32" s="125">
        <v>0</v>
      </c>
      <c r="CP32" s="125">
        <v>0</v>
      </c>
      <c r="CQ32" s="125">
        <v>0</v>
      </c>
      <c r="CR32" s="125">
        <v>0</v>
      </c>
      <c r="CS32" s="125">
        <v>0</v>
      </c>
      <c r="CT32" s="125">
        <v>0</v>
      </c>
      <c r="CU32" s="125">
        <v>0</v>
      </c>
      <c r="CV32" s="125">
        <v>0</v>
      </c>
      <c r="CW32" s="125">
        <v>0</v>
      </c>
      <c r="CX32" s="125">
        <v>0</v>
      </c>
      <c r="CY32" s="125">
        <v>0</v>
      </c>
      <c r="CZ32" s="125">
        <v>0</v>
      </c>
      <c r="DA32" s="125">
        <v>0</v>
      </c>
      <c r="DB32" s="125">
        <v>0</v>
      </c>
      <c r="DC32" s="125">
        <v>0</v>
      </c>
      <c r="DD32" s="125">
        <v>0</v>
      </c>
      <c r="DE32" s="125">
        <v>0</v>
      </c>
      <c r="DF32" s="125">
        <v>0</v>
      </c>
      <c r="DG32" s="125">
        <v>0</v>
      </c>
      <c r="DH32" s="125">
        <v>0</v>
      </c>
      <c r="DI32" s="125">
        <v>0</v>
      </c>
      <c r="DJ32" s="125">
        <v>0</v>
      </c>
      <c r="DK32" s="125">
        <v>0</v>
      </c>
      <c r="DL32" s="125">
        <v>0</v>
      </c>
      <c r="DM32" s="125">
        <v>0</v>
      </c>
      <c r="DN32" s="125">
        <v>2</v>
      </c>
      <c r="DO32" s="125">
        <v>0</v>
      </c>
      <c r="DP32" s="125">
        <v>0</v>
      </c>
      <c r="DQ32" s="125">
        <v>231</v>
      </c>
      <c r="DR32" s="125">
        <v>0</v>
      </c>
      <c r="DS32" s="125">
        <v>101</v>
      </c>
      <c r="DT32" s="125">
        <v>1</v>
      </c>
      <c r="DU32" s="126"/>
      <c r="DV32" s="125">
        <v>0</v>
      </c>
      <c r="DW32" s="125">
        <v>0</v>
      </c>
      <c r="DX32" s="125">
        <v>45</v>
      </c>
      <c r="DY32" s="125">
        <v>0</v>
      </c>
      <c r="DZ32" s="139"/>
      <c r="EA32" s="125">
        <v>3</v>
      </c>
      <c r="EB32" s="139" t="s">
        <v>1661</v>
      </c>
      <c r="EC32" s="139" t="s">
        <v>1662</v>
      </c>
      <c r="ED32" s="125">
        <v>1</v>
      </c>
      <c r="EE32" s="125">
        <v>1</v>
      </c>
      <c r="EF32" s="125">
        <v>1</v>
      </c>
      <c r="EG32" s="139" t="s">
        <v>1663</v>
      </c>
      <c r="EH32" s="139" t="s">
        <v>1664</v>
      </c>
      <c r="EI32" s="44">
        <v>41647</v>
      </c>
      <c r="EJ32" s="44">
        <v>1128.99</v>
      </c>
      <c r="EK32" s="44">
        <v>32</v>
      </c>
    </row>
    <row r="33" spans="1:141" ht="72" x14ac:dyDescent="0.2">
      <c r="A33" s="139" t="s">
        <v>95</v>
      </c>
      <c r="B33" s="139" t="s">
        <v>103</v>
      </c>
      <c r="C33" s="125">
        <v>1</v>
      </c>
      <c r="D33" s="139" t="s">
        <v>102</v>
      </c>
      <c r="E33" s="139" t="s">
        <v>1665</v>
      </c>
      <c r="F33" s="139" t="s">
        <v>1666</v>
      </c>
      <c r="G33" s="139">
        <v>38001</v>
      </c>
      <c r="H33" s="139" t="s">
        <v>103</v>
      </c>
      <c r="I33" s="139" t="s">
        <v>1667</v>
      </c>
      <c r="J33" s="139" t="s">
        <v>1668</v>
      </c>
      <c r="K33" s="139" t="s">
        <v>1394</v>
      </c>
      <c r="L33" s="139" t="s">
        <v>938</v>
      </c>
      <c r="M33" s="139" t="s">
        <v>1669</v>
      </c>
      <c r="N33" s="139" t="s">
        <v>1670</v>
      </c>
      <c r="O33" s="139"/>
      <c r="P33" s="139">
        <v>384401241</v>
      </c>
      <c r="Q33" s="139" t="s">
        <v>1671</v>
      </c>
      <c r="R33" s="139" t="s">
        <v>938</v>
      </c>
      <c r="S33" s="139" t="s">
        <v>1669</v>
      </c>
      <c r="T33" s="139" t="s">
        <v>1670</v>
      </c>
      <c r="U33" s="139"/>
      <c r="V33" s="139">
        <v>384401241</v>
      </c>
      <c r="W33" s="139" t="s">
        <v>1671</v>
      </c>
      <c r="X33" s="125">
        <v>4</v>
      </c>
      <c r="Y33" s="125">
        <v>0</v>
      </c>
      <c r="Z33" s="125">
        <v>4</v>
      </c>
      <c r="AA33" s="140">
        <v>2.1</v>
      </c>
      <c r="AB33" s="140">
        <v>0</v>
      </c>
      <c r="AC33" s="140">
        <v>2.1</v>
      </c>
      <c r="AD33" s="143" t="s">
        <v>942</v>
      </c>
      <c r="AE33" s="125">
        <v>4</v>
      </c>
      <c r="AF33" s="143" t="s">
        <v>942</v>
      </c>
      <c r="AG33" s="125">
        <v>0</v>
      </c>
      <c r="AH33" s="125">
        <v>2</v>
      </c>
      <c r="AI33" s="125">
        <v>0</v>
      </c>
      <c r="AJ33" s="125">
        <v>2</v>
      </c>
      <c r="AK33" s="125">
        <v>4</v>
      </c>
      <c r="AL33" s="143" t="s">
        <v>942</v>
      </c>
      <c r="AM33" s="125">
        <v>0</v>
      </c>
      <c r="AN33" s="125">
        <v>2</v>
      </c>
      <c r="AO33" s="125">
        <v>2</v>
      </c>
      <c r="AP33" s="125">
        <v>4</v>
      </c>
      <c r="AQ33" s="143" t="s">
        <v>942</v>
      </c>
      <c r="AR33" s="125">
        <v>0</v>
      </c>
      <c r="AS33" s="125">
        <v>0</v>
      </c>
      <c r="AT33" s="125">
        <v>0</v>
      </c>
      <c r="AU33" s="125">
        <v>3</v>
      </c>
      <c r="AV33" s="125">
        <v>1</v>
      </c>
      <c r="AW33" s="125">
        <v>0</v>
      </c>
      <c r="AX33" s="125">
        <v>4</v>
      </c>
      <c r="AY33" s="143" t="s">
        <v>942</v>
      </c>
      <c r="AZ33" s="125">
        <v>1</v>
      </c>
      <c r="BA33" s="125">
        <v>1</v>
      </c>
      <c r="BB33" s="125">
        <v>1</v>
      </c>
      <c r="BC33" s="125">
        <v>1</v>
      </c>
      <c r="BD33" s="125">
        <v>0</v>
      </c>
      <c r="BE33" s="125">
        <v>59</v>
      </c>
      <c r="BF33" s="125">
        <v>0</v>
      </c>
      <c r="BG33" s="125">
        <v>0</v>
      </c>
      <c r="BH33" s="125">
        <v>3</v>
      </c>
      <c r="BI33" s="125">
        <v>0</v>
      </c>
      <c r="BJ33" s="125">
        <v>0</v>
      </c>
      <c r="BK33" s="125">
        <v>0</v>
      </c>
      <c r="BL33" s="125">
        <v>33</v>
      </c>
      <c r="BM33" s="125">
        <v>0</v>
      </c>
      <c r="BN33" s="125">
        <v>2</v>
      </c>
      <c r="BO33" s="125">
        <v>1</v>
      </c>
      <c r="BP33" s="125">
        <v>62</v>
      </c>
      <c r="BQ33" s="125">
        <v>4</v>
      </c>
      <c r="BR33" s="125">
        <v>0</v>
      </c>
      <c r="BS33" s="125">
        <v>3</v>
      </c>
      <c r="BT33" s="125">
        <v>5</v>
      </c>
      <c r="BU33" s="125">
        <v>0</v>
      </c>
      <c r="BV33" s="125">
        <v>0</v>
      </c>
      <c r="BW33" s="125">
        <v>0</v>
      </c>
      <c r="BX33" s="125">
        <v>0</v>
      </c>
      <c r="BY33" s="125">
        <v>0</v>
      </c>
      <c r="BZ33" s="125">
        <v>0</v>
      </c>
      <c r="CA33" s="125">
        <v>0</v>
      </c>
      <c r="CB33" s="125">
        <v>0</v>
      </c>
      <c r="CC33" s="125">
        <v>4</v>
      </c>
      <c r="CD33" s="125">
        <v>0</v>
      </c>
      <c r="CE33" s="125">
        <v>0</v>
      </c>
      <c r="CF33" s="125">
        <v>1</v>
      </c>
      <c r="CG33" s="125">
        <v>0</v>
      </c>
      <c r="CH33" s="125">
        <v>0</v>
      </c>
      <c r="CI33" s="125">
        <v>10</v>
      </c>
      <c r="CJ33" s="125">
        <v>6</v>
      </c>
      <c r="CK33" s="125">
        <v>2</v>
      </c>
      <c r="CL33" s="125">
        <v>0</v>
      </c>
      <c r="CM33" s="125">
        <v>0</v>
      </c>
      <c r="CN33" s="125">
        <v>0</v>
      </c>
      <c r="CO33" s="125">
        <v>0</v>
      </c>
      <c r="CP33" s="125">
        <v>0</v>
      </c>
      <c r="CQ33" s="125">
        <v>0</v>
      </c>
      <c r="CR33" s="125">
        <v>0</v>
      </c>
      <c r="CS33" s="125">
        <v>0</v>
      </c>
      <c r="CT33" s="125">
        <v>0</v>
      </c>
      <c r="CU33" s="125">
        <v>0</v>
      </c>
      <c r="CV33" s="125">
        <v>0</v>
      </c>
      <c r="CW33" s="125">
        <v>0</v>
      </c>
      <c r="CX33" s="125">
        <v>0</v>
      </c>
      <c r="CY33" s="125">
        <v>6</v>
      </c>
      <c r="CZ33" s="125">
        <v>0</v>
      </c>
      <c r="DA33" s="125">
        <v>0</v>
      </c>
      <c r="DB33" s="125">
        <v>0</v>
      </c>
      <c r="DC33" s="125">
        <v>0</v>
      </c>
      <c r="DD33" s="125">
        <v>0</v>
      </c>
      <c r="DE33" s="125">
        <v>0</v>
      </c>
      <c r="DF33" s="125">
        <v>1</v>
      </c>
      <c r="DG33" s="125">
        <v>0</v>
      </c>
      <c r="DH33" s="125">
        <v>1</v>
      </c>
      <c r="DI33" s="125">
        <v>0</v>
      </c>
      <c r="DJ33" s="125">
        <v>0</v>
      </c>
      <c r="DK33" s="125">
        <v>0</v>
      </c>
      <c r="DL33" s="125">
        <v>0</v>
      </c>
      <c r="DM33" s="125">
        <v>0</v>
      </c>
      <c r="DN33" s="125">
        <v>0</v>
      </c>
      <c r="DO33" s="125">
        <v>0</v>
      </c>
      <c r="DP33" s="125">
        <v>0</v>
      </c>
      <c r="DQ33" s="125">
        <v>93</v>
      </c>
      <c r="DR33" s="125">
        <v>5</v>
      </c>
      <c r="DS33" s="125">
        <v>465</v>
      </c>
      <c r="DT33" s="125">
        <v>1</v>
      </c>
      <c r="DU33" s="125">
        <v>1</v>
      </c>
      <c r="DV33" s="125">
        <v>0</v>
      </c>
      <c r="DW33" s="125">
        <v>0</v>
      </c>
      <c r="DX33" s="125">
        <v>50</v>
      </c>
      <c r="DY33" s="125">
        <v>0</v>
      </c>
      <c r="DZ33" s="139"/>
      <c r="EA33" s="125">
        <v>1</v>
      </c>
      <c r="EB33" s="139" t="s">
        <v>1672</v>
      </c>
      <c r="EC33" s="139" t="s">
        <v>1673</v>
      </c>
      <c r="ED33" s="125">
        <v>1</v>
      </c>
      <c r="EE33" s="125">
        <v>1</v>
      </c>
      <c r="EF33" s="125">
        <v>1</v>
      </c>
      <c r="EG33" s="139"/>
      <c r="EH33" s="139"/>
      <c r="EI33" s="44">
        <v>18954</v>
      </c>
      <c r="EJ33" s="44">
        <v>471.86</v>
      </c>
      <c r="EK33" s="44">
        <v>23</v>
      </c>
    </row>
    <row r="34" spans="1:141" ht="24" x14ac:dyDescent="0.2">
      <c r="A34" s="139" t="s">
        <v>95</v>
      </c>
      <c r="B34" s="139" t="s">
        <v>105</v>
      </c>
      <c r="C34" s="125">
        <v>1</v>
      </c>
      <c r="D34" s="139" t="s">
        <v>104</v>
      </c>
      <c r="E34" s="139" t="s">
        <v>1674</v>
      </c>
      <c r="F34" s="139" t="s">
        <v>1675</v>
      </c>
      <c r="G34" s="139">
        <v>37701</v>
      </c>
      <c r="H34" s="139" t="s">
        <v>105</v>
      </c>
      <c r="I34" s="139" t="s">
        <v>1676</v>
      </c>
      <c r="J34" s="139" t="s">
        <v>1677</v>
      </c>
      <c r="K34" s="139" t="s">
        <v>968</v>
      </c>
      <c r="L34" s="139" t="s">
        <v>938</v>
      </c>
      <c r="M34" s="139" t="s">
        <v>1064</v>
      </c>
      <c r="N34" s="139" t="s">
        <v>1678</v>
      </c>
      <c r="O34" s="139"/>
      <c r="P34" s="139">
        <v>384351280</v>
      </c>
      <c r="Q34" s="139" t="s">
        <v>1679</v>
      </c>
      <c r="R34" s="139" t="s">
        <v>938</v>
      </c>
      <c r="S34" s="139" t="s">
        <v>1064</v>
      </c>
      <c r="T34" s="139" t="s">
        <v>1680</v>
      </c>
      <c r="U34" s="139"/>
      <c r="V34" s="139">
        <v>384351281</v>
      </c>
      <c r="W34" s="139" t="s">
        <v>1681</v>
      </c>
      <c r="X34" s="125">
        <v>3</v>
      </c>
      <c r="Y34" s="125">
        <v>0</v>
      </c>
      <c r="Z34" s="125">
        <v>3</v>
      </c>
      <c r="AA34" s="140">
        <v>2.6</v>
      </c>
      <c r="AB34" s="140">
        <v>0</v>
      </c>
      <c r="AC34" s="140">
        <v>2.6</v>
      </c>
      <c r="AD34" s="143" t="s">
        <v>942</v>
      </c>
      <c r="AE34" s="125">
        <v>3</v>
      </c>
      <c r="AF34" s="143" t="s">
        <v>942</v>
      </c>
      <c r="AG34" s="125">
        <v>0</v>
      </c>
      <c r="AH34" s="125">
        <v>0</v>
      </c>
      <c r="AI34" s="125">
        <v>0</v>
      </c>
      <c r="AJ34" s="125">
        <v>3</v>
      </c>
      <c r="AK34" s="125">
        <v>3</v>
      </c>
      <c r="AL34" s="143" t="s">
        <v>942</v>
      </c>
      <c r="AM34" s="125">
        <v>0</v>
      </c>
      <c r="AN34" s="125">
        <v>0</v>
      </c>
      <c r="AO34" s="125">
        <v>3</v>
      </c>
      <c r="AP34" s="125">
        <v>3</v>
      </c>
      <c r="AQ34" s="143" t="s">
        <v>942</v>
      </c>
      <c r="AR34" s="125">
        <v>0</v>
      </c>
      <c r="AS34" s="125">
        <v>0</v>
      </c>
      <c r="AT34" s="125">
        <v>1</v>
      </c>
      <c r="AU34" s="125">
        <v>2</v>
      </c>
      <c r="AV34" s="125">
        <v>0</v>
      </c>
      <c r="AW34" s="125">
        <v>0</v>
      </c>
      <c r="AX34" s="125">
        <v>3</v>
      </c>
      <c r="AY34" s="143" t="s">
        <v>942</v>
      </c>
      <c r="AZ34" s="125">
        <v>0</v>
      </c>
      <c r="BA34" s="125">
        <v>1</v>
      </c>
      <c r="BB34" s="125">
        <v>0</v>
      </c>
      <c r="BC34" s="125">
        <v>1</v>
      </c>
      <c r="BD34" s="125">
        <v>21</v>
      </c>
      <c r="BE34" s="125">
        <v>117</v>
      </c>
      <c r="BF34" s="125">
        <v>0</v>
      </c>
      <c r="BG34" s="125">
        <v>0</v>
      </c>
      <c r="BH34" s="125">
        <v>11</v>
      </c>
      <c r="BI34" s="125">
        <v>0</v>
      </c>
      <c r="BJ34" s="125">
        <v>0</v>
      </c>
      <c r="BK34" s="125">
        <v>0</v>
      </c>
      <c r="BL34" s="125">
        <v>108</v>
      </c>
      <c r="BM34" s="125">
        <v>2</v>
      </c>
      <c r="BN34" s="125">
        <v>0</v>
      </c>
      <c r="BO34" s="125">
        <v>7</v>
      </c>
      <c r="BP34" s="125">
        <v>0</v>
      </c>
      <c r="BQ34" s="125">
        <v>0</v>
      </c>
      <c r="BR34" s="125">
        <v>0</v>
      </c>
      <c r="BS34" s="125">
        <v>0</v>
      </c>
      <c r="BT34" s="125">
        <v>0</v>
      </c>
      <c r="BU34" s="125">
        <v>0</v>
      </c>
      <c r="BV34" s="125">
        <v>0</v>
      </c>
      <c r="BW34" s="125">
        <v>0</v>
      </c>
      <c r="BX34" s="125">
        <v>0</v>
      </c>
      <c r="BY34" s="125">
        <v>0</v>
      </c>
      <c r="BZ34" s="125">
        <v>0</v>
      </c>
      <c r="CA34" s="125">
        <v>0</v>
      </c>
      <c r="CB34" s="125">
        <v>0</v>
      </c>
      <c r="CC34" s="125">
        <v>0</v>
      </c>
      <c r="CD34" s="125">
        <v>0</v>
      </c>
      <c r="CE34" s="125">
        <v>0</v>
      </c>
      <c r="CF34" s="125">
        <v>1</v>
      </c>
      <c r="CG34" s="125">
        <v>0</v>
      </c>
      <c r="CH34" s="125">
        <v>0</v>
      </c>
      <c r="CI34" s="125">
        <v>2</v>
      </c>
      <c r="CJ34" s="125">
        <v>0</v>
      </c>
      <c r="CK34" s="125">
        <v>2</v>
      </c>
      <c r="CL34" s="125">
        <v>0</v>
      </c>
      <c r="CM34" s="125">
        <v>0</v>
      </c>
      <c r="CN34" s="125">
        <v>1</v>
      </c>
      <c r="CO34" s="125">
        <v>0</v>
      </c>
      <c r="CP34" s="125">
        <v>0</v>
      </c>
      <c r="CQ34" s="125">
        <v>0</v>
      </c>
      <c r="CR34" s="125">
        <v>0</v>
      </c>
      <c r="CS34" s="125">
        <v>0</v>
      </c>
      <c r="CT34" s="125">
        <v>0</v>
      </c>
      <c r="CU34" s="125">
        <v>0</v>
      </c>
      <c r="CV34" s="125">
        <v>0</v>
      </c>
      <c r="CW34" s="125">
        <v>0</v>
      </c>
      <c r="CX34" s="125">
        <v>0</v>
      </c>
      <c r="CY34" s="125">
        <v>0</v>
      </c>
      <c r="CZ34" s="125">
        <v>0</v>
      </c>
      <c r="DA34" s="125">
        <v>0</v>
      </c>
      <c r="DB34" s="125">
        <v>0</v>
      </c>
      <c r="DC34" s="125">
        <v>0</v>
      </c>
      <c r="DD34" s="125">
        <v>0</v>
      </c>
      <c r="DE34" s="125">
        <v>0</v>
      </c>
      <c r="DF34" s="125">
        <v>1</v>
      </c>
      <c r="DG34" s="125">
        <v>0</v>
      </c>
      <c r="DH34" s="125">
        <v>0</v>
      </c>
      <c r="DI34" s="125">
        <v>0</v>
      </c>
      <c r="DJ34" s="125">
        <v>0</v>
      </c>
      <c r="DK34" s="125">
        <v>0</v>
      </c>
      <c r="DL34" s="125">
        <v>0</v>
      </c>
      <c r="DM34" s="125">
        <v>0</v>
      </c>
      <c r="DN34" s="125">
        <v>1</v>
      </c>
      <c r="DO34" s="125">
        <v>0</v>
      </c>
      <c r="DP34" s="125">
        <v>0</v>
      </c>
      <c r="DQ34" s="125">
        <v>157</v>
      </c>
      <c r="DR34" s="125">
        <v>16</v>
      </c>
      <c r="DS34" s="125">
        <v>947</v>
      </c>
      <c r="DT34" s="126"/>
      <c r="DU34" s="126"/>
      <c r="DV34" s="125">
        <v>0</v>
      </c>
      <c r="DW34" s="125">
        <v>0</v>
      </c>
      <c r="DX34" s="125">
        <v>70</v>
      </c>
      <c r="DY34" s="125">
        <v>1</v>
      </c>
      <c r="DZ34" s="139" t="s">
        <v>1682</v>
      </c>
      <c r="EA34" s="125">
        <v>1</v>
      </c>
      <c r="EB34" s="139"/>
      <c r="EC34" s="139"/>
      <c r="ED34" s="125">
        <v>1</v>
      </c>
      <c r="EE34" s="125">
        <v>1</v>
      </c>
      <c r="EF34" s="125">
        <v>0</v>
      </c>
      <c r="EG34" s="139"/>
      <c r="EH34" s="139"/>
      <c r="EI34" s="44">
        <v>47131</v>
      </c>
      <c r="EJ34" s="44">
        <v>933.66</v>
      </c>
      <c r="EK34" s="44">
        <v>58</v>
      </c>
    </row>
    <row r="35" spans="1:141" ht="36" x14ac:dyDescent="0.2">
      <c r="A35" s="139" t="s">
        <v>95</v>
      </c>
      <c r="B35" s="139" t="s">
        <v>107</v>
      </c>
      <c r="C35" s="125">
        <v>1</v>
      </c>
      <c r="D35" s="139" t="s">
        <v>106</v>
      </c>
      <c r="E35" s="139" t="s">
        <v>1683</v>
      </c>
      <c r="F35" s="139">
        <v>70</v>
      </c>
      <c r="G35" s="139">
        <v>38241</v>
      </c>
      <c r="H35" s="139" t="s">
        <v>107</v>
      </c>
      <c r="I35" s="139" t="s">
        <v>1684</v>
      </c>
      <c r="J35" s="139" t="s">
        <v>1685</v>
      </c>
      <c r="K35" s="139" t="s">
        <v>1686</v>
      </c>
      <c r="L35" s="139" t="s">
        <v>1001</v>
      </c>
      <c r="M35" s="139" t="s">
        <v>1687</v>
      </c>
      <c r="N35" s="139" t="s">
        <v>1688</v>
      </c>
      <c r="O35" s="139"/>
      <c r="P35" s="139"/>
      <c r="Q35" s="139"/>
      <c r="R35" s="139" t="s">
        <v>1001</v>
      </c>
      <c r="S35" s="139" t="s">
        <v>1687</v>
      </c>
      <c r="T35" s="139" t="s">
        <v>1688</v>
      </c>
      <c r="U35" s="139"/>
      <c r="V35" s="139">
        <v>380303142</v>
      </c>
      <c r="W35" s="139" t="s">
        <v>1689</v>
      </c>
      <c r="X35" s="125">
        <v>2</v>
      </c>
      <c r="Y35" s="125">
        <v>0</v>
      </c>
      <c r="Z35" s="125">
        <v>2</v>
      </c>
      <c r="AA35" s="140">
        <v>2</v>
      </c>
      <c r="AB35" s="140">
        <v>0</v>
      </c>
      <c r="AC35" s="140">
        <v>2</v>
      </c>
      <c r="AD35" s="143" t="s">
        <v>942</v>
      </c>
      <c r="AE35" s="125">
        <v>1</v>
      </c>
      <c r="AF35" s="143" t="s">
        <v>942</v>
      </c>
      <c r="AG35" s="125">
        <v>0</v>
      </c>
      <c r="AH35" s="125">
        <v>0</v>
      </c>
      <c r="AI35" s="125">
        <v>1</v>
      </c>
      <c r="AJ35" s="125">
        <v>1</v>
      </c>
      <c r="AK35" s="125">
        <v>2</v>
      </c>
      <c r="AL35" s="143" t="s">
        <v>942</v>
      </c>
      <c r="AM35" s="125">
        <v>1</v>
      </c>
      <c r="AN35" s="125">
        <v>1</v>
      </c>
      <c r="AO35" s="125">
        <v>0</v>
      </c>
      <c r="AP35" s="125">
        <v>2</v>
      </c>
      <c r="AQ35" s="143" t="s">
        <v>942</v>
      </c>
      <c r="AR35" s="125">
        <v>0</v>
      </c>
      <c r="AS35" s="125">
        <v>0</v>
      </c>
      <c r="AT35" s="125">
        <v>0</v>
      </c>
      <c r="AU35" s="125">
        <v>1</v>
      </c>
      <c r="AV35" s="125">
        <v>1</v>
      </c>
      <c r="AW35" s="125">
        <v>0</v>
      </c>
      <c r="AX35" s="125">
        <v>2</v>
      </c>
      <c r="AY35" s="143" t="s">
        <v>942</v>
      </c>
      <c r="AZ35" s="125">
        <v>1</v>
      </c>
      <c r="BA35" s="125">
        <v>1</v>
      </c>
      <c r="BB35" s="125">
        <v>1</v>
      </c>
      <c r="BC35" s="125">
        <v>1</v>
      </c>
      <c r="BD35" s="125">
        <v>10</v>
      </c>
      <c r="BE35" s="125">
        <v>42</v>
      </c>
      <c r="BF35" s="125">
        <v>0</v>
      </c>
      <c r="BG35" s="125">
        <v>0</v>
      </c>
      <c r="BH35" s="125">
        <v>0</v>
      </c>
      <c r="BI35" s="125">
        <v>0</v>
      </c>
      <c r="BJ35" s="125">
        <v>0</v>
      </c>
      <c r="BK35" s="125">
        <v>0</v>
      </c>
      <c r="BL35" s="125">
        <v>31</v>
      </c>
      <c r="BM35" s="125">
        <v>0</v>
      </c>
      <c r="BN35" s="125">
        <v>0</v>
      </c>
      <c r="BO35" s="125">
        <v>0</v>
      </c>
      <c r="BP35" s="125">
        <v>3</v>
      </c>
      <c r="BQ35" s="125">
        <v>0</v>
      </c>
      <c r="BR35" s="125">
        <v>0</v>
      </c>
      <c r="BS35" s="125">
        <v>0</v>
      </c>
      <c r="BT35" s="125">
        <v>0</v>
      </c>
      <c r="BU35" s="125">
        <v>0</v>
      </c>
      <c r="BV35" s="125">
        <v>0</v>
      </c>
      <c r="BW35" s="125">
        <v>0</v>
      </c>
      <c r="BX35" s="125">
        <v>0</v>
      </c>
      <c r="BY35" s="125">
        <v>0</v>
      </c>
      <c r="BZ35" s="125">
        <v>0</v>
      </c>
      <c r="CA35" s="125">
        <v>0</v>
      </c>
      <c r="CB35" s="125">
        <v>0</v>
      </c>
      <c r="CC35" s="125">
        <v>0</v>
      </c>
      <c r="CD35" s="125">
        <v>0</v>
      </c>
      <c r="CE35" s="125">
        <v>0</v>
      </c>
      <c r="CF35" s="125">
        <v>0</v>
      </c>
      <c r="CG35" s="125">
        <v>0</v>
      </c>
      <c r="CH35" s="125">
        <v>0</v>
      </c>
      <c r="CI35" s="125">
        <v>0</v>
      </c>
      <c r="CJ35" s="125">
        <v>0</v>
      </c>
      <c r="CK35" s="125">
        <v>0</v>
      </c>
      <c r="CL35" s="125">
        <v>0</v>
      </c>
      <c r="CM35" s="125">
        <v>0</v>
      </c>
      <c r="CN35" s="125">
        <v>0</v>
      </c>
      <c r="CO35" s="125">
        <v>0</v>
      </c>
      <c r="CP35" s="125">
        <v>0</v>
      </c>
      <c r="CQ35" s="125">
        <v>0</v>
      </c>
      <c r="CR35" s="125">
        <v>0</v>
      </c>
      <c r="CS35" s="125">
        <v>0</v>
      </c>
      <c r="CT35" s="125">
        <v>0</v>
      </c>
      <c r="CU35" s="125">
        <v>0</v>
      </c>
      <c r="CV35" s="125">
        <v>0</v>
      </c>
      <c r="CW35" s="125">
        <v>0</v>
      </c>
      <c r="CX35" s="125">
        <v>0</v>
      </c>
      <c r="CY35" s="125">
        <v>0</v>
      </c>
      <c r="CZ35" s="125">
        <v>0</v>
      </c>
      <c r="DA35" s="125">
        <v>0</v>
      </c>
      <c r="DB35" s="125">
        <v>0</v>
      </c>
      <c r="DC35" s="125">
        <v>0</v>
      </c>
      <c r="DD35" s="125">
        <v>0</v>
      </c>
      <c r="DE35" s="125">
        <v>0</v>
      </c>
      <c r="DF35" s="125">
        <v>0</v>
      </c>
      <c r="DG35" s="125">
        <v>0</v>
      </c>
      <c r="DH35" s="125">
        <v>0</v>
      </c>
      <c r="DI35" s="125">
        <v>0</v>
      </c>
      <c r="DJ35" s="125">
        <v>0</v>
      </c>
      <c r="DK35" s="125">
        <v>4</v>
      </c>
      <c r="DL35" s="125">
        <v>0</v>
      </c>
      <c r="DM35" s="125">
        <v>0</v>
      </c>
      <c r="DN35" s="125">
        <v>0</v>
      </c>
      <c r="DO35" s="125">
        <v>0</v>
      </c>
      <c r="DP35" s="125">
        <v>0</v>
      </c>
      <c r="DQ35" s="125">
        <v>62</v>
      </c>
      <c r="DR35" s="125">
        <v>2</v>
      </c>
      <c r="DS35" s="125">
        <v>290</v>
      </c>
      <c r="DT35" s="125">
        <v>1</v>
      </c>
      <c r="DU35" s="125">
        <v>1</v>
      </c>
      <c r="DV35" s="125">
        <v>0</v>
      </c>
      <c r="DW35" s="125">
        <v>0</v>
      </c>
      <c r="DX35" s="125">
        <v>50</v>
      </c>
      <c r="DY35" s="125">
        <v>1</v>
      </c>
      <c r="DZ35" s="139" t="s">
        <v>1690</v>
      </c>
      <c r="EA35" s="125">
        <v>1</v>
      </c>
      <c r="EB35" s="139"/>
      <c r="EC35" s="139"/>
      <c r="ED35" s="125">
        <v>1</v>
      </c>
      <c r="EE35" s="125">
        <v>1</v>
      </c>
      <c r="EF35" s="125">
        <v>1</v>
      </c>
      <c r="EG35" s="139"/>
      <c r="EH35" s="139"/>
      <c r="EI35" s="44">
        <v>19540</v>
      </c>
      <c r="EJ35" s="44">
        <v>484.65</v>
      </c>
      <c r="EK35" s="44">
        <v>15</v>
      </c>
    </row>
    <row r="36" spans="1:141" ht="24" x14ac:dyDescent="0.2">
      <c r="A36" s="139" t="s">
        <v>95</v>
      </c>
      <c r="B36" s="139" t="s">
        <v>109</v>
      </c>
      <c r="C36" s="125">
        <v>1</v>
      </c>
      <c r="D36" s="139" t="s">
        <v>108</v>
      </c>
      <c r="E36" s="139" t="s">
        <v>1691</v>
      </c>
      <c r="F36" s="139">
        <v>420</v>
      </c>
      <c r="G36" s="139">
        <v>39901</v>
      </c>
      <c r="H36" s="139" t="s">
        <v>109</v>
      </c>
      <c r="I36" s="139" t="s">
        <v>1692</v>
      </c>
      <c r="J36" s="139" t="s">
        <v>1693</v>
      </c>
      <c r="K36" s="139" t="s">
        <v>1404</v>
      </c>
      <c r="L36" s="139" t="s">
        <v>938</v>
      </c>
      <c r="M36" s="139" t="s">
        <v>984</v>
      </c>
      <c r="N36" s="139" t="s">
        <v>1694</v>
      </c>
      <c r="O36" s="139"/>
      <c r="P36" s="139">
        <v>382504202</v>
      </c>
      <c r="Q36" s="139" t="s">
        <v>1695</v>
      </c>
      <c r="R36" s="139" t="s">
        <v>938</v>
      </c>
      <c r="S36" s="139" t="s">
        <v>1696</v>
      </c>
      <c r="T36" s="139" t="s">
        <v>1697</v>
      </c>
      <c r="U36" s="139"/>
      <c r="V36" s="139">
        <v>382504203</v>
      </c>
      <c r="W36" s="139" t="s">
        <v>1698</v>
      </c>
      <c r="X36" s="125">
        <v>3</v>
      </c>
      <c r="Y36" s="125">
        <v>0</v>
      </c>
      <c r="Z36" s="125">
        <v>3</v>
      </c>
      <c r="AA36" s="140">
        <v>1.7</v>
      </c>
      <c r="AB36" s="140">
        <v>0</v>
      </c>
      <c r="AC36" s="140">
        <v>1.7</v>
      </c>
      <c r="AD36" s="143" t="s">
        <v>942</v>
      </c>
      <c r="AE36" s="125">
        <v>2</v>
      </c>
      <c r="AF36" s="143" t="s">
        <v>942</v>
      </c>
      <c r="AG36" s="125">
        <v>0</v>
      </c>
      <c r="AH36" s="125">
        <v>0</v>
      </c>
      <c r="AI36" s="125">
        <v>0</v>
      </c>
      <c r="AJ36" s="125">
        <v>3</v>
      </c>
      <c r="AK36" s="125">
        <v>3</v>
      </c>
      <c r="AL36" s="143" t="s">
        <v>942</v>
      </c>
      <c r="AM36" s="125">
        <v>0</v>
      </c>
      <c r="AN36" s="125">
        <v>1</v>
      </c>
      <c r="AO36" s="125">
        <v>2</v>
      </c>
      <c r="AP36" s="125">
        <v>3</v>
      </c>
      <c r="AQ36" s="143" t="s">
        <v>942</v>
      </c>
      <c r="AR36" s="125">
        <v>0</v>
      </c>
      <c r="AS36" s="125">
        <v>0</v>
      </c>
      <c r="AT36" s="125">
        <v>0</v>
      </c>
      <c r="AU36" s="125">
        <v>2</v>
      </c>
      <c r="AV36" s="125">
        <v>1</v>
      </c>
      <c r="AW36" s="125">
        <v>0</v>
      </c>
      <c r="AX36" s="125">
        <v>3</v>
      </c>
      <c r="AY36" s="143" t="s">
        <v>942</v>
      </c>
      <c r="AZ36" s="125">
        <v>1</v>
      </c>
      <c r="BA36" s="125">
        <v>1</v>
      </c>
      <c r="BB36" s="125">
        <v>1</v>
      </c>
      <c r="BC36" s="126"/>
      <c r="BD36" s="125">
        <v>7</v>
      </c>
      <c r="BE36" s="125">
        <v>40</v>
      </c>
      <c r="BF36" s="125">
        <v>3</v>
      </c>
      <c r="BG36" s="125">
        <v>1</v>
      </c>
      <c r="BH36" s="125">
        <v>1</v>
      </c>
      <c r="BI36" s="125">
        <v>0</v>
      </c>
      <c r="BJ36" s="125">
        <v>1</v>
      </c>
      <c r="BK36" s="125">
        <v>19</v>
      </c>
      <c r="BL36" s="125">
        <v>17</v>
      </c>
      <c r="BM36" s="125">
        <v>0</v>
      </c>
      <c r="BN36" s="125">
        <v>0</v>
      </c>
      <c r="BO36" s="125">
        <v>0</v>
      </c>
      <c r="BP36" s="125">
        <v>48</v>
      </c>
      <c r="BQ36" s="125">
        <v>0</v>
      </c>
      <c r="BR36" s="125">
        <v>0</v>
      </c>
      <c r="BS36" s="125">
        <v>1</v>
      </c>
      <c r="BT36" s="125">
        <v>2</v>
      </c>
      <c r="BU36" s="125">
        <v>0</v>
      </c>
      <c r="BV36" s="125">
        <v>0</v>
      </c>
      <c r="BW36" s="125">
        <v>0</v>
      </c>
      <c r="BX36" s="125">
        <v>0</v>
      </c>
      <c r="BY36" s="125">
        <v>0</v>
      </c>
      <c r="BZ36" s="125">
        <v>0</v>
      </c>
      <c r="CA36" s="125">
        <v>0</v>
      </c>
      <c r="CB36" s="125">
        <v>0</v>
      </c>
      <c r="CC36" s="125">
        <v>1</v>
      </c>
      <c r="CD36" s="125">
        <v>0</v>
      </c>
      <c r="CE36" s="125">
        <v>0</v>
      </c>
      <c r="CF36" s="125">
        <v>0</v>
      </c>
      <c r="CG36" s="125">
        <v>0</v>
      </c>
      <c r="CH36" s="125">
        <v>0</v>
      </c>
      <c r="CI36" s="125">
        <v>5</v>
      </c>
      <c r="CJ36" s="125">
        <v>4</v>
      </c>
      <c r="CK36" s="125">
        <v>3</v>
      </c>
      <c r="CL36" s="125">
        <v>0</v>
      </c>
      <c r="CM36" s="125">
        <v>0</v>
      </c>
      <c r="CN36" s="125">
        <v>0</v>
      </c>
      <c r="CO36" s="125">
        <v>0</v>
      </c>
      <c r="CP36" s="125">
        <v>0</v>
      </c>
      <c r="CQ36" s="125">
        <v>0</v>
      </c>
      <c r="CR36" s="125">
        <v>0</v>
      </c>
      <c r="CS36" s="125">
        <v>0</v>
      </c>
      <c r="CT36" s="125">
        <v>0</v>
      </c>
      <c r="CU36" s="125">
        <v>0</v>
      </c>
      <c r="CV36" s="125">
        <v>0</v>
      </c>
      <c r="CW36" s="125">
        <v>0</v>
      </c>
      <c r="CX36" s="125">
        <v>0</v>
      </c>
      <c r="CY36" s="125">
        <v>0</v>
      </c>
      <c r="CZ36" s="125">
        <v>0</v>
      </c>
      <c r="DA36" s="125">
        <v>0</v>
      </c>
      <c r="DB36" s="125">
        <v>0</v>
      </c>
      <c r="DC36" s="125">
        <v>0</v>
      </c>
      <c r="DD36" s="125">
        <v>0</v>
      </c>
      <c r="DE36" s="125">
        <v>0</v>
      </c>
      <c r="DF36" s="125">
        <v>1</v>
      </c>
      <c r="DG36" s="125">
        <v>1</v>
      </c>
      <c r="DH36" s="125">
        <v>0</v>
      </c>
      <c r="DI36" s="125">
        <v>1</v>
      </c>
      <c r="DJ36" s="125">
        <v>0</v>
      </c>
      <c r="DK36" s="125">
        <v>0</v>
      </c>
      <c r="DL36" s="125">
        <v>0</v>
      </c>
      <c r="DM36" s="125">
        <v>0</v>
      </c>
      <c r="DN36" s="125">
        <v>0</v>
      </c>
      <c r="DO36" s="125">
        <v>0</v>
      </c>
      <c r="DP36" s="125">
        <v>0</v>
      </c>
      <c r="DQ36" s="125">
        <v>43</v>
      </c>
      <c r="DR36" s="125">
        <v>0</v>
      </c>
      <c r="DS36" s="125">
        <v>465</v>
      </c>
      <c r="DT36" s="125">
        <v>0</v>
      </c>
      <c r="DU36" s="125">
        <v>0</v>
      </c>
      <c r="DV36" s="125">
        <v>0</v>
      </c>
      <c r="DW36" s="125">
        <v>0</v>
      </c>
      <c r="DX36" s="125">
        <v>70</v>
      </c>
      <c r="DY36" s="125">
        <v>0</v>
      </c>
      <c r="DZ36" s="139"/>
      <c r="EA36" s="125">
        <v>2</v>
      </c>
      <c r="EB36" s="139" t="s">
        <v>1699</v>
      </c>
      <c r="EC36" s="139" t="s">
        <v>946</v>
      </c>
      <c r="ED36" s="125">
        <v>1</v>
      </c>
      <c r="EE36" s="125">
        <v>1</v>
      </c>
      <c r="EF36" s="125">
        <v>1</v>
      </c>
      <c r="EG36" s="139" t="s">
        <v>946</v>
      </c>
      <c r="EH36" s="139" t="s">
        <v>946</v>
      </c>
      <c r="EI36" s="44">
        <v>18251</v>
      </c>
      <c r="EJ36" s="44">
        <v>385.24</v>
      </c>
      <c r="EK36" s="44">
        <v>26</v>
      </c>
    </row>
    <row r="37" spans="1:141" ht="84" x14ac:dyDescent="0.2">
      <c r="A37" s="139" t="s">
        <v>95</v>
      </c>
      <c r="B37" s="139" t="s">
        <v>111</v>
      </c>
      <c r="C37" s="125">
        <v>1</v>
      </c>
      <c r="D37" s="139" t="s">
        <v>110</v>
      </c>
      <c r="E37" s="139" t="s">
        <v>1700</v>
      </c>
      <c r="F37" s="139" t="s">
        <v>1701</v>
      </c>
      <c r="G37" s="139">
        <v>39719</v>
      </c>
      <c r="H37" s="139" t="s">
        <v>111</v>
      </c>
      <c r="I37" s="139" t="s">
        <v>1702</v>
      </c>
      <c r="J37" s="139" t="s">
        <v>1703</v>
      </c>
      <c r="K37" s="139" t="s">
        <v>1404</v>
      </c>
      <c r="L37" s="139" t="s">
        <v>938</v>
      </c>
      <c r="M37" s="139" t="s">
        <v>1704</v>
      </c>
      <c r="N37" s="139" t="s">
        <v>1705</v>
      </c>
      <c r="O37" s="139" t="s">
        <v>946</v>
      </c>
      <c r="P37" s="139">
        <v>382330650</v>
      </c>
      <c r="Q37" s="139" t="s">
        <v>1706</v>
      </c>
      <c r="R37" s="139" t="s">
        <v>946</v>
      </c>
      <c r="S37" s="139" t="s">
        <v>953</v>
      </c>
      <c r="T37" s="139" t="s">
        <v>1707</v>
      </c>
      <c r="U37" s="139" t="s">
        <v>1069</v>
      </c>
      <c r="V37" s="139">
        <v>382330660</v>
      </c>
      <c r="W37" s="139" t="s">
        <v>1708</v>
      </c>
      <c r="X37" s="125">
        <v>3</v>
      </c>
      <c r="Y37" s="125">
        <v>0</v>
      </c>
      <c r="Z37" s="125">
        <v>3</v>
      </c>
      <c r="AA37" s="140">
        <v>3</v>
      </c>
      <c r="AB37" s="140">
        <v>0</v>
      </c>
      <c r="AC37" s="140">
        <v>3</v>
      </c>
      <c r="AD37" s="143" t="s">
        <v>942</v>
      </c>
      <c r="AE37" s="125">
        <v>3</v>
      </c>
      <c r="AF37" s="143" t="s">
        <v>942</v>
      </c>
      <c r="AG37" s="125">
        <v>0</v>
      </c>
      <c r="AH37" s="125">
        <v>2</v>
      </c>
      <c r="AI37" s="125">
        <v>0</v>
      </c>
      <c r="AJ37" s="125">
        <v>1</v>
      </c>
      <c r="AK37" s="125">
        <v>3</v>
      </c>
      <c r="AL37" s="143" t="s">
        <v>942</v>
      </c>
      <c r="AM37" s="125">
        <v>0</v>
      </c>
      <c r="AN37" s="125">
        <v>1</v>
      </c>
      <c r="AO37" s="125">
        <v>2</v>
      </c>
      <c r="AP37" s="125">
        <v>3</v>
      </c>
      <c r="AQ37" s="143" t="s">
        <v>942</v>
      </c>
      <c r="AR37" s="125">
        <v>0</v>
      </c>
      <c r="AS37" s="125">
        <v>0</v>
      </c>
      <c r="AT37" s="125">
        <v>2</v>
      </c>
      <c r="AU37" s="125">
        <v>1</v>
      </c>
      <c r="AV37" s="125">
        <v>0</v>
      </c>
      <c r="AW37" s="125">
        <v>0</v>
      </c>
      <c r="AX37" s="125">
        <v>3</v>
      </c>
      <c r="AY37" s="143" t="s">
        <v>942</v>
      </c>
      <c r="AZ37" s="125">
        <v>0</v>
      </c>
      <c r="BA37" s="125">
        <v>1</v>
      </c>
      <c r="BB37" s="125">
        <v>0</v>
      </c>
      <c r="BC37" s="125">
        <v>1</v>
      </c>
      <c r="BD37" s="125">
        <v>11</v>
      </c>
      <c r="BE37" s="125">
        <v>142</v>
      </c>
      <c r="BF37" s="125">
        <v>0</v>
      </c>
      <c r="BG37" s="125">
        <v>0</v>
      </c>
      <c r="BH37" s="125">
        <v>9</v>
      </c>
      <c r="BI37" s="125">
        <v>0</v>
      </c>
      <c r="BJ37" s="125">
        <v>0</v>
      </c>
      <c r="BK37" s="125">
        <v>13</v>
      </c>
      <c r="BL37" s="125">
        <v>20</v>
      </c>
      <c r="BM37" s="125">
        <v>0</v>
      </c>
      <c r="BN37" s="125">
        <v>0</v>
      </c>
      <c r="BO37" s="125">
        <v>0</v>
      </c>
      <c r="BP37" s="125">
        <v>2</v>
      </c>
      <c r="BQ37" s="125">
        <v>0</v>
      </c>
      <c r="BR37" s="125">
        <v>3</v>
      </c>
      <c r="BS37" s="125">
        <v>0</v>
      </c>
      <c r="BT37" s="125">
        <v>4</v>
      </c>
      <c r="BU37" s="125">
        <v>0</v>
      </c>
      <c r="BV37" s="125">
        <v>0</v>
      </c>
      <c r="BW37" s="125">
        <v>0</v>
      </c>
      <c r="BX37" s="125">
        <v>0</v>
      </c>
      <c r="BY37" s="125">
        <v>0</v>
      </c>
      <c r="BZ37" s="125">
        <v>0</v>
      </c>
      <c r="CA37" s="125">
        <v>0</v>
      </c>
      <c r="CB37" s="125">
        <v>0</v>
      </c>
      <c r="CC37" s="125">
        <v>0</v>
      </c>
      <c r="CD37" s="125">
        <v>0</v>
      </c>
      <c r="CE37" s="125">
        <v>0</v>
      </c>
      <c r="CF37" s="125">
        <v>2</v>
      </c>
      <c r="CG37" s="125">
        <v>0</v>
      </c>
      <c r="CH37" s="125">
        <v>0</v>
      </c>
      <c r="CI37" s="125">
        <v>6</v>
      </c>
      <c r="CJ37" s="125">
        <v>4</v>
      </c>
      <c r="CK37" s="125">
        <v>1</v>
      </c>
      <c r="CL37" s="125">
        <v>0</v>
      </c>
      <c r="CM37" s="125">
        <v>0</v>
      </c>
      <c r="CN37" s="125">
        <v>0</v>
      </c>
      <c r="CO37" s="125">
        <v>0</v>
      </c>
      <c r="CP37" s="125">
        <v>0</v>
      </c>
      <c r="CQ37" s="125">
        <v>0</v>
      </c>
      <c r="CR37" s="125">
        <v>0</v>
      </c>
      <c r="CS37" s="125">
        <v>0</v>
      </c>
      <c r="CT37" s="125">
        <v>0</v>
      </c>
      <c r="CU37" s="125">
        <v>0</v>
      </c>
      <c r="CV37" s="125">
        <v>0</v>
      </c>
      <c r="CW37" s="125">
        <v>0</v>
      </c>
      <c r="CX37" s="125">
        <v>0</v>
      </c>
      <c r="CY37" s="125">
        <v>0</v>
      </c>
      <c r="CZ37" s="125">
        <v>0</v>
      </c>
      <c r="DA37" s="125">
        <v>0</v>
      </c>
      <c r="DB37" s="125">
        <v>1</v>
      </c>
      <c r="DC37" s="125">
        <v>0</v>
      </c>
      <c r="DD37" s="125">
        <v>0</v>
      </c>
      <c r="DE37" s="125">
        <v>0</v>
      </c>
      <c r="DF37" s="125">
        <v>0</v>
      </c>
      <c r="DG37" s="125">
        <v>0</v>
      </c>
      <c r="DH37" s="125">
        <v>1</v>
      </c>
      <c r="DI37" s="125">
        <v>0</v>
      </c>
      <c r="DJ37" s="125">
        <v>0</v>
      </c>
      <c r="DK37" s="125">
        <v>0</v>
      </c>
      <c r="DL37" s="125">
        <v>0</v>
      </c>
      <c r="DM37" s="125">
        <v>0</v>
      </c>
      <c r="DN37" s="125">
        <v>2</v>
      </c>
      <c r="DO37" s="125">
        <v>0</v>
      </c>
      <c r="DP37" s="125">
        <v>4</v>
      </c>
      <c r="DQ37" s="125">
        <v>194</v>
      </c>
      <c r="DR37" s="125">
        <v>3</v>
      </c>
      <c r="DS37" s="125">
        <v>1520</v>
      </c>
      <c r="DT37" s="126"/>
      <c r="DU37" s="125">
        <v>0</v>
      </c>
      <c r="DV37" s="125">
        <v>0</v>
      </c>
      <c r="DW37" s="125">
        <v>0</v>
      </c>
      <c r="DX37" s="125">
        <v>35</v>
      </c>
      <c r="DY37" s="125">
        <v>1</v>
      </c>
      <c r="DZ37" s="139" t="s">
        <v>1709</v>
      </c>
      <c r="EA37" s="125">
        <v>3</v>
      </c>
      <c r="EB37" s="139" t="s">
        <v>1710</v>
      </c>
      <c r="EC37" s="139" t="s">
        <v>946</v>
      </c>
      <c r="ED37" s="125">
        <v>1</v>
      </c>
      <c r="EE37" s="125">
        <v>1</v>
      </c>
      <c r="EF37" s="125">
        <v>1</v>
      </c>
      <c r="EG37" s="139" t="s">
        <v>946</v>
      </c>
      <c r="EH37" s="139" t="s">
        <v>1711</v>
      </c>
      <c r="EI37" s="44">
        <v>52816</v>
      </c>
      <c r="EJ37" s="44">
        <v>741.84</v>
      </c>
      <c r="EK37" s="44">
        <v>49</v>
      </c>
    </row>
    <row r="38" spans="1:141" x14ac:dyDescent="0.2">
      <c r="A38" s="139" t="s">
        <v>95</v>
      </c>
      <c r="B38" s="139" t="s">
        <v>113</v>
      </c>
      <c r="C38" s="125">
        <v>1</v>
      </c>
      <c r="D38" s="139" t="s">
        <v>112</v>
      </c>
      <c r="E38" s="139" t="s">
        <v>1700</v>
      </c>
      <c r="F38" s="139">
        <v>3</v>
      </c>
      <c r="G38" s="139">
        <v>38301</v>
      </c>
      <c r="H38" s="139" t="s">
        <v>113</v>
      </c>
      <c r="I38" s="139" t="s">
        <v>1712</v>
      </c>
      <c r="J38" s="139" t="s">
        <v>1713</v>
      </c>
      <c r="K38" s="139" t="s">
        <v>1404</v>
      </c>
      <c r="L38" s="139"/>
      <c r="M38" s="139" t="s">
        <v>1184</v>
      </c>
      <c r="N38" s="139" t="s">
        <v>1714</v>
      </c>
      <c r="O38" s="139"/>
      <c r="P38" s="139">
        <v>388607214</v>
      </c>
      <c r="Q38" s="139" t="s">
        <v>1715</v>
      </c>
      <c r="R38" s="139"/>
      <c r="S38" s="139" t="s">
        <v>1184</v>
      </c>
      <c r="T38" s="139" t="s">
        <v>1714</v>
      </c>
      <c r="U38" s="139"/>
      <c r="V38" s="139">
        <v>388607214</v>
      </c>
      <c r="W38" s="139" t="s">
        <v>1715</v>
      </c>
      <c r="X38" s="125">
        <v>3</v>
      </c>
      <c r="Y38" s="125">
        <v>0</v>
      </c>
      <c r="Z38" s="125">
        <v>3</v>
      </c>
      <c r="AA38" s="140">
        <v>3</v>
      </c>
      <c r="AB38" s="140">
        <v>0</v>
      </c>
      <c r="AC38" s="140">
        <v>3</v>
      </c>
      <c r="AD38" s="143" t="s">
        <v>942</v>
      </c>
      <c r="AE38" s="125">
        <v>3</v>
      </c>
      <c r="AF38" s="143" t="s">
        <v>942</v>
      </c>
      <c r="AG38" s="125">
        <v>0</v>
      </c>
      <c r="AH38" s="125">
        <v>1</v>
      </c>
      <c r="AI38" s="125">
        <v>0</v>
      </c>
      <c r="AJ38" s="125">
        <v>2</v>
      </c>
      <c r="AK38" s="125">
        <v>3</v>
      </c>
      <c r="AL38" s="143" t="s">
        <v>942</v>
      </c>
      <c r="AM38" s="125">
        <v>0</v>
      </c>
      <c r="AN38" s="125">
        <v>1</v>
      </c>
      <c r="AO38" s="125">
        <v>2</v>
      </c>
      <c r="AP38" s="125">
        <v>3</v>
      </c>
      <c r="AQ38" s="143" t="s">
        <v>942</v>
      </c>
      <c r="AR38" s="125">
        <v>0</v>
      </c>
      <c r="AS38" s="125">
        <v>0</v>
      </c>
      <c r="AT38" s="125">
        <v>0</v>
      </c>
      <c r="AU38" s="125">
        <v>3</v>
      </c>
      <c r="AV38" s="125">
        <v>0</v>
      </c>
      <c r="AW38" s="125">
        <v>0</v>
      </c>
      <c r="AX38" s="125">
        <v>3</v>
      </c>
      <c r="AY38" s="143" t="s">
        <v>942</v>
      </c>
      <c r="AZ38" s="125">
        <v>0</v>
      </c>
      <c r="BA38" s="125">
        <v>1</v>
      </c>
      <c r="BB38" s="125">
        <v>0</v>
      </c>
      <c r="BC38" s="125">
        <v>1</v>
      </c>
      <c r="BD38" s="125">
        <v>0</v>
      </c>
      <c r="BE38" s="125">
        <v>87</v>
      </c>
      <c r="BF38" s="125">
        <v>0</v>
      </c>
      <c r="BG38" s="125">
        <v>0</v>
      </c>
      <c r="BH38" s="125">
        <v>4</v>
      </c>
      <c r="BI38" s="125">
        <v>0</v>
      </c>
      <c r="BJ38" s="125">
        <v>0</v>
      </c>
      <c r="BK38" s="125">
        <v>20</v>
      </c>
      <c r="BL38" s="125">
        <v>29</v>
      </c>
      <c r="BM38" s="125">
        <v>0</v>
      </c>
      <c r="BN38" s="125">
        <v>0</v>
      </c>
      <c r="BO38" s="125">
        <v>2</v>
      </c>
      <c r="BP38" s="125">
        <v>9</v>
      </c>
      <c r="BQ38" s="125">
        <v>1</v>
      </c>
      <c r="BR38" s="125">
        <v>2</v>
      </c>
      <c r="BS38" s="125">
        <v>0</v>
      </c>
      <c r="BT38" s="125">
        <v>1</v>
      </c>
      <c r="BU38" s="125">
        <v>0</v>
      </c>
      <c r="BV38" s="125">
        <v>0</v>
      </c>
      <c r="BW38" s="125">
        <v>0</v>
      </c>
      <c r="BX38" s="125">
        <v>0</v>
      </c>
      <c r="BY38" s="125">
        <v>0</v>
      </c>
      <c r="BZ38" s="125">
        <v>0</v>
      </c>
      <c r="CA38" s="125">
        <v>0</v>
      </c>
      <c r="CB38" s="125">
        <v>0</v>
      </c>
      <c r="CC38" s="125">
        <v>0</v>
      </c>
      <c r="CD38" s="125">
        <v>0</v>
      </c>
      <c r="CE38" s="125">
        <v>0</v>
      </c>
      <c r="CF38" s="125">
        <v>1</v>
      </c>
      <c r="CG38" s="125">
        <v>0</v>
      </c>
      <c r="CH38" s="125">
        <v>0</v>
      </c>
      <c r="CI38" s="125">
        <v>4</v>
      </c>
      <c r="CJ38" s="125">
        <v>0</v>
      </c>
      <c r="CK38" s="125">
        <v>2</v>
      </c>
      <c r="CL38" s="125">
        <v>0</v>
      </c>
      <c r="CM38" s="125">
        <v>0</v>
      </c>
      <c r="CN38" s="125">
        <v>0</v>
      </c>
      <c r="CO38" s="125">
        <v>0</v>
      </c>
      <c r="CP38" s="125">
        <v>0</v>
      </c>
      <c r="CQ38" s="125">
        <v>0</v>
      </c>
      <c r="CR38" s="125">
        <v>0</v>
      </c>
      <c r="CS38" s="125">
        <v>0</v>
      </c>
      <c r="CT38" s="125">
        <v>0</v>
      </c>
      <c r="CU38" s="125">
        <v>0</v>
      </c>
      <c r="CV38" s="125">
        <v>0</v>
      </c>
      <c r="CW38" s="125">
        <v>0</v>
      </c>
      <c r="CX38" s="125">
        <v>0</v>
      </c>
      <c r="CY38" s="125">
        <v>0</v>
      </c>
      <c r="CZ38" s="125">
        <v>0</v>
      </c>
      <c r="DA38" s="125">
        <v>0</v>
      </c>
      <c r="DB38" s="125">
        <v>0</v>
      </c>
      <c r="DC38" s="125">
        <v>0</v>
      </c>
      <c r="DD38" s="125">
        <v>0</v>
      </c>
      <c r="DE38" s="125">
        <v>0</v>
      </c>
      <c r="DF38" s="125">
        <v>0</v>
      </c>
      <c r="DG38" s="125">
        <v>0</v>
      </c>
      <c r="DH38" s="125">
        <v>0</v>
      </c>
      <c r="DI38" s="125">
        <v>0</v>
      </c>
      <c r="DJ38" s="125">
        <v>0</v>
      </c>
      <c r="DK38" s="125">
        <v>0</v>
      </c>
      <c r="DL38" s="125">
        <v>0</v>
      </c>
      <c r="DM38" s="125">
        <v>0</v>
      </c>
      <c r="DN38" s="125">
        <v>0</v>
      </c>
      <c r="DO38" s="125">
        <v>0</v>
      </c>
      <c r="DP38" s="125">
        <v>1</v>
      </c>
      <c r="DQ38" s="125">
        <v>163</v>
      </c>
      <c r="DR38" s="125">
        <v>4</v>
      </c>
      <c r="DS38" s="125">
        <v>496</v>
      </c>
      <c r="DT38" s="125">
        <v>1</v>
      </c>
      <c r="DU38" s="125">
        <v>0</v>
      </c>
      <c r="DV38" s="125">
        <v>0</v>
      </c>
      <c r="DW38" s="125">
        <v>0</v>
      </c>
      <c r="DX38" s="125">
        <v>50</v>
      </c>
      <c r="DY38" s="125">
        <v>1</v>
      </c>
      <c r="DZ38" s="139" t="s">
        <v>1716</v>
      </c>
      <c r="EA38" s="125">
        <v>3</v>
      </c>
      <c r="EB38" s="139"/>
      <c r="EC38" s="139" t="s">
        <v>1717</v>
      </c>
      <c r="ED38" s="125">
        <v>1</v>
      </c>
      <c r="EE38" s="125">
        <v>1</v>
      </c>
      <c r="EF38" s="125">
        <v>1</v>
      </c>
      <c r="EG38" s="139"/>
      <c r="EH38" s="139" t="s">
        <v>1718</v>
      </c>
      <c r="EI38" s="44">
        <v>33332</v>
      </c>
      <c r="EJ38" s="44">
        <v>841.37</v>
      </c>
      <c r="EK38" s="44">
        <v>44</v>
      </c>
    </row>
    <row r="39" spans="1:141" ht="36" x14ac:dyDescent="0.2">
      <c r="A39" s="139" t="s">
        <v>95</v>
      </c>
      <c r="B39" s="139" t="s">
        <v>115</v>
      </c>
      <c r="C39" s="125">
        <v>1</v>
      </c>
      <c r="D39" s="139" t="s">
        <v>114</v>
      </c>
      <c r="E39" s="139" t="s">
        <v>1719</v>
      </c>
      <c r="F39" s="139" t="s">
        <v>1720</v>
      </c>
      <c r="G39" s="139">
        <v>39217</v>
      </c>
      <c r="H39" s="139" t="s">
        <v>115</v>
      </c>
      <c r="I39" s="139" t="s">
        <v>1721</v>
      </c>
      <c r="J39" s="139" t="s">
        <v>1722</v>
      </c>
      <c r="K39" s="139" t="s">
        <v>1404</v>
      </c>
      <c r="L39" s="139" t="s">
        <v>938</v>
      </c>
      <c r="M39" s="139" t="s">
        <v>1030</v>
      </c>
      <c r="N39" s="139" t="s">
        <v>1723</v>
      </c>
      <c r="O39" s="139" t="s">
        <v>946</v>
      </c>
      <c r="P39" s="139">
        <v>381508160</v>
      </c>
      <c r="Q39" s="139" t="s">
        <v>1724</v>
      </c>
      <c r="R39" s="139" t="s">
        <v>938</v>
      </c>
      <c r="S39" s="139" t="s">
        <v>1449</v>
      </c>
      <c r="T39" s="139" t="s">
        <v>1725</v>
      </c>
      <c r="U39" s="139" t="s">
        <v>946</v>
      </c>
      <c r="V39" s="139">
        <v>381508148</v>
      </c>
      <c r="W39" s="139" t="s">
        <v>1726</v>
      </c>
      <c r="X39" s="125">
        <v>3</v>
      </c>
      <c r="Y39" s="125">
        <v>0</v>
      </c>
      <c r="Z39" s="125">
        <v>3</v>
      </c>
      <c r="AA39" s="140">
        <v>2.5</v>
      </c>
      <c r="AB39" s="140">
        <v>0</v>
      </c>
      <c r="AC39" s="140">
        <v>2.5</v>
      </c>
      <c r="AD39" s="143" t="s">
        <v>942</v>
      </c>
      <c r="AE39" s="125">
        <v>3</v>
      </c>
      <c r="AF39" s="143" t="s">
        <v>942</v>
      </c>
      <c r="AG39" s="125">
        <v>0</v>
      </c>
      <c r="AH39" s="125">
        <v>0</v>
      </c>
      <c r="AI39" s="125">
        <v>0</v>
      </c>
      <c r="AJ39" s="125">
        <v>3</v>
      </c>
      <c r="AK39" s="125">
        <v>3</v>
      </c>
      <c r="AL39" s="143" t="s">
        <v>942</v>
      </c>
      <c r="AM39" s="125">
        <v>0</v>
      </c>
      <c r="AN39" s="125">
        <v>0</v>
      </c>
      <c r="AO39" s="125">
        <v>3</v>
      </c>
      <c r="AP39" s="125">
        <v>3</v>
      </c>
      <c r="AQ39" s="143" t="s">
        <v>942</v>
      </c>
      <c r="AR39" s="125">
        <v>0</v>
      </c>
      <c r="AS39" s="125">
        <v>0</v>
      </c>
      <c r="AT39" s="125">
        <v>0</v>
      </c>
      <c r="AU39" s="125">
        <v>2</v>
      </c>
      <c r="AV39" s="125">
        <v>1</v>
      </c>
      <c r="AW39" s="125">
        <v>0</v>
      </c>
      <c r="AX39" s="125">
        <v>3</v>
      </c>
      <c r="AY39" s="143" t="s">
        <v>942</v>
      </c>
      <c r="AZ39" s="125">
        <v>0</v>
      </c>
      <c r="BA39" s="125">
        <v>1</v>
      </c>
      <c r="BB39" s="125">
        <v>0</v>
      </c>
      <c r="BC39" s="125">
        <v>1</v>
      </c>
      <c r="BD39" s="125">
        <v>11</v>
      </c>
      <c r="BE39" s="125">
        <v>52</v>
      </c>
      <c r="BF39" s="125">
        <v>0</v>
      </c>
      <c r="BG39" s="125">
        <v>0</v>
      </c>
      <c r="BH39" s="125">
        <v>12</v>
      </c>
      <c r="BI39" s="125">
        <v>0</v>
      </c>
      <c r="BJ39" s="125">
        <v>0</v>
      </c>
      <c r="BK39" s="125">
        <v>0</v>
      </c>
      <c r="BL39" s="125">
        <v>36</v>
      </c>
      <c r="BM39" s="125">
        <v>0</v>
      </c>
      <c r="BN39" s="125">
        <v>0</v>
      </c>
      <c r="BO39" s="125">
        <v>2</v>
      </c>
      <c r="BP39" s="125">
        <v>0</v>
      </c>
      <c r="BQ39" s="125">
        <v>0</v>
      </c>
      <c r="BR39" s="125">
        <v>1</v>
      </c>
      <c r="BS39" s="125">
        <v>0</v>
      </c>
      <c r="BT39" s="125">
        <v>0</v>
      </c>
      <c r="BU39" s="125">
        <v>0</v>
      </c>
      <c r="BV39" s="125">
        <v>0</v>
      </c>
      <c r="BW39" s="125">
        <v>0</v>
      </c>
      <c r="BX39" s="125">
        <v>0</v>
      </c>
      <c r="BY39" s="125">
        <v>0</v>
      </c>
      <c r="BZ39" s="125">
        <v>0</v>
      </c>
      <c r="CA39" s="125">
        <v>0</v>
      </c>
      <c r="CB39" s="125">
        <v>0</v>
      </c>
      <c r="CC39" s="125">
        <v>0</v>
      </c>
      <c r="CD39" s="125">
        <v>0</v>
      </c>
      <c r="CE39" s="125">
        <v>0</v>
      </c>
      <c r="CF39" s="125">
        <v>2</v>
      </c>
      <c r="CG39" s="125">
        <v>0</v>
      </c>
      <c r="CH39" s="125">
        <v>0</v>
      </c>
      <c r="CI39" s="125">
        <v>3</v>
      </c>
      <c r="CJ39" s="125">
        <v>0</v>
      </c>
      <c r="CK39" s="125">
        <v>0</v>
      </c>
      <c r="CL39" s="125">
        <v>0</v>
      </c>
      <c r="CM39" s="125">
        <v>0</v>
      </c>
      <c r="CN39" s="125">
        <v>0</v>
      </c>
      <c r="CO39" s="125">
        <v>0</v>
      </c>
      <c r="CP39" s="125">
        <v>0</v>
      </c>
      <c r="CQ39" s="125">
        <v>0</v>
      </c>
      <c r="CR39" s="125">
        <v>0</v>
      </c>
      <c r="CS39" s="125">
        <v>0</v>
      </c>
      <c r="CT39" s="125">
        <v>0</v>
      </c>
      <c r="CU39" s="125">
        <v>0</v>
      </c>
      <c r="CV39" s="125">
        <v>0</v>
      </c>
      <c r="CW39" s="125">
        <v>0</v>
      </c>
      <c r="CX39" s="125">
        <v>0</v>
      </c>
      <c r="CY39" s="125">
        <v>0</v>
      </c>
      <c r="CZ39" s="125">
        <v>0</v>
      </c>
      <c r="DA39" s="125">
        <v>0</v>
      </c>
      <c r="DB39" s="125">
        <v>0</v>
      </c>
      <c r="DC39" s="125">
        <v>0</v>
      </c>
      <c r="DD39" s="125">
        <v>0</v>
      </c>
      <c r="DE39" s="125">
        <v>0</v>
      </c>
      <c r="DF39" s="125">
        <v>0</v>
      </c>
      <c r="DG39" s="125">
        <v>0</v>
      </c>
      <c r="DH39" s="125">
        <v>0</v>
      </c>
      <c r="DI39" s="125">
        <v>0</v>
      </c>
      <c r="DJ39" s="125">
        <v>0</v>
      </c>
      <c r="DK39" s="125">
        <v>0</v>
      </c>
      <c r="DL39" s="125">
        <v>0</v>
      </c>
      <c r="DM39" s="125">
        <v>0</v>
      </c>
      <c r="DN39" s="125">
        <v>1</v>
      </c>
      <c r="DO39" s="125">
        <v>0</v>
      </c>
      <c r="DP39" s="125">
        <v>0</v>
      </c>
      <c r="DQ39" s="125">
        <v>58</v>
      </c>
      <c r="DR39" s="125">
        <v>15</v>
      </c>
      <c r="DS39" s="125">
        <v>301</v>
      </c>
      <c r="DT39" s="125">
        <v>0</v>
      </c>
      <c r="DU39" s="125">
        <v>0</v>
      </c>
      <c r="DV39" s="125">
        <v>0</v>
      </c>
      <c r="DW39" s="125">
        <v>0</v>
      </c>
      <c r="DX39" s="125">
        <v>50</v>
      </c>
      <c r="DY39" s="125">
        <v>1</v>
      </c>
      <c r="DZ39" s="139" t="s">
        <v>1727</v>
      </c>
      <c r="EA39" s="125">
        <v>3</v>
      </c>
      <c r="EB39" s="139" t="s">
        <v>1728</v>
      </c>
      <c r="EC39" s="139" t="s">
        <v>1729</v>
      </c>
      <c r="ED39" s="125">
        <v>1</v>
      </c>
      <c r="EE39" s="125">
        <v>1</v>
      </c>
      <c r="EF39" s="125">
        <v>1</v>
      </c>
      <c r="EG39" s="139" t="s">
        <v>946</v>
      </c>
      <c r="EH39" s="139" t="s">
        <v>1730</v>
      </c>
      <c r="EI39" s="44">
        <v>21936</v>
      </c>
      <c r="EJ39" s="44">
        <v>323.94</v>
      </c>
      <c r="EK39" s="44">
        <v>31</v>
      </c>
    </row>
    <row r="40" spans="1:141" ht="24" x14ac:dyDescent="0.2">
      <c r="A40" s="139" t="s">
        <v>95</v>
      </c>
      <c r="B40" s="139" t="s">
        <v>117</v>
      </c>
      <c r="C40" s="125">
        <v>1</v>
      </c>
      <c r="D40" s="139" t="s">
        <v>116</v>
      </c>
      <c r="E40" s="139" t="s">
        <v>1700</v>
      </c>
      <c r="F40" s="139">
        <v>2</v>
      </c>
      <c r="G40" s="139">
        <v>38621</v>
      </c>
      <c r="H40" s="139" t="s">
        <v>117</v>
      </c>
      <c r="I40" s="139" t="s">
        <v>1731</v>
      </c>
      <c r="J40" s="139" t="s">
        <v>1732</v>
      </c>
      <c r="K40" s="139" t="s">
        <v>968</v>
      </c>
      <c r="L40" s="139" t="s">
        <v>938</v>
      </c>
      <c r="M40" s="139" t="s">
        <v>1173</v>
      </c>
      <c r="N40" s="139" t="s">
        <v>1733</v>
      </c>
      <c r="O40" s="139"/>
      <c r="P40" s="139">
        <v>383700277</v>
      </c>
      <c r="Q40" s="139" t="s">
        <v>1734</v>
      </c>
      <c r="R40" s="139" t="s">
        <v>938</v>
      </c>
      <c r="S40" s="139" t="s">
        <v>1173</v>
      </c>
      <c r="T40" s="139" t="s">
        <v>1733</v>
      </c>
      <c r="U40" s="139"/>
      <c r="V40" s="139">
        <v>383700277</v>
      </c>
      <c r="W40" s="139" t="s">
        <v>1734</v>
      </c>
      <c r="X40" s="125">
        <v>5</v>
      </c>
      <c r="Y40" s="125">
        <v>1</v>
      </c>
      <c r="Z40" s="125">
        <v>6</v>
      </c>
      <c r="AA40" s="140">
        <v>5</v>
      </c>
      <c r="AB40" s="140">
        <v>1</v>
      </c>
      <c r="AC40" s="140">
        <v>6</v>
      </c>
      <c r="AD40" s="143" t="s">
        <v>942</v>
      </c>
      <c r="AE40" s="125">
        <v>4</v>
      </c>
      <c r="AF40" s="143" t="s">
        <v>942</v>
      </c>
      <c r="AG40" s="125">
        <v>0</v>
      </c>
      <c r="AH40" s="125">
        <v>0</v>
      </c>
      <c r="AI40" s="125">
        <v>0</v>
      </c>
      <c r="AJ40" s="125">
        <v>5</v>
      </c>
      <c r="AK40" s="125">
        <v>5</v>
      </c>
      <c r="AL40" s="143" t="s">
        <v>942</v>
      </c>
      <c r="AM40" s="125">
        <v>1</v>
      </c>
      <c r="AN40" s="125">
        <v>0</v>
      </c>
      <c r="AO40" s="125">
        <v>4</v>
      </c>
      <c r="AP40" s="125">
        <v>5</v>
      </c>
      <c r="AQ40" s="143" t="s">
        <v>942</v>
      </c>
      <c r="AR40" s="125">
        <v>0</v>
      </c>
      <c r="AS40" s="125">
        <v>0</v>
      </c>
      <c r="AT40" s="125">
        <v>0</v>
      </c>
      <c r="AU40" s="125">
        <v>2</v>
      </c>
      <c r="AV40" s="125">
        <v>3</v>
      </c>
      <c r="AW40" s="125">
        <v>0</v>
      </c>
      <c r="AX40" s="125">
        <v>5</v>
      </c>
      <c r="AY40" s="143" t="s">
        <v>942</v>
      </c>
      <c r="AZ40" s="125">
        <v>0</v>
      </c>
      <c r="BA40" s="125">
        <v>1</v>
      </c>
      <c r="BB40" s="125">
        <v>0</v>
      </c>
      <c r="BC40" s="125">
        <v>1</v>
      </c>
      <c r="BD40" s="125">
        <v>0</v>
      </c>
      <c r="BE40" s="125">
        <v>185</v>
      </c>
      <c r="BF40" s="125">
        <v>3</v>
      </c>
      <c r="BG40" s="125">
        <v>0</v>
      </c>
      <c r="BH40" s="125">
        <v>12</v>
      </c>
      <c r="BI40" s="125">
        <v>0</v>
      </c>
      <c r="BJ40" s="125">
        <v>0</v>
      </c>
      <c r="BK40" s="125">
        <v>0</v>
      </c>
      <c r="BL40" s="125">
        <v>62</v>
      </c>
      <c r="BM40" s="125">
        <v>1</v>
      </c>
      <c r="BN40" s="125">
        <v>2</v>
      </c>
      <c r="BO40" s="125">
        <v>3</v>
      </c>
      <c r="BP40" s="125">
        <v>6</v>
      </c>
      <c r="BQ40" s="125">
        <v>0</v>
      </c>
      <c r="BR40" s="125">
        <v>0</v>
      </c>
      <c r="BS40" s="125">
        <v>0</v>
      </c>
      <c r="BT40" s="125">
        <v>81</v>
      </c>
      <c r="BU40" s="125">
        <v>0</v>
      </c>
      <c r="BV40" s="125">
        <v>0</v>
      </c>
      <c r="BW40" s="125">
        <v>0</v>
      </c>
      <c r="BX40" s="125">
        <v>0</v>
      </c>
      <c r="BY40" s="125">
        <v>0</v>
      </c>
      <c r="BZ40" s="125">
        <v>0</v>
      </c>
      <c r="CA40" s="125">
        <v>0</v>
      </c>
      <c r="CB40" s="125">
        <v>0</v>
      </c>
      <c r="CC40" s="125">
        <v>0</v>
      </c>
      <c r="CD40" s="125">
        <v>2</v>
      </c>
      <c r="CE40" s="125">
        <v>0</v>
      </c>
      <c r="CF40" s="125">
        <v>2</v>
      </c>
      <c r="CG40" s="125">
        <v>0</v>
      </c>
      <c r="CH40" s="125">
        <v>0</v>
      </c>
      <c r="CI40" s="125">
        <v>9</v>
      </c>
      <c r="CJ40" s="125">
        <v>0</v>
      </c>
      <c r="CK40" s="125">
        <v>2</v>
      </c>
      <c r="CL40" s="125">
        <v>0</v>
      </c>
      <c r="CM40" s="125">
        <v>0</v>
      </c>
      <c r="CN40" s="125">
        <v>0</v>
      </c>
      <c r="CO40" s="125">
        <v>0</v>
      </c>
      <c r="CP40" s="125">
        <v>0</v>
      </c>
      <c r="CQ40" s="125">
        <v>0</v>
      </c>
      <c r="CR40" s="125">
        <v>0</v>
      </c>
      <c r="CS40" s="125">
        <v>0</v>
      </c>
      <c r="CT40" s="125">
        <v>0</v>
      </c>
      <c r="CU40" s="125">
        <v>0</v>
      </c>
      <c r="CV40" s="125">
        <v>0</v>
      </c>
      <c r="CW40" s="125">
        <v>0</v>
      </c>
      <c r="CX40" s="125">
        <v>0</v>
      </c>
      <c r="CY40" s="125">
        <v>0</v>
      </c>
      <c r="CZ40" s="125">
        <v>0</v>
      </c>
      <c r="DA40" s="125">
        <v>0</v>
      </c>
      <c r="DB40" s="125">
        <v>0</v>
      </c>
      <c r="DC40" s="125">
        <v>0</v>
      </c>
      <c r="DD40" s="125">
        <v>0</v>
      </c>
      <c r="DE40" s="125">
        <v>0</v>
      </c>
      <c r="DF40" s="125">
        <v>1</v>
      </c>
      <c r="DG40" s="125">
        <v>0</v>
      </c>
      <c r="DH40" s="125">
        <v>1</v>
      </c>
      <c r="DI40" s="125">
        <v>0</v>
      </c>
      <c r="DJ40" s="125">
        <v>0</v>
      </c>
      <c r="DK40" s="125">
        <v>6</v>
      </c>
      <c r="DL40" s="125">
        <v>0</v>
      </c>
      <c r="DM40" s="125">
        <v>0</v>
      </c>
      <c r="DN40" s="125">
        <v>5</v>
      </c>
      <c r="DO40" s="125">
        <v>0</v>
      </c>
      <c r="DP40" s="125">
        <v>1</v>
      </c>
      <c r="DQ40" s="125">
        <v>402</v>
      </c>
      <c r="DR40" s="125">
        <v>35</v>
      </c>
      <c r="DS40" s="125">
        <v>722</v>
      </c>
      <c r="DT40" s="125">
        <v>0</v>
      </c>
      <c r="DU40" s="125">
        <v>0</v>
      </c>
      <c r="DV40" s="125">
        <v>0</v>
      </c>
      <c r="DW40" s="125">
        <v>0</v>
      </c>
      <c r="DX40" s="125">
        <v>50</v>
      </c>
      <c r="DY40" s="125">
        <v>0</v>
      </c>
      <c r="DZ40" s="139"/>
      <c r="EA40" s="125">
        <v>2</v>
      </c>
      <c r="EB40" s="139" t="s">
        <v>946</v>
      </c>
      <c r="EC40" s="139" t="s">
        <v>946</v>
      </c>
      <c r="ED40" s="125">
        <v>1</v>
      </c>
      <c r="EE40" s="125">
        <v>1</v>
      </c>
      <c r="EF40" s="125">
        <v>1</v>
      </c>
      <c r="EG40" s="139" t="s">
        <v>946</v>
      </c>
      <c r="EH40" s="139" t="s">
        <v>946</v>
      </c>
      <c r="EI40" s="44">
        <v>45347</v>
      </c>
      <c r="EJ40" s="44">
        <v>574.13</v>
      </c>
      <c r="EK40" s="44">
        <v>69</v>
      </c>
    </row>
    <row r="41" spans="1:141" ht="204" x14ac:dyDescent="0.2">
      <c r="A41" s="139" t="s">
        <v>95</v>
      </c>
      <c r="B41" s="139" t="s">
        <v>119</v>
      </c>
      <c r="C41" s="125">
        <v>1</v>
      </c>
      <c r="D41" s="139" t="s">
        <v>118</v>
      </c>
      <c r="E41" s="139" t="s">
        <v>1735</v>
      </c>
      <c r="F41" s="139">
        <v>43133</v>
      </c>
      <c r="G41" s="139">
        <v>39015</v>
      </c>
      <c r="H41" s="139" t="s">
        <v>119</v>
      </c>
      <c r="I41" s="139" t="s">
        <v>1736</v>
      </c>
      <c r="J41" s="139" t="s">
        <v>1737</v>
      </c>
      <c r="K41" s="139" t="s">
        <v>1404</v>
      </c>
      <c r="L41" s="139" t="s">
        <v>938</v>
      </c>
      <c r="M41" s="139" t="s">
        <v>1498</v>
      </c>
      <c r="N41" s="139" t="s">
        <v>1738</v>
      </c>
      <c r="O41" s="139" t="s">
        <v>946</v>
      </c>
      <c r="P41" s="139">
        <v>381486480</v>
      </c>
      <c r="Q41" s="139" t="s">
        <v>1739</v>
      </c>
      <c r="R41" s="139" t="s">
        <v>938</v>
      </c>
      <c r="S41" s="139" t="s">
        <v>1740</v>
      </c>
      <c r="T41" s="139" t="s">
        <v>1741</v>
      </c>
      <c r="U41" s="139" t="s">
        <v>946</v>
      </c>
      <c r="V41" s="139">
        <v>381486493</v>
      </c>
      <c r="W41" s="139" t="s">
        <v>1742</v>
      </c>
      <c r="X41" s="125">
        <v>4</v>
      </c>
      <c r="Y41" s="125">
        <v>0</v>
      </c>
      <c r="Z41" s="125">
        <v>4</v>
      </c>
      <c r="AA41" s="140">
        <v>4</v>
      </c>
      <c r="AB41" s="140">
        <v>0</v>
      </c>
      <c r="AC41" s="140">
        <v>4</v>
      </c>
      <c r="AD41" s="143" t="s">
        <v>942</v>
      </c>
      <c r="AE41" s="125">
        <v>4</v>
      </c>
      <c r="AF41" s="143" t="s">
        <v>942</v>
      </c>
      <c r="AG41" s="125">
        <v>0</v>
      </c>
      <c r="AH41" s="125">
        <v>1</v>
      </c>
      <c r="AI41" s="125">
        <v>0</v>
      </c>
      <c r="AJ41" s="125">
        <v>3</v>
      </c>
      <c r="AK41" s="125">
        <v>4</v>
      </c>
      <c r="AL41" s="143" t="s">
        <v>942</v>
      </c>
      <c r="AM41" s="125">
        <v>1</v>
      </c>
      <c r="AN41" s="125">
        <v>1</v>
      </c>
      <c r="AO41" s="125">
        <v>2</v>
      </c>
      <c r="AP41" s="125">
        <v>4</v>
      </c>
      <c r="AQ41" s="143" t="s">
        <v>942</v>
      </c>
      <c r="AR41" s="125">
        <v>0</v>
      </c>
      <c r="AS41" s="125">
        <v>0</v>
      </c>
      <c r="AT41" s="125">
        <v>0</v>
      </c>
      <c r="AU41" s="125">
        <v>4</v>
      </c>
      <c r="AV41" s="125">
        <v>0</v>
      </c>
      <c r="AW41" s="125">
        <v>0</v>
      </c>
      <c r="AX41" s="125">
        <v>4</v>
      </c>
      <c r="AY41" s="143" t="s">
        <v>942</v>
      </c>
      <c r="AZ41" s="125">
        <v>1</v>
      </c>
      <c r="BA41" s="125">
        <v>1</v>
      </c>
      <c r="BB41" s="125">
        <v>0</v>
      </c>
      <c r="BC41" s="125">
        <v>1</v>
      </c>
      <c r="BD41" s="125">
        <v>9</v>
      </c>
      <c r="BE41" s="125">
        <v>159</v>
      </c>
      <c r="BF41" s="125">
        <v>0</v>
      </c>
      <c r="BG41" s="125">
        <v>0</v>
      </c>
      <c r="BH41" s="125">
        <v>12</v>
      </c>
      <c r="BI41" s="125">
        <v>0</v>
      </c>
      <c r="BJ41" s="125">
        <v>0</v>
      </c>
      <c r="BK41" s="125">
        <v>70</v>
      </c>
      <c r="BL41" s="125">
        <v>79</v>
      </c>
      <c r="BM41" s="125">
        <v>0</v>
      </c>
      <c r="BN41" s="125">
        <v>0</v>
      </c>
      <c r="BO41" s="125">
        <v>1</v>
      </c>
      <c r="BP41" s="125">
        <v>1</v>
      </c>
      <c r="BQ41" s="125">
        <v>0</v>
      </c>
      <c r="BR41" s="125">
        <v>0</v>
      </c>
      <c r="BS41" s="125">
        <v>1</v>
      </c>
      <c r="BT41" s="125">
        <v>2</v>
      </c>
      <c r="BU41" s="125">
        <v>0</v>
      </c>
      <c r="BV41" s="125">
        <v>0</v>
      </c>
      <c r="BW41" s="125">
        <v>0</v>
      </c>
      <c r="BX41" s="125">
        <v>0</v>
      </c>
      <c r="BY41" s="125">
        <v>0</v>
      </c>
      <c r="BZ41" s="125">
        <v>0</v>
      </c>
      <c r="CA41" s="125">
        <v>0</v>
      </c>
      <c r="CB41" s="125">
        <v>0</v>
      </c>
      <c r="CC41" s="125">
        <v>2</v>
      </c>
      <c r="CD41" s="125">
        <v>2</v>
      </c>
      <c r="CE41" s="125">
        <v>0</v>
      </c>
      <c r="CF41" s="125">
        <v>1</v>
      </c>
      <c r="CG41" s="125">
        <v>0</v>
      </c>
      <c r="CH41" s="125">
        <v>2</v>
      </c>
      <c r="CI41" s="125">
        <v>10</v>
      </c>
      <c r="CJ41" s="125">
        <v>4</v>
      </c>
      <c r="CK41" s="125">
        <v>2</v>
      </c>
      <c r="CL41" s="125">
        <v>0</v>
      </c>
      <c r="CM41" s="125">
        <v>0</v>
      </c>
      <c r="CN41" s="125">
        <v>0</v>
      </c>
      <c r="CO41" s="125">
        <v>0</v>
      </c>
      <c r="CP41" s="125">
        <v>0</v>
      </c>
      <c r="CQ41" s="125">
        <v>0</v>
      </c>
      <c r="CR41" s="125">
        <v>0</v>
      </c>
      <c r="CS41" s="125">
        <v>0</v>
      </c>
      <c r="CT41" s="125">
        <v>0</v>
      </c>
      <c r="CU41" s="125">
        <v>0</v>
      </c>
      <c r="CV41" s="125">
        <v>0</v>
      </c>
      <c r="CW41" s="125">
        <v>0</v>
      </c>
      <c r="CX41" s="125">
        <v>0</v>
      </c>
      <c r="CY41" s="125">
        <v>0</v>
      </c>
      <c r="CZ41" s="125">
        <v>2</v>
      </c>
      <c r="DA41" s="125">
        <v>0</v>
      </c>
      <c r="DB41" s="125">
        <v>0</v>
      </c>
      <c r="DC41" s="125">
        <v>0</v>
      </c>
      <c r="DD41" s="125">
        <v>0</v>
      </c>
      <c r="DE41" s="125">
        <v>0</v>
      </c>
      <c r="DF41" s="125">
        <v>2</v>
      </c>
      <c r="DG41" s="125">
        <v>0</v>
      </c>
      <c r="DH41" s="125">
        <v>0</v>
      </c>
      <c r="DI41" s="125">
        <v>0</v>
      </c>
      <c r="DJ41" s="125">
        <v>0</v>
      </c>
      <c r="DK41" s="125">
        <v>0</v>
      </c>
      <c r="DL41" s="125">
        <v>0</v>
      </c>
      <c r="DM41" s="125">
        <v>0</v>
      </c>
      <c r="DN41" s="125">
        <v>0</v>
      </c>
      <c r="DO41" s="125">
        <v>1</v>
      </c>
      <c r="DP41" s="125">
        <v>0</v>
      </c>
      <c r="DQ41" s="125">
        <v>302</v>
      </c>
      <c r="DR41" s="125">
        <v>13</v>
      </c>
      <c r="DS41" s="125">
        <v>1058</v>
      </c>
      <c r="DT41" s="125">
        <v>0</v>
      </c>
      <c r="DU41" s="125">
        <v>0</v>
      </c>
      <c r="DV41" s="125">
        <v>0</v>
      </c>
      <c r="DW41" s="125">
        <v>0</v>
      </c>
      <c r="DX41" s="125">
        <v>50</v>
      </c>
      <c r="DY41" s="125">
        <v>1</v>
      </c>
      <c r="DZ41" s="139" t="s">
        <v>1743</v>
      </c>
      <c r="EA41" s="125">
        <v>3</v>
      </c>
      <c r="EB41" s="139" t="s">
        <v>1744</v>
      </c>
      <c r="EC41" s="139" t="s">
        <v>1745</v>
      </c>
      <c r="ED41" s="125">
        <v>1</v>
      </c>
      <c r="EE41" s="125">
        <v>1</v>
      </c>
      <c r="EF41" s="125">
        <v>1</v>
      </c>
      <c r="EG41" s="139" t="s">
        <v>1746</v>
      </c>
      <c r="EH41" s="139" t="s">
        <v>1747</v>
      </c>
      <c r="EI41" s="44">
        <v>80374</v>
      </c>
      <c r="EJ41" s="44">
        <v>1002.3</v>
      </c>
      <c r="EK41" s="44">
        <v>79</v>
      </c>
    </row>
    <row r="42" spans="1:141" ht="192" x14ac:dyDescent="0.2">
      <c r="A42" s="139" t="s">
        <v>95</v>
      </c>
      <c r="B42" s="139" t="s">
        <v>121</v>
      </c>
      <c r="C42" s="125">
        <v>1</v>
      </c>
      <c r="D42" s="139" t="s">
        <v>120</v>
      </c>
      <c r="E42" s="139" t="s">
        <v>1748</v>
      </c>
      <c r="F42" s="139">
        <v>32</v>
      </c>
      <c r="G42" s="139">
        <v>37401</v>
      </c>
      <c r="H42" s="139" t="s">
        <v>121</v>
      </c>
      <c r="I42" s="139" t="s">
        <v>1749</v>
      </c>
      <c r="J42" s="139" t="s">
        <v>1750</v>
      </c>
      <c r="K42" s="139" t="s">
        <v>968</v>
      </c>
      <c r="L42" s="139" t="s">
        <v>938</v>
      </c>
      <c r="M42" s="139" t="s">
        <v>1751</v>
      </c>
      <c r="N42" s="139" t="s">
        <v>1752</v>
      </c>
      <c r="O42" s="139"/>
      <c r="P42" s="139">
        <v>386301451</v>
      </c>
      <c r="Q42" s="139" t="s">
        <v>1753</v>
      </c>
      <c r="R42" s="139" t="s">
        <v>938</v>
      </c>
      <c r="S42" s="139" t="s">
        <v>1751</v>
      </c>
      <c r="T42" s="139" t="s">
        <v>1752</v>
      </c>
      <c r="U42" s="139"/>
      <c r="V42" s="139">
        <v>386301451</v>
      </c>
      <c r="W42" s="139" t="s">
        <v>1753</v>
      </c>
      <c r="X42" s="125">
        <v>2</v>
      </c>
      <c r="Y42" s="125">
        <v>0</v>
      </c>
      <c r="Z42" s="125">
        <v>2</v>
      </c>
      <c r="AA42" s="140">
        <v>2</v>
      </c>
      <c r="AB42" s="140">
        <v>0</v>
      </c>
      <c r="AC42" s="140">
        <v>2</v>
      </c>
      <c r="AD42" s="143" t="s">
        <v>942</v>
      </c>
      <c r="AE42" s="125">
        <v>2</v>
      </c>
      <c r="AF42" s="143" t="s">
        <v>942</v>
      </c>
      <c r="AG42" s="125">
        <v>0</v>
      </c>
      <c r="AH42" s="125">
        <v>0</v>
      </c>
      <c r="AI42" s="125">
        <v>0</v>
      </c>
      <c r="AJ42" s="125">
        <v>2</v>
      </c>
      <c r="AK42" s="125">
        <v>2</v>
      </c>
      <c r="AL42" s="143" t="s">
        <v>942</v>
      </c>
      <c r="AM42" s="125">
        <v>0</v>
      </c>
      <c r="AN42" s="125">
        <v>0</v>
      </c>
      <c r="AO42" s="125">
        <v>2</v>
      </c>
      <c r="AP42" s="125">
        <v>2</v>
      </c>
      <c r="AQ42" s="143" t="s">
        <v>942</v>
      </c>
      <c r="AR42" s="125">
        <v>0</v>
      </c>
      <c r="AS42" s="125">
        <v>0</v>
      </c>
      <c r="AT42" s="125">
        <v>0</v>
      </c>
      <c r="AU42" s="125">
        <v>2</v>
      </c>
      <c r="AV42" s="125">
        <v>0</v>
      </c>
      <c r="AW42" s="125">
        <v>0</v>
      </c>
      <c r="AX42" s="125">
        <v>2</v>
      </c>
      <c r="AY42" s="143" t="s">
        <v>942</v>
      </c>
      <c r="AZ42" s="125">
        <v>0</v>
      </c>
      <c r="BA42" s="125">
        <v>1</v>
      </c>
      <c r="BB42" s="125">
        <v>0</v>
      </c>
      <c r="BC42" s="125">
        <v>1</v>
      </c>
      <c r="BD42" s="125">
        <v>9</v>
      </c>
      <c r="BE42" s="125">
        <v>63</v>
      </c>
      <c r="BF42" s="125">
        <v>0</v>
      </c>
      <c r="BG42" s="125">
        <v>0</v>
      </c>
      <c r="BH42" s="125">
        <v>0</v>
      </c>
      <c r="BI42" s="125">
        <v>0</v>
      </c>
      <c r="BJ42" s="125">
        <v>0</v>
      </c>
      <c r="BK42" s="125">
        <v>36</v>
      </c>
      <c r="BL42" s="125">
        <v>11</v>
      </c>
      <c r="BM42" s="125">
        <v>0</v>
      </c>
      <c r="BN42" s="125">
        <v>0</v>
      </c>
      <c r="BO42" s="125">
        <v>0</v>
      </c>
      <c r="BP42" s="125">
        <v>2</v>
      </c>
      <c r="BQ42" s="125">
        <v>0</v>
      </c>
      <c r="BR42" s="125">
        <v>1</v>
      </c>
      <c r="BS42" s="125">
        <v>0</v>
      </c>
      <c r="BT42" s="125">
        <v>1</v>
      </c>
      <c r="BU42" s="125">
        <v>0</v>
      </c>
      <c r="BV42" s="125">
        <v>0</v>
      </c>
      <c r="BW42" s="125">
        <v>0</v>
      </c>
      <c r="BX42" s="125">
        <v>0</v>
      </c>
      <c r="BY42" s="125">
        <v>0</v>
      </c>
      <c r="BZ42" s="125">
        <v>0</v>
      </c>
      <c r="CA42" s="125">
        <v>0</v>
      </c>
      <c r="CB42" s="125">
        <v>0</v>
      </c>
      <c r="CC42" s="125">
        <v>0</v>
      </c>
      <c r="CD42" s="125">
        <v>0</v>
      </c>
      <c r="CE42" s="125">
        <v>0</v>
      </c>
      <c r="CF42" s="125">
        <v>1</v>
      </c>
      <c r="CG42" s="125">
        <v>0</v>
      </c>
      <c r="CH42" s="125">
        <v>1</v>
      </c>
      <c r="CI42" s="125">
        <v>0</v>
      </c>
      <c r="CJ42" s="125">
        <v>0</v>
      </c>
      <c r="CK42" s="125">
        <v>1</v>
      </c>
      <c r="CL42" s="125">
        <v>0</v>
      </c>
      <c r="CM42" s="125">
        <v>0</v>
      </c>
      <c r="CN42" s="125">
        <v>0</v>
      </c>
      <c r="CO42" s="125">
        <v>0</v>
      </c>
      <c r="CP42" s="125">
        <v>0</v>
      </c>
      <c r="CQ42" s="125">
        <v>0</v>
      </c>
      <c r="CR42" s="125">
        <v>0</v>
      </c>
      <c r="CS42" s="125">
        <v>0</v>
      </c>
      <c r="CT42" s="125">
        <v>0</v>
      </c>
      <c r="CU42" s="125">
        <v>0</v>
      </c>
      <c r="CV42" s="125">
        <v>0</v>
      </c>
      <c r="CW42" s="125">
        <v>0</v>
      </c>
      <c r="CX42" s="125">
        <v>0</v>
      </c>
      <c r="CY42" s="125">
        <v>0</v>
      </c>
      <c r="CZ42" s="125">
        <v>4</v>
      </c>
      <c r="DA42" s="125">
        <v>0</v>
      </c>
      <c r="DB42" s="125">
        <v>0</v>
      </c>
      <c r="DC42" s="125">
        <v>0</v>
      </c>
      <c r="DD42" s="125">
        <v>0</v>
      </c>
      <c r="DE42" s="125">
        <v>0</v>
      </c>
      <c r="DF42" s="125">
        <v>1</v>
      </c>
      <c r="DG42" s="125">
        <v>0</v>
      </c>
      <c r="DH42" s="125">
        <v>0</v>
      </c>
      <c r="DI42" s="125">
        <v>0</v>
      </c>
      <c r="DJ42" s="125">
        <v>0</v>
      </c>
      <c r="DK42" s="125">
        <v>0</v>
      </c>
      <c r="DL42" s="125">
        <v>0</v>
      </c>
      <c r="DM42" s="125">
        <v>0</v>
      </c>
      <c r="DN42" s="125">
        <v>2</v>
      </c>
      <c r="DO42" s="125">
        <v>0</v>
      </c>
      <c r="DP42" s="125">
        <v>0</v>
      </c>
      <c r="DQ42" s="125">
        <v>137</v>
      </c>
      <c r="DR42" s="125">
        <v>2</v>
      </c>
      <c r="DS42" s="125">
        <v>371</v>
      </c>
      <c r="DT42" s="125">
        <v>0</v>
      </c>
      <c r="DU42" s="125">
        <v>0</v>
      </c>
      <c r="DV42" s="125">
        <v>0</v>
      </c>
      <c r="DW42" s="125">
        <v>0</v>
      </c>
      <c r="DX42" s="125">
        <v>50</v>
      </c>
      <c r="DY42" s="125">
        <v>1</v>
      </c>
      <c r="DZ42" s="139" t="s">
        <v>1754</v>
      </c>
      <c r="EA42" s="125">
        <v>3</v>
      </c>
      <c r="EB42" s="139"/>
      <c r="EC42" s="139" t="s">
        <v>1755</v>
      </c>
      <c r="ED42" s="125">
        <v>1</v>
      </c>
      <c r="EE42" s="125">
        <v>1</v>
      </c>
      <c r="EF42" s="125">
        <v>1</v>
      </c>
      <c r="EG42" s="139" t="s">
        <v>1756</v>
      </c>
      <c r="EH42" s="139" t="s">
        <v>1757</v>
      </c>
      <c r="EI42" s="44">
        <v>18969</v>
      </c>
      <c r="EJ42" s="44">
        <v>452.35</v>
      </c>
      <c r="EK42" s="44">
        <v>16</v>
      </c>
    </row>
    <row r="43" spans="1:141" ht="24" x14ac:dyDescent="0.2">
      <c r="A43" s="139" t="s">
        <v>95</v>
      </c>
      <c r="B43" s="139" t="s">
        <v>123</v>
      </c>
      <c r="C43" s="125">
        <v>1</v>
      </c>
      <c r="D43" s="139" t="s">
        <v>122</v>
      </c>
      <c r="E43" s="139" t="s">
        <v>1495</v>
      </c>
      <c r="F43" s="139" t="s">
        <v>1758</v>
      </c>
      <c r="G43" s="139">
        <v>37901</v>
      </c>
      <c r="H43" s="139" t="s">
        <v>123</v>
      </c>
      <c r="I43" s="139" t="s">
        <v>1759</v>
      </c>
      <c r="J43" s="139" t="s">
        <v>1760</v>
      </c>
      <c r="K43" s="139" t="s">
        <v>1404</v>
      </c>
      <c r="L43" s="139" t="s">
        <v>938</v>
      </c>
      <c r="M43" s="139" t="s">
        <v>1050</v>
      </c>
      <c r="N43" s="139" t="s">
        <v>1761</v>
      </c>
      <c r="O43" s="139"/>
      <c r="P43" s="139">
        <v>384342175</v>
      </c>
      <c r="Q43" s="139" t="s">
        <v>1762</v>
      </c>
      <c r="R43" s="139" t="s">
        <v>938</v>
      </c>
      <c r="S43" s="139" t="s">
        <v>1446</v>
      </c>
      <c r="T43" s="139" t="s">
        <v>1763</v>
      </c>
      <c r="U43" s="139"/>
      <c r="V43" s="139">
        <v>384342177</v>
      </c>
      <c r="W43" s="139" t="s">
        <v>1764</v>
      </c>
      <c r="X43" s="125">
        <v>3</v>
      </c>
      <c r="Y43" s="125">
        <v>1</v>
      </c>
      <c r="Z43" s="125">
        <v>4</v>
      </c>
      <c r="AA43" s="140">
        <v>3</v>
      </c>
      <c r="AB43" s="140">
        <v>1</v>
      </c>
      <c r="AC43" s="140">
        <v>4</v>
      </c>
      <c r="AD43" s="143" t="s">
        <v>942</v>
      </c>
      <c r="AE43" s="125">
        <v>3</v>
      </c>
      <c r="AF43" s="143" t="s">
        <v>942</v>
      </c>
      <c r="AG43" s="125">
        <v>0</v>
      </c>
      <c r="AH43" s="125">
        <v>0</v>
      </c>
      <c r="AI43" s="125">
        <v>0</v>
      </c>
      <c r="AJ43" s="125">
        <v>3</v>
      </c>
      <c r="AK43" s="125">
        <v>3</v>
      </c>
      <c r="AL43" s="143" t="s">
        <v>942</v>
      </c>
      <c r="AM43" s="125">
        <v>0</v>
      </c>
      <c r="AN43" s="125">
        <v>3</v>
      </c>
      <c r="AO43" s="125">
        <v>0</v>
      </c>
      <c r="AP43" s="125">
        <v>3</v>
      </c>
      <c r="AQ43" s="143" t="s">
        <v>942</v>
      </c>
      <c r="AR43" s="125">
        <v>0</v>
      </c>
      <c r="AS43" s="125">
        <v>0</v>
      </c>
      <c r="AT43" s="125">
        <v>0</v>
      </c>
      <c r="AU43" s="125">
        <v>2</v>
      </c>
      <c r="AV43" s="125">
        <v>1</v>
      </c>
      <c r="AW43" s="125">
        <v>0</v>
      </c>
      <c r="AX43" s="125">
        <v>3</v>
      </c>
      <c r="AY43" s="143" t="s">
        <v>942</v>
      </c>
      <c r="AZ43" s="125">
        <v>0</v>
      </c>
      <c r="BA43" s="125">
        <v>1</v>
      </c>
      <c r="BB43" s="125">
        <v>1</v>
      </c>
      <c r="BC43" s="125">
        <v>1</v>
      </c>
      <c r="BD43" s="125">
        <v>4</v>
      </c>
      <c r="BE43" s="125">
        <v>45</v>
      </c>
      <c r="BF43" s="125">
        <v>1</v>
      </c>
      <c r="BG43" s="125">
        <v>0</v>
      </c>
      <c r="BH43" s="125">
        <v>7</v>
      </c>
      <c r="BI43" s="125">
        <v>0</v>
      </c>
      <c r="BJ43" s="125">
        <v>0</v>
      </c>
      <c r="BK43" s="125">
        <v>0</v>
      </c>
      <c r="BL43" s="125">
        <v>33</v>
      </c>
      <c r="BM43" s="125">
        <v>0</v>
      </c>
      <c r="BN43" s="125">
        <v>1</v>
      </c>
      <c r="BO43" s="125">
        <v>1</v>
      </c>
      <c r="BP43" s="125">
        <v>1</v>
      </c>
      <c r="BQ43" s="125">
        <v>0</v>
      </c>
      <c r="BR43" s="125">
        <v>0</v>
      </c>
      <c r="BS43" s="125">
        <v>0</v>
      </c>
      <c r="BT43" s="125">
        <v>5</v>
      </c>
      <c r="BU43" s="125">
        <v>0</v>
      </c>
      <c r="BV43" s="125">
        <v>0</v>
      </c>
      <c r="BW43" s="125">
        <v>0</v>
      </c>
      <c r="BX43" s="125">
        <v>0</v>
      </c>
      <c r="BY43" s="125">
        <v>0</v>
      </c>
      <c r="BZ43" s="125">
        <v>0</v>
      </c>
      <c r="CA43" s="125">
        <v>0</v>
      </c>
      <c r="CB43" s="125">
        <v>0</v>
      </c>
      <c r="CC43" s="125">
        <v>0</v>
      </c>
      <c r="CD43" s="125">
        <v>0</v>
      </c>
      <c r="CE43" s="125">
        <v>0</v>
      </c>
      <c r="CF43" s="125">
        <v>0</v>
      </c>
      <c r="CG43" s="125">
        <v>0</v>
      </c>
      <c r="CH43" s="125">
        <v>0</v>
      </c>
      <c r="CI43" s="125">
        <v>1</v>
      </c>
      <c r="CJ43" s="125">
        <v>4</v>
      </c>
      <c r="CK43" s="125">
        <v>0</v>
      </c>
      <c r="CL43" s="125">
        <v>0</v>
      </c>
      <c r="CM43" s="125">
        <v>0</v>
      </c>
      <c r="CN43" s="125">
        <v>0</v>
      </c>
      <c r="CO43" s="125">
        <v>0</v>
      </c>
      <c r="CP43" s="125">
        <v>0</v>
      </c>
      <c r="CQ43" s="125">
        <v>0</v>
      </c>
      <c r="CR43" s="125">
        <v>0</v>
      </c>
      <c r="CS43" s="125">
        <v>0</v>
      </c>
      <c r="CT43" s="125">
        <v>0</v>
      </c>
      <c r="CU43" s="125">
        <v>0</v>
      </c>
      <c r="CV43" s="125">
        <v>0</v>
      </c>
      <c r="CW43" s="125">
        <v>0</v>
      </c>
      <c r="CX43" s="125">
        <v>0</v>
      </c>
      <c r="CY43" s="125">
        <v>0</v>
      </c>
      <c r="CZ43" s="125">
        <v>0</v>
      </c>
      <c r="DA43" s="125">
        <v>0</v>
      </c>
      <c r="DB43" s="125">
        <v>0</v>
      </c>
      <c r="DC43" s="125">
        <v>0</v>
      </c>
      <c r="DD43" s="125">
        <v>0</v>
      </c>
      <c r="DE43" s="125">
        <v>0</v>
      </c>
      <c r="DF43" s="125">
        <v>0</v>
      </c>
      <c r="DG43" s="125">
        <v>0</v>
      </c>
      <c r="DH43" s="125">
        <v>0</v>
      </c>
      <c r="DI43" s="125">
        <v>0</v>
      </c>
      <c r="DJ43" s="125">
        <v>0</v>
      </c>
      <c r="DK43" s="125">
        <v>0</v>
      </c>
      <c r="DL43" s="125">
        <v>0</v>
      </c>
      <c r="DM43" s="125">
        <v>0</v>
      </c>
      <c r="DN43" s="125">
        <v>0</v>
      </c>
      <c r="DO43" s="125">
        <v>0</v>
      </c>
      <c r="DP43" s="125">
        <v>0</v>
      </c>
      <c r="DQ43" s="125">
        <v>71</v>
      </c>
      <c r="DR43" s="125">
        <v>0</v>
      </c>
      <c r="DS43" s="125">
        <v>632</v>
      </c>
      <c r="DT43" s="125">
        <v>0</v>
      </c>
      <c r="DU43" s="125">
        <v>0</v>
      </c>
      <c r="DV43" s="125">
        <v>0</v>
      </c>
      <c r="DW43" s="125">
        <v>0</v>
      </c>
      <c r="DX43" s="125">
        <v>50</v>
      </c>
      <c r="DY43" s="125">
        <v>0</v>
      </c>
      <c r="DZ43" s="139" t="s">
        <v>946</v>
      </c>
      <c r="EA43" s="125">
        <v>2</v>
      </c>
      <c r="EB43" s="139" t="s">
        <v>946</v>
      </c>
      <c r="EC43" s="139" t="s">
        <v>946</v>
      </c>
      <c r="ED43" s="125">
        <v>1</v>
      </c>
      <c r="EE43" s="125">
        <v>1</v>
      </c>
      <c r="EF43" s="125">
        <v>1</v>
      </c>
      <c r="EG43" s="139" t="s">
        <v>946</v>
      </c>
      <c r="EH43" s="139" t="s">
        <v>946</v>
      </c>
      <c r="EI43" s="44">
        <v>24750</v>
      </c>
      <c r="EJ43" s="44">
        <v>538.32000000000005</v>
      </c>
      <c r="EK43" s="44">
        <v>25</v>
      </c>
    </row>
    <row r="44" spans="1:141" x14ac:dyDescent="0.2">
      <c r="A44" s="139" t="s">
        <v>95</v>
      </c>
      <c r="B44" s="139" t="s">
        <v>125</v>
      </c>
      <c r="C44" s="125">
        <v>1</v>
      </c>
      <c r="D44" s="139" t="s">
        <v>124</v>
      </c>
      <c r="E44" s="139" t="s">
        <v>1138</v>
      </c>
      <c r="F44" s="139">
        <v>2</v>
      </c>
      <c r="G44" s="139">
        <v>37501</v>
      </c>
      <c r="H44" s="139" t="s">
        <v>1765</v>
      </c>
      <c r="I44" s="139" t="s">
        <v>1766</v>
      </c>
      <c r="J44" s="139" t="s">
        <v>1767</v>
      </c>
      <c r="K44" s="139" t="s">
        <v>1404</v>
      </c>
      <c r="L44" s="139" t="s">
        <v>938</v>
      </c>
      <c r="M44" s="139" t="s">
        <v>1264</v>
      </c>
      <c r="N44" s="139" t="s">
        <v>1768</v>
      </c>
      <c r="O44" s="139" t="s">
        <v>946</v>
      </c>
      <c r="P44" s="139">
        <v>385772271</v>
      </c>
      <c r="Q44" s="139" t="s">
        <v>1769</v>
      </c>
      <c r="R44" s="139" t="s">
        <v>1362</v>
      </c>
      <c r="S44" s="139" t="s">
        <v>1264</v>
      </c>
      <c r="T44" s="139" t="s">
        <v>1768</v>
      </c>
      <c r="U44" s="139" t="s">
        <v>946</v>
      </c>
      <c r="V44" s="139">
        <v>385772271</v>
      </c>
      <c r="W44" s="139" t="s">
        <v>1769</v>
      </c>
      <c r="X44" s="125">
        <v>2</v>
      </c>
      <c r="Y44" s="125">
        <v>0</v>
      </c>
      <c r="Z44" s="125">
        <v>2</v>
      </c>
      <c r="AA44" s="140">
        <v>2</v>
      </c>
      <c r="AB44" s="140">
        <v>0</v>
      </c>
      <c r="AC44" s="140">
        <v>2</v>
      </c>
      <c r="AD44" s="143" t="s">
        <v>942</v>
      </c>
      <c r="AE44" s="125">
        <v>2</v>
      </c>
      <c r="AF44" s="143" t="s">
        <v>942</v>
      </c>
      <c r="AG44" s="125">
        <v>0</v>
      </c>
      <c r="AH44" s="125">
        <v>0</v>
      </c>
      <c r="AI44" s="125">
        <v>0</v>
      </c>
      <c r="AJ44" s="125">
        <v>2</v>
      </c>
      <c r="AK44" s="125">
        <v>2</v>
      </c>
      <c r="AL44" s="143" t="s">
        <v>942</v>
      </c>
      <c r="AM44" s="125">
        <v>1</v>
      </c>
      <c r="AN44" s="125">
        <v>0</v>
      </c>
      <c r="AO44" s="125">
        <v>1</v>
      </c>
      <c r="AP44" s="125">
        <v>2</v>
      </c>
      <c r="AQ44" s="143" t="s">
        <v>942</v>
      </c>
      <c r="AR44" s="125">
        <v>0</v>
      </c>
      <c r="AS44" s="125">
        <v>0</v>
      </c>
      <c r="AT44" s="125">
        <v>0</v>
      </c>
      <c r="AU44" s="125">
        <v>2</v>
      </c>
      <c r="AV44" s="125">
        <v>0</v>
      </c>
      <c r="AW44" s="125">
        <v>0</v>
      </c>
      <c r="AX44" s="125">
        <v>2</v>
      </c>
      <c r="AY44" s="143" t="s">
        <v>942</v>
      </c>
      <c r="AZ44" s="125">
        <v>1</v>
      </c>
      <c r="BA44" s="125">
        <v>1</v>
      </c>
      <c r="BB44" s="125">
        <v>1</v>
      </c>
      <c r="BC44" s="125">
        <v>1</v>
      </c>
      <c r="BD44" s="125">
        <v>11</v>
      </c>
      <c r="BE44" s="125">
        <v>68</v>
      </c>
      <c r="BF44" s="125">
        <v>0</v>
      </c>
      <c r="BG44" s="125">
        <v>0</v>
      </c>
      <c r="BH44" s="125">
        <v>7</v>
      </c>
      <c r="BI44" s="125">
        <v>0</v>
      </c>
      <c r="BJ44" s="125">
        <v>0</v>
      </c>
      <c r="BK44" s="125">
        <v>1</v>
      </c>
      <c r="BL44" s="125">
        <v>37</v>
      </c>
      <c r="BM44" s="125">
        <v>0</v>
      </c>
      <c r="BN44" s="125">
        <v>0</v>
      </c>
      <c r="BO44" s="125">
        <v>3</v>
      </c>
      <c r="BP44" s="125">
        <v>3</v>
      </c>
      <c r="BQ44" s="125">
        <v>0</v>
      </c>
      <c r="BR44" s="125">
        <v>2</v>
      </c>
      <c r="BS44" s="125">
        <v>0</v>
      </c>
      <c r="BT44" s="125">
        <v>7</v>
      </c>
      <c r="BU44" s="125">
        <v>0</v>
      </c>
      <c r="BV44" s="125">
        <v>0</v>
      </c>
      <c r="BW44" s="125">
        <v>0</v>
      </c>
      <c r="BX44" s="125">
        <v>0</v>
      </c>
      <c r="BY44" s="125">
        <v>0</v>
      </c>
      <c r="BZ44" s="125">
        <v>0</v>
      </c>
      <c r="CA44" s="125">
        <v>0</v>
      </c>
      <c r="CB44" s="125">
        <v>0</v>
      </c>
      <c r="CC44" s="125">
        <v>0</v>
      </c>
      <c r="CD44" s="125">
        <v>0</v>
      </c>
      <c r="CE44" s="125">
        <v>0</v>
      </c>
      <c r="CF44" s="125">
        <v>0</v>
      </c>
      <c r="CG44" s="125">
        <v>0</v>
      </c>
      <c r="CH44" s="125">
        <v>0</v>
      </c>
      <c r="CI44" s="125">
        <v>6</v>
      </c>
      <c r="CJ44" s="125">
        <v>0</v>
      </c>
      <c r="CK44" s="125">
        <v>4</v>
      </c>
      <c r="CL44" s="125">
        <v>0</v>
      </c>
      <c r="CM44" s="125">
        <v>0</v>
      </c>
      <c r="CN44" s="125">
        <v>0</v>
      </c>
      <c r="CO44" s="125">
        <v>0</v>
      </c>
      <c r="CP44" s="125">
        <v>0</v>
      </c>
      <c r="CQ44" s="125">
        <v>0</v>
      </c>
      <c r="CR44" s="125">
        <v>0</v>
      </c>
      <c r="CS44" s="125">
        <v>0</v>
      </c>
      <c r="CT44" s="125">
        <v>0</v>
      </c>
      <c r="CU44" s="125">
        <v>0</v>
      </c>
      <c r="CV44" s="125">
        <v>0</v>
      </c>
      <c r="CW44" s="125">
        <v>0</v>
      </c>
      <c r="CX44" s="125">
        <v>0</v>
      </c>
      <c r="CY44" s="125">
        <v>1</v>
      </c>
      <c r="CZ44" s="125">
        <v>10</v>
      </c>
      <c r="DA44" s="125">
        <v>0</v>
      </c>
      <c r="DB44" s="125">
        <v>0</v>
      </c>
      <c r="DC44" s="125">
        <v>0</v>
      </c>
      <c r="DD44" s="125">
        <v>0</v>
      </c>
      <c r="DE44" s="125">
        <v>0</v>
      </c>
      <c r="DF44" s="125">
        <v>2</v>
      </c>
      <c r="DG44" s="125">
        <v>0</v>
      </c>
      <c r="DH44" s="125">
        <v>2</v>
      </c>
      <c r="DI44" s="125">
        <v>0</v>
      </c>
      <c r="DJ44" s="125">
        <v>0</v>
      </c>
      <c r="DK44" s="125">
        <v>0</v>
      </c>
      <c r="DL44" s="125">
        <v>0</v>
      </c>
      <c r="DM44" s="125">
        <v>0</v>
      </c>
      <c r="DN44" s="125">
        <v>0</v>
      </c>
      <c r="DO44" s="125">
        <v>0</v>
      </c>
      <c r="DP44" s="125">
        <v>0</v>
      </c>
      <c r="DQ44" s="125">
        <v>123</v>
      </c>
      <c r="DR44" s="125">
        <v>0</v>
      </c>
      <c r="DS44" s="125">
        <v>67</v>
      </c>
      <c r="DT44" s="125">
        <v>0</v>
      </c>
      <c r="DU44" s="125">
        <v>0</v>
      </c>
      <c r="DV44" s="125">
        <v>0</v>
      </c>
      <c r="DW44" s="125">
        <v>0</v>
      </c>
      <c r="DX44" s="125">
        <v>70</v>
      </c>
      <c r="DY44" s="125">
        <v>0</v>
      </c>
      <c r="DZ44" s="139" t="s">
        <v>946</v>
      </c>
      <c r="EA44" s="125">
        <v>2</v>
      </c>
      <c r="EB44" s="139" t="s">
        <v>946</v>
      </c>
      <c r="EC44" s="139" t="s">
        <v>946</v>
      </c>
      <c r="ED44" s="125">
        <v>1</v>
      </c>
      <c r="EE44" s="125">
        <v>1</v>
      </c>
      <c r="EF44" s="125">
        <v>1</v>
      </c>
      <c r="EG44" s="139" t="s">
        <v>946</v>
      </c>
      <c r="EH44" s="139" t="s">
        <v>946</v>
      </c>
      <c r="EI44" s="44">
        <v>14099</v>
      </c>
      <c r="EJ44" s="44">
        <v>262.39999999999998</v>
      </c>
      <c r="EK44" s="44">
        <v>14</v>
      </c>
    </row>
    <row r="45" spans="1:141" ht="132" x14ac:dyDescent="0.2">
      <c r="A45" s="139" t="s">
        <v>95</v>
      </c>
      <c r="B45" s="139" t="s">
        <v>127</v>
      </c>
      <c r="C45" s="125">
        <v>1</v>
      </c>
      <c r="D45" s="139" t="s">
        <v>126</v>
      </c>
      <c r="E45" s="139" t="s">
        <v>1770</v>
      </c>
      <c r="F45" s="139">
        <v>6</v>
      </c>
      <c r="G45" s="139">
        <v>38517</v>
      </c>
      <c r="H45" s="139" t="s">
        <v>127</v>
      </c>
      <c r="I45" s="139" t="s">
        <v>1771</v>
      </c>
      <c r="J45" s="139" t="s">
        <v>1772</v>
      </c>
      <c r="K45" s="139" t="s">
        <v>1404</v>
      </c>
      <c r="L45" s="139" t="s">
        <v>938</v>
      </c>
      <c r="M45" s="139" t="s">
        <v>1040</v>
      </c>
      <c r="N45" s="139" t="s">
        <v>1773</v>
      </c>
      <c r="O45" s="139"/>
      <c r="P45" s="139">
        <v>606907553</v>
      </c>
      <c r="Q45" s="139" t="s">
        <v>1774</v>
      </c>
      <c r="R45" s="139" t="s">
        <v>983</v>
      </c>
      <c r="S45" s="139" t="s">
        <v>939</v>
      </c>
      <c r="T45" s="139" t="s">
        <v>1775</v>
      </c>
      <c r="U45" s="139"/>
      <c r="V45" s="139">
        <v>388402253</v>
      </c>
      <c r="W45" s="139" t="s">
        <v>1776</v>
      </c>
      <c r="X45" s="125">
        <v>3</v>
      </c>
      <c r="Y45" s="125">
        <v>0</v>
      </c>
      <c r="Z45" s="125">
        <v>3</v>
      </c>
      <c r="AA45" s="140">
        <v>3</v>
      </c>
      <c r="AB45" s="140">
        <v>0</v>
      </c>
      <c r="AC45" s="140">
        <v>3</v>
      </c>
      <c r="AD45" s="143" t="s">
        <v>942</v>
      </c>
      <c r="AE45" s="125">
        <v>2</v>
      </c>
      <c r="AF45" s="143" t="s">
        <v>942</v>
      </c>
      <c r="AG45" s="125">
        <v>0</v>
      </c>
      <c r="AH45" s="125">
        <v>0</v>
      </c>
      <c r="AI45" s="125">
        <v>0</v>
      </c>
      <c r="AJ45" s="125">
        <v>3</v>
      </c>
      <c r="AK45" s="125">
        <v>3</v>
      </c>
      <c r="AL45" s="143" t="s">
        <v>942</v>
      </c>
      <c r="AM45" s="125">
        <v>3</v>
      </c>
      <c r="AN45" s="125">
        <v>0</v>
      </c>
      <c r="AO45" s="125">
        <v>0</v>
      </c>
      <c r="AP45" s="125">
        <v>3</v>
      </c>
      <c r="AQ45" s="143" t="s">
        <v>942</v>
      </c>
      <c r="AR45" s="125">
        <v>0</v>
      </c>
      <c r="AS45" s="125">
        <v>0</v>
      </c>
      <c r="AT45" s="125">
        <v>0</v>
      </c>
      <c r="AU45" s="125">
        <v>3</v>
      </c>
      <c r="AV45" s="125">
        <v>0</v>
      </c>
      <c r="AW45" s="125">
        <v>0</v>
      </c>
      <c r="AX45" s="125">
        <v>3</v>
      </c>
      <c r="AY45" s="143" t="s">
        <v>942</v>
      </c>
      <c r="AZ45" s="125">
        <v>0</v>
      </c>
      <c r="BA45" s="125">
        <v>1</v>
      </c>
      <c r="BB45" s="125">
        <v>0</v>
      </c>
      <c r="BC45" s="125">
        <v>1</v>
      </c>
      <c r="BD45" s="125">
        <v>0</v>
      </c>
      <c r="BE45" s="125">
        <v>45</v>
      </c>
      <c r="BF45" s="125">
        <v>0</v>
      </c>
      <c r="BG45" s="125">
        <v>0</v>
      </c>
      <c r="BH45" s="125">
        <v>4</v>
      </c>
      <c r="BI45" s="125">
        <v>2</v>
      </c>
      <c r="BJ45" s="125">
        <v>0</v>
      </c>
      <c r="BK45" s="125">
        <v>10</v>
      </c>
      <c r="BL45" s="125">
        <v>14</v>
      </c>
      <c r="BM45" s="125">
        <v>0</v>
      </c>
      <c r="BN45" s="125">
        <v>0</v>
      </c>
      <c r="BO45" s="125">
        <v>1</v>
      </c>
      <c r="BP45" s="125">
        <v>3</v>
      </c>
      <c r="BQ45" s="125">
        <v>0</v>
      </c>
      <c r="BR45" s="125">
        <v>2</v>
      </c>
      <c r="BS45" s="125">
        <v>0</v>
      </c>
      <c r="BT45" s="125">
        <v>3</v>
      </c>
      <c r="BU45" s="125">
        <v>0</v>
      </c>
      <c r="BV45" s="125">
        <v>0</v>
      </c>
      <c r="BW45" s="125">
        <v>0</v>
      </c>
      <c r="BX45" s="125">
        <v>0</v>
      </c>
      <c r="BY45" s="125">
        <v>0</v>
      </c>
      <c r="BZ45" s="125">
        <v>0</v>
      </c>
      <c r="CA45" s="125">
        <v>0</v>
      </c>
      <c r="CB45" s="125">
        <v>0</v>
      </c>
      <c r="CC45" s="125">
        <v>0</v>
      </c>
      <c r="CD45" s="125">
        <v>0</v>
      </c>
      <c r="CE45" s="125">
        <v>0</v>
      </c>
      <c r="CF45" s="125">
        <v>0</v>
      </c>
      <c r="CG45" s="125">
        <v>0</v>
      </c>
      <c r="CH45" s="125">
        <v>0</v>
      </c>
      <c r="CI45" s="125">
        <v>1</v>
      </c>
      <c r="CJ45" s="125">
        <v>0</v>
      </c>
      <c r="CK45" s="125">
        <v>4</v>
      </c>
      <c r="CL45" s="125">
        <v>0</v>
      </c>
      <c r="CM45" s="125">
        <v>0</v>
      </c>
      <c r="CN45" s="125">
        <v>0</v>
      </c>
      <c r="CO45" s="125">
        <v>0</v>
      </c>
      <c r="CP45" s="125">
        <v>0</v>
      </c>
      <c r="CQ45" s="125">
        <v>0</v>
      </c>
      <c r="CR45" s="125">
        <v>0</v>
      </c>
      <c r="CS45" s="125">
        <v>0</v>
      </c>
      <c r="CT45" s="125">
        <v>0</v>
      </c>
      <c r="CU45" s="125">
        <v>0</v>
      </c>
      <c r="CV45" s="125">
        <v>0</v>
      </c>
      <c r="CW45" s="125">
        <v>0</v>
      </c>
      <c r="CX45" s="125">
        <v>0</v>
      </c>
      <c r="CY45" s="125">
        <v>0</v>
      </c>
      <c r="CZ45" s="125">
        <v>0</v>
      </c>
      <c r="DA45" s="125">
        <v>0</v>
      </c>
      <c r="DB45" s="125">
        <v>0</v>
      </c>
      <c r="DC45" s="125">
        <v>0</v>
      </c>
      <c r="DD45" s="125">
        <v>0</v>
      </c>
      <c r="DE45" s="125">
        <v>0</v>
      </c>
      <c r="DF45" s="125">
        <v>2</v>
      </c>
      <c r="DG45" s="125">
        <v>0</v>
      </c>
      <c r="DH45" s="125">
        <v>2</v>
      </c>
      <c r="DI45" s="125">
        <v>1</v>
      </c>
      <c r="DJ45" s="125">
        <v>0</v>
      </c>
      <c r="DK45" s="125">
        <v>0</v>
      </c>
      <c r="DL45" s="125">
        <v>0</v>
      </c>
      <c r="DM45" s="125">
        <v>0</v>
      </c>
      <c r="DN45" s="125">
        <v>3</v>
      </c>
      <c r="DO45" s="125">
        <v>0</v>
      </c>
      <c r="DP45" s="125">
        <v>0</v>
      </c>
      <c r="DQ45" s="125">
        <v>84</v>
      </c>
      <c r="DR45" s="125">
        <v>1</v>
      </c>
      <c r="DS45" s="125">
        <v>166</v>
      </c>
      <c r="DT45" s="125">
        <v>0</v>
      </c>
      <c r="DU45" s="125">
        <v>0</v>
      </c>
      <c r="DV45" s="125">
        <v>0</v>
      </c>
      <c r="DW45" s="125">
        <v>0</v>
      </c>
      <c r="DX45" s="125">
        <v>40</v>
      </c>
      <c r="DY45" s="125">
        <v>1</v>
      </c>
      <c r="DZ45" s="139" t="s">
        <v>1777</v>
      </c>
      <c r="EA45" s="125">
        <v>3</v>
      </c>
      <c r="EB45" s="139" t="s">
        <v>1778</v>
      </c>
      <c r="EC45" s="139" t="s">
        <v>1779</v>
      </c>
      <c r="ED45" s="125">
        <v>1</v>
      </c>
      <c r="EE45" s="125">
        <v>1</v>
      </c>
      <c r="EF45" s="125">
        <v>1</v>
      </c>
      <c r="EG45" s="139" t="s">
        <v>1780</v>
      </c>
      <c r="EH45" s="139" t="s">
        <v>1781</v>
      </c>
      <c r="EI45" s="44">
        <v>17368</v>
      </c>
      <c r="EJ45" s="44">
        <v>535.37</v>
      </c>
      <c r="EK45" s="44">
        <v>21</v>
      </c>
    </row>
    <row r="46" spans="1:141" ht="72" x14ac:dyDescent="0.2">
      <c r="A46" s="139" t="s">
        <v>95</v>
      </c>
      <c r="B46" s="139" t="s">
        <v>129</v>
      </c>
      <c r="C46" s="125">
        <v>1</v>
      </c>
      <c r="D46" s="139" t="s">
        <v>128</v>
      </c>
      <c r="E46" s="139" t="s">
        <v>1782</v>
      </c>
      <c r="F46" s="139">
        <v>18</v>
      </c>
      <c r="G46" s="139">
        <v>38901</v>
      </c>
      <c r="H46" s="139" t="s">
        <v>1783</v>
      </c>
      <c r="I46" s="139" t="s">
        <v>1784</v>
      </c>
      <c r="J46" s="139" t="s">
        <v>1785</v>
      </c>
      <c r="K46" s="139"/>
      <c r="L46" s="139" t="s">
        <v>938</v>
      </c>
      <c r="M46" s="139" t="s">
        <v>1786</v>
      </c>
      <c r="N46" s="139" t="s">
        <v>1787</v>
      </c>
      <c r="O46" s="139"/>
      <c r="P46" s="139">
        <v>383379170</v>
      </c>
      <c r="Q46" s="139" t="s">
        <v>1788</v>
      </c>
      <c r="R46" s="139" t="s">
        <v>938</v>
      </c>
      <c r="S46" s="139" t="s">
        <v>1789</v>
      </c>
      <c r="T46" s="139" t="s">
        <v>1790</v>
      </c>
      <c r="U46" s="139"/>
      <c r="V46" s="139">
        <v>383379171</v>
      </c>
      <c r="W46" s="139" t="s">
        <v>1791</v>
      </c>
      <c r="X46" s="125">
        <v>1</v>
      </c>
      <c r="Y46" s="125">
        <v>0</v>
      </c>
      <c r="Z46" s="125">
        <v>1</v>
      </c>
      <c r="AA46" s="140">
        <v>1</v>
      </c>
      <c r="AB46" s="140">
        <v>0</v>
      </c>
      <c r="AC46" s="140">
        <v>1</v>
      </c>
      <c r="AD46" s="143" t="s">
        <v>942</v>
      </c>
      <c r="AE46" s="125">
        <v>1</v>
      </c>
      <c r="AF46" s="143" t="s">
        <v>942</v>
      </c>
      <c r="AG46" s="125">
        <v>0</v>
      </c>
      <c r="AH46" s="125">
        <v>0</v>
      </c>
      <c r="AI46" s="125">
        <v>0</v>
      </c>
      <c r="AJ46" s="125">
        <v>1</v>
      </c>
      <c r="AK46" s="125">
        <v>1</v>
      </c>
      <c r="AL46" s="143" t="s">
        <v>942</v>
      </c>
      <c r="AM46" s="125">
        <v>0</v>
      </c>
      <c r="AN46" s="125">
        <v>0</v>
      </c>
      <c r="AO46" s="125">
        <v>1</v>
      </c>
      <c r="AP46" s="125">
        <v>1</v>
      </c>
      <c r="AQ46" s="143" t="s">
        <v>942</v>
      </c>
      <c r="AR46" s="125">
        <v>0</v>
      </c>
      <c r="AS46" s="125">
        <v>0</v>
      </c>
      <c r="AT46" s="125">
        <v>0</v>
      </c>
      <c r="AU46" s="125">
        <v>1</v>
      </c>
      <c r="AV46" s="125">
        <v>0</v>
      </c>
      <c r="AW46" s="125">
        <v>0</v>
      </c>
      <c r="AX46" s="125">
        <v>1</v>
      </c>
      <c r="AY46" s="143" t="s">
        <v>942</v>
      </c>
      <c r="AZ46" s="125">
        <v>1</v>
      </c>
      <c r="BA46" s="125">
        <v>1</v>
      </c>
      <c r="BB46" s="125">
        <v>0</v>
      </c>
      <c r="BC46" s="125">
        <v>1</v>
      </c>
      <c r="BD46" s="125">
        <v>6</v>
      </c>
      <c r="BE46" s="125">
        <v>33</v>
      </c>
      <c r="BF46" s="125">
        <v>0</v>
      </c>
      <c r="BG46" s="125">
        <v>0</v>
      </c>
      <c r="BH46" s="125">
        <v>3</v>
      </c>
      <c r="BI46" s="125">
        <v>0</v>
      </c>
      <c r="BJ46" s="125">
        <v>0</v>
      </c>
      <c r="BK46" s="125">
        <v>0</v>
      </c>
      <c r="BL46" s="125">
        <v>11</v>
      </c>
      <c r="BM46" s="125">
        <v>1</v>
      </c>
      <c r="BN46" s="125">
        <v>0</v>
      </c>
      <c r="BO46" s="125">
        <v>1</v>
      </c>
      <c r="BP46" s="125">
        <v>39</v>
      </c>
      <c r="BQ46" s="125">
        <v>0</v>
      </c>
      <c r="BR46" s="125">
        <v>0</v>
      </c>
      <c r="BS46" s="125">
        <v>0</v>
      </c>
      <c r="BT46" s="125">
        <v>1</v>
      </c>
      <c r="BU46" s="125">
        <v>0</v>
      </c>
      <c r="BV46" s="125">
        <v>0</v>
      </c>
      <c r="BW46" s="125">
        <v>0</v>
      </c>
      <c r="BX46" s="125">
        <v>0</v>
      </c>
      <c r="BY46" s="125">
        <v>0</v>
      </c>
      <c r="BZ46" s="125">
        <v>0</v>
      </c>
      <c r="CA46" s="125">
        <v>0</v>
      </c>
      <c r="CB46" s="125">
        <v>0</v>
      </c>
      <c r="CC46" s="125">
        <v>0</v>
      </c>
      <c r="CD46" s="125">
        <v>0</v>
      </c>
      <c r="CE46" s="125">
        <v>0</v>
      </c>
      <c r="CF46" s="125">
        <v>0</v>
      </c>
      <c r="CG46" s="125">
        <v>0</v>
      </c>
      <c r="CH46" s="125">
        <v>0</v>
      </c>
      <c r="CI46" s="125">
        <v>0</v>
      </c>
      <c r="CJ46" s="125">
        <v>0</v>
      </c>
      <c r="CK46" s="125">
        <v>1</v>
      </c>
      <c r="CL46" s="125">
        <v>0</v>
      </c>
      <c r="CM46" s="125">
        <v>0</v>
      </c>
      <c r="CN46" s="125">
        <v>0</v>
      </c>
      <c r="CO46" s="125">
        <v>0</v>
      </c>
      <c r="CP46" s="125">
        <v>0</v>
      </c>
      <c r="CQ46" s="125">
        <v>0</v>
      </c>
      <c r="CR46" s="125">
        <v>0</v>
      </c>
      <c r="CS46" s="125">
        <v>0</v>
      </c>
      <c r="CT46" s="125">
        <v>0</v>
      </c>
      <c r="CU46" s="125">
        <v>0</v>
      </c>
      <c r="CV46" s="125">
        <v>0</v>
      </c>
      <c r="CW46" s="125">
        <v>0</v>
      </c>
      <c r="CX46" s="125">
        <v>0</v>
      </c>
      <c r="CY46" s="125">
        <v>0</v>
      </c>
      <c r="CZ46" s="125">
        <v>0</v>
      </c>
      <c r="DA46" s="125">
        <v>0</v>
      </c>
      <c r="DB46" s="125">
        <v>0</v>
      </c>
      <c r="DC46" s="125">
        <v>0</v>
      </c>
      <c r="DD46" s="125">
        <v>0</v>
      </c>
      <c r="DE46" s="125">
        <v>0</v>
      </c>
      <c r="DF46" s="125">
        <v>1</v>
      </c>
      <c r="DG46" s="125">
        <v>0</v>
      </c>
      <c r="DH46" s="125">
        <v>0</v>
      </c>
      <c r="DI46" s="125">
        <v>0</v>
      </c>
      <c r="DJ46" s="125">
        <v>0</v>
      </c>
      <c r="DK46" s="125">
        <v>0</v>
      </c>
      <c r="DL46" s="125">
        <v>0</v>
      </c>
      <c r="DM46" s="125">
        <v>0</v>
      </c>
      <c r="DN46" s="125">
        <v>1</v>
      </c>
      <c r="DO46" s="125">
        <v>0</v>
      </c>
      <c r="DP46" s="125">
        <v>0</v>
      </c>
      <c r="DQ46" s="125">
        <v>35</v>
      </c>
      <c r="DR46" s="125">
        <v>0</v>
      </c>
      <c r="DS46" s="125">
        <v>278</v>
      </c>
      <c r="DT46" s="125">
        <v>0</v>
      </c>
      <c r="DU46" s="125">
        <v>0</v>
      </c>
      <c r="DV46" s="125">
        <v>0</v>
      </c>
      <c r="DW46" s="125">
        <v>0</v>
      </c>
      <c r="DX46" s="125">
        <v>20</v>
      </c>
      <c r="DY46" s="125">
        <v>1</v>
      </c>
      <c r="DZ46" s="139"/>
      <c r="EA46" s="125">
        <v>4</v>
      </c>
      <c r="EB46" s="139" t="s">
        <v>1792</v>
      </c>
      <c r="EC46" s="139" t="s">
        <v>1793</v>
      </c>
      <c r="ED46" s="125">
        <v>1</v>
      </c>
      <c r="EE46" s="125">
        <v>1</v>
      </c>
      <c r="EF46" s="125">
        <v>1</v>
      </c>
      <c r="EG46" s="139" t="s">
        <v>1794</v>
      </c>
      <c r="EH46" s="139" t="s">
        <v>1795</v>
      </c>
      <c r="EI46" s="44">
        <v>11708</v>
      </c>
      <c r="EJ46" s="44">
        <v>179.22</v>
      </c>
      <c r="EK46" s="44">
        <v>17</v>
      </c>
    </row>
    <row r="47" spans="1:141" ht="24" x14ac:dyDescent="0.2">
      <c r="A47" s="139" t="s">
        <v>354</v>
      </c>
      <c r="B47" s="139" t="s">
        <v>356</v>
      </c>
      <c r="C47" s="125">
        <v>1</v>
      </c>
      <c r="D47" s="139" t="s">
        <v>355</v>
      </c>
      <c r="E47" s="139" t="s">
        <v>1391</v>
      </c>
      <c r="F47" s="139">
        <v>143</v>
      </c>
      <c r="G47" s="139">
        <v>33601</v>
      </c>
      <c r="H47" s="139" t="s">
        <v>356</v>
      </c>
      <c r="I47" s="139" t="s">
        <v>1796</v>
      </c>
      <c r="J47" s="139" t="s">
        <v>1797</v>
      </c>
      <c r="K47" s="139" t="s">
        <v>1404</v>
      </c>
      <c r="L47" s="139" t="s">
        <v>938</v>
      </c>
      <c r="M47" s="139" t="s">
        <v>1669</v>
      </c>
      <c r="N47" s="139" t="s">
        <v>1798</v>
      </c>
      <c r="O47" s="139"/>
      <c r="P47" s="139">
        <v>371516156</v>
      </c>
      <c r="Q47" s="139" t="s">
        <v>1799</v>
      </c>
      <c r="R47" s="139" t="s">
        <v>938</v>
      </c>
      <c r="S47" s="139" t="s">
        <v>1800</v>
      </c>
      <c r="T47" s="139" t="s">
        <v>1801</v>
      </c>
      <c r="U47" s="139"/>
      <c r="V47" s="139">
        <v>371516157</v>
      </c>
      <c r="W47" s="139" t="s">
        <v>1802</v>
      </c>
      <c r="X47" s="125">
        <v>2</v>
      </c>
      <c r="Y47" s="125">
        <v>0</v>
      </c>
      <c r="Z47" s="125">
        <v>2</v>
      </c>
      <c r="AA47" s="140">
        <v>2</v>
      </c>
      <c r="AB47" s="140">
        <v>0</v>
      </c>
      <c r="AC47" s="140">
        <v>2</v>
      </c>
      <c r="AD47" s="143" t="s">
        <v>942</v>
      </c>
      <c r="AE47" s="125">
        <v>2</v>
      </c>
      <c r="AF47" s="143" t="s">
        <v>942</v>
      </c>
      <c r="AG47" s="125">
        <v>0</v>
      </c>
      <c r="AH47" s="125">
        <v>1</v>
      </c>
      <c r="AI47" s="125">
        <v>0</v>
      </c>
      <c r="AJ47" s="125">
        <v>1</v>
      </c>
      <c r="AK47" s="125">
        <v>2</v>
      </c>
      <c r="AL47" s="143" t="s">
        <v>942</v>
      </c>
      <c r="AM47" s="125">
        <v>0</v>
      </c>
      <c r="AN47" s="125">
        <v>0</v>
      </c>
      <c r="AO47" s="125">
        <v>2</v>
      </c>
      <c r="AP47" s="125">
        <v>2</v>
      </c>
      <c r="AQ47" s="143" t="s">
        <v>942</v>
      </c>
      <c r="AR47" s="125">
        <v>0</v>
      </c>
      <c r="AS47" s="125">
        <v>0</v>
      </c>
      <c r="AT47" s="125">
        <v>1</v>
      </c>
      <c r="AU47" s="125">
        <v>1</v>
      </c>
      <c r="AV47" s="125">
        <v>0</v>
      </c>
      <c r="AW47" s="125">
        <v>0</v>
      </c>
      <c r="AX47" s="125">
        <v>2</v>
      </c>
      <c r="AY47" s="143" t="s">
        <v>942</v>
      </c>
      <c r="AZ47" s="125">
        <v>1</v>
      </c>
      <c r="BA47" s="125">
        <v>1</v>
      </c>
      <c r="BB47" s="125">
        <v>1</v>
      </c>
      <c r="BC47" s="125">
        <v>1</v>
      </c>
      <c r="BD47" s="125">
        <v>2</v>
      </c>
      <c r="BE47" s="125">
        <v>40</v>
      </c>
      <c r="BF47" s="125">
        <v>0</v>
      </c>
      <c r="BG47" s="125">
        <v>0</v>
      </c>
      <c r="BH47" s="125">
        <v>5</v>
      </c>
      <c r="BI47" s="125">
        <v>0</v>
      </c>
      <c r="BJ47" s="125">
        <v>0</v>
      </c>
      <c r="BK47" s="125">
        <v>0</v>
      </c>
      <c r="BL47" s="125">
        <v>37</v>
      </c>
      <c r="BM47" s="125">
        <v>0</v>
      </c>
      <c r="BN47" s="125">
        <v>0</v>
      </c>
      <c r="BO47" s="125">
        <v>3</v>
      </c>
      <c r="BP47" s="125">
        <v>10</v>
      </c>
      <c r="BQ47" s="125">
        <v>0</v>
      </c>
      <c r="BR47" s="125">
        <v>0</v>
      </c>
      <c r="BS47" s="125">
        <v>0</v>
      </c>
      <c r="BT47" s="125">
        <v>7</v>
      </c>
      <c r="BU47" s="125">
        <v>0</v>
      </c>
      <c r="BV47" s="125">
        <v>0</v>
      </c>
      <c r="BW47" s="125">
        <v>0</v>
      </c>
      <c r="BX47" s="125">
        <v>0</v>
      </c>
      <c r="BY47" s="125">
        <v>0</v>
      </c>
      <c r="BZ47" s="125">
        <v>0</v>
      </c>
      <c r="CA47" s="125">
        <v>0</v>
      </c>
      <c r="CB47" s="125">
        <v>0</v>
      </c>
      <c r="CC47" s="125">
        <v>0</v>
      </c>
      <c r="CD47" s="125">
        <v>0</v>
      </c>
      <c r="CE47" s="125">
        <v>0</v>
      </c>
      <c r="CF47" s="125">
        <v>0</v>
      </c>
      <c r="CG47" s="125">
        <v>0</v>
      </c>
      <c r="CH47" s="125">
        <v>0</v>
      </c>
      <c r="CI47" s="125">
        <v>0</v>
      </c>
      <c r="CJ47" s="125">
        <v>0</v>
      </c>
      <c r="CK47" s="125">
        <v>0</v>
      </c>
      <c r="CL47" s="125">
        <v>0</v>
      </c>
      <c r="CM47" s="125">
        <v>0</v>
      </c>
      <c r="CN47" s="125">
        <v>0</v>
      </c>
      <c r="CO47" s="125">
        <v>0</v>
      </c>
      <c r="CP47" s="125">
        <v>0</v>
      </c>
      <c r="CQ47" s="125">
        <v>0</v>
      </c>
      <c r="CR47" s="125">
        <v>0</v>
      </c>
      <c r="CS47" s="125">
        <v>0</v>
      </c>
      <c r="CT47" s="125">
        <v>0</v>
      </c>
      <c r="CU47" s="125">
        <v>0</v>
      </c>
      <c r="CV47" s="125">
        <v>0</v>
      </c>
      <c r="CW47" s="125">
        <v>0</v>
      </c>
      <c r="CX47" s="125">
        <v>0</v>
      </c>
      <c r="CY47" s="125">
        <v>0</v>
      </c>
      <c r="CZ47" s="125">
        <v>0</v>
      </c>
      <c r="DA47" s="125">
        <v>0</v>
      </c>
      <c r="DB47" s="125">
        <v>0</v>
      </c>
      <c r="DC47" s="125">
        <v>0</v>
      </c>
      <c r="DD47" s="125">
        <v>0</v>
      </c>
      <c r="DE47" s="125">
        <v>0</v>
      </c>
      <c r="DF47" s="125">
        <v>0</v>
      </c>
      <c r="DG47" s="125">
        <v>0</v>
      </c>
      <c r="DH47" s="125">
        <v>0</v>
      </c>
      <c r="DI47" s="125">
        <v>0</v>
      </c>
      <c r="DJ47" s="125">
        <v>0</v>
      </c>
      <c r="DK47" s="125">
        <v>0</v>
      </c>
      <c r="DL47" s="125">
        <v>0</v>
      </c>
      <c r="DM47" s="125">
        <v>0</v>
      </c>
      <c r="DN47" s="125">
        <v>0</v>
      </c>
      <c r="DO47" s="125">
        <v>0</v>
      </c>
      <c r="DP47" s="125">
        <v>0</v>
      </c>
      <c r="DQ47" s="125">
        <v>72</v>
      </c>
      <c r="DR47" s="125">
        <v>1</v>
      </c>
      <c r="DS47" s="125">
        <v>226</v>
      </c>
      <c r="DT47" s="125">
        <v>0</v>
      </c>
      <c r="DU47" s="125">
        <v>0</v>
      </c>
      <c r="DV47" s="125">
        <v>0</v>
      </c>
      <c r="DW47" s="125">
        <v>0</v>
      </c>
      <c r="DX47" s="125">
        <v>50</v>
      </c>
      <c r="DY47" s="125">
        <v>0</v>
      </c>
      <c r="DZ47" s="139"/>
      <c r="EA47" s="125">
        <v>2</v>
      </c>
      <c r="EB47" s="139" t="s">
        <v>1803</v>
      </c>
      <c r="EC47" s="139"/>
      <c r="ED47" s="125">
        <v>1</v>
      </c>
      <c r="EE47" s="125">
        <v>1</v>
      </c>
      <c r="EF47" s="125">
        <v>1</v>
      </c>
      <c r="EG47" s="139" t="s">
        <v>1804</v>
      </c>
      <c r="EH47" s="139"/>
      <c r="EI47" s="44">
        <v>12068</v>
      </c>
      <c r="EJ47" s="44">
        <v>229.03</v>
      </c>
      <c r="EK47" s="44">
        <v>19</v>
      </c>
    </row>
    <row r="48" spans="1:141" ht="48" x14ac:dyDescent="0.2">
      <c r="A48" s="139" t="s">
        <v>354</v>
      </c>
      <c r="B48" s="139" t="s">
        <v>358</v>
      </c>
      <c r="C48" s="125">
        <v>1</v>
      </c>
      <c r="D48" s="139" t="s">
        <v>357</v>
      </c>
      <c r="E48" s="139" t="s">
        <v>1138</v>
      </c>
      <c r="F48" s="139">
        <v>1</v>
      </c>
      <c r="G48" s="139">
        <v>34401</v>
      </c>
      <c r="H48" s="139" t="s">
        <v>358</v>
      </c>
      <c r="I48" s="139" t="s">
        <v>1805</v>
      </c>
      <c r="J48" s="139" t="s">
        <v>1806</v>
      </c>
      <c r="K48" s="139" t="s">
        <v>1404</v>
      </c>
      <c r="L48" s="139" t="s">
        <v>1001</v>
      </c>
      <c r="M48" s="139" t="s">
        <v>1002</v>
      </c>
      <c r="N48" s="139" t="s">
        <v>1807</v>
      </c>
      <c r="O48" s="139"/>
      <c r="P48" s="139">
        <v>379719268</v>
      </c>
      <c r="Q48" s="139" t="s">
        <v>1808</v>
      </c>
      <c r="R48" s="139"/>
      <c r="S48" s="139" t="s">
        <v>1107</v>
      </c>
      <c r="T48" s="139" t="s">
        <v>1809</v>
      </c>
      <c r="U48" s="139"/>
      <c r="V48" s="139">
        <v>379719263</v>
      </c>
      <c r="W48" s="139" t="s">
        <v>1810</v>
      </c>
      <c r="X48" s="125">
        <v>3</v>
      </c>
      <c r="Y48" s="125">
        <v>0</v>
      </c>
      <c r="Z48" s="125">
        <v>3</v>
      </c>
      <c r="AA48" s="140">
        <v>2.7</v>
      </c>
      <c r="AB48" s="140">
        <v>0</v>
      </c>
      <c r="AC48" s="140">
        <v>2.7</v>
      </c>
      <c r="AD48" s="143" t="s">
        <v>942</v>
      </c>
      <c r="AE48" s="125">
        <v>2</v>
      </c>
      <c r="AF48" s="143" t="s">
        <v>942</v>
      </c>
      <c r="AG48" s="125">
        <v>0</v>
      </c>
      <c r="AH48" s="125">
        <v>1</v>
      </c>
      <c r="AI48" s="125">
        <v>0</v>
      </c>
      <c r="AJ48" s="125">
        <v>2</v>
      </c>
      <c r="AK48" s="125">
        <v>3</v>
      </c>
      <c r="AL48" s="143" t="s">
        <v>942</v>
      </c>
      <c r="AM48" s="125">
        <v>1</v>
      </c>
      <c r="AN48" s="125">
        <v>1</v>
      </c>
      <c r="AO48" s="125">
        <v>1</v>
      </c>
      <c r="AP48" s="125">
        <v>3</v>
      </c>
      <c r="AQ48" s="143" t="s">
        <v>942</v>
      </c>
      <c r="AR48" s="125">
        <v>0</v>
      </c>
      <c r="AS48" s="125">
        <v>0</v>
      </c>
      <c r="AT48" s="125">
        <v>3</v>
      </c>
      <c r="AU48" s="125">
        <v>0</v>
      </c>
      <c r="AV48" s="125">
        <v>0</v>
      </c>
      <c r="AW48" s="125">
        <v>0</v>
      </c>
      <c r="AX48" s="125">
        <v>3</v>
      </c>
      <c r="AY48" s="143" t="s">
        <v>942</v>
      </c>
      <c r="AZ48" s="125">
        <v>1</v>
      </c>
      <c r="BA48" s="125">
        <v>1</v>
      </c>
      <c r="BB48" s="125">
        <v>1</v>
      </c>
      <c r="BC48" s="125">
        <v>1</v>
      </c>
      <c r="BD48" s="125">
        <v>15</v>
      </c>
      <c r="BE48" s="125">
        <v>93</v>
      </c>
      <c r="BF48" s="125">
        <v>1</v>
      </c>
      <c r="BG48" s="125">
        <v>0</v>
      </c>
      <c r="BH48" s="125">
        <v>1</v>
      </c>
      <c r="BI48" s="125">
        <v>0</v>
      </c>
      <c r="BJ48" s="125">
        <v>0</v>
      </c>
      <c r="BK48" s="125">
        <v>0</v>
      </c>
      <c r="BL48" s="125">
        <v>33</v>
      </c>
      <c r="BM48" s="125">
        <v>1</v>
      </c>
      <c r="BN48" s="125">
        <v>2</v>
      </c>
      <c r="BO48" s="125">
        <v>3</v>
      </c>
      <c r="BP48" s="125">
        <v>6</v>
      </c>
      <c r="BQ48" s="125">
        <v>2</v>
      </c>
      <c r="BR48" s="125">
        <v>2</v>
      </c>
      <c r="BS48" s="125">
        <v>0</v>
      </c>
      <c r="BT48" s="125">
        <v>2</v>
      </c>
      <c r="BU48" s="125">
        <v>0</v>
      </c>
      <c r="BV48" s="125">
        <v>0</v>
      </c>
      <c r="BW48" s="125">
        <v>0</v>
      </c>
      <c r="BX48" s="125">
        <v>0</v>
      </c>
      <c r="BY48" s="125">
        <v>0</v>
      </c>
      <c r="BZ48" s="125">
        <v>0</v>
      </c>
      <c r="CA48" s="125">
        <v>0</v>
      </c>
      <c r="CB48" s="125">
        <v>0</v>
      </c>
      <c r="CC48" s="125">
        <v>0</v>
      </c>
      <c r="CD48" s="125">
        <v>0</v>
      </c>
      <c r="CE48" s="125">
        <v>0</v>
      </c>
      <c r="CF48" s="125">
        <v>2</v>
      </c>
      <c r="CG48" s="125">
        <v>1</v>
      </c>
      <c r="CH48" s="125">
        <v>0</v>
      </c>
      <c r="CI48" s="125">
        <v>4</v>
      </c>
      <c r="CJ48" s="125">
        <v>0</v>
      </c>
      <c r="CK48" s="125">
        <v>4</v>
      </c>
      <c r="CL48" s="125">
        <v>0</v>
      </c>
      <c r="CM48" s="125">
        <v>0</v>
      </c>
      <c r="CN48" s="125">
        <v>0</v>
      </c>
      <c r="CO48" s="125">
        <v>0</v>
      </c>
      <c r="CP48" s="125">
        <v>0</v>
      </c>
      <c r="CQ48" s="125">
        <v>0</v>
      </c>
      <c r="CR48" s="125">
        <v>0</v>
      </c>
      <c r="CS48" s="125">
        <v>0</v>
      </c>
      <c r="CT48" s="125">
        <v>0</v>
      </c>
      <c r="CU48" s="125">
        <v>0</v>
      </c>
      <c r="CV48" s="125">
        <v>0</v>
      </c>
      <c r="CW48" s="125">
        <v>0</v>
      </c>
      <c r="CX48" s="125">
        <v>0</v>
      </c>
      <c r="CY48" s="125">
        <v>0</v>
      </c>
      <c r="CZ48" s="125">
        <v>0</v>
      </c>
      <c r="DA48" s="125">
        <v>0</v>
      </c>
      <c r="DB48" s="125">
        <v>1</v>
      </c>
      <c r="DC48" s="125">
        <v>0</v>
      </c>
      <c r="DD48" s="125">
        <v>0</v>
      </c>
      <c r="DE48" s="125">
        <v>0</v>
      </c>
      <c r="DF48" s="125">
        <v>1</v>
      </c>
      <c r="DG48" s="125">
        <v>0</v>
      </c>
      <c r="DH48" s="125">
        <v>3</v>
      </c>
      <c r="DI48" s="125">
        <v>0</v>
      </c>
      <c r="DJ48" s="125">
        <v>0</v>
      </c>
      <c r="DK48" s="125">
        <v>0</v>
      </c>
      <c r="DL48" s="125">
        <v>0</v>
      </c>
      <c r="DM48" s="125">
        <v>0</v>
      </c>
      <c r="DN48" s="125">
        <v>0</v>
      </c>
      <c r="DO48" s="125">
        <v>1</v>
      </c>
      <c r="DP48" s="125">
        <v>0</v>
      </c>
      <c r="DQ48" s="125">
        <v>217</v>
      </c>
      <c r="DR48" s="125">
        <v>5</v>
      </c>
      <c r="DS48" s="125">
        <v>523</v>
      </c>
      <c r="DT48" s="125">
        <v>0</v>
      </c>
      <c r="DU48" s="125">
        <v>0</v>
      </c>
      <c r="DV48" s="125">
        <v>0</v>
      </c>
      <c r="DW48" s="125">
        <v>0</v>
      </c>
      <c r="DX48" s="125">
        <v>40</v>
      </c>
      <c r="DY48" s="125">
        <v>1</v>
      </c>
      <c r="DZ48" s="139" t="s">
        <v>1811</v>
      </c>
      <c r="EA48" s="125">
        <v>4</v>
      </c>
      <c r="EB48" s="139" t="s">
        <v>1812</v>
      </c>
      <c r="EC48" s="139" t="s">
        <v>1813</v>
      </c>
      <c r="ED48" s="125">
        <v>1</v>
      </c>
      <c r="EE48" s="125">
        <v>1</v>
      </c>
      <c r="EF48" s="125">
        <v>1</v>
      </c>
      <c r="EG48" s="139"/>
      <c r="EH48" s="139"/>
      <c r="EI48" s="44">
        <v>40610</v>
      </c>
      <c r="EJ48" s="44">
        <v>763.17</v>
      </c>
      <c r="EK48" s="44">
        <v>58</v>
      </c>
    </row>
    <row r="49" spans="1:141" ht="72" x14ac:dyDescent="0.2">
      <c r="A49" s="139" t="s">
        <v>354</v>
      </c>
      <c r="B49" s="139" t="s">
        <v>360</v>
      </c>
      <c r="C49" s="125">
        <v>1</v>
      </c>
      <c r="D49" s="139" t="s">
        <v>359</v>
      </c>
      <c r="E49" s="139" t="s">
        <v>1455</v>
      </c>
      <c r="F49" s="139">
        <v>1</v>
      </c>
      <c r="G49" s="139">
        <v>34101</v>
      </c>
      <c r="H49" s="139" t="s">
        <v>360</v>
      </c>
      <c r="I49" s="139" t="s">
        <v>1814</v>
      </c>
      <c r="J49" s="139" t="s">
        <v>1815</v>
      </c>
      <c r="K49" s="139" t="s">
        <v>1595</v>
      </c>
      <c r="L49" s="139" t="s">
        <v>938</v>
      </c>
      <c r="M49" s="139" t="s">
        <v>1405</v>
      </c>
      <c r="N49" s="139" t="s">
        <v>1816</v>
      </c>
      <c r="O49" s="139" t="s">
        <v>946</v>
      </c>
      <c r="P49" s="139">
        <v>371430545</v>
      </c>
      <c r="Q49" s="139" t="s">
        <v>1817</v>
      </c>
      <c r="R49" s="139" t="s">
        <v>938</v>
      </c>
      <c r="S49" s="139" t="s">
        <v>1405</v>
      </c>
      <c r="T49" s="139" t="s">
        <v>1816</v>
      </c>
      <c r="U49" s="139" t="s">
        <v>946</v>
      </c>
      <c r="V49" s="139">
        <v>371430545</v>
      </c>
      <c r="W49" s="139" t="s">
        <v>1817</v>
      </c>
      <c r="X49" s="125">
        <v>3</v>
      </c>
      <c r="Y49" s="125">
        <v>0</v>
      </c>
      <c r="Z49" s="125">
        <v>3</v>
      </c>
      <c r="AA49" s="140">
        <v>2</v>
      </c>
      <c r="AB49" s="140">
        <v>0</v>
      </c>
      <c r="AC49" s="140">
        <v>2</v>
      </c>
      <c r="AD49" s="143" t="s">
        <v>942</v>
      </c>
      <c r="AE49" s="125">
        <v>2</v>
      </c>
      <c r="AF49" s="143" t="s">
        <v>942</v>
      </c>
      <c r="AG49" s="125">
        <v>0</v>
      </c>
      <c r="AH49" s="125">
        <v>0</v>
      </c>
      <c r="AI49" s="125">
        <v>0</v>
      </c>
      <c r="AJ49" s="125">
        <v>3</v>
      </c>
      <c r="AK49" s="125">
        <v>3</v>
      </c>
      <c r="AL49" s="143" t="s">
        <v>942</v>
      </c>
      <c r="AM49" s="125">
        <v>1</v>
      </c>
      <c r="AN49" s="125">
        <v>0</v>
      </c>
      <c r="AO49" s="125">
        <v>2</v>
      </c>
      <c r="AP49" s="125">
        <v>3</v>
      </c>
      <c r="AQ49" s="143" t="s">
        <v>942</v>
      </c>
      <c r="AR49" s="125">
        <v>0</v>
      </c>
      <c r="AS49" s="125">
        <v>0</v>
      </c>
      <c r="AT49" s="125">
        <v>1</v>
      </c>
      <c r="AU49" s="125">
        <v>2</v>
      </c>
      <c r="AV49" s="125">
        <v>0</v>
      </c>
      <c r="AW49" s="125">
        <v>0</v>
      </c>
      <c r="AX49" s="125">
        <v>3</v>
      </c>
      <c r="AY49" s="143" t="s">
        <v>942</v>
      </c>
      <c r="AZ49" s="125">
        <v>1</v>
      </c>
      <c r="BA49" s="125">
        <v>1</v>
      </c>
      <c r="BB49" s="125">
        <v>0</v>
      </c>
      <c r="BC49" s="125">
        <v>0</v>
      </c>
      <c r="BD49" s="125">
        <v>5</v>
      </c>
      <c r="BE49" s="125">
        <v>43</v>
      </c>
      <c r="BF49" s="125">
        <v>0</v>
      </c>
      <c r="BG49" s="125">
        <v>0</v>
      </c>
      <c r="BH49" s="125">
        <v>0</v>
      </c>
      <c r="BI49" s="125">
        <v>0</v>
      </c>
      <c r="BJ49" s="125">
        <v>0</v>
      </c>
      <c r="BK49" s="125">
        <v>0</v>
      </c>
      <c r="BL49" s="125">
        <v>26</v>
      </c>
      <c r="BM49" s="125">
        <v>2</v>
      </c>
      <c r="BN49" s="125">
        <v>0</v>
      </c>
      <c r="BO49" s="125">
        <v>1</v>
      </c>
      <c r="BP49" s="125">
        <v>10</v>
      </c>
      <c r="BQ49" s="125">
        <v>0</v>
      </c>
      <c r="BR49" s="125">
        <v>0</v>
      </c>
      <c r="BS49" s="125">
        <v>0</v>
      </c>
      <c r="BT49" s="125">
        <v>4</v>
      </c>
      <c r="BU49" s="125">
        <v>0</v>
      </c>
      <c r="BV49" s="125">
        <v>0</v>
      </c>
      <c r="BW49" s="125">
        <v>0</v>
      </c>
      <c r="BX49" s="125">
        <v>0</v>
      </c>
      <c r="BY49" s="125">
        <v>0</v>
      </c>
      <c r="BZ49" s="125">
        <v>0</v>
      </c>
      <c r="CA49" s="125">
        <v>0</v>
      </c>
      <c r="CB49" s="125">
        <v>0</v>
      </c>
      <c r="CC49" s="125">
        <v>0</v>
      </c>
      <c r="CD49" s="125">
        <v>0</v>
      </c>
      <c r="CE49" s="125">
        <v>0</v>
      </c>
      <c r="CF49" s="125">
        <v>0</v>
      </c>
      <c r="CG49" s="125">
        <v>0</v>
      </c>
      <c r="CH49" s="125">
        <v>0</v>
      </c>
      <c r="CI49" s="125">
        <v>9</v>
      </c>
      <c r="CJ49" s="125">
        <v>0</v>
      </c>
      <c r="CK49" s="125">
        <v>0</v>
      </c>
      <c r="CL49" s="125">
        <v>0</v>
      </c>
      <c r="CM49" s="125">
        <v>0</v>
      </c>
      <c r="CN49" s="125">
        <v>0</v>
      </c>
      <c r="CO49" s="125">
        <v>0</v>
      </c>
      <c r="CP49" s="125">
        <v>0</v>
      </c>
      <c r="CQ49" s="125">
        <v>0</v>
      </c>
      <c r="CR49" s="125">
        <v>0</v>
      </c>
      <c r="CS49" s="125">
        <v>0</v>
      </c>
      <c r="CT49" s="125">
        <v>0</v>
      </c>
      <c r="CU49" s="125">
        <v>0</v>
      </c>
      <c r="CV49" s="125">
        <v>0</v>
      </c>
      <c r="CW49" s="125">
        <v>0</v>
      </c>
      <c r="CX49" s="125">
        <v>0</v>
      </c>
      <c r="CY49" s="125">
        <v>0</v>
      </c>
      <c r="CZ49" s="125">
        <v>0</v>
      </c>
      <c r="DA49" s="125">
        <v>0</v>
      </c>
      <c r="DB49" s="125">
        <v>0</v>
      </c>
      <c r="DC49" s="125">
        <v>0</v>
      </c>
      <c r="DD49" s="125">
        <v>0</v>
      </c>
      <c r="DE49" s="125">
        <v>0</v>
      </c>
      <c r="DF49" s="125">
        <v>0</v>
      </c>
      <c r="DG49" s="125">
        <v>0</v>
      </c>
      <c r="DH49" s="125">
        <v>0</v>
      </c>
      <c r="DI49" s="125">
        <v>0</v>
      </c>
      <c r="DJ49" s="125">
        <v>0</v>
      </c>
      <c r="DK49" s="125">
        <v>0</v>
      </c>
      <c r="DL49" s="125">
        <v>0</v>
      </c>
      <c r="DM49" s="125">
        <v>0</v>
      </c>
      <c r="DN49" s="125">
        <v>3</v>
      </c>
      <c r="DO49" s="125">
        <v>0</v>
      </c>
      <c r="DP49" s="125">
        <v>2</v>
      </c>
      <c r="DQ49" s="125">
        <v>72</v>
      </c>
      <c r="DR49" s="125">
        <v>8</v>
      </c>
      <c r="DS49" s="125">
        <v>312</v>
      </c>
      <c r="DT49" s="125">
        <v>1</v>
      </c>
      <c r="DU49" s="125">
        <v>1</v>
      </c>
      <c r="DV49" s="125">
        <v>0</v>
      </c>
      <c r="DW49" s="125">
        <v>0</v>
      </c>
      <c r="DX49" s="125">
        <v>20</v>
      </c>
      <c r="DY49" s="125">
        <v>1</v>
      </c>
      <c r="DZ49" s="139" t="s">
        <v>1818</v>
      </c>
      <c r="EA49" s="125">
        <v>3</v>
      </c>
      <c r="EB49" s="139" t="s">
        <v>1819</v>
      </c>
      <c r="EC49" s="139" t="s">
        <v>1820</v>
      </c>
      <c r="ED49" s="125">
        <v>1</v>
      </c>
      <c r="EE49" s="125">
        <v>1</v>
      </c>
      <c r="EF49" s="125">
        <v>1</v>
      </c>
      <c r="EG49" s="139" t="s">
        <v>1821</v>
      </c>
      <c r="EH49" s="139" t="s">
        <v>1822</v>
      </c>
      <c r="EI49" s="44">
        <v>11640</v>
      </c>
      <c r="EJ49" s="44">
        <v>258.76</v>
      </c>
      <c r="EK49" s="44">
        <v>20</v>
      </c>
    </row>
    <row r="50" spans="1:141" ht="36" x14ac:dyDescent="0.2">
      <c r="A50" s="139" t="s">
        <v>354</v>
      </c>
      <c r="B50" s="139" t="s">
        <v>362</v>
      </c>
      <c r="C50" s="125">
        <v>1</v>
      </c>
      <c r="D50" s="139" t="s">
        <v>361</v>
      </c>
      <c r="E50" s="139" t="s">
        <v>1719</v>
      </c>
      <c r="F50" s="139">
        <v>52</v>
      </c>
      <c r="G50" s="139">
        <v>34561</v>
      </c>
      <c r="H50" s="139" t="s">
        <v>362</v>
      </c>
      <c r="I50" s="139" t="s">
        <v>1823</v>
      </c>
      <c r="J50" s="139" t="s">
        <v>1824</v>
      </c>
      <c r="K50" s="139" t="s">
        <v>1595</v>
      </c>
      <c r="L50" s="139" t="s">
        <v>938</v>
      </c>
      <c r="M50" s="139" t="s">
        <v>1405</v>
      </c>
      <c r="N50" s="139" t="s">
        <v>1825</v>
      </c>
      <c r="O50" s="139"/>
      <c r="P50" s="139">
        <v>379415170</v>
      </c>
      <c r="Q50" s="139" t="s">
        <v>1826</v>
      </c>
      <c r="R50" s="139"/>
      <c r="S50" s="139" t="s">
        <v>972</v>
      </c>
      <c r="T50" s="139" t="s">
        <v>1827</v>
      </c>
      <c r="U50" s="139"/>
      <c r="V50" s="139">
        <v>379415175</v>
      </c>
      <c r="W50" s="139" t="s">
        <v>1828</v>
      </c>
      <c r="X50" s="125">
        <v>1</v>
      </c>
      <c r="Y50" s="125">
        <v>0</v>
      </c>
      <c r="Z50" s="125">
        <v>1</v>
      </c>
      <c r="AA50" s="140">
        <v>1</v>
      </c>
      <c r="AB50" s="140">
        <v>0</v>
      </c>
      <c r="AC50" s="140">
        <v>1</v>
      </c>
      <c r="AD50" s="143" t="s">
        <v>942</v>
      </c>
      <c r="AE50" s="125">
        <v>1</v>
      </c>
      <c r="AF50" s="143" t="s">
        <v>942</v>
      </c>
      <c r="AG50" s="125">
        <v>0</v>
      </c>
      <c r="AH50" s="125">
        <v>1</v>
      </c>
      <c r="AI50" s="125">
        <v>0</v>
      </c>
      <c r="AJ50" s="125">
        <v>0</v>
      </c>
      <c r="AK50" s="125">
        <v>1</v>
      </c>
      <c r="AL50" s="143" t="s">
        <v>942</v>
      </c>
      <c r="AM50" s="125">
        <v>0</v>
      </c>
      <c r="AN50" s="125">
        <v>0</v>
      </c>
      <c r="AO50" s="125">
        <v>1</v>
      </c>
      <c r="AP50" s="125">
        <v>1</v>
      </c>
      <c r="AQ50" s="143" t="s">
        <v>942</v>
      </c>
      <c r="AR50" s="125">
        <v>0</v>
      </c>
      <c r="AS50" s="125">
        <v>0</v>
      </c>
      <c r="AT50" s="125">
        <v>1</v>
      </c>
      <c r="AU50" s="125">
        <v>0</v>
      </c>
      <c r="AV50" s="125">
        <v>0</v>
      </c>
      <c r="AW50" s="125">
        <v>0</v>
      </c>
      <c r="AX50" s="125">
        <v>1</v>
      </c>
      <c r="AY50" s="143" t="s">
        <v>942</v>
      </c>
      <c r="AZ50" s="125">
        <v>0</v>
      </c>
      <c r="BA50" s="125">
        <v>1</v>
      </c>
      <c r="BB50" s="125">
        <v>1</v>
      </c>
      <c r="BC50" s="125">
        <v>1</v>
      </c>
      <c r="BD50" s="125">
        <v>24</v>
      </c>
      <c r="BE50" s="125">
        <v>46</v>
      </c>
      <c r="BF50" s="125">
        <v>0</v>
      </c>
      <c r="BG50" s="125">
        <v>0</v>
      </c>
      <c r="BH50" s="125">
        <v>6</v>
      </c>
      <c r="BI50" s="125">
        <v>0</v>
      </c>
      <c r="BJ50" s="125">
        <v>1</v>
      </c>
      <c r="BK50" s="125">
        <v>0</v>
      </c>
      <c r="BL50" s="125">
        <v>49</v>
      </c>
      <c r="BM50" s="125">
        <v>0</v>
      </c>
      <c r="BN50" s="125">
        <v>2</v>
      </c>
      <c r="BO50" s="125">
        <v>0</v>
      </c>
      <c r="BP50" s="125">
        <v>56</v>
      </c>
      <c r="BQ50" s="125">
        <v>0</v>
      </c>
      <c r="BR50" s="125">
        <v>12</v>
      </c>
      <c r="BS50" s="125">
        <v>2</v>
      </c>
      <c r="BT50" s="125">
        <v>6</v>
      </c>
      <c r="BU50" s="125">
        <v>0</v>
      </c>
      <c r="BV50" s="125">
        <v>0</v>
      </c>
      <c r="BW50" s="125">
        <v>0</v>
      </c>
      <c r="BX50" s="125">
        <v>0</v>
      </c>
      <c r="BY50" s="125">
        <v>0</v>
      </c>
      <c r="BZ50" s="125">
        <v>0</v>
      </c>
      <c r="CA50" s="125">
        <v>0</v>
      </c>
      <c r="CB50" s="125">
        <v>0</v>
      </c>
      <c r="CC50" s="125">
        <v>8</v>
      </c>
      <c r="CD50" s="125">
        <v>0</v>
      </c>
      <c r="CE50" s="125">
        <v>0</v>
      </c>
      <c r="CF50" s="125">
        <v>1</v>
      </c>
      <c r="CG50" s="125">
        <v>0</v>
      </c>
      <c r="CH50" s="125">
        <v>0</v>
      </c>
      <c r="CI50" s="125">
        <v>0</v>
      </c>
      <c r="CJ50" s="125">
        <v>0</v>
      </c>
      <c r="CK50" s="125">
        <v>0</v>
      </c>
      <c r="CL50" s="125">
        <v>0</v>
      </c>
      <c r="CM50" s="125">
        <v>0</v>
      </c>
      <c r="CN50" s="125">
        <v>0</v>
      </c>
      <c r="CO50" s="125">
        <v>0</v>
      </c>
      <c r="CP50" s="125">
        <v>0</v>
      </c>
      <c r="CQ50" s="125">
        <v>0</v>
      </c>
      <c r="CR50" s="125">
        <v>0</v>
      </c>
      <c r="CS50" s="125">
        <v>0</v>
      </c>
      <c r="CT50" s="125">
        <v>0</v>
      </c>
      <c r="CU50" s="125">
        <v>0</v>
      </c>
      <c r="CV50" s="125">
        <v>0</v>
      </c>
      <c r="CW50" s="125">
        <v>0</v>
      </c>
      <c r="CX50" s="125">
        <v>0</v>
      </c>
      <c r="CY50" s="125">
        <v>0</v>
      </c>
      <c r="CZ50" s="125">
        <v>11</v>
      </c>
      <c r="DA50" s="125">
        <v>8</v>
      </c>
      <c r="DB50" s="125">
        <v>0</v>
      </c>
      <c r="DC50" s="125">
        <v>0</v>
      </c>
      <c r="DD50" s="125">
        <v>0</v>
      </c>
      <c r="DE50" s="125">
        <v>0</v>
      </c>
      <c r="DF50" s="125">
        <v>0</v>
      </c>
      <c r="DG50" s="125">
        <v>0</v>
      </c>
      <c r="DH50" s="125">
        <v>0</v>
      </c>
      <c r="DI50" s="125">
        <v>0</v>
      </c>
      <c r="DJ50" s="125">
        <v>0</v>
      </c>
      <c r="DK50" s="125">
        <v>0</v>
      </c>
      <c r="DL50" s="125">
        <v>0</v>
      </c>
      <c r="DM50" s="125">
        <v>0</v>
      </c>
      <c r="DN50" s="125">
        <v>6</v>
      </c>
      <c r="DO50" s="125">
        <v>3</v>
      </c>
      <c r="DP50" s="125">
        <v>1</v>
      </c>
      <c r="DQ50" s="125">
        <v>118</v>
      </c>
      <c r="DR50" s="125">
        <v>39</v>
      </c>
      <c r="DS50" s="125">
        <v>263</v>
      </c>
      <c r="DT50" s="125">
        <v>0</v>
      </c>
      <c r="DU50" s="125">
        <v>0</v>
      </c>
      <c r="DV50" s="125">
        <v>0</v>
      </c>
      <c r="DW50" s="125">
        <v>0</v>
      </c>
      <c r="DX50" s="125">
        <v>48</v>
      </c>
      <c r="DY50" s="125">
        <v>1</v>
      </c>
      <c r="DZ50" s="139"/>
      <c r="EA50" s="125">
        <v>2</v>
      </c>
      <c r="EB50" s="139" t="s">
        <v>1829</v>
      </c>
      <c r="EC50" s="139" t="s">
        <v>1830</v>
      </c>
      <c r="ED50" s="125">
        <v>1</v>
      </c>
      <c r="EE50" s="125">
        <v>1</v>
      </c>
      <c r="EF50" s="125">
        <v>1</v>
      </c>
      <c r="EG50" s="139"/>
      <c r="EH50" s="139"/>
      <c r="EI50" s="44">
        <v>14574</v>
      </c>
      <c r="EJ50" s="44">
        <v>288.72000000000003</v>
      </c>
      <c r="EK50" s="44">
        <v>18</v>
      </c>
    </row>
    <row r="51" spans="1:141" x14ac:dyDescent="0.2">
      <c r="A51" s="139" t="s">
        <v>354</v>
      </c>
      <c r="B51" s="139" t="s">
        <v>364</v>
      </c>
      <c r="C51" s="125">
        <v>1</v>
      </c>
      <c r="D51" s="139" t="s">
        <v>363</v>
      </c>
      <c r="E51" s="139" t="s">
        <v>1138</v>
      </c>
      <c r="F51" s="139">
        <v>62</v>
      </c>
      <c r="G51" s="139">
        <v>33901</v>
      </c>
      <c r="H51" s="139" t="s">
        <v>1831</v>
      </c>
      <c r="I51" s="139" t="s">
        <v>1832</v>
      </c>
      <c r="J51" s="139" t="s">
        <v>1833</v>
      </c>
      <c r="K51" s="139" t="s">
        <v>1404</v>
      </c>
      <c r="L51" s="139" t="s">
        <v>938</v>
      </c>
      <c r="M51" s="139" t="s">
        <v>1834</v>
      </c>
      <c r="N51" s="139" t="s">
        <v>1835</v>
      </c>
      <c r="O51" s="139" t="s">
        <v>946</v>
      </c>
      <c r="P51" s="139">
        <v>376347383</v>
      </c>
      <c r="Q51" s="139" t="s">
        <v>1836</v>
      </c>
      <c r="R51" s="139" t="s">
        <v>946</v>
      </c>
      <c r="S51" s="139" t="s">
        <v>1173</v>
      </c>
      <c r="T51" s="139" t="s">
        <v>1837</v>
      </c>
      <c r="U51" s="139" t="s">
        <v>946</v>
      </c>
      <c r="V51" s="139">
        <v>376347241</v>
      </c>
      <c r="W51" s="139" t="s">
        <v>1838</v>
      </c>
      <c r="X51" s="125">
        <v>4</v>
      </c>
      <c r="Y51" s="125">
        <v>2</v>
      </c>
      <c r="Z51" s="125">
        <v>6</v>
      </c>
      <c r="AA51" s="140">
        <v>3.5</v>
      </c>
      <c r="AB51" s="140">
        <v>1.75</v>
      </c>
      <c r="AC51" s="140">
        <v>5.25</v>
      </c>
      <c r="AD51" s="143" t="s">
        <v>942</v>
      </c>
      <c r="AE51" s="125">
        <v>1</v>
      </c>
      <c r="AF51" s="143" t="s">
        <v>942</v>
      </c>
      <c r="AG51" s="125">
        <v>0</v>
      </c>
      <c r="AH51" s="125">
        <v>1</v>
      </c>
      <c r="AI51" s="125">
        <v>0</v>
      </c>
      <c r="AJ51" s="125">
        <v>3</v>
      </c>
      <c r="AK51" s="125">
        <v>4</v>
      </c>
      <c r="AL51" s="143" t="s">
        <v>942</v>
      </c>
      <c r="AM51" s="125">
        <v>3</v>
      </c>
      <c r="AN51" s="125">
        <v>0</v>
      </c>
      <c r="AO51" s="125">
        <v>1</v>
      </c>
      <c r="AP51" s="125">
        <v>4</v>
      </c>
      <c r="AQ51" s="143" t="s">
        <v>942</v>
      </c>
      <c r="AR51" s="125">
        <v>0</v>
      </c>
      <c r="AS51" s="125">
        <v>0</v>
      </c>
      <c r="AT51" s="125">
        <v>3</v>
      </c>
      <c r="AU51" s="125">
        <v>1</v>
      </c>
      <c r="AV51" s="125">
        <v>0</v>
      </c>
      <c r="AW51" s="125">
        <v>0</v>
      </c>
      <c r="AX51" s="125">
        <v>4</v>
      </c>
      <c r="AY51" s="143" t="s">
        <v>942</v>
      </c>
      <c r="AZ51" s="125">
        <v>0</v>
      </c>
      <c r="BA51" s="125">
        <v>1</v>
      </c>
      <c r="BB51" s="125">
        <v>1</v>
      </c>
      <c r="BC51" s="125">
        <v>1</v>
      </c>
      <c r="BD51" s="125">
        <v>13</v>
      </c>
      <c r="BE51" s="125">
        <v>156</v>
      </c>
      <c r="BF51" s="125">
        <v>0</v>
      </c>
      <c r="BG51" s="125">
        <v>0</v>
      </c>
      <c r="BH51" s="125">
        <v>4</v>
      </c>
      <c r="BI51" s="125">
        <v>0</v>
      </c>
      <c r="BJ51" s="125">
        <v>0</v>
      </c>
      <c r="BK51" s="125">
        <v>0</v>
      </c>
      <c r="BL51" s="125">
        <v>30</v>
      </c>
      <c r="BM51" s="125">
        <v>1</v>
      </c>
      <c r="BN51" s="125">
        <v>0</v>
      </c>
      <c r="BO51" s="125">
        <v>0</v>
      </c>
      <c r="BP51" s="125">
        <v>10</v>
      </c>
      <c r="BQ51" s="125">
        <v>0</v>
      </c>
      <c r="BR51" s="125">
        <v>1</v>
      </c>
      <c r="BS51" s="125">
        <v>0</v>
      </c>
      <c r="BT51" s="125">
        <v>6</v>
      </c>
      <c r="BU51" s="125">
        <v>0</v>
      </c>
      <c r="BV51" s="125">
        <v>0</v>
      </c>
      <c r="BW51" s="125">
        <v>0</v>
      </c>
      <c r="BX51" s="125">
        <v>0</v>
      </c>
      <c r="BY51" s="125">
        <v>0</v>
      </c>
      <c r="BZ51" s="125">
        <v>0</v>
      </c>
      <c r="CA51" s="125">
        <v>0</v>
      </c>
      <c r="CB51" s="125">
        <v>0</v>
      </c>
      <c r="CC51" s="125">
        <v>2</v>
      </c>
      <c r="CD51" s="125">
        <v>2</v>
      </c>
      <c r="CE51" s="125">
        <v>0</v>
      </c>
      <c r="CF51" s="125">
        <v>0</v>
      </c>
      <c r="CG51" s="125">
        <v>0</v>
      </c>
      <c r="CH51" s="125">
        <v>0</v>
      </c>
      <c r="CI51" s="125">
        <v>6</v>
      </c>
      <c r="CJ51" s="125">
        <v>3</v>
      </c>
      <c r="CK51" s="125">
        <v>2</v>
      </c>
      <c r="CL51" s="125">
        <v>0</v>
      </c>
      <c r="CM51" s="125">
        <v>0</v>
      </c>
      <c r="CN51" s="125">
        <v>0</v>
      </c>
      <c r="CO51" s="125">
        <v>0</v>
      </c>
      <c r="CP51" s="125">
        <v>0</v>
      </c>
      <c r="CQ51" s="125">
        <v>0</v>
      </c>
      <c r="CR51" s="125">
        <v>0</v>
      </c>
      <c r="CS51" s="125">
        <v>0</v>
      </c>
      <c r="CT51" s="125">
        <v>0</v>
      </c>
      <c r="CU51" s="125">
        <v>0</v>
      </c>
      <c r="CV51" s="125">
        <v>0</v>
      </c>
      <c r="CW51" s="125">
        <v>0</v>
      </c>
      <c r="CX51" s="125">
        <v>0</v>
      </c>
      <c r="CY51" s="125">
        <v>0</v>
      </c>
      <c r="CZ51" s="125">
        <v>0</v>
      </c>
      <c r="DA51" s="125">
        <v>0</v>
      </c>
      <c r="DB51" s="125">
        <v>0</v>
      </c>
      <c r="DC51" s="125">
        <v>0</v>
      </c>
      <c r="DD51" s="125">
        <v>0</v>
      </c>
      <c r="DE51" s="125">
        <v>0</v>
      </c>
      <c r="DF51" s="125">
        <v>2</v>
      </c>
      <c r="DG51" s="125">
        <v>0</v>
      </c>
      <c r="DH51" s="125">
        <v>1</v>
      </c>
      <c r="DI51" s="125">
        <v>0</v>
      </c>
      <c r="DJ51" s="125">
        <v>0</v>
      </c>
      <c r="DK51" s="125">
        <v>0</v>
      </c>
      <c r="DL51" s="125">
        <v>0</v>
      </c>
      <c r="DM51" s="125">
        <v>0</v>
      </c>
      <c r="DN51" s="125">
        <v>1</v>
      </c>
      <c r="DO51" s="125">
        <v>0</v>
      </c>
      <c r="DP51" s="125">
        <v>0</v>
      </c>
      <c r="DQ51" s="125">
        <v>233</v>
      </c>
      <c r="DR51" s="125">
        <v>1</v>
      </c>
      <c r="DS51" s="125">
        <v>437</v>
      </c>
      <c r="DT51" s="125">
        <v>0</v>
      </c>
      <c r="DU51" s="125">
        <v>0</v>
      </c>
      <c r="DV51" s="125">
        <v>0</v>
      </c>
      <c r="DW51" s="125">
        <v>0</v>
      </c>
      <c r="DX51" s="125">
        <v>60</v>
      </c>
      <c r="DY51" s="125">
        <v>1</v>
      </c>
      <c r="DZ51" s="139" t="s">
        <v>1839</v>
      </c>
      <c r="EA51" s="125">
        <v>5</v>
      </c>
      <c r="EB51" s="139" t="s">
        <v>1840</v>
      </c>
      <c r="EC51" s="139" t="s">
        <v>1841</v>
      </c>
      <c r="ED51" s="125">
        <v>1</v>
      </c>
      <c r="EE51" s="125">
        <v>0</v>
      </c>
      <c r="EF51" s="125">
        <v>0</v>
      </c>
      <c r="EG51" s="139" t="s">
        <v>1842</v>
      </c>
      <c r="EH51" s="139" t="s">
        <v>1843</v>
      </c>
      <c r="EI51" s="44">
        <v>50479</v>
      </c>
      <c r="EJ51" s="44">
        <v>906.17</v>
      </c>
      <c r="EK51" s="44">
        <v>44</v>
      </c>
    </row>
    <row r="52" spans="1:141" x14ac:dyDescent="0.2">
      <c r="A52" s="139" t="s">
        <v>354</v>
      </c>
      <c r="B52" s="139" t="s">
        <v>366</v>
      </c>
      <c r="C52" s="125">
        <v>1</v>
      </c>
      <c r="D52" s="139" t="s">
        <v>365</v>
      </c>
      <c r="E52" s="139" t="s">
        <v>1844</v>
      </c>
      <c r="F52" s="139">
        <v>2</v>
      </c>
      <c r="G52" s="139">
        <v>33141</v>
      </c>
      <c r="H52" s="139" t="s">
        <v>366</v>
      </c>
      <c r="I52" s="139" t="s">
        <v>1845</v>
      </c>
      <c r="J52" s="139" t="s">
        <v>1846</v>
      </c>
      <c r="K52" s="139" t="s">
        <v>1404</v>
      </c>
      <c r="L52" s="139" t="s">
        <v>1847</v>
      </c>
      <c r="M52" s="139" t="s">
        <v>1002</v>
      </c>
      <c r="N52" s="139" t="s">
        <v>1848</v>
      </c>
      <c r="O52" s="139" t="s">
        <v>946</v>
      </c>
      <c r="P52" s="139">
        <v>373300255</v>
      </c>
      <c r="Q52" s="139" t="s">
        <v>1849</v>
      </c>
      <c r="R52" s="139" t="s">
        <v>946</v>
      </c>
      <c r="S52" s="139" t="s">
        <v>939</v>
      </c>
      <c r="T52" s="139" t="s">
        <v>1850</v>
      </c>
      <c r="U52" s="139" t="s">
        <v>946</v>
      </c>
      <c r="V52" s="139">
        <v>373300238</v>
      </c>
      <c r="W52" s="139" t="s">
        <v>1851</v>
      </c>
      <c r="X52" s="125">
        <v>2</v>
      </c>
      <c r="Y52" s="125">
        <v>0</v>
      </c>
      <c r="Z52" s="125">
        <v>2</v>
      </c>
      <c r="AA52" s="140">
        <v>2</v>
      </c>
      <c r="AB52" s="140">
        <v>0</v>
      </c>
      <c r="AC52" s="140">
        <v>2</v>
      </c>
      <c r="AD52" s="143" t="s">
        <v>942</v>
      </c>
      <c r="AE52" s="125">
        <v>2</v>
      </c>
      <c r="AF52" s="143" t="s">
        <v>942</v>
      </c>
      <c r="AG52" s="125">
        <v>0</v>
      </c>
      <c r="AH52" s="125">
        <v>2</v>
      </c>
      <c r="AI52" s="125">
        <v>0</v>
      </c>
      <c r="AJ52" s="125">
        <v>0</v>
      </c>
      <c r="AK52" s="125">
        <v>2</v>
      </c>
      <c r="AL52" s="143" t="s">
        <v>942</v>
      </c>
      <c r="AM52" s="125">
        <v>1</v>
      </c>
      <c r="AN52" s="125">
        <v>1</v>
      </c>
      <c r="AO52" s="125">
        <v>0</v>
      </c>
      <c r="AP52" s="125">
        <v>2</v>
      </c>
      <c r="AQ52" s="143" t="s">
        <v>942</v>
      </c>
      <c r="AR52" s="125">
        <v>0</v>
      </c>
      <c r="AS52" s="125">
        <v>0</v>
      </c>
      <c r="AT52" s="125">
        <v>2</v>
      </c>
      <c r="AU52" s="125">
        <v>0</v>
      </c>
      <c r="AV52" s="125">
        <v>0</v>
      </c>
      <c r="AW52" s="125">
        <v>0</v>
      </c>
      <c r="AX52" s="125">
        <v>2</v>
      </c>
      <c r="AY52" s="143" t="s">
        <v>942</v>
      </c>
      <c r="AZ52" s="125">
        <v>1</v>
      </c>
      <c r="BA52" s="125">
        <v>1</v>
      </c>
      <c r="BB52" s="125">
        <v>1</v>
      </c>
      <c r="BC52" s="125">
        <v>1</v>
      </c>
      <c r="BD52" s="125">
        <v>8</v>
      </c>
      <c r="BE52" s="125">
        <v>74</v>
      </c>
      <c r="BF52" s="125">
        <v>0</v>
      </c>
      <c r="BG52" s="125">
        <v>0</v>
      </c>
      <c r="BH52" s="125">
        <v>2</v>
      </c>
      <c r="BI52" s="125">
        <v>0</v>
      </c>
      <c r="BJ52" s="125">
        <v>0</v>
      </c>
      <c r="BK52" s="125">
        <v>15</v>
      </c>
      <c r="BL52" s="125">
        <v>30</v>
      </c>
      <c r="BM52" s="125">
        <v>0</v>
      </c>
      <c r="BN52" s="125">
        <v>0</v>
      </c>
      <c r="BO52" s="125">
        <v>2</v>
      </c>
      <c r="BP52" s="125">
        <v>8</v>
      </c>
      <c r="BQ52" s="125">
        <v>0</v>
      </c>
      <c r="BR52" s="125">
        <v>0</v>
      </c>
      <c r="BS52" s="125">
        <v>1</v>
      </c>
      <c r="BT52" s="125">
        <v>1</v>
      </c>
      <c r="BU52" s="125">
        <v>0</v>
      </c>
      <c r="BV52" s="125">
        <v>0</v>
      </c>
      <c r="BW52" s="125">
        <v>0</v>
      </c>
      <c r="BX52" s="125">
        <v>0</v>
      </c>
      <c r="BY52" s="125">
        <v>0</v>
      </c>
      <c r="BZ52" s="125">
        <v>0</v>
      </c>
      <c r="CA52" s="125">
        <v>0</v>
      </c>
      <c r="CB52" s="125">
        <v>0</v>
      </c>
      <c r="CC52" s="125">
        <v>0</v>
      </c>
      <c r="CD52" s="125">
        <v>0</v>
      </c>
      <c r="CE52" s="125">
        <v>0</v>
      </c>
      <c r="CF52" s="125">
        <v>0</v>
      </c>
      <c r="CG52" s="125">
        <v>0</v>
      </c>
      <c r="CH52" s="125">
        <v>0</v>
      </c>
      <c r="CI52" s="125">
        <v>2</v>
      </c>
      <c r="CJ52" s="125">
        <v>0</v>
      </c>
      <c r="CK52" s="125">
        <v>2</v>
      </c>
      <c r="CL52" s="125">
        <v>0</v>
      </c>
      <c r="CM52" s="125">
        <v>0</v>
      </c>
      <c r="CN52" s="125">
        <v>0</v>
      </c>
      <c r="CO52" s="125">
        <v>0</v>
      </c>
      <c r="CP52" s="125">
        <v>0</v>
      </c>
      <c r="CQ52" s="125">
        <v>0</v>
      </c>
      <c r="CR52" s="125">
        <v>0</v>
      </c>
      <c r="CS52" s="125">
        <v>0</v>
      </c>
      <c r="CT52" s="125">
        <v>0</v>
      </c>
      <c r="CU52" s="125">
        <v>0</v>
      </c>
      <c r="CV52" s="125">
        <v>0</v>
      </c>
      <c r="CW52" s="125">
        <v>0</v>
      </c>
      <c r="CX52" s="125">
        <v>0</v>
      </c>
      <c r="CY52" s="125">
        <v>0</v>
      </c>
      <c r="CZ52" s="125">
        <v>0</v>
      </c>
      <c r="DA52" s="125">
        <v>0</v>
      </c>
      <c r="DB52" s="125">
        <v>0</v>
      </c>
      <c r="DC52" s="125">
        <v>0</v>
      </c>
      <c r="DD52" s="125">
        <v>0</v>
      </c>
      <c r="DE52" s="125">
        <v>0</v>
      </c>
      <c r="DF52" s="125">
        <v>1</v>
      </c>
      <c r="DG52" s="125">
        <v>0</v>
      </c>
      <c r="DH52" s="125">
        <v>1</v>
      </c>
      <c r="DI52" s="125">
        <v>0</v>
      </c>
      <c r="DJ52" s="125">
        <v>0</v>
      </c>
      <c r="DK52" s="125">
        <v>0</v>
      </c>
      <c r="DL52" s="125">
        <v>0</v>
      </c>
      <c r="DM52" s="125">
        <v>0</v>
      </c>
      <c r="DN52" s="125">
        <v>0</v>
      </c>
      <c r="DO52" s="125">
        <v>0</v>
      </c>
      <c r="DP52" s="125">
        <v>1</v>
      </c>
      <c r="DQ52" s="125">
        <v>161</v>
      </c>
      <c r="DR52" s="125">
        <v>8</v>
      </c>
      <c r="DS52" s="125">
        <v>90</v>
      </c>
      <c r="DT52" s="125">
        <v>0</v>
      </c>
      <c r="DU52" s="125">
        <v>0</v>
      </c>
      <c r="DV52" s="125">
        <v>0</v>
      </c>
      <c r="DW52" s="125">
        <v>0</v>
      </c>
      <c r="DX52" s="125">
        <v>80</v>
      </c>
      <c r="DY52" s="125">
        <v>0</v>
      </c>
      <c r="DZ52" s="139" t="s">
        <v>946</v>
      </c>
      <c r="EA52" s="125">
        <v>3</v>
      </c>
      <c r="EB52" s="139" t="s">
        <v>946</v>
      </c>
      <c r="EC52" s="139" t="s">
        <v>946</v>
      </c>
      <c r="ED52" s="125">
        <v>1</v>
      </c>
      <c r="EE52" s="125">
        <v>1</v>
      </c>
      <c r="EF52" s="125">
        <v>1</v>
      </c>
      <c r="EG52" s="139" t="s">
        <v>946</v>
      </c>
      <c r="EH52" s="139" t="s">
        <v>946</v>
      </c>
      <c r="EI52" s="44">
        <v>22253</v>
      </c>
      <c r="EJ52" s="44">
        <v>659.25</v>
      </c>
      <c r="EK52" s="44">
        <v>44</v>
      </c>
    </row>
    <row r="53" spans="1:141" ht="24" x14ac:dyDescent="0.2">
      <c r="A53" s="139" t="s">
        <v>354</v>
      </c>
      <c r="B53" s="139" t="s">
        <v>368</v>
      </c>
      <c r="C53" s="125">
        <v>1</v>
      </c>
      <c r="D53" s="139" t="s">
        <v>367</v>
      </c>
      <c r="E53" s="139" t="s">
        <v>1852</v>
      </c>
      <c r="F53" s="139">
        <v>63</v>
      </c>
      <c r="G53" s="139">
        <v>33501</v>
      </c>
      <c r="H53" s="139" t="s">
        <v>1853</v>
      </c>
      <c r="I53" s="139" t="s">
        <v>1854</v>
      </c>
      <c r="J53" s="139" t="s">
        <v>1855</v>
      </c>
      <c r="K53" s="139" t="s">
        <v>1458</v>
      </c>
      <c r="L53" s="139" t="s">
        <v>1001</v>
      </c>
      <c r="M53" s="139" t="s">
        <v>1050</v>
      </c>
      <c r="N53" s="139" t="s">
        <v>1856</v>
      </c>
      <c r="O53" s="139" t="s">
        <v>946</v>
      </c>
      <c r="P53" s="139">
        <v>371519727</v>
      </c>
      <c r="Q53" s="139" t="s">
        <v>1857</v>
      </c>
      <c r="R53" s="139" t="s">
        <v>1001</v>
      </c>
      <c r="S53" s="139" t="s">
        <v>1107</v>
      </c>
      <c r="T53" s="139" t="s">
        <v>1858</v>
      </c>
      <c r="U53" s="139"/>
      <c r="V53" s="139">
        <v>371519725</v>
      </c>
      <c r="W53" s="139" t="s">
        <v>1859</v>
      </c>
      <c r="X53" s="125">
        <v>1</v>
      </c>
      <c r="Y53" s="125">
        <v>1</v>
      </c>
      <c r="Z53" s="125">
        <v>2</v>
      </c>
      <c r="AA53" s="140">
        <v>1</v>
      </c>
      <c r="AB53" s="140">
        <v>0.1</v>
      </c>
      <c r="AC53" s="140">
        <v>1.1000000000000001</v>
      </c>
      <c r="AD53" s="143" t="s">
        <v>942</v>
      </c>
      <c r="AE53" s="125">
        <v>1</v>
      </c>
      <c r="AF53" s="143" t="s">
        <v>942</v>
      </c>
      <c r="AG53" s="125">
        <v>0</v>
      </c>
      <c r="AH53" s="125">
        <v>0</v>
      </c>
      <c r="AI53" s="125">
        <v>1</v>
      </c>
      <c r="AJ53" s="125">
        <v>0</v>
      </c>
      <c r="AK53" s="125">
        <v>1</v>
      </c>
      <c r="AL53" s="143" t="s">
        <v>942</v>
      </c>
      <c r="AM53" s="125">
        <v>1</v>
      </c>
      <c r="AN53" s="125">
        <v>0</v>
      </c>
      <c r="AO53" s="125">
        <v>0</v>
      </c>
      <c r="AP53" s="125">
        <v>1</v>
      </c>
      <c r="AQ53" s="143" t="s">
        <v>942</v>
      </c>
      <c r="AR53" s="125">
        <v>0</v>
      </c>
      <c r="AS53" s="125">
        <v>0</v>
      </c>
      <c r="AT53" s="125">
        <v>1</v>
      </c>
      <c r="AU53" s="125">
        <v>0</v>
      </c>
      <c r="AV53" s="125">
        <v>0</v>
      </c>
      <c r="AW53" s="125">
        <v>0</v>
      </c>
      <c r="AX53" s="125">
        <v>1</v>
      </c>
      <c r="AY53" s="143" t="s">
        <v>942</v>
      </c>
      <c r="AZ53" s="125">
        <v>1</v>
      </c>
      <c r="BA53" s="125">
        <v>1</v>
      </c>
      <c r="BB53" s="125">
        <v>0</v>
      </c>
      <c r="BC53" s="125">
        <v>1</v>
      </c>
      <c r="BD53" s="125">
        <v>2</v>
      </c>
      <c r="BE53" s="125">
        <v>56</v>
      </c>
      <c r="BF53" s="125">
        <v>0</v>
      </c>
      <c r="BG53" s="125">
        <v>0</v>
      </c>
      <c r="BH53" s="125">
        <v>0</v>
      </c>
      <c r="BI53" s="125">
        <v>0</v>
      </c>
      <c r="BJ53" s="125">
        <v>0</v>
      </c>
      <c r="BK53" s="125">
        <v>0</v>
      </c>
      <c r="BL53" s="125">
        <v>34</v>
      </c>
      <c r="BM53" s="125">
        <v>0</v>
      </c>
      <c r="BN53" s="125">
        <v>0</v>
      </c>
      <c r="BO53" s="125">
        <v>1</v>
      </c>
      <c r="BP53" s="125">
        <v>3</v>
      </c>
      <c r="BQ53" s="125">
        <v>0</v>
      </c>
      <c r="BR53" s="125">
        <v>0</v>
      </c>
      <c r="BS53" s="125">
        <v>0</v>
      </c>
      <c r="BT53" s="125">
        <v>2</v>
      </c>
      <c r="BU53" s="125">
        <v>0</v>
      </c>
      <c r="BV53" s="125">
        <v>0</v>
      </c>
      <c r="BW53" s="125">
        <v>0</v>
      </c>
      <c r="BX53" s="125">
        <v>0</v>
      </c>
      <c r="BY53" s="125">
        <v>0</v>
      </c>
      <c r="BZ53" s="125">
        <v>1</v>
      </c>
      <c r="CA53" s="125">
        <v>0</v>
      </c>
      <c r="CB53" s="125">
        <v>0</v>
      </c>
      <c r="CC53" s="125">
        <v>0</v>
      </c>
      <c r="CD53" s="125">
        <v>0</v>
      </c>
      <c r="CE53" s="125">
        <v>0</v>
      </c>
      <c r="CF53" s="125">
        <v>0</v>
      </c>
      <c r="CG53" s="125">
        <v>0</v>
      </c>
      <c r="CH53" s="125">
        <v>0</v>
      </c>
      <c r="CI53" s="125">
        <v>2</v>
      </c>
      <c r="CJ53" s="125">
        <v>0</v>
      </c>
      <c r="CK53" s="125">
        <v>0</v>
      </c>
      <c r="CL53" s="125">
        <v>0</v>
      </c>
      <c r="CM53" s="125">
        <v>0</v>
      </c>
      <c r="CN53" s="125">
        <v>0</v>
      </c>
      <c r="CO53" s="125">
        <v>0</v>
      </c>
      <c r="CP53" s="125">
        <v>0</v>
      </c>
      <c r="CQ53" s="125">
        <v>0</v>
      </c>
      <c r="CR53" s="125">
        <v>0</v>
      </c>
      <c r="CS53" s="125">
        <v>0</v>
      </c>
      <c r="CT53" s="125">
        <v>0</v>
      </c>
      <c r="CU53" s="125">
        <v>0</v>
      </c>
      <c r="CV53" s="125">
        <v>0</v>
      </c>
      <c r="CW53" s="125">
        <v>0</v>
      </c>
      <c r="CX53" s="125">
        <v>0</v>
      </c>
      <c r="CY53" s="125">
        <v>0</v>
      </c>
      <c r="CZ53" s="125">
        <v>0</v>
      </c>
      <c r="DA53" s="125">
        <v>0</v>
      </c>
      <c r="DB53" s="125">
        <v>0</v>
      </c>
      <c r="DC53" s="125">
        <v>0</v>
      </c>
      <c r="DD53" s="125">
        <v>0</v>
      </c>
      <c r="DE53" s="125">
        <v>0</v>
      </c>
      <c r="DF53" s="125">
        <v>0</v>
      </c>
      <c r="DG53" s="125">
        <v>0</v>
      </c>
      <c r="DH53" s="125">
        <v>0</v>
      </c>
      <c r="DI53" s="125">
        <v>0</v>
      </c>
      <c r="DJ53" s="125">
        <v>0</v>
      </c>
      <c r="DK53" s="125">
        <v>0</v>
      </c>
      <c r="DL53" s="125">
        <v>0</v>
      </c>
      <c r="DM53" s="125">
        <v>0</v>
      </c>
      <c r="DN53" s="125">
        <v>0</v>
      </c>
      <c r="DO53" s="125">
        <v>0</v>
      </c>
      <c r="DP53" s="125">
        <v>0</v>
      </c>
      <c r="DQ53" s="125">
        <v>88</v>
      </c>
      <c r="DR53" s="125">
        <v>11</v>
      </c>
      <c r="DS53" s="125">
        <v>64</v>
      </c>
      <c r="DT53" s="125">
        <v>0</v>
      </c>
      <c r="DU53" s="125">
        <v>0</v>
      </c>
      <c r="DV53" s="125">
        <v>0</v>
      </c>
      <c r="DW53" s="125">
        <v>0</v>
      </c>
      <c r="DX53" s="125">
        <v>70</v>
      </c>
      <c r="DY53" s="125">
        <v>0</v>
      </c>
      <c r="DZ53" s="139"/>
      <c r="EA53" s="125">
        <v>2</v>
      </c>
      <c r="EB53" s="139" t="s">
        <v>946</v>
      </c>
      <c r="EC53" s="139" t="s">
        <v>946</v>
      </c>
      <c r="ED53" s="125">
        <v>1</v>
      </c>
      <c r="EE53" s="125">
        <v>1</v>
      </c>
      <c r="EF53" s="125">
        <v>0</v>
      </c>
      <c r="EG53" s="139" t="s">
        <v>946</v>
      </c>
      <c r="EH53" s="139" t="s">
        <v>946</v>
      </c>
      <c r="EI53" s="44">
        <v>11476</v>
      </c>
      <c r="EJ53" s="44">
        <v>308.76</v>
      </c>
      <c r="EK53" s="44">
        <v>26</v>
      </c>
    </row>
    <row r="54" spans="1:141" ht="24" x14ac:dyDescent="0.2">
      <c r="A54" s="139" t="s">
        <v>354</v>
      </c>
      <c r="B54" s="139" t="s">
        <v>370</v>
      </c>
      <c r="C54" s="125">
        <v>1</v>
      </c>
      <c r="D54" s="139" t="s">
        <v>369</v>
      </c>
      <c r="E54" s="139" t="s">
        <v>1860</v>
      </c>
      <c r="F54" s="139">
        <v>295</v>
      </c>
      <c r="G54" s="139">
        <v>33023</v>
      </c>
      <c r="H54" s="139" t="s">
        <v>370</v>
      </c>
      <c r="I54" s="139" t="s">
        <v>1861</v>
      </c>
      <c r="J54" s="139" t="s">
        <v>1862</v>
      </c>
      <c r="K54" s="139" t="s">
        <v>1863</v>
      </c>
      <c r="L54" s="139" t="s">
        <v>938</v>
      </c>
      <c r="M54" s="139" t="s">
        <v>1002</v>
      </c>
      <c r="N54" s="139" t="s">
        <v>1864</v>
      </c>
      <c r="O54" s="139"/>
      <c r="P54" s="139">
        <v>377168019</v>
      </c>
      <c r="Q54" s="139" t="s">
        <v>1865</v>
      </c>
      <c r="R54" s="139" t="s">
        <v>938</v>
      </c>
      <c r="S54" s="139" t="s">
        <v>1002</v>
      </c>
      <c r="T54" s="139" t="s">
        <v>1866</v>
      </c>
      <c r="U54" s="139"/>
      <c r="V54" s="139">
        <v>377168052</v>
      </c>
      <c r="W54" s="139" t="s">
        <v>1867</v>
      </c>
      <c r="X54" s="125">
        <v>4</v>
      </c>
      <c r="Y54" s="125">
        <v>5</v>
      </c>
      <c r="Z54" s="125">
        <v>9</v>
      </c>
      <c r="AA54" s="140">
        <v>4</v>
      </c>
      <c r="AB54" s="140">
        <v>5</v>
      </c>
      <c r="AC54" s="140">
        <v>9</v>
      </c>
      <c r="AD54" s="143" t="s">
        <v>942</v>
      </c>
      <c r="AE54" s="125">
        <v>4</v>
      </c>
      <c r="AF54" s="143" t="s">
        <v>942</v>
      </c>
      <c r="AG54" s="125">
        <v>0</v>
      </c>
      <c r="AH54" s="125">
        <v>0</v>
      </c>
      <c r="AI54" s="125">
        <v>1</v>
      </c>
      <c r="AJ54" s="125">
        <v>3</v>
      </c>
      <c r="AK54" s="125">
        <v>4</v>
      </c>
      <c r="AL54" s="143" t="s">
        <v>942</v>
      </c>
      <c r="AM54" s="125">
        <v>0</v>
      </c>
      <c r="AN54" s="125">
        <v>3</v>
      </c>
      <c r="AO54" s="125">
        <v>1</v>
      </c>
      <c r="AP54" s="125">
        <v>4</v>
      </c>
      <c r="AQ54" s="143" t="s">
        <v>942</v>
      </c>
      <c r="AR54" s="125">
        <v>0</v>
      </c>
      <c r="AS54" s="125">
        <v>0</v>
      </c>
      <c r="AT54" s="125">
        <v>0</v>
      </c>
      <c r="AU54" s="125">
        <v>4</v>
      </c>
      <c r="AV54" s="125">
        <v>0</v>
      </c>
      <c r="AW54" s="125">
        <v>0</v>
      </c>
      <c r="AX54" s="125">
        <v>4</v>
      </c>
      <c r="AY54" s="143" t="s">
        <v>942</v>
      </c>
      <c r="AZ54" s="125">
        <v>0</v>
      </c>
      <c r="BA54" s="125">
        <v>1</v>
      </c>
      <c r="BB54" s="125">
        <v>0</v>
      </c>
      <c r="BC54" s="125">
        <v>1</v>
      </c>
      <c r="BD54" s="125">
        <v>0</v>
      </c>
      <c r="BE54" s="125">
        <v>181</v>
      </c>
      <c r="BF54" s="125">
        <v>0</v>
      </c>
      <c r="BG54" s="125">
        <v>0</v>
      </c>
      <c r="BH54" s="125">
        <v>8</v>
      </c>
      <c r="BI54" s="125">
        <v>0</v>
      </c>
      <c r="BJ54" s="125">
        <v>1</v>
      </c>
      <c r="BK54" s="125">
        <v>80</v>
      </c>
      <c r="BL54" s="125">
        <v>64</v>
      </c>
      <c r="BM54" s="125">
        <v>1</v>
      </c>
      <c r="BN54" s="125">
        <v>0</v>
      </c>
      <c r="BO54" s="125">
        <v>5</v>
      </c>
      <c r="BP54" s="125">
        <v>12</v>
      </c>
      <c r="BQ54" s="125">
        <v>0</v>
      </c>
      <c r="BR54" s="125">
        <v>1</v>
      </c>
      <c r="BS54" s="125">
        <v>0</v>
      </c>
      <c r="BT54" s="125">
        <v>9</v>
      </c>
      <c r="BU54" s="125">
        <v>0</v>
      </c>
      <c r="BV54" s="125">
        <v>0</v>
      </c>
      <c r="BW54" s="125">
        <v>0</v>
      </c>
      <c r="BX54" s="125">
        <v>0</v>
      </c>
      <c r="BY54" s="125">
        <v>0</v>
      </c>
      <c r="BZ54" s="125">
        <v>0</v>
      </c>
      <c r="CA54" s="125">
        <v>0</v>
      </c>
      <c r="CB54" s="125">
        <v>0</v>
      </c>
      <c r="CC54" s="125">
        <v>0</v>
      </c>
      <c r="CD54" s="125">
        <v>1</v>
      </c>
      <c r="CE54" s="125">
        <v>0</v>
      </c>
      <c r="CF54" s="125">
        <v>0</v>
      </c>
      <c r="CG54" s="125">
        <v>0</v>
      </c>
      <c r="CH54" s="125">
        <v>0</v>
      </c>
      <c r="CI54" s="125">
        <v>17</v>
      </c>
      <c r="CJ54" s="125">
        <v>0</v>
      </c>
      <c r="CK54" s="125">
        <v>2</v>
      </c>
      <c r="CL54" s="125">
        <v>0</v>
      </c>
      <c r="CM54" s="125">
        <v>0</v>
      </c>
      <c r="CN54" s="125">
        <v>0</v>
      </c>
      <c r="CO54" s="125">
        <v>0</v>
      </c>
      <c r="CP54" s="125">
        <v>0</v>
      </c>
      <c r="CQ54" s="125">
        <v>0</v>
      </c>
      <c r="CR54" s="125">
        <v>0</v>
      </c>
      <c r="CS54" s="125">
        <v>0</v>
      </c>
      <c r="CT54" s="125">
        <v>0</v>
      </c>
      <c r="CU54" s="125">
        <v>0</v>
      </c>
      <c r="CV54" s="125">
        <v>0</v>
      </c>
      <c r="CW54" s="125">
        <v>0</v>
      </c>
      <c r="CX54" s="125">
        <v>0</v>
      </c>
      <c r="CY54" s="125">
        <v>0</v>
      </c>
      <c r="CZ54" s="125">
        <v>0</v>
      </c>
      <c r="DA54" s="125">
        <v>0</v>
      </c>
      <c r="DB54" s="125">
        <v>0</v>
      </c>
      <c r="DC54" s="125">
        <v>0</v>
      </c>
      <c r="DD54" s="125">
        <v>0</v>
      </c>
      <c r="DE54" s="125">
        <v>0</v>
      </c>
      <c r="DF54" s="125">
        <v>2</v>
      </c>
      <c r="DG54" s="125">
        <v>0</v>
      </c>
      <c r="DH54" s="125">
        <v>0</v>
      </c>
      <c r="DI54" s="125">
        <v>0</v>
      </c>
      <c r="DJ54" s="125">
        <v>0</v>
      </c>
      <c r="DK54" s="125">
        <v>0</v>
      </c>
      <c r="DL54" s="125">
        <v>0</v>
      </c>
      <c r="DM54" s="125">
        <v>0</v>
      </c>
      <c r="DN54" s="125">
        <v>1</v>
      </c>
      <c r="DO54" s="125">
        <v>0</v>
      </c>
      <c r="DP54" s="125">
        <v>0</v>
      </c>
      <c r="DQ54" s="125">
        <v>362</v>
      </c>
      <c r="DR54" s="125">
        <v>8</v>
      </c>
      <c r="DS54" s="125">
        <v>1573</v>
      </c>
      <c r="DT54" s="125">
        <v>0</v>
      </c>
      <c r="DU54" s="125">
        <v>0</v>
      </c>
      <c r="DV54" s="125">
        <v>0</v>
      </c>
      <c r="DW54" s="125">
        <v>0</v>
      </c>
      <c r="DX54" s="125">
        <v>50</v>
      </c>
      <c r="DY54" s="125">
        <v>1</v>
      </c>
      <c r="DZ54" s="139" t="s">
        <v>1868</v>
      </c>
      <c r="EA54" s="125">
        <v>3</v>
      </c>
      <c r="EB54" s="139" t="s">
        <v>1869</v>
      </c>
      <c r="EC54" s="139" t="s">
        <v>1870</v>
      </c>
      <c r="ED54" s="125">
        <v>1</v>
      </c>
      <c r="EE54" s="125">
        <v>1</v>
      </c>
      <c r="EF54" s="125">
        <v>1</v>
      </c>
      <c r="EG54" s="139"/>
      <c r="EH54" s="139" t="s">
        <v>1871</v>
      </c>
      <c r="EI54" s="44">
        <v>56308</v>
      </c>
      <c r="EJ54" s="44">
        <v>627.51</v>
      </c>
      <c r="EK54" s="44">
        <v>54</v>
      </c>
    </row>
    <row r="55" spans="1:141" ht="24" x14ac:dyDescent="0.2">
      <c r="A55" s="139" t="s">
        <v>354</v>
      </c>
      <c r="B55" s="139" t="s">
        <v>337</v>
      </c>
      <c r="C55" s="125">
        <v>2</v>
      </c>
      <c r="D55" s="139" t="s">
        <v>338</v>
      </c>
      <c r="E55" s="139" t="s">
        <v>963</v>
      </c>
      <c r="F55" s="139" t="s">
        <v>1872</v>
      </c>
      <c r="G55" s="139">
        <v>30632</v>
      </c>
      <c r="H55" s="139" t="s">
        <v>339</v>
      </c>
      <c r="I55" s="139" t="s">
        <v>1873</v>
      </c>
      <c r="J55" s="139" t="s">
        <v>1874</v>
      </c>
      <c r="K55" s="139" t="s">
        <v>1875</v>
      </c>
      <c r="L55" s="139"/>
      <c r="M55" s="139"/>
      <c r="N55" s="139"/>
      <c r="O55" s="139"/>
      <c r="P55" s="139"/>
      <c r="Q55" s="139"/>
      <c r="R55" s="139" t="s">
        <v>938</v>
      </c>
      <c r="S55" s="139" t="s">
        <v>1876</v>
      </c>
      <c r="T55" s="139" t="s">
        <v>1877</v>
      </c>
      <c r="U55" s="139" t="s">
        <v>946</v>
      </c>
      <c r="V55" s="139">
        <v>378034130</v>
      </c>
      <c r="W55" s="139" t="s">
        <v>1878</v>
      </c>
      <c r="X55" s="125">
        <v>4</v>
      </c>
      <c r="Y55" s="125">
        <v>0</v>
      </c>
      <c r="Z55" s="125">
        <v>4</v>
      </c>
      <c r="AA55" s="140">
        <v>4</v>
      </c>
      <c r="AB55" s="140">
        <v>0</v>
      </c>
      <c r="AC55" s="140">
        <v>4</v>
      </c>
      <c r="AD55" s="143" t="s">
        <v>942</v>
      </c>
      <c r="AE55" s="125">
        <v>4</v>
      </c>
      <c r="AF55" s="143" t="s">
        <v>942</v>
      </c>
      <c r="AG55" s="125">
        <v>0</v>
      </c>
      <c r="AH55" s="125">
        <v>0</v>
      </c>
      <c r="AI55" s="125">
        <v>0</v>
      </c>
      <c r="AJ55" s="125">
        <v>4</v>
      </c>
      <c r="AK55" s="125">
        <v>4</v>
      </c>
      <c r="AL55" s="143" t="s">
        <v>942</v>
      </c>
      <c r="AM55" s="125">
        <v>0</v>
      </c>
      <c r="AN55" s="125">
        <v>0</v>
      </c>
      <c r="AO55" s="125">
        <v>4</v>
      </c>
      <c r="AP55" s="125">
        <v>4</v>
      </c>
      <c r="AQ55" s="143" t="s">
        <v>942</v>
      </c>
      <c r="AR55" s="125">
        <v>0</v>
      </c>
      <c r="AS55" s="125">
        <v>0</v>
      </c>
      <c r="AT55" s="125">
        <v>0</v>
      </c>
      <c r="AU55" s="125">
        <v>0</v>
      </c>
      <c r="AV55" s="125">
        <v>3</v>
      </c>
      <c r="AW55" s="125">
        <v>1</v>
      </c>
      <c r="AX55" s="125">
        <v>4</v>
      </c>
      <c r="AY55" s="143" t="s">
        <v>942</v>
      </c>
      <c r="AZ55" s="125">
        <v>1</v>
      </c>
      <c r="BA55" s="125">
        <v>1</v>
      </c>
      <c r="BB55" s="125">
        <v>0</v>
      </c>
      <c r="BC55" s="125">
        <v>1</v>
      </c>
      <c r="BD55" s="125">
        <v>9</v>
      </c>
      <c r="BE55" s="125">
        <v>105</v>
      </c>
      <c r="BF55" s="125">
        <v>0</v>
      </c>
      <c r="BG55" s="125">
        <v>0</v>
      </c>
      <c r="BH55" s="125">
        <v>9</v>
      </c>
      <c r="BI55" s="125">
        <v>0</v>
      </c>
      <c r="BJ55" s="125">
        <v>0</v>
      </c>
      <c r="BK55" s="125">
        <v>0</v>
      </c>
      <c r="BL55" s="125">
        <v>119</v>
      </c>
      <c r="BM55" s="125">
        <v>3</v>
      </c>
      <c r="BN55" s="125">
        <v>14</v>
      </c>
      <c r="BO55" s="125">
        <v>12</v>
      </c>
      <c r="BP55" s="125">
        <v>14</v>
      </c>
      <c r="BQ55" s="125">
        <v>0</v>
      </c>
      <c r="BR55" s="125">
        <v>5</v>
      </c>
      <c r="BS55" s="125">
        <v>0</v>
      </c>
      <c r="BT55" s="125">
        <v>3</v>
      </c>
      <c r="BU55" s="125">
        <v>0</v>
      </c>
      <c r="BV55" s="125">
        <v>0</v>
      </c>
      <c r="BW55" s="125">
        <v>0</v>
      </c>
      <c r="BX55" s="125">
        <v>0</v>
      </c>
      <c r="BY55" s="125">
        <v>0</v>
      </c>
      <c r="BZ55" s="125">
        <v>0</v>
      </c>
      <c r="CA55" s="125">
        <v>0</v>
      </c>
      <c r="CB55" s="125">
        <v>0</v>
      </c>
      <c r="CC55" s="125">
        <v>0</v>
      </c>
      <c r="CD55" s="125">
        <v>1</v>
      </c>
      <c r="CE55" s="125">
        <v>0</v>
      </c>
      <c r="CF55" s="125">
        <v>2</v>
      </c>
      <c r="CG55" s="125">
        <v>0</v>
      </c>
      <c r="CH55" s="125">
        <v>0</v>
      </c>
      <c r="CI55" s="125">
        <v>5</v>
      </c>
      <c r="CJ55" s="125">
        <v>0</v>
      </c>
      <c r="CK55" s="125">
        <v>0</v>
      </c>
      <c r="CL55" s="125">
        <v>0</v>
      </c>
      <c r="CM55" s="125">
        <v>0</v>
      </c>
      <c r="CN55" s="125">
        <v>0</v>
      </c>
      <c r="CO55" s="125">
        <v>0</v>
      </c>
      <c r="CP55" s="125">
        <v>0</v>
      </c>
      <c r="CQ55" s="125">
        <v>0</v>
      </c>
      <c r="CR55" s="125">
        <v>0</v>
      </c>
      <c r="CS55" s="125">
        <v>0</v>
      </c>
      <c r="CT55" s="125">
        <v>0</v>
      </c>
      <c r="CU55" s="125">
        <v>0</v>
      </c>
      <c r="CV55" s="125">
        <v>0</v>
      </c>
      <c r="CW55" s="125">
        <v>0</v>
      </c>
      <c r="CX55" s="125">
        <v>0</v>
      </c>
      <c r="CY55" s="125">
        <v>0</v>
      </c>
      <c r="CZ55" s="125">
        <v>0</v>
      </c>
      <c r="DA55" s="125">
        <v>0</v>
      </c>
      <c r="DB55" s="125">
        <v>0</v>
      </c>
      <c r="DC55" s="125">
        <v>0</v>
      </c>
      <c r="DD55" s="125">
        <v>0</v>
      </c>
      <c r="DE55" s="125">
        <v>0</v>
      </c>
      <c r="DF55" s="125">
        <v>0</v>
      </c>
      <c r="DG55" s="125">
        <v>0</v>
      </c>
      <c r="DH55" s="125">
        <v>0</v>
      </c>
      <c r="DI55" s="125">
        <v>0</v>
      </c>
      <c r="DJ55" s="125">
        <v>0</v>
      </c>
      <c r="DK55" s="125">
        <v>0</v>
      </c>
      <c r="DL55" s="125">
        <v>0</v>
      </c>
      <c r="DM55" s="125">
        <v>0</v>
      </c>
      <c r="DN55" s="125">
        <v>0</v>
      </c>
      <c r="DO55" s="125">
        <v>0</v>
      </c>
      <c r="DP55" s="125">
        <v>0</v>
      </c>
      <c r="DQ55" s="125">
        <v>54</v>
      </c>
      <c r="DR55" s="125">
        <v>4</v>
      </c>
      <c r="DS55" s="125">
        <v>12</v>
      </c>
      <c r="DT55" s="126"/>
      <c r="DU55" s="126"/>
      <c r="DV55" s="125">
        <v>0</v>
      </c>
      <c r="DW55" s="125">
        <v>0</v>
      </c>
      <c r="DX55" s="125">
        <v>80</v>
      </c>
      <c r="DY55" s="125">
        <v>0</v>
      </c>
      <c r="DZ55" s="139"/>
      <c r="EA55" s="125">
        <v>2</v>
      </c>
      <c r="EB55" s="139"/>
      <c r="EC55" s="139"/>
      <c r="ED55" s="125">
        <v>1</v>
      </c>
      <c r="EE55" s="125">
        <v>1</v>
      </c>
      <c r="EF55" s="125">
        <v>0</v>
      </c>
      <c r="EG55" s="139"/>
      <c r="EH55" s="139"/>
      <c r="EI55" s="44">
        <v>189747</v>
      </c>
      <c r="EJ55" s="44">
        <v>261.42</v>
      </c>
      <c r="EK55" s="44">
        <v>15</v>
      </c>
    </row>
    <row r="56" spans="1:141" ht="24" x14ac:dyDescent="0.2">
      <c r="A56" s="139" t="s">
        <v>354</v>
      </c>
      <c r="B56" s="139" t="s">
        <v>372</v>
      </c>
      <c r="C56" s="125">
        <v>1</v>
      </c>
      <c r="D56" s="139" t="s">
        <v>371</v>
      </c>
      <c r="E56" s="139" t="s">
        <v>1879</v>
      </c>
      <c r="F56" s="139">
        <v>107</v>
      </c>
      <c r="G56" s="139">
        <v>33401</v>
      </c>
      <c r="H56" s="139" t="s">
        <v>372</v>
      </c>
      <c r="I56" s="139" t="s">
        <v>1880</v>
      </c>
      <c r="J56" s="139" t="s">
        <v>1881</v>
      </c>
      <c r="K56" s="139" t="s">
        <v>1404</v>
      </c>
      <c r="L56" s="139" t="s">
        <v>1001</v>
      </c>
      <c r="M56" s="139" t="s">
        <v>1882</v>
      </c>
      <c r="N56" s="139" t="s">
        <v>1883</v>
      </c>
      <c r="O56" s="139"/>
      <c r="P56" s="139">
        <v>377332520</v>
      </c>
      <c r="Q56" s="139" t="s">
        <v>1884</v>
      </c>
      <c r="R56" s="139"/>
      <c r="S56" s="139" t="s">
        <v>1241</v>
      </c>
      <c r="T56" s="139" t="s">
        <v>1885</v>
      </c>
      <c r="U56" s="139"/>
      <c r="V56" s="139">
        <v>377332521</v>
      </c>
      <c r="W56" s="139" t="s">
        <v>1886</v>
      </c>
      <c r="X56" s="125">
        <v>2</v>
      </c>
      <c r="Y56" s="125">
        <v>0</v>
      </c>
      <c r="Z56" s="125">
        <v>2</v>
      </c>
      <c r="AA56" s="140">
        <v>1.75</v>
      </c>
      <c r="AB56" s="140">
        <v>0</v>
      </c>
      <c r="AC56" s="140">
        <v>1.75</v>
      </c>
      <c r="AD56" s="143" t="s">
        <v>942</v>
      </c>
      <c r="AE56" s="125">
        <v>1</v>
      </c>
      <c r="AF56" s="143" t="s">
        <v>942</v>
      </c>
      <c r="AG56" s="125">
        <v>0</v>
      </c>
      <c r="AH56" s="125">
        <v>2</v>
      </c>
      <c r="AI56" s="125">
        <v>0</v>
      </c>
      <c r="AJ56" s="125">
        <v>0</v>
      </c>
      <c r="AK56" s="125">
        <v>2</v>
      </c>
      <c r="AL56" s="143" t="s">
        <v>942</v>
      </c>
      <c r="AM56" s="125">
        <v>2</v>
      </c>
      <c r="AN56" s="125">
        <v>0</v>
      </c>
      <c r="AO56" s="125">
        <v>0</v>
      </c>
      <c r="AP56" s="125">
        <v>2</v>
      </c>
      <c r="AQ56" s="143" t="s">
        <v>942</v>
      </c>
      <c r="AR56" s="125">
        <v>0</v>
      </c>
      <c r="AS56" s="125">
        <v>0</v>
      </c>
      <c r="AT56" s="125">
        <v>2</v>
      </c>
      <c r="AU56" s="125">
        <v>0</v>
      </c>
      <c r="AV56" s="125">
        <v>0</v>
      </c>
      <c r="AW56" s="125">
        <v>0</v>
      </c>
      <c r="AX56" s="125">
        <v>2</v>
      </c>
      <c r="AY56" s="143" t="s">
        <v>942</v>
      </c>
      <c r="AZ56" s="125">
        <v>1</v>
      </c>
      <c r="BA56" s="125">
        <v>1</v>
      </c>
      <c r="BB56" s="125">
        <v>0</v>
      </c>
      <c r="BC56" s="125">
        <v>1</v>
      </c>
      <c r="BD56" s="125">
        <v>5</v>
      </c>
      <c r="BE56" s="125">
        <v>72</v>
      </c>
      <c r="BF56" s="125">
        <v>0</v>
      </c>
      <c r="BG56" s="125">
        <v>0</v>
      </c>
      <c r="BH56" s="125">
        <v>1</v>
      </c>
      <c r="BI56" s="125">
        <v>0</v>
      </c>
      <c r="BJ56" s="125">
        <v>0</v>
      </c>
      <c r="BK56" s="125">
        <v>4</v>
      </c>
      <c r="BL56" s="125">
        <v>21</v>
      </c>
      <c r="BM56" s="125">
        <v>1</v>
      </c>
      <c r="BN56" s="125">
        <v>0</v>
      </c>
      <c r="BO56" s="125">
        <v>1</v>
      </c>
      <c r="BP56" s="125">
        <v>6</v>
      </c>
      <c r="BQ56" s="125">
        <v>0</v>
      </c>
      <c r="BR56" s="125">
        <v>1</v>
      </c>
      <c r="BS56" s="125">
        <v>1</v>
      </c>
      <c r="BT56" s="125">
        <v>7</v>
      </c>
      <c r="BU56" s="125">
        <v>0</v>
      </c>
      <c r="BV56" s="125">
        <v>0</v>
      </c>
      <c r="BW56" s="125">
        <v>0</v>
      </c>
      <c r="BX56" s="125">
        <v>0</v>
      </c>
      <c r="BY56" s="125">
        <v>0</v>
      </c>
      <c r="BZ56" s="125">
        <v>0</v>
      </c>
      <c r="CA56" s="125">
        <v>0</v>
      </c>
      <c r="CB56" s="125">
        <v>0</v>
      </c>
      <c r="CC56" s="125">
        <v>0</v>
      </c>
      <c r="CD56" s="125">
        <v>0</v>
      </c>
      <c r="CE56" s="125">
        <v>0</v>
      </c>
      <c r="CF56" s="125">
        <v>0</v>
      </c>
      <c r="CG56" s="125">
        <v>0</v>
      </c>
      <c r="CH56" s="125">
        <v>0</v>
      </c>
      <c r="CI56" s="125">
        <v>15</v>
      </c>
      <c r="CJ56" s="125">
        <v>0</v>
      </c>
      <c r="CK56" s="125">
        <v>0</v>
      </c>
      <c r="CL56" s="125">
        <v>0</v>
      </c>
      <c r="CM56" s="125">
        <v>0</v>
      </c>
      <c r="CN56" s="125">
        <v>0</v>
      </c>
      <c r="CO56" s="125">
        <v>0</v>
      </c>
      <c r="CP56" s="125">
        <v>0</v>
      </c>
      <c r="CQ56" s="125">
        <v>0</v>
      </c>
      <c r="CR56" s="125">
        <v>0</v>
      </c>
      <c r="CS56" s="125">
        <v>0</v>
      </c>
      <c r="CT56" s="125">
        <v>0</v>
      </c>
      <c r="CU56" s="125">
        <v>0</v>
      </c>
      <c r="CV56" s="125">
        <v>0</v>
      </c>
      <c r="CW56" s="125">
        <v>0</v>
      </c>
      <c r="CX56" s="125">
        <v>0</v>
      </c>
      <c r="CY56" s="125">
        <v>0</v>
      </c>
      <c r="CZ56" s="125">
        <v>0</v>
      </c>
      <c r="DA56" s="125">
        <v>0</v>
      </c>
      <c r="DB56" s="125">
        <v>0</v>
      </c>
      <c r="DC56" s="125">
        <v>0</v>
      </c>
      <c r="DD56" s="125">
        <v>0</v>
      </c>
      <c r="DE56" s="125">
        <v>1</v>
      </c>
      <c r="DF56" s="125">
        <v>0</v>
      </c>
      <c r="DG56" s="125">
        <v>0</v>
      </c>
      <c r="DH56" s="125">
        <v>0</v>
      </c>
      <c r="DI56" s="125">
        <v>0</v>
      </c>
      <c r="DJ56" s="125">
        <v>0</v>
      </c>
      <c r="DK56" s="125">
        <v>0</v>
      </c>
      <c r="DL56" s="125">
        <v>0</v>
      </c>
      <c r="DM56" s="125">
        <v>0</v>
      </c>
      <c r="DN56" s="125">
        <v>2</v>
      </c>
      <c r="DO56" s="125">
        <v>0</v>
      </c>
      <c r="DP56" s="125">
        <v>0</v>
      </c>
      <c r="DQ56" s="125">
        <v>89</v>
      </c>
      <c r="DR56" s="125">
        <v>1</v>
      </c>
      <c r="DS56" s="125">
        <v>480</v>
      </c>
      <c r="DT56" s="125">
        <v>0</v>
      </c>
      <c r="DU56" s="125">
        <v>0</v>
      </c>
      <c r="DV56" s="125">
        <v>0</v>
      </c>
      <c r="DW56" s="125">
        <v>0</v>
      </c>
      <c r="DX56" s="125">
        <v>55</v>
      </c>
      <c r="DY56" s="125">
        <v>1</v>
      </c>
      <c r="DZ56" s="139" t="s">
        <v>1887</v>
      </c>
      <c r="EA56" s="125">
        <v>3</v>
      </c>
      <c r="EB56" s="139"/>
      <c r="EC56" s="139"/>
      <c r="ED56" s="125">
        <v>1</v>
      </c>
      <c r="EE56" s="125">
        <v>1</v>
      </c>
      <c r="EF56" s="125">
        <v>1</v>
      </c>
      <c r="EG56" s="139"/>
      <c r="EH56" s="139"/>
      <c r="EI56" s="44">
        <v>22486</v>
      </c>
      <c r="EJ56" s="44">
        <v>271.23</v>
      </c>
      <c r="EK56" s="44">
        <v>30</v>
      </c>
    </row>
    <row r="57" spans="1:141" ht="48" x14ac:dyDescent="0.2">
      <c r="A57" s="139" t="s">
        <v>354</v>
      </c>
      <c r="B57" s="139" t="s">
        <v>374</v>
      </c>
      <c r="C57" s="125">
        <v>1</v>
      </c>
      <c r="D57" s="139" t="s">
        <v>373</v>
      </c>
      <c r="E57" s="139" t="s">
        <v>1391</v>
      </c>
      <c r="F57" s="139">
        <v>1</v>
      </c>
      <c r="G57" s="139">
        <v>33701</v>
      </c>
      <c r="H57" s="139" t="s">
        <v>374</v>
      </c>
      <c r="I57" s="139" t="s">
        <v>1888</v>
      </c>
      <c r="J57" s="139" t="s">
        <v>1889</v>
      </c>
      <c r="K57" s="139" t="s">
        <v>1394</v>
      </c>
      <c r="L57" s="139" t="s">
        <v>938</v>
      </c>
      <c r="M57" s="139" t="s">
        <v>1890</v>
      </c>
      <c r="N57" s="139" t="s">
        <v>1891</v>
      </c>
      <c r="O57" s="139" t="s">
        <v>946</v>
      </c>
      <c r="P57" s="139">
        <v>371706240</v>
      </c>
      <c r="Q57" s="139" t="s">
        <v>1892</v>
      </c>
      <c r="R57" s="139" t="s">
        <v>938</v>
      </c>
      <c r="S57" s="139" t="s">
        <v>1081</v>
      </c>
      <c r="T57" s="139" t="s">
        <v>1893</v>
      </c>
      <c r="U57" s="139" t="s">
        <v>946</v>
      </c>
      <c r="V57" s="139">
        <v>371706248</v>
      </c>
      <c r="W57" s="139" t="s">
        <v>1894</v>
      </c>
      <c r="X57" s="125">
        <v>3</v>
      </c>
      <c r="Y57" s="125">
        <v>0</v>
      </c>
      <c r="Z57" s="125">
        <v>3</v>
      </c>
      <c r="AA57" s="140">
        <v>3</v>
      </c>
      <c r="AB57" s="140">
        <v>0</v>
      </c>
      <c r="AC57" s="140">
        <v>3</v>
      </c>
      <c r="AD57" s="143" t="s">
        <v>942</v>
      </c>
      <c r="AE57" s="125">
        <v>2</v>
      </c>
      <c r="AF57" s="143" t="s">
        <v>942</v>
      </c>
      <c r="AG57" s="125">
        <v>0</v>
      </c>
      <c r="AH57" s="125">
        <v>1</v>
      </c>
      <c r="AI57" s="125">
        <v>0</v>
      </c>
      <c r="AJ57" s="125">
        <v>2</v>
      </c>
      <c r="AK57" s="125">
        <v>3</v>
      </c>
      <c r="AL57" s="143" t="s">
        <v>942</v>
      </c>
      <c r="AM57" s="125">
        <v>1</v>
      </c>
      <c r="AN57" s="125">
        <v>0</v>
      </c>
      <c r="AO57" s="125">
        <v>2</v>
      </c>
      <c r="AP57" s="125">
        <v>3</v>
      </c>
      <c r="AQ57" s="143" t="s">
        <v>942</v>
      </c>
      <c r="AR57" s="125">
        <v>0</v>
      </c>
      <c r="AS57" s="125">
        <v>0</v>
      </c>
      <c r="AT57" s="125">
        <v>1</v>
      </c>
      <c r="AU57" s="125">
        <v>2</v>
      </c>
      <c r="AV57" s="125">
        <v>0</v>
      </c>
      <c r="AW57" s="125">
        <v>0</v>
      </c>
      <c r="AX57" s="125">
        <v>3</v>
      </c>
      <c r="AY57" s="143" t="s">
        <v>942</v>
      </c>
      <c r="AZ57" s="125">
        <v>0</v>
      </c>
      <c r="BA57" s="125">
        <v>1</v>
      </c>
      <c r="BB57" s="125">
        <v>0</v>
      </c>
      <c r="BC57" s="125">
        <v>1</v>
      </c>
      <c r="BD57" s="125">
        <v>15</v>
      </c>
      <c r="BE57" s="125">
        <v>155</v>
      </c>
      <c r="BF57" s="125">
        <v>1</v>
      </c>
      <c r="BG57" s="125">
        <v>0</v>
      </c>
      <c r="BH57" s="125">
        <v>0</v>
      </c>
      <c r="BI57" s="125">
        <v>0</v>
      </c>
      <c r="BJ57" s="125">
        <v>0</v>
      </c>
      <c r="BK57" s="125">
        <v>0</v>
      </c>
      <c r="BL57" s="125">
        <v>108</v>
      </c>
      <c r="BM57" s="125">
        <v>0</v>
      </c>
      <c r="BN57" s="125">
        <v>0</v>
      </c>
      <c r="BO57" s="125">
        <v>4</v>
      </c>
      <c r="BP57" s="125">
        <v>5</v>
      </c>
      <c r="BQ57" s="125">
        <v>1</v>
      </c>
      <c r="BR57" s="125">
        <v>0</v>
      </c>
      <c r="BS57" s="125">
        <v>0</v>
      </c>
      <c r="BT57" s="125">
        <v>8</v>
      </c>
      <c r="BU57" s="125">
        <v>0</v>
      </c>
      <c r="BV57" s="125">
        <v>0</v>
      </c>
      <c r="BW57" s="125">
        <v>0</v>
      </c>
      <c r="BX57" s="125">
        <v>0</v>
      </c>
      <c r="BY57" s="125">
        <v>0</v>
      </c>
      <c r="BZ57" s="125">
        <v>0</v>
      </c>
      <c r="CA57" s="125">
        <v>0</v>
      </c>
      <c r="CB57" s="125">
        <v>0</v>
      </c>
      <c r="CC57" s="125">
        <v>0</v>
      </c>
      <c r="CD57" s="125">
        <v>1</v>
      </c>
      <c r="CE57" s="125">
        <v>0</v>
      </c>
      <c r="CF57" s="125">
        <v>0</v>
      </c>
      <c r="CG57" s="125">
        <v>0</v>
      </c>
      <c r="CH57" s="125">
        <v>0</v>
      </c>
      <c r="CI57" s="125">
        <v>0</v>
      </c>
      <c r="CJ57" s="125">
        <v>2</v>
      </c>
      <c r="CK57" s="125">
        <v>3</v>
      </c>
      <c r="CL57" s="125">
        <v>0</v>
      </c>
      <c r="CM57" s="125">
        <v>0</v>
      </c>
      <c r="CN57" s="125">
        <v>0</v>
      </c>
      <c r="CO57" s="125">
        <v>0</v>
      </c>
      <c r="CP57" s="125">
        <v>0</v>
      </c>
      <c r="CQ57" s="125">
        <v>0</v>
      </c>
      <c r="CR57" s="125">
        <v>0</v>
      </c>
      <c r="CS57" s="125">
        <v>0</v>
      </c>
      <c r="CT57" s="125">
        <v>0</v>
      </c>
      <c r="CU57" s="125">
        <v>0</v>
      </c>
      <c r="CV57" s="125">
        <v>0</v>
      </c>
      <c r="CW57" s="125">
        <v>0</v>
      </c>
      <c r="CX57" s="125">
        <v>0</v>
      </c>
      <c r="CY57" s="125">
        <v>0</v>
      </c>
      <c r="CZ57" s="125">
        <v>2</v>
      </c>
      <c r="DA57" s="125">
        <v>0</v>
      </c>
      <c r="DB57" s="125">
        <v>0</v>
      </c>
      <c r="DC57" s="125">
        <v>0</v>
      </c>
      <c r="DD57" s="125">
        <v>0</v>
      </c>
      <c r="DE57" s="125">
        <v>0</v>
      </c>
      <c r="DF57" s="125">
        <v>1</v>
      </c>
      <c r="DG57" s="125">
        <v>0</v>
      </c>
      <c r="DH57" s="125">
        <v>1</v>
      </c>
      <c r="DI57" s="125">
        <v>0</v>
      </c>
      <c r="DJ57" s="125">
        <v>1</v>
      </c>
      <c r="DK57" s="125">
        <v>0</v>
      </c>
      <c r="DL57" s="125">
        <v>0</v>
      </c>
      <c r="DM57" s="125">
        <v>0</v>
      </c>
      <c r="DN57" s="125">
        <v>0</v>
      </c>
      <c r="DO57" s="125">
        <v>0</v>
      </c>
      <c r="DP57" s="125">
        <v>0</v>
      </c>
      <c r="DQ57" s="125">
        <v>155</v>
      </c>
      <c r="DR57" s="125">
        <v>5</v>
      </c>
      <c r="DS57" s="125">
        <v>643</v>
      </c>
      <c r="DT57" s="125">
        <v>0</v>
      </c>
      <c r="DU57" s="125">
        <v>0</v>
      </c>
      <c r="DV57" s="125">
        <v>0</v>
      </c>
      <c r="DW57" s="125">
        <v>0</v>
      </c>
      <c r="DX57" s="125">
        <v>40</v>
      </c>
      <c r="DY57" s="125">
        <v>1</v>
      </c>
      <c r="DZ57" s="139" t="s">
        <v>1895</v>
      </c>
      <c r="EA57" s="125">
        <v>2</v>
      </c>
      <c r="EB57" s="139" t="s">
        <v>1896</v>
      </c>
      <c r="EC57" s="139" t="s">
        <v>1897</v>
      </c>
      <c r="ED57" s="125">
        <v>1</v>
      </c>
      <c r="EE57" s="125">
        <v>1</v>
      </c>
      <c r="EF57" s="125">
        <v>1</v>
      </c>
      <c r="EG57" s="139" t="s">
        <v>946</v>
      </c>
      <c r="EH57" s="139" t="s">
        <v>946</v>
      </c>
      <c r="EI57" s="44">
        <v>48602</v>
      </c>
      <c r="EJ57" s="44">
        <v>656.64</v>
      </c>
      <c r="EK57" s="44">
        <v>68</v>
      </c>
    </row>
    <row r="58" spans="1:141" ht="24" x14ac:dyDescent="0.2">
      <c r="A58" s="139" t="s">
        <v>354</v>
      </c>
      <c r="B58" s="139" t="s">
        <v>376</v>
      </c>
      <c r="C58" s="125">
        <v>1</v>
      </c>
      <c r="D58" s="139" t="s">
        <v>375</v>
      </c>
      <c r="E58" s="139" t="s">
        <v>1898</v>
      </c>
      <c r="F58" s="139">
        <v>294</v>
      </c>
      <c r="G58" s="139">
        <v>33301</v>
      </c>
      <c r="H58" s="139" t="s">
        <v>376</v>
      </c>
      <c r="I58" s="139" t="s">
        <v>1899</v>
      </c>
      <c r="J58" s="139" t="s">
        <v>1900</v>
      </c>
      <c r="K58" s="139" t="s">
        <v>1404</v>
      </c>
      <c r="L58" s="139"/>
      <c r="M58" s="139"/>
      <c r="N58" s="139"/>
      <c r="O58" s="139"/>
      <c r="P58" s="139"/>
      <c r="Q58" s="139"/>
      <c r="R58" s="139"/>
      <c r="S58" s="139" t="s">
        <v>1901</v>
      </c>
      <c r="T58" s="139" t="s">
        <v>1902</v>
      </c>
      <c r="U58" s="139"/>
      <c r="V58" s="139">
        <v>379209453</v>
      </c>
      <c r="W58" s="139" t="s">
        <v>1903</v>
      </c>
      <c r="X58" s="125">
        <v>2</v>
      </c>
      <c r="Y58" s="125">
        <v>0</v>
      </c>
      <c r="Z58" s="125">
        <v>2</v>
      </c>
      <c r="AA58" s="140">
        <v>2</v>
      </c>
      <c r="AB58" s="140">
        <v>0</v>
      </c>
      <c r="AC58" s="140">
        <v>2</v>
      </c>
      <c r="AD58" s="143" t="s">
        <v>942</v>
      </c>
      <c r="AE58" s="125">
        <v>2</v>
      </c>
      <c r="AF58" s="143" t="s">
        <v>942</v>
      </c>
      <c r="AG58" s="125">
        <v>0</v>
      </c>
      <c r="AH58" s="125">
        <v>2</v>
      </c>
      <c r="AI58" s="125">
        <v>0</v>
      </c>
      <c r="AJ58" s="125">
        <v>0</v>
      </c>
      <c r="AK58" s="125">
        <v>2</v>
      </c>
      <c r="AL58" s="143" t="s">
        <v>942</v>
      </c>
      <c r="AM58" s="125">
        <v>0</v>
      </c>
      <c r="AN58" s="125">
        <v>0</v>
      </c>
      <c r="AO58" s="125">
        <v>2</v>
      </c>
      <c r="AP58" s="125">
        <v>2</v>
      </c>
      <c r="AQ58" s="143" t="s">
        <v>942</v>
      </c>
      <c r="AR58" s="125">
        <v>0</v>
      </c>
      <c r="AS58" s="125">
        <v>0</v>
      </c>
      <c r="AT58" s="125">
        <v>2</v>
      </c>
      <c r="AU58" s="125">
        <v>0</v>
      </c>
      <c r="AV58" s="125">
        <v>0</v>
      </c>
      <c r="AW58" s="125">
        <v>0</v>
      </c>
      <c r="AX58" s="125">
        <v>2</v>
      </c>
      <c r="AY58" s="143" t="s">
        <v>942</v>
      </c>
      <c r="AZ58" s="125">
        <v>1</v>
      </c>
      <c r="BA58" s="125">
        <v>1</v>
      </c>
      <c r="BB58" s="125">
        <v>0</v>
      </c>
      <c r="BC58" s="125">
        <v>1</v>
      </c>
      <c r="BD58" s="125">
        <v>0</v>
      </c>
      <c r="BE58" s="125">
        <v>56</v>
      </c>
      <c r="BF58" s="125">
        <v>0</v>
      </c>
      <c r="BG58" s="125">
        <v>0</v>
      </c>
      <c r="BH58" s="125">
        <v>4</v>
      </c>
      <c r="BI58" s="125">
        <v>0</v>
      </c>
      <c r="BJ58" s="125">
        <v>0</v>
      </c>
      <c r="BK58" s="125">
        <v>0</v>
      </c>
      <c r="BL58" s="125">
        <v>33</v>
      </c>
      <c r="BM58" s="125">
        <v>0</v>
      </c>
      <c r="BN58" s="125">
        <v>0</v>
      </c>
      <c r="BO58" s="125">
        <v>0</v>
      </c>
      <c r="BP58" s="125">
        <v>2</v>
      </c>
      <c r="BQ58" s="125">
        <v>0</v>
      </c>
      <c r="BR58" s="125">
        <v>0</v>
      </c>
      <c r="BS58" s="125">
        <v>0</v>
      </c>
      <c r="BT58" s="125">
        <v>1</v>
      </c>
      <c r="BU58" s="125">
        <v>0</v>
      </c>
      <c r="BV58" s="125">
        <v>0</v>
      </c>
      <c r="BW58" s="125">
        <v>0</v>
      </c>
      <c r="BX58" s="125">
        <v>0</v>
      </c>
      <c r="BY58" s="125">
        <v>0</v>
      </c>
      <c r="BZ58" s="125">
        <v>0</v>
      </c>
      <c r="CA58" s="125">
        <v>0</v>
      </c>
      <c r="CB58" s="125">
        <v>0</v>
      </c>
      <c r="CC58" s="125">
        <v>2</v>
      </c>
      <c r="CD58" s="125">
        <v>0</v>
      </c>
      <c r="CE58" s="125">
        <v>0</v>
      </c>
      <c r="CF58" s="125">
        <v>0</v>
      </c>
      <c r="CG58" s="125">
        <v>0</v>
      </c>
      <c r="CH58" s="125">
        <v>0</v>
      </c>
      <c r="CI58" s="125">
        <v>1</v>
      </c>
      <c r="CJ58" s="125">
        <v>1</v>
      </c>
      <c r="CK58" s="125">
        <v>2</v>
      </c>
      <c r="CL58" s="125">
        <v>0</v>
      </c>
      <c r="CM58" s="125">
        <v>0</v>
      </c>
      <c r="CN58" s="125">
        <v>0</v>
      </c>
      <c r="CO58" s="125">
        <v>0</v>
      </c>
      <c r="CP58" s="125">
        <v>0</v>
      </c>
      <c r="CQ58" s="125">
        <v>0</v>
      </c>
      <c r="CR58" s="125">
        <v>0</v>
      </c>
      <c r="CS58" s="125">
        <v>0</v>
      </c>
      <c r="CT58" s="125">
        <v>0</v>
      </c>
      <c r="CU58" s="125">
        <v>0</v>
      </c>
      <c r="CV58" s="125">
        <v>0</v>
      </c>
      <c r="CW58" s="125">
        <v>0</v>
      </c>
      <c r="CX58" s="125">
        <v>0</v>
      </c>
      <c r="CY58" s="125">
        <v>0</v>
      </c>
      <c r="CZ58" s="125">
        <v>1</v>
      </c>
      <c r="DA58" s="125">
        <v>0</v>
      </c>
      <c r="DB58" s="125">
        <v>0</v>
      </c>
      <c r="DC58" s="125">
        <v>0</v>
      </c>
      <c r="DD58" s="125">
        <v>0</v>
      </c>
      <c r="DE58" s="125">
        <v>1</v>
      </c>
      <c r="DF58" s="125">
        <v>0</v>
      </c>
      <c r="DG58" s="125">
        <v>0</v>
      </c>
      <c r="DH58" s="125">
        <v>0</v>
      </c>
      <c r="DI58" s="125">
        <v>0</v>
      </c>
      <c r="DJ58" s="125">
        <v>0</v>
      </c>
      <c r="DK58" s="125">
        <v>0</v>
      </c>
      <c r="DL58" s="125">
        <v>0</v>
      </c>
      <c r="DM58" s="125">
        <v>0</v>
      </c>
      <c r="DN58" s="125">
        <v>0</v>
      </c>
      <c r="DO58" s="125">
        <v>0</v>
      </c>
      <c r="DP58" s="125">
        <v>0</v>
      </c>
      <c r="DQ58" s="125">
        <v>78</v>
      </c>
      <c r="DR58" s="125">
        <v>3</v>
      </c>
      <c r="DS58" s="125">
        <v>234</v>
      </c>
      <c r="DT58" s="125">
        <v>0</v>
      </c>
      <c r="DU58" s="125">
        <v>0</v>
      </c>
      <c r="DV58" s="125">
        <v>0</v>
      </c>
      <c r="DW58" s="125">
        <v>0</v>
      </c>
      <c r="DX58" s="125">
        <v>45</v>
      </c>
      <c r="DY58" s="125">
        <v>1</v>
      </c>
      <c r="DZ58" s="139" t="s">
        <v>1904</v>
      </c>
      <c r="EA58" s="125">
        <v>2</v>
      </c>
      <c r="EB58" s="139" t="s">
        <v>1905</v>
      </c>
      <c r="EC58" s="139" t="s">
        <v>1906</v>
      </c>
      <c r="ED58" s="125">
        <v>1</v>
      </c>
      <c r="EE58" s="125">
        <v>1</v>
      </c>
      <c r="EF58" s="125">
        <v>1</v>
      </c>
      <c r="EG58" s="139"/>
      <c r="EH58" s="139"/>
      <c r="EI58" s="44">
        <v>23093</v>
      </c>
      <c r="EJ58" s="44">
        <v>259.19</v>
      </c>
      <c r="EK58" s="44">
        <v>24</v>
      </c>
    </row>
    <row r="59" spans="1:141" ht="48" x14ac:dyDescent="0.2">
      <c r="A59" s="139" t="s">
        <v>354</v>
      </c>
      <c r="B59" s="139" t="s">
        <v>378</v>
      </c>
      <c r="C59" s="125">
        <v>1</v>
      </c>
      <c r="D59" s="139" t="s">
        <v>377</v>
      </c>
      <c r="E59" s="139" t="s">
        <v>1391</v>
      </c>
      <c r="F59" s="139">
        <v>1</v>
      </c>
      <c r="G59" s="139">
        <v>34901</v>
      </c>
      <c r="H59" s="139" t="s">
        <v>378</v>
      </c>
      <c r="I59" s="139" t="s">
        <v>1907</v>
      </c>
      <c r="J59" s="139" t="s">
        <v>1908</v>
      </c>
      <c r="K59" s="139" t="s">
        <v>1404</v>
      </c>
      <c r="L59" s="139" t="s">
        <v>938</v>
      </c>
      <c r="M59" s="139" t="s">
        <v>1096</v>
      </c>
      <c r="N59" s="139" t="s">
        <v>1909</v>
      </c>
      <c r="O59" s="139" t="s">
        <v>1910</v>
      </c>
      <c r="P59" s="139" t="s">
        <v>946</v>
      </c>
      <c r="Q59" s="139" t="s">
        <v>946</v>
      </c>
      <c r="R59" s="139"/>
      <c r="S59" s="139" t="s">
        <v>1184</v>
      </c>
      <c r="T59" s="139" t="s">
        <v>1911</v>
      </c>
      <c r="U59" s="139"/>
      <c r="V59" s="139">
        <v>374801151</v>
      </c>
      <c r="W59" s="139" t="s">
        <v>1912</v>
      </c>
      <c r="X59" s="125">
        <v>2</v>
      </c>
      <c r="Y59" s="125">
        <v>0</v>
      </c>
      <c r="Z59" s="125">
        <v>2</v>
      </c>
      <c r="AA59" s="140">
        <v>1.5</v>
      </c>
      <c r="AB59" s="140">
        <v>0</v>
      </c>
      <c r="AC59" s="140">
        <v>1.5</v>
      </c>
      <c r="AD59" s="143" t="s">
        <v>942</v>
      </c>
      <c r="AE59" s="125">
        <v>2</v>
      </c>
      <c r="AF59" s="143" t="s">
        <v>942</v>
      </c>
      <c r="AG59" s="125">
        <v>0</v>
      </c>
      <c r="AH59" s="125">
        <v>2</v>
      </c>
      <c r="AI59" s="125">
        <v>0</v>
      </c>
      <c r="AJ59" s="125">
        <v>0</v>
      </c>
      <c r="AK59" s="125">
        <v>2</v>
      </c>
      <c r="AL59" s="143" t="s">
        <v>942</v>
      </c>
      <c r="AM59" s="125">
        <v>1</v>
      </c>
      <c r="AN59" s="125">
        <v>1</v>
      </c>
      <c r="AO59" s="125">
        <v>0</v>
      </c>
      <c r="AP59" s="125">
        <v>2</v>
      </c>
      <c r="AQ59" s="143" t="s">
        <v>942</v>
      </c>
      <c r="AR59" s="125">
        <v>0</v>
      </c>
      <c r="AS59" s="125">
        <v>0</v>
      </c>
      <c r="AT59" s="125">
        <v>1</v>
      </c>
      <c r="AU59" s="125">
        <v>1</v>
      </c>
      <c r="AV59" s="125">
        <v>0</v>
      </c>
      <c r="AW59" s="125">
        <v>0</v>
      </c>
      <c r="AX59" s="125">
        <v>2</v>
      </c>
      <c r="AY59" s="143" t="s">
        <v>942</v>
      </c>
      <c r="AZ59" s="125">
        <v>0</v>
      </c>
      <c r="BA59" s="125">
        <v>1</v>
      </c>
      <c r="BB59" s="125">
        <v>0</v>
      </c>
      <c r="BC59" s="125">
        <v>1</v>
      </c>
      <c r="BD59" s="125">
        <v>6</v>
      </c>
      <c r="BE59" s="125">
        <v>53</v>
      </c>
      <c r="BF59" s="125">
        <v>0</v>
      </c>
      <c r="BG59" s="125">
        <v>0</v>
      </c>
      <c r="BH59" s="125">
        <v>0</v>
      </c>
      <c r="BI59" s="125">
        <v>0</v>
      </c>
      <c r="BJ59" s="125">
        <v>2</v>
      </c>
      <c r="BK59" s="125">
        <v>10</v>
      </c>
      <c r="BL59" s="125">
        <v>16</v>
      </c>
      <c r="BM59" s="125">
        <v>2</v>
      </c>
      <c r="BN59" s="125">
        <v>0</v>
      </c>
      <c r="BO59" s="125">
        <v>0</v>
      </c>
      <c r="BP59" s="125">
        <v>13</v>
      </c>
      <c r="BQ59" s="125">
        <v>0</v>
      </c>
      <c r="BR59" s="125">
        <v>1</v>
      </c>
      <c r="BS59" s="125">
        <v>0</v>
      </c>
      <c r="BT59" s="125">
        <v>3</v>
      </c>
      <c r="BU59" s="125">
        <v>0</v>
      </c>
      <c r="BV59" s="125">
        <v>0</v>
      </c>
      <c r="BW59" s="125">
        <v>0</v>
      </c>
      <c r="BX59" s="125">
        <v>0</v>
      </c>
      <c r="BY59" s="125">
        <v>0</v>
      </c>
      <c r="BZ59" s="125">
        <v>0</v>
      </c>
      <c r="CA59" s="125">
        <v>0</v>
      </c>
      <c r="CB59" s="125">
        <v>0</v>
      </c>
      <c r="CC59" s="125">
        <v>0</v>
      </c>
      <c r="CD59" s="125">
        <v>0</v>
      </c>
      <c r="CE59" s="125">
        <v>0</v>
      </c>
      <c r="CF59" s="125">
        <v>0</v>
      </c>
      <c r="CG59" s="125">
        <v>0</v>
      </c>
      <c r="CH59" s="125">
        <v>0</v>
      </c>
      <c r="CI59" s="125">
        <v>3</v>
      </c>
      <c r="CJ59" s="125">
        <v>0</v>
      </c>
      <c r="CK59" s="125">
        <v>0</v>
      </c>
      <c r="CL59" s="125">
        <v>0</v>
      </c>
      <c r="CM59" s="125">
        <v>0</v>
      </c>
      <c r="CN59" s="125">
        <v>0</v>
      </c>
      <c r="CO59" s="125">
        <v>0</v>
      </c>
      <c r="CP59" s="125">
        <v>0</v>
      </c>
      <c r="CQ59" s="125">
        <v>0</v>
      </c>
      <c r="CR59" s="125">
        <v>0</v>
      </c>
      <c r="CS59" s="125">
        <v>0</v>
      </c>
      <c r="CT59" s="125">
        <v>0</v>
      </c>
      <c r="CU59" s="125">
        <v>0</v>
      </c>
      <c r="CV59" s="125">
        <v>0</v>
      </c>
      <c r="CW59" s="125">
        <v>0</v>
      </c>
      <c r="CX59" s="125">
        <v>0</v>
      </c>
      <c r="CY59" s="125">
        <v>0</v>
      </c>
      <c r="CZ59" s="125">
        <v>0</v>
      </c>
      <c r="DA59" s="125">
        <v>0</v>
      </c>
      <c r="DB59" s="125">
        <v>0</v>
      </c>
      <c r="DC59" s="125">
        <v>0</v>
      </c>
      <c r="DD59" s="125">
        <v>0</v>
      </c>
      <c r="DE59" s="125">
        <v>0</v>
      </c>
      <c r="DF59" s="125">
        <v>0</v>
      </c>
      <c r="DG59" s="125">
        <v>0</v>
      </c>
      <c r="DH59" s="125">
        <v>0</v>
      </c>
      <c r="DI59" s="125">
        <v>0</v>
      </c>
      <c r="DJ59" s="125">
        <v>0</v>
      </c>
      <c r="DK59" s="125">
        <v>0</v>
      </c>
      <c r="DL59" s="125">
        <v>0</v>
      </c>
      <c r="DM59" s="125">
        <v>0</v>
      </c>
      <c r="DN59" s="125">
        <v>1</v>
      </c>
      <c r="DO59" s="125">
        <v>0</v>
      </c>
      <c r="DP59" s="125">
        <v>0</v>
      </c>
      <c r="DQ59" s="125">
        <v>100</v>
      </c>
      <c r="DR59" s="125">
        <v>8</v>
      </c>
      <c r="DS59" s="125">
        <v>153</v>
      </c>
      <c r="DT59" s="125">
        <v>0</v>
      </c>
      <c r="DU59" s="125">
        <v>0</v>
      </c>
      <c r="DV59" s="125">
        <v>0</v>
      </c>
      <c r="DW59" s="125">
        <v>0</v>
      </c>
      <c r="DX59" s="125">
        <v>40</v>
      </c>
      <c r="DY59" s="125">
        <v>0</v>
      </c>
      <c r="DZ59" s="139" t="s">
        <v>946</v>
      </c>
      <c r="EA59" s="125">
        <v>3</v>
      </c>
      <c r="EB59" s="139" t="s">
        <v>1913</v>
      </c>
      <c r="EC59" s="139" t="s">
        <v>1914</v>
      </c>
      <c r="ED59" s="125">
        <v>1</v>
      </c>
      <c r="EE59" s="125">
        <v>1</v>
      </c>
      <c r="EF59" s="125">
        <v>1</v>
      </c>
      <c r="EG59" s="139" t="s">
        <v>946</v>
      </c>
      <c r="EH59" s="139" t="s">
        <v>946</v>
      </c>
      <c r="EI59" s="44">
        <v>16967</v>
      </c>
      <c r="EJ59" s="44">
        <v>430.7</v>
      </c>
      <c r="EK59" s="44">
        <v>24</v>
      </c>
    </row>
    <row r="60" spans="1:141" ht="48" x14ac:dyDescent="0.2">
      <c r="A60" s="139" t="s">
        <v>354</v>
      </c>
      <c r="B60" s="139" t="s">
        <v>380</v>
      </c>
      <c r="C60" s="125">
        <v>1</v>
      </c>
      <c r="D60" s="139" t="s">
        <v>379</v>
      </c>
      <c r="E60" s="139" t="s">
        <v>1915</v>
      </c>
      <c r="F60" s="139">
        <v>138</v>
      </c>
      <c r="G60" s="139">
        <v>34201</v>
      </c>
      <c r="H60" s="139" t="s">
        <v>1916</v>
      </c>
      <c r="I60" s="139" t="s">
        <v>1917</v>
      </c>
      <c r="J60" s="139" t="s">
        <v>1918</v>
      </c>
      <c r="K60" s="139" t="s">
        <v>1404</v>
      </c>
      <c r="L60" s="139" t="s">
        <v>938</v>
      </c>
      <c r="M60" s="139" t="s">
        <v>1449</v>
      </c>
      <c r="N60" s="139" t="s">
        <v>1919</v>
      </c>
      <c r="O60" s="139"/>
      <c r="P60" s="139">
        <v>376540160</v>
      </c>
      <c r="Q60" s="139" t="s">
        <v>1920</v>
      </c>
      <c r="R60" s="139" t="s">
        <v>938</v>
      </c>
      <c r="S60" s="139" t="s">
        <v>1921</v>
      </c>
      <c r="T60" s="139" t="s">
        <v>1922</v>
      </c>
      <c r="U60" s="139"/>
      <c r="V60" s="139">
        <v>376540166</v>
      </c>
      <c r="W60" s="139" t="s">
        <v>1923</v>
      </c>
      <c r="X60" s="125">
        <v>3</v>
      </c>
      <c r="Y60" s="125">
        <v>1</v>
      </c>
      <c r="Z60" s="125">
        <v>4</v>
      </c>
      <c r="AA60" s="140">
        <v>2.2000000000000002</v>
      </c>
      <c r="AB60" s="140">
        <v>0.2</v>
      </c>
      <c r="AC60" s="140">
        <v>2.4</v>
      </c>
      <c r="AD60" s="143" t="s">
        <v>942</v>
      </c>
      <c r="AE60" s="125">
        <v>3</v>
      </c>
      <c r="AF60" s="143" t="s">
        <v>942</v>
      </c>
      <c r="AG60" s="125">
        <v>0</v>
      </c>
      <c r="AH60" s="125">
        <v>0</v>
      </c>
      <c r="AI60" s="125">
        <v>0</v>
      </c>
      <c r="AJ60" s="125">
        <v>3</v>
      </c>
      <c r="AK60" s="125">
        <v>3</v>
      </c>
      <c r="AL60" s="143" t="s">
        <v>942</v>
      </c>
      <c r="AM60" s="125">
        <v>0</v>
      </c>
      <c r="AN60" s="125">
        <v>0</v>
      </c>
      <c r="AO60" s="125">
        <v>3</v>
      </c>
      <c r="AP60" s="125">
        <v>3</v>
      </c>
      <c r="AQ60" s="143" t="s">
        <v>942</v>
      </c>
      <c r="AR60" s="125">
        <v>0</v>
      </c>
      <c r="AS60" s="125">
        <v>0</v>
      </c>
      <c r="AT60" s="125">
        <v>0</v>
      </c>
      <c r="AU60" s="125">
        <v>2</v>
      </c>
      <c r="AV60" s="125">
        <v>1</v>
      </c>
      <c r="AW60" s="125">
        <v>0</v>
      </c>
      <c r="AX60" s="125">
        <v>3</v>
      </c>
      <c r="AY60" s="143" t="s">
        <v>942</v>
      </c>
      <c r="AZ60" s="125">
        <v>1</v>
      </c>
      <c r="BA60" s="125">
        <v>1</v>
      </c>
      <c r="BB60" s="125">
        <v>0</v>
      </c>
      <c r="BC60" s="125">
        <v>1</v>
      </c>
      <c r="BD60" s="125">
        <v>7</v>
      </c>
      <c r="BE60" s="125">
        <v>83</v>
      </c>
      <c r="BF60" s="125">
        <v>0</v>
      </c>
      <c r="BG60" s="125">
        <v>1</v>
      </c>
      <c r="BH60" s="125">
        <v>3</v>
      </c>
      <c r="BI60" s="125">
        <v>0</v>
      </c>
      <c r="BJ60" s="125">
        <v>0</v>
      </c>
      <c r="BK60" s="125">
        <v>41</v>
      </c>
      <c r="BL60" s="125">
        <v>12</v>
      </c>
      <c r="BM60" s="125">
        <v>1</v>
      </c>
      <c r="BN60" s="125">
        <v>0</v>
      </c>
      <c r="BO60" s="125">
        <v>0</v>
      </c>
      <c r="BP60" s="125">
        <v>8</v>
      </c>
      <c r="BQ60" s="125">
        <v>1</v>
      </c>
      <c r="BR60" s="125">
        <v>1</v>
      </c>
      <c r="BS60" s="125">
        <v>0</v>
      </c>
      <c r="BT60" s="125">
        <v>11</v>
      </c>
      <c r="BU60" s="125">
        <v>0</v>
      </c>
      <c r="BV60" s="125">
        <v>0</v>
      </c>
      <c r="BW60" s="125">
        <v>0</v>
      </c>
      <c r="BX60" s="125">
        <v>0</v>
      </c>
      <c r="BY60" s="125">
        <v>0</v>
      </c>
      <c r="BZ60" s="125">
        <v>0</v>
      </c>
      <c r="CA60" s="125">
        <v>0</v>
      </c>
      <c r="CB60" s="125">
        <v>0</v>
      </c>
      <c r="CC60" s="125">
        <v>9</v>
      </c>
      <c r="CD60" s="125">
        <v>1</v>
      </c>
      <c r="CE60" s="125">
        <v>0</v>
      </c>
      <c r="CF60" s="125">
        <v>0</v>
      </c>
      <c r="CG60" s="125">
        <v>0</v>
      </c>
      <c r="CH60" s="125">
        <v>0</v>
      </c>
      <c r="CI60" s="125">
        <v>6</v>
      </c>
      <c r="CJ60" s="125">
        <v>13</v>
      </c>
      <c r="CK60" s="125">
        <v>5</v>
      </c>
      <c r="CL60" s="125">
        <v>0</v>
      </c>
      <c r="CM60" s="125">
        <v>0</v>
      </c>
      <c r="CN60" s="125">
        <v>0</v>
      </c>
      <c r="CO60" s="125">
        <v>0</v>
      </c>
      <c r="CP60" s="125">
        <v>0</v>
      </c>
      <c r="CQ60" s="125">
        <v>0</v>
      </c>
      <c r="CR60" s="125">
        <v>0</v>
      </c>
      <c r="CS60" s="125">
        <v>0</v>
      </c>
      <c r="CT60" s="125">
        <v>0</v>
      </c>
      <c r="CU60" s="125">
        <v>0</v>
      </c>
      <c r="CV60" s="125">
        <v>0</v>
      </c>
      <c r="CW60" s="125">
        <v>0</v>
      </c>
      <c r="CX60" s="125">
        <v>0</v>
      </c>
      <c r="CY60" s="125">
        <v>0</v>
      </c>
      <c r="CZ60" s="125">
        <v>0</v>
      </c>
      <c r="DA60" s="125">
        <v>0</v>
      </c>
      <c r="DB60" s="125">
        <v>0</v>
      </c>
      <c r="DC60" s="125">
        <v>0</v>
      </c>
      <c r="DD60" s="125">
        <v>2</v>
      </c>
      <c r="DE60" s="125">
        <v>0</v>
      </c>
      <c r="DF60" s="125">
        <v>2</v>
      </c>
      <c r="DG60" s="125">
        <v>0</v>
      </c>
      <c r="DH60" s="125">
        <v>2</v>
      </c>
      <c r="DI60" s="125">
        <v>0</v>
      </c>
      <c r="DJ60" s="125">
        <v>0</v>
      </c>
      <c r="DK60" s="125">
        <v>0</v>
      </c>
      <c r="DL60" s="125">
        <v>0</v>
      </c>
      <c r="DM60" s="125">
        <v>0</v>
      </c>
      <c r="DN60" s="125">
        <v>2</v>
      </c>
      <c r="DO60" s="125">
        <v>0</v>
      </c>
      <c r="DP60" s="125">
        <v>2</v>
      </c>
      <c r="DQ60" s="125">
        <v>179</v>
      </c>
      <c r="DR60" s="125">
        <v>4</v>
      </c>
      <c r="DS60" s="125">
        <v>563</v>
      </c>
      <c r="DT60" s="125">
        <v>0</v>
      </c>
      <c r="DU60" s="125">
        <v>0</v>
      </c>
      <c r="DV60" s="125">
        <v>1</v>
      </c>
      <c r="DW60" s="125">
        <v>0</v>
      </c>
      <c r="DX60" s="125">
        <v>40</v>
      </c>
      <c r="DY60" s="125">
        <v>1</v>
      </c>
      <c r="DZ60" s="139" t="s">
        <v>1924</v>
      </c>
      <c r="EA60" s="125">
        <v>3</v>
      </c>
      <c r="EB60" s="139" t="s">
        <v>1925</v>
      </c>
      <c r="EC60" s="139"/>
      <c r="ED60" s="125">
        <v>1</v>
      </c>
      <c r="EE60" s="125">
        <v>1</v>
      </c>
      <c r="EF60" s="125">
        <v>1</v>
      </c>
      <c r="EG60" s="139"/>
      <c r="EH60" s="139"/>
      <c r="EI60" s="44">
        <v>24199</v>
      </c>
      <c r="EJ60" s="44">
        <v>780.63</v>
      </c>
      <c r="EK60" s="44">
        <v>30</v>
      </c>
    </row>
    <row r="61" spans="1:141" ht="84" x14ac:dyDescent="0.2">
      <c r="A61" s="139" t="s">
        <v>354</v>
      </c>
      <c r="B61" s="139" t="s">
        <v>382</v>
      </c>
      <c r="C61" s="125">
        <v>1</v>
      </c>
      <c r="D61" s="139" t="s">
        <v>381</v>
      </c>
      <c r="E61" s="139" t="s">
        <v>1926</v>
      </c>
      <c r="F61" s="139">
        <v>1695</v>
      </c>
      <c r="G61" s="139">
        <v>34701</v>
      </c>
      <c r="H61" s="139" t="s">
        <v>382</v>
      </c>
      <c r="I61" s="139" t="s">
        <v>1927</v>
      </c>
      <c r="J61" s="139" t="s">
        <v>1928</v>
      </c>
      <c r="K61" s="139" t="s">
        <v>1404</v>
      </c>
      <c r="L61" s="139" t="s">
        <v>1092</v>
      </c>
      <c r="M61" s="139" t="s">
        <v>1184</v>
      </c>
      <c r="N61" s="139" t="s">
        <v>1929</v>
      </c>
      <c r="O61" s="139"/>
      <c r="P61" s="139">
        <v>374774280</v>
      </c>
      <c r="Q61" s="139" t="s">
        <v>1930</v>
      </c>
      <c r="R61" s="139" t="s">
        <v>1092</v>
      </c>
      <c r="S61" s="139" t="s">
        <v>1931</v>
      </c>
      <c r="T61" s="139" t="s">
        <v>1932</v>
      </c>
      <c r="U61" s="139"/>
      <c r="V61" s="139">
        <v>374774284</v>
      </c>
      <c r="W61" s="139" t="s">
        <v>1933</v>
      </c>
      <c r="X61" s="125">
        <v>4</v>
      </c>
      <c r="Y61" s="125">
        <v>1</v>
      </c>
      <c r="Z61" s="125">
        <v>5</v>
      </c>
      <c r="AA61" s="140">
        <v>2.7</v>
      </c>
      <c r="AB61" s="140">
        <v>0.1</v>
      </c>
      <c r="AC61" s="140">
        <v>2.8</v>
      </c>
      <c r="AD61" s="143" t="s">
        <v>942</v>
      </c>
      <c r="AE61" s="125">
        <v>4</v>
      </c>
      <c r="AF61" s="143" t="s">
        <v>942</v>
      </c>
      <c r="AG61" s="125">
        <v>0</v>
      </c>
      <c r="AH61" s="125">
        <v>1</v>
      </c>
      <c r="AI61" s="125">
        <v>0</v>
      </c>
      <c r="AJ61" s="125">
        <v>3</v>
      </c>
      <c r="AK61" s="125">
        <v>4</v>
      </c>
      <c r="AL61" s="143" t="s">
        <v>942</v>
      </c>
      <c r="AM61" s="125">
        <v>0</v>
      </c>
      <c r="AN61" s="125">
        <v>0</v>
      </c>
      <c r="AO61" s="125">
        <v>4</v>
      </c>
      <c r="AP61" s="125">
        <v>4</v>
      </c>
      <c r="AQ61" s="143" t="s">
        <v>942</v>
      </c>
      <c r="AR61" s="125">
        <v>0</v>
      </c>
      <c r="AS61" s="125">
        <v>0</v>
      </c>
      <c r="AT61" s="125">
        <v>0</v>
      </c>
      <c r="AU61" s="125">
        <v>2</v>
      </c>
      <c r="AV61" s="125">
        <v>2</v>
      </c>
      <c r="AW61" s="125">
        <v>0</v>
      </c>
      <c r="AX61" s="125">
        <v>4</v>
      </c>
      <c r="AY61" s="143" t="s">
        <v>942</v>
      </c>
      <c r="AZ61" s="125">
        <v>1</v>
      </c>
      <c r="BA61" s="125">
        <v>1</v>
      </c>
      <c r="BB61" s="125">
        <v>1</v>
      </c>
      <c r="BC61" s="125">
        <v>1</v>
      </c>
      <c r="BD61" s="125">
        <v>11</v>
      </c>
      <c r="BE61" s="125">
        <v>58</v>
      </c>
      <c r="BF61" s="125">
        <v>0</v>
      </c>
      <c r="BG61" s="125">
        <v>0</v>
      </c>
      <c r="BH61" s="125">
        <v>2</v>
      </c>
      <c r="BI61" s="125">
        <v>0</v>
      </c>
      <c r="BJ61" s="125">
        <v>0</v>
      </c>
      <c r="BK61" s="125">
        <v>10</v>
      </c>
      <c r="BL61" s="125">
        <v>32</v>
      </c>
      <c r="BM61" s="125">
        <v>0</v>
      </c>
      <c r="BN61" s="125">
        <v>2</v>
      </c>
      <c r="BO61" s="125">
        <v>4</v>
      </c>
      <c r="BP61" s="125">
        <v>19</v>
      </c>
      <c r="BQ61" s="125">
        <v>0</v>
      </c>
      <c r="BR61" s="125">
        <v>3</v>
      </c>
      <c r="BS61" s="125">
        <v>0</v>
      </c>
      <c r="BT61" s="125">
        <v>3</v>
      </c>
      <c r="BU61" s="125">
        <v>0</v>
      </c>
      <c r="BV61" s="125">
        <v>0</v>
      </c>
      <c r="BW61" s="125">
        <v>0</v>
      </c>
      <c r="BX61" s="125">
        <v>0</v>
      </c>
      <c r="BY61" s="125">
        <v>0</v>
      </c>
      <c r="BZ61" s="125">
        <v>0</v>
      </c>
      <c r="CA61" s="125">
        <v>0</v>
      </c>
      <c r="CB61" s="125">
        <v>0</v>
      </c>
      <c r="CC61" s="125">
        <v>0</v>
      </c>
      <c r="CD61" s="125">
        <v>0</v>
      </c>
      <c r="CE61" s="125">
        <v>0</v>
      </c>
      <c r="CF61" s="125">
        <v>3</v>
      </c>
      <c r="CG61" s="125">
        <v>0</v>
      </c>
      <c r="CH61" s="125">
        <v>0</v>
      </c>
      <c r="CI61" s="125">
        <v>5</v>
      </c>
      <c r="CJ61" s="125">
        <v>3</v>
      </c>
      <c r="CK61" s="125">
        <v>0</v>
      </c>
      <c r="CL61" s="125">
        <v>0</v>
      </c>
      <c r="CM61" s="125">
        <v>0</v>
      </c>
      <c r="CN61" s="125">
        <v>0</v>
      </c>
      <c r="CO61" s="125">
        <v>0</v>
      </c>
      <c r="CP61" s="125">
        <v>0</v>
      </c>
      <c r="CQ61" s="125">
        <v>0</v>
      </c>
      <c r="CR61" s="125">
        <v>0</v>
      </c>
      <c r="CS61" s="125">
        <v>0</v>
      </c>
      <c r="CT61" s="125">
        <v>0</v>
      </c>
      <c r="CU61" s="125">
        <v>0</v>
      </c>
      <c r="CV61" s="125">
        <v>0</v>
      </c>
      <c r="CW61" s="125">
        <v>0</v>
      </c>
      <c r="CX61" s="125">
        <v>0</v>
      </c>
      <c r="CY61" s="125">
        <v>0</v>
      </c>
      <c r="CZ61" s="125">
        <v>0</v>
      </c>
      <c r="DA61" s="125">
        <v>0</v>
      </c>
      <c r="DB61" s="125">
        <v>0</v>
      </c>
      <c r="DC61" s="125">
        <v>0</v>
      </c>
      <c r="DD61" s="125">
        <v>0</v>
      </c>
      <c r="DE61" s="125">
        <v>0</v>
      </c>
      <c r="DF61" s="125">
        <v>0</v>
      </c>
      <c r="DG61" s="125">
        <v>0</v>
      </c>
      <c r="DH61" s="125">
        <v>0</v>
      </c>
      <c r="DI61" s="125">
        <v>0</v>
      </c>
      <c r="DJ61" s="125">
        <v>0</v>
      </c>
      <c r="DK61" s="125">
        <v>0</v>
      </c>
      <c r="DL61" s="125">
        <v>0</v>
      </c>
      <c r="DM61" s="125">
        <v>0</v>
      </c>
      <c r="DN61" s="125">
        <v>13</v>
      </c>
      <c r="DO61" s="125">
        <v>9</v>
      </c>
      <c r="DP61" s="125">
        <v>1</v>
      </c>
      <c r="DQ61" s="125">
        <v>126</v>
      </c>
      <c r="DR61" s="125">
        <v>17</v>
      </c>
      <c r="DS61" s="125">
        <v>353</v>
      </c>
      <c r="DT61" s="125">
        <v>0</v>
      </c>
      <c r="DU61" s="125">
        <v>0</v>
      </c>
      <c r="DV61" s="125">
        <v>0</v>
      </c>
      <c r="DW61" s="125">
        <v>0</v>
      </c>
      <c r="DX61" s="125">
        <v>60</v>
      </c>
      <c r="DY61" s="125">
        <v>1</v>
      </c>
      <c r="DZ61" s="139" t="s">
        <v>1934</v>
      </c>
      <c r="EA61" s="125">
        <v>2</v>
      </c>
      <c r="EB61" s="139" t="s">
        <v>1935</v>
      </c>
      <c r="EC61" s="139" t="s">
        <v>1936</v>
      </c>
      <c r="ED61" s="125">
        <v>1</v>
      </c>
      <c r="EE61" s="125">
        <v>1</v>
      </c>
      <c r="EF61" s="125">
        <v>1</v>
      </c>
      <c r="EG61" s="139" t="s">
        <v>1937</v>
      </c>
      <c r="EH61" s="139" t="s">
        <v>1938</v>
      </c>
      <c r="EI61" s="44">
        <v>36314</v>
      </c>
      <c r="EJ61" s="44">
        <v>947.77</v>
      </c>
      <c r="EK61" s="44">
        <v>27</v>
      </c>
    </row>
    <row r="62" spans="1:141" ht="60" x14ac:dyDescent="0.2">
      <c r="A62" s="139" t="s">
        <v>170</v>
      </c>
      <c r="B62" s="139" t="s">
        <v>172</v>
      </c>
      <c r="C62" s="125">
        <v>1</v>
      </c>
      <c r="D62" s="139" t="s">
        <v>171</v>
      </c>
      <c r="E62" s="139" t="s">
        <v>1939</v>
      </c>
      <c r="F62" s="139" t="s">
        <v>1940</v>
      </c>
      <c r="G62" s="139">
        <v>35201</v>
      </c>
      <c r="H62" s="139" t="s">
        <v>172</v>
      </c>
      <c r="I62" s="139" t="s">
        <v>1941</v>
      </c>
      <c r="J62" s="139" t="s">
        <v>1942</v>
      </c>
      <c r="K62" s="139" t="s">
        <v>1404</v>
      </c>
      <c r="L62" s="139" t="s">
        <v>938</v>
      </c>
      <c r="M62" s="139" t="s">
        <v>1296</v>
      </c>
      <c r="N62" s="139" t="s">
        <v>1943</v>
      </c>
      <c r="O62" s="139"/>
      <c r="P62" s="139">
        <v>354524262</v>
      </c>
      <c r="Q62" s="139" t="s">
        <v>1944</v>
      </c>
      <c r="R62" s="139"/>
      <c r="S62" s="139" t="s">
        <v>1002</v>
      </c>
      <c r="T62" s="139" t="s">
        <v>1945</v>
      </c>
      <c r="U62" s="139"/>
      <c r="V62" s="139">
        <v>354524248</v>
      </c>
      <c r="W62" s="139" t="s">
        <v>1946</v>
      </c>
      <c r="X62" s="125">
        <v>1</v>
      </c>
      <c r="Y62" s="125">
        <v>0</v>
      </c>
      <c r="Z62" s="125">
        <v>1</v>
      </c>
      <c r="AA62" s="140">
        <v>1</v>
      </c>
      <c r="AB62" s="140">
        <v>0</v>
      </c>
      <c r="AC62" s="140">
        <v>1</v>
      </c>
      <c r="AD62" s="143" t="s">
        <v>942</v>
      </c>
      <c r="AE62" s="125">
        <v>1</v>
      </c>
      <c r="AF62" s="143" t="s">
        <v>942</v>
      </c>
      <c r="AG62" s="125">
        <v>0</v>
      </c>
      <c r="AH62" s="125">
        <v>1</v>
      </c>
      <c r="AI62" s="125">
        <v>0</v>
      </c>
      <c r="AJ62" s="125">
        <v>0</v>
      </c>
      <c r="AK62" s="125">
        <v>1</v>
      </c>
      <c r="AL62" s="143" t="s">
        <v>942</v>
      </c>
      <c r="AM62" s="125">
        <v>0</v>
      </c>
      <c r="AN62" s="125">
        <v>0</v>
      </c>
      <c r="AO62" s="125">
        <v>1</v>
      </c>
      <c r="AP62" s="125">
        <v>1</v>
      </c>
      <c r="AQ62" s="143" t="s">
        <v>942</v>
      </c>
      <c r="AR62" s="125">
        <v>0</v>
      </c>
      <c r="AS62" s="125">
        <v>0</v>
      </c>
      <c r="AT62" s="125">
        <v>0</v>
      </c>
      <c r="AU62" s="125">
        <v>1</v>
      </c>
      <c r="AV62" s="125">
        <v>0</v>
      </c>
      <c r="AW62" s="125">
        <v>0</v>
      </c>
      <c r="AX62" s="125">
        <v>1</v>
      </c>
      <c r="AY62" s="143" t="s">
        <v>942</v>
      </c>
      <c r="AZ62" s="125">
        <v>1</v>
      </c>
      <c r="BA62" s="125">
        <v>1</v>
      </c>
      <c r="BB62" s="125">
        <v>0</v>
      </c>
      <c r="BC62" s="125">
        <v>1</v>
      </c>
      <c r="BD62" s="125">
        <v>2</v>
      </c>
      <c r="BE62" s="125">
        <v>1</v>
      </c>
      <c r="BF62" s="125">
        <v>0</v>
      </c>
      <c r="BG62" s="125">
        <v>0</v>
      </c>
      <c r="BH62" s="125">
        <v>0</v>
      </c>
      <c r="BI62" s="125">
        <v>0</v>
      </c>
      <c r="BJ62" s="125">
        <v>0</v>
      </c>
      <c r="BK62" s="125">
        <v>0</v>
      </c>
      <c r="BL62" s="125">
        <v>14</v>
      </c>
      <c r="BM62" s="125">
        <v>0</v>
      </c>
      <c r="BN62" s="125">
        <v>0</v>
      </c>
      <c r="BO62" s="125">
        <v>1</v>
      </c>
      <c r="BP62" s="125">
        <v>1</v>
      </c>
      <c r="BQ62" s="125">
        <v>0</v>
      </c>
      <c r="BR62" s="125">
        <v>0</v>
      </c>
      <c r="BS62" s="125">
        <v>1</v>
      </c>
      <c r="BT62" s="125">
        <v>1</v>
      </c>
      <c r="BU62" s="125">
        <v>0</v>
      </c>
      <c r="BV62" s="125">
        <v>0</v>
      </c>
      <c r="BW62" s="125">
        <v>0</v>
      </c>
      <c r="BX62" s="125">
        <v>0</v>
      </c>
      <c r="BY62" s="125">
        <v>0</v>
      </c>
      <c r="BZ62" s="125">
        <v>0</v>
      </c>
      <c r="CA62" s="125">
        <v>0</v>
      </c>
      <c r="CB62" s="125">
        <v>0</v>
      </c>
      <c r="CC62" s="125">
        <v>0</v>
      </c>
      <c r="CD62" s="125">
        <v>1</v>
      </c>
      <c r="CE62" s="125">
        <v>0</v>
      </c>
      <c r="CF62" s="125">
        <v>0</v>
      </c>
      <c r="CG62" s="125">
        <v>0</v>
      </c>
      <c r="CH62" s="125">
        <v>0</v>
      </c>
      <c r="CI62" s="125">
        <v>7</v>
      </c>
      <c r="CJ62" s="125">
        <v>0</v>
      </c>
      <c r="CK62" s="125">
        <v>2</v>
      </c>
      <c r="CL62" s="125">
        <v>0</v>
      </c>
      <c r="CM62" s="125">
        <v>0</v>
      </c>
      <c r="CN62" s="125">
        <v>0</v>
      </c>
      <c r="CO62" s="125">
        <v>0</v>
      </c>
      <c r="CP62" s="125">
        <v>0</v>
      </c>
      <c r="CQ62" s="125">
        <v>0</v>
      </c>
      <c r="CR62" s="125">
        <v>0</v>
      </c>
      <c r="CS62" s="125">
        <v>0</v>
      </c>
      <c r="CT62" s="125">
        <v>0</v>
      </c>
      <c r="CU62" s="125">
        <v>0</v>
      </c>
      <c r="CV62" s="125">
        <v>0</v>
      </c>
      <c r="CW62" s="125">
        <v>0</v>
      </c>
      <c r="CX62" s="125">
        <v>0</v>
      </c>
      <c r="CY62" s="125">
        <v>0</v>
      </c>
      <c r="CZ62" s="125">
        <v>0</v>
      </c>
      <c r="DA62" s="125">
        <v>0</v>
      </c>
      <c r="DB62" s="125">
        <v>0</v>
      </c>
      <c r="DC62" s="125">
        <v>0</v>
      </c>
      <c r="DD62" s="125">
        <v>0</v>
      </c>
      <c r="DE62" s="125">
        <v>0</v>
      </c>
      <c r="DF62" s="125">
        <v>2</v>
      </c>
      <c r="DG62" s="125">
        <v>0</v>
      </c>
      <c r="DH62" s="125">
        <v>0</v>
      </c>
      <c r="DI62" s="125">
        <v>0</v>
      </c>
      <c r="DJ62" s="125">
        <v>0</v>
      </c>
      <c r="DK62" s="125">
        <v>0</v>
      </c>
      <c r="DL62" s="125">
        <v>0</v>
      </c>
      <c r="DM62" s="125">
        <v>0</v>
      </c>
      <c r="DN62" s="125">
        <v>0</v>
      </c>
      <c r="DO62" s="125">
        <v>0</v>
      </c>
      <c r="DP62" s="125">
        <v>0</v>
      </c>
      <c r="DQ62" s="125">
        <v>98</v>
      </c>
      <c r="DR62" s="125">
        <v>2</v>
      </c>
      <c r="DS62" s="125">
        <v>52</v>
      </c>
      <c r="DT62" s="125">
        <v>0</v>
      </c>
      <c r="DU62" s="125">
        <v>0</v>
      </c>
      <c r="DV62" s="125">
        <v>0</v>
      </c>
      <c r="DW62" s="125">
        <v>0</v>
      </c>
      <c r="DX62" s="125">
        <v>20</v>
      </c>
      <c r="DY62" s="125">
        <v>1</v>
      </c>
      <c r="DZ62" s="139" t="s">
        <v>1947</v>
      </c>
      <c r="EA62" s="125">
        <v>3</v>
      </c>
      <c r="EB62" s="139" t="s">
        <v>1948</v>
      </c>
      <c r="EC62" s="139" t="s">
        <v>1949</v>
      </c>
      <c r="ED62" s="125">
        <v>1</v>
      </c>
      <c r="EE62" s="125">
        <v>1</v>
      </c>
      <c r="EF62" s="125">
        <v>0</v>
      </c>
      <c r="EG62" s="139" t="s">
        <v>946</v>
      </c>
      <c r="EH62" s="139" t="s">
        <v>946</v>
      </c>
      <c r="EI62" s="44">
        <v>17643</v>
      </c>
      <c r="EJ62" s="44">
        <v>143.76</v>
      </c>
      <c r="EK62" s="44">
        <v>5</v>
      </c>
    </row>
    <row r="63" spans="1:141" ht="36" x14ac:dyDescent="0.2">
      <c r="A63" s="139" t="s">
        <v>170</v>
      </c>
      <c r="B63" s="139" t="s">
        <v>174</v>
      </c>
      <c r="C63" s="125">
        <v>1</v>
      </c>
      <c r="D63" s="139" t="s">
        <v>173</v>
      </c>
      <c r="E63" s="139" t="s">
        <v>1950</v>
      </c>
      <c r="F63" s="139">
        <v>41640</v>
      </c>
      <c r="G63" s="139">
        <v>35020</v>
      </c>
      <c r="H63" s="139" t="s">
        <v>1951</v>
      </c>
      <c r="I63" s="139" t="s">
        <v>1952</v>
      </c>
      <c r="J63" s="139" t="s">
        <v>1953</v>
      </c>
      <c r="K63" s="139" t="s">
        <v>1954</v>
      </c>
      <c r="L63" s="139" t="s">
        <v>938</v>
      </c>
      <c r="M63" s="139" t="s">
        <v>1050</v>
      </c>
      <c r="N63" s="139" t="s">
        <v>1955</v>
      </c>
      <c r="O63" s="139" t="s">
        <v>946</v>
      </c>
      <c r="P63" s="139">
        <v>354440104</v>
      </c>
      <c r="Q63" s="139" t="s">
        <v>1956</v>
      </c>
      <c r="R63" s="139" t="s">
        <v>938</v>
      </c>
      <c r="S63" s="139" t="s">
        <v>1488</v>
      </c>
      <c r="T63" s="139" t="s">
        <v>1957</v>
      </c>
      <c r="U63" s="139" t="s">
        <v>946</v>
      </c>
      <c r="V63" s="139">
        <v>354440522</v>
      </c>
      <c r="W63" s="139" t="s">
        <v>1958</v>
      </c>
      <c r="X63" s="125">
        <v>4</v>
      </c>
      <c r="Y63" s="125">
        <v>1</v>
      </c>
      <c r="Z63" s="125">
        <v>5</v>
      </c>
      <c r="AA63" s="140">
        <v>2.5</v>
      </c>
      <c r="AB63" s="140">
        <v>0.01</v>
      </c>
      <c r="AC63" s="140">
        <v>2.5099999999999998</v>
      </c>
      <c r="AD63" s="143" t="s">
        <v>942</v>
      </c>
      <c r="AE63" s="125">
        <v>4</v>
      </c>
      <c r="AF63" s="143" t="s">
        <v>942</v>
      </c>
      <c r="AG63" s="125">
        <v>0</v>
      </c>
      <c r="AH63" s="125">
        <v>0</v>
      </c>
      <c r="AI63" s="125">
        <v>0</v>
      </c>
      <c r="AJ63" s="125">
        <v>4</v>
      </c>
      <c r="AK63" s="125">
        <v>4</v>
      </c>
      <c r="AL63" s="143" t="s">
        <v>942</v>
      </c>
      <c r="AM63" s="125">
        <v>0</v>
      </c>
      <c r="AN63" s="125">
        <v>0</v>
      </c>
      <c r="AO63" s="125">
        <v>4</v>
      </c>
      <c r="AP63" s="125">
        <v>4</v>
      </c>
      <c r="AQ63" s="143" t="s">
        <v>942</v>
      </c>
      <c r="AR63" s="125">
        <v>0</v>
      </c>
      <c r="AS63" s="125">
        <v>0</v>
      </c>
      <c r="AT63" s="125">
        <v>0</v>
      </c>
      <c r="AU63" s="125">
        <v>3</v>
      </c>
      <c r="AV63" s="125">
        <v>1</v>
      </c>
      <c r="AW63" s="125">
        <v>0</v>
      </c>
      <c r="AX63" s="125">
        <v>4</v>
      </c>
      <c r="AY63" s="143" t="s">
        <v>942</v>
      </c>
      <c r="AZ63" s="125">
        <v>1</v>
      </c>
      <c r="BA63" s="125">
        <v>1</v>
      </c>
      <c r="BB63" s="125">
        <v>0</v>
      </c>
      <c r="BC63" s="125">
        <v>1</v>
      </c>
      <c r="BD63" s="125">
        <v>0</v>
      </c>
      <c r="BE63" s="125">
        <v>64</v>
      </c>
      <c r="BF63" s="125">
        <v>0</v>
      </c>
      <c r="BG63" s="125">
        <v>0</v>
      </c>
      <c r="BH63" s="125">
        <v>5</v>
      </c>
      <c r="BI63" s="125">
        <v>0</v>
      </c>
      <c r="BJ63" s="125">
        <v>0</v>
      </c>
      <c r="BK63" s="125">
        <v>3</v>
      </c>
      <c r="BL63" s="125">
        <v>34</v>
      </c>
      <c r="BM63" s="125">
        <v>1</v>
      </c>
      <c r="BN63" s="125">
        <v>2</v>
      </c>
      <c r="BO63" s="125">
        <v>6</v>
      </c>
      <c r="BP63" s="125">
        <v>11</v>
      </c>
      <c r="BQ63" s="125">
        <v>1</v>
      </c>
      <c r="BR63" s="125">
        <v>0</v>
      </c>
      <c r="BS63" s="125">
        <v>0</v>
      </c>
      <c r="BT63" s="125">
        <v>3</v>
      </c>
      <c r="BU63" s="125">
        <v>0</v>
      </c>
      <c r="BV63" s="125">
        <v>0</v>
      </c>
      <c r="BW63" s="125">
        <v>0</v>
      </c>
      <c r="BX63" s="125">
        <v>1</v>
      </c>
      <c r="BY63" s="125">
        <v>0</v>
      </c>
      <c r="BZ63" s="125">
        <v>0</v>
      </c>
      <c r="CA63" s="125">
        <v>0</v>
      </c>
      <c r="CB63" s="125">
        <v>0</v>
      </c>
      <c r="CC63" s="125">
        <v>0</v>
      </c>
      <c r="CD63" s="125">
        <v>0</v>
      </c>
      <c r="CE63" s="125">
        <v>0</v>
      </c>
      <c r="CF63" s="125">
        <v>0</v>
      </c>
      <c r="CG63" s="125">
        <v>0</v>
      </c>
      <c r="CH63" s="125">
        <v>0</v>
      </c>
      <c r="CI63" s="125">
        <v>3</v>
      </c>
      <c r="CJ63" s="125">
        <v>1</v>
      </c>
      <c r="CK63" s="125">
        <v>3</v>
      </c>
      <c r="CL63" s="125">
        <v>0</v>
      </c>
      <c r="CM63" s="125">
        <v>0</v>
      </c>
      <c r="CN63" s="125">
        <v>0</v>
      </c>
      <c r="CO63" s="125">
        <v>0</v>
      </c>
      <c r="CP63" s="125">
        <v>0</v>
      </c>
      <c r="CQ63" s="125">
        <v>0</v>
      </c>
      <c r="CR63" s="125">
        <v>0</v>
      </c>
      <c r="CS63" s="125">
        <v>0</v>
      </c>
      <c r="CT63" s="125">
        <v>0</v>
      </c>
      <c r="CU63" s="125">
        <v>0</v>
      </c>
      <c r="CV63" s="125">
        <v>0</v>
      </c>
      <c r="CW63" s="125">
        <v>0</v>
      </c>
      <c r="CX63" s="125">
        <v>0</v>
      </c>
      <c r="CY63" s="125">
        <v>0</v>
      </c>
      <c r="CZ63" s="125">
        <v>0</v>
      </c>
      <c r="DA63" s="125">
        <v>0</v>
      </c>
      <c r="DB63" s="125">
        <v>0</v>
      </c>
      <c r="DC63" s="125">
        <v>0</v>
      </c>
      <c r="DD63" s="125">
        <v>0</v>
      </c>
      <c r="DE63" s="125">
        <v>0</v>
      </c>
      <c r="DF63" s="125">
        <v>1</v>
      </c>
      <c r="DG63" s="125">
        <v>0</v>
      </c>
      <c r="DH63" s="125">
        <v>1</v>
      </c>
      <c r="DI63" s="125">
        <v>0</v>
      </c>
      <c r="DJ63" s="125">
        <v>0</v>
      </c>
      <c r="DK63" s="125">
        <v>0</v>
      </c>
      <c r="DL63" s="125">
        <v>0</v>
      </c>
      <c r="DM63" s="125">
        <v>0</v>
      </c>
      <c r="DN63" s="125">
        <v>2</v>
      </c>
      <c r="DO63" s="125">
        <v>0</v>
      </c>
      <c r="DP63" s="125">
        <v>0</v>
      </c>
      <c r="DQ63" s="125">
        <v>180</v>
      </c>
      <c r="DR63" s="125">
        <v>1</v>
      </c>
      <c r="DS63" s="125">
        <v>499</v>
      </c>
      <c r="DT63" s="125">
        <v>1</v>
      </c>
      <c r="DU63" s="125">
        <v>0</v>
      </c>
      <c r="DV63" s="125">
        <v>0</v>
      </c>
      <c r="DW63" s="125">
        <v>0</v>
      </c>
      <c r="DX63" s="125">
        <v>50</v>
      </c>
      <c r="DY63" s="125">
        <v>1</v>
      </c>
      <c r="DZ63" s="139" t="s">
        <v>1959</v>
      </c>
      <c r="EA63" s="125">
        <v>2</v>
      </c>
      <c r="EB63" s="139" t="s">
        <v>1960</v>
      </c>
      <c r="EC63" s="139" t="s">
        <v>1961</v>
      </c>
      <c r="ED63" s="125">
        <v>1</v>
      </c>
      <c r="EE63" s="125">
        <v>1</v>
      </c>
      <c r="EF63" s="125">
        <v>1</v>
      </c>
      <c r="EG63" s="139" t="s">
        <v>946</v>
      </c>
      <c r="EH63" s="139" t="s">
        <v>1962</v>
      </c>
      <c r="EI63" s="44">
        <v>49944</v>
      </c>
      <c r="EJ63" s="44">
        <v>496.81</v>
      </c>
      <c r="EK63" s="44">
        <v>21</v>
      </c>
    </row>
    <row r="64" spans="1:141" ht="48" x14ac:dyDescent="0.2">
      <c r="A64" s="139" t="s">
        <v>170</v>
      </c>
      <c r="B64" s="139" t="s">
        <v>176</v>
      </c>
      <c r="C64" s="125">
        <v>1</v>
      </c>
      <c r="D64" s="139" t="s">
        <v>175</v>
      </c>
      <c r="E64" s="139" t="s">
        <v>1963</v>
      </c>
      <c r="F64" s="139" t="s">
        <v>1964</v>
      </c>
      <c r="G64" s="139">
        <v>36120</v>
      </c>
      <c r="H64" s="139" t="s">
        <v>979</v>
      </c>
      <c r="I64" s="139" t="s">
        <v>1965</v>
      </c>
      <c r="J64" s="139" t="s">
        <v>1966</v>
      </c>
      <c r="K64" s="139" t="s">
        <v>1967</v>
      </c>
      <c r="L64" s="139" t="s">
        <v>938</v>
      </c>
      <c r="M64" s="139" t="s">
        <v>1890</v>
      </c>
      <c r="N64" s="139" t="s">
        <v>1968</v>
      </c>
      <c r="O64" s="139" t="s">
        <v>946</v>
      </c>
      <c r="P64" s="139">
        <v>353152516</v>
      </c>
      <c r="Q64" s="139" t="s">
        <v>1969</v>
      </c>
      <c r="R64" s="139" t="s">
        <v>938</v>
      </c>
      <c r="S64" s="139" t="s">
        <v>1970</v>
      </c>
      <c r="T64" s="139" t="s">
        <v>1971</v>
      </c>
      <c r="U64" s="139" t="s">
        <v>946</v>
      </c>
      <c r="V64" s="139">
        <v>353152737</v>
      </c>
      <c r="W64" s="139" t="s">
        <v>1972</v>
      </c>
      <c r="X64" s="125">
        <v>3</v>
      </c>
      <c r="Y64" s="125">
        <v>0</v>
      </c>
      <c r="Z64" s="125">
        <v>3</v>
      </c>
      <c r="AA64" s="140">
        <v>3</v>
      </c>
      <c r="AB64" s="140">
        <v>0</v>
      </c>
      <c r="AC64" s="140">
        <v>3</v>
      </c>
      <c r="AD64" s="143" t="s">
        <v>942</v>
      </c>
      <c r="AE64" s="125">
        <v>3</v>
      </c>
      <c r="AF64" s="143" t="s">
        <v>942</v>
      </c>
      <c r="AG64" s="125">
        <v>0</v>
      </c>
      <c r="AH64" s="125">
        <v>1</v>
      </c>
      <c r="AI64" s="125">
        <v>1</v>
      </c>
      <c r="AJ64" s="125">
        <v>1</v>
      </c>
      <c r="AK64" s="125">
        <v>3</v>
      </c>
      <c r="AL64" s="143" t="s">
        <v>942</v>
      </c>
      <c r="AM64" s="125">
        <v>0</v>
      </c>
      <c r="AN64" s="125">
        <v>0</v>
      </c>
      <c r="AO64" s="125">
        <v>3</v>
      </c>
      <c r="AP64" s="125">
        <v>3</v>
      </c>
      <c r="AQ64" s="143" t="s">
        <v>942</v>
      </c>
      <c r="AR64" s="125">
        <v>0</v>
      </c>
      <c r="AS64" s="125">
        <v>0</v>
      </c>
      <c r="AT64" s="125">
        <v>0</v>
      </c>
      <c r="AU64" s="125">
        <v>3</v>
      </c>
      <c r="AV64" s="125">
        <v>0</v>
      </c>
      <c r="AW64" s="125">
        <v>0</v>
      </c>
      <c r="AX64" s="125">
        <v>3</v>
      </c>
      <c r="AY64" s="143" t="s">
        <v>942</v>
      </c>
      <c r="AZ64" s="125">
        <v>1</v>
      </c>
      <c r="BA64" s="125">
        <v>1</v>
      </c>
      <c r="BB64" s="125">
        <v>1</v>
      </c>
      <c r="BC64" s="125">
        <v>1</v>
      </c>
      <c r="BD64" s="125">
        <v>3</v>
      </c>
      <c r="BE64" s="125">
        <v>89</v>
      </c>
      <c r="BF64" s="125">
        <v>0</v>
      </c>
      <c r="BG64" s="125">
        <v>0</v>
      </c>
      <c r="BH64" s="125">
        <v>10</v>
      </c>
      <c r="BI64" s="125">
        <v>0</v>
      </c>
      <c r="BJ64" s="125">
        <v>0</v>
      </c>
      <c r="BK64" s="125">
        <v>37</v>
      </c>
      <c r="BL64" s="125">
        <v>39</v>
      </c>
      <c r="BM64" s="125">
        <v>2</v>
      </c>
      <c r="BN64" s="125">
        <v>0</v>
      </c>
      <c r="BO64" s="125">
        <v>8</v>
      </c>
      <c r="BP64" s="125">
        <v>5</v>
      </c>
      <c r="BQ64" s="125">
        <v>0</v>
      </c>
      <c r="BR64" s="125">
        <v>2</v>
      </c>
      <c r="BS64" s="125">
        <v>0</v>
      </c>
      <c r="BT64" s="125">
        <v>2</v>
      </c>
      <c r="BU64" s="125">
        <v>0</v>
      </c>
      <c r="BV64" s="125">
        <v>0</v>
      </c>
      <c r="BW64" s="125">
        <v>0</v>
      </c>
      <c r="BX64" s="125">
        <v>0</v>
      </c>
      <c r="BY64" s="125">
        <v>0</v>
      </c>
      <c r="BZ64" s="125">
        <v>0</v>
      </c>
      <c r="CA64" s="125">
        <v>0</v>
      </c>
      <c r="CB64" s="125">
        <v>0</v>
      </c>
      <c r="CC64" s="125">
        <v>0</v>
      </c>
      <c r="CD64" s="125">
        <v>0</v>
      </c>
      <c r="CE64" s="125">
        <v>0</v>
      </c>
      <c r="CF64" s="125">
        <v>1</v>
      </c>
      <c r="CG64" s="125">
        <v>0</v>
      </c>
      <c r="CH64" s="125">
        <v>3</v>
      </c>
      <c r="CI64" s="125">
        <v>8</v>
      </c>
      <c r="CJ64" s="125">
        <v>0</v>
      </c>
      <c r="CK64" s="125">
        <v>1</v>
      </c>
      <c r="CL64" s="125">
        <v>0</v>
      </c>
      <c r="CM64" s="125">
        <v>0</v>
      </c>
      <c r="CN64" s="125">
        <v>0</v>
      </c>
      <c r="CO64" s="125">
        <v>0</v>
      </c>
      <c r="CP64" s="125">
        <v>0</v>
      </c>
      <c r="CQ64" s="125">
        <v>0</v>
      </c>
      <c r="CR64" s="125">
        <v>0</v>
      </c>
      <c r="CS64" s="125">
        <v>0</v>
      </c>
      <c r="CT64" s="125">
        <v>0</v>
      </c>
      <c r="CU64" s="125">
        <v>0</v>
      </c>
      <c r="CV64" s="125">
        <v>0</v>
      </c>
      <c r="CW64" s="125">
        <v>0</v>
      </c>
      <c r="CX64" s="125">
        <v>0</v>
      </c>
      <c r="CY64" s="125">
        <v>0</v>
      </c>
      <c r="CZ64" s="125">
        <v>0</v>
      </c>
      <c r="DA64" s="125">
        <v>0</v>
      </c>
      <c r="DB64" s="125">
        <v>1</v>
      </c>
      <c r="DC64" s="125">
        <v>0</v>
      </c>
      <c r="DD64" s="125">
        <v>0</v>
      </c>
      <c r="DE64" s="125">
        <v>1</v>
      </c>
      <c r="DF64" s="125">
        <v>0</v>
      </c>
      <c r="DG64" s="125">
        <v>0</v>
      </c>
      <c r="DH64" s="125">
        <v>0</v>
      </c>
      <c r="DI64" s="125">
        <v>0</v>
      </c>
      <c r="DJ64" s="125">
        <v>0</v>
      </c>
      <c r="DK64" s="125">
        <v>0</v>
      </c>
      <c r="DL64" s="125">
        <v>0</v>
      </c>
      <c r="DM64" s="125">
        <v>0</v>
      </c>
      <c r="DN64" s="125">
        <v>2</v>
      </c>
      <c r="DO64" s="125">
        <v>0</v>
      </c>
      <c r="DP64" s="125">
        <v>0</v>
      </c>
      <c r="DQ64" s="125">
        <v>207</v>
      </c>
      <c r="DR64" s="125">
        <v>4</v>
      </c>
      <c r="DS64" s="125">
        <v>374</v>
      </c>
      <c r="DT64" s="125">
        <v>1</v>
      </c>
      <c r="DU64" s="125">
        <v>1</v>
      </c>
      <c r="DV64" s="125">
        <v>0</v>
      </c>
      <c r="DW64" s="125">
        <v>0</v>
      </c>
      <c r="DX64" s="125">
        <v>65</v>
      </c>
      <c r="DY64" s="125">
        <v>0</v>
      </c>
      <c r="DZ64" s="139" t="s">
        <v>946</v>
      </c>
      <c r="EA64" s="125">
        <v>1</v>
      </c>
      <c r="EB64" s="139" t="s">
        <v>1973</v>
      </c>
      <c r="EC64" s="139" t="s">
        <v>1974</v>
      </c>
      <c r="ED64" s="125">
        <v>1</v>
      </c>
      <c r="EE64" s="125">
        <v>1</v>
      </c>
      <c r="EF64" s="125">
        <v>1</v>
      </c>
      <c r="EG64" s="139" t="s">
        <v>946</v>
      </c>
      <c r="EH64" s="139" t="s">
        <v>1975</v>
      </c>
      <c r="EI64" s="44">
        <v>87280</v>
      </c>
      <c r="EJ64" s="44">
        <v>1171.46</v>
      </c>
      <c r="EK64" s="44">
        <v>41</v>
      </c>
    </row>
    <row r="65" spans="1:141" ht="60" x14ac:dyDescent="0.2">
      <c r="A65" s="139" t="s">
        <v>170</v>
      </c>
      <c r="B65" s="139" t="s">
        <v>178</v>
      </c>
      <c r="C65" s="125">
        <v>1</v>
      </c>
      <c r="D65" s="139" t="s">
        <v>177</v>
      </c>
      <c r="E65" s="139" t="s">
        <v>1976</v>
      </c>
      <c r="F65" s="139">
        <v>1438</v>
      </c>
      <c r="G65" s="139">
        <v>35820</v>
      </c>
      <c r="H65" s="139" t="s">
        <v>178</v>
      </c>
      <c r="I65" s="139" t="s">
        <v>1977</v>
      </c>
      <c r="J65" s="139" t="s">
        <v>1978</v>
      </c>
      <c r="K65" s="139" t="s">
        <v>1595</v>
      </c>
      <c r="L65" s="139" t="s">
        <v>1092</v>
      </c>
      <c r="M65" s="139" t="s">
        <v>1669</v>
      </c>
      <c r="N65" s="139" t="s">
        <v>1979</v>
      </c>
      <c r="O65" s="139"/>
      <c r="P65" s="139">
        <v>352370439</v>
      </c>
      <c r="Q65" s="139" t="s">
        <v>1980</v>
      </c>
      <c r="R65" s="139" t="s">
        <v>938</v>
      </c>
      <c r="S65" s="139" t="s">
        <v>1981</v>
      </c>
      <c r="T65" s="139" t="s">
        <v>1982</v>
      </c>
      <c r="U65" s="139"/>
      <c r="V65" s="139">
        <v>352370458</v>
      </c>
      <c r="W65" s="139" t="s">
        <v>1983</v>
      </c>
      <c r="X65" s="125">
        <v>2</v>
      </c>
      <c r="Y65" s="125">
        <v>0</v>
      </c>
      <c r="Z65" s="125">
        <v>2</v>
      </c>
      <c r="AA65" s="140">
        <v>2</v>
      </c>
      <c r="AB65" s="140">
        <v>0</v>
      </c>
      <c r="AC65" s="140">
        <v>2</v>
      </c>
      <c r="AD65" s="143" t="s">
        <v>942</v>
      </c>
      <c r="AE65" s="125">
        <v>2</v>
      </c>
      <c r="AF65" s="143" t="s">
        <v>942</v>
      </c>
      <c r="AG65" s="125">
        <v>0</v>
      </c>
      <c r="AH65" s="125">
        <v>1</v>
      </c>
      <c r="AI65" s="125">
        <v>0</v>
      </c>
      <c r="AJ65" s="125">
        <v>1</v>
      </c>
      <c r="AK65" s="125">
        <v>2</v>
      </c>
      <c r="AL65" s="143" t="s">
        <v>942</v>
      </c>
      <c r="AM65" s="125">
        <v>0</v>
      </c>
      <c r="AN65" s="125">
        <v>1</v>
      </c>
      <c r="AO65" s="125">
        <v>1</v>
      </c>
      <c r="AP65" s="125">
        <v>2</v>
      </c>
      <c r="AQ65" s="143" t="s">
        <v>942</v>
      </c>
      <c r="AR65" s="125">
        <v>0</v>
      </c>
      <c r="AS65" s="125">
        <v>0</v>
      </c>
      <c r="AT65" s="125">
        <v>1</v>
      </c>
      <c r="AU65" s="125">
        <v>0</v>
      </c>
      <c r="AV65" s="125">
        <v>1</v>
      </c>
      <c r="AW65" s="125">
        <v>0</v>
      </c>
      <c r="AX65" s="125">
        <v>2</v>
      </c>
      <c r="AY65" s="143" t="s">
        <v>942</v>
      </c>
      <c r="AZ65" s="125">
        <v>0</v>
      </c>
      <c r="BA65" s="125">
        <v>1</v>
      </c>
      <c r="BB65" s="125">
        <v>0</v>
      </c>
      <c r="BC65" s="125">
        <v>0</v>
      </c>
      <c r="BD65" s="125">
        <v>3</v>
      </c>
      <c r="BE65" s="125">
        <v>28</v>
      </c>
      <c r="BF65" s="125">
        <v>0</v>
      </c>
      <c r="BG65" s="125">
        <v>0</v>
      </c>
      <c r="BH65" s="125">
        <v>4</v>
      </c>
      <c r="BI65" s="125">
        <v>0</v>
      </c>
      <c r="BJ65" s="125">
        <v>0</v>
      </c>
      <c r="BK65" s="125">
        <v>0</v>
      </c>
      <c r="BL65" s="125">
        <v>12</v>
      </c>
      <c r="BM65" s="125">
        <v>0</v>
      </c>
      <c r="BN65" s="125">
        <v>0</v>
      </c>
      <c r="BO65" s="125">
        <v>9</v>
      </c>
      <c r="BP65" s="125">
        <v>28</v>
      </c>
      <c r="BQ65" s="125">
        <v>0</v>
      </c>
      <c r="BR65" s="125">
        <v>0</v>
      </c>
      <c r="BS65" s="125">
        <v>0</v>
      </c>
      <c r="BT65" s="125">
        <v>0</v>
      </c>
      <c r="BU65" s="125">
        <v>0</v>
      </c>
      <c r="BV65" s="125">
        <v>0</v>
      </c>
      <c r="BW65" s="125">
        <v>0</v>
      </c>
      <c r="BX65" s="125">
        <v>0</v>
      </c>
      <c r="BY65" s="125">
        <v>0</v>
      </c>
      <c r="BZ65" s="125">
        <v>0</v>
      </c>
      <c r="CA65" s="125">
        <v>0</v>
      </c>
      <c r="CB65" s="125">
        <v>0</v>
      </c>
      <c r="CC65" s="125">
        <v>0</v>
      </c>
      <c r="CD65" s="125">
        <v>0</v>
      </c>
      <c r="CE65" s="125">
        <v>0</v>
      </c>
      <c r="CF65" s="125">
        <v>0</v>
      </c>
      <c r="CG65" s="125">
        <v>0</v>
      </c>
      <c r="CH65" s="125">
        <v>0</v>
      </c>
      <c r="CI65" s="125">
        <v>1</v>
      </c>
      <c r="CJ65" s="125">
        <v>3</v>
      </c>
      <c r="CK65" s="125">
        <v>0</v>
      </c>
      <c r="CL65" s="125">
        <v>0</v>
      </c>
      <c r="CM65" s="125">
        <v>0</v>
      </c>
      <c r="CN65" s="125">
        <v>0</v>
      </c>
      <c r="CO65" s="125">
        <v>0</v>
      </c>
      <c r="CP65" s="125">
        <v>0</v>
      </c>
      <c r="CQ65" s="125">
        <v>0</v>
      </c>
      <c r="CR65" s="125">
        <v>0</v>
      </c>
      <c r="CS65" s="125">
        <v>0</v>
      </c>
      <c r="CT65" s="125">
        <v>0</v>
      </c>
      <c r="CU65" s="125">
        <v>0</v>
      </c>
      <c r="CV65" s="125">
        <v>0</v>
      </c>
      <c r="CW65" s="125">
        <v>0</v>
      </c>
      <c r="CX65" s="125">
        <v>0</v>
      </c>
      <c r="CY65" s="125">
        <v>0</v>
      </c>
      <c r="CZ65" s="125">
        <v>0</v>
      </c>
      <c r="DA65" s="125">
        <v>0</v>
      </c>
      <c r="DB65" s="125">
        <v>0</v>
      </c>
      <c r="DC65" s="125">
        <v>0</v>
      </c>
      <c r="DD65" s="125">
        <v>0</v>
      </c>
      <c r="DE65" s="125">
        <v>0</v>
      </c>
      <c r="DF65" s="125">
        <v>0</v>
      </c>
      <c r="DG65" s="125">
        <v>0</v>
      </c>
      <c r="DH65" s="125">
        <v>0</v>
      </c>
      <c r="DI65" s="125">
        <v>0</v>
      </c>
      <c r="DJ65" s="125">
        <v>0</v>
      </c>
      <c r="DK65" s="125">
        <v>4</v>
      </c>
      <c r="DL65" s="125">
        <v>0</v>
      </c>
      <c r="DM65" s="125">
        <v>0</v>
      </c>
      <c r="DN65" s="125">
        <v>0</v>
      </c>
      <c r="DO65" s="125">
        <v>0</v>
      </c>
      <c r="DP65" s="125">
        <v>0</v>
      </c>
      <c r="DQ65" s="125">
        <v>70</v>
      </c>
      <c r="DR65" s="125">
        <v>2</v>
      </c>
      <c r="DS65" s="125">
        <v>231</v>
      </c>
      <c r="DT65" s="125">
        <v>0</v>
      </c>
      <c r="DU65" s="125">
        <v>0</v>
      </c>
      <c r="DV65" s="125">
        <v>0</v>
      </c>
      <c r="DW65" s="125">
        <v>0</v>
      </c>
      <c r="DX65" s="125">
        <v>40</v>
      </c>
      <c r="DY65" s="125">
        <v>1</v>
      </c>
      <c r="DZ65" s="139" t="s">
        <v>1984</v>
      </c>
      <c r="EA65" s="125">
        <v>3</v>
      </c>
      <c r="EB65" s="139" t="s">
        <v>1985</v>
      </c>
      <c r="EC65" s="139" t="s">
        <v>1986</v>
      </c>
      <c r="ED65" s="125">
        <v>1</v>
      </c>
      <c r="EE65" s="125">
        <v>1</v>
      </c>
      <c r="EF65" s="125">
        <v>1</v>
      </c>
      <c r="EG65" s="139"/>
      <c r="EH65" s="139" t="s">
        <v>1987</v>
      </c>
      <c r="EI65" s="44">
        <v>13177</v>
      </c>
      <c r="EJ65" s="44">
        <v>264.55</v>
      </c>
      <c r="EK65" s="44">
        <v>8</v>
      </c>
    </row>
    <row r="66" spans="1:141" ht="24" x14ac:dyDescent="0.2">
      <c r="A66" s="139" t="s">
        <v>170</v>
      </c>
      <c r="B66" s="139" t="s">
        <v>180</v>
      </c>
      <c r="C66" s="125">
        <v>1</v>
      </c>
      <c r="D66" s="139" t="s">
        <v>179</v>
      </c>
      <c r="E66" s="139" t="s">
        <v>1988</v>
      </c>
      <c r="F66" s="139" t="s">
        <v>1989</v>
      </c>
      <c r="G66" s="139">
        <v>35301</v>
      </c>
      <c r="H66" s="139" t="s">
        <v>180</v>
      </c>
      <c r="I66" s="139" t="s">
        <v>1990</v>
      </c>
      <c r="J66" s="139" t="s">
        <v>1991</v>
      </c>
      <c r="K66" s="139" t="s">
        <v>1595</v>
      </c>
      <c r="L66" s="139" t="s">
        <v>938</v>
      </c>
      <c r="M66" s="139" t="s">
        <v>939</v>
      </c>
      <c r="N66" s="139" t="s">
        <v>1992</v>
      </c>
      <c r="O66" s="139" t="s">
        <v>946</v>
      </c>
      <c r="P66" s="139">
        <v>354922351</v>
      </c>
      <c r="Q66" s="139" t="s">
        <v>1993</v>
      </c>
      <c r="R66" s="139" t="s">
        <v>946</v>
      </c>
      <c r="S66" s="139" t="s">
        <v>1107</v>
      </c>
      <c r="T66" s="139" t="s">
        <v>1994</v>
      </c>
      <c r="U66" s="139" t="s">
        <v>946</v>
      </c>
      <c r="V66" s="139">
        <v>354922167</v>
      </c>
      <c r="W66" s="139" t="s">
        <v>1995</v>
      </c>
      <c r="X66" s="125">
        <v>1</v>
      </c>
      <c r="Y66" s="125">
        <v>0</v>
      </c>
      <c r="Z66" s="125">
        <v>1</v>
      </c>
      <c r="AA66" s="145">
        <v>1</v>
      </c>
      <c r="AB66" s="145">
        <v>0</v>
      </c>
      <c r="AC66" s="145">
        <v>1</v>
      </c>
      <c r="AD66" s="143" t="s">
        <v>942</v>
      </c>
      <c r="AE66" s="125">
        <v>1</v>
      </c>
      <c r="AF66" s="143" t="s">
        <v>942</v>
      </c>
      <c r="AG66" s="125">
        <v>0</v>
      </c>
      <c r="AH66" s="125">
        <v>1</v>
      </c>
      <c r="AI66" s="125">
        <v>0</v>
      </c>
      <c r="AJ66" s="125">
        <v>0</v>
      </c>
      <c r="AK66" s="125">
        <v>1</v>
      </c>
      <c r="AL66" s="143" t="s">
        <v>942</v>
      </c>
      <c r="AM66" s="125">
        <v>0</v>
      </c>
      <c r="AN66" s="125">
        <v>0</v>
      </c>
      <c r="AO66" s="125">
        <v>1</v>
      </c>
      <c r="AP66" s="125">
        <v>1</v>
      </c>
      <c r="AQ66" s="143" t="s">
        <v>942</v>
      </c>
      <c r="AR66" s="125">
        <v>0</v>
      </c>
      <c r="AS66" s="125">
        <v>0</v>
      </c>
      <c r="AT66" s="125">
        <v>0</v>
      </c>
      <c r="AU66" s="125">
        <v>1</v>
      </c>
      <c r="AV66" s="125">
        <v>0</v>
      </c>
      <c r="AW66" s="125">
        <v>0</v>
      </c>
      <c r="AX66" s="125">
        <v>1</v>
      </c>
      <c r="AY66" s="143" t="s">
        <v>942</v>
      </c>
      <c r="AZ66" s="125">
        <v>1</v>
      </c>
      <c r="BA66" s="125">
        <v>1</v>
      </c>
      <c r="BB66" s="125">
        <v>0</v>
      </c>
      <c r="BC66" s="125">
        <v>1</v>
      </c>
      <c r="BD66" s="125">
        <v>7</v>
      </c>
      <c r="BE66" s="125">
        <v>35</v>
      </c>
      <c r="BF66" s="125">
        <v>0</v>
      </c>
      <c r="BG66" s="125">
        <v>0</v>
      </c>
      <c r="BH66" s="125">
        <v>3</v>
      </c>
      <c r="BI66" s="125">
        <v>2</v>
      </c>
      <c r="BJ66" s="125">
        <v>1</v>
      </c>
      <c r="BK66" s="125">
        <v>5</v>
      </c>
      <c r="BL66" s="125">
        <v>21</v>
      </c>
      <c r="BM66" s="125">
        <v>1</v>
      </c>
      <c r="BN66" s="125">
        <v>0</v>
      </c>
      <c r="BO66" s="125">
        <v>3</v>
      </c>
      <c r="BP66" s="125">
        <v>3</v>
      </c>
      <c r="BQ66" s="125">
        <v>0</v>
      </c>
      <c r="BR66" s="125">
        <v>0</v>
      </c>
      <c r="BS66" s="125">
        <v>0</v>
      </c>
      <c r="BT66" s="125">
        <v>3</v>
      </c>
      <c r="BU66" s="125">
        <v>0</v>
      </c>
      <c r="BV66" s="125">
        <v>0</v>
      </c>
      <c r="BW66" s="125">
        <v>0</v>
      </c>
      <c r="BX66" s="125">
        <v>0</v>
      </c>
      <c r="BY66" s="125">
        <v>0</v>
      </c>
      <c r="BZ66" s="125">
        <v>0</v>
      </c>
      <c r="CA66" s="125">
        <v>0</v>
      </c>
      <c r="CB66" s="125">
        <v>0</v>
      </c>
      <c r="CC66" s="125">
        <v>0</v>
      </c>
      <c r="CD66" s="125">
        <v>0</v>
      </c>
      <c r="CE66" s="125">
        <v>0</v>
      </c>
      <c r="CF66" s="125">
        <v>4</v>
      </c>
      <c r="CG66" s="125">
        <v>0</v>
      </c>
      <c r="CH66" s="125">
        <v>0</v>
      </c>
      <c r="CI66" s="125">
        <v>1</v>
      </c>
      <c r="CJ66" s="125">
        <v>0</v>
      </c>
      <c r="CK66" s="125">
        <v>0</v>
      </c>
      <c r="CL66" s="125">
        <v>0</v>
      </c>
      <c r="CM66" s="125">
        <v>0</v>
      </c>
      <c r="CN66" s="125">
        <v>0</v>
      </c>
      <c r="CO66" s="125">
        <v>0</v>
      </c>
      <c r="CP66" s="125">
        <v>0</v>
      </c>
      <c r="CQ66" s="125">
        <v>0</v>
      </c>
      <c r="CR66" s="125">
        <v>0</v>
      </c>
      <c r="CS66" s="125">
        <v>0</v>
      </c>
      <c r="CT66" s="125">
        <v>0</v>
      </c>
      <c r="CU66" s="125">
        <v>0</v>
      </c>
      <c r="CV66" s="125">
        <v>0</v>
      </c>
      <c r="CW66" s="125">
        <v>0</v>
      </c>
      <c r="CX66" s="125">
        <v>0</v>
      </c>
      <c r="CY66" s="125">
        <v>0</v>
      </c>
      <c r="CZ66" s="125">
        <v>0</v>
      </c>
      <c r="DA66" s="125">
        <v>0</v>
      </c>
      <c r="DB66" s="125">
        <v>0</v>
      </c>
      <c r="DC66" s="125">
        <v>0</v>
      </c>
      <c r="DD66" s="125">
        <v>0</v>
      </c>
      <c r="DE66" s="125">
        <v>0</v>
      </c>
      <c r="DF66" s="125">
        <v>0</v>
      </c>
      <c r="DG66" s="125">
        <v>0</v>
      </c>
      <c r="DH66" s="125">
        <v>0</v>
      </c>
      <c r="DI66" s="125">
        <v>0</v>
      </c>
      <c r="DJ66" s="125">
        <v>0</v>
      </c>
      <c r="DK66" s="125">
        <v>0</v>
      </c>
      <c r="DL66" s="125">
        <v>0</v>
      </c>
      <c r="DM66" s="125">
        <v>0</v>
      </c>
      <c r="DN66" s="125">
        <v>0</v>
      </c>
      <c r="DO66" s="125">
        <v>0</v>
      </c>
      <c r="DP66" s="125">
        <v>1</v>
      </c>
      <c r="DQ66" s="125">
        <v>117</v>
      </c>
      <c r="DR66" s="125">
        <v>4</v>
      </c>
      <c r="DS66" s="125">
        <v>133</v>
      </c>
      <c r="DT66" s="125">
        <v>0</v>
      </c>
      <c r="DU66" s="125">
        <v>0</v>
      </c>
      <c r="DV66" s="125">
        <v>0</v>
      </c>
      <c r="DW66" s="125">
        <v>0</v>
      </c>
      <c r="DX66" s="125">
        <v>50</v>
      </c>
      <c r="DY66" s="125">
        <v>1</v>
      </c>
      <c r="DZ66" s="139" t="s">
        <v>1996</v>
      </c>
      <c r="EA66" s="125">
        <v>3</v>
      </c>
      <c r="EB66" s="139" t="s">
        <v>1997</v>
      </c>
      <c r="EC66" s="139" t="s">
        <v>1998</v>
      </c>
      <c r="ED66" s="125">
        <v>1</v>
      </c>
      <c r="EE66" s="125">
        <v>1</v>
      </c>
      <c r="EF66" s="125">
        <v>1</v>
      </c>
      <c r="EG66" s="139" t="s">
        <v>946</v>
      </c>
      <c r="EH66" s="139"/>
      <c r="EI66" s="44">
        <v>23976</v>
      </c>
      <c r="EJ66" s="44">
        <v>405.31</v>
      </c>
      <c r="EK66" s="44">
        <v>14</v>
      </c>
    </row>
    <row r="67" spans="1:141" x14ac:dyDescent="0.2">
      <c r="A67" s="139" t="s">
        <v>170</v>
      </c>
      <c r="B67" s="139" t="s">
        <v>182</v>
      </c>
      <c r="C67" s="125">
        <v>1</v>
      </c>
      <c r="D67" s="139" t="s">
        <v>181</v>
      </c>
      <c r="E67" s="139" t="s">
        <v>1999</v>
      </c>
      <c r="F67" s="139">
        <v>1</v>
      </c>
      <c r="G67" s="139">
        <v>36301</v>
      </c>
      <c r="H67" s="139" t="s">
        <v>2000</v>
      </c>
      <c r="I67" s="139" t="s">
        <v>2001</v>
      </c>
      <c r="J67" s="139" t="s">
        <v>2002</v>
      </c>
      <c r="K67" s="139" t="s">
        <v>1404</v>
      </c>
      <c r="L67" s="139" t="s">
        <v>938</v>
      </c>
      <c r="M67" s="139" t="s">
        <v>2003</v>
      </c>
      <c r="N67" s="139" t="s">
        <v>2004</v>
      </c>
      <c r="O67" s="139"/>
      <c r="P67" s="139">
        <v>354227867</v>
      </c>
      <c r="Q67" s="139" t="s">
        <v>2005</v>
      </c>
      <c r="R67" s="139" t="s">
        <v>938</v>
      </c>
      <c r="S67" s="139" t="s">
        <v>2003</v>
      </c>
      <c r="T67" s="139" t="s">
        <v>2004</v>
      </c>
      <c r="U67" s="139"/>
      <c r="V67" s="139">
        <v>354224867</v>
      </c>
      <c r="W67" s="139" t="s">
        <v>2005</v>
      </c>
      <c r="X67" s="125">
        <v>2</v>
      </c>
      <c r="Y67" s="125">
        <v>1</v>
      </c>
      <c r="Z67" s="125">
        <v>3</v>
      </c>
      <c r="AA67" s="145">
        <v>2</v>
      </c>
      <c r="AB67" s="145">
        <v>0.5</v>
      </c>
      <c r="AC67" s="145">
        <v>2.5</v>
      </c>
      <c r="AD67" s="143" t="s">
        <v>942</v>
      </c>
      <c r="AE67" s="125">
        <v>2</v>
      </c>
      <c r="AF67" s="143" t="s">
        <v>942</v>
      </c>
      <c r="AG67" s="125">
        <v>0</v>
      </c>
      <c r="AH67" s="125">
        <v>0</v>
      </c>
      <c r="AI67" s="125">
        <v>0</v>
      </c>
      <c r="AJ67" s="125">
        <v>2</v>
      </c>
      <c r="AK67" s="125">
        <v>2</v>
      </c>
      <c r="AL67" s="143" t="s">
        <v>942</v>
      </c>
      <c r="AM67" s="125">
        <v>0</v>
      </c>
      <c r="AN67" s="125">
        <v>0</v>
      </c>
      <c r="AO67" s="125">
        <v>2</v>
      </c>
      <c r="AP67" s="125">
        <v>2</v>
      </c>
      <c r="AQ67" s="143" t="s">
        <v>942</v>
      </c>
      <c r="AR67" s="125">
        <v>0</v>
      </c>
      <c r="AS67" s="125">
        <v>0</v>
      </c>
      <c r="AT67" s="125">
        <v>1</v>
      </c>
      <c r="AU67" s="125">
        <v>1</v>
      </c>
      <c r="AV67" s="125">
        <v>0</v>
      </c>
      <c r="AW67" s="125">
        <v>0</v>
      </c>
      <c r="AX67" s="125">
        <v>2</v>
      </c>
      <c r="AY67" s="143" t="s">
        <v>942</v>
      </c>
      <c r="AZ67" s="125">
        <v>1</v>
      </c>
      <c r="BA67" s="125">
        <v>1</v>
      </c>
      <c r="BB67" s="125">
        <v>0</v>
      </c>
      <c r="BC67" s="125">
        <v>1</v>
      </c>
      <c r="BD67" s="125">
        <v>0</v>
      </c>
      <c r="BE67" s="125">
        <v>39</v>
      </c>
      <c r="BF67" s="125">
        <v>0</v>
      </c>
      <c r="BG67" s="125">
        <v>0</v>
      </c>
      <c r="BH67" s="125">
        <v>3</v>
      </c>
      <c r="BI67" s="125">
        <v>0</v>
      </c>
      <c r="BJ67" s="125">
        <v>2</v>
      </c>
      <c r="BK67" s="125">
        <v>16</v>
      </c>
      <c r="BL67" s="125">
        <v>17</v>
      </c>
      <c r="BM67" s="125">
        <v>0</v>
      </c>
      <c r="BN67" s="125">
        <v>0</v>
      </c>
      <c r="BO67" s="125">
        <v>0</v>
      </c>
      <c r="BP67" s="125">
        <v>9</v>
      </c>
      <c r="BQ67" s="125">
        <v>1</v>
      </c>
      <c r="BR67" s="125">
        <v>1</v>
      </c>
      <c r="BS67" s="125">
        <v>0</v>
      </c>
      <c r="BT67" s="125">
        <v>2</v>
      </c>
      <c r="BU67" s="125">
        <v>0</v>
      </c>
      <c r="BV67" s="125">
        <v>0</v>
      </c>
      <c r="BW67" s="125">
        <v>0</v>
      </c>
      <c r="BX67" s="125">
        <v>0</v>
      </c>
      <c r="BY67" s="125">
        <v>0</v>
      </c>
      <c r="BZ67" s="125">
        <v>0</v>
      </c>
      <c r="CA67" s="125">
        <v>0</v>
      </c>
      <c r="CB67" s="125">
        <v>0</v>
      </c>
      <c r="CC67" s="125">
        <v>0</v>
      </c>
      <c r="CD67" s="125">
        <v>0</v>
      </c>
      <c r="CE67" s="125">
        <v>0</v>
      </c>
      <c r="CF67" s="125">
        <v>3</v>
      </c>
      <c r="CG67" s="125">
        <v>0</v>
      </c>
      <c r="CH67" s="125">
        <v>0</v>
      </c>
      <c r="CI67" s="125">
        <v>7</v>
      </c>
      <c r="CJ67" s="125">
        <v>0</v>
      </c>
      <c r="CK67" s="125">
        <v>2</v>
      </c>
      <c r="CL67" s="125">
        <v>0</v>
      </c>
      <c r="CM67" s="125">
        <v>0</v>
      </c>
      <c r="CN67" s="125">
        <v>0</v>
      </c>
      <c r="CO67" s="125">
        <v>0</v>
      </c>
      <c r="CP67" s="125">
        <v>0</v>
      </c>
      <c r="CQ67" s="125">
        <v>0</v>
      </c>
      <c r="CR67" s="125">
        <v>0</v>
      </c>
      <c r="CS67" s="125">
        <v>0</v>
      </c>
      <c r="CT67" s="125">
        <v>0</v>
      </c>
      <c r="CU67" s="125">
        <v>0</v>
      </c>
      <c r="CV67" s="125">
        <v>0</v>
      </c>
      <c r="CW67" s="125">
        <v>0</v>
      </c>
      <c r="CX67" s="125">
        <v>0</v>
      </c>
      <c r="CY67" s="125">
        <v>0</v>
      </c>
      <c r="CZ67" s="125">
        <v>1</v>
      </c>
      <c r="DA67" s="125">
        <v>0</v>
      </c>
      <c r="DB67" s="125">
        <v>0</v>
      </c>
      <c r="DC67" s="125">
        <v>0</v>
      </c>
      <c r="DD67" s="125">
        <v>0</v>
      </c>
      <c r="DE67" s="125">
        <v>0</v>
      </c>
      <c r="DF67" s="125">
        <v>1</v>
      </c>
      <c r="DG67" s="125">
        <v>0</v>
      </c>
      <c r="DH67" s="125">
        <v>0</v>
      </c>
      <c r="DI67" s="125">
        <v>0</v>
      </c>
      <c r="DJ67" s="125">
        <v>0</v>
      </c>
      <c r="DK67" s="125">
        <v>0</v>
      </c>
      <c r="DL67" s="125">
        <v>0</v>
      </c>
      <c r="DM67" s="125">
        <v>0</v>
      </c>
      <c r="DN67" s="125">
        <v>0</v>
      </c>
      <c r="DO67" s="125">
        <v>0</v>
      </c>
      <c r="DP67" s="125">
        <v>1</v>
      </c>
      <c r="DQ67" s="125">
        <v>328</v>
      </c>
      <c r="DR67" s="125">
        <v>1</v>
      </c>
      <c r="DS67" s="125">
        <v>1080</v>
      </c>
      <c r="DT67" s="126"/>
      <c r="DU67" s="126"/>
      <c r="DV67" s="125">
        <v>0</v>
      </c>
      <c r="DW67" s="125">
        <v>0</v>
      </c>
      <c r="DX67" s="125">
        <v>22</v>
      </c>
      <c r="DY67" s="125">
        <v>0</v>
      </c>
      <c r="DZ67" s="139"/>
      <c r="EA67" s="125">
        <v>2</v>
      </c>
      <c r="EB67" s="139"/>
      <c r="EC67" s="139"/>
      <c r="ED67" s="125">
        <v>1</v>
      </c>
      <c r="EE67" s="125">
        <v>1</v>
      </c>
      <c r="EF67" s="125">
        <v>1</v>
      </c>
      <c r="EG67" s="139"/>
      <c r="EH67" s="139"/>
      <c r="EI67" s="44">
        <v>28048</v>
      </c>
      <c r="EJ67" s="44">
        <v>339.02</v>
      </c>
      <c r="EK67" s="44">
        <v>15</v>
      </c>
    </row>
    <row r="68" spans="1:141" ht="48" x14ac:dyDescent="0.2">
      <c r="A68" s="139" t="s">
        <v>170</v>
      </c>
      <c r="B68" s="139" t="s">
        <v>184</v>
      </c>
      <c r="C68" s="125">
        <v>1</v>
      </c>
      <c r="D68" s="139" t="s">
        <v>183</v>
      </c>
      <c r="E68" s="139" t="s">
        <v>2006</v>
      </c>
      <c r="F68" s="139">
        <v>1929</v>
      </c>
      <c r="G68" s="139">
        <v>35601</v>
      </c>
      <c r="H68" s="139" t="s">
        <v>184</v>
      </c>
      <c r="I68" s="139" t="s">
        <v>2007</v>
      </c>
      <c r="J68" s="139" t="s">
        <v>2008</v>
      </c>
      <c r="K68" s="139" t="s">
        <v>1404</v>
      </c>
      <c r="L68" s="139" t="s">
        <v>938</v>
      </c>
      <c r="M68" s="139" t="s">
        <v>1405</v>
      </c>
      <c r="N68" s="139" t="s">
        <v>2009</v>
      </c>
      <c r="O68" s="139"/>
      <c r="P68" s="139">
        <v>354228170</v>
      </c>
      <c r="Q68" s="139" t="s">
        <v>2010</v>
      </c>
      <c r="R68" s="139" t="s">
        <v>1001</v>
      </c>
      <c r="S68" s="139" t="s">
        <v>1241</v>
      </c>
      <c r="T68" s="139" t="s">
        <v>2011</v>
      </c>
      <c r="U68" s="139"/>
      <c r="V68" s="139">
        <v>354228178</v>
      </c>
      <c r="W68" s="139" t="s">
        <v>2012</v>
      </c>
      <c r="X68" s="125">
        <v>3</v>
      </c>
      <c r="Y68" s="125">
        <v>0</v>
      </c>
      <c r="Z68" s="125">
        <v>3</v>
      </c>
      <c r="AA68" s="145">
        <v>3</v>
      </c>
      <c r="AB68" s="145">
        <v>0</v>
      </c>
      <c r="AC68" s="145">
        <v>3</v>
      </c>
      <c r="AD68" s="143" t="s">
        <v>942</v>
      </c>
      <c r="AE68" s="125">
        <v>3</v>
      </c>
      <c r="AF68" s="143" t="s">
        <v>942</v>
      </c>
      <c r="AG68" s="125">
        <v>0</v>
      </c>
      <c r="AH68" s="125">
        <v>0</v>
      </c>
      <c r="AI68" s="125">
        <v>1</v>
      </c>
      <c r="AJ68" s="125">
        <v>2</v>
      </c>
      <c r="AK68" s="125">
        <v>3</v>
      </c>
      <c r="AL68" s="143" t="s">
        <v>942</v>
      </c>
      <c r="AM68" s="125">
        <v>2</v>
      </c>
      <c r="AN68" s="125">
        <v>1</v>
      </c>
      <c r="AO68" s="125">
        <v>0</v>
      </c>
      <c r="AP68" s="125">
        <v>3</v>
      </c>
      <c r="AQ68" s="143" t="s">
        <v>942</v>
      </c>
      <c r="AR68" s="125">
        <v>0</v>
      </c>
      <c r="AS68" s="125">
        <v>0</v>
      </c>
      <c r="AT68" s="125">
        <v>0</v>
      </c>
      <c r="AU68" s="125">
        <v>3</v>
      </c>
      <c r="AV68" s="125">
        <v>0</v>
      </c>
      <c r="AW68" s="125">
        <v>0</v>
      </c>
      <c r="AX68" s="125">
        <v>3</v>
      </c>
      <c r="AY68" s="143" t="s">
        <v>942</v>
      </c>
      <c r="AZ68" s="125">
        <v>0</v>
      </c>
      <c r="BA68" s="125">
        <v>1</v>
      </c>
      <c r="BB68" s="125">
        <v>0</v>
      </c>
      <c r="BC68" s="125">
        <v>1</v>
      </c>
      <c r="BD68" s="125">
        <v>3</v>
      </c>
      <c r="BE68" s="125">
        <v>39</v>
      </c>
      <c r="BF68" s="125">
        <v>0</v>
      </c>
      <c r="BG68" s="125">
        <v>0</v>
      </c>
      <c r="BH68" s="125">
        <v>14</v>
      </c>
      <c r="BI68" s="125">
        <v>0</v>
      </c>
      <c r="BJ68" s="125">
        <v>0</v>
      </c>
      <c r="BK68" s="125">
        <v>1</v>
      </c>
      <c r="BL68" s="125">
        <v>30</v>
      </c>
      <c r="BM68" s="125">
        <v>2</v>
      </c>
      <c r="BN68" s="125">
        <v>1</v>
      </c>
      <c r="BO68" s="125">
        <v>2</v>
      </c>
      <c r="BP68" s="125">
        <v>0</v>
      </c>
      <c r="BQ68" s="125">
        <v>0</v>
      </c>
      <c r="BR68" s="125">
        <v>1</v>
      </c>
      <c r="BS68" s="125">
        <v>0</v>
      </c>
      <c r="BT68" s="125">
        <v>2</v>
      </c>
      <c r="BU68" s="125">
        <v>0</v>
      </c>
      <c r="BV68" s="125">
        <v>0</v>
      </c>
      <c r="BW68" s="125">
        <v>0</v>
      </c>
      <c r="BX68" s="125">
        <v>0</v>
      </c>
      <c r="BY68" s="125">
        <v>0</v>
      </c>
      <c r="BZ68" s="125">
        <v>0</v>
      </c>
      <c r="CA68" s="125">
        <v>0</v>
      </c>
      <c r="CB68" s="125">
        <v>0</v>
      </c>
      <c r="CC68" s="125">
        <v>0</v>
      </c>
      <c r="CD68" s="125">
        <v>2</v>
      </c>
      <c r="CE68" s="125">
        <v>0</v>
      </c>
      <c r="CF68" s="125">
        <v>3</v>
      </c>
      <c r="CG68" s="125">
        <v>0</v>
      </c>
      <c r="CH68" s="125">
        <v>0</v>
      </c>
      <c r="CI68" s="125">
        <v>5</v>
      </c>
      <c r="CJ68" s="125">
        <v>0</v>
      </c>
      <c r="CK68" s="125">
        <v>0</v>
      </c>
      <c r="CL68" s="125">
        <v>0</v>
      </c>
      <c r="CM68" s="125">
        <v>0</v>
      </c>
      <c r="CN68" s="125">
        <v>0</v>
      </c>
      <c r="CO68" s="125">
        <v>0</v>
      </c>
      <c r="CP68" s="125">
        <v>0</v>
      </c>
      <c r="CQ68" s="125">
        <v>0</v>
      </c>
      <c r="CR68" s="125">
        <v>0</v>
      </c>
      <c r="CS68" s="125">
        <v>0</v>
      </c>
      <c r="CT68" s="125">
        <v>0</v>
      </c>
      <c r="CU68" s="125">
        <v>0</v>
      </c>
      <c r="CV68" s="125">
        <v>0</v>
      </c>
      <c r="CW68" s="125">
        <v>0</v>
      </c>
      <c r="CX68" s="125">
        <v>0</v>
      </c>
      <c r="CY68" s="125">
        <v>0</v>
      </c>
      <c r="CZ68" s="125">
        <v>0</v>
      </c>
      <c r="DA68" s="125">
        <v>0</v>
      </c>
      <c r="DB68" s="125">
        <v>0</v>
      </c>
      <c r="DC68" s="125">
        <v>0</v>
      </c>
      <c r="DD68" s="125">
        <v>0</v>
      </c>
      <c r="DE68" s="125">
        <v>0</v>
      </c>
      <c r="DF68" s="125">
        <v>0</v>
      </c>
      <c r="DG68" s="125">
        <v>0</v>
      </c>
      <c r="DH68" s="125">
        <v>0</v>
      </c>
      <c r="DI68" s="125">
        <v>0</v>
      </c>
      <c r="DJ68" s="125">
        <v>1</v>
      </c>
      <c r="DK68" s="125">
        <v>0</v>
      </c>
      <c r="DL68" s="125">
        <v>0</v>
      </c>
      <c r="DM68" s="125">
        <v>0</v>
      </c>
      <c r="DN68" s="125">
        <v>0</v>
      </c>
      <c r="DO68" s="125">
        <v>3</v>
      </c>
      <c r="DP68" s="125">
        <v>0</v>
      </c>
      <c r="DQ68" s="125">
        <v>109</v>
      </c>
      <c r="DR68" s="125">
        <v>3</v>
      </c>
      <c r="DS68" s="125">
        <v>91</v>
      </c>
      <c r="DT68" s="125">
        <v>0</v>
      </c>
      <c r="DU68" s="125">
        <v>0</v>
      </c>
      <c r="DV68" s="125">
        <v>0</v>
      </c>
      <c r="DW68" s="125">
        <v>0</v>
      </c>
      <c r="DX68" s="125">
        <v>60</v>
      </c>
      <c r="DY68" s="125">
        <v>1</v>
      </c>
      <c r="DZ68" s="139" t="s">
        <v>2013</v>
      </c>
      <c r="EA68" s="125">
        <v>3</v>
      </c>
      <c r="EB68" s="139" t="s">
        <v>2014</v>
      </c>
      <c r="EC68" s="139" t="s">
        <v>2015</v>
      </c>
      <c r="ED68" s="125">
        <v>1</v>
      </c>
      <c r="EE68" s="125">
        <v>1</v>
      </c>
      <c r="EF68" s="125">
        <v>1</v>
      </c>
      <c r="EG68" s="139" t="s">
        <v>2016</v>
      </c>
      <c r="EH68" s="139"/>
      <c r="EI68" s="44">
        <v>75618</v>
      </c>
      <c r="EJ68" s="44">
        <v>489.19</v>
      </c>
      <c r="EK68" s="44">
        <v>30</v>
      </c>
    </row>
    <row r="69" spans="1:141" ht="24" x14ac:dyDescent="0.2">
      <c r="A69" s="139" t="s">
        <v>434</v>
      </c>
      <c r="B69" s="139" t="s">
        <v>436</v>
      </c>
      <c r="C69" s="125">
        <v>1</v>
      </c>
      <c r="D69" s="139" t="s">
        <v>435</v>
      </c>
      <c r="E69" s="139" t="s">
        <v>2017</v>
      </c>
      <c r="F69" s="139" t="s">
        <v>2018</v>
      </c>
      <c r="G69" s="139">
        <v>41831</v>
      </c>
      <c r="H69" s="139" t="s">
        <v>436</v>
      </c>
      <c r="I69" s="139" t="s">
        <v>2019</v>
      </c>
      <c r="J69" s="139" t="s">
        <v>2020</v>
      </c>
      <c r="K69" s="139" t="s">
        <v>2021</v>
      </c>
      <c r="L69" s="139" t="s">
        <v>938</v>
      </c>
      <c r="M69" s="139" t="s">
        <v>1143</v>
      </c>
      <c r="N69" s="139" t="s">
        <v>2022</v>
      </c>
      <c r="O69" s="139"/>
      <c r="P69" s="139">
        <v>417810875</v>
      </c>
      <c r="Q69" s="139" t="s">
        <v>2023</v>
      </c>
      <c r="R69" s="139"/>
      <c r="S69" s="139" t="s">
        <v>2024</v>
      </c>
      <c r="T69" s="139" t="s">
        <v>2025</v>
      </c>
      <c r="U69" s="139"/>
      <c r="V69" s="139" t="s">
        <v>2026</v>
      </c>
      <c r="W69" s="148" t="s">
        <v>2027</v>
      </c>
      <c r="X69" s="125">
        <v>2</v>
      </c>
      <c r="Y69" s="125">
        <v>0</v>
      </c>
      <c r="Z69" s="125">
        <v>2</v>
      </c>
      <c r="AA69" s="140">
        <v>2</v>
      </c>
      <c r="AB69" s="140">
        <v>0</v>
      </c>
      <c r="AC69" s="140">
        <v>2</v>
      </c>
      <c r="AD69" s="143" t="s">
        <v>942</v>
      </c>
      <c r="AE69" s="125">
        <v>0</v>
      </c>
      <c r="AF69" s="143" t="s">
        <v>942</v>
      </c>
      <c r="AG69" s="125">
        <v>0</v>
      </c>
      <c r="AH69" s="125">
        <v>2</v>
      </c>
      <c r="AI69" s="125">
        <v>0</v>
      </c>
      <c r="AJ69" s="125">
        <v>0</v>
      </c>
      <c r="AK69" s="125">
        <v>2</v>
      </c>
      <c r="AL69" s="143" t="s">
        <v>942</v>
      </c>
      <c r="AM69" s="125">
        <v>2</v>
      </c>
      <c r="AN69" s="125">
        <v>0</v>
      </c>
      <c r="AO69" s="125">
        <v>0</v>
      </c>
      <c r="AP69" s="125">
        <v>2</v>
      </c>
      <c r="AQ69" s="143" t="s">
        <v>942</v>
      </c>
      <c r="AR69" s="125">
        <v>0</v>
      </c>
      <c r="AS69" s="125">
        <v>0</v>
      </c>
      <c r="AT69" s="125">
        <v>2</v>
      </c>
      <c r="AU69" s="125">
        <v>0</v>
      </c>
      <c r="AV69" s="125">
        <v>0</v>
      </c>
      <c r="AW69" s="125">
        <v>0</v>
      </c>
      <c r="AX69" s="125">
        <v>2</v>
      </c>
      <c r="AY69" s="143" t="s">
        <v>942</v>
      </c>
      <c r="AZ69" s="125">
        <v>1</v>
      </c>
      <c r="BA69" s="125">
        <v>1</v>
      </c>
      <c r="BB69" s="125">
        <v>1</v>
      </c>
      <c r="BC69" s="125">
        <v>1</v>
      </c>
      <c r="BD69" s="125">
        <v>4</v>
      </c>
      <c r="BE69" s="125">
        <v>6</v>
      </c>
      <c r="BF69" s="125">
        <v>0</v>
      </c>
      <c r="BG69" s="125">
        <v>0</v>
      </c>
      <c r="BH69" s="125">
        <v>0</v>
      </c>
      <c r="BI69" s="125">
        <v>0</v>
      </c>
      <c r="BJ69" s="125">
        <v>0</v>
      </c>
      <c r="BK69" s="125">
        <v>0</v>
      </c>
      <c r="BL69" s="125">
        <v>13</v>
      </c>
      <c r="BM69" s="125">
        <v>0</v>
      </c>
      <c r="BN69" s="125">
        <v>0</v>
      </c>
      <c r="BO69" s="125">
        <v>0</v>
      </c>
      <c r="BP69" s="125">
        <v>6</v>
      </c>
      <c r="BQ69" s="125">
        <v>0</v>
      </c>
      <c r="BR69" s="125">
        <v>0</v>
      </c>
      <c r="BS69" s="125">
        <v>0</v>
      </c>
      <c r="BT69" s="125">
        <v>1</v>
      </c>
      <c r="BU69" s="125">
        <v>0</v>
      </c>
      <c r="BV69" s="125">
        <v>0</v>
      </c>
      <c r="BW69" s="125">
        <v>0</v>
      </c>
      <c r="BX69" s="125">
        <v>0</v>
      </c>
      <c r="BY69" s="125">
        <v>0</v>
      </c>
      <c r="BZ69" s="125">
        <v>0</v>
      </c>
      <c r="CA69" s="125">
        <v>0</v>
      </c>
      <c r="CB69" s="125">
        <v>0</v>
      </c>
      <c r="CC69" s="125">
        <v>0</v>
      </c>
      <c r="CD69" s="125">
        <v>0</v>
      </c>
      <c r="CE69" s="125">
        <v>0</v>
      </c>
      <c r="CF69" s="125">
        <v>0</v>
      </c>
      <c r="CG69" s="125">
        <v>0</v>
      </c>
      <c r="CH69" s="125">
        <v>0</v>
      </c>
      <c r="CI69" s="125">
        <v>0</v>
      </c>
      <c r="CJ69" s="125">
        <v>0</v>
      </c>
      <c r="CK69" s="125">
        <v>0</v>
      </c>
      <c r="CL69" s="125">
        <v>0</v>
      </c>
      <c r="CM69" s="125">
        <v>0</v>
      </c>
      <c r="CN69" s="125">
        <v>0</v>
      </c>
      <c r="CO69" s="125">
        <v>0</v>
      </c>
      <c r="CP69" s="125">
        <v>0</v>
      </c>
      <c r="CQ69" s="125">
        <v>0</v>
      </c>
      <c r="CR69" s="125">
        <v>0</v>
      </c>
      <c r="CS69" s="125">
        <v>0</v>
      </c>
      <c r="CT69" s="125">
        <v>0</v>
      </c>
      <c r="CU69" s="125">
        <v>0</v>
      </c>
      <c r="CV69" s="125">
        <v>0</v>
      </c>
      <c r="CW69" s="125">
        <v>0</v>
      </c>
      <c r="CX69" s="125">
        <v>0</v>
      </c>
      <c r="CY69" s="125">
        <v>0</v>
      </c>
      <c r="CZ69" s="125">
        <v>0</v>
      </c>
      <c r="DA69" s="125">
        <v>0</v>
      </c>
      <c r="DB69" s="125">
        <v>0</v>
      </c>
      <c r="DC69" s="125">
        <v>0</v>
      </c>
      <c r="DD69" s="125">
        <v>0</v>
      </c>
      <c r="DE69" s="125">
        <v>0</v>
      </c>
      <c r="DF69" s="125">
        <v>0</v>
      </c>
      <c r="DG69" s="125">
        <v>0</v>
      </c>
      <c r="DH69" s="125">
        <v>1</v>
      </c>
      <c r="DI69" s="125">
        <v>0</v>
      </c>
      <c r="DJ69" s="125">
        <v>0</v>
      </c>
      <c r="DK69" s="125">
        <v>0</v>
      </c>
      <c r="DL69" s="125">
        <v>0</v>
      </c>
      <c r="DM69" s="125">
        <v>0</v>
      </c>
      <c r="DN69" s="125">
        <v>0</v>
      </c>
      <c r="DO69" s="125">
        <v>0</v>
      </c>
      <c r="DP69" s="125">
        <v>0</v>
      </c>
      <c r="DQ69" s="125">
        <v>21</v>
      </c>
      <c r="DR69" s="125">
        <v>2</v>
      </c>
      <c r="DS69" s="125">
        <v>203</v>
      </c>
      <c r="DT69" s="125">
        <v>1</v>
      </c>
      <c r="DU69" s="125">
        <v>1</v>
      </c>
      <c r="DV69" s="125">
        <v>0</v>
      </c>
      <c r="DW69" s="125">
        <v>0</v>
      </c>
      <c r="DX69" s="125">
        <v>50</v>
      </c>
      <c r="DY69" s="125">
        <v>1</v>
      </c>
      <c r="DZ69" s="139" t="s">
        <v>2028</v>
      </c>
      <c r="EA69" s="125">
        <v>2</v>
      </c>
      <c r="EB69" s="139" t="s">
        <v>2029</v>
      </c>
      <c r="EC69" s="139" t="s">
        <v>2030</v>
      </c>
      <c r="ED69" s="125">
        <v>1</v>
      </c>
      <c r="EE69" s="125">
        <v>1</v>
      </c>
      <c r="EF69" s="125">
        <v>1</v>
      </c>
      <c r="EG69" s="139" t="s">
        <v>946</v>
      </c>
      <c r="EH69" s="139" t="s">
        <v>946</v>
      </c>
      <c r="EI69" s="44">
        <v>22590</v>
      </c>
      <c r="EJ69" s="44">
        <v>123.58</v>
      </c>
      <c r="EK69" s="44">
        <v>8</v>
      </c>
    </row>
    <row r="70" spans="1:141" ht="84" x14ac:dyDescent="0.2">
      <c r="A70" s="139" t="s">
        <v>434</v>
      </c>
      <c r="B70" s="139" t="s">
        <v>438</v>
      </c>
      <c r="C70" s="125">
        <v>1</v>
      </c>
      <c r="D70" s="139" t="s">
        <v>437</v>
      </c>
      <c r="E70" s="139" t="s">
        <v>2031</v>
      </c>
      <c r="F70" s="139" t="s">
        <v>2032</v>
      </c>
      <c r="G70" s="139">
        <v>40538</v>
      </c>
      <c r="H70" s="139" t="s">
        <v>2033</v>
      </c>
      <c r="I70" s="139" t="s">
        <v>2034</v>
      </c>
      <c r="J70" s="139" t="s">
        <v>2035</v>
      </c>
      <c r="K70" s="139" t="s">
        <v>2036</v>
      </c>
      <c r="L70" s="139" t="s">
        <v>1001</v>
      </c>
      <c r="M70" s="139" t="s">
        <v>1751</v>
      </c>
      <c r="N70" s="139" t="s">
        <v>2037</v>
      </c>
      <c r="O70" s="139" t="s">
        <v>1069</v>
      </c>
      <c r="P70" s="139">
        <v>412591470</v>
      </c>
      <c r="Q70" s="139" t="s">
        <v>2038</v>
      </c>
      <c r="R70" s="139"/>
      <c r="S70" s="139" t="s">
        <v>1107</v>
      </c>
      <c r="T70" s="139" t="s">
        <v>2039</v>
      </c>
      <c r="U70" s="139"/>
      <c r="V70" s="139">
        <v>412591469</v>
      </c>
      <c r="W70" s="139" t="s">
        <v>2040</v>
      </c>
      <c r="X70" s="125">
        <v>5</v>
      </c>
      <c r="Y70" s="125">
        <v>0</v>
      </c>
      <c r="Z70" s="125">
        <v>5</v>
      </c>
      <c r="AA70" s="140">
        <v>4.25</v>
      </c>
      <c r="AB70" s="140">
        <v>0</v>
      </c>
      <c r="AC70" s="140">
        <v>4.25</v>
      </c>
      <c r="AD70" s="143" t="s">
        <v>942</v>
      </c>
      <c r="AE70" s="125">
        <v>5</v>
      </c>
      <c r="AF70" s="143" t="s">
        <v>942</v>
      </c>
      <c r="AG70" s="125">
        <v>0</v>
      </c>
      <c r="AH70" s="125">
        <v>3</v>
      </c>
      <c r="AI70" s="125">
        <v>2</v>
      </c>
      <c r="AJ70" s="125">
        <v>0</v>
      </c>
      <c r="AK70" s="125">
        <v>5</v>
      </c>
      <c r="AL70" s="143" t="s">
        <v>942</v>
      </c>
      <c r="AM70" s="125">
        <v>0</v>
      </c>
      <c r="AN70" s="125">
        <v>1</v>
      </c>
      <c r="AO70" s="125">
        <v>4</v>
      </c>
      <c r="AP70" s="125">
        <v>5</v>
      </c>
      <c r="AQ70" s="143" t="s">
        <v>942</v>
      </c>
      <c r="AR70" s="125">
        <v>0</v>
      </c>
      <c r="AS70" s="125">
        <v>0</v>
      </c>
      <c r="AT70" s="125">
        <v>4</v>
      </c>
      <c r="AU70" s="125">
        <v>1</v>
      </c>
      <c r="AV70" s="125">
        <v>0</v>
      </c>
      <c r="AW70" s="125">
        <v>0</v>
      </c>
      <c r="AX70" s="125">
        <v>5</v>
      </c>
      <c r="AY70" s="143" t="s">
        <v>942</v>
      </c>
      <c r="AZ70" s="125">
        <v>1</v>
      </c>
      <c r="BA70" s="125">
        <v>1</v>
      </c>
      <c r="BB70" s="125">
        <v>0</v>
      </c>
      <c r="BC70" s="125">
        <v>1</v>
      </c>
      <c r="BD70" s="125">
        <v>10</v>
      </c>
      <c r="BE70" s="125">
        <v>98</v>
      </c>
      <c r="BF70" s="125">
        <v>0</v>
      </c>
      <c r="BG70" s="125">
        <v>0</v>
      </c>
      <c r="BH70" s="125">
        <v>11</v>
      </c>
      <c r="BI70" s="125">
        <v>0</v>
      </c>
      <c r="BJ70" s="125">
        <v>0</v>
      </c>
      <c r="BK70" s="125">
        <v>0</v>
      </c>
      <c r="BL70" s="125">
        <v>94</v>
      </c>
      <c r="BM70" s="125">
        <v>1</v>
      </c>
      <c r="BN70" s="125">
        <v>0</v>
      </c>
      <c r="BO70" s="125">
        <v>6</v>
      </c>
      <c r="BP70" s="125">
        <v>7</v>
      </c>
      <c r="BQ70" s="125">
        <v>0</v>
      </c>
      <c r="BR70" s="125">
        <v>9</v>
      </c>
      <c r="BS70" s="125">
        <v>0</v>
      </c>
      <c r="BT70" s="125">
        <v>1</v>
      </c>
      <c r="BU70" s="125">
        <v>0</v>
      </c>
      <c r="BV70" s="125">
        <v>0</v>
      </c>
      <c r="BW70" s="125">
        <v>0</v>
      </c>
      <c r="BX70" s="125">
        <v>0</v>
      </c>
      <c r="BY70" s="125">
        <v>0</v>
      </c>
      <c r="BZ70" s="125">
        <v>0</v>
      </c>
      <c r="CA70" s="125">
        <v>0</v>
      </c>
      <c r="CB70" s="125">
        <v>0</v>
      </c>
      <c r="CC70" s="125">
        <v>0</v>
      </c>
      <c r="CD70" s="125">
        <v>0</v>
      </c>
      <c r="CE70" s="125">
        <v>0</v>
      </c>
      <c r="CF70" s="125">
        <v>10</v>
      </c>
      <c r="CG70" s="125">
        <v>0</v>
      </c>
      <c r="CH70" s="125">
        <v>0</v>
      </c>
      <c r="CI70" s="125">
        <v>17</v>
      </c>
      <c r="CJ70" s="125">
        <v>0</v>
      </c>
      <c r="CK70" s="125">
        <v>0</v>
      </c>
      <c r="CL70" s="125">
        <v>0</v>
      </c>
      <c r="CM70" s="125">
        <v>0</v>
      </c>
      <c r="CN70" s="125">
        <v>0</v>
      </c>
      <c r="CO70" s="125">
        <v>0</v>
      </c>
      <c r="CP70" s="125">
        <v>0</v>
      </c>
      <c r="CQ70" s="125">
        <v>0</v>
      </c>
      <c r="CR70" s="125">
        <v>0</v>
      </c>
      <c r="CS70" s="125">
        <v>0</v>
      </c>
      <c r="CT70" s="125">
        <v>0</v>
      </c>
      <c r="CU70" s="125">
        <v>0</v>
      </c>
      <c r="CV70" s="125">
        <v>0</v>
      </c>
      <c r="CW70" s="125">
        <v>0</v>
      </c>
      <c r="CX70" s="125">
        <v>0</v>
      </c>
      <c r="CY70" s="125">
        <v>0</v>
      </c>
      <c r="CZ70" s="125">
        <v>36</v>
      </c>
      <c r="DA70" s="125">
        <v>0</v>
      </c>
      <c r="DB70" s="125">
        <v>0</v>
      </c>
      <c r="DC70" s="125">
        <v>0</v>
      </c>
      <c r="DD70" s="125">
        <v>0</v>
      </c>
      <c r="DE70" s="125">
        <v>0</v>
      </c>
      <c r="DF70" s="125">
        <v>0</v>
      </c>
      <c r="DG70" s="125">
        <v>0</v>
      </c>
      <c r="DH70" s="125">
        <v>0</v>
      </c>
      <c r="DI70" s="125">
        <v>0</v>
      </c>
      <c r="DJ70" s="125">
        <v>0</v>
      </c>
      <c r="DK70" s="125">
        <v>0</v>
      </c>
      <c r="DL70" s="125">
        <v>0</v>
      </c>
      <c r="DM70" s="125">
        <v>0</v>
      </c>
      <c r="DN70" s="125">
        <v>0</v>
      </c>
      <c r="DO70" s="125">
        <v>0</v>
      </c>
      <c r="DP70" s="125">
        <v>0</v>
      </c>
      <c r="DQ70" s="125">
        <v>234</v>
      </c>
      <c r="DR70" s="125">
        <v>4</v>
      </c>
      <c r="DS70" s="125">
        <v>1009</v>
      </c>
      <c r="DT70" s="125">
        <v>0</v>
      </c>
      <c r="DU70" s="125">
        <v>0</v>
      </c>
      <c r="DV70" s="125">
        <v>0</v>
      </c>
      <c r="DW70" s="125">
        <v>0</v>
      </c>
      <c r="DX70" s="125">
        <v>70</v>
      </c>
      <c r="DY70" s="125">
        <v>1</v>
      </c>
      <c r="DZ70" s="139" t="s">
        <v>2041</v>
      </c>
      <c r="EA70" s="125">
        <v>3</v>
      </c>
      <c r="EB70" s="139" t="s">
        <v>2042</v>
      </c>
      <c r="EC70" s="139" t="s">
        <v>2043</v>
      </c>
      <c r="ED70" s="125">
        <v>1</v>
      </c>
      <c r="EE70" s="125">
        <v>1</v>
      </c>
      <c r="EF70" s="125">
        <v>1</v>
      </c>
      <c r="EG70" s="139" t="s">
        <v>2044</v>
      </c>
      <c r="EH70" s="139"/>
      <c r="EI70" s="44">
        <v>77493</v>
      </c>
      <c r="EJ70" s="44">
        <v>553.70000000000005</v>
      </c>
      <c r="EK70" s="44">
        <v>34</v>
      </c>
    </row>
    <row r="71" spans="1:141" ht="24" x14ac:dyDescent="0.2">
      <c r="A71" s="139" t="s">
        <v>434</v>
      </c>
      <c r="B71" s="139" t="s">
        <v>440</v>
      </c>
      <c r="C71" s="125">
        <v>1</v>
      </c>
      <c r="D71" s="139" t="s">
        <v>439</v>
      </c>
      <c r="E71" s="139" t="s">
        <v>928</v>
      </c>
      <c r="F71" s="139">
        <v>4602</v>
      </c>
      <c r="G71" s="139">
        <v>43028</v>
      </c>
      <c r="H71" s="139" t="s">
        <v>440</v>
      </c>
      <c r="I71" s="139" t="s">
        <v>2045</v>
      </c>
      <c r="J71" s="139" t="s">
        <v>2046</v>
      </c>
      <c r="K71" s="139" t="s">
        <v>2047</v>
      </c>
      <c r="L71" s="139" t="s">
        <v>938</v>
      </c>
      <c r="M71" s="139" t="s">
        <v>1081</v>
      </c>
      <c r="N71" s="139" t="s">
        <v>2048</v>
      </c>
      <c r="O71" s="139"/>
      <c r="P71" s="139">
        <v>474637940</v>
      </c>
      <c r="Q71" s="139" t="s">
        <v>2049</v>
      </c>
      <c r="R71" s="139" t="s">
        <v>946</v>
      </c>
      <c r="S71" s="139" t="s">
        <v>2050</v>
      </c>
      <c r="T71" s="139" t="s">
        <v>2051</v>
      </c>
      <c r="U71" s="139" t="s">
        <v>946</v>
      </c>
      <c r="V71" s="139">
        <v>474367931</v>
      </c>
      <c r="W71" s="139" t="s">
        <v>2052</v>
      </c>
      <c r="X71" s="125">
        <v>2</v>
      </c>
      <c r="Y71" s="125">
        <v>0</v>
      </c>
      <c r="Z71" s="125">
        <v>2</v>
      </c>
      <c r="AA71" s="140">
        <v>2</v>
      </c>
      <c r="AB71" s="140">
        <v>0</v>
      </c>
      <c r="AC71" s="140">
        <v>2</v>
      </c>
      <c r="AD71" s="143" t="s">
        <v>942</v>
      </c>
      <c r="AE71" s="125">
        <v>2</v>
      </c>
      <c r="AF71" s="143" t="s">
        <v>942</v>
      </c>
      <c r="AG71" s="125">
        <v>0</v>
      </c>
      <c r="AH71" s="125">
        <v>1</v>
      </c>
      <c r="AI71" s="125">
        <v>0</v>
      </c>
      <c r="AJ71" s="125">
        <v>1</v>
      </c>
      <c r="AK71" s="125">
        <v>2</v>
      </c>
      <c r="AL71" s="143" t="s">
        <v>942</v>
      </c>
      <c r="AM71" s="125">
        <v>0</v>
      </c>
      <c r="AN71" s="125">
        <v>1</v>
      </c>
      <c r="AO71" s="125">
        <v>1</v>
      </c>
      <c r="AP71" s="125">
        <v>2</v>
      </c>
      <c r="AQ71" s="143" t="s">
        <v>942</v>
      </c>
      <c r="AR71" s="125">
        <v>0</v>
      </c>
      <c r="AS71" s="125">
        <v>0</v>
      </c>
      <c r="AT71" s="125">
        <v>2</v>
      </c>
      <c r="AU71" s="125">
        <v>0</v>
      </c>
      <c r="AV71" s="125">
        <v>0</v>
      </c>
      <c r="AW71" s="125">
        <v>0</v>
      </c>
      <c r="AX71" s="125">
        <v>2</v>
      </c>
      <c r="AY71" s="143" t="s">
        <v>942</v>
      </c>
      <c r="AZ71" s="125">
        <v>1</v>
      </c>
      <c r="BA71" s="125">
        <v>1</v>
      </c>
      <c r="BB71" s="125">
        <v>0</v>
      </c>
      <c r="BC71" s="125">
        <v>1</v>
      </c>
      <c r="BD71" s="125">
        <v>10</v>
      </c>
      <c r="BE71" s="125">
        <v>72</v>
      </c>
      <c r="BF71" s="125">
        <v>0</v>
      </c>
      <c r="BG71" s="125">
        <v>0</v>
      </c>
      <c r="BH71" s="125">
        <v>8</v>
      </c>
      <c r="BI71" s="125">
        <v>0</v>
      </c>
      <c r="BJ71" s="125">
        <v>0</v>
      </c>
      <c r="BK71" s="125">
        <v>0</v>
      </c>
      <c r="BL71" s="125">
        <v>49</v>
      </c>
      <c r="BM71" s="125">
        <v>0</v>
      </c>
      <c r="BN71" s="125">
        <v>1</v>
      </c>
      <c r="BO71" s="125">
        <v>1</v>
      </c>
      <c r="BP71" s="125">
        <v>49</v>
      </c>
      <c r="BQ71" s="125">
        <v>0</v>
      </c>
      <c r="BR71" s="125">
        <v>0</v>
      </c>
      <c r="BS71" s="125">
        <v>0</v>
      </c>
      <c r="BT71" s="125">
        <v>2</v>
      </c>
      <c r="BU71" s="125">
        <v>0</v>
      </c>
      <c r="BV71" s="125">
        <v>0</v>
      </c>
      <c r="BW71" s="125">
        <v>0</v>
      </c>
      <c r="BX71" s="125">
        <v>0</v>
      </c>
      <c r="BY71" s="125">
        <v>0</v>
      </c>
      <c r="BZ71" s="125">
        <v>0</v>
      </c>
      <c r="CA71" s="125">
        <v>0</v>
      </c>
      <c r="CB71" s="125">
        <v>0</v>
      </c>
      <c r="CC71" s="125">
        <v>2</v>
      </c>
      <c r="CD71" s="125">
        <v>0</v>
      </c>
      <c r="CE71" s="125">
        <v>0</v>
      </c>
      <c r="CF71" s="125">
        <v>2</v>
      </c>
      <c r="CG71" s="125">
        <v>0</v>
      </c>
      <c r="CH71" s="125">
        <v>0</v>
      </c>
      <c r="CI71" s="125">
        <v>4</v>
      </c>
      <c r="CJ71" s="125">
        <v>0</v>
      </c>
      <c r="CK71" s="125">
        <v>0</v>
      </c>
      <c r="CL71" s="125">
        <v>0</v>
      </c>
      <c r="CM71" s="125">
        <v>0</v>
      </c>
      <c r="CN71" s="125">
        <v>0</v>
      </c>
      <c r="CO71" s="125">
        <v>0</v>
      </c>
      <c r="CP71" s="125">
        <v>0</v>
      </c>
      <c r="CQ71" s="125">
        <v>0</v>
      </c>
      <c r="CR71" s="125">
        <v>0</v>
      </c>
      <c r="CS71" s="125">
        <v>0</v>
      </c>
      <c r="CT71" s="125">
        <v>0</v>
      </c>
      <c r="CU71" s="125">
        <v>0</v>
      </c>
      <c r="CV71" s="125">
        <v>0</v>
      </c>
      <c r="CW71" s="125">
        <v>0</v>
      </c>
      <c r="CX71" s="125">
        <v>0</v>
      </c>
      <c r="CY71" s="125">
        <v>0</v>
      </c>
      <c r="CZ71" s="125">
        <v>0</v>
      </c>
      <c r="DA71" s="125">
        <v>0</v>
      </c>
      <c r="DB71" s="125">
        <v>0</v>
      </c>
      <c r="DC71" s="125">
        <v>0</v>
      </c>
      <c r="DD71" s="125">
        <v>0</v>
      </c>
      <c r="DE71" s="125">
        <v>0</v>
      </c>
      <c r="DF71" s="125">
        <v>0</v>
      </c>
      <c r="DG71" s="125">
        <v>0</v>
      </c>
      <c r="DH71" s="125">
        <v>0</v>
      </c>
      <c r="DI71" s="125">
        <v>0</v>
      </c>
      <c r="DJ71" s="125">
        <v>0</v>
      </c>
      <c r="DK71" s="125">
        <v>0</v>
      </c>
      <c r="DL71" s="125">
        <v>0</v>
      </c>
      <c r="DM71" s="125">
        <v>0</v>
      </c>
      <c r="DN71" s="125">
        <v>1</v>
      </c>
      <c r="DO71" s="125">
        <v>0</v>
      </c>
      <c r="DP71" s="125">
        <v>1</v>
      </c>
      <c r="DQ71" s="125">
        <v>155</v>
      </c>
      <c r="DR71" s="125">
        <v>2</v>
      </c>
      <c r="DS71" s="125">
        <v>459</v>
      </c>
      <c r="DT71" s="125">
        <v>1</v>
      </c>
      <c r="DU71" s="125">
        <v>1</v>
      </c>
      <c r="DV71" s="125">
        <v>0</v>
      </c>
      <c r="DW71" s="125">
        <v>0</v>
      </c>
      <c r="DX71" s="125">
        <v>26</v>
      </c>
      <c r="DY71" s="125">
        <v>1</v>
      </c>
      <c r="DZ71" s="139" t="s">
        <v>2053</v>
      </c>
      <c r="EA71" s="125">
        <v>2</v>
      </c>
      <c r="EB71" s="139" t="s">
        <v>2054</v>
      </c>
      <c r="EC71" s="139" t="s">
        <v>946</v>
      </c>
      <c r="ED71" s="125">
        <v>1</v>
      </c>
      <c r="EE71" s="125">
        <v>1</v>
      </c>
      <c r="EF71" s="125">
        <v>1</v>
      </c>
      <c r="EG71" s="139" t="s">
        <v>946</v>
      </c>
      <c r="EH71" s="139" t="s">
        <v>946</v>
      </c>
      <c r="EI71" s="44">
        <v>81515</v>
      </c>
      <c r="EJ71" s="44">
        <v>486.07</v>
      </c>
      <c r="EK71" s="44">
        <v>25</v>
      </c>
    </row>
    <row r="72" spans="1:141" ht="24" x14ac:dyDescent="0.2">
      <c r="A72" s="139" t="s">
        <v>434</v>
      </c>
      <c r="B72" s="139" t="s">
        <v>442</v>
      </c>
      <c r="C72" s="125">
        <v>1</v>
      </c>
      <c r="D72" s="139" t="s">
        <v>441</v>
      </c>
      <c r="E72" s="139" t="s">
        <v>1455</v>
      </c>
      <c r="F72" s="139">
        <v>1</v>
      </c>
      <c r="G72" s="139">
        <v>43201</v>
      </c>
      <c r="H72" s="139" t="s">
        <v>2055</v>
      </c>
      <c r="I72" s="139" t="s">
        <v>2056</v>
      </c>
      <c r="J72" s="139" t="s">
        <v>2057</v>
      </c>
      <c r="K72" s="139" t="s">
        <v>1394</v>
      </c>
      <c r="L72" s="139" t="s">
        <v>938</v>
      </c>
      <c r="M72" s="139" t="s">
        <v>1669</v>
      </c>
      <c r="N72" s="139" t="s">
        <v>2058</v>
      </c>
      <c r="O72" s="139" t="s">
        <v>946</v>
      </c>
      <c r="P72" s="139">
        <v>474319553</v>
      </c>
      <c r="Q72" s="139" t="s">
        <v>2059</v>
      </c>
      <c r="R72" s="139" t="s">
        <v>946</v>
      </c>
      <c r="S72" s="139" t="s">
        <v>2060</v>
      </c>
      <c r="T72" s="139" t="s">
        <v>2061</v>
      </c>
      <c r="U72" s="139" t="s">
        <v>946</v>
      </c>
      <c r="V72" s="139">
        <v>474319558</v>
      </c>
      <c r="W72" s="139" t="s">
        <v>2062</v>
      </c>
      <c r="X72" s="125">
        <v>2</v>
      </c>
      <c r="Y72" s="125">
        <v>0</v>
      </c>
      <c r="Z72" s="125">
        <v>2</v>
      </c>
      <c r="AA72" s="140">
        <v>2</v>
      </c>
      <c r="AB72" s="140">
        <v>0</v>
      </c>
      <c r="AC72" s="140">
        <v>2</v>
      </c>
      <c r="AD72" s="143" t="s">
        <v>942</v>
      </c>
      <c r="AE72" s="125">
        <v>2</v>
      </c>
      <c r="AF72" s="143" t="s">
        <v>942</v>
      </c>
      <c r="AG72" s="125">
        <v>0</v>
      </c>
      <c r="AH72" s="125">
        <v>1</v>
      </c>
      <c r="AI72" s="125">
        <v>0</v>
      </c>
      <c r="AJ72" s="125">
        <v>1</v>
      </c>
      <c r="AK72" s="125">
        <v>2</v>
      </c>
      <c r="AL72" s="143" t="s">
        <v>942</v>
      </c>
      <c r="AM72" s="125">
        <v>1</v>
      </c>
      <c r="AN72" s="125">
        <v>1</v>
      </c>
      <c r="AO72" s="125">
        <v>0</v>
      </c>
      <c r="AP72" s="125">
        <v>2</v>
      </c>
      <c r="AQ72" s="143" t="s">
        <v>942</v>
      </c>
      <c r="AR72" s="125">
        <v>0</v>
      </c>
      <c r="AS72" s="125">
        <v>0</v>
      </c>
      <c r="AT72" s="125">
        <v>2</v>
      </c>
      <c r="AU72" s="125">
        <v>0</v>
      </c>
      <c r="AV72" s="125">
        <v>0</v>
      </c>
      <c r="AW72" s="125">
        <v>0</v>
      </c>
      <c r="AX72" s="125">
        <v>2</v>
      </c>
      <c r="AY72" s="143" t="s">
        <v>942</v>
      </c>
      <c r="AZ72" s="125">
        <v>0</v>
      </c>
      <c r="BA72" s="125">
        <v>1</v>
      </c>
      <c r="BB72" s="125">
        <v>0</v>
      </c>
      <c r="BC72" s="125">
        <v>1</v>
      </c>
      <c r="BD72" s="125">
        <v>1</v>
      </c>
      <c r="BE72" s="125">
        <v>41</v>
      </c>
      <c r="BF72" s="125">
        <v>0</v>
      </c>
      <c r="BG72" s="125">
        <v>0</v>
      </c>
      <c r="BH72" s="125">
        <v>3</v>
      </c>
      <c r="BI72" s="125">
        <v>0</v>
      </c>
      <c r="BJ72" s="125">
        <v>0</v>
      </c>
      <c r="BK72" s="125">
        <v>2</v>
      </c>
      <c r="BL72" s="125">
        <v>28</v>
      </c>
      <c r="BM72" s="125">
        <v>2</v>
      </c>
      <c r="BN72" s="125">
        <v>0</v>
      </c>
      <c r="BO72" s="125">
        <v>0</v>
      </c>
      <c r="BP72" s="125">
        <v>7</v>
      </c>
      <c r="BQ72" s="125">
        <v>1</v>
      </c>
      <c r="BR72" s="125">
        <v>1</v>
      </c>
      <c r="BS72" s="125">
        <v>0</v>
      </c>
      <c r="BT72" s="125">
        <v>2</v>
      </c>
      <c r="BU72" s="125">
        <v>0</v>
      </c>
      <c r="BV72" s="125">
        <v>0</v>
      </c>
      <c r="BW72" s="125">
        <v>0</v>
      </c>
      <c r="BX72" s="125">
        <v>0</v>
      </c>
      <c r="BY72" s="125">
        <v>0</v>
      </c>
      <c r="BZ72" s="125">
        <v>0</v>
      </c>
      <c r="CA72" s="125">
        <v>0</v>
      </c>
      <c r="CB72" s="125">
        <v>0</v>
      </c>
      <c r="CC72" s="125">
        <v>0</v>
      </c>
      <c r="CD72" s="125">
        <v>0</v>
      </c>
      <c r="CE72" s="125">
        <v>0</v>
      </c>
      <c r="CF72" s="125">
        <v>1</v>
      </c>
      <c r="CG72" s="125">
        <v>0</v>
      </c>
      <c r="CH72" s="125">
        <v>0</v>
      </c>
      <c r="CI72" s="125">
        <v>6</v>
      </c>
      <c r="CJ72" s="125">
        <v>0</v>
      </c>
      <c r="CK72" s="125">
        <v>1</v>
      </c>
      <c r="CL72" s="125">
        <v>0</v>
      </c>
      <c r="CM72" s="125">
        <v>0</v>
      </c>
      <c r="CN72" s="125">
        <v>0</v>
      </c>
      <c r="CO72" s="125">
        <v>0</v>
      </c>
      <c r="CP72" s="125">
        <v>0</v>
      </c>
      <c r="CQ72" s="125">
        <v>0</v>
      </c>
      <c r="CR72" s="125">
        <v>0</v>
      </c>
      <c r="CS72" s="125">
        <v>0</v>
      </c>
      <c r="CT72" s="125">
        <v>0</v>
      </c>
      <c r="CU72" s="125">
        <v>0</v>
      </c>
      <c r="CV72" s="125">
        <v>0</v>
      </c>
      <c r="CW72" s="125">
        <v>0</v>
      </c>
      <c r="CX72" s="125">
        <v>0</v>
      </c>
      <c r="CY72" s="125">
        <v>0</v>
      </c>
      <c r="CZ72" s="125">
        <v>0</v>
      </c>
      <c r="DA72" s="125">
        <v>0</v>
      </c>
      <c r="DB72" s="125">
        <v>0</v>
      </c>
      <c r="DC72" s="125">
        <v>0</v>
      </c>
      <c r="DD72" s="125">
        <v>1</v>
      </c>
      <c r="DE72" s="125">
        <v>0</v>
      </c>
      <c r="DF72" s="125">
        <v>0</v>
      </c>
      <c r="DG72" s="125">
        <v>0</v>
      </c>
      <c r="DH72" s="125">
        <v>0</v>
      </c>
      <c r="DI72" s="125">
        <v>0</v>
      </c>
      <c r="DJ72" s="125">
        <v>0</v>
      </c>
      <c r="DK72" s="125">
        <v>0</v>
      </c>
      <c r="DL72" s="125">
        <v>0</v>
      </c>
      <c r="DM72" s="125">
        <v>0</v>
      </c>
      <c r="DN72" s="125">
        <v>0</v>
      </c>
      <c r="DO72" s="125">
        <v>0</v>
      </c>
      <c r="DP72" s="125">
        <v>0</v>
      </c>
      <c r="DQ72" s="125">
        <v>114</v>
      </c>
      <c r="DR72" s="125">
        <v>7</v>
      </c>
      <c r="DS72" s="125">
        <v>570</v>
      </c>
      <c r="DT72" s="125">
        <v>0</v>
      </c>
      <c r="DU72" s="125">
        <v>0</v>
      </c>
      <c r="DV72" s="125">
        <v>0</v>
      </c>
      <c r="DW72" s="125">
        <v>0</v>
      </c>
      <c r="DX72" s="125">
        <v>70</v>
      </c>
      <c r="DY72" s="125">
        <v>1</v>
      </c>
      <c r="DZ72" s="139" t="s">
        <v>2063</v>
      </c>
      <c r="EA72" s="125">
        <v>3</v>
      </c>
      <c r="EB72" s="139" t="s">
        <v>2064</v>
      </c>
      <c r="EC72" s="139" t="s">
        <v>2065</v>
      </c>
      <c r="ED72" s="125">
        <v>1</v>
      </c>
      <c r="EE72" s="125">
        <v>1</v>
      </c>
      <c r="EF72" s="125">
        <v>1</v>
      </c>
      <c r="EG72" s="139" t="s">
        <v>946</v>
      </c>
      <c r="EH72" s="139" t="s">
        <v>946</v>
      </c>
      <c r="EI72" s="44">
        <v>42832</v>
      </c>
      <c r="EJ72" s="44">
        <v>449.63</v>
      </c>
      <c r="EK72" s="44">
        <v>19</v>
      </c>
    </row>
    <row r="73" spans="1:141" ht="24" x14ac:dyDescent="0.2">
      <c r="A73" s="139" t="s">
        <v>434</v>
      </c>
      <c r="B73" s="139" t="s">
        <v>444</v>
      </c>
      <c r="C73" s="125">
        <v>1</v>
      </c>
      <c r="D73" s="139" t="s">
        <v>443</v>
      </c>
      <c r="E73" s="139" t="s">
        <v>1455</v>
      </c>
      <c r="F73" s="139">
        <v>43296</v>
      </c>
      <c r="G73" s="139">
        <v>41201</v>
      </c>
      <c r="H73" s="139" t="s">
        <v>2066</v>
      </c>
      <c r="I73" s="139" t="s">
        <v>2067</v>
      </c>
      <c r="J73" s="139" t="s">
        <v>2068</v>
      </c>
      <c r="K73" s="139" t="s">
        <v>2069</v>
      </c>
      <c r="L73" s="139" t="s">
        <v>946</v>
      </c>
      <c r="M73" s="139" t="s">
        <v>2070</v>
      </c>
      <c r="N73" s="139" t="s">
        <v>2071</v>
      </c>
      <c r="O73" s="139" t="s">
        <v>1069</v>
      </c>
      <c r="P73" s="139">
        <v>416916172</v>
      </c>
      <c r="Q73" s="139" t="s">
        <v>2072</v>
      </c>
      <c r="R73" s="139" t="s">
        <v>946</v>
      </c>
      <c r="S73" s="139" t="s">
        <v>2070</v>
      </c>
      <c r="T73" s="139" t="s">
        <v>2071</v>
      </c>
      <c r="U73" s="139" t="s">
        <v>1069</v>
      </c>
      <c r="V73" s="139">
        <v>416916172</v>
      </c>
      <c r="W73" s="139" t="s">
        <v>2072</v>
      </c>
      <c r="X73" s="125">
        <v>3</v>
      </c>
      <c r="Y73" s="125">
        <v>0</v>
      </c>
      <c r="Z73" s="125">
        <v>3</v>
      </c>
      <c r="AA73" s="140">
        <v>3</v>
      </c>
      <c r="AB73" s="140">
        <v>0</v>
      </c>
      <c r="AC73" s="140">
        <v>3</v>
      </c>
      <c r="AD73" s="143" t="s">
        <v>942</v>
      </c>
      <c r="AE73" s="125">
        <v>3</v>
      </c>
      <c r="AF73" s="143" t="s">
        <v>942</v>
      </c>
      <c r="AG73" s="125">
        <v>0</v>
      </c>
      <c r="AH73" s="125">
        <v>2</v>
      </c>
      <c r="AI73" s="125">
        <v>1</v>
      </c>
      <c r="AJ73" s="125">
        <v>0</v>
      </c>
      <c r="AK73" s="125">
        <v>3</v>
      </c>
      <c r="AL73" s="143" t="s">
        <v>942</v>
      </c>
      <c r="AM73" s="125">
        <v>0</v>
      </c>
      <c r="AN73" s="125">
        <v>0</v>
      </c>
      <c r="AO73" s="125">
        <v>3</v>
      </c>
      <c r="AP73" s="125">
        <v>3</v>
      </c>
      <c r="AQ73" s="143" t="s">
        <v>942</v>
      </c>
      <c r="AR73" s="125">
        <v>0</v>
      </c>
      <c r="AS73" s="125">
        <v>0</v>
      </c>
      <c r="AT73" s="125">
        <v>0</v>
      </c>
      <c r="AU73" s="125">
        <v>3</v>
      </c>
      <c r="AV73" s="125">
        <v>0</v>
      </c>
      <c r="AW73" s="125">
        <v>0</v>
      </c>
      <c r="AX73" s="125">
        <v>3</v>
      </c>
      <c r="AY73" s="143" t="s">
        <v>942</v>
      </c>
      <c r="AZ73" s="125">
        <v>0</v>
      </c>
      <c r="BA73" s="125">
        <v>0</v>
      </c>
      <c r="BB73" s="125">
        <v>0</v>
      </c>
      <c r="BC73" s="125">
        <v>1</v>
      </c>
      <c r="BD73" s="125">
        <v>7</v>
      </c>
      <c r="BE73" s="125">
        <v>62</v>
      </c>
      <c r="BF73" s="125">
        <v>1</v>
      </c>
      <c r="BG73" s="125">
        <v>0</v>
      </c>
      <c r="BH73" s="125">
        <v>6</v>
      </c>
      <c r="BI73" s="125">
        <v>0</v>
      </c>
      <c r="BJ73" s="125">
        <v>0</v>
      </c>
      <c r="BK73" s="125">
        <v>0</v>
      </c>
      <c r="BL73" s="125">
        <v>32</v>
      </c>
      <c r="BM73" s="125">
        <v>0</v>
      </c>
      <c r="BN73" s="125">
        <v>0</v>
      </c>
      <c r="BO73" s="125">
        <v>7</v>
      </c>
      <c r="BP73" s="125">
        <v>0</v>
      </c>
      <c r="BQ73" s="125">
        <v>0</v>
      </c>
      <c r="BR73" s="125">
        <v>0</v>
      </c>
      <c r="BS73" s="125">
        <v>0</v>
      </c>
      <c r="BT73" s="125">
        <v>0</v>
      </c>
      <c r="BU73" s="125">
        <v>0</v>
      </c>
      <c r="BV73" s="125">
        <v>0</v>
      </c>
      <c r="BW73" s="125">
        <v>0</v>
      </c>
      <c r="BX73" s="125">
        <v>0</v>
      </c>
      <c r="BY73" s="125">
        <v>0</v>
      </c>
      <c r="BZ73" s="125">
        <v>0</v>
      </c>
      <c r="CA73" s="125">
        <v>0</v>
      </c>
      <c r="CB73" s="125">
        <v>0</v>
      </c>
      <c r="CC73" s="125">
        <v>0</v>
      </c>
      <c r="CD73" s="125">
        <v>0</v>
      </c>
      <c r="CE73" s="125">
        <v>0</v>
      </c>
      <c r="CF73" s="125">
        <v>1</v>
      </c>
      <c r="CG73" s="125">
        <v>0</v>
      </c>
      <c r="CH73" s="125">
        <v>0</v>
      </c>
      <c r="CI73" s="125">
        <v>4</v>
      </c>
      <c r="CJ73" s="125">
        <v>0</v>
      </c>
      <c r="CK73" s="125">
        <v>8</v>
      </c>
      <c r="CL73" s="125">
        <v>0</v>
      </c>
      <c r="CM73" s="125">
        <v>0</v>
      </c>
      <c r="CN73" s="125">
        <v>0</v>
      </c>
      <c r="CO73" s="125">
        <v>0</v>
      </c>
      <c r="CP73" s="125">
        <v>0</v>
      </c>
      <c r="CQ73" s="125">
        <v>0</v>
      </c>
      <c r="CR73" s="125">
        <v>0</v>
      </c>
      <c r="CS73" s="125">
        <v>0</v>
      </c>
      <c r="CT73" s="125">
        <v>0</v>
      </c>
      <c r="CU73" s="125">
        <v>0</v>
      </c>
      <c r="CV73" s="125">
        <v>0</v>
      </c>
      <c r="CW73" s="125">
        <v>0</v>
      </c>
      <c r="CX73" s="125">
        <v>0</v>
      </c>
      <c r="CY73" s="125">
        <v>0</v>
      </c>
      <c r="CZ73" s="125">
        <v>0</v>
      </c>
      <c r="DA73" s="125">
        <v>0</v>
      </c>
      <c r="DB73" s="125">
        <v>0</v>
      </c>
      <c r="DC73" s="125">
        <v>0</v>
      </c>
      <c r="DD73" s="125">
        <v>0</v>
      </c>
      <c r="DE73" s="125">
        <v>0</v>
      </c>
      <c r="DF73" s="125">
        <v>0</v>
      </c>
      <c r="DG73" s="125">
        <v>0</v>
      </c>
      <c r="DH73" s="125">
        <v>6</v>
      </c>
      <c r="DI73" s="125">
        <v>0</v>
      </c>
      <c r="DJ73" s="125">
        <v>0</v>
      </c>
      <c r="DK73" s="125">
        <v>0</v>
      </c>
      <c r="DL73" s="125">
        <v>0</v>
      </c>
      <c r="DM73" s="125">
        <v>0</v>
      </c>
      <c r="DN73" s="125">
        <v>0</v>
      </c>
      <c r="DO73" s="125">
        <v>0</v>
      </c>
      <c r="DP73" s="125">
        <v>4</v>
      </c>
      <c r="DQ73" s="125">
        <v>175</v>
      </c>
      <c r="DR73" s="125">
        <v>1</v>
      </c>
      <c r="DS73" s="125">
        <v>858</v>
      </c>
      <c r="DT73" s="125">
        <v>0</v>
      </c>
      <c r="DU73" s="126"/>
      <c r="DV73" s="125">
        <v>0</v>
      </c>
      <c r="DW73" s="125">
        <v>0</v>
      </c>
      <c r="DX73" s="125">
        <v>65</v>
      </c>
      <c r="DY73" s="125">
        <v>0</v>
      </c>
      <c r="DZ73" s="139" t="s">
        <v>946</v>
      </c>
      <c r="EA73" s="125">
        <v>3</v>
      </c>
      <c r="EB73" s="139" t="s">
        <v>946</v>
      </c>
      <c r="EC73" s="139" t="s">
        <v>2073</v>
      </c>
      <c r="ED73" s="125">
        <v>1</v>
      </c>
      <c r="EE73" s="125">
        <v>1</v>
      </c>
      <c r="EF73" s="125">
        <v>1</v>
      </c>
      <c r="EG73" s="139" t="s">
        <v>946</v>
      </c>
      <c r="EH73" s="139" t="s">
        <v>946</v>
      </c>
      <c r="EI73" s="44">
        <v>59192</v>
      </c>
      <c r="EJ73" s="44">
        <v>470.58</v>
      </c>
      <c r="EK73" s="44">
        <v>40</v>
      </c>
    </row>
    <row r="74" spans="1:141" ht="72" x14ac:dyDescent="0.2">
      <c r="A74" s="139" t="s">
        <v>434</v>
      </c>
      <c r="B74" s="139" t="s">
        <v>446</v>
      </c>
      <c r="C74" s="125">
        <v>1</v>
      </c>
      <c r="D74" s="139" t="s">
        <v>445</v>
      </c>
      <c r="E74" s="139" t="s">
        <v>1138</v>
      </c>
      <c r="F74" s="139">
        <v>11</v>
      </c>
      <c r="G74" s="139">
        <v>43601</v>
      </c>
      <c r="H74" s="139" t="s">
        <v>446</v>
      </c>
      <c r="I74" s="139" t="s">
        <v>2074</v>
      </c>
      <c r="J74" s="139" t="s">
        <v>2075</v>
      </c>
      <c r="K74" s="139" t="s">
        <v>1305</v>
      </c>
      <c r="L74" s="139" t="s">
        <v>1001</v>
      </c>
      <c r="M74" s="139" t="s">
        <v>1002</v>
      </c>
      <c r="N74" s="139" t="s">
        <v>2076</v>
      </c>
      <c r="O74" s="139" t="s">
        <v>946</v>
      </c>
      <c r="P74" s="139">
        <v>476767860</v>
      </c>
      <c r="Q74" s="139" t="s">
        <v>2077</v>
      </c>
      <c r="R74" s="139" t="s">
        <v>938</v>
      </c>
      <c r="S74" s="139" t="s">
        <v>957</v>
      </c>
      <c r="T74" s="139" t="s">
        <v>2078</v>
      </c>
      <c r="U74" s="139" t="s">
        <v>946</v>
      </c>
      <c r="V74" s="139">
        <v>476767867</v>
      </c>
      <c r="W74" s="139" t="s">
        <v>2079</v>
      </c>
      <c r="X74" s="125">
        <v>2</v>
      </c>
      <c r="Y74" s="125">
        <v>0</v>
      </c>
      <c r="Z74" s="125">
        <v>2</v>
      </c>
      <c r="AA74" s="140">
        <v>2</v>
      </c>
      <c r="AB74" s="140">
        <v>0</v>
      </c>
      <c r="AC74" s="140">
        <v>2</v>
      </c>
      <c r="AD74" s="143" t="s">
        <v>942</v>
      </c>
      <c r="AE74" s="125">
        <v>1</v>
      </c>
      <c r="AF74" s="143" t="s">
        <v>942</v>
      </c>
      <c r="AG74" s="125">
        <v>0</v>
      </c>
      <c r="AH74" s="125">
        <v>0</v>
      </c>
      <c r="AI74" s="125">
        <v>1</v>
      </c>
      <c r="AJ74" s="125">
        <v>1</v>
      </c>
      <c r="AK74" s="125">
        <v>2</v>
      </c>
      <c r="AL74" s="143" t="s">
        <v>942</v>
      </c>
      <c r="AM74" s="125">
        <v>0</v>
      </c>
      <c r="AN74" s="125">
        <v>0</v>
      </c>
      <c r="AO74" s="125">
        <v>2</v>
      </c>
      <c r="AP74" s="125">
        <v>2</v>
      </c>
      <c r="AQ74" s="143" t="s">
        <v>942</v>
      </c>
      <c r="AR74" s="125">
        <v>0</v>
      </c>
      <c r="AS74" s="125">
        <v>0</v>
      </c>
      <c r="AT74" s="125">
        <v>0</v>
      </c>
      <c r="AU74" s="125">
        <v>1</v>
      </c>
      <c r="AV74" s="125">
        <v>1</v>
      </c>
      <c r="AW74" s="125">
        <v>0</v>
      </c>
      <c r="AX74" s="125">
        <v>2</v>
      </c>
      <c r="AY74" s="143" t="s">
        <v>942</v>
      </c>
      <c r="AZ74" s="125">
        <v>1</v>
      </c>
      <c r="BA74" s="125">
        <v>1</v>
      </c>
      <c r="BB74" s="125">
        <v>1</v>
      </c>
      <c r="BC74" s="125">
        <v>1</v>
      </c>
      <c r="BD74" s="125">
        <v>3</v>
      </c>
      <c r="BE74" s="125">
        <v>27</v>
      </c>
      <c r="BF74" s="125">
        <v>0</v>
      </c>
      <c r="BG74" s="125">
        <v>0</v>
      </c>
      <c r="BH74" s="125">
        <v>2</v>
      </c>
      <c r="BI74" s="125">
        <v>0</v>
      </c>
      <c r="BJ74" s="125">
        <v>0</v>
      </c>
      <c r="BK74" s="125">
        <v>11</v>
      </c>
      <c r="BL74" s="125">
        <v>10</v>
      </c>
      <c r="BM74" s="125">
        <v>0</v>
      </c>
      <c r="BN74" s="125">
        <v>0</v>
      </c>
      <c r="BO74" s="125">
        <v>6</v>
      </c>
      <c r="BP74" s="125">
        <v>1</v>
      </c>
      <c r="BQ74" s="125">
        <v>0</v>
      </c>
      <c r="BR74" s="125">
        <v>1</v>
      </c>
      <c r="BS74" s="125">
        <v>0</v>
      </c>
      <c r="BT74" s="125">
        <v>2</v>
      </c>
      <c r="BU74" s="125">
        <v>0</v>
      </c>
      <c r="BV74" s="125">
        <v>0</v>
      </c>
      <c r="BW74" s="125">
        <v>0</v>
      </c>
      <c r="BX74" s="125">
        <v>0</v>
      </c>
      <c r="BY74" s="125">
        <v>0</v>
      </c>
      <c r="BZ74" s="125">
        <v>0</v>
      </c>
      <c r="CA74" s="125">
        <v>0</v>
      </c>
      <c r="CB74" s="125">
        <v>0</v>
      </c>
      <c r="CC74" s="125">
        <v>0</v>
      </c>
      <c r="CD74" s="125">
        <v>0</v>
      </c>
      <c r="CE74" s="125">
        <v>0</v>
      </c>
      <c r="CF74" s="125">
        <v>3</v>
      </c>
      <c r="CG74" s="125">
        <v>0</v>
      </c>
      <c r="CH74" s="125">
        <v>0</v>
      </c>
      <c r="CI74" s="125">
        <v>5</v>
      </c>
      <c r="CJ74" s="125">
        <v>0</v>
      </c>
      <c r="CK74" s="125">
        <v>0</v>
      </c>
      <c r="CL74" s="125">
        <v>0</v>
      </c>
      <c r="CM74" s="125">
        <v>0</v>
      </c>
      <c r="CN74" s="125">
        <v>0</v>
      </c>
      <c r="CO74" s="125">
        <v>0</v>
      </c>
      <c r="CP74" s="125">
        <v>0</v>
      </c>
      <c r="CQ74" s="125">
        <v>2</v>
      </c>
      <c r="CR74" s="125">
        <v>0</v>
      </c>
      <c r="CS74" s="125">
        <v>0</v>
      </c>
      <c r="CT74" s="125">
        <v>0</v>
      </c>
      <c r="CU74" s="125">
        <v>0</v>
      </c>
      <c r="CV74" s="125">
        <v>0</v>
      </c>
      <c r="CW74" s="125">
        <v>0</v>
      </c>
      <c r="CX74" s="125">
        <v>0</v>
      </c>
      <c r="CY74" s="125">
        <v>0</v>
      </c>
      <c r="CZ74" s="125">
        <v>0</v>
      </c>
      <c r="DA74" s="125">
        <v>0</v>
      </c>
      <c r="DB74" s="125">
        <v>0</v>
      </c>
      <c r="DC74" s="125">
        <v>0</v>
      </c>
      <c r="DD74" s="125">
        <v>0</v>
      </c>
      <c r="DE74" s="125">
        <v>0</v>
      </c>
      <c r="DF74" s="125">
        <v>0</v>
      </c>
      <c r="DG74" s="125">
        <v>0</v>
      </c>
      <c r="DH74" s="125">
        <v>0</v>
      </c>
      <c r="DI74" s="125">
        <v>0</v>
      </c>
      <c r="DJ74" s="125">
        <v>0</v>
      </c>
      <c r="DK74" s="125">
        <v>0</v>
      </c>
      <c r="DL74" s="125">
        <v>0</v>
      </c>
      <c r="DM74" s="125">
        <v>0</v>
      </c>
      <c r="DN74" s="125">
        <v>0</v>
      </c>
      <c r="DO74" s="125">
        <v>0</v>
      </c>
      <c r="DP74" s="125">
        <v>0</v>
      </c>
      <c r="DQ74" s="125">
        <v>27</v>
      </c>
      <c r="DR74" s="125">
        <v>3</v>
      </c>
      <c r="DS74" s="125">
        <v>12</v>
      </c>
      <c r="DT74" s="125">
        <v>1</v>
      </c>
      <c r="DU74" s="125">
        <v>0</v>
      </c>
      <c r="DV74" s="125">
        <v>0</v>
      </c>
      <c r="DW74" s="125">
        <v>0</v>
      </c>
      <c r="DX74" s="125">
        <v>90</v>
      </c>
      <c r="DY74" s="125">
        <v>1</v>
      </c>
      <c r="DZ74" s="139" t="s">
        <v>2080</v>
      </c>
      <c r="EA74" s="125">
        <v>1</v>
      </c>
      <c r="EB74" s="139" t="s">
        <v>2081</v>
      </c>
      <c r="EC74" s="139" t="s">
        <v>2082</v>
      </c>
      <c r="ED74" s="125">
        <v>1</v>
      </c>
      <c r="EE74" s="125">
        <v>1</v>
      </c>
      <c r="EF74" s="125">
        <v>1</v>
      </c>
      <c r="EG74" s="139" t="s">
        <v>946</v>
      </c>
      <c r="EH74" s="139" t="s">
        <v>2083</v>
      </c>
      <c r="EI74" s="44">
        <v>37458</v>
      </c>
      <c r="EJ74" s="44">
        <v>235.97</v>
      </c>
      <c r="EK74" s="44">
        <v>11</v>
      </c>
    </row>
    <row r="75" spans="1:141" ht="24" x14ac:dyDescent="0.2">
      <c r="A75" s="139" t="s">
        <v>434</v>
      </c>
      <c r="B75" s="139" t="s">
        <v>448</v>
      </c>
      <c r="C75" s="125">
        <v>1</v>
      </c>
      <c r="D75" s="139" t="s">
        <v>447</v>
      </c>
      <c r="E75" s="139" t="s">
        <v>1455</v>
      </c>
      <c r="F75" s="139">
        <v>35</v>
      </c>
      <c r="G75" s="139">
        <v>44023</v>
      </c>
      <c r="H75" s="139" t="s">
        <v>448</v>
      </c>
      <c r="I75" s="139" t="s">
        <v>2084</v>
      </c>
      <c r="J75" s="139" t="s">
        <v>2085</v>
      </c>
      <c r="K75" s="139" t="s">
        <v>1404</v>
      </c>
      <c r="L75" s="139" t="s">
        <v>938</v>
      </c>
      <c r="M75" s="139" t="s">
        <v>1030</v>
      </c>
      <c r="N75" s="139" t="s">
        <v>1612</v>
      </c>
      <c r="O75" s="139" t="s">
        <v>946</v>
      </c>
      <c r="P75" s="139">
        <v>415621208</v>
      </c>
      <c r="Q75" s="139" t="s">
        <v>2086</v>
      </c>
      <c r="R75" s="139" t="s">
        <v>938</v>
      </c>
      <c r="S75" s="139" t="s">
        <v>1030</v>
      </c>
      <c r="T75" s="139" t="s">
        <v>1612</v>
      </c>
      <c r="U75" s="139" t="s">
        <v>946</v>
      </c>
      <c r="V75" s="139">
        <v>415621208</v>
      </c>
      <c r="W75" s="139" t="s">
        <v>2086</v>
      </c>
      <c r="X75" s="125">
        <v>2</v>
      </c>
      <c r="Y75" s="125">
        <v>1</v>
      </c>
      <c r="Z75" s="125">
        <v>3</v>
      </c>
      <c r="AA75" s="140">
        <v>2</v>
      </c>
      <c r="AB75" s="140">
        <v>0.5</v>
      </c>
      <c r="AC75" s="140">
        <v>2.5</v>
      </c>
      <c r="AD75" s="143" t="s">
        <v>942</v>
      </c>
      <c r="AE75" s="125">
        <v>2</v>
      </c>
      <c r="AF75" s="143" t="s">
        <v>942</v>
      </c>
      <c r="AG75" s="125">
        <v>0</v>
      </c>
      <c r="AH75" s="125">
        <v>0</v>
      </c>
      <c r="AI75" s="125">
        <v>0</v>
      </c>
      <c r="AJ75" s="125">
        <v>2</v>
      </c>
      <c r="AK75" s="125">
        <v>2</v>
      </c>
      <c r="AL75" s="143" t="s">
        <v>942</v>
      </c>
      <c r="AM75" s="125">
        <v>1</v>
      </c>
      <c r="AN75" s="125">
        <v>0</v>
      </c>
      <c r="AO75" s="125">
        <v>1</v>
      </c>
      <c r="AP75" s="125">
        <v>2</v>
      </c>
      <c r="AQ75" s="143" t="s">
        <v>942</v>
      </c>
      <c r="AR75" s="125">
        <v>0</v>
      </c>
      <c r="AS75" s="125">
        <v>0</v>
      </c>
      <c r="AT75" s="125">
        <v>0</v>
      </c>
      <c r="AU75" s="125">
        <v>2</v>
      </c>
      <c r="AV75" s="125">
        <v>0</v>
      </c>
      <c r="AW75" s="125">
        <v>0</v>
      </c>
      <c r="AX75" s="125">
        <v>2</v>
      </c>
      <c r="AY75" s="143" t="s">
        <v>942</v>
      </c>
      <c r="AZ75" s="125">
        <v>1</v>
      </c>
      <c r="BA75" s="125">
        <v>1</v>
      </c>
      <c r="BB75" s="125">
        <v>0</v>
      </c>
      <c r="BC75" s="125">
        <v>1</v>
      </c>
      <c r="BD75" s="125">
        <v>1</v>
      </c>
      <c r="BE75" s="125">
        <v>44</v>
      </c>
      <c r="BF75" s="125">
        <v>0</v>
      </c>
      <c r="BG75" s="125">
        <v>0</v>
      </c>
      <c r="BH75" s="125">
        <v>6</v>
      </c>
      <c r="BI75" s="125">
        <v>0</v>
      </c>
      <c r="BJ75" s="125">
        <v>0</v>
      </c>
      <c r="BK75" s="125">
        <v>0</v>
      </c>
      <c r="BL75" s="125">
        <v>36</v>
      </c>
      <c r="BM75" s="125">
        <v>4</v>
      </c>
      <c r="BN75" s="125">
        <v>0</v>
      </c>
      <c r="BO75" s="125">
        <v>1</v>
      </c>
      <c r="BP75" s="125">
        <v>9</v>
      </c>
      <c r="BQ75" s="125">
        <v>0</v>
      </c>
      <c r="BR75" s="125">
        <v>1</v>
      </c>
      <c r="BS75" s="125">
        <v>0</v>
      </c>
      <c r="BT75" s="125">
        <v>4</v>
      </c>
      <c r="BU75" s="125">
        <v>0</v>
      </c>
      <c r="BV75" s="125">
        <v>0</v>
      </c>
      <c r="BW75" s="125">
        <v>0</v>
      </c>
      <c r="BX75" s="125">
        <v>0</v>
      </c>
      <c r="BY75" s="125">
        <v>0</v>
      </c>
      <c r="BZ75" s="125">
        <v>0</v>
      </c>
      <c r="CA75" s="125">
        <v>0</v>
      </c>
      <c r="CB75" s="125">
        <v>0</v>
      </c>
      <c r="CC75" s="125">
        <v>2</v>
      </c>
      <c r="CD75" s="125">
        <v>0</v>
      </c>
      <c r="CE75" s="125">
        <v>0</v>
      </c>
      <c r="CF75" s="125">
        <v>0</v>
      </c>
      <c r="CG75" s="125">
        <v>0</v>
      </c>
      <c r="CH75" s="125">
        <v>0</v>
      </c>
      <c r="CI75" s="125">
        <v>21</v>
      </c>
      <c r="CJ75" s="125">
        <v>1</v>
      </c>
      <c r="CK75" s="125">
        <v>1</v>
      </c>
      <c r="CL75" s="125">
        <v>0</v>
      </c>
      <c r="CM75" s="125">
        <v>0</v>
      </c>
      <c r="CN75" s="125">
        <v>0</v>
      </c>
      <c r="CO75" s="125">
        <v>0</v>
      </c>
      <c r="CP75" s="125">
        <v>0</v>
      </c>
      <c r="CQ75" s="125">
        <v>0</v>
      </c>
      <c r="CR75" s="125">
        <v>0</v>
      </c>
      <c r="CS75" s="125">
        <v>0</v>
      </c>
      <c r="CT75" s="125">
        <v>0</v>
      </c>
      <c r="CU75" s="125">
        <v>0</v>
      </c>
      <c r="CV75" s="125">
        <v>0</v>
      </c>
      <c r="CW75" s="125">
        <v>0</v>
      </c>
      <c r="CX75" s="125">
        <v>0</v>
      </c>
      <c r="CY75" s="125">
        <v>0</v>
      </c>
      <c r="CZ75" s="125">
        <v>0</v>
      </c>
      <c r="DA75" s="125">
        <v>0</v>
      </c>
      <c r="DB75" s="125">
        <v>0</v>
      </c>
      <c r="DC75" s="125">
        <v>0</v>
      </c>
      <c r="DD75" s="125">
        <v>0</v>
      </c>
      <c r="DE75" s="125">
        <v>0</v>
      </c>
      <c r="DF75" s="125">
        <v>0</v>
      </c>
      <c r="DG75" s="125">
        <v>0</v>
      </c>
      <c r="DH75" s="125">
        <v>0</v>
      </c>
      <c r="DI75" s="125">
        <v>0</v>
      </c>
      <c r="DJ75" s="125">
        <v>0</v>
      </c>
      <c r="DK75" s="125">
        <v>0</v>
      </c>
      <c r="DL75" s="125">
        <v>0</v>
      </c>
      <c r="DM75" s="125">
        <v>0</v>
      </c>
      <c r="DN75" s="125">
        <v>10</v>
      </c>
      <c r="DO75" s="125">
        <v>4</v>
      </c>
      <c r="DP75" s="125">
        <v>0</v>
      </c>
      <c r="DQ75" s="125">
        <v>73</v>
      </c>
      <c r="DR75" s="125">
        <v>0</v>
      </c>
      <c r="DS75" s="125">
        <v>821</v>
      </c>
      <c r="DT75" s="125">
        <v>0</v>
      </c>
      <c r="DU75" s="125">
        <v>0</v>
      </c>
      <c r="DV75" s="125">
        <v>0</v>
      </c>
      <c r="DW75" s="125">
        <v>0</v>
      </c>
      <c r="DX75" s="125">
        <v>60</v>
      </c>
      <c r="DY75" s="125">
        <v>1</v>
      </c>
      <c r="DZ75" s="139" t="s">
        <v>2087</v>
      </c>
      <c r="EA75" s="125">
        <v>1</v>
      </c>
      <c r="EB75" s="139" t="s">
        <v>946</v>
      </c>
      <c r="EC75" s="139" t="s">
        <v>946</v>
      </c>
      <c r="ED75" s="125">
        <v>1</v>
      </c>
      <c r="EE75" s="125">
        <v>1</v>
      </c>
      <c r="EF75" s="125">
        <v>1</v>
      </c>
      <c r="EG75" s="139" t="s">
        <v>946</v>
      </c>
      <c r="EH75" s="139" t="s">
        <v>946</v>
      </c>
      <c r="EI75" s="44">
        <v>43501</v>
      </c>
      <c r="EJ75" s="44">
        <v>472.65</v>
      </c>
      <c r="EK75" s="44">
        <v>41</v>
      </c>
    </row>
    <row r="76" spans="1:141" ht="60" x14ac:dyDescent="0.2">
      <c r="A76" s="139" t="s">
        <v>434</v>
      </c>
      <c r="B76" s="139" t="s">
        <v>450</v>
      </c>
      <c r="C76" s="125">
        <v>1</v>
      </c>
      <c r="D76" s="139" t="s">
        <v>449</v>
      </c>
      <c r="E76" s="139" t="s">
        <v>2088</v>
      </c>
      <c r="F76" s="139" t="s">
        <v>2089</v>
      </c>
      <c r="G76" s="139">
        <v>41030</v>
      </c>
      <c r="H76" s="139" t="s">
        <v>450</v>
      </c>
      <c r="I76" s="139" t="s">
        <v>2090</v>
      </c>
      <c r="J76" s="139" t="s">
        <v>2091</v>
      </c>
      <c r="K76" s="139" t="s">
        <v>1404</v>
      </c>
      <c r="L76" s="139" t="s">
        <v>938</v>
      </c>
      <c r="M76" s="139" t="s">
        <v>2092</v>
      </c>
      <c r="N76" s="139" t="s">
        <v>2093</v>
      </c>
      <c r="O76" s="139"/>
      <c r="P76" s="139">
        <v>416571130</v>
      </c>
      <c r="Q76" s="139" t="s">
        <v>2094</v>
      </c>
      <c r="R76" s="139" t="s">
        <v>1001</v>
      </c>
      <c r="S76" s="139" t="s">
        <v>1740</v>
      </c>
      <c r="T76" s="139" t="s">
        <v>2095</v>
      </c>
      <c r="U76" s="139"/>
      <c r="V76" s="139">
        <v>416571132</v>
      </c>
      <c r="W76" s="139" t="s">
        <v>2096</v>
      </c>
      <c r="X76" s="125">
        <v>2</v>
      </c>
      <c r="Y76" s="125">
        <v>0</v>
      </c>
      <c r="Z76" s="125">
        <v>2</v>
      </c>
      <c r="AA76" s="140">
        <v>2</v>
      </c>
      <c r="AB76" s="140">
        <v>0</v>
      </c>
      <c r="AC76" s="140">
        <v>2</v>
      </c>
      <c r="AD76" s="143" t="s">
        <v>942</v>
      </c>
      <c r="AE76" s="125">
        <v>2</v>
      </c>
      <c r="AF76" s="143" t="s">
        <v>942</v>
      </c>
      <c r="AG76" s="125">
        <v>0</v>
      </c>
      <c r="AH76" s="125">
        <v>0</v>
      </c>
      <c r="AI76" s="125">
        <v>1</v>
      </c>
      <c r="AJ76" s="125">
        <v>1</v>
      </c>
      <c r="AK76" s="125">
        <v>2</v>
      </c>
      <c r="AL76" s="143" t="s">
        <v>942</v>
      </c>
      <c r="AM76" s="125">
        <v>0</v>
      </c>
      <c r="AN76" s="125">
        <v>0</v>
      </c>
      <c r="AO76" s="125">
        <v>2</v>
      </c>
      <c r="AP76" s="125">
        <v>2</v>
      </c>
      <c r="AQ76" s="143" t="s">
        <v>942</v>
      </c>
      <c r="AR76" s="125">
        <v>0</v>
      </c>
      <c r="AS76" s="125">
        <v>0</v>
      </c>
      <c r="AT76" s="125">
        <v>0</v>
      </c>
      <c r="AU76" s="125">
        <v>2</v>
      </c>
      <c r="AV76" s="125">
        <v>0</v>
      </c>
      <c r="AW76" s="125">
        <v>0</v>
      </c>
      <c r="AX76" s="125">
        <v>2</v>
      </c>
      <c r="AY76" s="143" t="s">
        <v>942</v>
      </c>
      <c r="AZ76" s="125">
        <v>0</v>
      </c>
      <c r="BA76" s="125">
        <v>1</v>
      </c>
      <c r="BB76" s="125">
        <v>0</v>
      </c>
      <c r="BC76" s="125">
        <v>1</v>
      </c>
      <c r="BD76" s="125">
        <v>0</v>
      </c>
      <c r="BE76" s="125">
        <v>37</v>
      </c>
      <c r="BF76" s="125">
        <v>0</v>
      </c>
      <c r="BG76" s="125">
        <v>0</v>
      </c>
      <c r="BH76" s="125">
        <v>2</v>
      </c>
      <c r="BI76" s="125">
        <v>0</v>
      </c>
      <c r="BJ76" s="125">
        <v>1</v>
      </c>
      <c r="BK76" s="125">
        <v>0</v>
      </c>
      <c r="BL76" s="125">
        <v>35</v>
      </c>
      <c r="BM76" s="125">
        <v>0</v>
      </c>
      <c r="BN76" s="125">
        <v>0</v>
      </c>
      <c r="BO76" s="125">
        <v>1</v>
      </c>
      <c r="BP76" s="125">
        <v>0</v>
      </c>
      <c r="BQ76" s="125">
        <v>0</v>
      </c>
      <c r="BR76" s="125">
        <v>2</v>
      </c>
      <c r="BS76" s="125">
        <v>0</v>
      </c>
      <c r="BT76" s="125">
        <v>1</v>
      </c>
      <c r="BU76" s="125">
        <v>0</v>
      </c>
      <c r="BV76" s="125">
        <v>0</v>
      </c>
      <c r="BW76" s="125">
        <v>0</v>
      </c>
      <c r="BX76" s="125">
        <v>0</v>
      </c>
      <c r="BY76" s="125">
        <v>0</v>
      </c>
      <c r="BZ76" s="125">
        <v>0</v>
      </c>
      <c r="CA76" s="125">
        <v>0</v>
      </c>
      <c r="CB76" s="125">
        <v>0</v>
      </c>
      <c r="CC76" s="125">
        <v>0</v>
      </c>
      <c r="CD76" s="125">
        <v>2</v>
      </c>
      <c r="CE76" s="125">
        <v>0</v>
      </c>
      <c r="CF76" s="125">
        <v>6</v>
      </c>
      <c r="CG76" s="125">
        <v>0</v>
      </c>
      <c r="CH76" s="125">
        <v>0</v>
      </c>
      <c r="CI76" s="125">
        <v>0</v>
      </c>
      <c r="CJ76" s="125">
        <v>1</v>
      </c>
      <c r="CK76" s="125">
        <v>1</v>
      </c>
      <c r="CL76" s="125">
        <v>0</v>
      </c>
      <c r="CM76" s="125">
        <v>0</v>
      </c>
      <c r="CN76" s="125">
        <v>0</v>
      </c>
      <c r="CO76" s="125">
        <v>0</v>
      </c>
      <c r="CP76" s="125">
        <v>0</v>
      </c>
      <c r="CQ76" s="125">
        <v>0</v>
      </c>
      <c r="CR76" s="125">
        <v>0</v>
      </c>
      <c r="CS76" s="125">
        <v>0</v>
      </c>
      <c r="CT76" s="125">
        <v>0</v>
      </c>
      <c r="CU76" s="125">
        <v>0</v>
      </c>
      <c r="CV76" s="125">
        <v>0</v>
      </c>
      <c r="CW76" s="125">
        <v>0</v>
      </c>
      <c r="CX76" s="125">
        <v>0</v>
      </c>
      <c r="CY76" s="125">
        <v>0</v>
      </c>
      <c r="CZ76" s="125">
        <v>2</v>
      </c>
      <c r="DA76" s="125">
        <v>0</v>
      </c>
      <c r="DB76" s="125">
        <v>0</v>
      </c>
      <c r="DC76" s="125">
        <v>0</v>
      </c>
      <c r="DD76" s="125">
        <v>0</v>
      </c>
      <c r="DE76" s="125">
        <v>0</v>
      </c>
      <c r="DF76" s="125">
        <v>0</v>
      </c>
      <c r="DG76" s="125">
        <v>0</v>
      </c>
      <c r="DH76" s="125">
        <v>1</v>
      </c>
      <c r="DI76" s="125">
        <v>0</v>
      </c>
      <c r="DJ76" s="125">
        <v>0</v>
      </c>
      <c r="DK76" s="125">
        <v>0</v>
      </c>
      <c r="DL76" s="125">
        <v>0</v>
      </c>
      <c r="DM76" s="125">
        <v>0</v>
      </c>
      <c r="DN76" s="125">
        <v>2</v>
      </c>
      <c r="DO76" s="125">
        <v>0</v>
      </c>
      <c r="DP76" s="125">
        <v>0</v>
      </c>
      <c r="DQ76" s="125">
        <v>55</v>
      </c>
      <c r="DR76" s="125">
        <v>3</v>
      </c>
      <c r="DS76" s="125">
        <v>510</v>
      </c>
      <c r="DT76" s="125">
        <v>0</v>
      </c>
      <c r="DU76" s="125">
        <v>0</v>
      </c>
      <c r="DV76" s="125">
        <v>0</v>
      </c>
      <c r="DW76" s="125">
        <v>0</v>
      </c>
      <c r="DX76" s="125">
        <v>40</v>
      </c>
      <c r="DY76" s="125">
        <v>1</v>
      </c>
      <c r="DZ76" s="139" t="s">
        <v>2097</v>
      </c>
      <c r="EA76" s="125">
        <v>4</v>
      </c>
      <c r="EB76" s="139" t="s">
        <v>2098</v>
      </c>
      <c r="EC76" s="139" t="s">
        <v>2099</v>
      </c>
      <c r="ED76" s="125">
        <v>1</v>
      </c>
      <c r="EE76" s="125">
        <v>1</v>
      </c>
      <c r="EF76" s="125">
        <v>1</v>
      </c>
      <c r="EG76" s="139"/>
      <c r="EH76" s="139" t="s">
        <v>2100</v>
      </c>
      <c r="EI76" s="44">
        <v>27550</v>
      </c>
      <c r="EJ76" s="44">
        <v>261.61</v>
      </c>
      <c r="EK76" s="44">
        <v>32</v>
      </c>
    </row>
    <row r="77" spans="1:141" ht="24" x14ac:dyDescent="0.2">
      <c r="A77" s="139" t="s">
        <v>434</v>
      </c>
      <c r="B77" s="139" t="s">
        <v>452</v>
      </c>
      <c r="C77" s="125">
        <v>1</v>
      </c>
      <c r="D77" s="139" t="s">
        <v>451</v>
      </c>
      <c r="E77" s="139" t="s">
        <v>2101</v>
      </c>
      <c r="F77" s="139">
        <v>43132</v>
      </c>
      <c r="G77" s="139">
        <v>43469</v>
      </c>
      <c r="H77" s="139" t="s">
        <v>452</v>
      </c>
      <c r="I77" s="139" t="s">
        <v>2102</v>
      </c>
      <c r="J77" s="139" t="s">
        <v>2103</v>
      </c>
      <c r="K77" s="139" t="s">
        <v>2104</v>
      </c>
      <c r="L77" s="139" t="s">
        <v>938</v>
      </c>
      <c r="M77" s="139" t="s">
        <v>2105</v>
      </c>
      <c r="N77" s="139" t="s">
        <v>2106</v>
      </c>
      <c r="O77" s="139" t="s">
        <v>946</v>
      </c>
      <c r="P77" s="139">
        <v>476448312</v>
      </c>
      <c r="Q77" s="139" t="s">
        <v>2107</v>
      </c>
      <c r="R77" s="139" t="s">
        <v>1092</v>
      </c>
      <c r="S77" s="139" t="s">
        <v>1173</v>
      </c>
      <c r="T77" s="139" t="s">
        <v>2108</v>
      </c>
      <c r="U77" s="139"/>
      <c r="V77" s="139">
        <v>476448313</v>
      </c>
      <c r="W77" s="139" t="s">
        <v>2109</v>
      </c>
      <c r="X77" s="125">
        <v>2</v>
      </c>
      <c r="Y77" s="125">
        <v>1</v>
      </c>
      <c r="Z77" s="125">
        <v>3</v>
      </c>
      <c r="AA77" s="140">
        <v>2</v>
      </c>
      <c r="AB77" s="140">
        <v>0.1</v>
      </c>
      <c r="AC77" s="140">
        <v>2.1</v>
      </c>
      <c r="AD77" s="143" t="s">
        <v>942</v>
      </c>
      <c r="AE77" s="125">
        <v>2</v>
      </c>
      <c r="AF77" s="143" t="s">
        <v>942</v>
      </c>
      <c r="AG77" s="125">
        <v>0</v>
      </c>
      <c r="AH77" s="125">
        <v>0</v>
      </c>
      <c r="AI77" s="125">
        <v>0</v>
      </c>
      <c r="AJ77" s="125">
        <v>2</v>
      </c>
      <c r="AK77" s="125">
        <v>2</v>
      </c>
      <c r="AL77" s="143" t="s">
        <v>942</v>
      </c>
      <c r="AM77" s="125">
        <v>2</v>
      </c>
      <c r="AN77" s="125">
        <v>0</v>
      </c>
      <c r="AO77" s="125">
        <v>0</v>
      </c>
      <c r="AP77" s="125">
        <v>2</v>
      </c>
      <c r="AQ77" s="143" t="s">
        <v>942</v>
      </c>
      <c r="AR77" s="125">
        <v>0</v>
      </c>
      <c r="AS77" s="125">
        <v>0</v>
      </c>
      <c r="AT77" s="125">
        <v>0</v>
      </c>
      <c r="AU77" s="125">
        <v>2</v>
      </c>
      <c r="AV77" s="125">
        <v>0</v>
      </c>
      <c r="AW77" s="125">
        <v>0</v>
      </c>
      <c r="AX77" s="125">
        <v>2</v>
      </c>
      <c r="AY77" s="143" t="s">
        <v>942</v>
      </c>
      <c r="AZ77" s="125">
        <v>1</v>
      </c>
      <c r="BA77" s="125">
        <v>1</v>
      </c>
      <c r="BB77" s="125">
        <v>1</v>
      </c>
      <c r="BC77" s="125">
        <v>1</v>
      </c>
      <c r="BD77" s="125">
        <v>0</v>
      </c>
      <c r="BE77" s="125">
        <v>25</v>
      </c>
      <c r="BF77" s="125">
        <v>0</v>
      </c>
      <c r="BG77" s="125">
        <v>0</v>
      </c>
      <c r="BH77" s="125">
        <v>1</v>
      </c>
      <c r="BI77" s="125">
        <v>0</v>
      </c>
      <c r="BJ77" s="125">
        <v>0</v>
      </c>
      <c r="BK77" s="125">
        <v>1</v>
      </c>
      <c r="BL77" s="125">
        <v>17</v>
      </c>
      <c r="BM77" s="125">
        <v>0</v>
      </c>
      <c r="BN77" s="125">
        <v>0</v>
      </c>
      <c r="BO77" s="125">
        <v>0</v>
      </c>
      <c r="BP77" s="125">
        <v>1</v>
      </c>
      <c r="BQ77" s="125">
        <v>1</v>
      </c>
      <c r="BR77" s="125">
        <v>0</v>
      </c>
      <c r="BS77" s="125">
        <v>0</v>
      </c>
      <c r="BT77" s="125">
        <v>0</v>
      </c>
      <c r="BU77" s="125">
        <v>0</v>
      </c>
      <c r="BV77" s="125">
        <v>0</v>
      </c>
      <c r="BW77" s="125">
        <v>0</v>
      </c>
      <c r="BX77" s="125">
        <v>0</v>
      </c>
      <c r="BY77" s="125">
        <v>0</v>
      </c>
      <c r="BZ77" s="125">
        <v>0</v>
      </c>
      <c r="CA77" s="125">
        <v>0</v>
      </c>
      <c r="CB77" s="125">
        <v>0</v>
      </c>
      <c r="CC77" s="125">
        <v>0</v>
      </c>
      <c r="CD77" s="125">
        <v>0</v>
      </c>
      <c r="CE77" s="125">
        <v>0</v>
      </c>
      <c r="CF77" s="125">
        <v>0</v>
      </c>
      <c r="CG77" s="125">
        <v>0</v>
      </c>
      <c r="CH77" s="125">
        <v>1</v>
      </c>
      <c r="CI77" s="125">
        <v>12</v>
      </c>
      <c r="CJ77" s="125">
        <v>0</v>
      </c>
      <c r="CK77" s="125">
        <v>1</v>
      </c>
      <c r="CL77" s="125">
        <v>0</v>
      </c>
      <c r="CM77" s="125">
        <v>0</v>
      </c>
      <c r="CN77" s="125">
        <v>0</v>
      </c>
      <c r="CO77" s="125">
        <v>0</v>
      </c>
      <c r="CP77" s="125">
        <v>0</v>
      </c>
      <c r="CQ77" s="125">
        <v>0</v>
      </c>
      <c r="CR77" s="125">
        <v>0</v>
      </c>
      <c r="CS77" s="125">
        <v>0</v>
      </c>
      <c r="CT77" s="125">
        <v>0</v>
      </c>
      <c r="CU77" s="125">
        <v>0</v>
      </c>
      <c r="CV77" s="125">
        <v>0</v>
      </c>
      <c r="CW77" s="125">
        <v>0</v>
      </c>
      <c r="CX77" s="125">
        <v>0</v>
      </c>
      <c r="CY77" s="125">
        <v>0</v>
      </c>
      <c r="CZ77" s="125">
        <v>0</v>
      </c>
      <c r="DA77" s="125">
        <v>0</v>
      </c>
      <c r="DB77" s="125">
        <v>0</v>
      </c>
      <c r="DC77" s="125">
        <v>0</v>
      </c>
      <c r="DD77" s="125">
        <v>0</v>
      </c>
      <c r="DE77" s="125">
        <v>0</v>
      </c>
      <c r="DF77" s="125">
        <v>0</v>
      </c>
      <c r="DG77" s="125">
        <v>0</v>
      </c>
      <c r="DH77" s="125">
        <v>0</v>
      </c>
      <c r="DI77" s="125">
        <v>0</v>
      </c>
      <c r="DJ77" s="125">
        <v>0</v>
      </c>
      <c r="DK77" s="125">
        <v>0</v>
      </c>
      <c r="DL77" s="125">
        <v>0</v>
      </c>
      <c r="DM77" s="125">
        <v>0</v>
      </c>
      <c r="DN77" s="125">
        <v>0</v>
      </c>
      <c r="DO77" s="125">
        <v>0</v>
      </c>
      <c r="DP77" s="125">
        <v>0</v>
      </c>
      <c r="DQ77" s="125">
        <v>24</v>
      </c>
      <c r="DR77" s="125">
        <v>3</v>
      </c>
      <c r="DS77" s="125">
        <v>181</v>
      </c>
      <c r="DT77" s="125">
        <v>0</v>
      </c>
      <c r="DU77" s="126"/>
      <c r="DV77" s="125">
        <v>0</v>
      </c>
      <c r="DW77" s="125">
        <v>0</v>
      </c>
      <c r="DX77" s="125">
        <v>50</v>
      </c>
      <c r="DY77" s="125">
        <v>0</v>
      </c>
      <c r="DZ77" s="139"/>
      <c r="EA77" s="125">
        <v>2</v>
      </c>
      <c r="EB77" s="139" t="s">
        <v>2110</v>
      </c>
      <c r="EC77" s="139"/>
      <c r="ED77" s="125">
        <v>1</v>
      </c>
      <c r="EE77" s="125">
        <v>1</v>
      </c>
      <c r="EF77" s="125">
        <v>1</v>
      </c>
      <c r="EG77" s="139"/>
      <c r="EH77" s="139"/>
      <c r="EI77" s="44">
        <v>75136</v>
      </c>
      <c r="EJ77" s="44">
        <v>231.12</v>
      </c>
      <c r="EK77" s="44">
        <v>15</v>
      </c>
    </row>
    <row r="78" spans="1:141" x14ac:dyDescent="0.2">
      <c r="A78" s="139" t="s">
        <v>434</v>
      </c>
      <c r="B78" s="139" t="s">
        <v>454</v>
      </c>
      <c r="C78" s="125">
        <v>1</v>
      </c>
      <c r="D78" s="139" t="s">
        <v>453</v>
      </c>
      <c r="E78" s="139" t="s">
        <v>2111</v>
      </c>
      <c r="F78" s="139">
        <v>615</v>
      </c>
      <c r="G78" s="139">
        <v>44117</v>
      </c>
      <c r="H78" s="139" t="s">
        <v>454</v>
      </c>
      <c r="I78" s="139" t="s">
        <v>2112</v>
      </c>
      <c r="J78" s="139" t="s">
        <v>2113</v>
      </c>
      <c r="K78" s="139" t="s">
        <v>1404</v>
      </c>
      <c r="L78" s="139" t="s">
        <v>938</v>
      </c>
      <c r="M78" s="139" t="s">
        <v>1064</v>
      </c>
      <c r="N78" s="139" t="s">
        <v>2114</v>
      </c>
      <c r="O78" s="139"/>
      <c r="P78" s="139">
        <v>415237532</v>
      </c>
      <c r="Q78" s="139" t="s">
        <v>2115</v>
      </c>
      <c r="R78" s="139" t="s">
        <v>1106</v>
      </c>
      <c r="S78" s="139" t="s">
        <v>1540</v>
      </c>
      <c r="T78" s="139" t="s">
        <v>2116</v>
      </c>
      <c r="U78" s="139"/>
      <c r="V78" s="139">
        <v>415237531</v>
      </c>
      <c r="W78" s="139" t="s">
        <v>2117</v>
      </c>
      <c r="X78" s="125">
        <v>2</v>
      </c>
      <c r="Y78" s="125">
        <v>0</v>
      </c>
      <c r="Z78" s="125">
        <v>2</v>
      </c>
      <c r="AA78" s="140">
        <v>2</v>
      </c>
      <c r="AB78" s="140">
        <v>0</v>
      </c>
      <c r="AC78" s="140">
        <v>2</v>
      </c>
      <c r="AD78" s="143" t="s">
        <v>942</v>
      </c>
      <c r="AE78" s="125">
        <v>2</v>
      </c>
      <c r="AF78" s="143" t="s">
        <v>942</v>
      </c>
      <c r="AG78" s="125">
        <v>0</v>
      </c>
      <c r="AH78" s="125">
        <v>1</v>
      </c>
      <c r="AI78" s="125">
        <v>0</v>
      </c>
      <c r="AJ78" s="125">
        <v>1</v>
      </c>
      <c r="AK78" s="125">
        <v>2</v>
      </c>
      <c r="AL78" s="143" t="s">
        <v>942</v>
      </c>
      <c r="AM78" s="125">
        <v>0</v>
      </c>
      <c r="AN78" s="125">
        <v>0</v>
      </c>
      <c r="AO78" s="125">
        <v>2</v>
      </c>
      <c r="AP78" s="125">
        <v>2</v>
      </c>
      <c r="AQ78" s="143" t="s">
        <v>942</v>
      </c>
      <c r="AR78" s="125">
        <v>0</v>
      </c>
      <c r="AS78" s="125">
        <v>0</v>
      </c>
      <c r="AT78" s="125">
        <v>0</v>
      </c>
      <c r="AU78" s="125">
        <v>2</v>
      </c>
      <c r="AV78" s="125">
        <v>0</v>
      </c>
      <c r="AW78" s="125">
        <v>0</v>
      </c>
      <c r="AX78" s="125">
        <v>2</v>
      </c>
      <c r="AY78" s="143" t="s">
        <v>942</v>
      </c>
      <c r="AZ78" s="125">
        <v>1</v>
      </c>
      <c r="BA78" s="125">
        <v>1</v>
      </c>
      <c r="BB78" s="125">
        <v>0</v>
      </c>
      <c r="BC78" s="125">
        <v>1</v>
      </c>
      <c r="BD78" s="125">
        <v>5</v>
      </c>
      <c r="BE78" s="125">
        <v>49</v>
      </c>
      <c r="BF78" s="125">
        <v>0</v>
      </c>
      <c r="BG78" s="125">
        <v>0</v>
      </c>
      <c r="BH78" s="125">
        <v>1</v>
      </c>
      <c r="BI78" s="125">
        <v>1</v>
      </c>
      <c r="BJ78" s="125">
        <v>0</v>
      </c>
      <c r="BK78" s="125">
        <v>0</v>
      </c>
      <c r="BL78" s="125">
        <v>23</v>
      </c>
      <c r="BM78" s="125">
        <v>0</v>
      </c>
      <c r="BN78" s="125">
        <v>0</v>
      </c>
      <c r="BO78" s="125">
        <v>1</v>
      </c>
      <c r="BP78" s="125">
        <v>4</v>
      </c>
      <c r="BQ78" s="125">
        <v>0</v>
      </c>
      <c r="BR78" s="125">
        <v>1</v>
      </c>
      <c r="BS78" s="125">
        <v>0</v>
      </c>
      <c r="BT78" s="125">
        <v>0</v>
      </c>
      <c r="BU78" s="125">
        <v>0</v>
      </c>
      <c r="BV78" s="125">
        <v>0</v>
      </c>
      <c r="BW78" s="125">
        <v>1</v>
      </c>
      <c r="BX78" s="125">
        <v>0</v>
      </c>
      <c r="BY78" s="125">
        <v>0</v>
      </c>
      <c r="BZ78" s="125">
        <v>0</v>
      </c>
      <c r="CA78" s="125">
        <v>0</v>
      </c>
      <c r="CB78" s="125">
        <v>0</v>
      </c>
      <c r="CC78" s="125">
        <v>0</v>
      </c>
      <c r="CD78" s="125">
        <v>2</v>
      </c>
      <c r="CE78" s="125">
        <v>0</v>
      </c>
      <c r="CF78" s="125">
        <v>2</v>
      </c>
      <c r="CG78" s="125">
        <v>0</v>
      </c>
      <c r="CH78" s="125">
        <v>3</v>
      </c>
      <c r="CI78" s="125">
        <v>2</v>
      </c>
      <c r="CJ78" s="125">
        <v>0</v>
      </c>
      <c r="CK78" s="125">
        <v>4</v>
      </c>
      <c r="CL78" s="125">
        <v>0</v>
      </c>
      <c r="CM78" s="125">
        <v>0</v>
      </c>
      <c r="CN78" s="125">
        <v>0</v>
      </c>
      <c r="CO78" s="125">
        <v>0</v>
      </c>
      <c r="CP78" s="125">
        <v>0</v>
      </c>
      <c r="CQ78" s="125">
        <v>0</v>
      </c>
      <c r="CR78" s="125">
        <v>0</v>
      </c>
      <c r="CS78" s="125">
        <v>0</v>
      </c>
      <c r="CT78" s="125">
        <v>0</v>
      </c>
      <c r="CU78" s="125">
        <v>0</v>
      </c>
      <c r="CV78" s="125">
        <v>0</v>
      </c>
      <c r="CW78" s="125">
        <v>0</v>
      </c>
      <c r="CX78" s="125">
        <v>0</v>
      </c>
      <c r="CY78" s="125">
        <v>0</v>
      </c>
      <c r="CZ78" s="125">
        <v>1</v>
      </c>
      <c r="DA78" s="125">
        <v>0</v>
      </c>
      <c r="DB78" s="125">
        <v>0</v>
      </c>
      <c r="DC78" s="125">
        <v>0</v>
      </c>
      <c r="DD78" s="125">
        <v>0</v>
      </c>
      <c r="DE78" s="125">
        <v>2</v>
      </c>
      <c r="DF78" s="125">
        <v>1</v>
      </c>
      <c r="DG78" s="125">
        <v>0</v>
      </c>
      <c r="DH78" s="125">
        <v>0</v>
      </c>
      <c r="DI78" s="125">
        <v>0</v>
      </c>
      <c r="DJ78" s="125">
        <v>0</v>
      </c>
      <c r="DK78" s="125">
        <v>0</v>
      </c>
      <c r="DL78" s="125">
        <v>0</v>
      </c>
      <c r="DM78" s="125">
        <v>0</v>
      </c>
      <c r="DN78" s="125">
        <v>2</v>
      </c>
      <c r="DO78" s="125">
        <v>0</v>
      </c>
      <c r="DP78" s="125">
        <v>0</v>
      </c>
      <c r="DQ78" s="125">
        <v>144</v>
      </c>
      <c r="DR78" s="125">
        <v>3</v>
      </c>
      <c r="DS78" s="125">
        <v>298</v>
      </c>
      <c r="DT78" s="125">
        <v>0</v>
      </c>
      <c r="DU78" s="125">
        <v>0</v>
      </c>
      <c r="DV78" s="125">
        <v>0</v>
      </c>
      <c r="DW78" s="125">
        <v>0</v>
      </c>
      <c r="DX78" s="125">
        <v>80</v>
      </c>
      <c r="DY78" s="125">
        <v>1</v>
      </c>
      <c r="DZ78" s="139" t="s">
        <v>2118</v>
      </c>
      <c r="EA78" s="125">
        <v>2</v>
      </c>
      <c r="EB78" s="139" t="s">
        <v>2119</v>
      </c>
      <c r="EC78" s="139" t="s">
        <v>2120</v>
      </c>
      <c r="ED78" s="125">
        <v>0</v>
      </c>
      <c r="EE78" s="125">
        <v>1</v>
      </c>
      <c r="EF78" s="125">
        <v>1</v>
      </c>
      <c r="EG78" s="139"/>
      <c r="EH78" s="139"/>
      <c r="EI78" s="44">
        <v>15662</v>
      </c>
      <c r="EJ78" s="44">
        <v>340.97</v>
      </c>
      <c r="EK78" s="44">
        <v>11</v>
      </c>
    </row>
    <row r="79" spans="1:141" ht="60" x14ac:dyDescent="0.2">
      <c r="A79" s="139" t="s">
        <v>434</v>
      </c>
      <c r="B79" s="139" t="s">
        <v>456</v>
      </c>
      <c r="C79" s="125">
        <v>1</v>
      </c>
      <c r="D79" s="139" t="s">
        <v>455</v>
      </c>
      <c r="E79" s="139" t="s">
        <v>2121</v>
      </c>
      <c r="F79" s="139">
        <v>21</v>
      </c>
      <c r="G79" s="139">
        <v>41321</v>
      </c>
      <c r="H79" s="139" t="s">
        <v>456</v>
      </c>
      <c r="I79" s="139" t="s">
        <v>2122</v>
      </c>
      <c r="J79" s="139" t="s">
        <v>2123</v>
      </c>
      <c r="K79" s="139" t="s">
        <v>1404</v>
      </c>
      <c r="L79" s="139" t="s">
        <v>938</v>
      </c>
      <c r="M79" s="139" t="s">
        <v>1306</v>
      </c>
      <c r="N79" s="139" t="s">
        <v>2124</v>
      </c>
      <c r="O79" s="139"/>
      <c r="P79" s="139">
        <v>416850183</v>
      </c>
      <c r="Q79" s="139" t="s">
        <v>2125</v>
      </c>
      <c r="R79" s="139"/>
      <c r="S79" s="139" t="s">
        <v>1054</v>
      </c>
      <c r="T79" s="139" t="s">
        <v>2126</v>
      </c>
      <c r="U79" s="139"/>
      <c r="V79" s="139">
        <v>416850179</v>
      </c>
      <c r="W79" s="139" t="s">
        <v>2127</v>
      </c>
      <c r="X79" s="125">
        <v>2</v>
      </c>
      <c r="Y79" s="125">
        <v>0</v>
      </c>
      <c r="Z79" s="125">
        <v>2</v>
      </c>
      <c r="AA79" s="140">
        <v>1.5</v>
      </c>
      <c r="AB79" s="140">
        <v>0</v>
      </c>
      <c r="AC79" s="140">
        <v>1.5</v>
      </c>
      <c r="AD79" s="143" t="s">
        <v>942</v>
      </c>
      <c r="AE79" s="125">
        <v>2</v>
      </c>
      <c r="AF79" s="143" t="s">
        <v>942</v>
      </c>
      <c r="AG79" s="125">
        <v>0</v>
      </c>
      <c r="AH79" s="125">
        <v>1</v>
      </c>
      <c r="AI79" s="125">
        <v>0</v>
      </c>
      <c r="AJ79" s="125">
        <v>1</v>
      </c>
      <c r="AK79" s="125">
        <v>2</v>
      </c>
      <c r="AL79" s="143" t="s">
        <v>942</v>
      </c>
      <c r="AM79" s="125">
        <v>0</v>
      </c>
      <c r="AN79" s="125">
        <v>1</v>
      </c>
      <c r="AO79" s="125">
        <v>1</v>
      </c>
      <c r="AP79" s="125">
        <v>2</v>
      </c>
      <c r="AQ79" s="143" t="s">
        <v>942</v>
      </c>
      <c r="AR79" s="125">
        <v>0</v>
      </c>
      <c r="AS79" s="125">
        <v>0</v>
      </c>
      <c r="AT79" s="125">
        <v>0</v>
      </c>
      <c r="AU79" s="125">
        <v>2</v>
      </c>
      <c r="AV79" s="125">
        <v>0</v>
      </c>
      <c r="AW79" s="125">
        <v>0</v>
      </c>
      <c r="AX79" s="125">
        <v>2</v>
      </c>
      <c r="AY79" s="143" t="s">
        <v>942</v>
      </c>
      <c r="AZ79" s="125">
        <v>1</v>
      </c>
      <c r="BA79" s="125">
        <v>1</v>
      </c>
      <c r="BB79" s="125">
        <v>1</v>
      </c>
      <c r="BC79" s="125">
        <v>1</v>
      </c>
      <c r="BD79" s="125">
        <v>0</v>
      </c>
      <c r="BE79" s="125">
        <v>45</v>
      </c>
      <c r="BF79" s="125">
        <v>0</v>
      </c>
      <c r="BG79" s="125">
        <v>0</v>
      </c>
      <c r="BH79" s="125">
        <v>2</v>
      </c>
      <c r="BI79" s="125">
        <v>3</v>
      </c>
      <c r="BJ79" s="125">
        <v>0</v>
      </c>
      <c r="BK79" s="125">
        <v>0</v>
      </c>
      <c r="BL79" s="125">
        <v>35</v>
      </c>
      <c r="BM79" s="125">
        <v>2</v>
      </c>
      <c r="BN79" s="125">
        <v>0</v>
      </c>
      <c r="BO79" s="125">
        <v>10</v>
      </c>
      <c r="BP79" s="125">
        <v>0</v>
      </c>
      <c r="BQ79" s="125">
        <v>0</v>
      </c>
      <c r="BR79" s="125">
        <v>2</v>
      </c>
      <c r="BS79" s="125">
        <v>0</v>
      </c>
      <c r="BT79" s="125">
        <v>2</v>
      </c>
      <c r="BU79" s="125">
        <v>2</v>
      </c>
      <c r="BV79" s="125">
        <v>0</v>
      </c>
      <c r="BW79" s="125">
        <v>0</v>
      </c>
      <c r="BX79" s="125">
        <v>0</v>
      </c>
      <c r="BY79" s="125">
        <v>0</v>
      </c>
      <c r="BZ79" s="125">
        <v>0</v>
      </c>
      <c r="CA79" s="125">
        <v>0</v>
      </c>
      <c r="CB79" s="125">
        <v>0</v>
      </c>
      <c r="CC79" s="125">
        <v>2</v>
      </c>
      <c r="CD79" s="125">
        <v>0</v>
      </c>
      <c r="CE79" s="125">
        <v>0</v>
      </c>
      <c r="CF79" s="125">
        <v>0</v>
      </c>
      <c r="CG79" s="125">
        <v>0</v>
      </c>
      <c r="CH79" s="125">
        <v>0</v>
      </c>
      <c r="CI79" s="125">
        <v>0</v>
      </c>
      <c r="CJ79" s="125">
        <v>0</v>
      </c>
      <c r="CK79" s="125">
        <v>0</v>
      </c>
      <c r="CL79" s="125">
        <v>0</v>
      </c>
      <c r="CM79" s="125">
        <v>0</v>
      </c>
      <c r="CN79" s="125">
        <v>0</v>
      </c>
      <c r="CO79" s="125">
        <v>0</v>
      </c>
      <c r="CP79" s="125">
        <v>0</v>
      </c>
      <c r="CQ79" s="125">
        <v>0</v>
      </c>
      <c r="CR79" s="125">
        <v>0</v>
      </c>
      <c r="CS79" s="125">
        <v>0</v>
      </c>
      <c r="CT79" s="125">
        <v>0</v>
      </c>
      <c r="CU79" s="125">
        <v>0</v>
      </c>
      <c r="CV79" s="125">
        <v>0</v>
      </c>
      <c r="CW79" s="125">
        <v>0</v>
      </c>
      <c r="CX79" s="125">
        <v>0</v>
      </c>
      <c r="CY79" s="125">
        <v>0</v>
      </c>
      <c r="CZ79" s="125">
        <v>0</v>
      </c>
      <c r="DA79" s="125">
        <v>0</v>
      </c>
      <c r="DB79" s="125">
        <v>0</v>
      </c>
      <c r="DC79" s="125">
        <v>0</v>
      </c>
      <c r="DD79" s="125">
        <v>0</v>
      </c>
      <c r="DE79" s="125">
        <v>0</v>
      </c>
      <c r="DF79" s="125">
        <v>0</v>
      </c>
      <c r="DG79" s="125">
        <v>0</v>
      </c>
      <c r="DH79" s="125">
        <v>0</v>
      </c>
      <c r="DI79" s="125">
        <v>0</v>
      </c>
      <c r="DJ79" s="125">
        <v>0</v>
      </c>
      <c r="DK79" s="125">
        <v>0</v>
      </c>
      <c r="DL79" s="125">
        <v>0</v>
      </c>
      <c r="DM79" s="125">
        <v>0</v>
      </c>
      <c r="DN79" s="125">
        <v>0</v>
      </c>
      <c r="DO79" s="125">
        <v>0</v>
      </c>
      <c r="DP79" s="125">
        <v>1</v>
      </c>
      <c r="DQ79" s="125">
        <v>115</v>
      </c>
      <c r="DR79" s="125">
        <v>0</v>
      </c>
      <c r="DS79" s="125">
        <v>612</v>
      </c>
      <c r="DT79" s="125">
        <v>0</v>
      </c>
      <c r="DU79" s="125">
        <v>0</v>
      </c>
      <c r="DV79" s="125">
        <v>0</v>
      </c>
      <c r="DW79" s="125">
        <v>0</v>
      </c>
      <c r="DX79" s="125">
        <v>55</v>
      </c>
      <c r="DY79" s="125">
        <v>1</v>
      </c>
      <c r="DZ79" s="139" t="s">
        <v>2128</v>
      </c>
      <c r="EA79" s="125">
        <v>2</v>
      </c>
      <c r="EB79" s="139" t="s">
        <v>2129</v>
      </c>
      <c r="EC79" s="139" t="s">
        <v>2130</v>
      </c>
      <c r="ED79" s="125">
        <v>1</v>
      </c>
      <c r="EE79" s="125">
        <v>1</v>
      </c>
      <c r="EF79" s="125">
        <v>1</v>
      </c>
      <c r="EG79" s="139">
        <v>0</v>
      </c>
      <c r="EH79" s="139" t="s">
        <v>2131</v>
      </c>
      <c r="EI79" s="44">
        <v>32811</v>
      </c>
      <c r="EJ79" s="44">
        <v>300.19</v>
      </c>
      <c r="EK79" s="44">
        <v>33</v>
      </c>
    </row>
    <row r="80" spans="1:141" ht="84" x14ac:dyDescent="0.2">
      <c r="A80" s="139" t="s">
        <v>434</v>
      </c>
      <c r="B80" s="139" t="s">
        <v>458</v>
      </c>
      <c r="C80" s="125">
        <v>1</v>
      </c>
      <c r="D80" s="139" t="s">
        <v>457</v>
      </c>
      <c r="E80" s="139" t="s">
        <v>2132</v>
      </c>
      <c r="F80" s="139" t="s">
        <v>2133</v>
      </c>
      <c r="G80" s="139">
        <v>40801</v>
      </c>
      <c r="H80" s="139" t="s">
        <v>458</v>
      </c>
      <c r="I80" s="139" t="s">
        <v>2134</v>
      </c>
      <c r="J80" s="139" t="s">
        <v>2135</v>
      </c>
      <c r="K80" s="139" t="s">
        <v>1404</v>
      </c>
      <c r="L80" s="139" t="s">
        <v>938</v>
      </c>
      <c r="M80" s="139" t="s">
        <v>1669</v>
      </c>
      <c r="N80" s="139" t="s">
        <v>2136</v>
      </c>
      <c r="O80" s="139" t="s">
        <v>946</v>
      </c>
      <c r="P80" s="139" t="s">
        <v>2137</v>
      </c>
      <c r="Q80" s="139" t="s">
        <v>2138</v>
      </c>
      <c r="R80" s="139" t="s">
        <v>938</v>
      </c>
      <c r="S80" s="139" t="s">
        <v>1669</v>
      </c>
      <c r="T80" s="139" t="s">
        <v>2136</v>
      </c>
      <c r="U80" s="139" t="s">
        <v>946</v>
      </c>
      <c r="V80" s="139" t="s">
        <v>2139</v>
      </c>
      <c r="W80" s="139" t="s">
        <v>2138</v>
      </c>
      <c r="X80" s="125">
        <v>3</v>
      </c>
      <c r="Y80" s="125">
        <v>1</v>
      </c>
      <c r="Z80" s="125">
        <v>4</v>
      </c>
      <c r="AA80" s="140">
        <v>1.5</v>
      </c>
      <c r="AB80" s="140">
        <v>0.65</v>
      </c>
      <c r="AC80" s="140">
        <v>2.15</v>
      </c>
      <c r="AD80" s="143" t="s">
        <v>942</v>
      </c>
      <c r="AE80" s="125">
        <v>3</v>
      </c>
      <c r="AF80" s="143" t="s">
        <v>942</v>
      </c>
      <c r="AG80" s="125">
        <v>0</v>
      </c>
      <c r="AH80" s="125">
        <v>1</v>
      </c>
      <c r="AI80" s="125">
        <v>1</v>
      </c>
      <c r="AJ80" s="125">
        <v>1</v>
      </c>
      <c r="AK80" s="125">
        <v>3</v>
      </c>
      <c r="AL80" s="143" t="s">
        <v>942</v>
      </c>
      <c r="AM80" s="125">
        <v>0</v>
      </c>
      <c r="AN80" s="125">
        <v>0</v>
      </c>
      <c r="AO80" s="125">
        <v>3</v>
      </c>
      <c r="AP80" s="125">
        <v>3</v>
      </c>
      <c r="AQ80" s="143" t="s">
        <v>942</v>
      </c>
      <c r="AR80" s="125">
        <v>0</v>
      </c>
      <c r="AS80" s="125">
        <v>0</v>
      </c>
      <c r="AT80" s="125">
        <v>0</v>
      </c>
      <c r="AU80" s="125">
        <v>0</v>
      </c>
      <c r="AV80" s="125">
        <v>3</v>
      </c>
      <c r="AW80" s="125">
        <v>0</v>
      </c>
      <c r="AX80" s="125">
        <v>3</v>
      </c>
      <c r="AY80" s="143" t="s">
        <v>942</v>
      </c>
      <c r="AZ80" s="125">
        <v>0</v>
      </c>
      <c r="BA80" s="125">
        <v>1</v>
      </c>
      <c r="BB80" s="125">
        <v>0</v>
      </c>
      <c r="BC80" s="125">
        <v>1</v>
      </c>
      <c r="BD80" s="125">
        <v>1</v>
      </c>
      <c r="BE80" s="125">
        <v>41</v>
      </c>
      <c r="BF80" s="125">
        <v>0</v>
      </c>
      <c r="BG80" s="125">
        <v>0</v>
      </c>
      <c r="BH80" s="125">
        <v>10</v>
      </c>
      <c r="BI80" s="125">
        <v>0</v>
      </c>
      <c r="BJ80" s="125">
        <v>0</v>
      </c>
      <c r="BK80" s="125">
        <v>0</v>
      </c>
      <c r="BL80" s="125">
        <v>31</v>
      </c>
      <c r="BM80" s="125">
        <v>0</v>
      </c>
      <c r="BN80" s="125">
        <v>0</v>
      </c>
      <c r="BO80" s="125">
        <v>0</v>
      </c>
      <c r="BP80" s="125">
        <v>14</v>
      </c>
      <c r="BQ80" s="125">
        <v>0</v>
      </c>
      <c r="BR80" s="125">
        <v>0</v>
      </c>
      <c r="BS80" s="125">
        <v>2</v>
      </c>
      <c r="BT80" s="125">
        <v>0</v>
      </c>
      <c r="BU80" s="125">
        <v>0</v>
      </c>
      <c r="BV80" s="125">
        <v>0</v>
      </c>
      <c r="BW80" s="125">
        <v>0</v>
      </c>
      <c r="BX80" s="125">
        <v>0</v>
      </c>
      <c r="BY80" s="125">
        <v>0</v>
      </c>
      <c r="BZ80" s="125">
        <v>0</v>
      </c>
      <c r="CA80" s="125">
        <v>0</v>
      </c>
      <c r="CB80" s="125">
        <v>0</v>
      </c>
      <c r="CC80" s="125">
        <v>1</v>
      </c>
      <c r="CD80" s="125">
        <v>0</v>
      </c>
      <c r="CE80" s="125">
        <v>0</v>
      </c>
      <c r="CF80" s="125">
        <v>3</v>
      </c>
      <c r="CG80" s="125">
        <v>0</v>
      </c>
      <c r="CH80" s="125">
        <v>0</v>
      </c>
      <c r="CI80" s="125">
        <v>3</v>
      </c>
      <c r="CJ80" s="125">
        <v>0</v>
      </c>
      <c r="CK80" s="125">
        <v>1</v>
      </c>
      <c r="CL80" s="125">
        <v>0</v>
      </c>
      <c r="CM80" s="125">
        <v>0</v>
      </c>
      <c r="CN80" s="125">
        <v>0</v>
      </c>
      <c r="CO80" s="125">
        <v>0</v>
      </c>
      <c r="CP80" s="125">
        <v>0</v>
      </c>
      <c r="CQ80" s="125">
        <v>0</v>
      </c>
      <c r="CR80" s="125">
        <v>0</v>
      </c>
      <c r="CS80" s="125">
        <v>0</v>
      </c>
      <c r="CT80" s="125">
        <v>0</v>
      </c>
      <c r="CU80" s="125">
        <v>0</v>
      </c>
      <c r="CV80" s="125">
        <v>0</v>
      </c>
      <c r="CW80" s="125">
        <v>0</v>
      </c>
      <c r="CX80" s="125">
        <v>0</v>
      </c>
      <c r="CY80" s="125">
        <v>0</v>
      </c>
      <c r="CZ80" s="125">
        <v>0</v>
      </c>
      <c r="DA80" s="125">
        <v>0</v>
      </c>
      <c r="DB80" s="125">
        <v>0</v>
      </c>
      <c r="DC80" s="125">
        <v>0</v>
      </c>
      <c r="DD80" s="125">
        <v>0</v>
      </c>
      <c r="DE80" s="125">
        <v>0</v>
      </c>
      <c r="DF80" s="125">
        <v>1</v>
      </c>
      <c r="DG80" s="125">
        <v>0</v>
      </c>
      <c r="DH80" s="125">
        <v>0</v>
      </c>
      <c r="DI80" s="125">
        <v>0</v>
      </c>
      <c r="DJ80" s="125">
        <v>0</v>
      </c>
      <c r="DK80" s="125">
        <v>0</v>
      </c>
      <c r="DL80" s="125">
        <v>0</v>
      </c>
      <c r="DM80" s="125">
        <v>0</v>
      </c>
      <c r="DN80" s="125">
        <v>0</v>
      </c>
      <c r="DO80" s="125">
        <v>3</v>
      </c>
      <c r="DP80" s="125">
        <v>0</v>
      </c>
      <c r="DQ80" s="125">
        <v>123</v>
      </c>
      <c r="DR80" s="125">
        <v>1</v>
      </c>
      <c r="DS80" s="125">
        <v>958</v>
      </c>
      <c r="DT80" s="125">
        <v>0</v>
      </c>
      <c r="DU80" s="125">
        <v>0</v>
      </c>
      <c r="DV80" s="125">
        <v>0</v>
      </c>
      <c r="DW80" s="125">
        <v>0</v>
      </c>
      <c r="DX80" s="125">
        <v>37</v>
      </c>
      <c r="DY80" s="125">
        <v>1</v>
      </c>
      <c r="DZ80" s="139" t="s">
        <v>2140</v>
      </c>
      <c r="EA80" s="125">
        <v>2</v>
      </c>
      <c r="EB80" s="139" t="s">
        <v>2141</v>
      </c>
      <c r="EC80" s="139" t="s">
        <v>2142</v>
      </c>
      <c r="ED80" s="125">
        <v>1</v>
      </c>
      <c r="EE80" s="125">
        <v>1</v>
      </c>
      <c r="EF80" s="125">
        <v>1</v>
      </c>
      <c r="EG80" s="139" t="s">
        <v>946</v>
      </c>
      <c r="EH80" s="139" t="s">
        <v>2143</v>
      </c>
      <c r="EI80" s="44">
        <v>32776</v>
      </c>
      <c r="EJ80" s="44">
        <v>266.19</v>
      </c>
      <c r="EK80" s="44">
        <v>12</v>
      </c>
    </row>
    <row r="81" spans="1:141" x14ac:dyDescent="0.2">
      <c r="A81" s="139" t="s">
        <v>434</v>
      </c>
      <c r="B81" s="139" t="s">
        <v>460</v>
      </c>
      <c r="C81" s="125">
        <v>1</v>
      </c>
      <c r="D81" s="139" t="s">
        <v>459</v>
      </c>
      <c r="E81" s="139" t="s">
        <v>1915</v>
      </c>
      <c r="F81" s="139">
        <v>43133</v>
      </c>
      <c r="G81" s="139">
        <v>41595</v>
      </c>
      <c r="H81" s="139" t="s">
        <v>2144</v>
      </c>
      <c r="I81" s="139" t="s">
        <v>2145</v>
      </c>
      <c r="J81" s="139" t="s">
        <v>2146</v>
      </c>
      <c r="K81" s="139" t="s">
        <v>1404</v>
      </c>
      <c r="L81" s="139" t="s">
        <v>938</v>
      </c>
      <c r="M81" s="139" t="s">
        <v>1162</v>
      </c>
      <c r="N81" s="139" t="s">
        <v>2147</v>
      </c>
      <c r="O81" s="139"/>
      <c r="P81" s="139">
        <v>417510903</v>
      </c>
      <c r="Q81" s="139" t="s">
        <v>2148</v>
      </c>
      <c r="R81" s="139" t="s">
        <v>938</v>
      </c>
      <c r="S81" s="139" t="s">
        <v>1162</v>
      </c>
      <c r="T81" s="139" t="s">
        <v>2147</v>
      </c>
      <c r="U81" s="139"/>
      <c r="V81" s="139">
        <v>417510903</v>
      </c>
      <c r="W81" s="139" t="s">
        <v>2148</v>
      </c>
      <c r="X81" s="125">
        <v>3</v>
      </c>
      <c r="Y81" s="125">
        <v>0</v>
      </c>
      <c r="Z81" s="125">
        <v>3</v>
      </c>
      <c r="AA81" s="140">
        <v>3</v>
      </c>
      <c r="AB81" s="140">
        <v>0</v>
      </c>
      <c r="AC81" s="140">
        <v>3</v>
      </c>
      <c r="AD81" s="143" t="s">
        <v>942</v>
      </c>
      <c r="AE81" s="125">
        <v>3</v>
      </c>
      <c r="AF81" s="143" t="s">
        <v>942</v>
      </c>
      <c r="AG81" s="125">
        <v>0</v>
      </c>
      <c r="AH81" s="125">
        <v>1</v>
      </c>
      <c r="AI81" s="125">
        <v>1</v>
      </c>
      <c r="AJ81" s="125">
        <v>1</v>
      </c>
      <c r="AK81" s="125">
        <v>3</v>
      </c>
      <c r="AL81" s="143" t="s">
        <v>942</v>
      </c>
      <c r="AM81" s="125">
        <v>1</v>
      </c>
      <c r="AN81" s="125">
        <v>1</v>
      </c>
      <c r="AO81" s="125">
        <v>1</v>
      </c>
      <c r="AP81" s="125">
        <v>3</v>
      </c>
      <c r="AQ81" s="143" t="s">
        <v>942</v>
      </c>
      <c r="AR81" s="125">
        <v>0</v>
      </c>
      <c r="AS81" s="125">
        <v>0</v>
      </c>
      <c r="AT81" s="125">
        <v>3</v>
      </c>
      <c r="AU81" s="125">
        <v>0</v>
      </c>
      <c r="AV81" s="125">
        <v>0</v>
      </c>
      <c r="AW81" s="125">
        <v>0</v>
      </c>
      <c r="AX81" s="125">
        <v>3</v>
      </c>
      <c r="AY81" s="143" t="s">
        <v>942</v>
      </c>
      <c r="AZ81" s="125">
        <v>0</v>
      </c>
      <c r="BA81" s="125">
        <v>1</v>
      </c>
      <c r="BB81" s="125">
        <v>1</v>
      </c>
      <c r="BC81" s="125">
        <v>1</v>
      </c>
      <c r="BD81" s="125">
        <v>11</v>
      </c>
      <c r="BE81" s="125">
        <v>72</v>
      </c>
      <c r="BF81" s="125">
        <v>1</v>
      </c>
      <c r="BG81" s="125">
        <v>0</v>
      </c>
      <c r="BH81" s="125">
        <v>1</v>
      </c>
      <c r="BI81" s="125">
        <v>1</v>
      </c>
      <c r="BJ81" s="125">
        <v>1</v>
      </c>
      <c r="BK81" s="125">
        <v>3</v>
      </c>
      <c r="BL81" s="125">
        <v>26</v>
      </c>
      <c r="BM81" s="125">
        <v>1</v>
      </c>
      <c r="BN81" s="125">
        <v>0</v>
      </c>
      <c r="BO81" s="125">
        <v>3</v>
      </c>
      <c r="BP81" s="125">
        <v>5</v>
      </c>
      <c r="BQ81" s="125">
        <v>0</v>
      </c>
      <c r="BR81" s="125">
        <v>4</v>
      </c>
      <c r="BS81" s="125">
        <v>2</v>
      </c>
      <c r="BT81" s="125">
        <v>4</v>
      </c>
      <c r="BU81" s="125">
        <v>0</v>
      </c>
      <c r="BV81" s="125">
        <v>0</v>
      </c>
      <c r="BW81" s="125">
        <v>0</v>
      </c>
      <c r="BX81" s="125">
        <v>0</v>
      </c>
      <c r="BY81" s="125">
        <v>0</v>
      </c>
      <c r="BZ81" s="125">
        <v>0</v>
      </c>
      <c r="CA81" s="125">
        <v>0</v>
      </c>
      <c r="CB81" s="125">
        <v>0</v>
      </c>
      <c r="CC81" s="125">
        <v>0</v>
      </c>
      <c r="CD81" s="125">
        <v>2</v>
      </c>
      <c r="CE81" s="125">
        <v>0</v>
      </c>
      <c r="CF81" s="125">
        <v>1</v>
      </c>
      <c r="CG81" s="125">
        <v>0</v>
      </c>
      <c r="CH81" s="125">
        <v>1</v>
      </c>
      <c r="CI81" s="125">
        <v>5</v>
      </c>
      <c r="CJ81" s="125">
        <v>3</v>
      </c>
      <c r="CK81" s="125">
        <v>2</v>
      </c>
      <c r="CL81" s="125">
        <v>0</v>
      </c>
      <c r="CM81" s="125">
        <v>0</v>
      </c>
      <c r="CN81" s="125">
        <v>0</v>
      </c>
      <c r="CO81" s="125">
        <v>0</v>
      </c>
      <c r="CP81" s="125">
        <v>0</v>
      </c>
      <c r="CQ81" s="125">
        <v>1</v>
      </c>
      <c r="CR81" s="125">
        <v>0</v>
      </c>
      <c r="CS81" s="125">
        <v>0</v>
      </c>
      <c r="CT81" s="125">
        <v>0</v>
      </c>
      <c r="CU81" s="125">
        <v>0</v>
      </c>
      <c r="CV81" s="125">
        <v>0</v>
      </c>
      <c r="CW81" s="125">
        <v>0</v>
      </c>
      <c r="CX81" s="125">
        <v>0</v>
      </c>
      <c r="CY81" s="125">
        <v>0</v>
      </c>
      <c r="CZ81" s="125">
        <v>2</v>
      </c>
      <c r="DA81" s="125">
        <v>0</v>
      </c>
      <c r="DB81" s="125">
        <v>0</v>
      </c>
      <c r="DC81" s="125">
        <v>0</v>
      </c>
      <c r="DD81" s="125">
        <v>0</v>
      </c>
      <c r="DE81" s="125">
        <v>0</v>
      </c>
      <c r="DF81" s="125">
        <v>1</v>
      </c>
      <c r="DG81" s="125">
        <v>0</v>
      </c>
      <c r="DH81" s="125">
        <v>1</v>
      </c>
      <c r="DI81" s="125">
        <v>0</v>
      </c>
      <c r="DJ81" s="125">
        <v>0</v>
      </c>
      <c r="DK81" s="125">
        <v>0</v>
      </c>
      <c r="DL81" s="125">
        <v>0</v>
      </c>
      <c r="DM81" s="125">
        <v>0</v>
      </c>
      <c r="DN81" s="125">
        <v>2</v>
      </c>
      <c r="DO81" s="125">
        <v>0</v>
      </c>
      <c r="DP81" s="125">
        <v>0</v>
      </c>
      <c r="DQ81" s="125">
        <v>140</v>
      </c>
      <c r="DR81" s="125">
        <v>0</v>
      </c>
      <c r="DS81" s="125">
        <v>1231</v>
      </c>
      <c r="DT81" s="125">
        <v>0</v>
      </c>
      <c r="DU81" s="125">
        <v>0</v>
      </c>
      <c r="DV81" s="125">
        <v>0</v>
      </c>
      <c r="DW81" s="125">
        <v>0</v>
      </c>
      <c r="DX81" s="125">
        <v>60</v>
      </c>
      <c r="DY81" s="125">
        <v>1</v>
      </c>
      <c r="DZ81" s="139" t="s">
        <v>2149</v>
      </c>
      <c r="EA81" s="125">
        <v>3</v>
      </c>
      <c r="EB81" s="139" t="s">
        <v>2150</v>
      </c>
      <c r="EC81" s="139" t="s">
        <v>2151</v>
      </c>
      <c r="ED81" s="125">
        <v>1</v>
      </c>
      <c r="EE81" s="125">
        <v>0</v>
      </c>
      <c r="EF81" s="125">
        <v>1</v>
      </c>
      <c r="EG81" s="139">
        <v>0</v>
      </c>
      <c r="EH81" s="139" t="s">
        <v>2152</v>
      </c>
      <c r="EI81" s="44">
        <v>105797</v>
      </c>
      <c r="EJ81" s="44">
        <v>345.34</v>
      </c>
      <c r="EK81" s="44">
        <v>26</v>
      </c>
    </row>
    <row r="82" spans="1:141" ht="96" x14ac:dyDescent="0.2">
      <c r="A82" s="139" t="s">
        <v>434</v>
      </c>
      <c r="B82" s="139" t="s">
        <v>462</v>
      </c>
      <c r="C82" s="125">
        <v>1</v>
      </c>
      <c r="D82" s="139" t="s">
        <v>461</v>
      </c>
      <c r="E82" s="139" t="s">
        <v>992</v>
      </c>
      <c r="F82" s="139" t="s">
        <v>2153</v>
      </c>
      <c r="G82" s="139">
        <v>40100</v>
      </c>
      <c r="H82" s="139" t="s">
        <v>462</v>
      </c>
      <c r="I82" s="139" t="s">
        <v>2154</v>
      </c>
      <c r="J82" s="139" t="s">
        <v>2155</v>
      </c>
      <c r="K82" s="139" t="s">
        <v>1404</v>
      </c>
      <c r="L82" s="139" t="s">
        <v>1001</v>
      </c>
      <c r="M82" s="139" t="s">
        <v>2156</v>
      </c>
      <c r="N82" s="139" t="s">
        <v>2157</v>
      </c>
      <c r="O82" s="139"/>
      <c r="P82" s="139">
        <v>475271742</v>
      </c>
      <c r="Q82" s="139" t="s">
        <v>2158</v>
      </c>
      <c r="R82" s="139" t="s">
        <v>938</v>
      </c>
      <c r="S82" s="139" t="s">
        <v>2159</v>
      </c>
      <c r="T82" s="139" t="s">
        <v>2160</v>
      </c>
      <c r="U82" s="139"/>
      <c r="V82" s="139">
        <v>475271710</v>
      </c>
      <c r="W82" s="139" t="s">
        <v>2161</v>
      </c>
      <c r="X82" s="125">
        <v>5</v>
      </c>
      <c r="Y82" s="125">
        <v>0</v>
      </c>
      <c r="Z82" s="125">
        <v>5</v>
      </c>
      <c r="AA82" s="140">
        <v>5</v>
      </c>
      <c r="AB82" s="140">
        <v>0</v>
      </c>
      <c r="AC82" s="140">
        <v>5</v>
      </c>
      <c r="AD82" s="143" t="s">
        <v>942</v>
      </c>
      <c r="AE82" s="125">
        <v>5</v>
      </c>
      <c r="AF82" s="143" t="s">
        <v>942</v>
      </c>
      <c r="AG82" s="125">
        <v>0</v>
      </c>
      <c r="AH82" s="125">
        <v>1</v>
      </c>
      <c r="AI82" s="125">
        <v>2</v>
      </c>
      <c r="AJ82" s="125">
        <v>2</v>
      </c>
      <c r="AK82" s="125">
        <v>5</v>
      </c>
      <c r="AL82" s="143" t="s">
        <v>942</v>
      </c>
      <c r="AM82" s="125">
        <v>1</v>
      </c>
      <c r="AN82" s="125">
        <v>0</v>
      </c>
      <c r="AO82" s="125">
        <v>4</v>
      </c>
      <c r="AP82" s="125">
        <v>5</v>
      </c>
      <c r="AQ82" s="143" t="s">
        <v>942</v>
      </c>
      <c r="AR82" s="125">
        <v>0</v>
      </c>
      <c r="AS82" s="125">
        <v>0</v>
      </c>
      <c r="AT82" s="125">
        <v>0</v>
      </c>
      <c r="AU82" s="125">
        <v>4</v>
      </c>
      <c r="AV82" s="125">
        <v>1</v>
      </c>
      <c r="AW82" s="125">
        <v>0</v>
      </c>
      <c r="AX82" s="125">
        <v>5</v>
      </c>
      <c r="AY82" s="143" t="s">
        <v>942</v>
      </c>
      <c r="AZ82" s="125">
        <v>0</v>
      </c>
      <c r="BA82" s="125">
        <v>1</v>
      </c>
      <c r="BB82" s="125">
        <v>0</v>
      </c>
      <c r="BC82" s="125">
        <v>1</v>
      </c>
      <c r="BD82" s="125">
        <v>20</v>
      </c>
      <c r="BE82" s="125">
        <v>62</v>
      </c>
      <c r="BF82" s="125">
        <v>0</v>
      </c>
      <c r="BG82" s="125">
        <v>0</v>
      </c>
      <c r="BH82" s="125">
        <v>14</v>
      </c>
      <c r="BI82" s="125">
        <v>0</v>
      </c>
      <c r="BJ82" s="125">
        <v>0</v>
      </c>
      <c r="BK82" s="125">
        <v>70</v>
      </c>
      <c r="BL82" s="125">
        <v>8</v>
      </c>
      <c r="BM82" s="125">
        <v>0</v>
      </c>
      <c r="BN82" s="125">
        <v>0</v>
      </c>
      <c r="BO82" s="125">
        <v>4</v>
      </c>
      <c r="BP82" s="125">
        <v>6</v>
      </c>
      <c r="BQ82" s="125">
        <v>1</v>
      </c>
      <c r="BR82" s="125">
        <v>8</v>
      </c>
      <c r="BS82" s="125">
        <v>0</v>
      </c>
      <c r="BT82" s="125">
        <v>8</v>
      </c>
      <c r="BU82" s="125">
        <v>0</v>
      </c>
      <c r="BV82" s="125">
        <v>1</v>
      </c>
      <c r="BW82" s="125">
        <v>0</v>
      </c>
      <c r="BX82" s="125">
        <v>0</v>
      </c>
      <c r="BY82" s="125">
        <v>0</v>
      </c>
      <c r="BZ82" s="125">
        <v>0</v>
      </c>
      <c r="CA82" s="125">
        <v>0</v>
      </c>
      <c r="CB82" s="125">
        <v>0</v>
      </c>
      <c r="CC82" s="125">
        <v>0</v>
      </c>
      <c r="CD82" s="125">
        <v>0</v>
      </c>
      <c r="CE82" s="125">
        <v>0</v>
      </c>
      <c r="CF82" s="125">
        <v>8</v>
      </c>
      <c r="CG82" s="125">
        <v>0</v>
      </c>
      <c r="CH82" s="125">
        <v>2</v>
      </c>
      <c r="CI82" s="125">
        <v>18</v>
      </c>
      <c r="CJ82" s="125">
        <v>0</v>
      </c>
      <c r="CK82" s="125">
        <v>2</v>
      </c>
      <c r="CL82" s="125">
        <v>0</v>
      </c>
      <c r="CM82" s="125">
        <v>0</v>
      </c>
      <c r="CN82" s="125">
        <v>0</v>
      </c>
      <c r="CO82" s="125">
        <v>0</v>
      </c>
      <c r="CP82" s="125">
        <v>0</v>
      </c>
      <c r="CQ82" s="125">
        <v>0</v>
      </c>
      <c r="CR82" s="125">
        <v>0</v>
      </c>
      <c r="CS82" s="125">
        <v>0</v>
      </c>
      <c r="CT82" s="125">
        <v>0</v>
      </c>
      <c r="CU82" s="125">
        <v>0</v>
      </c>
      <c r="CV82" s="125">
        <v>0</v>
      </c>
      <c r="CW82" s="125">
        <v>0</v>
      </c>
      <c r="CX82" s="125">
        <v>0</v>
      </c>
      <c r="CY82" s="125">
        <v>0</v>
      </c>
      <c r="CZ82" s="125">
        <v>72</v>
      </c>
      <c r="DA82" s="125">
        <v>72</v>
      </c>
      <c r="DB82" s="125">
        <v>0</v>
      </c>
      <c r="DC82" s="125">
        <v>0</v>
      </c>
      <c r="DD82" s="125">
        <v>0</v>
      </c>
      <c r="DE82" s="125">
        <v>1</v>
      </c>
      <c r="DF82" s="125">
        <v>0</v>
      </c>
      <c r="DG82" s="125">
        <v>0</v>
      </c>
      <c r="DH82" s="125">
        <v>1</v>
      </c>
      <c r="DI82" s="125">
        <v>1</v>
      </c>
      <c r="DJ82" s="125">
        <v>0</v>
      </c>
      <c r="DK82" s="125">
        <v>0</v>
      </c>
      <c r="DL82" s="125">
        <v>0</v>
      </c>
      <c r="DM82" s="125">
        <v>0</v>
      </c>
      <c r="DN82" s="125">
        <v>1</v>
      </c>
      <c r="DO82" s="125">
        <v>0</v>
      </c>
      <c r="DP82" s="125">
        <v>0</v>
      </c>
      <c r="DQ82" s="125">
        <v>280</v>
      </c>
      <c r="DR82" s="125">
        <v>4</v>
      </c>
      <c r="DS82" s="125">
        <v>1102</v>
      </c>
      <c r="DT82" s="125">
        <v>0</v>
      </c>
      <c r="DU82" s="125">
        <v>0</v>
      </c>
      <c r="DV82" s="125">
        <v>1</v>
      </c>
      <c r="DW82" s="125">
        <v>0</v>
      </c>
      <c r="DX82" s="125">
        <v>40</v>
      </c>
      <c r="DY82" s="125">
        <v>1</v>
      </c>
      <c r="DZ82" s="139" t="s">
        <v>2162</v>
      </c>
      <c r="EA82" s="125">
        <v>4</v>
      </c>
      <c r="EB82" s="139" t="s">
        <v>2163</v>
      </c>
      <c r="EC82" s="139" t="s">
        <v>2164</v>
      </c>
      <c r="ED82" s="125">
        <v>1</v>
      </c>
      <c r="EE82" s="125">
        <v>1</v>
      </c>
      <c r="EF82" s="125">
        <v>1</v>
      </c>
      <c r="EG82" s="139" t="s">
        <v>2165</v>
      </c>
      <c r="EH82" s="139" t="s">
        <v>2166</v>
      </c>
      <c r="EI82" s="44">
        <v>119498</v>
      </c>
      <c r="EJ82" s="44">
        <v>404.74</v>
      </c>
      <c r="EK82" s="44">
        <v>23</v>
      </c>
    </row>
    <row r="83" spans="1:141" ht="24" x14ac:dyDescent="0.2">
      <c r="A83" s="139" t="s">
        <v>434</v>
      </c>
      <c r="B83" s="139" t="s">
        <v>464</v>
      </c>
      <c r="C83" s="125">
        <v>1</v>
      </c>
      <c r="D83" s="139" t="s">
        <v>463</v>
      </c>
      <c r="E83" s="139" t="s">
        <v>2167</v>
      </c>
      <c r="F83" s="139">
        <v>470</v>
      </c>
      <c r="G83" s="139">
        <v>40747</v>
      </c>
      <c r="H83" s="139" t="s">
        <v>464</v>
      </c>
      <c r="I83" s="139" t="s">
        <v>2168</v>
      </c>
      <c r="J83" s="139" t="s">
        <v>2169</v>
      </c>
      <c r="K83" s="139" t="s">
        <v>1404</v>
      </c>
      <c r="L83" s="139" t="s">
        <v>938</v>
      </c>
      <c r="M83" s="139" t="s">
        <v>2170</v>
      </c>
      <c r="N83" s="139" t="s">
        <v>2171</v>
      </c>
      <c r="O83" s="139"/>
      <c r="P83" s="139">
        <v>417545150</v>
      </c>
      <c r="Q83" s="139" t="s">
        <v>2172</v>
      </c>
      <c r="R83" s="139"/>
      <c r="S83" s="139" t="s">
        <v>2173</v>
      </c>
      <c r="T83" s="139" t="s">
        <v>2174</v>
      </c>
      <c r="U83" s="139"/>
      <c r="V83" s="139">
        <v>417545150</v>
      </c>
      <c r="W83" s="139" t="s">
        <v>2175</v>
      </c>
      <c r="X83" s="125">
        <v>2</v>
      </c>
      <c r="Y83" s="125">
        <v>0</v>
      </c>
      <c r="Z83" s="125">
        <v>2</v>
      </c>
      <c r="AA83" s="140">
        <v>1.2</v>
      </c>
      <c r="AB83" s="140">
        <v>0</v>
      </c>
      <c r="AC83" s="140">
        <v>1.2</v>
      </c>
      <c r="AD83" s="143" t="s">
        <v>942</v>
      </c>
      <c r="AE83" s="125">
        <v>2</v>
      </c>
      <c r="AF83" s="143" t="s">
        <v>942</v>
      </c>
      <c r="AG83" s="125">
        <v>0</v>
      </c>
      <c r="AH83" s="125">
        <v>1</v>
      </c>
      <c r="AI83" s="125">
        <v>0</v>
      </c>
      <c r="AJ83" s="125">
        <v>1</v>
      </c>
      <c r="AK83" s="125">
        <v>2</v>
      </c>
      <c r="AL83" s="143" t="s">
        <v>942</v>
      </c>
      <c r="AM83" s="125">
        <v>0</v>
      </c>
      <c r="AN83" s="125">
        <v>0</v>
      </c>
      <c r="AO83" s="125">
        <v>2</v>
      </c>
      <c r="AP83" s="125">
        <v>2</v>
      </c>
      <c r="AQ83" s="143" t="s">
        <v>942</v>
      </c>
      <c r="AR83" s="125">
        <v>0</v>
      </c>
      <c r="AS83" s="125">
        <v>0</v>
      </c>
      <c r="AT83" s="125">
        <v>1</v>
      </c>
      <c r="AU83" s="125">
        <v>0</v>
      </c>
      <c r="AV83" s="125">
        <v>1</v>
      </c>
      <c r="AW83" s="125">
        <v>0</v>
      </c>
      <c r="AX83" s="125">
        <v>2</v>
      </c>
      <c r="AY83" s="143" t="s">
        <v>942</v>
      </c>
      <c r="AZ83" s="125">
        <v>1</v>
      </c>
      <c r="BA83" s="125">
        <v>1</v>
      </c>
      <c r="BB83" s="125">
        <v>0</v>
      </c>
      <c r="BC83" s="125">
        <v>1</v>
      </c>
      <c r="BD83" s="125">
        <v>0</v>
      </c>
      <c r="BE83" s="125">
        <v>0</v>
      </c>
      <c r="BF83" s="125">
        <v>0</v>
      </c>
      <c r="BG83" s="125">
        <v>0</v>
      </c>
      <c r="BH83" s="125">
        <v>0</v>
      </c>
      <c r="BI83" s="125">
        <v>0</v>
      </c>
      <c r="BJ83" s="125">
        <v>0</v>
      </c>
      <c r="BK83" s="125">
        <v>0</v>
      </c>
      <c r="BL83" s="125">
        <v>0</v>
      </c>
      <c r="BM83" s="125">
        <v>0</v>
      </c>
      <c r="BN83" s="125">
        <v>0</v>
      </c>
      <c r="BO83" s="125">
        <v>0</v>
      </c>
      <c r="BP83" s="125">
        <v>0</v>
      </c>
      <c r="BQ83" s="125">
        <v>0</v>
      </c>
      <c r="BR83" s="125">
        <v>0</v>
      </c>
      <c r="BS83" s="125">
        <v>0</v>
      </c>
      <c r="BT83" s="125">
        <v>0</v>
      </c>
      <c r="BU83" s="125">
        <v>0</v>
      </c>
      <c r="BV83" s="125">
        <v>0</v>
      </c>
      <c r="BW83" s="125">
        <v>0</v>
      </c>
      <c r="BX83" s="125">
        <v>0</v>
      </c>
      <c r="BY83" s="125">
        <v>0</v>
      </c>
      <c r="BZ83" s="125">
        <v>0</v>
      </c>
      <c r="CA83" s="125">
        <v>0</v>
      </c>
      <c r="CB83" s="125">
        <v>0</v>
      </c>
      <c r="CC83" s="125">
        <v>0</v>
      </c>
      <c r="CD83" s="125">
        <v>0</v>
      </c>
      <c r="CE83" s="125">
        <v>0</v>
      </c>
      <c r="CF83" s="125">
        <v>0</v>
      </c>
      <c r="CG83" s="125">
        <v>0</v>
      </c>
      <c r="CH83" s="125">
        <v>0</v>
      </c>
      <c r="CI83" s="125">
        <v>0</v>
      </c>
      <c r="CJ83" s="125">
        <v>0</v>
      </c>
      <c r="CK83" s="125">
        <v>0</v>
      </c>
      <c r="CL83" s="125">
        <v>0</v>
      </c>
      <c r="CM83" s="125">
        <v>0</v>
      </c>
      <c r="CN83" s="125">
        <v>0</v>
      </c>
      <c r="CO83" s="125">
        <v>0</v>
      </c>
      <c r="CP83" s="125">
        <v>0</v>
      </c>
      <c r="CQ83" s="125">
        <v>0</v>
      </c>
      <c r="CR83" s="125">
        <v>0</v>
      </c>
      <c r="CS83" s="125">
        <v>0</v>
      </c>
      <c r="CT83" s="125">
        <v>0</v>
      </c>
      <c r="CU83" s="125">
        <v>0</v>
      </c>
      <c r="CV83" s="125">
        <v>0</v>
      </c>
      <c r="CW83" s="125">
        <v>0</v>
      </c>
      <c r="CX83" s="125">
        <v>0</v>
      </c>
      <c r="CY83" s="125">
        <v>0</v>
      </c>
      <c r="CZ83" s="125">
        <v>0</v>
      </c>
      <c r="DA83" s="125">
        <v>0</v>
      </c>
      <c r="DB83" s="125">
        <v>0</v>
      </c>
      <c r="DC83" s="125">
        <v>0</v>
      </c>
      <c r="DD83" s="125">
        <v>0</v>
      </c>
      <c r="DE83" s="125">
        <v>0</v>
      </c>
      <c r="DF83" s="125">
        <v>0</v>
      </c>
      <c r="DG83" s="125">
        <v>0</v>
      </c>
      <c r="DH83" s="125">
        <v>0</v>
      </c>
      <c r="DI83" s="125">
        <v>0</v>
      </c>
      <c r="DJ83" s="125">
        <v>0</v>
      </c>
      <c r="DK83" s="125">
        <v>0</v>
      </c>
      <c r="DL83" s="125">
        <v>0</v>
      </c>
      <c r="DM83" s="125">
        <v>0</v>
      </c>
      <c r="DN83" s="125">
        <v>0</v>
      </c>
      <c r="DO83" s="125">
        <v>0</v>
      </c>
      <c r="DP83" s="125">
        <v>0</v>
      </c>
      <c r="DQ83" s="125">
        <v>0</v>
      </c>
      <c r="DR83" s="125">
        <v>0</v>
      </c>
      <c r="DS83" s="125">
        <v>0</v>
      </c>
      <c r="DT83" s="125">
        <v>0</v>
      </c>
      <c r="DU83" s="125">
        <v>0</v>
      </c>
      <c r="DV83" s="125">
        <v>0</v>
      </c>
      <c r="DW83" s="125">
        <v>0</v>
      </c>
      <c r="DX83" s="125">
        <v>40</v>
      </c>
      <c r="DY83" s="125">
        <v>1</v>
      </c>
      <c r="DZ83" s="139" t="s">
        <v>2176</v>
      </c>
      <c r="EA83" s="125">
        <v>1</v>
      </c>
      <c r="EB83" s="139" t="s">
        <v>2177</v>
      </c>
      <c r="EC83" s="139" t="s">
        <v>2178</v>
      </c>
      <c r="ED83" s="125">
        <v>1</v>
      </c>
      <c r="EE83" s="125">
        <v>1</v>
      </c>
      <c r="EF83" s="125">
        <v>1</v>
      </c>
      <c r="EG83" s="139" t="s">
        <v>2179</v>
      </c>
      <c r="EH83" s="139" t="s">
        <v>2180</v>
      </c>
      <c r="EI83" s="44">
        <v>20060</v>
      </c>
      <c r="EJ83" s="44">
        <v>88.85</v>
      </c>
      <c r="EK83" s="44">
        <v>6</v>
      </c>
    </row>
    <row r="84" spans="1:141" ht="72" x14ac:dyDescent="0.2">
      <c r="A84" s="139" t="s">
        <v>434</v>
      </c>
      <c r="B84" s="139" t="s">
        <v>466</v>
      </c>
      <c r="C84" s="125">
        <v>1</v>
      </c>
      <c r="D84" s="139" t="s">
        <v>465</v>
      </c>
      <c r="E84" s="139" t="s">
        <v>2181</v>
      </c>
      <c r="F84" s="139">
        <v>1</v>
      </c>
      <c r="G84" s="139">
        <v>43801</v>
      </c>
      <c r="H84" s="139" t="s">
        <v>466</v>
      </c>
      <c r="I84" s="139" t="s">
        <v>2182</v>
      </c>
      <c r="J84" s="139" t="s">
        <v>2183</v>
      </c>
      <c r="K84" s="139" t="s">
        <v>2184</v>
      </c>
      <c r="L84" s="139" t="s">
        <v>1001</v>
      </c>
      <c r="M84" s="139" t="s">
        <v>1280</v>
      </c>
      <c r="N84" s="139" t="s">
        <v>2185</v>
      </c>
      <c r="O84" s="139"/>
      <c r="P84" s="139">
        <v>415736490</v>
      </c>
      <c r="Q84" s="139" t="s">
        <v>2186</v>
      </c>
      <c r="R84" s="139"/>
      <c r="S84" s="139" t="s">
        <v>1173</v>
      </c>
      <c r="T84" s="139" t="s">
        <v>2187</v>
      </c>
      <c r="U84" s="139"/>
      <c r="V84" s="139">
        <v>415736452</v>
      </c>
      <c r="W84" s="139" t="s">
        <v>2188</v>
      </c>
      <c r="X84" s="125">
        <v>4</v>
      </c>
      <c r="Y84" s="125">
        <v>0</v>
      </c>
      <c r="Z84" s="125">
        <v>4</v>
      </c>
      <c r="AA84" s="140">
        <v>3</v>
      </c>
      <c r="AB84" s="140">
        <v>0</v>
      </c>
      <c r="AC84" s="140">
        <v>3</v>
      </c>
      <c r="AD84" s="143" t="s">
        <v>942</v>
      </c>
      <c r="AE84" s="125">
        <v>3</v>
      </c>
      <c r="AF84" s="143" t="s">
        <v>942</v>
      </c>
      <c r="AG84" s="125">
        <v>0</v>
      </c>
      <c r="AH84" s="125">
        <v>2</v>
      </c>
      <c r="AI84" s="125">
        <v>1</v>
      </c>
      <c r="AJ84" s="125">
        <v>1</v>
      </c>
      <c r="AK84" s="125">
        <v>4</v>
      </c>
      <c r="AL84" s="143" t="s">
        <v>942</v>
      </c>
      <c r="AM84" s="125">
        <v>1</v>
      </c>
      <c r="AN84" s="125">
        <v>0</v>
      </c>
      <c r="AO84" s="125">
        <v>3</v>
      </c>
      <c r="AP84" s="125">
        <v>4</v>
      </c>
      <c r="AQ84" s="143" t="s">
        <v>942</v>
      </c>
      <c r="AR84" s="125">
        <v>0</v>
      </c>
      <c r="AS84" s="125">
        <v>0</v>
      </c>
      <c r="AT84" s="125">
        <v>0</v>
      </c>
      <c r="AU84" s="125">
        <v>3</v>
      </c>
      <c r="AV84" s="125">
        <v>0</v>
      </c>
      <c r="AW84" s="125">
        <v>1</v>
      </c>
      <c r="AX84" s="125">
        <v>4</v>
      </c>
      <c r="AY84" s="143" t="s">
        <v>942</v>
      </c>
      <c r="AZ84" s="125">
        <v>1</v>
      </c>
      <c r="BA84" s="125">
        <v>1</v>
      </c>
      <c r="BB84" s="125">
        <v>1</v>
      </c>
      <c r="BC84" s="125">
        <v>1</v>
      </c>
      <c r="BD84" s="125">
        <v>0</v>
      </c>
      <c r="BE84" s="125">
        <v>45</v>
      </c>
      <c r="BF84" s="125">
        <v>0</v>
      </c>
      <c r="BG84" s="125">
        <v>0</v>
      </c>
      <c r="BH84" s="125">
        <v>7</v>
      </c>
      <c r="BI84" s="125">
        <v>0</v>
      </c>
      <c r="BJ84" s="125">
        <v>0</v>
      </c>
      <c r="BK84" s="125">
        <v>0</v>
      </c>
      <c r="BL84" s="125">
        <v>19</v>
      </c>
      <c r="BM84" s="125">
        <v>0</v>
      </c>
      <c r="BN84" s="125">
        <v>0</v>
      </c>
      <c r="BO84" s="125">
        <v>2</v>
      </c>
      <c r="BP84" s="125">
        <v>0</v>
      </c>
      <c r="BQ84" s="125">
        <v>0</v>
      </c>
      <c r="BR84" s="125">
        <v>0</v>
      </c>
      <c r="BS84" s="125">
        <v>0</v>
      </c>
      <c r="BT84" s="125">
        <v>3</v>
      </c>
      <c r="BU84" s="125">
        <v>0</v>
      </c>
      <c r="BV84" s="125">
        <v>0</v>
      </c>
      <c r="BW84" s="125">
        <v>0</v>
      </c>
      <c r="BX84" s="125">
        <v>0</v>
      </c>
      <c r="BY84" s="125">
        <v>0</v>
      </c>
      <c r="BZ84" s="125">
        <v>0</v>
      </c>
      <c r="CA84" s="125">
        <v>0</v>
      </c>
      <c r="CB84" s="125">
        <v>0</v>
      </c>
      <c r="CC84" s="125">
        <v>7</v>
      </c>
      <c r="CD84" s="125">
        <v>0</v>
      </c>
      <c r="CE84" s="125">
        <v>0</v>
      </c>
      <c r="CF84" s="125">
        <v>0</v>
      </c>
      <c r="CG84" s="125">
        <v>0</v>
      </c>
      <c r="CH84" s="125">
        <v>0</v>
      </c>
      <c r="CI84" s="125">
        <v>2</v>
      </c>
      <c r="CJ84" s="125">
        <v>0</v>
      </c>
      <c r="CK84" s="125">
        <v>0</v>
      </c>
      <c r="CL84" s="125">
        <v>0</v>
      </c>
      <c r="CM84" s="125">
        <v>0</v>
      </c>
      <c r="CN84" s="125">
        <v>0</v>
      </c>
      <c r="CO84" s="125">
        <v>0</v>
      </c>
      <c r="CP84" s="125">
        <v>0</v>
      </c>
      <c r="CQ84" s="125">
        <v>0</v>
      </c>
      <c r="CR84" s="125">
        <v>0</v>
      </c>
      <c r="CS84" s="125">
        <v>0</v>
      </c>
      <c r="CT84" s="125">
        <v>0</v>
      </c>
      <c r="CU84" s="125">
        <v>0</v>
      </c>
      <c r="CV84" s="125">
        <v>0</v>
      </c>
      <c r="CW84" s="125">
        <v>0</v>
      </c>
      <c r="CX84" s="125">
        <v>0</v>
      </c>
      <c r="CY84" s="125">
        <v>0</v>
      </c>
      <c r="CZ84" s="125">
        <v>0</v>
      </c>
      <c r="DA84" s="125">
        <v>0</v>
      </c>
      <c r="DB84" s="125">
        <v>0</v>
      </c>
      <c r="DC84" s="125">
        <v>0</v>
      </c>
      <c r="DD84" s="125">
        <v>0</v>
      </c>
      <c r="DE84" s="125">
        <v>0</v>
      </c>
      <c r="DF84" s="125">
        <v>0</v>
      </c>
      <c r="DG84" s="125">
        <v>0</v>
      </c>
      <c r="DH84" s="125">
        <v>1</v>
      </c>
      <c r="DI84" s="125">
        <v>0</v>
      </c>
      <c r="DJ84" s="125">
        <v>0</v>
      </c>
      <c r="DK84" s="125">
        <v>0</v>
      </c>
      <c r="DL84" s="125">
        <v>0</v>
      </c>
      <c r="DM84" s="125">
        <v>0</v>
      </c>
      <c r="DN84" s="125">
        <v>1</v>
      </c>
      <c r="DO84" s="125">
        <v>0</v>
      </c>
      <c r="DP84" s="125">
        <v>0</v>
      </c>
      <c r="DQ84" s="125">
        <v>25</v>
      </c>
      <c r="DR84" s="125">
        <v>0</v>
      </c>
      <c r="DS84" s="125">
        <v>365</v>
      </c>
      <c r="DT84" s="125">
        <v>0</v>
      </c>
      <c r="DU84" s="125">
        <v>0</v>
      </c>
      <c r="DV84" s="125">
        <v>0</v>
      </c>
      <c r="DW84" s="125">
        <v>0</v>
      </c>
      <c r="DX84" s="125">
        <v>30</v>
      </c>
      <c r="DY84" s="125">
        <v>0</v>
      </c>
      <c r="DZ84" s="139"/>
      <c r="EA84" s="125">
        <v>2</v>
      </c>
      <c r="EB84" s="139" t="s">
        <v>2189</v>
      </c>
      <c r="EC84" s="139" t="s">
        <v>2190</v>
      </c>
      <c r="ED84" s="125">
        <v>1</v>
      </c>
      <c r="EE84" s="125">
        <v>1</v>
      </c>
      <c r="EF84" s="125">
        <v>1</v>
      </c>
      <c r="EG84" s="139"/>
      <c r="EH84" s="139" t="s">
        <v>2191</v>
      </c>
      <c r="EI84" s="44">
        <v>27209</v>
      </c>
      <c r="EJ84" s="44">
        <v>307.37</v>
      </c>
      <c r="EK84" s="44">
        <v>18</v>
      </c>
    </row>
    <row r="85" spans="1:141" ht="24" x14ac:dyDescent="0.2">
      <c r="A85" s="139" t="s">
        <v>216</v>
      </c>
      <c r="B85" s="139" t="s">
        <v>218</v>
      </c>
      <c r="C85" s="125">
        <v>1</v>
      </c>
      <c r="D85" s="139" t="s">
        <v>217</v>
      </c>
      <c r="E85" s="139" t="s">
        <v>1600</v>
      </c>
      <c r="F85" s="139">
        <v>43101</v>
      </c>
      <c r="G85" s="139">
        <v>47036</v>
      </c>
      <c r="H85" s="139" t="s">
        <v>218</v>
      </c>
      <c r="I85" s="139" t="s">
        <v>2192</v>
      </c>
      <c r="J85" s="139" t="s">
        <v>2193</v>
      </c>
      <c r="K85" s="139" t="s">
        <v>1404</v>
      </c>
      <c r="L85" s="139" t="s">
        <v>1092</v>
      </c>
      <c r="M85" s="139" t="s">
        <v>2194</v>
      </c>
      <c r="N85" s="139" t="s">
        <v>2195</v>
      </c>
      <c r="O85" s="139"/>
      <c r="P85" s="139">
        <v>487881217</v>
      </c>
      <c r="Q85" s="139" t="s">
        <v>2196</v>
      </c>
      <c r="R85" s="139" t="s">
        <v>938</v>
      </c>
      <c r="S85" s="139" t="s">
        <v>2197</v>
      </c>
      <c r="T85" s="139" t="s">
        <v>2198</v>
      </c>
      <c r="U85" s="139"/>
      <c r="V85" s="139">
        <v>487881136</v>
      </c>
      <c r="W85" s="139" t="s">
        <v>2199</v>
      </c>
      <c r="X85" s="125">
        <v>4</v>
      </c>
      <c r="Y85" s="125">
        <v>0</v>
      </c>
      <c r="Z85" s="125">
        <v>4</v>
      </c>
      <c r="AA85" s="140">
        <v>4</v>
      </c>
      <c r="AB85" s="140">
        <v>0</v>
      </c>
      <c r="AC85" s="140">
        <v>4</v>
      </c>
      <c r="AD85" s="143" t="s">
        <v>942</v>
      </c>
      <c r="AE85" s="125">
        <v>1</v>
      </c>
      <c r="AF85" s="143" t="s">
        <v>942</v>
      </c>
      <c r="AG85" s="125">
        <v>0</v>
      </c>
      <c r="AH85" s="125">
        <v>2</v>
      </c>
      <c r="AI85" s="125">
        <v>1</v>
      </c>
      <c r="AJ85" s="125">
        <v>1</v>
      </c>
      <c r="AK85" s="125">
        <v>4</v>
      </c>
      <c r="AL85" s="143" t="s">
        <v>942</v>
      </c>
      <c r="AM85" s="125">
        <v>2</v>
      </c>
      <c r="AN85" s="125">
        <v>1</v>
      </c>
      <c r="AO85" s="125">
        <v>1</v>
      </c>
      <c r="AP85" s="125">
        <v>4</v>
      </c>
      <c r="AQ85" s="143" t="s">
        <v>942</v>
      </c>
      <c r="AR85" s="125">
        <v>0</v>
      </c>
      <c r="AS85" s="125">
        <v>0</v>
      </c>
      <c r="AT85" s="125">
        <v>2</v>
      </c>
      <c r="AU85" s="125">
        <v>2</v>
      </c>
      <c r="AV85" s="125">
        <v>0</v>
      </c>
      <c r="AW85" s="125">
        <v>0</v>
      </c>
      <c r="AX85" s="125">
        <v>4</v>
      </c>
      <c r="AY85" s="143" t="s">
        <v>942</v>
      </c>
      <c r="AZ85" s="125">
        <v>1</v>
      </c>
      <c r="BA85" s="125">
        <v>1</v>
      </c>
      <c r="BB85" s="125">
        <v>0</v>
      </c>
      <c r="BC85" s="125">
        <v>1</v>
      </c>
      <c r="BD85" s="125">
        <v>69</v>
      </c>
      <c r="BE85" s="125">
        <v>65</v>
      </c>
      <c r="BF85" s="125">
        <v>0</v>
      </c>
      <c r="BG85" s="125">
        <v>0</v>
      </c>
      <c r="BH85" s="125">
        <v>7</v>
      </c>
      <c r="BI85" s="125">
        <v>0</v>
      </c>
      <c r="BJ85" s="125">
        <v>0</v>
      </c>
      <c r="BK85" s="125">
        <v>0</v>
      </c>
      <c r="BL85" s="125">
        <v>55</v>
      </c>
      <c r="BM85" s="125">
        <v>0</v>
      </c>
      <c r="BN85" s="125">
        <v>0</v>
      </c>
      <c r="BO85" s="125">
        <v>28</v>
      </c>
      <c r="BP85" s="125">
        <v>1</v>
      </c>
      <c r="BQ85" s="125">
        <v>0</v>
      </c>
      <c r="BR85" s="125">
        <v>9</v>
      </c>
      <c r="BS85" s="125">
        <v>0</v>
      </c>
      <c r="BT85" s="125">
        <v>2</v>
      </c>
      <c r="BU85" s="125">
        <v>0</v>
      </c>
      <c r="BV85" s="125">
        <v>0</v>
      </c>
      <c r="BW85" s="125">
        <v>0</v>
      </c>
      <c r="BX85" s="125">
        <v>0</v>
      </c>
      <c r="BY85" s="125">
        <v>0</v>
      </c>
      <c r="BZ85" s="125">
        <v>0</v>
      </c>
      <c r="CA85" s="125">
        <v>0</v>
      </c>
      <c r="CB85" s="125">
        <v>0</v>
      </c>
      <c r="CC85" s="125">
        <v>0</v>
      </c>
      <c r="CD85" s="125">
        <v>0</v>
      </c>
      <c r="CE85" s="125">
        <v>0</v>
      </c>
      <c r="CF85" s="125">
        <v>2</v>
      </c>
      <c r="CG85" s="125">
        <v>0</v>
      </c>
      <c r="CH85" s="125">
        <v>0</v>
      </c>
      <c r="CI85" s="125">
        <v>4</v>
      </c>
      <c r="CJ85" s="125">
        <v>2</v>
      </c>
      <c r="CK85" s="125">
        <v>2</v>
      </c>
      <c r="CL85" s="125">
        <v>0</v>
      </c>
      <c r="CM85" s="125">
        <v>0</v>
      </c>
      <c r="CN85" s="125">
        <v>0</v>
      </c>
      <c r="CO85" s="125">
        <v>0</v>
      </c>
      <c r="CP85" s="125">
        <v>0</v>
      </c>
      <c r="CQ85" s="125">
        <v>0</v>
      </c>
      <c r="CR85" s="125">
        <v>0</v>
      </c>
      <c r="CS85" s="125">
        <v>0</v>
      </c>
      <c r="CT85" s="125">
        <v>0</v>
      </c>
      <c r="CU85" s="125">
        <v>0</v>
      </c>
      <c r="CV85" s="125">
        <v>0</v>
      </c>
      <c r="CW85" s="125">
        <v>0</v>
      </c>
      <c r="CX85" s="125">
        <v>0</v>
      </c>
      <c r="CY85" s="125">
        <v>0</v>
      </c>
      <c r="CZ85" s="125">
        <v>0</v>
      </c>
      <c r="DA85" s="125">
        <v>0</v>
      </c>
      <c r="DB85" s="125">
        <v>0</v>
      </c>
      <c r="DC85" s="125">
        <v>0</v>
      </c>
      <c r="DD85" s="125">
        <v>0</v>
      </c>
      <c r="DE85" s="125">
        <v>0</v>
      </c>
      <c r="DF85" s="125">
        <v>0</v>
      </c>
      <c r="DG85" s="125">
        <v>0</v>
      </c>
      <c r="DH85" s="125">
        <v>2</v>
      </c>
      <c r="DI85" s="125">
        <v>0</v>
      </c>
      <c r="DJ85" s="125">
        <v>0</v>
      </c>
      <c r="DK85" s="125">
        <v>0</v>
      </c>
      <c r="DL85" s="125">
        <v>0</v>
      </c>
      <c r="DM85" s="125">
        <v>0</v>
      </c>
      <c r="DN85" s="125">
        <v>0</v>
      </c>
      <c r="DO85" s="125">
        <v>1</v>
      </c>
      <c r="DP85" s="125">
        <v>0</v>
      </c>
      <c r="DQ85" s="125">
        <v>193</v>
      </c>
      <c r="DR85" s="125">
        <v>2</v>
      </c>
      <c r="DS85" s="125">
        <v>1162</v>
      </c>
      <c r="DT85" s="125">
        <v>1</v>
      </c>
      <c r="DU85" s="125">
        <v>0</v>
      </c>
      <c r="DV85" s="125">
        <v>0</v>
      </c>
      <c r="DW85" s="125">
        <v>0</v>
      </c>
      <c r="DX85" s="125">
        <v>40</v>
      </c>
      <c r="DY85" s="125">
        <v>0</v>
      </c>
      <c r="DZ85" s="139"/>
      <c r="EA85" s="125">
        <v>3</v>
      </c>
      <c r="EB85" s="139"/>
      <c r="EC85" s="139" t="s">
        <v>2200</v>
      </c>
      <c r="ED85" s="125">
        <v>1</v>
      </c>
      <c r="EE85" s="125">
        <v>1</v>
      </c>
      <c r="EF85" s="125">
        <v>1</v>
      </c>
      <c r="EG85" s="139"/>
      <c r="EH85" s="139"/>
      <c r="EI85" s="44">
        <v>76826</v>
      </c>
      <c r="EJ85" s="44">
        <v>871.99</v>
      </c>
      <c r="EK85" s="44">
        <v>41</v>
      </c>
    </row>
    <row r="86" spans="1:141" ht="48" x14ac:dyDescent="0.2">
      <c r="A86" s="139" t="s">
        <v>216</v>
      </c>
      <c r="B86" s="139" t="s">
        <v>220</v>
      </c>
      <c r="C86" s="125">
        <v>1</v>
      </c>
      <c r="D86" s="139" t="s">
        <v>219</v>
      </c>
      <c r="E86" s="139" t="s">
        <v>2201</v>
      </c>
      <c r="F86" s="139">
        <v>37</v>
      </c>
      <c r="G86" s="139">
        <v>46413</v>
      </c>
      <c r="H86" s="139" t="s">
        <v>220</v>
      </c>
      <c r="I86" s="139" t="s">
        <v>2202</v>
      </c>
      <c r="J86" s="139" t="s">
        <v>2203</v>
      </c>
      <c r="K86" s="139" t="s">
        <v>2204</v>
      </c>
      <c r="L86" s="139" t="s">
        <v>938</v>
      </c>
      <c r="M86" s="139" t="s">
        <v>957</v>
      </c>
      <c r="N86" s="139" t="s">
        <v>2205</v>
      </c>
      <c r="O86" s="139"/>
      <c r="P86" s="139">
        <v>488886904</v>
      </c>
      <c r="Q86" s="139" t="s">
        <v>2206</v>
      </c>
      <c r="R86" s="139" t="s">
        <v>938</v>
      </c>
      <c r="S86" s="139" t="s">
        <v>957</v>
      </c>
      <c r="T86" s="139" t="s">
        <v>2205</v>
      </c>
      <c r="U86" s="139"/>
      <c r="V86" s="139">
        <v>488886904</v>
      </c>
      <c r="W86" s="139" t="s">
        <v>2206</v>
      </c>
      <c r="X86" s="125">
        <v>2</v>
      </c>
      <c r="Y86" s="125">
        <v>0</v>
      </c>
      <c r="Z86" s="125">
        <v>2</v>
      </c>
      <c r="AA86" s="140">
        <v>1.3</v>
      </c>
      <c r="AB86" s="140">
        <v>0</v>
      </c>
      <c r="AC86" s="140">
        <v>1.3</v>
      </c>
      <c r="AD86" s="143" t="s">
        <v>942</v>
      </c>
      <c r="AE86" s="125">
        <v>1</v>
      </c>
      <c r="AF86" s="143" t="s">
        <v>942</v>
      </c>
      <c r="AG86" s="125">
        <v>0</v>
      </c>
      <c r="AH86" s="125">
        <v>1</v>
      </c>
      <c r="AI86" s="125">
        <v>0</v>
      </c>
      <c r="AJ86" s="125">
        <v>1</v>
      </c>
      <c r="AK86" s="125">
        <v>2</v>
      </c>
      <c r="AL86" s="143" t="s">
        <v>942</v>
      </c>
      <c r="AM86" s="125">
        <v>1</v>
      </c>
      <c r="AN86" s="125">
        <v>0</v>
      </c>
      <c r="AO86" s="125">
        <v>1</v>
      </c>
      <c r="AP86" s="125">
        <v>2</v>
      </c>
      <c r="AQ86" s="143" t="s">
        <v>942</v>
      </c>
      <c r="AR86" s="125">
        <v>0</v>
      </c>
      <c r="AS86" s="125">
        <v>0</v>
      </c>
      <c r="AT86" s="125">
        <v>1</v>
      </c>
      <c r="AU86" s="125">
        <v>1</v>
      </c>
      <c r="AV86" s="125">
        <v>0</v>
      </c>
      <c r="AW86" s="125">
        <v>0</v>
      </c>
      <c r="AX86" s="125">
        <v>2</v>
      </c>
      <c r="AY86" s="143" t="s">
        <v>942</v>
      </c>
      <c r="AZ86" s="125">
        <v>1</v>
      </c>
      <c r="BA86" s="125">
        <v>1</v>
      </c>
      <c r="BB86" s="125">
        <v>0</v>
      </c>
      <c r="BC86" s="125">
        <v>0</v>
      </c>
      <c r="BD86" s="125">
        <v>3</v>
      </c>
      <c r="BE86" s="125">
        <v>58</v>
      </c>
      <c r="BF86" s="125">
        <v>0</v>
      </c>
      <c r="BG86" s="125">
        <v>0</v>
      </c>
      <c r="BH86" s="125">
        <v>4</v>
      </c>
      <c r="BI86" s="125">
        <v>0</v>
      </c>
      <c r="BJ86" s="125">
        <v>0</v>
      </c>
      <c r="BK86" s="125">
        <v>0</v>
      </c>
      <c r="BL86" s="125">
        <v>30</v>
      </c>
      <c r="BM86" s="125">
        <v>0</v>
      </c>
      <c r="BN86" s="125">
        <v>0</v>
      </c>
      <c r="BO86" s="125">
        <v>10</v>
      </c>
      <c r="BP86" s="125">
        <v>1</v>
      </c>
      <c r="BQ86" s="125">
        <v>0</v>
      </c>
      <c r="BR86" s="125">
        <v>9</v>
      </c>
      <c r="BS86" s="125">
        <v>0</v>
      </c>
      <c r="BT86" s="125">
        <v>1</v>
      </c>
      <c r="BU86" s="125">
        <v>0</v>
      </c>
      <c r="BV86" s="125">
        <v>0</v>
      </c>
      <c r="BW86" s="125">
        <v>0</v>
      </c>
      <c r="BX86" s="125">
        <v>0</v>
      </c>
      <c r="BY86" s="125">
        <v>0</v>
      </c>
      <c r="BZ86" s="125">
        <v>0</v>
      </c>
      <c r="CA86" s="125">
        <v>0</v>
      </c>
      <c r="CB86" s="125">
        <v>0</v>
      </c>
      <c r="CC86" s="125">
        <v>0</v>
      </c>
      <c r="CD86" s="125">
        <v>0</v>
      </c>
      <c r="CE86" s="125">
        <v>0</v>
      </c>
      <c r="CF86" s="125">
        <v>2</v>
      </c>
      <c r="CG86" s="125">
        <v>0</v>
      </c>
      <c r="CH86" s="125">
        <v>0</v>
      </c>
      <c r="CI86" s="125">
        <v>0</v>
      </c>
      <c r="CJ86" s="125">
        <v>1</v>
      </c>
      <c r="CK86" s="125">
        <v>1</v>
      </c>
      <c r="CL86" s="125">
        <v>0</v>
      </c>
      <c r="CM86" s="125">
        <v>0</v>
      </c>
      <c r="CN86" s="125">
        <v>0</v>
      </c>
      <c r="CO86" s="125">
        <v>0</v>
      </c>
      <c r="CP86" s="125">
        <v>0</v>
      </c>
      <c r="CQ86" s="125">
        <v>0</v>
      </c>
      <c r="CR86" s="125">
        <v>0</v>
      </c>
      <c r="CS86" s="125">
        <v>0</v>
      </c>
      <c r="CT86" s="125">
        <v>0</v>
      </c>
      <c r="CU86" s="125">
        <v>0</v>
      </c>
      <c r="CV86" s="125">
        <v>0</v>
      </c>
      <c r="CW86" s="125">
        <v>0</v>
      </c>
      <c r="CX86" s="125">
        <v>0</v>
      </c>
      <c r="CY86" s="125">
        <v>0</v>
      </c>
      <c r="CZ86" s="125">
        <v>0</v>
      </c>
      <c r="DA86" s="125">
        <v>0</v>
      </c>
      <c r="DB86" s="125">
        <v>0</v>
      </c>
      <c r="DC86" s="125">
        <v>0</v>
      </c>
      <c r="DD86" s="125">
        <v>0</v>
      </c>
      <c r="DE86" s="125">
        <v>0</v>
      </c>
      <c r="DF86" s="125">
        <v>0</v>
      </c>
      <c r="DG86" s="125">
        <v>0</v>
      </c>
      <c r="DH86" s="125">
        <v>0</v>
      </c>
      <c r="DI86" s="125">
        <v>0</v>
      </c>
      <c r="DJ86" s="125">
        <v>0</v>
      </c>
      <c r="DK86" s="125">
        <v>0</v>
      </c>
      <c r="DL86" s="125">
        <v>0</v>
      </c>
      <c r="DM86" s="125">
        <v>0</v>
      </c>
      <c r="DN86" s="125">
        <v>0</v>
      </c>
      <c r="DO86" s="125">
        <v>0</v>
      </c>
      <c r="DP86" s="125">
        <v>0</v>
      </c>
      <c r="DQ86" s="125">
        <v>144</v>
      </c>
      <c r="DR86" s="125">
        <v>0</v>
      </c>
      <c r="DS86" s="125">
        <v>340</v>
      </c>
      <c r="DT86" s="125">
        <v>0</v>
      </c>
      <c r="DU86" s="125">
        <v>0</v>
      </c>
      <c r="DV86" s="125">
        <v>0</v>
      </c>
      <c r="DW86" s="125">
        <v>0</v>
      </c>
      <c r="DX86" s="125">
        <v>65</v>
      </c>
      <c r="DY86" s="125">
        <v>0</v>
      </c>
      <c r="DZ86" s="139"/>
      <c r="EA86" s="125">
        <v>3</v>
      </c>
      <c r="EB86" s="139" t="s">
        <v>2207</v>
      </c>
      <c r="EC86" s="139" t="s">
        <v>2208</v>
      </c>
      <c r="ED86" s="125">
        <v>1</v>
      </c>
      <c r="EE86" s="125">
        <v>1</v>
      </c>
      <c r="EF86" s="125">
        <v>1</v>
      </c>
      <c r="EG86" s="139"/>
      <c r="EH86" s="139" t="s">
        <v>2209</v>
      </c>
      <c r="EI86" s="44">
        <v>24515</v>
      </c>
      <c r="EJ86" s="44">
        <v>349.36</v>
      </c>
      <c r="EK86" s="44">
        <v>18</v>
      </c>
    </row>
    <row r="87" spans="1:141" ht="36" x14ac:dyDescent="0.2">
      <c r="A87" s="139" t="s">
        <v>216</v>
      </c>
      <c r="B87" s="139" t="s">
        <v>221</v>
      </c>
      <c r="C87" s="125">
        <v>1</v>
      </c>
      <c r="D87" s="139" t="s">
        <v>622</v>
      </c>
      <c r="E87" s="139" t="s">
        <v>1455</v>
      </c>
      <c r="F87" s="139" t="s">
        <v>2210</v>
      </c>
      <c r="G87" s="139">
        <v>46751</v>
      </c>
      <c r="H87" s="139" t="s">
        <v>221</v>
      </c>
      <c r="I87" s="139" t="s">
        <v>2211</v>
      </c>
      <c r="J87" s="139" t="s">
        <v>2212</v>
      </c>
      <c r="K87" s="139" t="s">
        <v>2213</v>
      </c>
      <c r="L87" s="139" t="s">
        <v>1231</v>
      </c>
      <c r="M87" s="139" t="s">
        <v>1449</v>
      </c>
      <c r="N87" s="139" t="s">
        <v>2214</v>
      </c>
      <c r="O87" s="139"/>
      <c r="P87" s="139">
        <v>483357160</v>
      </c>
      <c r="Q87" s="139" t="s">
        <v>2215</v>
      </c>
      <c r="R87" s="139" t="s">
        <v>983</v>
      </c>
      <c r="S87" s="139" t="s">
        <v>1081</v>
      </c>
      <c r="T87" s="139" t="s">
        <v>2216</v>
      </c>
      <c r="U87" s="139"/>
      <c r="V87" s="139">
        <v>483357392</v>
      </c>
      <c r="W87" s="139" t="s">
        <v>2217</v>
      </c>
      <c r="X87" s="125">
        <v>5</v>
      </c>
      <c r="Y87" s="125">
        <v>0</v>
      </c>
      <c r="Z87" s="125">
        <v>5</v>
      </c>
      <c r="AA87" s="140">
        <v>5</v>
      </c>
      <c r="AB87" s="140">
        <v>0</v>
      </c>
      <c r="AC87" s="140">
        <v>5</v>
      </c>
      <c r="AD87" s="143" t="s">
        <v>942</v>
      </c>
      <c r="AE87" s="125">
        <v>5</v>
      </c>
      <c r="AF87" s="143" t="s">
        <v>942</v>
      </c>
      <c r="AG87" s="125">
        <v>0</v>
      </c>
      <c r="AH87" s="125">
        <v>2</v>
      </c>
      <c r="AI87" s="125">
        <v>0</v>
      </c>
      <c r="AJ87" s="125">
        <v>3</v>
      </c>
      <c r="AK87" s="125">
        <v>5</v>
      </c>
      <c r="AL87" s="143" t="s">
        <v>942</v>
      </c>
      <c r="AM87" s="125">
        <v>1</v>
      </c>
      <c r="AN87" s="125">
        <v>1</v>
      </c>
      <c r="AO87" s="125">
        <v>3</v>
      </c>
      <c r="AP87" s="125">
        <v>5</v>
      </c>
      <c r="AQ87" s="143" t="s">
        <v>942</v>
      </c>
      <c r="AR87" s="125">
        <v>0</v>
      </c>
      <c r="AS87" s="125">
        <v>0</v>
      </c>
      <c r="AT87" s="125">
        <v>0</v>
      </c>
      <c r="AU87" s="125">
        <v>3</v>
      </c>
      <c r="AV87" s="125">
        <v>1</v>
      </c>
      <c r="AW87" s="125">
        <v>1</v>
      </c>
      <c r="AX87" s="125">
        <v>5</v>
      </c>
      <c r="AY87" s="143" t="s">
        <v>942</v>
      </c>
      <c r="AZ87" s="125">
        <v>1</v>
      </c>
      <c r="BA87" s="125">
        <v>1</v>
      </c>
      <c r="BB87" s="125">
        <v>0</v>
      </c>
      <c r="BC87" s="125">
        <v>1</v>
      </c>
      <c r="BD87" s="125">
        <v>29</v>
      </c>
      <c r="BE87" s="125">
        <v>128</v>
      </c>
      <c r="BF87" s="125">
        <v>0</v>
      </c>
      <c r="BG87" s="125">
        <v>0</v>
      </c>
      <c r="BH87" s="125">
        <v>3</v>
      </c>
      <c r="BI87" s="125">
        <v>0</v>
      </c>
      <c r="BJ87" s="125">
        <v>0</v>
      </c>
      <c r="BK87" s="125">
        <v>0</v>
      </c>
      <c r="BL87" s="125">
        <v>85</v>
      </c>
      <c r="BM87" s="125">
        <v>1</v>
      </c>
      <c r="BN87" s="125">
        <v>0</v>
      </c>
      <c r="BO87" s="125">
        <v>0</v>
      </c>
      <c r="BP87" s="125">
        <v>0</v>
      </c>
      <c r="BQ87" s="125">
        <v>0</v>
      </c>
      <c r="BR87" s="125">
        <v>4</v>
      </c>
      <c r="BS87" s="125">
        <v>1</v>
      </c>
      <c r="BT87" s="125">
        <v>9</v>
      </c>
      <c r="BU87" s="125">
        <v>0</v>
      </c>
      <c r="BV87" s="125">
        <v>0</v>
      </c>
      <c r="BW87" s="125">
        <v>0</v>
      </c>
      <c r="BX87" s="125">
        <v>0</v>
      </c>
      <c r="BY87" s="125">
        <v>0</v>
      </c>
      <c r="BZ87" s="125">
        <v>0</v>
      </c>
      <c r="CA87" s="125">
        <v>0</v>
      </c>
      <c r="CB87" s="125">
        <v>0</v>
      </c>
      <c r="CC87" s="125">
        <v>7</v>
      </c>
      <c r="CD87" s="125">
        <v>2</v>
      </c>
      <c r="CE87" s="125">
        <v>0</v>
      </c>
      <c r="CF87" s="125">
        <v>0</v>
      </c>
      <c r="CG87" s="125">
        <v>0</v>
      </c>
      <c r="CH87" s="125">
        <v>0</v>
      </c>
      <c r="CI87" s="125">
        <v>0</v>
      </c>
      <c r="CJ87" s="125">
        <v>0</v>
      </c>
      <c r="CK87" s="125">
        <v>1</v>
      </c>
      <c r="CL87" s="125">
        <v>0</v>
      </c>
      <c r="CM87" s="125">
        <v>0</v>
      </c>
      <c r="CN87" s="125">
        <v>0</v>
      </c>
      <c r="CO87" s="125">
        <v>0</v>
      </c>
      <c r="CP87" s="125">
        <v>0</v>
      </c>
      <c r="CQ87" s="125">
        <v>0</v>
      </c>
      <c r="CR87" s="125">
        <v>0</v>
      </c>
      <c r="CS87" s="125">
        <v>0</v>
      </c>
      <c r="CT87" s="125">
        <v>0</v>
      </c>
      <c r="CU87" s="125">
        <v>0</v>
      </c>
      <c r="CV87" s="125">
        <v>1</v>
      </c>
      <c r="CW87" s="125">
        <v>0</v>
      </c>
      <c r="CX87" s="125">
        <v>0</v>
      </c>
      <c r="CY87" s="125">
        <v>0</v>
      </c>
      <c r="CZ87" s="125">
        <v>0</v>
      </c>
      <c r="DA87" s="125">
        <v>0</v>
      </c>
      <c r="DB87" s="125">
        <v>0</v>
      </c>
      <c r="DC87" s="125">
        <v>0</v>
      </c>
      <c r="DD87" s="125">
        <v>0</v>
      </c>
      <c r="DE87" s="125">
        <v>0</v>
      </c>
      <c r="DF87" s="125">
        <v>0</v>
      </c>
      <c r="DG87" s="125">
        <v>0</v>
      </c>
      <c r="DH87" s="125">
        <v>0</v>
      </c>
      <c r="DI87" s="125">
        <v>0</v>
      </c>
      <c r="DJ87" s="125">
        <v>0</v>
      </c>
      <c r="DK87" s="125">
        <v>0</v>
      </c>
      <c r="DL87" s="125">
        <v>0</v>
      </c>
      <c r="DM87" s="125">
        <v>0</v>
      </c>
      <c r="DN87" s="125">
        <v>0</v>
      </c>
      <c r="DO87" s="125">
        <v>0</v>
      </c>
      <c r="DP87" s="125">
        <v>0</v>
      </c>
      <c r="DQ87" s="125">
        <v>214</v>
      </c>
      <c r="DR87" s="125">
        <v>0</v>
      </c>
      <c r="DS87" s="125">
        <v>1260</v>
      </c>
      <c r="DT87" s="126"/>
      <c r="DU87" s="126"/>
      <c r="DV87" s="125">
        <v>0</v>
      </c>
      <c r="DW87" s="125">
        <v>0</v>
      </c>
      <c r="DX87" s="125"/>
      <c r="DY87" s="126"/>
      <c r="DZ87" s="139"/>
      <c r="EA87" s="126">
        <v>0</v>
      </c>
      <c r="EB87" s="139"/>
      <c r="EC87" s="139"/>
      <c r="ED87" s="125">
        <v>1</v>
      </c>
      <c r="EE87" s="125">
        <v>1</v>
      </c>
      <c r="EF87" s="125">
        <v>1</v>
      </c>
      <c r="EG87" s="139"/>
      <c r="EH87" s="139" t="s">
        <v>2218</v>
      </c>
      <c r="EI87" s="44">
        <v>55891</v>
      </c>
      <c r="EJ87" s="44">
        <v>142.31</v>
      </c>
      <c r="EK87" s="44">
        <v>11</v>
      </c>
    </row>
    <row r="88" spans="1:141" ht="24" x14ac:dyDescent="0.2">
      <c r="A88" s="139" t="s">
        <v>216</v>
      </c>
      <c r="B88" s="139" t="s">
        <v>223</v>
      </c>
      <c r="C88" s="125">
        <v>1</v>
      </c>
      <c r="D88" s="139" t="s">
        <v>222</v>
      </c>
      <c r="E88" s="139" t="s">
        <v>1391</v>
      </c>
      <c r="F88" s="139">
        <v>82</v>
      </c>
      <c r="G88" s="139">
        <v>51401</v>
      </c>
      <c r="H88" s="139" t="s">
        <v>223</v>
      </c>
      <c r="I88" s="139" t="s">
        <v>2219</v>
      </c>
      <c r="J88" s="139" t="s">
        <v>2220</v>
      </c>
      <c r="K88" s="139" t="s">
        <v>1404</v>
      </c>
      <c r="L88" s="139" t="s">
        <v>938</v>
      </c>
      <c r="M88" s="139" t="s">
        <v>1159</v>
      </c>
      <c r="N88" s="139" t="s">
        <v>2221</v>
      </c>
      <c r="O88" s="139"/>
      <c r="P88" s="139">
        <v>481565317</v>
      </c>
      <c r="Q88" s="139" t="s">
        <v>2222</v>
      </c>
      <c r="R88" s="139" t="s">
        <v>938</v>
      </c>
      <c r="S88" s="139" t="s">
        <v>1306</v>
      </c>
      <c r="T88" s="139" t="s">
        <v>2223</v>
      </c>
      <c r="U88" s="139"/>
      <c r="V88" s="139">
        <v>481565316</v>
      </c>
      <c r="W88" s="139" t="s">
        <v>2224</v>
      </c>
      <c r="X88" s="125">
        <v>2</v>
      </c>
      <c r="Y88" s="125">
        <v>2</v>
      </c>
      <c r="Z88" s="125">
        <v>4</v>
      </c>
      <c r="AA88" s="140">
        <v>2</v>
      </c>
      <c r="AB88" s="140">
        <v>2</v>
      </c>
      <c r="AC88" s="140">
        <v>4</v>
      </c>
      <c r="AD88" s="143" t="s">
        <v>942</v>
      </c>
      <c r="AE88" s="125">
        <v>2</v>
      </c>
      <c r="AF88" s="143" t="s">
        <v>942</v>
      </c>
      <c r="AG88" s="125">
        <v>0</v>
      </c>
      <c r="AH88" s="125">
        <v>1</v>
      </c>
      <c r="AI88" s="125">
        <v>0</v>
      </c>
      <c r="AJ88" s="125">
        <v>1</v>
      </c>
      <c r="AK88" s="125">
        <v>2</v>
      </c>
      <c r="AL88" s="143" t="s">
        <v>942</v>
      </c>
      <c r="AM88" s="125">
        <v>0</v>
      </c>
      <c r="AN88" s="125">
        <v>0</v>
      </c>
      <c r="AO88" s="125">
        <v>2</v>
      </c>
      <c r="AP88" s="125">
        <v>2</v>
      </c>
      <c r="AQ88" s="143" t="s">
        <v>942</v>
      </c>
      <c r="AR88" s="125">
        <v>0</v>
      </c>
      <c r="AS88" s="125">
        <v>0</v>
      </c>
      <c r="AT88" s="125">
        <v>0</v>
      </c>
      <c r="AU88" s="125">
        <v>2</v>
      </c>
      <c r="AV88" s="125">
        <v>0</v>
      </c>
      <c r="AW88" s="125">
        <v>0</v>
      </c>
      <c r="AX88" s="125">
        <v>2</v>
      </c>
      <c r="AY88" s="143" t="s">
        <v>942</v>
      </c>
      <c r="AZ88" s="125">
        <v>0</v>
      </c>
      <c r="BA88" s="125">
        <v>1</v>
      </c>
      <c r="BB88" s="125">
        <v>1</v>
      </c>
      <c r="BC88" s="125">
        <v>1</v>
      </c>
      <c r="BD88" s="125">
        <v>6</v>
      </c>
      <c r="BE88" s="125">
        <v>65</v>
      </c>
      <c r="BF88" s="125">
        <v>0</v>
      </c>
      <c r="BG88" s="125">
        <v>0</v>
      </c>
      <c r="BH88" s="125">
        <v>5</v>
      </c>
      <c r="BI88" s="125">
        <v>0</v>
      </c>
      <c r="BJ88" s="125">
        <v>2</v>
      </c>
      <c r="BK88" s="125">
        <v>0</v>
      </c>
      <c r="BL88" s="125">
        <v>14</v>
      </c>
      <c r="BM88" s="125">
        <v>0</v>
      </c>
      <c r="BN88" s="125">
        <v>1</v>
      </c>
      <c r="BO88" s="125">
        <v>0</v>
      </c>
      <c r="BP88" s="125">
        <v>8</v>
      </c>
      <c r="BQ88" s="125">
        <v>0</v>
      </c>
      <c r="BR88" s="125">
        <v>0</v>
      </c>
      <c r="BS88" s="125">
        <v>0</v>
      </c>
      <c r="BT88" s="125">
        <v>6</v>
      </c>
      <c r="BU88" s="125">
        <v>0</v>
      </c>
      <c r="BV88" s="125">
        <v>0</v>
      </c>
      <c r="BW88" s="125">
        <v>0</v>
      </c>
      <c r="BX88" s="125">
        <v>0</v>
      </c>
      <c r="BY88" s="125">
        <v>0</v>
      </c>
      <c r="BZ88" s="125">
        <v>0</v>
      </c>
      <c r="CA88" s="125">
        <v>0</v>
      </c>
      <c r="CB88" s="125">
        <v>0</v>
      </c>
      <c r="CC88" s="125">
        <v>3</v>
      </c>
      <c r="CD88" s="125">
        <v>0</v>
      </c>
      <c r="CE88" s="125">
        <v>0</v>
      </c>
      <c r="CF88" s="125">
        <v>0</v>
      </c>
      <c r="CG88" s="125">
        <v>1</v>
      </c>
      <c r="CH88" s="125">
        <v>0</v>
      </c>
      <c r="CI88" s="125">
        <v>2</v>
      </c>
      <c r="CJ88" s="125">
        <v>11</v>
      </c>
      <c r="CK88" s="125">
        <v>0</v>
      </c>
      <c r="CL88" s="125">
        <v>0</v>
      </c>
      <c r="CM88" s="125">
        <v>0</v>
      </c>
      <c r="CN88" s="125">
        <v>0</v>
      </c>
      <c r="CO88" s="125">
        <v>0</v>
      </c>
      <c r="CP88" s="125">
        <v>0</v>
      </c>
      <c r="CQ88" s="125">
        <v>0</v>
      </c>
      <c r="CR88" s="125">
        <v>0</v>
      </c>
      <c r="CS88" s="125">
        <v>0</v>
      </c>
      <c r="CT88" s="125">
        <v>0</v>
      </c>
      <c r="CU88" s="125">
        <v>0</v>
      </c>
      <c r="CV88" s="125">
        <v>0</v>
      </c>
      <c r="CW88" s="125">
        <v>0</v>
      </c>
      <c r="CX88" s="125">
        <v>0</v>
      </c>
      <c r="CY88" s="125">
        <v>0</v>
      </c>
      <c r="CZ88" s="125">
        <v>1</v>
      </c>
      <c r="DA88" s="125">
        <v>0</v>
      </c>
      <c r="DB88" s="125">
        <v>0</v>
      </c>
      <c r="DC88" s="125">
        <v>0</v>
      </c>
      <c r="DD88" s="125">
        <v>0</v>
      </c>
      <c r="DE88" s="125">
        <v>0</v>
      </c>
      <c r="DF88" s="125">
        <v>1</v>
      </c>
      <c r="DG88" s="125">
        <v>0</v>
      </c>
      <c r="DH88" s="125">
        <v>0</v>
      </c>
      <c r="DI88" s="125">
        <v>0</v>
      </c>
      <c r="DJ88" s="125">
        <v>0</v>
      </c>
      <c r="DK88" s="125">
        <v>0</v>
      </c>
      <c r="DL88" s="125">
        <v>0</v>
      </c>
      <c r="DM88" s="125">
        <v>0</v>
      </c>
      <c r="DN88" s="125">
        <v>1</v>
      </c>
      <c r="DO88" s="125">
        <v>0</v>
      </c>
      <c r="DP88" s="125">
        <v>0</v>
      </c>
      <c r="DQ88" s="125">
        <v>127</v>
      </c>
      <c r="DR88" s="125">
        <v>1</v>
      </c>
      <c r="DS88" s="125">
        <v>377</v>
      </c>
      <c r="DT88" s="125">
        <v>1</v>
      </c>
      <c r="DU88" s="125">
        <v>0</v>
      </c>
      <c r="DV88" s="125">
        <v>0</v>
      </c>
      <c r="DW88" s="125">
        <v>0</v>
      </c>
      <c r="DX88" s="125">
        <v>50</v>
      </c>
      <c r="DY88" s="125">
        <v>1</v>
      </c>
      <c r="DZ88" s="139" t="s">
        <v>2225</v>
      </c>
      <c r="EA88" s="125">
        <v>2</v>
      </c>
      <c r="EB88" s="139"/>
      <c r="EC88" s="139"/>
      <c r="ED88" s="125">
        <v>1</v>
      </c>
      <c r="EE88" s="125">
        <v>1</v>
      </c>
      <c r="EF88" s="125">
        <v>1</v>
      </c>
      <c r="EG88" s="139"/>
      <c r="EH88" s="139"/>
      <c r="EI88" s="44">
        <v>22118</v>
      </c>
      <c r="EJ88" s="44">
        <v>278.61</v>
      </c>
      <c r="EK88" s="44">
        <v>21</v>
      </c>
    </row>
    <row r="89" spans="1:141" ht="24" x14ac:dyDescent="0.2">
      <c r="A89" s="139" t="s">
        <v>216</v>
      </c>
      <c r="B89" s="139" t="s">
        <v>225</v>
      </c>
      <c r="C89" s="125">
        <v>1</v>
      </c>
      <c r="D89" s="139" t="s">
        <v>224</v>
      </c>
      <c r="E89" s="139" t="s">
        <v>2226</v>
      </c>
      <c r="F89" s="139">
        <v>43101</v>
      </c>
      <c r="G89" s="139">
        <v>46059</v>
      </c>
      <c r="H89" s="139" t="s">
        <v>2227</v>
      </c>
      <c r="I89" s="139" t="s">
        <v>2228</v>
      </c>
      <c r="J89" s="139" t="s">
        <v>2229</v>
      </c>
      <c r="K89" s="139" t="s">
        <v>2230</v>
      </c>
      <c r="L89" s="139" t="s">
        <v>983</v>
      </c>
      <c r="M89" s="139" t="s">
        <v>1241</v>
      </c>
      <c r="N89" s="139" t="s">
        <v>2231</v>
      </c>
      <c r="O89" s="139"/>
      <c r="P89" s="139">
        <v>485244871</v>
      </c>
      <c r="Q89" s="139" t="s">
        <v>2232</v>
      </c>
      <c r="R89" s="139" t="s">
        <v>983</v>
      </c>
      <c r="S89" s="139" t="s">
        <v>1241</v>
      </c>
      <c r="T89" s="139" t="s">
        <v>2231</v>
      </c>
      <c r="U89" s="139"/>
      <c r="V89" s="139">
        <v>485244871</v>
      </c>
      <c r="W89" s="139" t="s">
        <v>2232</v>
      </c>
      <c r="X89" s="125">
        <v>10</v>
      </c>
      <c r="Y89" s="125">
        <v>0</v>
      </c>
      <c r="Z89" s="125">
        <v>10</v>
      </c>
      <c r="AA89" s="140">
        <v>10</v>
      </c>
      <c r="AB89" s="140">
        <v>0</v>
      </c>
      <c r="AC89" s="140">
        <v>10</v>
      </c>
      <c r="AD89" s="143" t="s">
        <v>942</v>
      </c>
      <c r="AE89" s="125">
        <v>5</v>
      </c>
      <c r="AF89" s="143" t="s">
        <v>942</v>
      </c>
      <c r="AG89" s="125">
        <v>0</v>
      </c>
      <c r="AH89" s="125">
        <v>1</v>
      </c>
      <c r="AI89" s="125">
        <v>4</v>
      </c>
      <c r="AJ89" s="125">
        <v>5</v>
      </c>
      <c r="AK89" s="125">
        <v>10</v>
      </c>
      <c r="AL89" s="143" t="s">
        <v>942</v>
      </c>
      <c r="AM89" s="125">
        <v>7</v>
      </c>
      <c r="AN89" s="125">
        <v>0</v>
      </c>
      <c r="AO89" s="125">
        <v>3</v>
      </c>
      <c r="AP89" s="125">
        <v>10</v>
      </c>
      <c r="AQ89" s="143" t="s">
        <v>942</v>
      </c>
      <c r="AR89" s="125">
        <v>0</v>
      </c>
      <c r="AS89" s="125">
        <v>0</v>
      </c>
      <c r="AT89" s="125">
        <v>0</v>
      </c>
      <c r="AU89" s="125">
        <v>9</v>
      </c>
      <c r="AV89" s="125">
        <v>1</v>
      </c>
      <c r="AW89" s="125">
        <v>0</v>
      </c>
      <c r="AX89" s="125">
        <v>10</v>
      </c>
      <c r="AY89" s="143" t="s">
        <v>942</v>
      </c>
      <c r="AZ89" s="125">
        <v>1</v>
      </c>
      <c r="BA89" s="125">
        <v>1</v>
      </c>
      <c r="BB89" s="125">
        <v>0</v>
      </c>
      <c r="BC89" s="125">
        <v>1</v>
      </c>
      <c r="BD89" s="125">
        <v>39</v>
      </c>
      <c r="BE89" s="125">
        <v>125</v>
      </c>
      <c r="BF89" s="125">
        <v>0</v>
      </c>
      <c r="BG89" s="125">
        <v>0</v>
      </c>
      <c r="BH89" s="125">
        <v>20</v>
      </c>
      <c r="BI89" s="125">
        <v>5</v>
      </c>
      <c r="BJ89" s="125">
        <v>0</v>
      </c>
      <c r="BK89" s="125">
        <v>0</v>
      </c>
      <c r="BL89" s="125">
        <v>140</v>
      </c>
      <c r="BM89" s="125">
        <v>1</v>
      </c>
      <c r="BN89" s="125">
        <v>1</v>
      </c>
      <c r="BO89" s="125">
        <v>20</v>
      </c>
      <c r="BP89" s="125">
        <v>40</v>
      </c>
      <c r="BQ89" s="125">
        <v>0</v>
      </c>
      <c r="BR89" s="125">
        <v>0</v>
      </c>
      <c r="BS89" s="125">
        <v>0</v>
      </c>
      <c r="BT89" s="125">
        <v>10</v>
      </c>
      <c r="BU89" s="125">
        <v>0</v>
      </c>
      <c r="BV89" s="125">
        <v>0</v>
      </c>
      <c r="BW89" s="125">
        <v>0</v>
      </c>
      <c r="BX89" s="125">
        <v>0</v>
      </c>
      <c r="BY89" s="125">
        <v>0</v>
      </c>
      <c r="BZ89" s="125">
        <v>0</v>
      </c>
      <c r="CA89" s="125">
        <v>0</v>
      </c>
      <c r="CB89" s="125">
        <v>0</v>
      </c>
      <c r="CC89" s="125">
        <v>0</v>
      </c>
      <c r="CD89" s="125">
        <v>0</v>
      </c>
      <c r="CE89" s="125">
        <v>0</v>
      </c>
      <c r="CF89" s="125">
        <v>5</v>
      </c>
      <c r="CG89" s="125">
        <v>1</v>
      </c>
      <c r="CH89" s="125">
        <v>5</v>
      </c>
      <c r="CI89" s="125">
        <v>15</v>
      </c>
      <c r="CJ89" s="125">
        <v>5</v>
      </c>
      <c r="CK89" s="125">
        <v>7</v>
      </c>
      <c r="CL89" s="125">
        <v>0</v>
      </c>
      <c r="CM89" s="125">
        <v>0</v>
      </c>
      <c r="CN89" s="125">
        <v>0</v>
      </c>
      <c r="CO89" s="125">
        <v>0</v>
      </c>
      <c r="CP89" s="125">
        <v>0</v>
      </c>
      <c r="CQ89" s="125">
        <v>5</v>
      </c>
      <c r="CR89" s="125">
        <v>0</v>
      </c>
      <c r="CS89" s="125">
        <v>0</v>
      </c>
      <c r="CT89" s="125">
        <v>0</v>
      </c>
      <c r="CU89" s="125">
        <v>0</v>
      </c>
      <c r="CV89" s="125">
        <v>0</v>
      </c>
      <c r="CW89" s="125">
        <v>0</v>
      </c>
      <c r="CX89" s="125">
        <v>0</v>
      </c>
      <c r="CY89" s="125">
        <v>1</v>
      </c>
      <c r="CZ89" s="125">
        <v>0</v>
      </c>
      <c r="DA89" s="125">
        <v>0</v>
      </c>
      <c r="DB89" s="125">
        <v>0</v>
      </c>
      <c r="DC89" s="125">
        <v>0</v>
      </c>
      <c r="DD89" s="125">
        <v>0</v>
      </c>
      <c r="DE89" s="125">
        <v>0</v>
      </c>
      <c r="DF89" s="125">
        <v>5</v>
      </c>
      <c r="DG89" s="125">
        <v>0</v>
      </c>
      <c r="DH89" s="125">
        <v>1</v>
      </c>
      <c r="DI89" s="125">
        <v>0</v>
      </c>
      <c r="DJ89" s="125">
        <v>0</v>
      </c>
      <c r="DK89" s="125">
        <v>0</v>
      </c>
      <c r="DL89" s="125">
        <v>0</v>
      </c>
      <c r="DM89" s="125">
        <v>0</v>
      </c>
      <c r="DN89" s="125">
        <v>5</v>
      </c>
      <c r="DO89" s="125">
        <v>5</v>
      </c>
      <c r="DP89" s="125">
        <v>0</v>
      </c>
      <c r="DQ89" s="125">
        <v>300</v>
      </c>
      <c r="DR89" s="125">
        <v>31</v>
      </c>
      <c r="DS89" s="125">
        <v>1520</v>
      </c>
      <c r="DT89" s="125">
        <v>1</v>
      </c>
      <c r="DU89" s="125">
        <v>0</v>
      </c>
      <c r="DV89" s="125">
        <v>0</v>
      </c>
      <c r="DW89" s="125">
        <v>0</v>
      </c>
      <c r="DX89" s="125">
        <v>60</v>
      </c>
      <c r="DY89" s="125">
        <v>1</v>
      </c>
      <c r="DZ89" s="139" t="s">
        <v>2233</v>
      </c>
      <c r="EA89" s="125">
        <v>3</v>
      </c>
      <c r="EB89" s="139" t="s">
        <v>2234</v>
      </c>
      <c r="EC89" s="139" t="s">
        <v>2235</v>
      </c>
      <c r="ED89" s="125">
        <v>1</v>
      </c>
      <c r="EE89" s="125">
        <v>1</v>
      </c>
      <c r="EF89" s="125">
        <v>1</v>
      </c>
      <c r="EG89" s="139" t="s">
        <v>2236</v>
      </c>
      <c r="EH89" s="139" t="s">
        <v>2237</v>
      </c>
      <c r="EI89" s="44">
        <v>144077</v>
      </c>
      <c r="EJ89" s="44">
        <v>578.4</v>
      </c>
      <c r="EK89" s="44">
        <v>28</v>
      </c>
    </row>
    <row r="90" spans="1:141" ht="36" x14ac:dyDescent="0.2">
      <c r="A90" s="139" t="s">
        <v>216</v>
      </c>
      <c r="B90" s="139" t="s">
        <v>227</v>
      </c>
      <c r="C90" s="125">
        <v>1</v>
      </c>
      <c r="D90" s="139" t="s">
        <v>226</v>
      </c>
      <c r="E90" s="139" t="s">
        <v>2238</v>
      </c>
      <c r="F90" s="139">
        <v>1</v>
      </c>
      <c r="G90" s="139">
        <v>47301</v>
      </c>
      <c r="H90" s="139" t="s">
        <v>227</v>
      </c>
      <c r="I90" s="139" t="s">
        <v>2239</v>
      </c>
      <c r="J90" s="139" t="s">
        <v>2240</v>
      </c>
      <c r="K90" s="139" t="s">
        <v>1404</v>
      </c>
      <c r="L90" s="139" t="s">
        <v>938</v>
      </c>
      <c r="M90" s="139" t="s">
        <v>1405</v>
      </c>
      <c r="N90" s="139" t="s">
        <v>2241</v>
      </c>
      <c r="O90" s="139"/>
      <c r="P90" s="139">
        <v>487712346</v>
      </c>
      <c r="Q90" s="139" t="s">
        <v>2242</v>
      </c>
      <c r="R90" s="139" t="s">
        <v>938</v>
      </c>
      <c r="S90" s="139" t="s">
        <v>1405</v>
      </c>
      <c r="T90" s="139" t="s">
        <v>2241</v>
      </c>
      <c r="U90" s="139"/>
      <c r="V90" s="139">
        <v>487712346</v>
      </c>
      <c r="W90" s="139" t="s">
        <v>2242</v>
      </c>
      <c r="X90" s="125">
        <v>2</v>
      </c>
      <c r="Y90" s="125">
        <v>0</v>
      </c>
      <c r="Z90" s="125">
        <v>2</v>
      </c>
      <c r="AA90" s="140">
        <v>2</v>
      </c>
      <c r="AB90" s="140">
        <v>0</v>
      </c>
      <c r="AC90" s="140">
        <v>2</v>
      </c>
      <c r="AD90" s="143" t="s">
        <v>942</v>
      </c>
      <c r="AE90" s="125">
        <v>1</v>
      </c>
      <c r="AF90" s="143" t="s">
        <v>942</v>
      </c>
      <c r="AG90" s="125">
        <v>0</v>
      </c>
      <c r="AH90" s="125">
        <v>2</v>
      </c>
      <c r="AI90" s="125">
        <v>0</v>
      </c>
      <c r="AJ90" s="125">
        <v>0</v>
      </c>
      <c r="AK90" s="125">
        <v>2</v>
      </c>
      <c r="AL90" s="143" t="s">
        <v>942</v>
      </c>
      <c r="AM90" s="125">
        <v>0</v>
      </c>
      <c r="AN90" s="125">
        <v>2</v>
      </c>
      <c r="AO90" s="125">
        <v>0</v>
      </c>
      <c r="AP90" s="125">
        <v>2</v>
      </c>
      <c r="AQ90" s="143" t="s">
        <v>942</v>
      </c>
      <c r="AR90" s="125">
        <v>0</v>
      </c>
      <c r="AS90" s="125">
        <v>0</v>
      </c>
      <c r="AT90" s="125">
        <v>2</v>
      </c>
      <c r="AU90" s="125">
        <v>0</v>
      </c>
      <c r="AV90" s="125">
        <v>0</v>
      </c>
      <c r="AW90" s="125">
        <v>0</v>
      </c>
      <c r="AX90" s="125">
        <v>2</v>
      </c>
      <c r="AY90" s="143" t="s">
        <v>942</v>
      </c>
      <c r="AZ90" s="125">
        <v>0</v>
      </c>
      <c r="BA90" s="125">
        <v>1</v>
      </c>
      <c r="BB90" s="125">
        <v>0</v>
      </c>
      <c r="BC90" s="125">
        <v>1</v>
      </c>
      <c r="BD90" s="125">
        <v>20</v>
      </c>
      <c r="BE90" s="125">
        <v>15</v>
      </c>
      <c r="BF90" s="125">
        <v>0</v>
      </c>
      <c r="BG90" s="125">
        <v>0</v>
      </c>
      <c r="BH90" s="125">
        <v>7</v>
      </c>
      <c r="BI90" s="125">
        <v>0</v>
      </c>
      <c r="BJ90" s="125">
        <v>0</v>
      </c>
      <c r="BK90" s="125">
        <v>0</v>
      </c>
      <c r="BL90" s="125">
        <v>25</v>
      </c>
      <c r="BM90" s="125">
        <v>0</v>
      </c>
      <c r="BN90" s="125">
        <v>0</v>
      </c>
      <c r="BO90" s="125">
        <v>0</v>
      </c>
      <c r="BP90" s="125">
        <v>28</v>
      </c>
      <c r="BQ90" s="125">
        <v>0</v>
      </c>
      <c r="BR90" s="125">
        <v>0</v>
      </c>
      <c r="BS90" s="125">
        <v>0</v>
      </c>
      <c r="BT90" s="125">
        <v>1</v>
      </c>
      <c r="BU90" s="125">
        <v>0</v>
      </c>
      <c r="BV90" s="125">
        <v>0</v>
      </c>
      <c r="BW90" s="125">
        <v>0</v>
      </c>
      <c r="BX90" s="125">
        <v>0</v>
      </c>
      <c r="BY90" s="125">
        <v>0</v>
      </c>
      <c r="BZ90" s="125">
        <v>0</v>
      </c>
      <c r="CA90" s="125">
        <v>0</v>
      </c>
      <c r="CB90" s="125">
        <v>0</v>
      </c>
      <c r="CC90" s="125">
        <v>0</v>
      </c>
      <c r="CD90" s="125">
        <v>0</v>
      </c>
      <c r="CE90" s="125">
        <v>0</v>
      </c>
      <c r="CF90" s="125">
        <v>0</v>
      </c>
      <c r="CG90" s="125">
        <v>0</v>
      </c>
      <c r="CH90" s="125">
        <v>0</v>
      </c>
      <c r="CI90" s="125">
        <v>3</v>
      </c>
      <c r="CJ90" s="125">
        <v>0</v>
      </c>
      <c r="CK90" s="125">
        <v>0</v>
      </c>
      <c r="CL90" s="125">
        <v>0</v>
      </c>
      <c r="CM90" s="125">
        <v>0</v>
      </c>
      <c r="CN90" s="125">
        <v>0</v>
      </c>
      <c r="CO90" s="125">
        <v>0</v>
      </c>
      <c r="CP90" s="125">
        <v>0</v>
      </c>
      <c r="CQ90" s="125">
        <v>0</v>
      </c>
      <c r="CR90" s="125">
        <v>0</v>
      </c>
      <c r="CS90" s="125">
        <v>0</v>
      </c>
      <c r="CT90" s="125">
        <v>0</v>
      </c>
      <c r="CU90" s="125">
        <v>0</v>
      </c>
      <c r="CV90" s="125">
        <v>0</v>
      </c>
      <c r="CW90" s="125">
        <v>0</v>
      </c>
      <c r="CX90" s="125">
        <v>0</v>
      </c>
      <c r="CY90" s="125">
        <v>0</v>
      </c>
      <c r="CZ90" s="125">
        <v>0</v>
      </c>
      <c r="DA90" s="125">
        <v>0</v>
      </c>
      <c r="DB90" s="125">
        <v>0</v>
      </c>
      <c r="DC90" s="125">
        <v>0</v>
      </c>
      <c r="DD90" s="125">
        <v>0</v>
      </c>
      <c r="DE90" s="125">
        <v>0</v>
      </c>
      <c r="DF90" s="125">
        <v>0</v>
      </c>
      <c r="DG90" s="125">
        <v>0</v>
      </c>
      <c r="DH90" s="125">
        <v>0</v>
      </c>
      <c r="DI90" s="125">
        <v>0</v>
      </c>
      <c r="DJ90" s="125">
        <v>0</v>
      </c>
      <c r="DK90" s="125">
        <v>0</v>
      </c>
      <c r="DL90" s="125">
        <v>0</v>
      </c>
      <c r="DM90" s="125">
        <v>0</v>
      </c>
      <c r="DN90" s="125">
        <v>0</v>
      </c>
      <c r="DO90" s="125">
        <v>0</v>
      </c>
      <c r="DP90" s="125">
        <v>0</v>
      </c>
      <c r="DQ90" s="125">
        <v>80</v>
      </c>
      <c r="DR90" s="125">
        <v>0</v>
      </c>
      <c r="DS90" s="125">
        <v>920</v>
      </c>
      <c r="DT90" s="125">
        <v>0</v>
      </c>
      <c r="DU90" s="125">
        <v>0</v>
      </c>
      <c r="DV90" s="125">
        <v>0</v>
      </c>
      <c r="DW90" s="125">
        <v>0</v>
      </c>
      <c r="DX90" s="125">
        <v>50</v>
      </c>
      <c r="DY90" s="125">
        <v>0</v>
      </c>
      <c r="DZ90" s="139"/>
      <c r="EA90" s="125">
        <v>3</v>
      </c>
      <c r="EB90" s="139"/>
      <c r="EC90" s="139" t="s">
        <v>2243</v>
      </c>
      <c r="ED90" s="125">
        <v>1</v>
      </c>
      <c r="EE90" s="125">
        <v>1</v>
      </c>
      <c r="EF90" s="125">
        <v>1</v>
      </c>
      <c r="EG90" s="139"/>
      <c r="EH90" s="139"/>
      <c r="EI90" s="44">
        <v>26268</v>
      </c>
      <c r="EJ90" s="44">
        <v>200.88</v>
      </c>
      <c r="EK90" s="44">
        <v>16</v>
      </c>
    </row>
    <row r="91" spans="1:141" ht="24" x14ac:dyDescent="0.2">
      <c r="A91" s="139" t="s">
        <v>216</v>
      </c>
      <c r="B91" s="139" t="s">
        <v>229</v>
      </c>
      <c r="C91" s="125">
        <v>1</v>
      </c>
      <c r="D91" s="139" t="s">
        <v>228</v>
      </c>
      <c r="E91" s="139" t="s">
        <v>2244</v>
      </c>
      <c r="F91" s="139">
        <v>82</v>
      </c>
      <c r="G91" s="139">
        <v>51301</v>
      </c>
      <c r="H91" s="139" t="s">
        <v>229</v>
      </c>
      <c r="I91" s="139" t="s">
        <v>2245</v>
      </c>
      <c r="J91" s="139" t="s">
        <v>2246</v>
      </c>
      <c r="K91" s="139" t="s">
        <v>1404</v>
      </c>
      <c r="L91" s="139" t="s">
        <v>938</v>
      </c>
      <c r="M91" s="139" t="s">
        <v>1081</v>
      </c>
      <c r="N91" s="139" t="s">
        <v>2247</v>
      </c>
      <c r="O91" s="139"/>
      <c r="P91" s="139">
        <v>724148801</v>
      </c>
      <c r="Q91" s="139" t="s">
        <v>2248</v>
      </c>
      <c r="R91" s="139" t="s">
        <v>938</v>
      </c>
      <c r="S91" s="139" t="s">
        <v>1081</v>
      </c>
      <c r="T91" s="139" t="s">
        <v>2247</v>
      </c>
      <c r="U91" s="139"/>
      <c r="V91" s="139">
        <v>481629254</v>
      </c>
      <c r="W91" s="139" t="s">
        <v>2248</v>
      </c>
      <c r="X91" s="125">
        <v>3</v>
      </c>
      <c r="Y91" s="125">
        <v>0</v>
      </c>
      <c r="Z91" s="125">
        <v>3</v>
      </c>
      <c r="AA91" s="140">
        <v>3</v>
      </c>
      <c r="AB91" s="140">
        <v>0</v>
      </c>
      <c r="AC91" s="140">
        <v>3</v>
      </c>
      <c r="AD91" s="143" t="s">
        <v>942</v>
      </c>
      <c r="AE91" s="125">
        <v>2</v>
      </c>
      <c r="AF91" s="143" t="s">
        <v>942</v>
      </c>
      <c r="AG91" s="125">
        <v>0</v>
      </c>
      <c r="AH91" s="125">
        <v>0</v>
      </c>
      <c r="AI91" s="125">
        <v>1</v>
      </c>
      <c r="AJ91" s="125">
        <v>2</v>
      </c>
      <c r="AK91" s="125">
        <v>3</v>
      </c>
      <c r="AL91" s="143" t="s">
        <v>942</v>
      </c>
      <c r="AM91" s="125">
        <v>1</v>
      </c>
      <c r="AN91" s="125">
        <v>0</v>
      </c>
      <c r="AO91" s="125">
        <v>2</v>
      </c>
      <c r="AP91" s="125">
        <v>3</v>
      </c>
      <c r="AQ91" s="143" t="s">
        <v>942</v>
      </c>
      <c r="AR91" s="125">
        <v>0</v>
      </c>
      <c r="AS91" s="125">
        <v>0</v>
      </c>
      <c r="AT91" s="125">
        <v>0</v>
      </c>
      <c r="AU91" s="125">
        <v>2</v>
      </c>
      <c r="AV91" s="125">
        <v>1</v>
      </c>
      <c r="AW91" s="125">
        <v>0</v>
      </c>
      <c r="AX91" s="125">
        <v>3</v>
      </c>
      <c r="AY91" s="143" t="s">
        <v>942</v>
      </c>
      <c r="AZ91" s="125">
        <v>1</v>
      </c>
      <c r="BA91" s="125">
        <v>1</v>
      </c>
      <c r="BB91" s="125">
        <v>0</v>
      </c>
      <c r="BC91" s="125">
        <v>1</v>
      </c>
      <c r="BD91" s="125">
        <v>17</v>
      </c>
      <c r="BE91" s="125">
        <v>0</v>
      </c>
      <c r="BF91" s="125">
        <v>0</v>
      </c>
      <c r="BG91" s="125">
        <v>0</v>
      </c>
      <c r="BH91" s="125">
        <v>4</v>
      </c>
      <c r="BI91" s="125">
        <v>0</v>
      </c>
      <c r="BJ91" s="125">
        <v>1</v>
      </c>
      <c r="BK91" s="125">
        <v>0</v>
      </c>
      <c r="BL91" s="125">
        <v>36</v>
      </c>
      <c r="BM91" s="125">
        <v>1</v>
      </c>
      <c r="BN91" s="125">
        <v>2</v>
      </c>
      <c r="BO91" s="125">
        <v>0</v>
      </c>
      <c r="BP91" s="125">
        <v>3</v>
      </c>
      <c r="BQ91" s="125">
        <v>0</v>
      </c>
      <c r="BR91" s="125">
        <v>0</v>
      </c>
      <c r="BS91" s="125">
        <v>0</v>
      </c>
      <c r="BT91" s="125">
        <v>11</v>
      </c>
      <c r="BU91" s="125">
        <v>0</v>
      </c>
      <c r="BV91" s="125">
        <v>0</v>
      </c>
      <c r="BW91" s="125">
        <v>0</v>
      </c>
      <c r="BX91" s="125">
        <v>0</v>
      </c>
      <c r="BY91" s="125">
        <v>0</v>
      </c>
      <c r="BZ91" s="125">
        <v>0</v>
      </c>
      <c r="CA91" s="125">
        <v>0</v>
      </c>
      <c r="CB91" s="125">
        <v>0</v>
      </c>
      <c r="CC91" s="125">
        <v>3</v>
      </c>
      <c r="CD91" s="125">
        <v>0</v>
      </c>
      <c r="CE91" s="125">
        <v>0</v>
      </c>
      <c r="CF91" s="125">
        <v>0</v>
      </c>
      <c r="CG91" s="125">
        <v>0</v>
      </c>
      <c r="CH91" s="125">
        <v>0</v>
      </c>
      <c r="CI91" s="125">
        <v>2</v>
      </c>
      <c r="CJ91" s="125">
        <v>0</v>
      </c>
      <c r="CK91" s="125">
        <v>1</v>
      </c>
      <c r="CL91" s="125">
        <v>0</v>
      </c>
      <c r="CM91" s="125">
        <v>0</v>
      </c>
      <c r="CN91" s="125">
        <v>0</v>
      </c>
      <c r="CO91" s="125">
        <v>0</v>
      </c>
      <c r="CP91" s="125">
        <v>0</v>
      </c>
      <c r="CQ91" s="125">
        <v>2</v>
      </c>
      <c r="CR91" s="125">
        <v>0</v>
      </c>
      <c r="CS91" s="125">
        <v>0</v>
      </c>
      <c r="CT91" s="125">
        <v>0</v>
      </c>
      <c r="CU91" s="125">
        <v>0</v>
      </c>
      <c r="CV91" s="125">
        <v>0</v>
      </c>
      <c r="CW91" s="125">
        <v>0</v>
      </c>
      <c r="CX91" s="125">
        <v>0</v>
      </c>
      <c r="CY91" s="125">
        <v>0</v>
      </c>
      <c r="CZ91" s="125">
        <v>0</v>
      </c>
      <c r="DA91" s="125">
        <v>0</v>
      </c>
      <c r="DB91" s="125">
        <v>0</v>
      </c>
      <c r="DC91" s="125">
        <v>0</v>
      </c>
      <c r="DD91" s="125">
        <v>0</v>
      </c>
      <c r="DE91" s="125">
        <v>0</v>
      </c>
      <c r="DF91" s="125">
        <v>0</v>
      </c>
      <c r="DG91" s="125">
        <v>1</v>
      </c>
      <c r="DH91" s="125">
        <v>0</v>
      </c>
      <c r="DI91" s="125">
        <v>0</v>
      </c>
      <c r="DJ91" s="125">
        <v>0</v>
      </c>
      <c r="DK91" s="125">
        <v>0</v>
      </c>
      <c r="DL91" s="125">
        <v>0</v>
      </c>
      <c r="DM91" s="125">
        <v>0</v>
      </c>
      <c r="DN91" s="125">
        <v>0</v>
      </c>
      <c r="DO91" s="125">
        <v>0</v>
      </c>
      <c r="DP91" s="125">
        <v>1</v>
      </c>
      <c r="DQ91" s="125">
        <v>141</v>
      </c>
      <c r="DR91" s="125">
        <v>2</v>
      </c>
      <c r="DS91" s="125">
        <v>610</v>
      </c>
      <c r="DT91" s="125">
        <v>0</v>
      </c>
      <c r="DU91" s="125">
        <v>0</v>
      </c>
      <c r="DV91" s="125">
        <v>0</v>
      </c>
      <c r="DW91" s="125">
        <v>0</v>
      </c>
      <c r="DX91" s="125">
        <v>50</v>
      </c>
      <c r="DY91" s="125">
        <v>1</v>
      </c>
      <c r="DZ91" s="139" t="s">
        <v>2249</v>
      </c>
      <c r="EA91" s="125">
        <v>1</v>
      </c>
      <c r="EB91" s="139" t="s">
        <v>2250</v>
      </c>
      <c r="EC91" s="139" t="s">
        <v>2251</v>
      </c>
      <c r="ED91" s="125">
        <v>1</v>
      </c>
      <c r="EE91" s="125">
        <v>1</v>
      </c>
      <c r="EF91" s="125">
        <v>1</v>
      </c>
      <c r="EG91" s="139" t="s">
        <v>2252</v>
      </c>
      <c r="EH91" s="139" t="s">
        <v>2253</v>
      </c>
      <c r="EI91" s="44">
        <v>25709</v>
      </c>
      <c r="EJ91" s="44">
        <v>230.08</v>
      </c>
      <c r="EK91" s="44">
        <v>22</v>
      </c>
    </row>
    <row r="92" spans="1:141" ht="24" x14ac:dyDescent="0.2">
      <c r="A92" s="139" t="s">
        <v>216</v>
      </c>
      <c r="B92" s="139" t="s">
        <v>231</v>
      </c>
      <c r="C92" s="125">
        <v>1</v>
      </c>
      <c r="D92" s="139" t="s">
        <v>230</v>
      </c>
      <c r="E92" s="139" t="s">
        <v>2254</v>
      </c>
      <c r="F92" s="139">
        <v>359</v>
      </c>
      <c r="G92" s="139">
        <v>46841</v>
      </c>
      <c r="H92" s="139" t="s">
        <v>231</v>
      </c>
      <c r="I92" s="139" t="s">
        <v>2255</v>
      </c>
      <c r="J92" s="139" t="s">
        <v>2256</v>
      </c>
      <c r="K92" s="139" t="s">
        <v>2021</v>
      </c>
      <c r="L92" s="139" t="s">
        <v>938</v>
      </c>
      <c r="M92" s="139" t="s">
        <v>2257</v>
      </c>
      <c r="N92" s="139" t="s">
        <v>2258</v>
      </c>
      <c r="O92" s="139" t="s">
        <v>946</v>
      </c>
      <c r="P92" s="139">
        <v>483369560</v>
      </c>
      <c r="Q92" s="139" t="s">
        <v>2259</v>
      </c>
      <c r="R92" s="139" t="s">
        <v>938</v>
      </c>
      <c r="S92" s="139" t="s">
        <v>1147</v>
      </c>
      <c r="T92" s="139" t="s">
        <v>2260</v>
      </c>
      <c r="U92" s="139" t="s">
        <v>946</v>
      </c>
      <c r="V92" s="139">
        <v>483369563</v>
      </c>
      <c r="W92" s="139" t="s">
        <v>2261</v>
      </c>
      <c r="X92" s="125">
        <v>2</v>
      </c>
      <c r="Y92" s="125">
        <v>0</v>
      </c>
      <c r="Z92" s="125">
        <v>2</v>
      </c>
      <c r="AA92" s="140">
        <v>2</v>
      </c>
      <c r="AB92" s="140">
        <v>0</v>
      </c>
      <c r="AC92" s="140">
        <v>2</v>
      </c>
      <c r="AD92" s="143" t="s">
        <v>942</v>
      </c>
      <c r="AE92" s="125">
        <v>2</v>
      </c>
      <c r="AF92" s="143" t="s">
        <v>942</v>
      </c>
      <c r="AG92" s="125">
        <v>0</v>
      </c>
      <c r="AH92" s="125">
        <v>1</v>
      </c>
      <c r="AI92" s="125">
        <v>0</v>
      </c>
      <c r="AJ92" s="125">
        <v>1</v>
      </c>
      <c r="AK92" s="125">
        <v>2</v>
      </c>
      <c r="AL92" s="143" t="s">
        <v>942</v>
      </c>
      <c r="AM92" s="125">
        <v>0</v>
      </c>
      <c r="AN92" s="125">
        <v>0</v>
      </c>
      <c r="AO92" s="125">
        <v>2</v>
      </c>
      <c r="AP92" s="125">
        <v>2</v>
      </c>
      <c r="AQ92" s="143" t="s">
        <v>942</v>
      </c>
      <c r="AR92" s="125">
        <v>0</v>
      </c>
      <c r="AS92" s="125">
        <v>0</v>
      </c>
      <c r="AT92" s="125">
        <v>2</v>
      </c>
      <c r="AU92" s="125">
        <v>0</v>
      </c>
      <c r="AV92" s="125">
        <v>0</v>
      </c>
      <c r="AW92" s="125">
        <v>0</v>
      </c>
      <c r="AX92" s="125">
        <v>2</v>
      </c>
      <c r="AY92" s="143" t="s">
        <v>942</v>
      </c>
      <c r="AZ92" s="125">
        <v>1</v>
      </c>
      <c r="BA92" s="125">
        <v>1</v>
      </c>
      <c r="BB92" s="125">
        <v>1</v>
      </c>
      <c r="BC92" s="125">
        <v>1</v>
      </c>
      <c r="BD92" s="125">
        <v>0</v>
      </c>
      <c r="BE92" s="125">
        <v>71</v>
      </c>
      <c r="BF92" s="125">
        <v>0</v>
      </c>
      <c r="BG92" s="125">
        <v>0</v>
      </c>
      <c r="BH92" s="125">
        <v>1</v>
      </c>
      <c r="BI92" s="125">
        <v>0</v>
      </c>
      <c r="BJ92" s="125">
        <v>0</v>
      </c>
      <c r="BK92" s="125">
        <v>26</v>
      </c>
      <c r="BL92" s="125">
        <v>10</v>
      </c>
      <c r="BM92" s="125">
        <v>0</v>
      </c>
      <c r="BN92" s="125">
        <v>0</v>
      </c>
      <c r="BO92" s="125">
        <v>1</v>
      </c>
      <c r="BP92" s="125">
        <v>4</v>
      </c>
      <c r="BQ92" s="125">
        <v>0</v>
      </c>
      <c r="BR92" s="125">
        <v>2</v>
      </c>
      <c r="BS92" s="125">
        <v>0</v>
      </c>
      <c r="BT92" s="125">
        <v>2</v>
      </c>
      <c r="BU92" s="125">
        <v>0</v>
      </c>
      <c r="BV92" s="125">
        <v>0</v>
      </c>
      <c r="BW92" s="125">
        <v>0</v>
      </c>
      <c r="BX92" s="125">
        <v>0</v>
      </c>
      <c r="BY92" s="125">
        <v>0</v>
      </c>
      <c r="BZ92" s="125">
        <v>0</v>
      </c>
      <c r="CA92" s="125">
        <v>0</v>
      </c>
      <c r="CB92" s="125">
        <v>0</v>
      </c>
      <c r="CC92" s="125">
        <v>1</v>
      </c>
      <c r="CD92" s="125">
        <v>2</v>
      </c>
      <c r="CE92" s="125">
        <v>0</v>
      </c>
      <c r="CF92" s="125">
        <v>2</v>
      </c>
      <c r="CG92" s="125">
        <v>0</v>
      </c>
      <c r="CH92" s="125">
        <v>0</v>
      </c>
      <c r="CI92" s="125">
        <v>2</v>
      </c>
      <c r="CJ92" s="125">
        <v>2</v>
      </c>
      <c r="CK92" s="125">
        <v>0</v>
      </c>
      <c r="CL92" s="125">
        <v>0</v>
      </c>
      <c r="CM92" s="125">
        <v>0</v>
      </c>
      <c r="CN92" s="125">
        <v>0</v>
      </c>
      <c r="CO92" s="125">
        <v>0</v>
      </c>
      <c r="CP92" s="125">
        <v>0</v>
      </c>
      <c r="CQ92" s="125">
        <v>0</v>
      </c>
      <c r="CR92" s="125">
        <v>0</v>
      </c>
      <c r="CS92" s="125">
        <v>0</v>
      </c>
      <c r="CT92" s="125">
        <v>0</v>
      </c>
      <c r="CU92" s="125">
        <v>0</v>
      </c>
      <c r="CV92" s="125">
        <v>0</v>
      </c>
      <c r="CW92" s="125">
        <v>0</v>
      </c>
      <c r="CX92" s="125">
        <v>0</v>
      </c>
      <c r="CY92" s="125">
        <v>0</v>
      </c>
      <c r="CZ92" s="125">
        <v>0</v>
      </c>
      <c r="DA92" s="125">
        <v>0</v>
      </c>
      <c r="DB92" s="125">
        <v>0</v>
      </c>
      <c r="DC92" s="125">
        <v>0</v>
      </c>
      <c r="DD92" s="125">
        <v>0</v>
      </c>
      <c r="DE92" s="125">
        <v>0</v>
      </c>
      <c r="DF92" s="125">
        <v>0</v>
      </c>
      <c r="DG92" s="125">
        <v>0</v>
      </c>
      <c r="DH92" s="125">
        <v>0</v>
      </c>
      <c r="DI92" s="125">
        <v>0</v>
      </c>
      <c r="DJ92" s="125">
        <v>0</v>
      </c>
      <c r="DK92" s="125">
        <v>0</v>
      </c>
      <c r="DL92" s="125">
        <v>0</v>
      </c>
      <c r="DM92" s="125">
        <v>0</v>
      </c>
      <c r="DN92" s="125">
        <v>0</v>
      </c>
      <c r="DO92" s="125">
        <v>0</v>
      </c>
      <c r="DP92" s="125">
        <v>0</v>
      </c>
      <c r="DQ92" s="125">
        <v>118</v>
      </c>
      <c r="DR92" s="125">
        <v>12</v>
      </c>
      <c r="DS92" s="125">
        <v>340</v>
      </c>
      <c r="DT92" s="125">
        <v>0</v>
      </c>
      <c r="DU92" s="125">
        <v>0</v>
      </c>
      <c r="DV92" s="125">
        <v>0</v>
      </c>
      <c r="DW92" s="125">
        <v>0</v>
      </c>
      <c r="DX92" s="125">
        <v>36</v>
      </c>
      <c r="DY92" s="125">
        <v>1</v>
      </c>
      <c r="DZ92" s="139" t="s">
        <v>2262</v>
      </c>
      <c r="EA92" s="125">
        <v>1</v>
      </c>
      <c r="EB92" s="139" t="s">
        <v>2263</v>
      </c>
      <c r="EC92" s="139" t="s">
        <v>946</v>
      </c>
      <c r="ED92" s="125">
        <v>1</v>
      </c>
      <c r="EE92" s="125">
        <v>1</v>
      </c>
      <c r="EF92" s="126"/>
      <c r="EG92" s="139" t="s">
        <v>946</v>
      </c>
      <c r="EH92" s="139" t="s">
        <v>946</v>
      </c>
      <c r="EI92" s="44">
        <v>20508</v>
      </c>
      <c r="EJ92" s="44">
        <v>190.61</v>
      </c>
      <c r="EK92" s="44">
        <v>10</v>
      </c>
    </row>
    <row r="93" spans="1:141" ht="60" x14ac:dyDescent="0.2">
      <c r="A93" s="139" t="s">
        <v>216</v>
      </c>
      <c r="B93" s="139" t="s">
        <v>233</v>
      </c>
      <c r="C93" s="125">
        <v>1</v>
      </c>
      <c r="D93" s="139" t="s">
        <v>232</v>
      </c>
      <c r="E93" s="139" t="s">
        <v>2264</v>
      </c>
      <c r="F93" s="139">
        <v>335</v>
      </c>
      <c r="G93" s="139">
        <v>51122</v>
      </c>
      <c r="H93" s="139" t="s">
        <v>233</v>
      </c>
      <c r="I93" s="139" t="s">
        <v>2265</v>
      </c>
      <c r="J93" s="139" t="s">
        <v>2266</v>
      </c>
      <c r="K93" s="139" t="s">
        <v>1404</v>
      </c>
      <c r="L93" s="139" t="s">
        <v>938</v>
      </c>
      <c r="M93" s="139" t="s">
        <v>1921</v>
      </c>
      <c r="N93" s="139" t="s">
        <v>2267</v>
      </c>
      <c r="O93" s="139"/>
      <c r="P93" s="139">
        <v>481366153</v>
      </c>
      <c r="Q93" s="139" t="s">
        <v>2268</v>
      </c>
      <c r="R93" s="139" t="s">
        <v>938</v>
      </c>
      <c r="S93" s="139" t="s">
        <v>1669</v>
      </c>
      <c r="T93" s="139" t="s">
        <v>2269</v>
      </c>
      <c r="U93" s="139"/>
      <c r="V93" s="139">
        <v>481366159</v>
      </c>
      <c r="W93" s="139" t="s">
        <v>2270</v>
      </c>
      <c r="X93" s="125">
        <v>8</v>
      </c>
      <c r="Y93" s="125">
        <v>0</v>
      </c>
      <c r="Z93" s="125">
        <v>8</v>
      </c>
      <c r="AA93" s="140">
        <v>8</v>
      </c>
      <c r="AB93" s="140">
        <v>0</v>
      </c>
      <c r="AC93" s="140">
        <v>8</v>
      </c>
      <c r="AD93" s="143" t="s">
        <v>942</v>
      </c>
      <c r="AE93" s="125">
        <v>8</v>
      </c>
      <c r="AF93" s="143" t="s">
        <v>942</v>
      </c>
      <c r="AG93" s="125">
        <v>0</v>
      </c>
      <c r="AH93" s="125">
        <v>1</v>
      </c>
      <c r="AI93" s="125">
        <v>0</v>
      </c>
      <c r="AJ93" s="125">
        <v>7</v>
      </c>
      <c r="AK93" s="125">
        <v>8</v>
      </c>
      <c r="AL93" s="143" t="s">
        <v>942</v>
      </c>
      <c r="AM93" s="125">
        <v>1</v>
      </c>
      <c r="AN93" s="125">
        <v>1</v>
      </c>
      <c r="AO93" s="125">
        <v>6</v>
      </c>
      <c r="AP93" s="125">
        <v>8</v>
      </c>
      <c r="AQ93" s="143" t="s">
        <v>942</v>
      </c>
      <c r="AR93" s="125">
        <v>0</v>
      </c>
      <c r="AS93" s="125">
        <v>1</v>
      </c>
      <c r="AT93" s="125">
        <v>6</v>
      </c>
      <c r="AU93" s="125">
        <v>1</v>
      </c>
      <c r="AV93" s="125">
        <v>0</v>
      </c>
      <c r="AW93" s="125">
        <v>0</v>
      </c>
      <c r="AX93" s="125">
        <v>8</v>
      </c>
      <c r="AY93" s="143" t="s">
        <v>942</v>
      </c>
      <c r="AZ93" s="125">
        <v>0</v>
      </c>
      <c r="BA93" s="125">
        <v>1</v>
      </c>
      <c r="BB93" s="125">
        <v>0</v>
      </c>
      <c r="BC93" s="125">
        <v>1</v>
      </c>
      <c r="BD93" s="125">
        <v>38</v>
      </c>
      <c r="BE93" s="125">
        <v>48</v>
      </c>
      <c r="BF93" s="125">
        <v>0</v>
      </c>
      <c r="BG93" s="125">
        <v>0</v>
      </c>
      <c r="BH93" s="125">
        <v>0</v>
      </c>
      <c r="BI93" s="125">
        <v>0</v>
      </c>
      <c r="BJ93" s="125">
        <v>0</v>
      </c>
      <c r="BK93" s="125">
        <v>0</v>
      </c>
      <c r="BL93" s="125">
        <v>15</v>
      </c>
      <c r="BM93" s="125">
        <v>0</v>
      </c>
      <c r="BN93" s="125">
        <v>0</v>
      </c>
      <c r="BO93" s="125">
        <v>0</v>
      </c>
      <c r="BP93" s="125">
        <v>0</v>
      </c>
      <c r="BQ93" s="125">
        <v>0</v>
      </c>
      <c r="BR93" s="125">
        <v>0</v>
      </c>
      <c r="BS93" s="125">
        <v>0</v>
      </c>
      <c r="BT93" s="125">
        <v>0</v>
      </c>
      <c r="BU93" s="125">
        <v>0</v>
      </c>
      <c r="BV93" s="125">
        <v>0</v>
      </c>
      <c r="BW93" s="125">
        <v>0</v>
      </c>
      <c r="BX93" s="125">
        <v>0</v>
      </c>
      <c r="BY93" s="125">
        <v>0</v>
      </c>
      <c r="BZ93" s="125">
        <v>0</v>
      </c>
      <c r="CA93" s="125">
        <v>0</v>
      </c>
      <c r="CB93" s="125">
        <v>0</v>
      </c>
      <c r="CC93" s="125">
        <v>0</v>
      </c>
      <c r="CD93" s="125">
        <v>0</v>
      </c>
      <c r="CE93" s="125">
        <v>0</v>
      </c>
      <c r="CF93" s="125">
        <v>0</v>
      </c>
      <c r="CG93" s="125">
        <v>0</v>
      </c>
      <c r="CH93" s="125">
        <v>0</v>
      </c>
      <c r="CI93" s="125">
        <v>2</v>
      </c>
      <c r="CJ93" s="125">
        <v>0</v>
      </c>
      <c r="CK93" s="125">
        <v>0</v>
      </c>
      <c r="CL93" s="125">
        <v>0</v>
      </c>
      <c r="CM93" s="125">
        <v>0</v>
      </c>
      <c r="CN93" s="125">
        <v>0</v>
      </c>
      <c r="CO93" s="125">
        <v>0</v>
      </c>
      <c r="CP93" s="125">
        <v>0</v>
      </c>
      <c r="CQ93" s="125">
        <v>0</v>
      </c>
      <c r="CR93" s="125">
        <v>0</v>
      </c>
      <c r="CS93" s="125">
        <v>0</v>
      </c>
      <c r="CT93" s="125">
        <v>0</v>
      </c>
      <c r="CU93" s="125">
        <v>0</v>
      </c>
      <c r="CV93" s="125">
        <v>0</v>
      </c>
      <c r="CW93" s="125">
        <v>0</v>
      </c>
      <c r="CX93" s="125">
        <v>0</v>
      </c>
      <c r="CY93" s="125">
        <v>0</v>
      </c>
      <c r="CZ93" s="125">
        <v>0</v>
      </c>
      <c r="DA93" s="125">
        <v>0</v>
      </c>
      <c r="DB93" s="125">
        <v>0</v>
      </c>
      <c r="DC93" s="125">
        <v>0</v>
      </c>
      <c r="DD93" s="125">
        <v>0</v>
      </c>
      <c r="DE93" s="125">
        <v>0</v>
      </c>
      <c r="DF93" s="125">
        <v>0</v>
      </c>
      <c r="DG93" s="125">
        <v>0</v>
      </c>
      <c r="DH93" s="125">
        <v>0</v>
      </c>
      <c r="DI93" s="125">
        <v>0</v>
      </c>
      <c r="DJ93" s="125">
        <v>0</v>
      </c>
      <c r="DK93" s="125">
        <v>0</v>
      </c>
      <c r="DL93" s="125">
        <v>0</v>
      </c>
      <c r="DM93" s="125">
        <v>0</v>
      </c>
      <c r="DN93" s="125">
        <v>1</v>
      </c>
      <c r="DO93" s="125">
        <v>0</v>
      </c>
      <c r="DP93" s="125">
        <v>0</v>
      </c>
      <c r="DQ93" s="125">
        <v>48</v>
      </c>
      <c r="DR93" s="125">
        <v>0</v>
      </c>
      <c r="DS93" s="125">
        <v>462</v>
      </c>
      <c r="DT93" s="125">
        <v>0</v>
      </c>
      <c r="DU93" s="125">
        <v>0</v>
      </c>
      <c r="DV93" s="125">
        <v>0</v>
      </c>
      <c r="DW93" s="125">
        <v>0</v>
      </c>
      <c r="DX93" s="125">
        <v>50</v>
      </c>
      <c r="DY93" s="125">
        <v>1</v>
      </c>
      <c r="DZ93" s="139" t="s">
        <v>2271</v>
      </c>
      <c r="EA93" s="125">
        <v>1</v>
      </c>
      <c r="EB93" s="139" t="s">
        <v>2272</v>
      </c>
      <c r="EC93" s="139" t="s">
        <v>2273</v>
      </c>
      <c r="ED93" s="125">
        <v>0</v>
      </c>
      <c r="EE93" s="125">
        <v>0</v>
      </c>
      <c r="EF93" s="125">
        <v>1</v>
      </c>
      <c r="EG93" s="139" t="s">
        <v>2274</v>
      </c>
      <c r="EH93" s="139" t="s">
        <v>2275</v>
      </c>
      <c r="EI93" s="44">
        <v>33198</v>
      </c>
      <c r="EJ93" s="44">
        <v>247.13</v>
      </c>
      <c r="EK93" s="44">
        <v>37</v>
      </c>
    </row>
    <row r="94" spans="1:141" ht="36" x14ac:dyDescent="0.2">
      <c r="A94" s="139" t="s">
        <v>216</v>
      </c>
      <c r="B94" s="139" t="s">
        <v>235</v>
      </c>
      <c r="C94" s="125">
        <v>1</v>
      </c>
      <c r="D94" s="139" t="s">
        <v>234</v>
      </c>
      <c r="E94" s="139" t="s">
        <v>2276</v>
      </c>
      <c r="F94" s="139">
        <v>1</v>
      </c>
      <c r="G94" s="139">
        <v>46822</v>
      </c>
      <c r="H94" s="139" t="s">
        <v>235</v>
      </c>
      <c r="I94" s="139" t="s">
        <v>2277</v>
      </c>
      <c r="J94" s="139" t="s">
        <v>2278</v>
      </c>
      <c r="K94" s="139" t="s">
        <v>1404</v>
      </c>
      <c r="L94" s="139"/>
      <c r="M94" s="139"/>
      <c r="N94" s="139"/>
      <c r="O94" s="139"/>
      <c r="P94" s="139"/>
      <c r="Q94" s="139"/>
      <c r="R94" s="139" t="s">
        <v>983</v>
      </c>
      <c r="S94" s="139" t="s">
        <v>1147</v>
      </c>
      <c r="T94" s="139" t="s">
        <v>2279</v>
      </c>
      <c r="U94" s="139"/>
      <c r="V94" s="139">
        <v>483333984</v>
      </c>
      <c r="W94" s="139" t="s">
        <v>2280</v>
      </c>
      <c r="X94" s="125">
        <v>1</v>
      </c>
      <c r="Y94" s="125">
        <v>0</v>
      </c>
      <c r="Z94" s="125">
        <v>1</v>
      </c>
      <c r="AA94" s="140">
        <v>1</v>
      </c>
      <c r="AB94" s="140">
        <v>0</v>
      </c>
      <c r="AC94" s="140">
        <v>1</v>
      </c>
      <c r="AD94" s="143" t="s">
        <v>942</v>
      </c>
      <c r="AE94" s="125">
        <v>1</v>
      </c>
      <c r="AF94" s="143" t="s">
        <v>942</v>
      </c>
      <c r="AG94" s="125">
        <v>0</v>
      </c>
      <c r="AH94" s="125">
        <v>0</v>
      </c>
      <c r="AI94" s="125">
        <v>0</v>
      </c>
      <c r="AJ94" s="125">
        <v>1</v>
      </c>
      <c r="AK94" s="125">
        <v>1</v>
      </c>
      <c r="AL94" s="143" t="s">
        <v>942</v>
      </c>
      <c r="AM94" s="125">
        <v>0</v>
      </c>
      <c r="AN94" s="125">
        <v>0</v>
      </c>
      <c r="AO94" s="125">
        <v>1</v>
      </c>
      <c r="AP94" s="125">
        <v>1</v>
      </c>
      <c r="AQ94" s="143" t="s">
        <v>942</v>
      </c>
      <c r="AR94" s="125">
        <v>0</v>
      </c>
      <c r="AS94" s="125">
        <v>0</v>
      </c>
      <c r="AT94" s="125">
        <v>1</v>
      </c>
      <c r="AU94" s="125">
        <v>0</v>
      </c>
      <c r="AV94" s="125">
        <v>0</v>
      </c>
      <c r="AW94" s="125">
        <v>0</v>
      </c>
      <c r="AX94" s="125">
        <v>1</v>
      </c>
      <c r="AY94" s="143" t="s">
        <v>942</v>
      </c>
      <c r="AZ94" s="125">
        <v>1</v>
      </c>
      <c r="BA94" s="125">
        <v>1</v>
      </c>
      <c r="BB94" s="125">
        <v>0</v>
      </c>
      <c r="BC94" s="125">
        <v>1</v>
      </c>
      <c r="BD94" s="125">
        <v>14</v>
      </c>
      <c r="BE94" s="125">
        <v>21</v>
      </c>
      <c r="BF94" s="125">
        <v>0</v>
      </c>
      <c r="BG94" s="125">
        <v>0</v>
      </c>
      <c r="BH94" s="125">
        <v>4</v>
      </c>
      <c r="BI94" s="125">
        <v>0</v>
      </c>
      <c r="BJ94" s="125">
        <v>0</v>
      </c>
      <c r="BK94" s="125">
        <v>20</v>
      </c>
      <c r="BL94" s="125">
        <v>7</v>
      </c>
      <c r="BM94" s="125">
        <v>0</v>
      </c>
      <c r="BN94" s="125">
        <v>0</v>
      </c>
      <c r="BO94" s="125">
        <v>1</v>
      </c>
      <c r="BP94" s="125">
        <v>21</v>
      </c>
      <c r="BQ94" s="125">
        <v>0</v>
      </c>
      <c r="BR94" s="125">
        <v>2</v>
      </c>
      <c r="BS94" s="125">
        <v>0</v>
      </c>
      <c r="BT94" s="125">
        <v>5</v>
      </c>
      <c r="BU94" s="125">
        <v>0</v>
      </c>
      <c r="BV94" s="125">
        <v>0</v>
      </c>
      <c r="BW94" s="125">
        <v>0</v>
      </c>
      <c r="BX94" s="125">
        <v>0</v>
      </c>
      <c r="BY94" s="125">
        <v>0</v>
      </c>
      <c r="BZ94" s="125">
        <v>0</v>
      </c>
      <c r="CA94" s="125">
        <v>0</v>
      </c>
      <c r="CB94" s="125">
        <v>0</v>
      </c>
      <c r="CC94" s="125">
        <v>0</v>
      </c>
      <c r="CD94" s="125">
        <v>0</v>
      </c>
      <c r="CE94" s="125">
        <v>0</v>
      </c>
      <c r="CF94" s="125">
        <v>1</v>
      </c>
      <c r="CG94" s="125">
        <v>0</v>
      </c>
      <c r="CH94" s="125">
        <v>0</v>
      </c>
      <c r="CI94" s="125">
        <v>4</v>
      </c>
      <c r="CJ94" s="125">
        <v>0</v>
      </c>
      <c r="CK94" s="125">
        <v>1</v>
      </c>
      <c r="CL94" s="125">
        <v>0</v>
      </c>
      <c r="CM94" s="125">
        <v>0</v>
      </c>
      <c r="CN94" s="125">
        <v>0</v>
      </c>
      <c r="CO94" s="125">
        <v>0</v>
      </c>
      <c r="CP94" s="125">
        <v>0</v>
      </c>
      <c r="CQ94" s="125">
        <v>0</v>
      </c>
      <c r="CR94" s="125">
        <v>0</v>
      </c>
      <c r="CS94" s="125">
        <v>0</v>
      </c>
      <c r="CT94" s="125">
        <v>0</v>
      </c>
      <c r="CU94" s="125">
        <v>0</v>
      </c>
      <c r="CV94" s="125">
        <v>0</v>
      </c>
      <c r="CW94" s="125">
        <v>0</v>
      </c>
      <c r="CX94" s="125">
        <v>0</v>
      </c>
      <c r="CY94" s="125">
        <v>0</v>
      </c>
      <c r="CZ94" s="125">
        <v>0</v>
      </c>
      <c r="DA94" s="125">
        <v>0</v>
      </c>
      <c r="DB94" s="125">
        <v>0</v>
      </c>
      <c r="DC94" s="125">
        <v>0</v>
      </c>
      <c r="DD94" s="125">
        <v>0</v>
      </c>
      <c r="DE94" s="125">
        <v>0</v>
      </c>
      <c r="DF94" s="125">
        <v>0</v>
      </c>
      <c r="DG94" s="125">
        <v>0</v>
      </c>
      <c r="DH94" s="125">
        <v>0</v>
      </c>
      <c r="DI94" s="125">
        <v>0</v>
      </c>
      <c r="DJ94" s="125">
        <v>0</v>
      </c>
      <c r="DK94" s="125">
        <v>0</v>
      </c>
      <c r="DL94" s="125">
        <v>0</v>
      </c>
      <c r="DM94" s="125">
        <v>0</v>
      </c>
      <c r="DN94" s="125">
        <v>0</v>
      </c>
      <c r="DO94" s="125">
        <v>0</v>
      </c>
      <c r="DP94" s="125">
        <v>0</v>
      </c>
      <c r="DQ94" s="125">
        <v>57</v>
      </c>
      <c r="DR94" s="125">
        <v>4</v>
      </c>
      <c r="DS94" s="125">
        <v>123</v>
      </c>
      <c r="DT94" s="125">
        <v>0</v>
      </c>
      <c r="DU94" s="125">
        <v>0</v>
      </c>
      <c r="DV94" s="125">
        <v>0</v>
      </c>
      <c r="DW94" s="125">
        <v>0</v>
      </c>
      <c r="DX94" s="125">
        <v>50</v>
      </c>
      <c r="DY94" s="125">
        <v>0</v>
      </c>
      <c r="DZ94" s="139"/>
      <c r="EA94" s="125">
        <v>3</v>
      </c>
      <c r="EB94" s="139" t="s">
        <v>2281</v>
      </c>
      <c r="EC94" s="139" t="s">
        <v>2282</v>
      </c>
      <c r="ED94" s="125">
        <v>0</v>
      </c>
      <c r="EE94" s="125">
        <v>1</v>
      </c>
      <c r="EF94" s="125">
        <v>1</v>
      </c>
      <c r="EG94" s="139" t="s">
        <v>2283</v>
      </c>
      <c r="EH94" s="139" t="s">
        <v>2284</v>
      </c>
      <c r="EI94" s="44">
        <v>12190</v>
      </c>
      <c r="EJ94" s="44">
        <v>74.05</v>
      </c>
      <c r="EK94" s="44">
        <v>11</v>
      </c>
    </row>
    <row r="95" spans="1:141" ht="24" x14ac:dyDescent="0.2">
      <c r="A95" s="139" t="s">
        <v>185</v>
      </c>
      <c r="B95" s="139" t="s">
        <v>187</v>
      </c>
      <c r="C95" s="125">
        <v>1</v>
      </c>
      <c r="D95" s="139" t="s">
        <v>186</v>
      </c>
      <c r="E95" s="139" t="s">
        <v>2285</v>
      </c>
      <c r="F95" s="139">
        <v>239</v>
      </c>
      <c r="G95" s="139">
        <v>55001</v>
      </c>
      <c r="H95" s="139" t="s">
        <v>187</v>
      </c>
      <c r="I95" s="139" t="s">
        <v>2286</v>
      </c>
      <c r="J95" s="139" t="s">
        <v>2287</v>
      </c>
      <c r="K95" s="139" t="s">
        <v>1404</v>
      </c>
      <c r="L95" s="139" t="s">
        <v>938</v>
      </c>
      <c r="M95" s="139" t="s">
        <v>934</v>
      </c>
      <c r="N95" s="139" t="s">
        <v>2288</v>
      </c>
      <c r="O95" s="139" t="s">
        <v>946</v>
      </c>
      <c r="P95" s="139">
        <v>491504341</v>
      </c>
      <c r="Q95" s="139" t="s">
        <v>2289</v>
      </c>
      <c r="R95" s="139" t="s">
        <v>2290</v>
      </c>
      <c r="S95" s="139" t="s">
        <v>1349</v>
      </c>
      <c r="T95" s="139" t="s">
        <v>2291</v>
      </c>
      <c r="U95" s="139"/>
      <c r="V95" s="139">
        <v>4915043339</v>
      </c>
      <c r="W95" s="139" t="s">
        <v>2292</v>
      </c>
      <c r="X95" s="125">
        <v>5</v>
      </c>
      <c r="Y95" s="125">
        <v>0</v>
      </c>
      <c r="Z95" s="125">
        <v>5</v>
      </c>
      <c r="AA95" s="140">
        <v>3.5</v>
      </c>
      <c r="AB95" s="140">
        <v>0</v>
      </c>
      <c r="AC95" s="140">
        <v>3.5</v>
      </c>
      <c r="AD95" s="143" t="s">
        <v>942</v>
      </c>
      <c r="AE95" s="125">
        <v>5</v>
      </c>
      <c r="AF95" s="143" t="s">
        <v>942</v>
      </c>
      <c r="AG95" s="125">
        <v>0</v>
      </c>
      <c r="AH95" s="125">
        <v>1</v>
      </c>
      <c r="AI95" s="125">
        <v>2</v>
      </c>
      <c r="AJ95" s="125">
        <v>2</v>
      </c>
      <c r="AK95" s="125">
        <v>5</v>
      </c>
      <c r="AL95" s="143" t="s">
        <v>942</v>
      </c>
      <c r="AM95" s="125">
        <v>0</v>
      </c>
      <c r="AN95" s="125">
        <v>3</v>
      </c>
      <c r="AO95" s="125">
        <v>2</v>
      </c>
      <c r="AP95" s="125">
        <v>5</v>
      </c>
      <c r="AQ95" s="143" t="s">
        <v>942</v>
      </c>
      <c r="AR95" s="125">
        <v>0</v>
      </c>
      <c r="AS95" s="125">
        <v>0</v>
      </c>
      <c r="AT95" s="125">
        <v>0</v>
      </c>
      <c r="AU95" s="125">
        <v>4</v>
      </c>
      <c r="AV95" s="125">
        <v>1</v>
      </c>
      <c r="AW95" s="125">
        <v>0</v>
      </c>
      <c r="AX95" s="125">
        <v>5</v>
      </c>
      <c r="AY95" s="143" t="s">
        <v>942</v>
      </c>
      <c r="AZ95" s="125">
        <v>0</v>
      </c>
      <c r="BA95" s="125">
        <v>1</v>
      </c>
      <c r="BB95" s="125">
        <v>1</v>
      </c>
      <c r="BC95" s="125">
        <v>1</v>
      </c>
      <c r="BD95" s="125">
        <v>5</v>
      </c>
      <c r="BE95" s="125">
        <v>27</v>
      </c>
      <c r="BF95" s="125">
        <v>0</v>
      </c>
      <c r="BG95" s="125">
        <v>0</v>
      </c>
      <c r="BH95" s="125">
        <v>1</v>
      </c>
      <c r="BI95" s="125">
        <v>0</v>
      </c>
      <c r="BJ95" s="125">
        <v>0</v>
      </c>
      <c r="BK95" s="125">
        <v>10</v>
      </c>
      <c r="BL95" s="125">
        <v>6</v>
      </c>
      <c r="BM95" s="125">
        <v>0</v>
      </c>
      <c r="BN95" s="125">
        <v>0</v>
      </c>
      <c r="BO95" s="125">
        <v>0</v>
      </c>
      <c r="BP95" s="125">
        <v>10</v>
      </c>
      <c r="BQ95" s="125">
        <v>0</v>
      </c>
      <c r="BR95" s="125">
        <v>0</v>
      </c>
      <c r="BS95" s="125">
        <v>0</v>
      </c>
      <c r="BT95" s="125">
        <v>1</v>
      </c>
      <c r="BU95" s="125">
        <v>0</v>
      </c>
      <c r="BV95" s="125">
        <v>0</v>
      </c>
      <c r="BW95" s="125">
        <v>0</v>
      </c>
      <c r="BX95" s="125">
        <v>0</v>
      </c>
      <c r="BY95" s="125">
        <v>0</v>
      </c>
      <c r="BZ95" s="125">
        <v>0</v>
      </c>
      <c r="CA95" s="125">
        <v>0</v>
      </c>
      <c r="CB95" s="125">
        <v>0</v>
      </c>
      <c r="CC95" s="125">
        <v>0</v>
      </c>
      <c r="CD95" s="125">
        <v>0</v>
      </c>
      <c r="CE95" s="125">
        <v>0</v>
      </c>
      <c r="CF95" s="125">
        <v>0</v>
      </c>
      <c r="CG95" s="125">
        <v>0</v>
      </c>
      <c r="CH95" s="125">
        <v>0</v>
      </c>
      <c r="CI95" s="125">
        <v>0</v>
      </c>
      <c r="CJ95" s="125">
        <v>0</v>
      </c>
      <c r="CK95" s="125">
        <v>2</v>
      </c>
      <c r="CL95" s="125">
        <v>0</v>
      </c>
      <c r="CM95" s="125">
        <v>0</v>
      </c>
      <c r="CN95" s="125">
        <v>0</v>
      </c>
      <c r="CO95" s="125">
        <v>0</v>
      </c>
      <c r="CP95" s="125">
        <v>0</v>
      </c>
      <c r="CQ95" s="125">
        <v>0</v>
      </c>
      <c r="CR95" s="125">
        <v>0</v>
      </c>
      <c r="CS95" s="125">
        <v>0</v>
      </c>
      <c r="CT95" s="125">
        <v>0</v>
      </c>
      <c r="CU95" s="125">
        <v>0</v>
      </c>
      <c r="CV95" s="125">
        <v>0</v>
      </c>
      <c r="CW95" s="125">
        <v>0</v>
      </c>
      <c r="CX95" s="125">
        <v>0</v>
      </c>
      <c r="CY95" s="125">
        <v>0</v>
      </c>
      <c r="CZ95" s="125">
        <v>0</v>
      </c>
      <c r="DA95" s="125">
        <v>0</v>
      </c>
      <c r="DB95" s="125">
        <v>0</v>
      </c>
      <c r="DC95" s="125">
        <v>0</v>
      </c>
      <c r="DD95" s="125">
        <v>0</v>
      </c>
      <c r="DE95" s="125">
        <v>0</v>
      </c>
      <c r="DF95" s="125">
        <v>0</v>
      </c>
      <c r="DG95" s="125">
        <v>0</v>
      </c>
      <c r="DH95" s="125">
        <v>2</v>
      </c>
      <c r="DI95" s="125">
        <v>0</v>
      </c>
      <c r="DJ95" s="125">
        <v>0</v>
      </c>
      <c r="DK95" s="125">
        <v>0</v>
      </c>
      <c r="DL95" s="125">
        <v>0</v>
      </c>
      <c r="DM95" s="125">
        <v>0</v>
      </c>
      <c r="DN95" s="125">
        <v>5</v>
      </c>
      <c r="DO95" s="125">
        <v>0</v>
      </c>
      <c r="DP95" s="125">
        <v>0</v>
      </c>
      <c r="DQ95" s="125">
        <v>52</v>
      </c>
      <c r="DR95" s="125">
        <v>1</v>
      </c>
      <c r="DS95" s="125">
        <v>249</v>
      </c>
      <c r="DT95" s="125">
        <v>0</v>
      </c>
      <c r="DU95" s="125">
        <v>0</v>
      </c>
      <c r="DV95" s="125">
        <v>0</v>
      </c>
      <c r="DW95" s="125">
        <v>0</v>
      </c>
      <c r="DX95" s="125">
        <v>50</v>
      </c>
      <c r="DY95" s="125">
        <v>1</v>
      </c>
      <c r="DZ95" s="139" t="s">
        <v>2293</v>
      </c>
      <c r="EA95" s="125">
        <v>2</v>
      </c>
      <c r="EB95" s="139"/>
      <c r="EC95" s="139"/>
      <c r="ED95" s="125">
        <v>1</v>
      </c>
      <c r="EE95" s="125">
        <v>1</v>
      </c>
      <c r="EF95" s="125">
        <v>1</v>
      </c>
      <c r="EG95" s="139"/>
      <c r="EH95" s="139"/>
      <c r="EI95" s="44">
        <v>16123</v>
      </c>
      <c r="EJ95" s="44">
        <v>259.33</v>
      </c>
      <c r="EK95" s="44">
        <v>14</v>
      </c>
    </row>
    <row r="96" spans="1:141" ht="36" x14ac:dyDescent="0.2">
      <c r="A96" s="139" t="s">
        <v>185</v>
      </c>
      <c r="B96" s="139" t="s">
        <v>189</v>
      </c>
      <c r="C96" s="125">
        <v>1</v>
      </c>
      <c r="D96" s="139" t="s">
        <v>188</v>
      </c>
      <c r="E96" s="139" t="s">
        <v>2294</v>
      </c>
      <c r="F96" s="139">
        <v>11</v>
      </c>
      <c r="G96" s="139">
        <v>51801</v>
      </c>
      <c r="H96" s="139" t="s">
        <v>189</v>
      </c>
      <c r="I96" s="139" t="s">
        <v>2295</v>
      </c>
      <c r="J96" s="139" t="s">
        <v>2296</v>
      </c>
      <c r="K96" s="139" t="s">
        <v>2297</v>
      </c>
      <c r="L96" s="139" t="s">
        <v>938</v>
      </c>
      <c r="M96" s="139" t="s">
        <v>1280</v>
      </c>
      <c r="N96" s="139" t="s">
        <v>2298</v>
      </c>
      <c r="O96" s="139"/>
      <c r="P96" s="139">
        <v>494629563</v>
      </c>
      <c r="Q96" s="139" t="s">
        <v>2299</v>
      </c>
      <c r="R96" s="139" t="s">
        <v>938</v>
      </c>
      <c r="S96" s="139" t="s">
        <v>1280</v>
      </c>
      <c r="T96" s="139" t="s">
        <v>2298</v>
      </c>
      <c r="U96" s="139"/>
      <c r="V96" s="139">
        <v>494629563</v>
      </c>
      <c r="W96" s="139" t="s">
        <v>2299</v>
      </c>
      <c r="X96" s="125">
        <v>2</v>
      </c>
      <c r="Y96" s="125">
        <v>0</v>
      </c>
      <c r="Z96" s="125">
        <v>2</v>
      </c>
      <c r="AA96" s="140">
        <v>2</v>
      </c>
      <c r="AB96" s="140">
        <v>0</v>
      </c>
      <c r="AC96" s="140">
        <v>2</v>
      </c>
      <c r="AD96" s="143" t="s">
        <v>942</v>
      </c>
      <c r="AE96" s="125">
        <v>2</v>
      </c>
      <c r="AF96" s="143" t="s">
        <v>942</v>
      </c>
      <c r="AG96" s="125">
        <v>0</v>
      </c>
      <c r="AH96" s="125">
        <v>0</v>
      </c>
      <c r="AI96" s="125">
        <v>0</v>
      </c>
      <c r="AJ96" s="125">
        <v>2</v>
      </c>
      <c r="AK96" s="125">
        <v>2</v>
      </c>
      <c r="AL96" s="143" t="s">
        <v>942</v>
      </c>
      <c r="AM96" s="125">
        <v>0</v>
      </c>
      <c r="AN96" s="125">
        <v>1</v>
      </c>
      <c r="AO96" s="125">
        <v>1</v>
      </c>
      <c r="AP96" s="125">
        <v>2</v>
      </c>
      <c r="AQ96" s="143" t="s">
        <v>942</v>
      </c>
      <c r="AR96" s="125">
        <v>0</v>
      </c>
      <c r="AS96" s="125">
        <v>0</v>
      </c>
      <c r="AT96" s="125">
        <v>0</v>
      </c>
      <c r="AU96" s="125">
        <v>1</v>
      </c>
      <c r="AV96" s="125">
        <v>1</v>
      </c>
      <c r="AW96" s="125">
        <v>0</v>
      </c>
      <c r="AX96" s="125">
        <v>2</v>
      </c>
      <c r="AY96" s="143" t="s">
        <v>942</v>
      </c>
      <c r="AZ96" s="125">
        <v>0</v>
      </c>
      <c r="BA96" s="125">
        <v>1</v>
      </c>
      <c r="BB96" s="125">
        <v>0</v>
      </c>
      <c r="BC96" s="125">
        <v>1</v>
      </c>
      <c r="BD96" s="125">
        <v>15</v>
      </c>
      <c r="BE96" s="125">
        <v>65</v>
      </c>
      <c r="BF96" s="125">
        <v>0</v>
      </c>
      <c r="BG96" s="125">
        <v>0</v>
      </c>
      <c r="BH96" s="125">
        <v>1</v>
      </c>
      <c r="BI96" s="125">
        <v>0</v>
      </c>
      <c r="BJ96" s="125">
        <v>0</v>
      </c>
      <c r="BK96" s="125">
        <v>0</v>
      </c>
      <c r="BL96" s="125">
        <v>50</v>
      </c>
      <c r="BM96" s="125">
        <v>2</v>
      </c>
      <c r="BN96" s="125">
        <v>0</v>
      </c>
      <c r="BO96" s="125">
        <v>0</v>
      </c>
      <c r="BP96" s="125">
        <v>0</v>
      </c>
      <c r="BQ96" s="125">
        <v>0</v>
      </c>
      <c r="BR96" s="125">
        <v>0</v>
      </c>
      <c r="BS96" s="125">
        <v>0</v>
      </c>
      <c r="BT96" s="125">
        <v>2</v>
      </c>
      <c r="BU96" s="125">
        <v>0</v>
      </c>
      <c r="BV96" s="125">
        <v>0</v>
      </c>
      <c r="BW96" s="125">
        <v>0</v>
      </c>
      <c r="BX96" s="125">
        <v>0</v>
      </c>
      <c r="BY96" s="125">
        <v>0</v>
      </c>
      <c r="BZ96" s="125">
        <v>0</v>
      </c>
      <c r="CA96" s="125">
        <v>0</v>
      </c>
      <c r="CB96" s="125">
        <v>0</v>
      </c>
      <c r="CC96" s="125">
        <v>0</v>
      </c>
      <c r="CD96" s="125">
        <v>0</v>
      </c>
      <c r="CE96" s="125">
        <v>0</v>
      </c>
      <c r="CF96" s="125">
        <v>0</v>
      </c>
      <c r="CG96" s="125">
        <v>0</v>
      </c>
      <c r="CH96" s="125">
        <v>0</v>
      </c>
      <c r="CI96" s="125">
        <v>0</v>
      </c>
      <c r="CJ96" s="125">
        <v>1</v>
      </c>
      <c r="CK96" s="125">
        <v>1</v>
      </c>
      <c r="CL96" s="125">
        <v>0</v>
      </c>
      <c r="CM96" s="125">
        <v>0</v>
      </c>
      <c r="CN96" s="125">
        <v>0</v>
      </c>
      <c r="CO96" s="125">
        <v>0</v>
      </c>
      <c r="CP96" s="125">
        <v>0</v>
      </c>
      <c r="CQ96" s="125">
        <v>0</v>
      </c>
      <c r="CR96" s="125">
        <v>0</v>
      </c>
      <c r="CS96" s="125">
        <v>0</v>
      </c>
      <c r="CT96" s="125">
        <v>0</v>
      </c>
      <c r="CU96" s="125">
        <v>0</v>
      </c>
      <c r="CV96" s="125">
        <v>0</v>
      </c>
      <c r="CW96" s="125">
        <v>0</v>
      </c>
      <c r="CX96" s="125">
        <v>0</v>
      </c>
      <c r="CY96" s="125">
        <v>0</v>
      </c>
      <c r="CZ96" s="125">
        <v>0</v>
      </c>
      <c r="DA96" s="125">
        <v>0</v>
      </c>
      <c r="DB96" s="125">
        <v>0</v>
      </c>
      <c r="DC96" s="125">
        <v>0</v>
      </c>
      <c r="DD96" s="125">
        <v>0</v>
      </c>
      <c r="DE96" s="125">
        <v>0</v>
      </c>
      <c r="DF96" s="125">
        <v>0</v>
      </c>
      <c r="DG96" s="125">
        <v>0</v>
      </c>
      <c r="DH96" s="125">
        <v>0</v>
      </c>
      <c r="DI96" s="125">
        <v>0</v>
      </c>
      <c r="DJ96" s="125">
        <v>0</v>
      </c>
      <c r="DK96" s="125">
        <v>0</v>
      </c>
      <c r="DL96" s="125">
        <v>0</v>
      </c>
      <c r="DM96" s="125">
        <v>0</v>
      </c>
      <c r="DN96" s="125">
        <v>0</v>
      </c>
      <c r="DO96" s="125">
        <v>0</v>
      </c>
      <c r="DP96" s="125">
        <v>0</v>
      </c>
      <c r="DQ96" s="125">
        <v>85</v>
      </c>
      <c r="DR96" s="125">
        <v>3</v>
      </c>
      <c r="DS96" s="125">
        <v>280</v>
      </c>
      <c r="DT96" s="125">
        <v>0</v>
      </c>
      <c r="DU96" s="125">
        <v>0</v>
      </c>
      <c r="DV96" s="125">
        <v>0</v>
      </c>
      <c r="DW96" s="125">
        <v>0</v>
      </c>
      <c r="DX96" s="125">
        <v>50</v>
      </c>
      <c r="DY96" s="125">
        <v>0</v>
      </c>
      <c r="DZ96" s="139"/>
      <c r="EA96" s="125">
        <v>3</v>
      </c>
      <c r="EB96" s="139"/>
      <c r="EC96" s="139"/>
      <c r="ED96" s="125">
        <v>1</v>
      </c>
      <c r="EE96" s="125">
        <v>1</v>
      </c>
      <c r="EF96" s="125">
        <v>1</v>
      </c>
      <c r="EG96" s="139"/>
      <c r="EH96" s="139"/>
      <c r="EI96" s="44">
        <v>20183</v>
      </c>
      <c r="EJ96" s="44">
        <v>279.10000000000002</v>
      </c>
      <c r="EK96" s="44">
        <v>26</v>
      </c>
    </row>
    <row r="97" spans="1:141" ht="72" x14ac:dyDescent="0.2">
      <c r="A97" s="139" t="s">
        <v>185</v>
      </c>
      <c r="B97" s="139" t="s">
        <v>191</v>
      </c>
      <c r="C97" s="125">
        <v>1</v>
      </c>
      <c r="D97" s="139" t="s">
        <v>190</v>
      </c>
      <c r="E97" s="139" t="s">
        <v>1600</v>
      </c>
      <c r="F97" s="139">
        <v>38</v>
      </c>
      <c r="G97" s="139">
        <v>54417</v>
      </c>
      <c r="H97" s="139" t="s">
        <v>191</v>
      </c>
      <c r="I97" s="139" t="s">
        <v>2300</v>
      </c>
      <c r="J97" s="139" t="s">
        <v>2301</v>
      </c>
      <c r="K97" s="139" t="s">
        <v>2302</v>
      </c>
      <c r="L97" s="139" t="s">
        <v>1001</v>
      </c>
      <c r="M97" s="139" t="s">
        <v>972</v>
      </c>
      <c r="N97" s="139" t="s">
        <v>2303</v>
      </c>
      <c r="O97" s="139" t="s">
        <v>1069</v>
      </c>
      <c r="P97" s="139">
        <v>499318138</v>
      </c>
      <c r="Q97" s="139" t="s">
        <v>2304</v>
      </c>
      <c r="R97" s="139" t="s">
        <v>938</v>
      </c>
      <c r="S97" s="139" t="s">
        <v>2305</v>
      </c>
      <c r="T97" s="139" t="s">
        <v>2306</v>
      </c>
      <c r="U97" s="139" t="s">
        <v>946</v>
      </c>
      <c r="V97" s="139">
        <v>499318160</v>
      </c>
      <c r="W97" s="139" t="s">
        <v>2307</v>
      </c>
      <c r="X97" s="125">
        <v>3</v>
      </c>
      <c r="Y97" s="125">
        <v>0</v>
      </c>
      <c r="Z97" s="125">
        <v>3</v>
      </c>
      <c r="AA97" s="140">
        <v>3</v>
      </c>
      <c r="AB97" s="140">
        <v>0</v>
      </c>
      <c r="AC97" s="140">
        <v>3</v>
      </c>
      <c r="AD97" s="143" t="s">
        <v>942</v>
      </c>
      <c r="AE97" s="125">
        <v>3</v>
      </c>
      <c r="AF97" s="143" t="s">
        <v>942</v>
      </c>
      <c r="AG97" s="125">
        <v>0</v>
      </c>
      <c r="AH97" s="125">
        <v>0</v>
      </c>
      <c r="AI97" s="125">
        <v>0</v>
      </c>
      <c r="AJ97" s="125">
        <v>3</v>
      </c>
      <c r="AK97" s="125">
        <v>3</v>
      </c>
      <c r="AL97" s="143" t="s">
        <v>942</v>
      </c>
      <c r="AM97" s="125">
        <v>0</v>
      </c>
      <c r="AN97" s="125">
        <v>0</v>
      </c>
      <c r="AO97" s="125">
        <v>3</v>
      </c>
      <c r="AP97" s="125">
        <v>3</v>
      </c>
      <c r="AQ97" s="143" t="s">
        <v>942</v>
      </c>
      <c r="AR97" s="125">
        <v>0</v>
      </c>
      <c r="AS97" s="125">
        <v>0</v>
      </c>
      <c r="AT97" s="125">
        <v>1</v>
      </c>
      <c r="AU97" s="125">
        <v>2</v>
      </c>
      <c r="AV97" s="125">
        <v>0</v>
      </c>
      <c r="AW97" s="125">
        <v>0</v>
      </c>
      <c r="AX97" s="125">
        <v>3</v>
      </c>
      <c r="AY97" s="143" t="s">
        <v>942</v>
      </c>
      <c r="AZ97" s="125">
        <v>0</v>
      </c>
      <c r="BA97" s="125">
        <v>1</v>
      </c>
      <c r="BB97" s="125">
        <v>1</v>
      </c>
      <c r="BC97" s="125">
        <v>1</v>
      </c>
      <c r="BD97" s="125">
        <v>18</v>
      </c>
      <c r="BE97" s="125">
        <v>52</v>
      </c>
      <c r="BF97" s="125">
        <v>0</v>
      </c>
      <c r="BG97" s="125">
        <v>0</v>
      </c>
      <c r="BH97" s="125">
        <v>10</v>
      </c>
      <c r="BI97" s="125">
        <v>0</v>
      </c>
      <c r="BJ97" s="125">
        <v>0</v>
      </c>
      <c r="BK97" s="125">
        <v>0</v>
      </c>
      <c r="BL97" s="125">
        <v>37</v>
      </c>
      <c r="BM97" s="125">
        <v>0</v>
      </c>
      <c r="BN97" s="125">
        <v>0</v>
      </c>
      <c r="BO97" s="125">
        <v>1</v>
      </c>
      <c r="BP97" s="125">
        <v>0</v>
      </c>
      <c r="BQ97" s="125">
        <v>0</v>
      </c>
      <c r="BR97" s="125">
        <v>0</v>
      </c>
      <c r="BS97" s="125">
        <v>1</v>
      </c>
      <c r="BT97" s="125">
        <v>7</v>
      </c>
      <c r="BU97" s="125">
        <v>0</v>
      </c>
      <c r="BV97" s="125">
        <v>0</v>
      </c>
      <c r="BW97" s="125">
        <v>0</v>
      </c>
      <c r="BX97" s="125">
        <v>0</v>
      </c>
      <c r="BY97" s="125">
        <v>0</v>
      </c>
      <c r="BZ97" s="125">
        <v>0</v>
      </c>
      <c r="CA97" s="125">
        <v>0</v>
      </c>
      <c r="CB97" s="125">
        <v>0</v>
      </c>
      <c r="CC97" s="125">
        <v>0</v>
      </c>
      <c r="CD97" s="125">
        <v>0</v>
      </c>
      <c r="CE97" s="125">
        <v>0</v>
      </c>
      <c r="CF97" s="125">
        <v>0</v>
      </c>
      <c r="CG97" s="125">
        <v>0</v>
      </c>
      <c r="CH97" s="125">
        <v>0</v>
      </c>
      <c r="CI97" s="125">
        <v>0</v>
      </c>
      <c r="CJ97" s="125">
        <v>0</v>
      </c>
      <c r="CK97" s="125">
        <v>0</v>
      </c>
      <c r="CL97" s="125">
        <v>0</v>
      </c>
      <c r="CM97" s="125">
        <v>0</v>
      </c>
      <c r="CN97" s="125">
        <v>0</v>
      </c>
      <c r="CO97" s="125">
        <v>0</v>
      </c>
      <c r="CP97" s="125">
        <v>0</v>
      </c>
      <c r="CQ97" s="125">
        <v>0</v>
      </c>
      <c r="CR97" s="125">
        <v>0</v>
      </c>
      <c r="CS97" s="125">
        <v>0</v>
      </c>
      <c r="CT97" s="125">
        <v>0</v>
      </c>
      <c r="CU97" s="125">
        <v>0</v>
      </c>
      <c r="CV97" s="125">
        <v>0</v>
      </c>
      <c r="CW97" s="125">
        <v>0</v>
      </c>
      <c r="CX97" s="125">
        <v>0</v>
      </c>
      <c r="CY97" s="125">
        <v>0</v>
      </c>
      <c r="CZ97" s="125">
        <v>0</v>
      </c>
      <c r="DA97" s="125">
        <v>0</v>
      </c>
      <c r="DB97" s="125">
        <v>0</v>
      </c>
      <c r="DC97" s="125">
        <v>0</v>
      </c>
      <c r="DD97" s="125">
        <v>0</v>
      </c>
      <c r="DE97" s="125">
        <v>0</v>
      </c>
      <c r="DF97" s="125">
        <v>0</v>
      </c>
      <c r="DG97" s="125">
        <v>0</v>
      </c>
      <c r="DH97" s="125">
        <v>0</v>
      </c>
      <c r="DI97" s="125">
        <v>0</v>
      </c>
      <c r="DJ97" s="125">
        <v>0</v>
      </c>
      <c r="DK97" s="125">
        <v>0</v>
      </c>
      <c r="DL97" s="125">
        <v>0</v>
      </c>
      <c r="DM97" s="125">
        <v>0</v>
      </c>
      <c r="DN97" s="125">
        <v>0</v>
      </c>
      <c r="DO97" s="125">
        <v>0</v>
      </c>
      <c r="DP97" s="125">
        <v>0</v>
      </c>
      <c r="DQ97" s="125">
        <v>175</v>
      </c>
      <c r="DR97" s="125">
        <v>2</v>
      </c>
      <c r="DS97" s="125">
        <v>402</v>
      </c>
      <c r="DT97" s="125">
        <v>0</v>
      </c>
      <c r="DU97" s="125">
        <v>0</v>
      </c>
      <c r="DV97" s="125">
        <v>0</v>
      </c>
      <c r="DW97" s="125">
        <v>0</v>
      </c>
      <c r="DX97" s="125">
        <v>40</v>
      </c>
      <c r="DY97" s="125">
        <v>1</v>
      </c>
      <c r="DZ97" s="139" t="s">
        <v>2308</v>
      </c>
      <c r="EA97" s="125">
        <v>1</v>
      </c>
      <c r="EB97" s="139" t="s">
        <v>2309</v>
      </c>
      <c r="EC97" s="139"/>
      <c r="ED97" s="125">
        <v>1</v>
      </c>
      <c r="EE97" s="125">
        <v>1</v>
      </c>
      <c r="EF97" s="125">
        <v>1</v>
      </c>
      <c r="EG97" s="139"/>
      <c r="EH97" s="139"/>
      <c r="EI97" s="44">
        <v>27081</v>
      </c>
      <c r="EJ97" s="44">
        <v>257.83999999999997</v>
      </c>
      <c r="EK97" s="44">
        <v>28</v>
      </c>
    </row>
    <row r="98" spans="1:141" ht="72" x14ac:dyDescent="0.2">
      <c r="A98" s="139" t="s">
        <v>185</v>
      </c>
      <c r="B98" s="139" t="s">
        <v>193</v>
      </c>
      <c r="C98" s="125">
        <v>1</v>
      </c>
      <c r="D98" s="139" t="s">
        <v>192</v>
      </c>
      <c r="E98" s="139" t="s">
        <v>2310</v>
      </c>
      <c r="F98" s="139">
        <v>342</v>
      </c>
      <c r="G98" s="139">
        <v>50819</v>
      </c>
      <c r="H98" s="139" t="s">
        <v>2311</v>
      </c>
      <c r="I98" s="139" t="s">
        <v>2312</v>
      </c>
      <c r="J98" s="139" t="s">
        <v>2313</v>
      </c>
      <c r="K98" s="139" t="s">
        <v>1404</v>
      </c>
      <c r="L98" s="139" t="s">
        <v>1092</v>
      </c>
      <c r="M98" s="139" t="s">
        <v>1669</v>
      </c>
      <c r="N98" s="139" t="s">
        <v>2314</v>
      </c>
      <c r="O98" s="139"/>
      <c r="P98" s="139">
        <v>492105462</v>
      </c>
      <c r="Q98" s="139" t="s">
        <v>2315</v>
      </c>
      <c r="R98" s="139" t="s">
        <v>938</v>
      </c>
      <c r="S98" s="139" t="s">
        <v>1241</v>
      </c>
      <c r="T98" s="139" t="s">
        <v>2316</v>
      </c>
      <c r="U98" s="139"/>
      <c r="V98" s="139">
        <v>492105463</v>
      </c>
      <c r="W98" s="139" t="s">
        <v>2317</v>
      </c>
      <c r="X98" s="125">
        <v>3</v>
      </c>
      <c r="Y98" s="125">
        <v>0</v>
      </c>
      <c r="Z98" s="125">
        <v>3</v>
      </c>
      <c r="AA98" s="140">
        <v>1.5</v>
      </c>
      <c r="AB98" s="140">
        <v>0</v>
      </c>
      <c r="AC98" s="140">
        <v>1.5</v>
      </c>
      <c r="AD98" s="143" t="s">
        <v>942</v>
      </c>
      <c r="AE98" s="125">
        <v>2</v>
      </c>
      <c r="AF98" s="143" t="s">
        <v>942</v>
      </c>
      <c r="AG98" s="125">
        <v>0</v>
      </c>
      <c r="AH98" s="125">
        <v>0</v>
      </c>
      <c r="AI98" s="125">
        <v>0</v>
      </c>
      <c r="AJ98" s="125">
        <v>3</v>
      </c>
      <c r="AK98" s="125">
        <v>3</v>
      </c>
      <c r="AL98" s="143" t="s">
        <v>942</v>
      </c>
      <c r="AM98" s="125">
        <v>0</v>
      </c>
      <c r="AN98" s="125">
        <v>1</v>
      </c>
      <c r="AO98" s="125">
        <v>2</v>
      </c>
      <c r="AP98" s="125">
        <v>3</v>
      </c>
      <c r="AQ98" s="143" t="s">
        <v>942</v>
      </c>
      <c r="AR98" s="125">
        <v>0</v>
      </c>
      <c r="AS98" s="125">
        <v>0</v>
      </c>
      <c r="AT98" s="125">
        <v>0</v>
      </c>
      <c r="AU98" s="125">
        <v>2</v>
      </c>
      <c r="AV98" s="125">
        <v>1</v>
      </c>
      <c r="AW98" s="125">
        <v>0</v>
      </c>
      <c r="AX98" s="125">
        <v>3</v>
      </c>
      <c r="AY98" s="143" t="s">
        <v>942</v>
      </c>
      <c r="AZ98" s="125">
        <v>1</v>
      </c>
      <c r="BA98" s="125">
        <v>1</v>
      </c>
      <c r="BB98" s="125">
        <v>0</v>
      </c>
      <c r="BC98" s="125">
        <v>1</v>
      </c>
      <c r="BD98" s="125">
        <v>3</v>
      </c>
      <c r="BE98" s="125">
        <v>40</v>
      </c>
      <c r="BF98" s="125">
        <v>0</v>
      </c>
      <c r="BG98" s="125">
        <v>0</v>
      </c>
      <c r="BH98" s="125">
        <v>1</v>
      </c>
      <c r="BI98" s="125">
        <v>0</v>
      </c>
      <c r="BJ98" s="125">
        <v>0</v>
      </c>
      <c r="BK98" s="125">
        <v>2</v>
      </c>
      <c r="BL98" s="125">
        <v>8</v>
      </c>
      <c r="BM98" s="125">
        <v>0</v>
      </c>
      <c r="BN98" s="125">
        <v>0</v>
      </c>
      <c r="BO98" s="125">
        <v>0</v>
      </c>
      <c r="BP98" s="125">
        <v>2</v>
      </c>
      <c r="BQ98" s="125">
        <v>1</v>
      </c>
      <c r="BR98" s="125">
        <v>1</v>
      </c>
      <c r="BS98" s="125">
        <v>0</v>
      </c>
      <c r="BT98" s="125">
        <v>0</v>
      </c>
      <c r="BU98" s="125">
        <v>0</v>
      </c>
      <c r="BV98" s="125">
        <v>0</v>
      </c>
      <c r="BW98" s="125">
        <v>0</v>
      </c>
      <c r="BX98" s="125">
        <v>0</v>
      </c>
      <c r="BY98" s="125">
        <v>0</v>
      </c>
      <c r="BZ98" s="125">
        <v>0</v>
      </c>
      <c r="CA98" s="125">
        <v>0</v>
      </c>
      <c r="CB98" s="125">
        <v>0</v>
      </c>
      <c r="CC98" s="125">
        <v>0</v>
      </c>
      <c r="CD98" s="125">
        <v>0</v>
      </c>
      <c r="CE98" s="125">
        <v>0</v>
      </c>
      <c r="CF98" s="125">
        <v>1</v>
      </c>
      <c r="CG98" s="125">
        <v>0</v>
      </c>
      <c r="CH98" s="125">
        <v>0</v>
      </c>
      <c r="CI98" s="125">
        <v>2</v>
      </c>
      <c r="CJ98" s="125">
        <v>0</v>
      </c>
      <c r="CK98" s="125">
        <v>0</v>
      </c>
      <c r="CL98" s="125">
        <v>0</v>
      </c>
      <c r="CM98" s="125">
        <v>0</v>
      </c>
      <c r="CN98" s="125">
        <v>0</v>
      </c>
      <c r="CO98" s="125">
        <v>0</v>
      </c>
      <c r="CP98" s="125">
        <v>0</v>
      </c>
      <c r="CQ98" s="125">
        <v>0</v>
      </c>
      <c r="CR98" s="125">
        <v>0</v>
      </c>
      <c r="CS98" s="125">
        <v>0</v>
      </c>
      <c r="CT98" s="125">
        <v>0</v>
      </c>
      <c r="CU98" s="125">
        <v>0</v>
      </c>
      <c r="CV98" s="125">
        <v>0</v>
      </c>
      <c r="CW98" s="125">
        <v>0</v>
      </c>
      <c r="CX98" s="125">
        <v>0</v>
      </c>
      <c r="CY98" s="125">
        <v>0</v>
      </c>
      <c r="CZ98" s="125">
        <v>0</v>
      </c>
      <c r="DA98" s="125">
        <v>0</v>
      </c>
      <c r="DB98" s="125">
        <v>0</v>
      </c>
      <c r="DC98" s="125">
        <v>0</v>
      </c>
      <c r="DD98" s="125">
        <v>0</v>
      </c>
      <c r="DE98" s="125">
        <v>0</v>
      </c>
      <c r="DF98" s="125">
        <v>0</v>
      </c>
      <c r="DG98" s="125">
        <v>0</v>
      </c>
      <c r="DH98" s="125">
        <v>0</v>
      </c>
      <c r="DI98" s="125">
        <v>0</v>
      </c>
      <c r="DJ98" s="125">
        <v>0</v>
      </c>
      <c r="DK98" s="125">
        <v>0</v>
      </c>
      <c r="DL98" s="125">
        <v>0</v>
      </c>
      <c r="DM98" s="125">
        <v>0</v>
      </c>
      <c r="DN98" s="125">
        <v>0</v>
      </c>
      <c r="DO98" s="125">
        <v>0</v>
      </c>
      <c r="DP98" s="125">
        <v>0</v>
      </c>
      <c r="DQ98" s="125">
        <v>58</v>
      </c>
      <c r="DR98" s="125">
        <v>1</v>
      </c>
      <c r="DS98" s="125">
        <v>138</v>
      </c>
      <c r="DT98" s="125">
        <v>0</v>
      </c>
      <c r="DU98" s="125">
        <v>0</v>
      </c>
      <c r="DV98" s="125">
        <v>0</v>
      </c>
      <c r="DW98" s="125">
        <v>0</v>
      </c>
      <c r="DX98" s="125">
        <v>60</v>
      </c>
      <c r="DY98" s="125">
        <v>1</v>
      </c>
      <c r="DZ98" s="139" t="s">
        <v>2318</v>
      </c>
      <c r="EA98" s="125">
        <v>4</v>
      </c>
      <c r="EB98" s="139" t="s">
        <v>2319</v>
      </c>
      <c r="EC98" s="139" t="s">
        <v>2320</v>
      </c>
      <c r="ED98" s="125">
        <v>1</v>
      </c>
      <c r="EE98" s="125">
        <v>1</v>
      </c>
      <c r="EF98" s="125">
        <v>1</v>
      </c>
      <c r="EG98" s="139"/>
      <c r="EH98" s="139"/>
      <c r="EI98" s="44">
        <v>18441</v>
      </c>
      <c r="EJ98" s="44">
        <v>192.88</v>
      </c>
      <c r="EK98" s="44">
        <v>29</v>
      </c>
    </row>
    <row r="99" spans="1:141" ht="24" x14ac:dyDescent="0.2">
      <c r="A99" s="139" t="s">
        <v>185</v>
      </c>
      <c r="B99" s="139" t="s">
        <v>195</v>
      </c>
      <c r="C99" s="125">
        <v>1</v>
      </c>
      <c r="D99" s="139" t="s">
        <v>194</v>
      </c>
      <c r="E99" s="139" t="s">
        <v>2321</v>
      </c>
      <c r="F99" s="139">
        <v>408</v>
      </c>
      <c r="G99" s="139">
        <v>50200</v>
      </c>
      <c r="H99" s="139" t="s">
        <v>195</v>
      </c>
      <c r="I99" s="139" t="s">
        <v>2322</v>
      </c>
      <c r="J99" s="139" t="s">
        <v>2323</v>
      </c>
      <c r="K99" s="139" t="s">
        <v>968</v>
      </c>
      <c r="L99" s="139" t="s">
        <v>1001</v>
      </c>
      <c r="M99" s="139" t="s">
        <v>1002</v>
      </c>
      <c r="N99" s="139" t="s">
        <v>2324</v>
      </c>
      <c r="O99" s="139" t="s">
        <v>946</v>
      </c>
      <c r="P99" s="139">
        <v>495707651</v>
      </c>
      <c r="Q99" s="139" t="s">
        <v>2325</v>
      </c>
      <c r="R99" s="139" t="s">
        <v>1001</v>
      </c>
      <c r="S99" s="139" t="s">
        <v>1002</v>
      </c>
      <c r="T99" s="139" t="s">
        <v>2324</v>
      </c>
      <c r="U99" s="139" t="s">
        <v>946</v>
      </c>
      <c r="V99" s="139">
        <v>495707651</v>
      </c>
      <c r="W99" s="139" t="s">
        <v>2325</v>
      </c>
      <c r="X99" s="125">
        <v>8</v>
      </c>
      <c r="Y99" s="125">
        <v>1</v>
      </c>
      <c r="Z99" s="125">
        <v>9</v>
      </c>
      <c r="AA99" s="140">
        <v>8</v>
      </c>
      <c r="AB99" s="140">
        <v>1</v>
      </c>
      <c r="AC99" s="140">
        <v>9</v>
      </c>
      <c r="AD99" s="143" t="s">
        <v>942</v>
      </c>
      <c r="AE99" s="125">
        <v>8</v>
      </c>
      <c r="AF99" s="143" t="s">
        <v>942</v>
      </c>
      <c r="AG99" s="125">
        <v>0</v>
      </c>
      <c r="AH99" s="125">
        <v>4</v>
      </c>
      <c r="AI99" s="125">
        <v>1</v>
      </c>
      <c r="AJ99" s="125">
        <v>3</v>
      </c>
      <c r="AK99" s="125">
        <v>8</v>
      </c>
      <c r="AL99" s="143" t="s">
        <v>942</v>
      </c>
      <c r="AM99" s="125">
        <v>0</v>
      </c>
      <c r="AN99" s="125">
        <v>0</v>
      </c>
      <c r="AO99" s="125">
        <v>8</v>
      </c>
      <c r="AP99" s="125">
        <v>8</v>
      </c>
      <c r="AQ99" s="143" t="s">
        <v>942</v>
      </c>
      <c r="AR99" s="125">
        <v>0</v>
      </c>
      <c r="AS99" s="125">
        <v>0</v>
      </c>
      <c r="AT99" s="125">
        <v>4</v>
      </c>
      <c r="AU99" s="125">
        <v>4</v>
      </c>
      <c r="AV99" s="125">
        <v>0</v>
      </c>
      <c r="AW99" s="125">
        <v>0</v>
      </c>
      <c r="AX99" s="125">
        <v>8</v>
      </c>
      <c r="AY99" s="143" t="s">
        <v>942</v>
      </c>
      <c r="AZ99" s="125">
        <v>1</v>
      </c>
      <c r="BA99" s="125">
        <v>1</v>
      </c>
      <c r="BB99" s="125">
        <v>1</v>
      </c>
      <c r="BC99" s="125">
        <v>1</v>
      </c>
      <c r="BD99" s="125">
        <v>43</v>
      </c>
      <c r="BE99" s="125">
        <v>0</v>
      </c>
      <c r="BF99" s="125">
        <v>0</v>
      </c>
      <c r="BG99" s="125">
        <v>0</v>
      </c>
      <c r="BH99" s="125">
        <v>4</v>
      </c>
      <c r="BI99" s="125">
        <v>0</v>
      </c>
      <c r="BJ99" s="125">
        <v>0</v>
      </c>
      <c r="BK99" s="125">
        <v>60</v>
      </c>
      <c r="BL99" s="125">
        <v>86</v>
      </c>
      <c r="BM99" s="125">
        <v>0</v>
      </c>
      <c r="BN99" s="125">
        <v>0</v>
      </c>
      <c r="BO99" s="125">
        <v>2</v>
      </c>
      <c r="BP99" s="125">
        <v>1</v>
      </c>
      <c r="BQ99" s="125">
        <v>0</v>
      </c>
      <c r="BR99" s="125">
        <v>7</v>
      </c>
      <c r="BS99" s="125">
        <v>0</v>
      </c>
      <c r="BT99" s="125">
        <v>3</v>
      </c>
      <c r="BU99" s="125">
        <v>0</v>
      </c>
      <c r="BV99" s="125">
        <v>0</v>
      </c>
      <c r="BW99" s="125">
        <v>0</v>
      </c>
      <c r="BX99" s="125">
        <v>0</v>
      </c>
      <c r="BY99" s="125">
        <v>0</v>
      </c>
      <c r="BZ99" s="125">
        <v>0</v>
      </c>
      <c r="CA99" s="125">
        <v>0</v>
      </c>
      <c r="CB99" s="125">
        <v>0</v>
      </c>
      <c r="CC99" s="125">
        <v>0</v>
      </c>
      <c r="CD99" s="125">
        <v>0</v>
      </c>
      <c r="CE99" s="125">
        <v>0</v>
      </c>
      <c r="CF99" s="125">
        <v>3</v>
      </c>
      <c r="CG99" s="125">
        <v>0</v>
      </c>
      <c r="CH99" s="125">
        <v>0</v>
      </c>
      <c r="CI99" s="125">
        <v>27</v>
      </c>
      <c r="CJ99" s="125">
        <v>0</v>
      </c>
      <c r="CK99" s="125">
        <v>3</v>
      </c>
      <c r="CL99" s="125">
        <v>0</v>
      </c>
      <c r="CM99" s="125">
        <v>0</v>
      </c>
      <c r="CN99" s="125">
        <v>0</v>
      </c>
      <c r="CO99" s="125">
        <v>0</v>
      </c>
      <c r="CP99" s="125">
        <v>0</v>
      </c>
      <c r="CQ99" s="125">
        <v>0</v>
      </c>
      <c r="CR99" s="125">
        <v>0</v>
      </c>
      <c r="CS99" s="125">
        <v>0</v>
      </c>
      <c r="CT99" s="125">
        <v>0</v>
      </c>
      <c r="CU99" s="125">
        <v>0</v>
      </c>
      <c r="CV99" s="125">
        <v>0</v>
      </c>
      <c r="CW99" s="125">
        <v>0</v>
      </c>
      <c r="CX99" s="125">
        <v>0</v>
      </c>
      <c r="CY99" s="125">
        <v>0</v>
      </c>
      <c r="CZ99" s="125">
        <v>1</v>
      </c>
      <c r="DA99" s="125">
        <v>0</v>
      </c>
      <c r="DB99" s="125">
        <v>0</v>
      </c>
      <c r="DC99" s="125">
        <v>0</v>
      </c>
      <c r="DD99" s="125">
        <v>0</v>
      </c>
      <c r="DE99" s="125">
        <v>0</v>
      </c>
      <c r="DF99" s="125">
        <v>0</v>
      </c>
      <c r="DG99" s="125">
        <v>0</v>
      </c>
      <c r="DH99" s="125">
        <v>0</v>
      </c>
      <c r="DI99" s="125">
        <v>0</v>
      </c>
      <c r="DJ99" s="125">
        <v>0</v>
      </c>
      <c r="DK99" s="125">
        <v>0</v>
      </c>
      <c r="DL99" s="125">
        <v>0</v>
      </c>
      <c r="DM99" s="125">
        <v>0</v>
      </c>
      <c r="DN99" s="125">
        <v>6</v>
      </c>
      <c r="DO99" s="125">
        <v>0</v>
      </c>
      <c r="DP99" s="125">
        <v>0</v>
      </c>
      <c r="DQ99" s="125">
        <v>362</v>
      </c>
      <c r="DR99" s="125">
        <v>3</v>
      </c>
      <c r="DS99" s="125">
        <v>1483</v>
      </c>
      <c r="DT99" s="125">
        <v>0</v>
      </c>
      <c r="DU99" s="126"/>
      <c r="DV99" s="125">
        <v>0</v>
      </c>
      <c r="DW99" s="125">
        <v>0</v>
      </c>
      <c r="DX99" s="125">
        <v>40</v>
      </c>
      <c r="DY99" s="125">
        <v>1</v>
      </c>
      <c r="DZ99" s="139" t="s">
        <v>2326</v>
      </c>
      <c r="EA99" s="125">
        <v>3</v>
      </c>
      <c r="EB99" s="139" t="s">
        <v>946</v>
      </c>
      <c r="EC99" s="139" t="s">
        <v>2327</v>
      </c>
      <c r="ED99" s="125">
        <v>1</v>
      </c>
      <c r="EE99" s="125">
        <v>1</v>
      </c>
      <c r="EF99" s="125">
        <v>1</v>
      </c>
      <c r="EG99" s="139" t="s">
        <v>946</v>
      </c>
      <c r="EH99" s="139" t="s">
        <v>946</v>
      </c>
      <c r="EI99" s="44">
        <v>146131</v>
      </c>
      <c r="EJ99" s="44">
        <v>677.42</v>
      </c>
      <c r="EK99" s="44">
        <v>81</v>
      </c>
    </row>
    <row r="100" spans="1:141" ht="36" x14ac:dyDescent="0.2">
      <c r="A100" s="139" t="s">
        <v>185</v>
      </c>
      <c r="B100" s="139" t="s">
        <v>197</v>
      </c>
      <c r="C100" s="125">
        <v>1</v>
      </c>
      <c r="D100" s="139" t="s">
        <v>196</v>
      </c>
      <c r="E100" s="139" t="s">
        <v>1898</v>
      </c>
      <c r="F100" s="139">
        <v>16</v>
      </c>
      <c r="G100" s="139">
        <v>55133</v>
      </c>
      <c r="H100" s="139" t="s">
        <v>197</v>
      </c>
      <c r="I100" s="139" t="s">
        <v>2328</v>
      </c>
      <c r="J100" s="139" t="s">
        <v>2329</v>
      </c>
      <c r="K100" s="139" t="s">
        <v>1404</v>
      </c>
      <c r="L100" s="139" t="s">
        <v>938</v>
      </c>
      <c r="M100" s="139" t="s">
        <v>1002</v>
      </c>
      <c r="N100" s="139" t="s">
        <v>2330</v>
      </c>
      <c r="O100" s="139"/>
      <c r="P100" s="139">
        <v>491847150</v>
      </c>
      <c r="Q100" s="139" t="s">
        <v>2331</v>
      </c>
      <c r="R100" s="139" t="s">
        <v>938</v>
      </c>
      <c r="S100" s="139" t="s">
        <v>957</v>
      </c>
      <c r="T100" s="139" t="s">
        <v>2332</v>
      </c>
      <c r="U100" s="139"/>
      <c r="V100" s="139">
        <v>491847154</v>
      </c>
      <c r="W100" s="139" t="s">
        <v>2333</v>
      </c>
      <c r="X100" s="125">
        <v>2</v>
      </c>
      <c r="Y100" s="125">
        <v>0</v>
      </c>
      <c r="Z100" s="125">
        <v>2</v>
      </c>
      <c r="AA100" s="140">
        <v>2</v>
      </c>
      <c r="AB100" s="140">
        <v>0</v>
      </c>
      <c r="AC100" s="140">
        <v>2</v>
      </c>
      <c r="AD100" s="143" t="s">
        <v>942</v>
      </c>
      <c r="AE100" s="125">
        <v>2</v>
      </c>
      <c r="AF100" s="143" t="s">
        <v>942</v>
      </c>
      <c r="AG100" s="125">
        <v>0</v>
      </c>
      <c r="AH100" s="125">
        <v>0</v>
      </c>
      <c r="AI100" s="125">
        <v>0</v>
      </c>
      <c r="AJ100" s="125">
        <v>2</v>
      </c>
      <c r="AK100" s="125">
        <v>2</v>
      </c>
      <c r="AL100" s="143" t="s">
        <v>942</v>
      </c>
      <c r="AM100" s="125">
        <v>0</v>
      </c>
      <c r="AN100" s="125">
        <v>0</v>
      </c>
      <c r="AO100" s="125">
        <v>2</v>
      </c>
      <c r="AP100" s="125">
        <v>2</v>
      </c>
      <c r="AQ100" s="143" t="s">
        <v>942</v>
      </c>
      <c r="AR100" s="125">
        <v>0</v>
      </c>
      <c r="AS100" s="125">
        <v>0</v>
      </c>
      <c r="AT100" s="125">
        <v>0</v>
      </c>
      <c r="AU100" s="125">
        <v>2</v>
      </c>
      <c r="AV100" s="125">
        <v>0</v>
      </c>
      <c r="AW100" s="125">
        <v>0</v>
      </c>
      <c r="AX100" s="125">
        <v>2</v>
      </c>
      <c r="AY100" s="143" t="s">
        <v>942</v>
      </c>
      <c r="AZ100" s="125">
        <v>0</v>
      </c>
      <c r="BA100" s="125">
        <v>1</v>
      </c>
      <c r="BB100" s="125">
        <v>1</v>
      </c>
      <c r="BC100" s="125">
        <v>1</v>
      </c>
      <c r="BD100" s="125">
        <v>0</v>
      </c>
      <c r="BE100" s="125">
        <v>16</v>
      </c>
      <c r="BF100" s="125">
        <v>0</v>
      </c>
      <c r="BG100" s="125">
        <v>0</v>
      </c>
      <c r="BH100" s="125">
        <v>2</v>
      </c>
      <c r="BI100" s="125">
        <v>0</v>
      </c>
      <c r="BJ100" s="125">
        <v>0</v>
      </c>
      <c r="BK100" s="125">
        <v>1</v>
      </c>
      <c r="BL100" s="125">
        <v>3</v>
      </c>
      <c r="BM100" s="125">
        <v>0</v>
      </c>
      <c r="BN100" s="125">
        <v>0</v>
      </c>
      <c r="BO100" s="125">
        <v>0</v>
      </c>
      <c r="BP100" s="125">
        <v>4</v>
      </c>
      <c r="BQ100" s="125">
        <v>2</v>
      </c>
      <c r="BR100" s="125">
        <v>0</v>
      </c>
      <c r="BS100" s="125">
        <v>1</v>
      </c>
      <c r="BT100" s="125">
        <v>1</v>
      </c>
      <c r="BU100" s="125">
        <v>0</v>
      </c>
      <c r="BV100" s="125">
        <v>0</v>
      </c>
      <c r="BW100" s="125">
        <v>0</v>
      </c>
      <c r="BX100" s="125">
        <v>0</v>
      </c>
      <c r="BY100" s="125">
        <v>0</v>
      </c>
      <c r="BZ100" s="125">
        <v>0</v>
      </c>
      <c r="CA100" s="125">
        <v>0</v>
      </c>
      <c r="CB100" s="125">
        <v>0</v>
      </c>
      <c r="CC100" s="125">
        <v>1</v>
      </c>
      <c r="CD100" s="125">
        <v>0</v>
      </c>
      <c r="CE100" s="125">
        <v>0</v>
      </c>
      <c r="CF100" s="125">
        <v>0</v>
      </c>
      <c r="CG100" s="125">
        <v>0</v>
      </c>
      <c r="CH100" s="125">
        <v>0</v>
      </c>
      <c r="CI100" s="125">
        <v>2</v>
      </c>
      <c r="CJ100" s="125">
        <v>1</v>
      </c>
      <c r="CK100" s="125">
        <v>0</v>
      </c>
      <c r="CL100" s="125">
        <v>0</v>
      </c>
      <c r="CM100" s="125">
        <v>0</v>
      </c>
      <c r="CN100" s="125">
        <v>0</v>
      </c>
      <c r="CO100" s="125">
        <v>0</v>
      </c>
      <c r="CP100" s="125">
        <v>0</v>
      </c>
      <c r="CQ100" s="125">
        <v>0</v>
      </c>
      <c r="CR100" s="125">
        <v>0</v>
      </c>
      <c r="CS100" s="125">
        <v>0</v>
      </c>
      <c r="CT100" s="125">
        <v>0</v>
      </c>
      <c r="CU100" s="125">
        <v>0</v>
      </c>
      <c r="CV100" s="125">
        <v>0</v>
      </c>
      <c r="CW100" s="125">
        <v>0</v>
      </c>
      <c r="CX100" s="125">
        <v>0</v>
      </c>
      <c r="CY100" s="125">
        <v>0</v>
      </c>
      <c r="CZ100" s="125">
        <v>0</v>
      </c>
      <c r="DA100" s="125">
        <v>0</v>
      </c>
      <c r="DB100" s="125">
        <v>0</v>
      </c>
      <c r="DC100" s="125">
        <v>0</v>
      </c>
      <c r="DD100" s="125">
        <v>0</v>
      </c>
      <c r="DE100" s="125">
        <v>0</v>
      </c>
      <c r="DF100" s="125">
        <v>0</v>
      </c>
      <c r="DG100" s="125">
        <v>0</v>
      </c>
      <c r="DH100" s="125">
        <v>0</v>
      </c>
      <c r="DI100" s="125">
        <v>0</v>
      </c>
      <c r="DJ100" s="125">
        <v>0</v>
      </c>
      <c r="DK100" s="125">
        <v>0</v>
      </c>
      <c r="DL100" s="125">
        <v>0</v>
      </c>
      <c r="DM100" s="125">
        <v>0</v>
      </c>
      <c r="DN100" s="125">
        <v>1</v>
      </c>
      <c r="DO100" s="125">
        <v>0</v>
      </c>
      <c r="DP100" s="125">
        <v>0</v>
      </c>
      <c r="DQ100" s="125">
        <v>44</v>
      </c>
      <c r="DR100" s="125">
        <v>0</v>
      </c>
      <c r="DS100" s="125">
        <v>120</v>
      </c>
      <c r="DT100" s="125">
        <v>0</v>
      </c>
      <c r="DU100" s="125">
        <v>1</v>
      </c>
      <c r="DV100" s="125">
        <v>0</v>
      </c>
      <c r="DW100" s="125">
        <v>0</v>
      </c>
      <c r="DX100" s="125">
        <v>40</v>
      </c>
      <c r="DY100" s="125">
        <v>1</v>
      </c>
      <c r="DZ100" s="139" t="s">
        <v>2334</v>
      </c>
      <c r="EA100" s="125">
        <v>2</v>
      </c>
      <c r="EB100" s="139" t="s">
        <v>2335</v>
      </c>
      <c r="EC100" s="139" t="s">
        <v>2336</v>
      </c>
      <c r="ED100" s="125">
        <v>1</v>
      </c>
      <c r="EE100" s="125">
        <v>1</v>
      </c>
      <c r="EF100" s="125">
        <v>1</v>
      </c>
      <c r="EG100" s="139"/>
      <c r="EH100" s="139" t="s">
        <v>2337</v>
      </c>
      <c r="EI100" s="44">
        <v>19290</v>
      </c>
      <c r="EJ100" s="44">
        <v>138.6</v>
      </c>
      <c r="EK100" s="44">
        <v>15</v>
      </c>
    </row>
    <row r="101" spans="1:141" x14ac:dyDescent="0.2">
      <c r="A101" s="139" t="s">
        <v>185</v>
      </c>
      <c r="B101" s="139" t="s">
        <v>199</v>
      </c>
      <c r="C101" s="125">
        <v>1</v>
      </c>
      <c r="D101" s="139" t="s">
        <v>198</v>
      </c>
      <c r="E101" s="139" t="s">
        <v>1748</v>
      </c>
      <c r="F101" s="139">
        <v>18</v>
      </c>
      <c r="G101" s="139">
        <v>50601</v>
      </c>
      <c r="H101" s="139" t="s">
        <v>199</v>
      </c>
      <c r="I101" s="139" t="s">
        <v>2338</v>
      </c>
      <c r="J101" s="139" t="s">
        <v>2339</v>
      </c>
      <c r="K101" s="139" t="s">
        <v>1595</v>
      </c>
      <c r="L101" s="139" t="s">
        <v>938</v>
      </c>
      <c r="M101" s="139" t="s">
        <v>1498</v>
      </c>
      <c r="N101" s="139" t="s">
        <v>2340</v>
      </c>
      <c r="O101" s="139"/>
      <c r="P101" s="139">
        <v>493545371</v>
      </c>
      <c r="Q101" s="139" t="s">
        <v>2341</v>
      </c>
      <c r="R101" s="139" t="s">
        <v>938</v>
      </c>
      <c r="S101" s="139" t="s">
        <v>1498</v>
      </c>
      <c r="T101" s="139" t="s">
        <v>2340</v>
      </c>
      <c r="U101" s="139"/>
      <c r="V101" s="139">
        <v>493545371</v>
      </c>
      <c r="W101" s="139" t="s">
        <v>2341</v>
      </c>
      <c r="X101" s="125">
        <v>4</v>
      </c>
      <c r="Y101" s="125">
        <v>0</v>
      </c>
      <c r="Z101" s="125">
        <v>4</v>
      </c>
      <c r="AA101" s="140">
        <v>4</v>
      </c>
      <c r="AB101" s="140">
        <v>0</v>
      </c>
      <c r="AC101" s="140">
        <v>4</v>
      </c>
      <c r="AD101" s="143" t="s">
        <v>942</v>
      </c>
      <c r="AE101" s="125">
        <v>4</v>
      </c>
      <c r="AF101" s="143" t="s">
        <v>942</v>
      </c>
      <c r="AG101" s="125">
        <v>0</v>
      </c>
      <c r="AH101" s="125">
        <v>0</v>
      </c>
      <c r="AI101" s="125">
        <v>0</v>
      </c>
      <c r="AJ101" s="125">
        <v>4</v>
      </c>
      <c r="AK101" s="125">
        <v>4</v>
      </c>
      <c r="AL101" s="143" t="s">
        <v>942</v>
      </c>
      <c r="AM101" s="125">
        <v>1</v>
      </c>
      <c r="AN101" s="125">
        <v>0</v>
      </c>
      <c r="AO101" s="125">
        <v>3</v>
      </c>
      <c r="AP101" s="125">
        <v>4</v>
      </c>
      <c r="AQ101" s="143" t="s">
        <v>942</v>
      </c>
      <c r="AR101" s="125">
        <v>0</v>
      </c>
      <c r="AS101" s="125">
        <v>0</v>
      </c>
      <c r="AT101" s="125">
        <v>4</v>
      </c>
      <c r="AU101" s="125">
        <v>0</v>
      </c>
      <c r="AV101" s="125">
        <v>0</v>
      </c>
      <c r="AW101" s="125">
        <v>0</v>
      </c>
      <c r="AX101" s="125">
        <v>4</v>
      </c>
      <c r="AY101" s="143" t="s">
        <v>942</v>
      </c>
      <c r="AZ101" s="125">
        <v>1</v>
      </c>
      <c r="BA101" s="125">
        <v>1</v>
      </c>
      <c r="BB101" s="125">
        <v>0</v>
      </c>
      <c r="BC101" s="125">
        <v>1</v>
      </c>
      <c r="BD101" s="125">
        <v>20</v>
      </c>
      <c r="BE101" s="125">
        <v>109</v>
      </c>
      <c r="BF101" s="125">
        <v>0</v>
      </c>
      <c r="BG101" s="125">
        <v>0</v>
      </c>
      <c r="BH101" s="125">
        <v>10</v>
      </c>
      <c r="BI101" s="125">
        <v>1</v>
      </c>
      <c r="BJ101" s="125">
        <v>3</v>
      </c>
      <c r="BK101" s="125">
        <v>0</v>
      </c>
      <c r="BL101" s="125">
        <v>22</v>
      </c>
      <c r="BM101" s="125">
        <v>0</v>
      </c>
      <c r="BN101" s="125">
        <v>1</v>
      </c>
      <c r="BO101" s="125">
        <v>0</v>
      </c>
      <c r="BP101" s="125">
        <v>21</v>
      </c>
      <c r="BQ101" s="125">
        <v>0</v>
      </c>
      <c r="BR101" s="125">
        <v>1</v>
      </c>
      <c r="BS101" s="125">
        <v>2</v>
      </c>
      <c r="BT101" s="125">
        <v>11</v>
      </c>
      <c r="BU101" s="125">
        <v>0</v>
      </c>
      <c r="BV101" s="125">
        <v>0</v>
      </c>
      <c r="BW101" s="125">
        <v>0</v>
      </c>
      <c r="BX101" s="125">
        <v>0</v>
      </c>
      <c r="BY101" s="125">
        <v>0</v>
      </c>
      <c r="BZ101" s="125">
        <v>0</v>
      </c>
      <c r="CA101" s="125">
        <v>0</v>
      </c>
      <c r="CB101" s="125">
        <v>0</v>
      </c>
      <c r="CC101" s="125">
        <v>6</v>
      </c>
      <c r="CD101" s="125">
        <v>4</v>
      </c>
      <c r="CE101" s="125">
        <v>0</v>
      </c>
      <c r="CF101" s="125">
        <v>2</v>
      </c>
      <c r="CG101" s="125">
        <v>2</v>
      </c>
      <c r="CH101" s="125">
        <v>0</v>
      </c>
      <c r="CI101" s="125">
        <v>10</v>
      </c>
      <c r="CJ101" s="125">
        <v>0</v>
      </c>
      <c r="CK101" s="125">
        <v>3</v>
      </c>
      <c r="CL101" s="125">
        <v>0</v>
      </c>
      <c r="CM101" s="125">
        <v>0</v>
      </c>
      <c r="CN101" s="125">
        <v>0</v>
      </c>
      <c r="CO101" s="125">
        <v>0</v>
      </c>
      <c r="CP101" s="125">
        <v>0</v>
      </c>
      <c r="CQ101" s="125">
        <v>0</v>
      </c>
      <c r="CR101" s="125">
        <v>0</v>
      </c>
      <c r="CS101" s="125">
        <v>0</v>
      </c>
      <c r="CT101" s="125">
        <v>0</v>
      </c>
      <c r="CU101" s="125">
        <v>0</v>
      </c>
      <c r="CV101" s="125">
        <v>0</v>
      </c>
      <c r="CW101" s="125">
        <v>0</v>
      </c>
      <c r="CX101" s="125">
        <v>0</v>
      </c>
      <c r="CY101" s="125">
        <v>0</v>
      </c>
      <c r="CZ101" s="125">
        <v>3</v>
      </c>
      <c r="DA101" s="125">
        <v>0</v>
      </c>
      <c r="DB101" s="125">
        <v>0</v>
      </c>
      <c r="DC101" s="125">
        <v>0</v>
      </c>
      <c r="DD101" s="125">
        <v>0</v>
      </c>
      <c r="DE101" s="125">
        <v>0</v>
      </c>
      <c r="DF101" s="125">
        <v>3</v>
      </c>
      <c r="DG101" s="125">
        <v>0</v>
      </c>
      <c r="DH101" s="125">
        <v>0</v>
      </c>
      <c r="DI101" s="125">
        <v>0</v>
      </c>
      <c r="DJ101" s="125">
        <v>0</v>
      </c>
      <c r="DK101" s="125">
        <v>0</v>
      </c>
      <c r="DL101" s="125">
        <v>0</v>
      </c>
      <c r="DM101" s="125">
        <v>0</v>
      </c>
      <c r="DN101" s="125">
        <v>4</v>
      </c>
      <c r="DO101" s="125">
        <v>0</v>
      </c>
      <c r="DP101" s="125">
        <v>1</v>
      </c>
      <c r="DQ101" s="125">
        <v>168</v>
      </c>
      <c r="DR101" s="125">
        <v>3</v>
      </c>
      <c r="DS101" s="125">
        <v>676</v>
      </c>
      <c r="DT101" s="125">
        <v>0</v>
      </c>
      <c r="DU101" s="125">
        <v>0</v>
      </c>
      <c r="DV101" s="125">
        <v>1</v>
      </c>
      <c r="DW101" s="125">
        <v>0</v>
      </c>
      <c r="DX101" s="125">
        <v>60</v>
      </c>
      <c r="DY101" s="125">
        <v>0</v>
      </c>
      <c r="DZ101" s="139">
        <v>0</v>
      </c>
      <c r="EA101" s="125">
        <v>3</v>
      </c>
      <c r="EB101" s="139" t="s">
        <v>2342</v>
      </c>
      <c r="EC101" s="139" t="s">
        <v>2343</v>
      </c>
      <c r="ED101" s="125">
        <v>1</v>
      </c>
      <c r="EE101" s="125">
        <v>0</v>
      </c>
      <c r="EF101" s="125">
        <v>1</v>
      </c>
      <c r="EG101" s="139"/>
      <c r="EH101" s="139"/>
      <c r="EI101" s="44">
        <v>47897</v>
      </c>
      <c r="EJ101" s="44">
        <v>596.76</v>
      </c>
      <c r="EK101" s="44">
        <v>77</v>
      </c>
    </row>
    <row r="102" spans="1:141" ht="24" x14ac:dyDescent="0.2">
      <c r="A102" s="139" t="s">
        <v>185</v>
      </c>
      <c r="B102" s="139" t="s">
        <v>201</v>
      </c>
      <c r="C102" s="125">
        <v>1</v>
      </c>
      <c r="D102" s="139" t="s">
        <v>200</v>
      </c>
      <c r="E102" s="139" t="s">
        <v>1464</v>
      </c>
      <c r="F102" s="139">
        <v>38</v>
      </c>
      <c r="G102" s="139">
        <v>51741</v>
      </c>
      <c r="H102" s="139" t="s">
        <v>201</v>
      </c>
      <c r="I102" s="139" t="s">
        <v>2344</v>
      </c>
      <c r="J102" s="139" t="s">
        <v>2345</v>
      </c>
      <c r="K102" s="139" t="s">
        <v>2346</v>
      </c>
      <c r="L102" s="139" t="s">
        <v>1001</v>
      </c>
      <c r="M102" s="139" t="s">
        <v>1134</v>
      </c>
      <c r="N102" s="139" t="s">
        <v>2347</v>
      </c>
      <c r="O102" s="139"/>
      <c r="P102" s="139">
        <v>725082583</v>
      </c>
      <c r="Q102" s="139" t="s">
        <v>2348</v>
      </c>
      <c r="R102" s="139" t="s">
        <v>1001</v>
      </c>
      <c r="S102" s="139" t="s">
        <v>1134</v>
      </c>
      <c r="T102" s="139" t="s">
        <v>2347</v>
      </c>
      <c r="U102" s="139"/>
      <c r="V102" s="139">
        <v>725082583</v>
      </c>
      <c r="W102" s="139" t="s">
        <v>2348</v>
      </c>
      <c r="X102" s="125">
        <v>3</v>
      </c>
      <c r="Y102" s="125">
        <v>0</v>
      </c>
      <c r="Z102" s="125">
        <v>3</v>
      </c>
      <c r="AA102" s="140">
        <v>3</v>
      </c>
      <c r="AB102" s="140">
        <v>0</v>
      </c>
      <c r="AC102" s="140">
        <v>3</v>
      </c>
      <c r="AD102" s="143" t="s">
        <v>942</v>
      </c>
      <c r="AE102" s="125">
        <v>1</v>
      </c>
      <c r="AF102" s="143" t="s">
        <v>942</v>
      </c>
      <c r="AG102" s="125">
        <v>0</v>
      </c>
      <c r="AH102" s="125">
        <v>2</v>
      </c>
      <c r="AI102" s="125">
        <v>1</v>
      </c>
      <c r="AJ102" s="125">
        <v>0</v>
      </c>
      <c r="AK102" s="125">
        <v>3</v>
      </c>
      <c r="AL102" s="143" t="s">
        <v>942</v>
      </c>
      <c r="AM102" s="125">
        <v>1</v>
      </c>
      <c r="AN102" s="125">
        <v>1</v>
      </c>
      <c r="AO102" s="125">
        <v>1</v>
      </c>
      <c r="AP102" s="125">
        <v>3</v>
      </c>
      <c r="AQ102" s="143" t="s">
        <v>942</v>
      </c>
      <c r="AR102" s="125">
        <v>0</v>
      </c>
      <c r="AS102" s="125">
        <v>0</v>
      </c>
      <c r="AT102" s="125">
        <v>2</v>
      </c>
      <c r="AU102" s="125">
        <v>0</v>
      </c>
      <c r="AV102" s="125">
        <v>1</v>
      </c>
      <c r="AW102" s="125">
        <v>0</v>
      </c>
      <c r="AX102" s="125">
        <v>3</v>
      </c>
      <c r="AY102" s="143" t="s">
        <v>942</v>
      </c>
      <c r="AZ102" s="125">
        <v>0</v>
      </c>
      <c r="BA102" s="125">
        <v>1</v>
      </c>
      <c r="BB102" s="125">
        <v>1</v>
      </c>
      <c r="BC102" s="125">
        <v>1</v>
      </c>
      <c r="BD102" s="125">
        <v>0</v>
      </c>
      <c r="BE102" s="125">
        <v>46</v>
      </c>
      <c r="BF102" s="125">
        <v>0</v>
      </c>
      <c r="BG102" s="125">
        <v>0</v>
      </c>
      <c r="BH102" s="125">
        <v>2</v>
      </c>
      <c r="BI102" s="125">
        <v>0</v>
      </c>
      <c r="BJ102" s="125">
        <v>0</v>
      </c>
      <c r="BK102" s="125">
        <v>0</v>
      </c>
      <c r="BL102" s="125">
        <v>42</v>
      </c>
      <c r="BM102" s="125">
        <v>0</v>
      </c>
      <c r="BN102" s="125">
        <v>0</v>
      </c>
      <c r="BO102" s="125">
        <v>0</v>
      </c>
      <c r="BP102" s="125">
        <v>6</v>
      </c>
      <c r="BQ102" s="125">
        <v>0</v>
      </c>
      <c r="BR102" s="125">
        <v>0</v>
      </c>
      <c r="BS102" s="125">
        <v>0</v>
      </c>
      <c r="BT102" s="125">
        <v>1</v>
      </c>
      <c r="BU102" s="125">
        <v>0</v>
      </c>
      <c r="BV102" s="125">
        <v>0</v>
      </c>
      <c r="BW102" s="125">
        <v>0</v>
      </c>
      <c r="BX102" s="125">
        <v>0</v>
      </c>
      <c r="BY102" s="125">
        <v>0</v>
      </c>
      <c r="BZ102" s="125">
        <v>0</v>
      </c>
      <c r="CA102" s="125">
        <v>0</v>
      </c>
      <c r="CB102" s="125">
        <v>0</v>
      </c>
      <c r="CC102" s="125">
        <v>1</v>
      </c>
      <c r="CD102" s="125">
        <v>0</v>
      </c>
      <c r="CE102" s="125">
        <v>0</v>
      </c>
      <c r="CF102" s="125">
        <v>0</v>
      </c>
      <c r="CG102" s="125">
        <v>0</v>
      </c>
      <c r="CH102" s="125">
        <v>0</v>
      </c>
      <c r="CI102" s="125">
        <v>1</v>
      </c>
      <c r="CJ102" s="125">
        <v>0</v>
      </c>
      <c r="CK102" s="125">
        <v>0</v>
      </c>
      <c r="CL102" s="125">
        <v>0</v>
      </c>
      <c r="CM102" s="125">
        <v>0</v>
      </c>
      <c r="CN102" s="125">
        <v>0</v>
      </c>
      <c r="CO102" s="125">
        <v>0</v>
      </c>
      <c r="CP102" s="125">
        <v>0</v>
      </c>
      <c r="CQ102" s="125">
        <v>0</v>
      </c>
      <c r="CR102" s="125">
        <v>0</v>
      </c>
      <c r="CS102" s="125">
        <v>0</v>
      </c>
      <c r="CT102" s="125">
        <v>0</v>
      </c>
      <c r="CU102" s="125">
        <v>0</v>
      </c>
      <c r="CV102" s="125">
        <v>0</v>
      </c>
      <c r="CW102" s="125">
        <v>0</v>
      </c>
      <c r="CX102" s="125">
        <v>0</v>
      </c>
      <c r="CY102" s="125">
        <v>0</v>
      </c>
      <c r="CZ102" s="125">
        <v>0</v>
      </c>
      <c r="DA102" s="125">
        <v>0</v>
      </c>
      <c r="DB102" s="125">
        <v>0</v>
      </c>
      <c r="DC102" s="125">
        <v>0</v>
      </c>
      <c r="DD102" s="125">
        <v>0</v>
      </c>
      <c r="DE102" s="125">
        <v>0</v>
      </c>
      <c r="DF102" s="125">
        <v>0</v>
      </c>
      <c r="DG102" s="125">
        <v>0</v>
      </c>
      <c r="DH102" s="125">
        <v>0</v>
      </c>
      <c r="DI102" s="125">
        <v>0</v>
      </c>
      <c r="DJ102" s="125">
        <v>0</v>
      </c>
      <c r="DK102" s="125">
        <v>0</v>
      </c>
      <c r="DL102" s="125">
        <v>0</v>
      </c>
      <c r="DM102" s="125">
        <v>0</v>
      </c>
      <c r="DN102" s="125">
        <v>0</v>
      </c>
      <c r="DO102" s="125">
        <v>0</v>
      </c>
      <c r="DP102" s="125">
        <v>0</v>
      </c>
      <c r="DQ102" s="125">
        <v>132</v>
      </c>
      <c r="DR102" s="125">
        <v>4</v>
      </c>
      <c r="DS102" s="125">
        <v>343</v>
      </c>
      <c r="DT102" s="125">
        <v>0</v>
      </c>
      <c r="DU102" s="125">
        <v>0</v>
      </c>
      <c r="DV102" s="125">
        <v>0</v>
      </c>
      <c r="DW102" s="125">
        <v>0</v>
      </c>
      <c r="DX102" s="125">
        <v>80</v>
      </c>
      <c r="DY102" s="125">
        <v>1</v>
      </c>
      <c r="DZ102" s="139" t="s">
        <v>2349</v>
      </c>
      <c r="EA102" s="125">
        <v>2</v>
      </c>
      <c r="EB102" s="139" t="s">
        <v>2350</v>
      </c>
      <c r="EC102" s="139" t="s">
        <v>2351</v>
      </c>
      <c r="ED102" s="125">
        <v>1</v>
      </c>
      <c r="EE102" s="125">
        <v>1</v>
      </c>
      <c r="EF102" s="125">
        <v>1</v>
      </c>
      <c r="EG102" s="139" t="s">
        <v>2352</v>
      </c>
      <c r="EH102" s="139" t="s">
        <v>2353</v>
      </c>
      <c r="EI102" s="44">
        <v>24891</v>
      </c>
      <c r="EJ102" s="44">
        <v>223.52</v>
      </c>
      <c r="EK102" s="44">
        <v>22</v>
      </c>
    </row>
    <row r="103" spans="1:141" ht="60" x14ac:dyDescent="0.2">
      <c r="A103" s="139" t="s">
        <v>185</v>
      </c>
      <c r="B103" s="139" t="s">
        <v>203</v>
      </c>
      <c r="C103" s="125">
        <v>1</v>
      </c>
      <c r="D103" s="139" t="s">
        <v>202</v>
      </c>
      <c r="E103" s="139" t="s">
        <v>1391</v>
      </c>
      <c r="F103" s="139">
        <v>40</v>
      </c>
      <c r="G103" s="139">
        <v>54701</v>
      </c>
      <c r="H103" s="139" t="s">
        <v>203</v>
      </c>
      <c r="I103" s="139" t="s">
        <v>2354</v>
      </c>
      <c r="J103" s="139" t="s">
        <v>2355</v>
      </c>
      <c r="K103" s="139" t="s">
        <v>1404</v>
      </c>
      <c r="L103" s="139" t="s">
        <v>938</v>
      </c>
      <c r="M103" s="139" t="s">
        <v>1508</v>
      </c>
      <c r="N103" s="139" t="s">
        <v>2356</v>
      </c>
      <c r="O103" s="139"/>
      <c r="P103" s="139">
        <v>491405463</v>
      </c>
      <c r="Q103" s="139" t="s">
        <v>2357</v>
      </c>
      <c r="R103" s="139" t="s">
        <v>938</v>
      </c>
      <c r="S103" s="139" t="s">
        <v>1508</v>
      </c>
      <c r="T103" s="139" t="s">
        <v>2356</v>
      </c>
      <c r="U103" s="139"/>
      <c r="V103" s="139">
        <v>491405463</v>
      </c>
      <c r="W103" s="139" t="s">
        <v>2357</v>
      </c>
      <c r="X103" s="125">
        <v>4</v>
      </c>
      <c r="Y103" s="125">
        <v>1</v>
      </c>
      <c r="Z103" s="125">
        <v>5</v>
      </c>
      <c r="AA103" s="140">
        <v>4</v>
      </c>
      <c r="AB103" s="140">
        <v>1</v>
      </c>
      <c r="AC103" s="140">
        <v>5</v>
      </c>
      <c r="AD103" s="143" t="s">
        <v>942</v>
      </c>
      <c r="AE103" s="125">
        <v>3</v>
      </c>
      <c r="AF103" s="143" t="s">
        <v>942</v>
      </c>
      <c r="AG103" s="125">
        <v>0</v>
      </c>
      <c r="AH103" s="125">
        <v>1</v>
      </c>
      <c r="AI103" s="125">
        <v>0</v>
      </c>
      <c r="AJ103" s="125">
        <v>3</v>
      </c>
      <c r="AK103" s="125">
        <v>4</v>
      </c>
      <c r="AL103" s="143" t="s">
        <v>942</v>
      </c>
      <c r="AM103" s="125">
        <v>0</v>
      </c>
      <c r="AN103" s="125">
        <v>0</v>
      </c>
      <c r="AO103" s="125">
        <v>4</v>
      </c>
      <c r="AP103" s="125">
        <v>4</v>
      </c>
      <c r="AQ103" s="143" t="s">
        <v>942</v>
      </c>
      <c r="AR103" s="125">
        <v>0</v>
      </c>
      <c r="AS103" s="125">
        <v>0</v>
      </c>
      <c r="AT103" s="125">
        <v>0</v>
      </c>
      <c r="AU103" s="125">
        <v>3</v>
      </c>
      <c r="AV103" s="125">
        <v>1</v>
      </c>
      <c r="AW103" s="125">
        <v>0</v>
      </c>
      <c r="AX103" s="125">
        <v>4</v>
      </c>
      <c r="AY103" s="143" t="s">
        <v>942</v>
      </c>
      <c r="AZ103" s="125">
        <v>0</v>
      </c>
      <c r="BA103" s="125">
        <v>1</v>
      </c>
      <c r="BB103" s="125">
        <v>0</v>
      </c>
      <c r="BC103" s="125">
        <v>1</v>
      </c>
      <c r="BD103" s="125">
        <v>0</v>
      </c>
      <c r="BE103" s="125">
        <v>101</v>
      </c>
      <c r="BF103" s="125">
        <v>0</v>
      </c>
      <c r="BG103" s="125">
        <v>0</v>
      </c>
      <c r="BH103" s="125">
        <v>4</v>
      </c>
      <c r="BI103" s="125">
        <v>0</v>
      </c>
      <c r="BJ103" s="125">
        <v>0</v>
      </c>
      <c r="BK103" s="125">
        <v>0</v>
      </c>
      <c r="BL103" s="125">
        <v>15</v>
      </c>
      <c r="BM103" s="125">
        <v>1</v>
      </c>
      <c r="BN103" s="125">
        <v>0</v>
      </c>
      <c r="BO103" s="125">
        <v>2</v>
      </c>
      <c r="BP103" s="125">
        <v>108</v>
      </c>
      <c r="BQ103" s="125">
        <v>0</v>
      </c>
      <c r="BR103" s="125">
        <v>5</v>
      </c>
      <c r="BS103" s="125">
        <v>0</v>
      </c>
      <c r="BT103" s="125">
        <v>4</v>
      </c>
      <c r="BU103" s="125">
        <v>0</v>
      </c>
      <c r="BV103" s="125">
        <v>0</v>
      </c>
      <c r="BW103" s="125">
        <v>0</v>
      </c>
      <c r="BX103" s="125">
        <v>0</v>
      </c>
      <c r="BY103" s="125">
        <v>0</v>
      </c>
      <c r="BZ103" s="125">
        <v>0</v>
      </c>
      <c r="CA103" s="125">
        <v>0</v>
      </c>
      <c r="CB103" s="125">
        <v>0</v>
      </c>
      <c r="CC103" s="125">
        <v>0</v>
      </c>
      <c r="CD103" s="125">
        <v>0</v>
      </c>
      <c r="CE103" s="125">
        <v>0</v>
      </c>
      <c r="CF103" s="125">
        <v>0</v>
      </c>
      <c r="CG103" s="125">
        <v>0</v>
      </c>
      <c r="CH103" s="125">
        <v>0</v>
      </c>
      <c r="CI103" s="125">
        <v>0</v>
      </c>
      <c r="CJ103" s="125">
        <v>4</v>
      </c>
      <c r="CK103" s="125">
        <v>1</v>
      </c>
      <c r="CL103" s="125">
        <v>0</v>
      </c>
      <c r="CM103" s="125">
        <v>0</v>
      </c>
      <c r="CN103" s="125">
        <v>0</v>
      </c>
      <c r="CO103" s="125">
        <v>0</v>
      </c>
      <c r="CP103" s="125">
        <v>0</v>
      </c>
      <c r="CQ103" s="125">
        <v>0</v>
      </c>
      <c r="CR103" s="125">
        <v>0</v>
      </c>
      <c r="CS103" s="125">
        <v>0</v>
      </c>
      <c r="CT103" s="125">
        <v>0</v>
      </c>
      <c r="CU103" s="125">
        <v>0</v>
      </c>
      <c r="CV103" s="125">
        <v>0</v>
      </c>
      <c r="CW103" s="125">
        <v>0</v>
      </c>
      <c r="CX103" s="125">
        <v>0</v>
      </c>
      <c r="CY103" s="125">
        <v>0</v>
      </c>
      <c r="CZ103" s="125">
        <v>0</v>
      </c>
      <c r="DA103" s="125">
        <v>0</v>
      </c>
      <c r="DB103" s="125">
        <v>0</v>
      </c>
      <c r="DC103" s="125">
        <v>0</v>
      </c>
      <c r="DD103" s="125">
        <v>0</v>
      </c>
      <c r="DE103" s="125">
        <v>0</v>
      </c>
      <c r="DF103" s="125">
        <v>0</v>
      </c>
      <c r="DG103" s="125">
        <v>0</v>
      </c>
      <c r="DH103" s="125">
        <v>0</v>
      </c>
      <c r="DI103" s="125">
        <v>0</v>
      </c>
      <c r="DJ103" s="125">
        <v>0</v>
      </c>
      <c r="DK103" s="125">
        <v>0</v>
      </c>
      <c r="DL103" s="125">
        <v>0</v>
      </c>
      <c r="DM103" s="125">
        <v>0</v>
      </c>
      <c r="DN103" s="125">
        <v>0</v>
      </c>
      <c r="DO103" s="125">
        <v>0</v>
      </c>
      <c r="DP103" s="125">
        <v>0</v>
      </c>
      <c r="DQ103" s="125">
        <v>193</v>
      </c>
      <c r="DR103" s="125">
        <v>19</v>
      </c>
      <c r="DS103" s="125">
        <v>760</v>
      </c>
      <c r="DT103" s="125">
        <v>0</v>
      </c>
      <c r="DU103" s="125">
        <v>0</v>
      </c>
      <c r="DV103" s="125">
        <v>0</v>
      </c>
      <c r="DW103" s="125">
        <v>0</v>
      </c>
      <c r="DX103" s="125">
        <v>50</v>
      </c>
      <c r="DY103" s="125">
        <v>1</v>
      </c>
      <c r="DZ103" s="139" t="s">
        <v>2358</v>
      </c>
      <c r="EA103" s="125">
        <v>3</v>
      </c>
      <c r="EB103" s="139"/>
      <c r="EC103" s="139"/>
      <c r="ED103" s="125">
        <v>1</v>
      </c>
      <c r="EE103" s="125">
        <v>1</v>
      </c>
      <c r="EF103" s="125">
        <v>1</v>
      </c>
      <c r="EG103" s="139"/>
      <c r="EH103" s="139"/>
      <c r="EI103" s="44">
        <v>60720</v>
      </c>
      <c r="EJ103" s="44">
        <v>355.72</v>
      </c>
      <c r="EK103" s="44">
        <v>36</v>
      </c>
    </row>
    <row r="104" spans="1:141" ht="72" x14ac:dyDescent="0.2">
      <c r="A104" s="139" t="s">
        <v>185</v>
      </c>
      <c r="B104" s="139" t="s">
        <v>205</v>
      </c>
      <c r="C104" s="125">
        <v>1</v>
      </c>
      <c r="D104" s="139" t="s">
        <v>204</v>
      </c>
      <c r="E104" s="139" t="s">
        <v>2359</v>
      </c>
      <c r="F104" s="139">
        <v>39</v>
      </c>
      <c r="G104" s="139">
        <v>50901</v>
      </c>
      <c r="H104" s="139" t="s">
        <v>205</v>
      </c>
      <c r="I104" s="139" t="s">
        <v>2360</v>
      </c>
      <c r="J104" s="139" t="s">
        <v>2361</v>
      </c>
      <c r="K104" s="139" t="s">
        <v>1595</v>
      </c>
      <c r="L104" s="139" t="s">
        <v>1001</v>
      </c>
      <c r="M104" s="139" t="s">
        <v>1449</v>
      </c>
      <c r="N104" s="139" t="s">
        <v>2362</v>
      </c>
      <c r="O104" s="139"/>
      <c r="P104" s="139">
        <v>493760171</v>
      </c>
      <c r="Q104" s="139" t="s">
        <v>2363</v>
      </c>
      <c r="R104" s="139" t="s">
        <v>1001</v>
      </c>
      <c r="S104" s="139" t="s">
        <v>1449</v>
      </c>
      <c r="T104" s="139" t="s">
        <v>2362</v>
      </c>
      <c r="U104" s="139"/>
      <c r="V104" s="139">
        <v>493760171</v>
      </c>
      <c r="W104" s="139" t="s">
        <v>2363</v>
      </c>
      <c r="X104" s="125">
        <v>1</v>
      </c>
      <c r="Y104" s="125">
        <v>0</v>
      </c>
      <c r="Z104" s="125">
        <v>1</v>
      </c>
      <c r="AA104" s="140">
        <v>1</v>
      </c>
      <c r="AB104" s="140">
        <v>0</v>
      </c>
      <c r="AC104" s="140">
        <v>1</v>
      </c>
      <c r="AD104" s="143" t="s">
        <v>942</v>
      </c>
      <c r="AE104" s="125">
        <v>1</v>
      </c>
      <c r="AF104" s="143" t="s">
        <v>942</v>
      </c>
      <c r="AG104" s="125">
        <v>0</v>
      </c>
      <c r="AH104" s="125">
        <v>0</v>
      </c>
      <c r="AI104" s="125">
        <v>1</v>
      </c>
      <c r="AJ104" s="125">
        <v>0</v>
      </c>
      <c r="AK104" s="125">
        <v>1</v>
      </c>
      <c r="AL104" s="143" t="s">
        <v>942</v>
      </c>
      <c r="AM104" s="125">
        <v>0</v>
      </c>
      <c r="AN104" s="125">
        <v>0</v>
      </c>
      <c r="AO104" s="125">
        <v>1</v>
      </c>
      <c r="AP104" s="125">
        <v>1</v>
      </c>
      <c r="AQ104" s="143" t="s">
        <v>942</v>
      </c>
      <c r="AR104" s="125">
        <v>0</v>
      </c>
      <c r="AS104" s="125">
        <v>0</v>
      </c>
      <c r="AT104" s="125">
        <v>1</v>
      </c>
      <c r="AU104" s="125">
        <v>0</v>
      </c>
      <c r="AV104" s="125">
        <v>0</v>
      </c>
      <c r="AW104" s="125">
        <v>0</v>
      </c>
      <c r="AX104" s="125">
        <v>1</v>
      </c>
      <c r="AY104" s="143" t="s">
        <v>942</v>
      </c>
      <c r="AZ104" s="125">
        <v>1</v>
      </c>
      <c r="BA104" s="125">
        <v>1</v>
      </c>
      <c r="BB104" s="125">
        <v>0</v>
      </c>
      <c r="BC104" s="125">
        <v>1</v>
      </c>
      <c r="BD104" s="125">
        <v>7</v>
      </c>
      <c r="BE104" s="125">
        <v>51</v>
      </c>
      <c r="BF104" s="125">
        <v>0</v>
      </c>
      <c r="BG104" s="125">
        <v>0</v>
      </c>
      <c r="BH104" s="125">
        <v>1</v>
      </c>
      <c r="BI104" s="125">
        <v>0</v>
      </c>
      <c r="BJ104" s="125">
        <v>0</v>
      </c>
      <c r="BK104" s="125">
        <v>23</v>
      </c>
      <c r="BL104" s="125">
        <v>4</v>
      </c>
      <c r="BM104" s="125">
        <v>0</v>
      </c>
      <c r="BN104" s="125">
        <v>0</v>
      </c>
      <c r="BO104" s="125">
        <v>0</v>
      </c>
      <c r="BP104" s="125">
        <v>1</v>
      </c>
      <c r="BQ104" s="125">
        <v>0</v>
      </c>
      <c r="BR104" s="125">
        <v>1</v>
      </c>
      <c r="BS104" s="125">
        <v>0</v>
      </c>
      <c r="BT104" s="125">
        <v>1</v>
      </c>
      <c r="BU104" s="125">
        <v>1</v>
      </c>
      <c r="BV104" s="125">
        <v>0</v>
      </c>
      <c r="BW104" s="125">
        <v>0</v>
      </c>
      <c r="BX104" s="125">
        <v>0</v>
      </c>
      <c r="BY104" s="125">
        <v>0</v>
      </c>
      <c r="BZ104" s="125">
        <v>0</v>
      </c>
      <c r="CA104" s="125">
        <v>0</v>
      </c>
      <c r="CB104" s="125">
        <v>0</v>
      </c>
      <c r="CC104" s="125">
        <v>0</v>
      </c>
      <c r="CD104" s="125">
        <v>0</v>
      </c>
      <c r="CE104" s="125">
        <v>0</v>
      </c>
      <c r="CF104" s="125">
        <v>0</v>
      </c>
      <c r="CG104" s="125">
        <v>0</v>
      </c>
      <c r="CH104" s="125">
        <v>0</v>
      </c>
      <c r="CI104" s="125">
        <v>1</v>
      </c>
      <c r="CJ104" s="125">
        <v>0</v>
      </c>
      <c r="CK104" s="125">
        <v>1</v>
      </c>
      <c r="CL104" s="125">
        <v>0</v>
      </c>
      <c r="CM104" s="125">
        <v>0</v>
      </c>
      <c r="CN104" s="125">
        <v>0</v>
      </c>
      <c r="CO104" s="125">
        <v>0</v>
      </c>
      <c r="CP104" s="125">
        <v>1</v>
      </c>
      <c r="CQ104" s="125">
        <v>0</v>
      </c>
      <c r="CR104" s="125">
        <v>0</v>
      </c>
      <c r="CS104" s="125">
        <v>0</v>
      </c>
      <c r="CT104" s="125">
        <v>0</v>
      </c>
      <c r="CU104" s="125">
        <v>0</v>
      </c>
      <c r="CV104" s="125">
        <v>0</v>
      </c>
      <c r="CW104" s="125">
        <v>0</v>
      </c>
      <c r="CX104" s="125">
        <v>0</v>
      </c>
      <c r="CY104" s="125">
        <v>0</v>
      </c>
      <c r="CZ104" s="125">
        <v>3</v>
      </c>
      <c r="DA104" s="125">
        <v>3</v>
      </c>
      <c r="DB104" s="125">
        <v>0</v>
      </c>
      <c r="DC104" s="125">
        <v>0</v>
      </c>
      <c r="DD104" s="125">
        <v>0</v>
      </c>
      <c r="DE104" s="125">
        <v>0</v>
      </c>
      <c r="DF104" s="125">
        <v>0</v>
      </c>
      <c r="DG104" s="125">
        <v>0</v>
      </c>
      <c r="DH104" s="125">
        <v>0</v>
      </c>
      <c r="DI104" s="125">
        <v>0</v>
      </c>
      <c r="DJ104" s="125">
        <v>0</v>
      </c>
      <c r="DK104" s="125">
        <v>0</v>
      </c>
      <c r="DL104" s="125">
        <v>0</v>
      </c>
      <c r="DM104" s="125">
        <v>0</v>
      </c>
      <c r="DN104" s="125">
        <v>0</v>
      </c>
      <c r="DO104" s="125">
        <v>0</v>
      </c>
      <c r="DP104" s="125">
        <v>0</v>
      </c>
      <c r="DQ104" s="125">
        <v>85</v>
      </c>
      <c r="DR104" s="125">
        <v>0</v>
      </c>
      <c r="DS104" s="125">
        <v>374</v>
      </c>
      <c r="DT104" s="125">
        <v>0</v>
      </c>
      <c r="DU104" s="125">
        <v>0</v>
      </c>
      <c r="DV104" s="125">
        <v>0</v>
      </c>
      <c r="DW104" s="125">
        <v>0</v>
      </c>
      <c r="DX104" s="125">
        <v>40</v>
      </c>
      <c r="DY104" s="125">
        <v>1</v>
      </c>
      <c r="DZ104" s="139" t="s">
        <v>2364</v>
      </c>
      <c r="EA104" s="125">
        <v>3</v>
      </c>
      <c r="EB104" s="139" t="s">
        <v>2365</v>
      </c>
      <c r="EC104" s="139" t="s">
        <v>2366</v>
      </c>
      <c r="ED104" s="125">
        <v>1</v>
      </c>
      <c r="EE104" s="125">
        <v>1</v>
      </c>
      <c r="EF104" s="125">
        <v>1</v>
      </c>
      <c r="EG104" s="139"/>
      <c r="EH104" s="139"/>
      <c r="EI104" s="44">
        <v>13294</v>
      </c>
      <c r="EJ104" s="44">
        <v>97.2</v>
      </c>
      <c r="EK104" s="44">
        <v>5</v>
      </c>
    </row>
    <row r="105" spans="1:141" ht="24" x14ac:dyDescent="0.2">
      <c r="A105" s="139" t="s">
        <v>185</v>
      </c>
      <c r="B105" s="139" t="s">
        <v>207</v>
      </c>
      <c r="C105" s="125">
        <v>1</v>
      </c>
      <c r="D105" s="139" t="s">
        <v>206</v>
      </c>
      <c r="E105" s="139" t="s">
        <v>1719</v>
      </c>
      <c r="F105" s="139">
        <v>6</v>
      </c>
      <c r="G105" s="139">
        <v>54901</v>
      </c>
      <c r="H105" s="139" t="s">
        <v>207</v>
      </c>
      <c r="I105" s="139" t="s">
        <v>2367</v>
      </c>
      <c r="J105" s="139" t="s">
        <v>2368</v>
      </c>
      <c r="K105" s="139" t="s">
        <v>2369</v>
      </c>
      <c r="L105" s="139" t="s">
        <v>938</v>
      </c>
      <c r="M105" s="139" t="s">
        <v>2370</v>
      </c>
      <c r="N105" s="139" t="s">
        <v>2371</v>
      </c>
      <c r="O105" s="139" t="s">
        <v>946</v>
      </c>
      <c r="P105" s="139">
        <v>491419680</v>
      </c>
      <c r="Q105" s="139" t="s">
        <v>2372</v>
      </c>
      <c r="R105" s="139" t="s">
        <v>938</v>
      </c>
      <c r="S105" s="139" t="s">
        <v>2373</v>
      </c>
      <c r="T105" s="139" t="s">
        <v>1508</v>
      </c>
      <c r="U105" s="139" t="s">
        <v>946</v>
      </c>
      <c r="V105" s="139">
        <v>491419660</v>
      </c>
      <c r="W105" s="139" t="s">
        <v>2374</v>
      </c>
      <c r="X105" s="125">
        <v>2</v>
      </c>
      <c r="Y105" s="125">
        <v>0</v>
      </c>
      <c r="Z105" s="125">
        <v>2</v>
      </c>
      <c r="AA105" s="140">
        <v>2</v>
      </c>
      <c r="AB105" s="140">
        <v>0</v>
      </c>
      <c r="AC105" s="140">
        <v>2</v>
      </c>
      <c r="AD105" s="143" t="s">
        <v>942</v>
      </c>
      <c r="AE105" s="125">
        <v>2</v>
      </c>
      <c r="AF105" s="143" t="s">
        <v>942</v>
      </c>
      <c r="AG105" s="125">
        <v>0</v>
      </c>
      <c r="AH105" s="125">
        <v>1</v>
      </c>
      <c r="AI105" s="125">
        <v>0</v>
      </c>
      <c r="AJ105" s="125">
        <v>1</v>
      </c>
      <c r="AK105" s="125">
        <v>2</v>
      </c>
      <c r="AL105" s="143" t="s">
        <v>942</v>
      </c>
      <c r="AM105" s="125">
        <v>1</v>
      </c>
      <c r="AN105" s="125">
        <v>0</v>
      </c>
      <c r="AO105" s="125">
        <v>1</v>
      </c>
      <c r="AP105" s="125">
        <v>2</v>
      </c>
      <c r="AQ105" s="143" t="s">
        <v>942</v>
      </c>
      <c r="AR105" s="125">
        <v>0</v>
      </c>
      <c r="AS105" s="125">
        <v>0</v>
      </c>
      <c r="AT105" s="125">
        <v>0</v>
      </c>
      <c r="AU105" s="125">
        <v>2</v>
      </c>
      <c r="AV105" s="125">
        <v>0</v>
      </c>
      <c r="AW105" s="125">
        <v>0</v>
      </c>
      <c r="AX105" s="125">
        <v>2</v>
      </c>
      <c r="AY105" s="143" t="s">
        <v>942</v>
      </c>
      <c r="AZ105" s="125">
        <v>0</v>
      </c>
      <c r="BA105" s="125">
        <v>1</v>
      </c>
      <c r="BB105" s="125">
        <v>0</v>
      </c>
      <c r="BC105" s="125">
        <v>1</v>
      </c>
      <c r="BD105" s="125">
        <v>2</v>
      </c>
      <c r="BE105" s="125">
        <v>31</v>
      </c>
      <c r="BF105" s="125">
        <v>0</v>
      </c>
      <c r="BG105" s="125">
        <v>0</v>
      </c>
      <c r="BH105" s="125">
        <v>4</v>
      </c>
      <c r="BI105" s="125">
        <v>2</v>
      </c>
      <c r="BJ105" s="125">
        <v>0</v>
      </c>
      <c r="BK105" s="125">
        <v>0</v>
      </c>
      <c r="BL105" s="125">
        <v>14</v>
      </c>
      <c r="BM105" s="125">
        <v>1</v>
      </c>
      <c r="BN105" s="125">
        <v>0</v>
      </c>
      <c r="BO105" s="125">
        <v>0</v>
      </c>
      <c r="BP105" s="125">
        <v>4</v>
      </c>
      <c r="BQ105" s="125">
        <v>0</v>
      </c>
      <c r="BR105" s="125">
        <v>0</v>
      </c>
      <c r="BS105" s="125">
        <v>0</v>
      </c>
      <c r="BT105" s="125">
        <v>0</v>
      </c>
      <c r="BU105" s="125">
        <v>0</v>
      </c>
      <c r="BV105" s="125">
        <v>0</v>
      </c>
      <c r="BW105" s="125">
        <v>0</v>
      </c>
      <c r="BX105" s="125">
        <v>0</v>
      </c>
      <c r="BY105" s="125">
        <v>0</v>
      </c>
      <c r="BZ105" s="125">
        <v>0</v>
      </c>
      <c r="CA105" s="125">
        <v>0</v>
      </c>
      <c r="CB105" s="125">
        <v>0</v>
      </c>
      <c r="CC105" s="125">
        <v>0</v>
      </c>
      <c r="CD105" s="125">
        <v>0</v>
      </c>
      <c r="CE105" s="125">
        <v>0</v>
      </c>
      <c r="CF105" s="125">
        <v>0</v>
      </c>
      <c r="CG105" s="125">
        <v>0</v>
      </c>
      <c r="CH105" s="125">
        <v>0</v>
      </c>
      <c r="CI105" s="125">
        <v>0</v>
      </c>
      <c r="CJ105" s="125">
        <v>0</v>
      </c>
      <c r="CK105" s="125">
        <v>0</v>
      </c>
      <c r="CL105" s="125">
        <v>0</v>
      </c>
      <c r="CM105" s="125">
        <v>0</v>
      </c>
      <c r="CN105" s="125">
        <v>0</v>
      </c>
      <c r="CO105" s="125">
        <v>0</v>
      </c>
      <c r="CP105" s="125">
        <v>0</v>
      </c>
      <c r="CQ105" s="125">
        <v>0</v>
      </c>
      <c r="CR105" s="125">
        <v>0</v>
      </c>
      <c r="CS105" s="125">
        <v>0</v>
      </c>
      <c r="CT105" s="125">
        <v>0</v>
      </c>
      <c r="CU105" s="125">
        <v>0</v>
      </c>
      <c r="CV105" s="125">
        <v>0</v>
      </c>
      <c r="CW105" s="125">
        <v>0</v>
      </c>
      <c r="CX105" s="125">
        <v>0</v>
      </c>
      <c r="CY105" s="125">
        <v>0</v>
      </c>
      <c r="CZ105" s="125">
        <v>0</v>
      </c>
      <c r="DA105" s="125">
        <v>0</v>
      </c>
      <c r="DB105" s="125">
        <v>0</v>
      </c>
      <c r="DC105" s="125">
        <v>0</v>
      </c>
      <c r="DD105" s="125">
        <v>0</v>
      </c>
      <c r="DE105" s="125">
        <v>0</v>
      </c>
      <c r="DF105" s="125">
        <v>0</v>
      </c>
      <c r="DG105" s="125">
        <v>0</v>
      </c>
      <c r="DH105" s="125">
        <v>0</v>
      </c>
      <c r="DI105" s="125">
        <v>0</v>
      </c>
      <c r="DJ105" s="125">
        <v>0</v>
      </c>
      <c r="DK105" s="125">
        <v>0</v>
      </c>
      <c r="DL105" s="125">
        <v>0</v>
      </c>
      <c r="DM105" s="125">
        <v>0</v>
      </c>
      <c r="DN105" s="125">
        <v>0</v>
      </c>
      <c r="DO105" s="125">
        <v>0</v>
      </c>
      <c r="DP105" s="125">
        <v>0</v>
      </c>
      <c r="DQ105" s="125">
        <v>41</v>
      </c>
      <c r="DR105" s="125">
        <v>15</v>
      </c>
      <c r="DS105" s="125">
        <v>66</v>
      </c>
      <c r="DT105" s="125">
        <v>0</v>
      </c>
      <c r="DU105" s="125">
        <v>0</v>
      </c>
      <c r="DV105" s="125">
        <v>0</v>
      </c>
      <c r="DW105" s="125">
        <v>0</v>
      </c>
      <c r="DX105" s="125">
        <v>50</v>
      </c>
      <c r="DY105" s="125">
        <v>0</v>
      </c>
      <c r="DZ105" s="139"/>
      <c r="EA105" s="125">
        <v>2</v>
      </c>
      <c r="EB105" s="139" t="s">
        <v>2375</v>
      </c>
      <c r="EC105" s="139" t="s">
        <v>1454</v>
      </c>
      <c r="ED105" s="125">
        <v>1</v>
      </c>
      <c r="EE105" s="125">
        <v>1</v>
      </c>
      <c r="EF105" s="125">
        <v>1</v>
      </c>
      <c r="EG105" s="139" t="s">
        <v>946</v>
      </c>
      <c r="EH105" s="139" t="s">
        <v>946</v>
      </c>
      <c r="EI105" s="44">
        <v>14287</v>
      </c>
      <c r="EJ105" s="44">
        <v>98.09</v>
      </c>
      <c r="EK105" s="44">
        <v>13</v>
      </c>
    </row>
    <row r="106" spans="1:141" x14ac:dyDescent="0.2">
      <c r="A106" s="139" t="s">
        <v>185</v>
      </c>
      <c r="B106" s="139" t="s">
        <v>209</v>
      </c>
      <c r="C106" s="125">
        <v>1</v>
      </c>
      <c r="D106" s="139" t="s">
        <v>208</v>
      </c>
      <c r="E106" s="139" t="s">
        <v>1391</v>
      </c>
      <c r="F106" s="139">
        <v>1</v>
      </c>
      <c r="G106" s="139">
        <v>50401</v>
      </c>
      <c r="H106" s="139" t="s">
        <v>209</v>
      </c>
      <c r="I106" s="139" t="s">
        <v>2376</v>
      </c>
      <c r="J106" s="139" t="s">
        <v>2377</v>
      </c>
      <c r="K106" s="139" t="s">
        <v>1458</v>
      </c>
      <c r="L106" s="139" t="s">
        <v>938</v>
      </c>
      <c r="M106" s="139" t="s">
        <v>1498</v>
      </c>
      <c r="N106" s="139" t="s">
        <v>2378</v>
      </c>
      <c r="O106" s="139"/>
      <c r="P106" s="139">
        <v>495703951</v>
      </c>
      <c r="Q106" s="139" t="s">
        <v>2379</v>
      </c>
      <c r="R106" s="139" t="s">
        <v>938</v>
      </c>
      <c r="S106" s="139" t="s">
        <v>1834</v>
      </c>
      <c r="T106" s="139" t="s">
        <v>2380</v>
      </c>
      <c r="U106" s="139"/>
      <c r="V106" s="139">
        <v>495703962</v>
      </c>
      <c r="W106" s="139" t="s">
        <v>2381</v>
      </c>
      <c r="X106" s="125">
        <v>3</v>
      </c>
      <c r="Y106" s="125">
        <v>1</v>
      </c>
      <c r="Z106" s="125">
        <v>4</v>
      </c>
      <c r="AA106" s="140">
        <v>1.7</v>
      </c>
      <c r="AB106" s="140">
        <v>0.05</v>
      </c>
      <c r="AC106" s="140">
        <v>1.75</v>
      </c>
      <c r="AD106" s="143" t="s">
        <v>942</v>
      </c>
      <c r="AE106" s="125">
        <v>2</v>
      </c>
      <c r="AF106" s="143" t="s">
        <v>942</v>
      </c>
      <c r="AG106" s="125">
        <v>0</v>
      </c>
      <c r="AH106" s="125">
        <v>0</v>
      </c>
      <c r="AI106" s="125">
        <v>0</v>
      </c>
      <c r="AJ106" s="125">
        <v>3</v>
      </c>
      <c r="AK106" s="125">
        <v>3</v>
      </c>
      <c r="AL106" s="143" t="s">
        <v>942</v>
      </c>
      <c r="AM106" s="125">
        <v>1</v>
      </c>
      <c r="AN106" s="125">
        <v>0</v>
      </c>
      <c r="AO106" s="125">
        <v>2</v>
      </c>
      <c r="AP106" s="125">
        <v>3</v>
      </c>
      <c r="AQ106" s="143" t="s">
        <v>942</v>
      </c>
      <c r="AR106" s="125">
        <v>0</v>
      </c>
      <c r="AS106" s="125">
        <v>0</v>
      </c>
      <c r="AT106" s="125">
        <v>0</v>
      </c>
      <c r="AU106" s="125">
        <v>2</v>
      </c>
      <c r="AV106" s="125">
        <v>0</v>
      </c>
      <c r="AW106" s="125">
        <v>1</v>
      </c>
      <c r="AX106" s="125">
        <v>3</v>
      </c>
      <c r="AY106" s="143" t="s">
        <v>942</v>
      </c>
      <c r="AZ106" s="125">
        <v>0</v>
      </c>
      <c r="BA106" s="125">
        <v>1</v>
      </c>
      <c r="BB106" s="125">
        <v>1</v>
      </c>
      <c r="BC106" s="125">
        <v>1</v>
      </c>
      <c r="BD106" s="125">
        <v>4</v>
      </c>
      <c r="BE106" s="125">
        <v>26</v>
      </c>
      <c r="BF106" s="125">
        <v>0</v>
      </c>
      <c r="BG106" s="125">
        <v>0</v>
      </c>
      <c r="BH106" s="125">
        <v>0</v>
      </c>
      <c r="BI106" s="125">
        <v>0</v>
      </c>
      <c r="BJ106" s="125">
        <v>0</v>
      </c>
      <c r="BK106" s="125">
        <v>0</v>
      </c>
      <c r="BL106" s="125">
        <v>22</v>
      </c>
      <c r="BM106" s="125">
        <v>0</v>
      </c>
      <c r="BN106" s="125">
        <v>0</v>
      </c>
      <c r="BO106" s="125">
        <v>0</v>
      </c>
      <c r="BP106" s="125">
        <v>4</v>
      </c>
      <c r="BQ106" s="125">
        <v>0</v>
      </c>
      <c r="BR106" s="125">
        <v>2</v>
      </c>
      <c r="BS106" s="125">
        <v>0</v>
      </c>
      <c r="BT106" s="125">
        <v>0</v>
      </c>
      <c r="BU106" s="125">
        <v>0</v>
      </c>
      <c r="BV106" s="125">
        <v>0</v>
      </c>
      <c r="BW106" s="125">
        <v>0</v>
      </c>
      <c r="BX106" s="125">
        <v>0</v>
      </c>
      <c r="BY106" s="125">
        <v>0</v>
      </c>
      <c r="BZ106" s="125">
        <v>0</v>
      </c>
      <c r="CA106" s="125">
        <v>0</v>
      </c>
      <c r="CB106" s="125">
        <v>0</v>
      </c>
      <c r="CC106" s="125">
        <v>0</v>
      </c>
      <c r="CD106" s="125">
        <v>0</v>
      </c>
      <c r="CE106" s="125">
        <v>0</v>
      </c>
      <c r="CF106" s="125">
        <v>1</v>
      </c>
      <c r="CG106" s="125">
        <v>0</v>
      </c>
      <c r="CH106" s="125">
        <v>0</v>
      </c>
      <c r="CI106" s="125">
        <v>0</v>
      </c>
      <c r="CJ106" s="125">
        <v>0</v>
      </c>
      <c r="CK106" s="125">
        <v>2</v>
      </c>
      <c r="CL106" s="125">
        <v>0</v>
      </c>
      <c r="CM106" s="125">
        <v>0</v>
      </c>
      <c r="CN106" s="125">
        <v>0</v>
      </c>
      <c r="CO106" s="125">
        <v>0</v>
      </c>
      <c r="CP106" s="125">
        <v>0</v>
      </c>
      <c r="CQ106" s="125">
        <v>0</v>
      </c>
      <c r="CR106" s="125">
        <v>0</v>
      </c>
      <c r="CS106" s="125">
        <v>0</v>
      </c>
      <c r="CT106" s="125">
        <v>0</v>
      </c>
      <c r="CU106" s="125">
        <v>0</v>
      </c>
      <c r="CV106" s="125">
        <v>0</v>
      </c>
      <c r="CW106" s="125">
        <v>0</v>
      </c>
      <c r="CX106" s="125">
        <v>0</v>
      </c>
      <c r="CY106" s="125">
        <v>0</v>
      </c>
      <c r="CZ106" s="125">
        <v>1</v>
      </c>
      <c r="DA106" s="125">
        <v>0</v>
      </c>
      <c r="DB106" s="125">
        <v>0</v>
      </c>
      <c r="DC106" s="125">
        <v>0</v>
      </c>
      <c r="DD106" s="125">
        <v>0</v>
      </c>
      <c r="DE106" s="125">
        <v>0</v>
      </c>
      <c r="DF106" s="125">
        <v>1</v>
      </c>
      <c r="DG106" s="125">
        <v>0</v>
      </c>
      <c r="DH106" s="125">
        <v>0</v>
      </c>
      <c r="DI106" s="125">
        <v>0</v>
      </c>
      <c r="DJ106" s="125">
        <v>0</v>
      </c>
      <c r="DK106" s="125">
        <v>0</v>
      </c>
      <c r="DL106" s="125">
        <v>0</v>
      </c>
      <c r="DM106" s="125">
        <v>0</v>
      </c>
      <c r="DN106" s="125">
        <v>0</v>
      </c>
      <c r="DO106" s="125">
        <v>0</v>
      </c>
      <c r="DP106" s="125">
        <v>0</v>
      </c>
      <c r="DQ106" s="125">
        <v>59</v>
      </c>
      <c r="DR106" s="125">
        <v>2</v>
      </c>
      <c r="DS106" s="125">
        <v>233</v>
      </c>
      <c r="DT106" s="125">
        <v>1</v>
      </c>
      <c r="DU106" s="125">
        <v>1</v>
      </c>
      <c r="DV106" s="125">
        <v>0</v>
      </c>
      <c r="DW106" s="125">
        <v>0</v>
      </c>
      <c r="DX106" s="125">
        <v>50</v>
      </c>
      <c r="DY106" s="125">
        <v>0</v>
      </c>
      <c r="DZ106" s="139"/>
      <c r="EA106" s="125">
        <v>2</v>
      </c>
      <c r="EB106" s="139"/>
      <c r="EC106" s="139"/>
      <c r="ED106" s="125">
        <v>1</v>
      </c>
      <c r="EE106" s="125">
        <v>1</v>
      </c>
      <c r="EF106" s="125">
        <v>0</v>
      </c>
      <c r="EG106" s="139"/>
      <c r="EH106" s="139"/>
      <c r="EI106" s="44">
        <v>17389</v>
      </c>
      <c r="EJ106" s="44">
        <v>214.23</v>
      </c>
      <c r="EK106" s="44">
        <v>23</v>
      </c>
    </row>
    <row r="107" spans="1:141" ht="48" x14ac:dyDescent="0.2">
      <c r="A107" s="139" t="s">
        <v>185</v>
      </c>
      <c r="B107" s="139" t="s">
        <v>211</v>
      </c>
      <c r="C107" s="125">
        <v>1</v>
      </c>
      <c r="D107" s="139" t="s">
        <v>210</v>
      </c>
      <c r="E107" s="139" t="s">
        <v>2382</v>
      </c>
      <c r="F107" s="139">
        <v>136</v>
      </c>
      <c r="G107" s="139">
        <v>51601</v>
      </c>
      <c r="H107" s="139" t="s">
        <v>211</v>
      </c>
      <c r="I107" s="139" t="s">
        <v>2383</v>
      </c>
      <c r="J107" s="139" t="s">
        <v>2384</v>
      </c>
      <c r="K107" s="139" t="s">
        <v>2385</v>
      </c>
      <c r="L107" s="139" t="s">
        <v>1001</v>
      </c>
      <c r="M107" s="139" t="s">
        <v>1002</v>
      </c>
      <c r="N107" s="139" t="s">
        <v>2386</v>
      </c>
      <c r="O107" s="139" t="s">
        <v>946</v>
      </c>
      <c r="P107" s="139">
        <v>494509550</v>
      </c>
      <c r="Q107" s="139" t="s">
        <v>2387</v>
      </c>
      <c r="R107" s="139" t="s">
        <v>938</v>
      </c>
      <c r="S107" s="139" t="s">
        <v>2388</v>
      </c>
      <c r="T107" s="139" t="s">
        <v>2389</v>
      </c>
      <c r="U107" s="139" t="s">
        <v>946</v>
      </c>
      <c r="V107" s="139">
        <v>494509356</v>
      </c>
      <c r="W107" s="139" t="s">
        <v>2390</v>
      </c>
      <c r="X107" s="125">
        <v>3</v>
      </c>
      <c r="Y107" s="125">
        <v>0</v>
      </c>
      <c r="Z107" s="125">
        <v>3</v>
      </c>
      <c r="AA107" s="140">
        <v>3</v>
      </c>
      <c r="AB107" s="140">
        <v>0</v>
      </c>
      <c r="AC107" s="140">
        <v>3</v>
      </c>
      <c r="AD107" s="143" t="s">
        <v>942</v>
      </c>
      <c r="AE107" s="125">
        <v>3</v>
      </c>
      <c r="AF107" s="143" t="s">
        <v>942</v>
      </c>
      <c r="AG107" s="125">
        <v>0</v>
      </c>
      <c r="AH107" s="125">
        <v>0</v>
      </c>
      <c r="AI107" s="125">
        <v>0</v>
      </c>
      <c r="AJ107" s="125">
        <v>3</v>
      </c>
      <c r="AK107" s="125">
        <v>3</v>
      </c>
      <c r="AL107" s="143" t="s">
        <v>942</v>
      </c>
      <c r="AM107" s="125">
        <v>0</v>
      </c>
      <c r="AN107" s="125">
        <v>0</v>
      </c>
      <c r="AO107" s="125">
        <v>3</v>
      </c>
      <c r="AP107" s="125">
        <v>3</v>
      </c>
      <c r="AQ107" s="143" t="s">
        <v>942</v>
      </c>
      <c r="AR107" s="125">
        <v>0</v>
      </c>
      <c r="AS107" s="125">
        <v>0</v>
      </c>
      <c r="AT107" s="125">
        <v>0</v>
      </c>
      <c r="AU107" s="125">
        <v>2</v>
      </c>
      <c r="AV107" s="125">
        <v>1</v>
      </c>
      <c r="AW107" s="125">
        <v>0</v>
      </c>
      <c r="AX107" s="125">
        <v>3</v>
      </c>
      <c r="AY107" s="143" t="s">
        <v>942</v>
      </c>
      <c r="AZ107" s="125">
        <v>0</v>
      </c>
      <c r="BA107" s="125">
        <v>1</v>
      </c>
      <c r="BB107" s="125">
        <v>0</v>
      </c>
      <c r="BC107" s="125">
        <v>1</v>
      </c>
      <c r="BD107" s="125">
        <v>7</v>
      </c>
      <c r="BE107" s="125">
        <v>91</v>
      </c>
      <c r="BF107" s="125">
        <v>2</v>
      </c>
      <c r="BG107" s="125">
        <v>0</v>
      </c>
      <c r="BH107" s="125">
        <v>4</v>
      </c>
      <c r="BI107" s="125">
        <v>0</v>
      </c>
      <c r="BJ107" s="125">
        <v>0</v>
      </c>
      <c r="BK107" s="125">
        <v>43</v>
      </c>
      <c r="BL107" s="125">
        <v>51</v>
      </c>
      <c r="BM107" s="125">
        <v>0</v>
      </c>
      <c r="BN107" s="125">
        <v>0</v>
      </c>
      <c r="BO107" s="125">
        <v>2</v>
      </c>
      <c r="BP107" s="125">
        <v>107</v>
      </c>
      <c r="BQ107" s="125">
        <v>1</v>
      </c>
      <c r="BR107" s="125">
        <v>0</v>
      </c>
      <c r="BS107" s="125">
        <v>0</v>
      </c>
      <c r="BT107" s="125">
        <v>15</v>
      </c>
      <c r="BU107" s="125">
        <v>0</v>
      </c>
      <c r="BV107" s="125">
        <v>0</v>
      </c>
      <c r="BW107" s="125">
        <v>0</v>
      </c>
      <c r="BX107" s="125">
        <v>0</v>
      </c>
      <c r="BY107" s="125">
        <v>0</v>
      </c>
      <c r="BZ107" s="125">
        <v>0</v>
      </c>
      <c r="CA107" s="125">
        <v>0</v>
      </c>
      <c r="CB107" s="125">
        <v>0</v>
      </c>
      <c r="CC107" s="125">
        <v>0</v>
      </c>
      <c r="CD107" s="125">
        <v>0</v>
      </c>
      <c r="CE107" s="125">
        <v>0</v>
      </c>
      <c r="CF107" s="125">
        <v>2</v>
      </c>
      <c r="CG107" s="125">
        <v>0</v>
      </c>
      <c r="CH107" s="125">
        <v>0</v>
      </c>
      <c r="CI107" s="125">
        <v>1</v>
      </c>
      <c r="CJ107" s="125">
        <v>0</v>
      </c>
      <c r="CK107" s="125">
        <v>0</v>
      </c>
      <c r="CL107" s="125">
        <v>0</v>
      </c>
      <c r="CM107" s="125">
        <v>0</v>
      </c>
      <c r="CN107" s="125">
        <v>0</v>
      </c>
      <c r="CO107" s="125">
        <v>0</v>
      </c>
      <c r="CP107" s="125">
        <v>0</v>
      </c>
      <c r="CQ107" s="125">
        <v>0</v>
      </c>
      <c r="CR107" s="125">
        <v>0</v>
      </c>
      <c r="CS107" s="125">
        <v>0</v>
      </c>
      <c r="CT107" s="125">
        <v>0</v>
      </c>
      <c r="CU107" s="125">
        <v>0</v>
      </c>
      <c r="CV107" s="125">
        <v>0</v>
      </c>
      <c r="CW107" s="125">
        <v>0</v>
      </c>
      <c r="CX107" s="125">
        <v>0</v>
      </c>
      <c r="CY107" s="125">
        <v>0</v>
      </c>
      <c r="CZ107" s="125">
        <v>0</v>
      </c>
      <c r="DA107" s="125">
        <v>0</v>
      </c>
      <c r="DB107" s="125">
        <v>0</v>
      </c>
      <c r="DC107" s="125">
        <v>0</v>
      </c>
      <c r="DD107" s="125">
        <v>0</v>
      </c>
      <c r="DE107" s="125">
        <v>0</v>
      </c>
      <c r="DF107" s="125">
        <v>0</v>
      </c>
      <c r="DG107" s="125">
        <v>0</v>
      </c>
      <c r="DH107" s="125">
        <v>0</v>
      </c>
      <c r="DI107" s="125">
        <v>0</v>
      </c>
      <c r="DJ107" s="125">
        <v>0</v>
      </c>
      <c r="DK107" s="125">
        <v>0</v>
      </c>
      <c r="DL107" s="125">
        <v>0</v>
      </c>
      <c r="DM107" s="125">
        <v>0</v>
      </c>
      <c r="DN107" s="125">
        <v>0</v>
      </c>
      <c r="DO107" s="125">
        <v>0</v>
      </c>
      <c r="DP107" s="125">
        <v>0</v>
      </c>
      <c r="DQ107" s="125">
        <v>236</v>
      </c>
      <c r="DR107" s="125">
        <v>2</v>
      </c>
      <c r="DS107" s="125">
        <v>657</v>
      </c>
      <c r="DT107" s="125">
        <v>0</v>
      </c>
      <c r="DU107" s="125">
        <v>0</v>
      </c>
      <c r="DV107" s="125">
        <v>0</v>
      </c>
      <c r="DW107" s="125">
        <v>0</v>
      </c>
      <c r="DX107" s="125">
        <v>42</v>
      </c>
      <c r="DY107" s="125">
        <v>1</v>
      </c>
      <c r="DZ107" s="139" t="s">
        <v>2391</v>
      </c>
      <c r="EA107" s="125">
        <v>2</v>
      </c>
      <c r="EB107" s="139" t="s">
        <v>2392</v>
      </c>
      <c r="EC107" s="139" t="s">
        <v>2393</v>
      </c>
      <c r="ED107" s="125">
        <v>1</v>
      </c>
      <c r="EE107" s="125">
        <v>1</v>
      </c>
      <c r="EF107" s="125">
        <v>0</v>
      </c>
      <c r="EG107" s="139" t="s">
        <v>2394</v>
      </c>
      <c r="EH107" s="139" t="s">
        <v>946</v>
      </c>
      <c r="EI107" s="44">
        <v>33905</v>
      </c>
      <c r="EJ107" s="44">
        <v>479.41</v>
      </c>
      <c r="EK107" s="44">
        <v>32</v>
      </c>
    </row>
    <row r="108" spans="1:141" ht="24" x14ac:dyDescent="0.2">
      <c r="A108" s="139" t="s">
        <v>185</v>
      </c>
      <c r="B108" s="139" t="s">
        <v>213</v>
      </c>
      <c r="C108" s="125">
        <v>1</v>
      </c>
      <c r="D108" s="139" t="s">
        <v>212</v>
      </c>
      <c r="E108" s="139" t="s">
        <v>2395</v>
      </c>
      <c r="F108" s="139">
        <v>165</v>
      </c>
      <c r="G108" s="139">
        <v>54101</v>
      </c>
      <c r="H108" s="139" t="s">
        <v>2396</v>
      </c>
      <c r="I108" s="139" t="s">
        <v>2397</v>
      </c>
      <c r="J108" s="139" t="s">
        <v>2398</v>
      </c>
      <c r="K108" s="139" t="s">
        <v>2399</v>
      </c>
      <c r="L108" s="139" t="s">
        <v>938</v>
      </c>
      <c r="M108" s="139" t="s">
        <v>997</v>
      </c>
      <c r="N108" s="139" t="s">
        <v>2400</v>
      </c>
      <c r="O108" s="139"/>
      <c r="P108" s="139">
        <v>499803255</v>
      </c>
      <c r="Q108" s="139" t="s">
        <v>2401</v>
      </c>
      <c r="R108" s="139" t="s">
        <v>938</v>
      </c>
      <c r="S108" s="139" t="s">
        <v>1517</v>
      </c>
      <c r="T108" s="139" t="s">
        <v>2402</v>
      </c>
      <c r="U108" s="139"/>
      <c r="V108" s="139">
        <v>499803374</v>
      </c>
      <c r="W108" s="139" t="s">
        <v>2403</v>
      </c>
      <c r="X108" s="125">
        <v>4</v>
      </c>
      <c r="Y108" s="125">
        <v>0</v>
      </c>
      <c r="Z108" s="125">
        <v>4</v>
      </c>
      <c r="AA108" s="140">
        <v>4</v>
      </c>
      <c r="AB108" s="140">
        <v>0</v>
      </c>
      <c r="AC108" s="140">
        <v>4</v>
      </c>
      <c r="AD108" s="143" t="s">
        <v>942</v>
      </c>
      <c r="AE108" s="125">
        <v>3</v>
      </c>
      <c r="AF108" s="143" t="s">
        <v>942</v>
      </c>
      <c r="AG108" s="125">
        <v>0</v>
      </c>
      <c r="AH108" s="125">
        <v>0</v>
      </c>
      <c r="AI108" s="125">
        <v>0</v>
      </c>
      <c r="AJ108" s="125">
        <v>4</v>
      </c>
      <c r="AK108" s="125">
        <v>4</v>
      </c>
      <c r="AL108" s="143" t="s">
        <v>942</v>
      </c>
      <c r="AM108" s="125">
        <v>3</v>
      </c>
      <c r="AN108" s="125">
        <v>0</v>
      </c>
      <c r="AO108" s="125">
        <v>1</v>
      </c>
      <c r="AP108" s="125">
        <v>4</v>
      </c>
      <c r="AQ108" s="143" t="s">
        <v>942</v>
      </c>
      <c r="AR108" s="125">
        <v>0</v>
      </c>
      <c r="AS108" s="125">
        <v>0</v>
      </c>
      <c r="AT108" s="125">
        <v>0</v>
      </c>
      <c r="AU108" s="125">
        <v>4</v>
      </c>
      <c r="AV108" s="125">
        <v>0</v>
      </c>
      <c r="AW108" s="125">
        <v>0</v>
      </c>
      <c r="AX108" s="125">
        <v>4</v>
      </c>
      <c r="AY108" s="143" t="s">
        <v>942</v>
      </c>
      <c r="AZ108" s="125">
        <v>0</v>
      </c>
      <c r="BA108" s="125">
        <v>1</v>
      </c>
      <c r="BB108" s="125">
        <v>1</v>
      </c>
      <c r="BC108" s="125">
        <v>1</v>
      </c>
      <c r="BD108" s="125">
        <v>20</v>
      </c>
      <c r="BE108" s="125">
        <v>58</v>
      </c>
      <c r="BF108" s="125">
        <v>0</v>
      </c>
      <c r="BG108" s="125">
        <v>0</v>
      </c>
      <c r="BH108" s="125">
        <v>8</v>
      </c>
      <c r="BI108" s="125">
        <v>0</v>
      </c>
      <c r="BJ108" s="125">
        <v>0</v>
      </c>
      <c r="BK108" s="125">
        <v>0</v>
      </c>
      <c r="BL108" s="125">
        <v>71</v>
      </c>
      <c r="BM108" s="125">
        <v>3</v>
      </c>
      <c r="BN108" s="125">
        <v>3</v>
      </c>
      <c r="BO108" s="125">
        <v>12</v>
      </c>
      <c r="BP108" s="125">
        <v>0</v>
      </c>
      <c r="BQ108" s="125">
        <v>0</v>
      </c>
      <c r="BR108" s="125">
        <v>0</v>
      </c>
      <c r="BS108" s="125">
        <v>1</v>
      </c>
      <c r="BT108" s="125">
        <v>5</v>
      </c>
      <c r="BU108" s="125">
        <v>0</v>
      </c>
      <c r="BV108" s="125">
        <v>0</v>
      </c>
      <c r="BW108" s="125">
        <v>0</v>
      </c>
      <c r="BX108" s="125">
        <v>0</v>
      </c>
      <c r="BY108" s="125">
        <v>0</v>
      </c>
      <c r="BZ108" s="125">
        <v>0</v>
      </c>
      <c r="CA108" s="125">
        <v>0</v>
      </c>
      <c r="CB108" s="125">
        <v>0</v>
      </c>
      <c r="CC108" s="125">
        <v>0</v>
      </c>
      <c r="CD108" s="125">
        <v>1</v>
      </c>
      <c r="CE108" s="125">
        <v>0</v>
      </c>
      <c r="CF108" s="125">
        <v>1</v>
      </c>
      <c r="CG108" s="125">
        <v>0</v>
      </c>
      <c r="CH108" s="125">
        <v>0</v>
      </c>
      <c r="CI108" s="125">
        <v>10</v>
      </c>
      <c r="CJ108" s="125">
        <v>2</v>
      </c>
      <c r="CK108" s="125">
        <v>1</v>
      </c>
      <c r="CL108" s="125">
        <v>0</v>
      </c>
      <c r="CM108" s="125">
        <v>0</v>
      </c>
      <c r="CN108" s="125">
        <v>0</v>
      </c>
      <c r="CO108" s="125">
        <v>0</v>
      </c>
      <c r="CP108" s="125">
        <v>0</v>
      </c>
      <c r="CQ108" s="125">
        <v>0</v>
      </c>
      <c r="CR108" s="125">
        <v>0</v>
      </c>
      <c r="CS108" s="125">
        <v>0</v>
      </c>
      <c r="CT108" s="125">
        <v>0</v>
      </c>
      <c r="CU108" s="125">
        <v>0</v>
      </c>
      <c r="CV108" s="125">
        <v>0</v>
      </c>
      <c r="CW108" s="125">
        <v>0</v>
      </c>
      <c r="CX108" s="125">
        <v>0</v>
      </c>
      <c r="CY108" s="125">
        <v>0</v>
      </c>
      <c r="CZ108" s="125">
        <v>0</v>
      </c>
      <c r="DA108" s="125">
        <v>0</v>
      </c>
      <c r="DB108" s="125">
        <v>0</v>
      </c>
      <c r="DC108" s="125">
        <v>0</v>
      </c>
      <c r="DD108" s="125">
        <v>0</v>
      </c>
      <c r="DE108" s="125">
        <v>0</v>
      </c>
      <c r="DF108" s="125">
        <v>0</v>
      </c>
      <c r="DG108" s="125">
        <v>0</v>
      </c>
      <c r="DH108" s="125">
        <v>0</v>
      </c>
      <c r="DI108" s="125">
        <v>0</v>
      </c>
      <c r="DJ108" s="125">
        <v>0</v>
      </c>
      <c r="DK108" s="125">
        <v>0</v>
      </c>
      <c r="DL108" s="125">
        <v>0</v>
      </c>
      <c r="DM108" s="125">
        <v>0</v>
      </c>
      <c r="DN108" s="125">
        <v>0</v>
      </c>
      <c r="DO108" s="125">
        <v>0</v>
      </c>
      <c r="DP108" s="125">
        <v>0</v>
      </c>
      <c r="DQ108" s="125">
        <v>188</v>
      </c>
      <c r="DR108" s="125">
        <v>6</v>
      </c>
      <c r="DS108" s="125">
        <v>85</v>
      </c>
      <c r="DT108" s="125">
        <v>0</v>
      </c>
      <c r="DU108" s="125">
        <v>0</v>
      </c>
      <c r="DV108" s="125">
        <v>0</v>
      </c>
      <c r="DW108" s="125">
        <v>0</v>
      </c>
      <c r="DX108" s="125">
        <v>50</v>
      </c>
      <c r="DY108" s="125">
        <v>0</v>
      </c>
      <c r="DZ108" s="139"/>
      <c r="EA108" s="125">
        <v>1</v>
      </c>
      <c r="EB108" s="139" t="s">
        <v>2404</v>
      </c>
      <c r="EC108" s="139"/>
      <c r="ED108" s="125">
        <v>1</v>
      </c>
      <c r="EE108" s="125">
        <v>1</v>
      </c>
      <c r="EF108" s="125">
        <v>1</v>
      </c>
      <c r="EG108" s="139"/>
      <c r="EH108" s="139"/>
      <c r="EI108" s="44">
        <v>63675</v>
      </c>
      <c r="EJ108" s="44">
        <v>595.41999999999996</v>
      </c>
      <c r="EK108" s="44">
        <v>31</v>
      </c>
    </row>
    <row r="109" spans="1:141" ht="24" x14ac:dyDescent="0.2">
      <c r="A109" s="139" t="s">
        <v>185</v>
      </c>
      <c r="B109" s="139" t="s">
        <v>215</v>
      </c>
      <c r="C109" s="125">
        <v>1</v>
      </c>
      <c r="D109" s="139" t="s">
        <v>214</v>
      </c>
      <c r="E109" s="139" t="s">
        <v>2405</v>
      </c>
      <c r="F109" s="139">
        <v>1</v>
      </c>
      <c r="G109" s="139">
        <v>54301</v>
      </c>
      <c r="H109" s="139" t="s">
        <v>215</v>
      </c>
      <c r="I109" s="139" t="s">
        <v>2406</v>
      </c>
      <c r="J109" s="139" t="s">
        <v>2407</v>
      </c>
      <c r="K109" s="139" t="s">
        <v>1404</v>
      </c>
      <c r="L109" s="139" t="s">
        <v>938</v>
      </c>
      <c r="M109" s="139" t="s">
        <v>1176</v>
      </c>
      <c r="N109" s="139" t="s">
        <v>2408</v>
      </c>
      <c r="O109" s="139"/>
      <c r="P109" s="139" t="s">
        <v>2409</v>
      </c>
      <c r="Q109" s="139" t="s">
        <v>2410</v>
      </c>
      <c r="R109" s="139" t="s">
        <v>938</v>
      </c>
      <c r="S109" s="139" t="s">
        <v>1176</v>
      </c>
      <c r="T109" s="139" t="s">
        <v>2408</v>
      </c>
      <c r="U109" s="139"/>
      <c r="V109" s="139" t="s">
        <v>2409</v>
      </c>
      <c r="W109" s="139" t="s">
        <v>2410</v>
      </c>
      <c r="X109" s="125">
        <v>3</v>
      </c>
      <c r="Y109" s="125">
        <v>0</v>
      </c>
      <c r="Z109" s="125">
        <v>3</v>
      </c>
      <c r="AA109" s="140">
        <v>3</v>
      </c>
      <c r="AB109" s="140">
        <v>0</v>
      </c>
      <c r="AC109" s="140">
        <v>3</v>
      </c>
      <c r="AD109" s="143" t="s">
        <v>942</v>
      </c>
      <c r="AE109" s="125">
        <v>2</v>
      </c>
      <c r="AF109" s="143" t="s">
        <v>942</v>
      </c>
      <c r="AG109" s="125">
        <v>0</v>
      </c>
      <c r="AH109" s="125">
        <v>0</v>
      </c>
      <c r="AI109" s="125">
        <v>0</v>
      </c>
      <c r="AJ109" s="125">
        <v>3</v>
      </c>
      <c r="AK109" s="125">
        <v>3</v>
      </c>
      <c r="AL109" s="143" t="s">
        <v>942</v>
      </c>
      <c r="AM109" s="125">
        <v>2</v>
      </c>
      <c r="AN109" s="125">
        <v>1</v>
      </c>
      <c r="AO109" s="125">
        <v>0</v>
      </c>
      <c r="AP109" s="125">
        <v>3</v>
      </c>
      <c r="AQ109" s="143" t="s">
        <v>942</v>
      </c>
      <c r="AR109" s="125">
        <v>0</v>
      </c>
      <c r="AS109" s="125">
        <v>0</v>
      </c>
      <c r="AT109" s="125">
        <v>3</v>
      </c>
      <c r="AU109" s="125">
        <v>0</v>
      </c>
      <c r="AV109" s="125">
        <v>0</v>
      </c>
      <c r="AW109" s="125">
        <v>0</v>
      </c>
      <c r="AX109" s="125">
        <v>3</v>
      </c>
      <c r="AY109" s="143" t="s">
        <v>942</v>
      </c>
      <c r="AZ109" s="125">
        <v>1</v>
      </c>
      <c r="BA109" s="125">
        <v>1</v>
      </c>
      <c r="BB109" s="125">
        <v>1</v>
      </c>
      <c r="BC109" s="125">
        <v>1</v>
      </c>
      <c r="BD109" s="125">
        <v>13</v>
      </c>
      <c r="BE109" s="125">
        <v>50</v>
      </c>
      <c r="BF109" s="125">
        <v>0</v>
      </c>
      <c r="BG109" s="125">
        <v>0</v>
      </c>
      <c r="BH109" s="125">
        <v>8</v>
      </c>
      <c r="BI109" s="125">
        <v>0</v>
      </c>
      <c r="BJ109" s="125">
        <v>0</v>
      </c>
      <c r="BK109" s="125">
        <v>0</v>
      </c>
      <c r="BL109" s="125">
        <v>32</v>
      </c>
      <c r="BM109" s="125">
        <v>2</v>
      </c>
      <c r="BN109" s="125">
        <v>0</v>
      </c>
      <c r="BO109" s="125">
        <v>3</v>
      </c>
      <c r="BP109" s="125">
        <v>2</v>
      </c>
      <c r="BQ109" s="125">
        <v>2</v>
      </c>
      <c r="BR109" s="125">
        <v>0</v>
      </c>
      <c r="BS109" s="125">
        <v>0</v>
      </c>
      <c r="BT109" s="125">
        <v>1</v>
      </c>
      <c r="BU109" s="125">
        <v>0</v>
      </c>
      <c r="BV109" s="125">
        <v>0</v>
      </c>
      <c r="BW109" s="125">
        <v>2</v>
      </c>
      <c r="BX109" s="125">
        <v>0</v>
      </c>
      <c r="BY109" s="125">
        <v>0</v>
      </c>
      <c r="BZ109" s="125">
        <v>0</v>
      </c>
      <c r="CA109" s="125">
        <v>0</v>
      </c>
      <c r="CB109" s="125">
        <v>0</v>
      </c>
      <c r="CC109" s="125">
        <v>2</v>
      </c>
      <c r="CD109" s="125">
        <v>4</v>
      </c>
      <c r="CE109" s="125">
        <v>0</v>
      </c>
      <c r="CF109" s="125">
        <v>2</v>
      </c>
      <c r="CG109" s="125">
        <v>0</v>
      </c>
      <c r="CH109" s="125">
        <v>0</v>
      </c>
      <c r="CI109" s="125">
        <v>5</v>
      </c>
      <c r="CJ109" s="125">
        <v>1</v>
      </c>
      <c r="CK109" s="125">
        <v>1</v>
      </c>
      <c r="CL109" s="125">
        <v>0</v>
      </c>
      <c r="CM109" s="125">
        <v>0</v>
      </c>
      <c r="CN109" s="125">
        <v>0</v>
      </c>
      <c r="CO109" s="125">
        <v>0</v>
      </c>
      <c r="CP109" s="125">
        <v>2</v>
      </c>
      <c r="CQ109" s="125">
        <v>0</v>
      </c>
      <c r="CR109" s="125">
        <v>0</v>
      </c>
      <c r="CS109" s="125">
        <v>0</v>
      </c>
      <c r="CT109" s="125">
        <v>0</v>
      </c>
      <c r="CU109" s="125">
        <v>0</v>
      </c>
      <c r="CV109" s="125">
        <v>0</v>
      </c>
      <c r="CW109" s="125">
        <v>0</v>
      </c>
      <c r="CX109" s="125">
        <v>0</v>
      </c>
      <c r="CY109" s="125">
        <v>0</v>
      </c>
      <c r="CZ109" s="125">
        <v>2</v>
      </c>
      <c r="DA109" s="125">
        <v>0</v>
      </c>
      <c r="DB109" s="125">
        <v>0</v>
      </c>
      <c r="DC109" s="125">
        <v>0</v>
      </c>
      <c r="DD109" s="125">
        <v>0</v>
      </c>
      <c r="DE109" s="125">
        <v>0</v>
      </c>
      <c r="DF109" s="125">
        <v>1</v>
      </c>
      <c r="DG109" s="125">
        <v>0</v>
      </c>
      <c r="DH109" s="125">
        <v>1</v>
      </c>
      <c r="DI109" s="125">
        <v>0</v>
      </c>
      <c r="DJ109" s="125">
        <v>1</v>
      </c>
      <c r="DK109" s="125">
        <v>0</v>
      </c>
      <c r="DL109" s="125">
        <v>0</v>
      </c>
      <c r="DM109" s="125">
        <v>0</v>
      </c>
      <c r="DN109" s="125">
        <v>0</v>
      </c>
      <c r="DO109" s="125">
        <v>0</v>
      </c>
      <c r="DP109" s="125">
        <v>0</v>
      </c>
      <c r="DQ109" s="125">
        <v>123</v>
      </c>
      <c r="DR109" s="125">
        <v>0</v>
      </c>
      <c r="DS109" s="125">
        <v>454</v>
      </c>
      <c r="DT109" s="125">
        <v>0</v>
      </c>
      <c r="DU109" s="125">
        <v>0</v>
      </c>
      <c r="DV109" s="125">
        <v>0</v>
      </c>
      <c r="DW109" s="125">
        <v>0</v>
      </c>
      <c r="DX109" s="125">
        <v>50</v>
      </c>
      <c r="DY109" s="125">
        <v>0</v>
      </c>
      <c r="DZ109" s="139"/>
      <c r="EA109" s="125">
        <v>1</v>
      </c>
      <c r="EB109" s="139"/>
      <c r="EC109" s="139"/>
      <c r="ED109" s="125">
        <v>1</v>
      </c>
      <c r="EE109" s="125">
        <v>1</v>
      </c>
      <c r="EF109" s="125">
        <v>1</v>
      </c>
      <c r="EG109" s="139"/>
      <c r="EH109" s="139"/>
      <c r="EI109" s="44">
        <v>27782</v>
      </c>
      <c r="EJ109" s="44">
        <v>293.45</v>
      </c>
      <c r="EK109" s="44">
        <v>16</v>
      </c>
    </row>
    <row r="110" spans="1:141" ht="36" x14ac:dyDescent="0.2">
      <c r="A110" s="139" t="s">
        <v>308</v>
      </c>
      <c r="B110" s="139" t="s">
        <v>310</v>
      </c>
      <c r="C110" s="125">
        <v>1</v>
      </c>
      <c r="D110" s="139" t="s">
        <v>309</v>
      </c>
      <c r="E110" s="139" t="s">
        <v>2411</v>
      </c>
      <c r="F110" s="139">
        <v>78</v>
      </c>
      <c r="G110" s="139">
        <v>56002</v>
      </c>
      <c r="H110" s="139" t="s">
        <v>310</v>
      </c>
      <c r="I110" s="139" t="s">
        <v>2412</v>
      </c>
      <c r="J110" s="139" t="s">
        <v>2413</v>
      </c>
      <c r="K110" s="139" t="s">
        <v>1404</v>
      </c>
      <c r="L110" s="139" t="s">
        <v>938</v>
      </c>
      <c r="M110" s="139" t="s">
        <v>1449</v>
      </c>
      <c r="N110" s="139" t="s">
        <v>2414</v>
      </c>
      <c r="O110" s="139" t="s">
        <v>946</v>
      </c>
      <c r="P110" s="139">
        <v>465500180</v>
      </c>
      <c r="Q110" s="139" t="s">
        <v>2415</v>
      </c>
      <c r="R110" s="139" t="s">
        <v>1001</v>
      </c>
      <c r="S110" s="139" t="s">
        <v>1002</v>
      </c>
      <c r="T110" s="139" t="s">
        <v>2416</v>
      </c>
      <c r="U110" s="139" t="s">
        <v>946</v>
      </c>
      <c r="V110" s="139">
        <v>465500189</v>
      </c>
      <c r="W110" s="139" t="s">
        <v>2417</v>
      </c>
      <c r="X110" s="125">
        <v>3</v>
      </c>
      <c r="Y110" s="125">
        <v>0</v>
      </c>
      <c r="Z110" s="125">
        <v>3</v>
      </c>
      <c r="AA110" s="140">
        <v>2.2999999999999998</v>
      </c>
      <c r="AB110" s="140">
        <v>0</v>
      </c>
      <c r="AC110" s="140">
        <v>2.2999999999999998</v>
      </c>
      <c r="AD110" s="143" t="s">
        <v>942</v>
      </c>
      <c r="AE110" s="125">
        <v>2</v>
      </c>
      <c r="AF110" s="143" t="s">
        <v>942</v>
      </c>
      <c r="AG110" s="125">
        <v>0</v>
      </c>
      <c r="AH110" s="125">
        <v>0</v>
      </c>
      <c r="AI110" s="125">
        <v>1</v>
      </c>
      <c r="AJ110" s="125">
        <v>2</v>
      </c>
      <c r="AK110" s="125">
        <v>3</v>
      </c>
      <c r="AL110" s="143" t="s">
        <v>942</v>
      </c>
      <c r="AM110" s="125">
        <v>0</v>
      </c>
      <c r="AN110" s="125">
        <v>1</v>
      </c>
      <c r="AO110" s="125">
        <v>2</v>
      </c>
      <c r="AP110" s="125">
        <v>3</v>
      </c>
      <c r="AQ110" s="143" t="s">
        <v>942</v>
      </c>
      <c r="AR110" s="125">
        <v>0</v>
      </c>
      <c r="AS110" s="125">
        <v>0</v>
      </c>
      <c r="AT110" s="125">
        <v>0</v>
      </c>
      <c r="AU110" s="125">
        <v>2</v>
      </c>
      <c r="AV110" s="125">
        <v>1</v>
      </c>
      <c r="AW110" s="125">
        <v>0</v>
      </c>
      <c r="AX110" s="125">
        <v>3</v>
      </c>
      <c r="AY110" s="143" t="s">
        <v>942</v>
      </c>
      <c r="AZ110" s="125">
        <v>0</v>
      </c>
      <c r="BA110" s="125">
        <v>1</v>
      </c>
      <c r="BB110" s="125">
        <v>1</v>
      </c>
      <c r="BC110" s="125">
        <v>1</v>
      </c>
      <c r="BD110" s="125">
        <v>0</v>
      </c>
      <c r="BE110" s="125">
        <v>6</v>
      </c>
      <c r="BF110" s="125">
        <v>0</v>
      </c>
      <c r="BG110" s="125">
        <v>0</v>
      </c>
      <c r="BH110" s="125">
        <v>2</v>
      </c>
      <c r="BI110" s="125">
        <v>0</v>
      </c>
      <c r="BJ110" s="125">
        <v>0</v>
      </c>
      <c r="BK110" s="125">
        <v>0</v>
      </c>
      <c r="BL110" s="125">
        <v>8</v>
      </c>
      <c r="BM110" s="125">
        <v>0</v>
      </c>
      <c r="BN110" s="125">
        <v>0</v>
      </c>
      <c r="BO110" s="125">
        <v>0</v>
      </c>
      <c r="BP110" s="125">
        <v>6</v>
      </c>
      <c r="BQ110" s="125">
        <v>0</v>
      </c>
      <c r="BR110" s="125">
        <v>1</v>
      </c>
      <c r="BS110" s="125">
        <v>0</v>
      </c>
      <c r="BT110" s="125">
        <v>0</v>
      </c>
      <c r="BU110" s="125">
        <v>0</v>
      </c>
      <c r="BV110" s="125">
        <v>0</v>
      </c>
      <c r="BW110" s="125">
        <v>0</v>
      </c>
      <c r="BX110" s="125">
        <v>0</v>
      </c>
      <c r="BY110" s="125">
        <v>0</v>
      </c>
      <c r="BZ110" s="125">
        <v>0</v>
      </c>
      <c r="CA110" s="125">
        <v>0</v>
      </c>
      <c r="CB110" s="125">
        <v>0</v>
      </c>
      <c r="CC110" s="125">
        <v>0</v>
      </c>
      <c r="CD110" s="125">
        <v>0</v>
      </c>
      <c r="CE110" s="125">
        <v>0</v>
      </c>
      <c r="CF110" s="125">
        <v>1</v>
      </c>
      <c r="CG110" s="125">
        <v>0</v>
      </c>
      <c r="CH110" s="125">
        <v>0</v>
      </c>
      <c r="CI110" s="125">
        <v>6</v>
      </c>
      <c r="CJ110" s="125">
        <v>0</v>
      </c>
      <c r="CK110" s="125">
        <v>2</v>
      </c>
      <c r="CL110" s="125">
        <v>0</v>
      </c>
      <c r="CM110" s="125">
        <v>0</v>
      </c>
      <c r="CN110" s="125">
        <v>0</v>
      </c>
      <c r="CO110" s="125">
        <v>0</v>
      </c>
      <c r="CP110" s="125">
        <v>0</v>
      </c>
      <c r="CQ110" s="125">
        <v>0</v>
      </c>
      <c r="CR110" s="125">
        <v>0</v>
      </c>
      <c r="CS110" s="125">
        <v>0</v>
      </c>
      <c r="CT110" s="125">
        <v>0</v>
      </c>
      <c r="CU110" s="125">
        <v>0</v>
      </c>
      <c r="CV110" s="125">
        <v>0</v>
      </c>
      <c r="CW110" s="125">
        <v>0</v>
      </c>
      <c r="CX110" s="125">
        <v>0</v>
      </c>
      <c r="CY110" s="125">
        <v>0</v>
      </c>
      <c r="CZ110" s="125">
        <v>0</v>
      </c>
      <c r="DA110" s="125">
        <v>0</v>
      </c>
      <c r="DB110" s="125">
        <v>0</v>
      </c>
      <c r="DC110" s="125">
        <v>0</v>
      </c>
      <c r="DD110" s="125">
        <v>0</v>
      </c>
      <c r="DE110" s="125">
        <v>0</v>
      </c>
      <c r="DF110" s="125">
        <v>0</v>
      </c>
      <c r="DG110" s="125">
        <v>0</v>
      </c>
      <c r="DH110" s="125">
        <v>0</v>
      </c>
      <c r="DI110" s="125">
        <v>0</v>
      </c>
      <c r="DJ110" s="125">
        <v>0</v>
      </c>
      <c r="DK110" s="125">
        <v>0</v>
      </c>
      <c r="DL110" s="125">
        <v>0</v>
      </c>
      <c r="DM110" s="125">
        <v>0</v>
      </c>
      <c r="DN110" s="125">
        <v>0</v>
      </c>
      <c r="DO110" s="125">
        <v>0</v>
      </c>
      <c r="DP110" s="125">
        <v>0</v>
      </c>
      <c r="DQ110" s="125">
        <v>42</v>
      </c>
      <c r="DR110" s="125">
        <v>0</v>
      </c>
      <c r="DS110" s="125">
        <v>159</v>
      </c>
      <c r="DT110" s="125">
        <v>0</v>
      </c>
      <c r="DU110" s="125">
        <v>0</v>
      </c>
      <c r="DV110" s="125">
        <v>0</v>
      </c>
      <c r="DW110" s="125">
        <v>0</v>
      </c>
      <c r="DX110" s="125">
        <v>25</v>
      </c>
      <c r="DY110" s="125">
        <v>1</v>
      </c>
      <c r="DZ110" s="139" t="s">
        <v>2418</v>
      </c>
      <c r="EA110" s="125">
        <v>4</v>
      </c>
      <c r="EB110" s="139" t="s">
        <v>2419</v>
      </c>
      <c r="EC110" s="139" t="s">
        <v>2420</v>
      </c>
      <c r="ED110" s="125">
        <v>1</v>
      </c>
      <c r="EE110" s="125">
        <v>1</v>
      </c>
      <c r="EF110" s="126"/>
      <c r="EG110" s="139" t="s">
        <v>946</v>
      </c>
      <c r="EH110" s="139" t="s">
        <v>946</v>
      </c>
      <c r="EI110" s="44">
        <v>18102</v>
      </c>
      <c r="EJ110" s="44">
        <v>79.7</v>
      </c>
      <c r="EK110" s="44">
        <v>5</v>
      </c>
    </row>
    <row r="111" spans="1:141" x14ac:dyDescent="0.2">
      <c r="A111" s="139" t="s">
        <v>308</v>
      </c>
      <c r="B111" s="139" t="s">
        <v>312</v>
      </c>
      <c r="C111" s="125">
        <v>1</v>
      </c>
      <c r="D111" s="139" t="s">
        <v>311</v>
      </c>
      <c r="E111" s="139" t="s">
        <v>2421</v>
      </c>
      <c r="F111" s="139">
        <v>1</v>
      </c>
      <c r="G111" s="139">
        <v>53923</v>
      </c>
      <c r="H111" s="139" t="s">
        <v>2422</v>
      </c>
      <c r="I111" s="139" t="s">
        <v>2423</v>
      </c>
      <c r="J111" s="139" t="s">
        <v>2424</v>
      </c>
      <c r="K111" s="139" t="s">
        <v>1404</v>
      </c>
      <c r="L111" s="139" t="s">
        <v>938</v>
      </c>
      <c r="M111" s="139" t="s">
        <v>1890</v>
      </c>
      <c r="N111" s="139" t="s">
        <v>2425</v>
      </c>
      <c r="O111" s="139" t="s">
        <v>946</v>
      </c>
      <c r="P111" s="139">
        <v>469326154</v>
      </c>
      <c r="Q111" s="139" t="s">
        <v>2426</v>
      </c>
      <c r="R111" s="139" t="s">
        <v>938</v>
      </c>
      <c r="S111" s="139" t="s">
        <v>1890</v>
      </c>
      <c r="T111" s="139" t="s">
        <v>2425</v>
      </c>
      <c r="U111" s="139" t="s">
        <v>946</v>
      </c>
      <c r="V111" s="139">
        <v>469326154</v>
      </c>
      <c r="W111" s="139" t="s">
        <v>2426</v>
      </c>
      <c r="X111" s="125">
        <v>3</v>
      </c>
      <c r="Y111" s="125">
        <v>0</v>
      </c>
      <c r="Z111" s="125">
        <v>3</v>
      </c>
      <c r="AA111" s="140">
        <v>1.5</v>
      </c>
      <c r="AB111" s="140">
        <v>0</v>
      </c>
      <c r="AC111" s="140">
        <v>1.5</v>
      </c>
      <c r="AD111" s="143" t="s">
        <v>942</v>
      </c>
      <c r="AE111" s="125">
        <v>2</v>
      </c>
      <c r="AF111" s="143" t="s">
        <v>942</v>
      </c>
      <c r="AG111" s="125">
        <v>0</v>
      </c>
      <c r="AH111" s="125">
        <v>0</v>
      </c>
      <c r="AI111" s="125">
        <v>1</v>
      </c>
      <c r="AJ111" s="125">
        <v>2</v>
      </c>
      <c r="AK111" s="125">
        <v>3</v>
      </c>
      <c r="AL111" s="143" t="s">
        <v>942</v>
      </c>
      <c r="AM111" s="125">
        <v>1</v>
      </c>
      <c r="AN111" s="125">
        <v>0</v>
      </c>
      <c r="AO111" s="125">
        <v>2</v>
      </c>
      <c r="AP111" s="125">
        <v>3</v>
      </c>
      <c r="AQ111" s="143" t="s">
        <v>942</v>
      </c>
      <c r="AR111" s="125">
        <v>0</v>
      </c>
      <c r="AS111" s="125">
        <v>0</v>
      </c>
      <c r="AT111" s="125">
        <v>0</v>
      </c>
      <c r="AU111" s="125">
        <v>2</v>
      </c>
      <c r="AV111" s="125">
        <v>1</v>
      </c>
      <c r="AW111" s="125">
        <v>0</v>
      </c>
      <c r="AX111" s="125">
        <v>3</v>
      </c>
      <c r="AY111" s="143" t="s">
        <v>942</v>
      </c>
      <c r="AZ111" s="125">
        <v>1</v>
      </c>
      <c r="BA111" s="125">
        <v>1</v>
      </c>
      <c r="BB111" s="125">
        <v>0</v>
      </c>
      <c r="BC111" s="125">
        <v>1</v>
      </c>
      <c r="BD111" s="125">
        <v>2</v>
      </c>
      <c r="BE111" s="125">
        <v>49</v>
      </c>
      <c r="BF111" s="125">
        <v>0</v>
      </c>
      <c r="BG111" s="125">
        <v>0</v>
      </c>
      <c r="BH111" s="125">
        <v>1</v>
      </c>
      <c r="BI111" s="125">
        <v>0</v>
      </c>
      <c r="BJ111" s="125">
        <v>0</v>
      </c>
      <c r="BK111" s="125">
        <v>2</v>
      </c>
      <c r="BL111" s="125">
        <v>26</v>
      </c>
      <c r="BM111" s="125">
        <v>0</v>
      </c>
      <c r="BN111" s="125">
        <v>0</v>
      </c>
      <c r="BO111" s="125">
        <v>3</v>
      </c>
      <c r="BP111" s="125">
        <v>2</v>
      </c>
      <c r="BQ111" s="125">
        <v>0</v>
      </c>
      <c r="BR111" s="125">
        <v>1</v>
      </c>
      <c r="BS111" s="125">
        <v>0</v>
      </c>
      <c r="BT111" s="125">
        <v>0</v>
      </c>
      <c r="BU111" s="125">
        <v>0</v>
      </c>
      <c r="BV111" s="125">
        <v>0</v>
      </c>
      <c r="BW111" s="125">
        <v>0</v>
      </c>
      <c r="BX111" s="125">
        <v>0</v>
      </c>
      <c r="BY111" s="125">
        <v>0</v>
      </c>
      <c r="BZ111" s="125">
        <v>0</v>
      </c>
      <c r="CA111" s="125">
        <v>0</v>
      </c>
      <c r="CB111" s="125">
        <v>0</v>
      </c>
      <c r="CC111" s="125">
        <v>0</v>
      </c>
      <c r="CD111" s="125">
        <v>0</v>
      </c>
      <c r="CE111" s="125">
        <v>0</v>
      </c>
      <c r="CF111" s="125">
        <v>2</v>
      </c>
      <c r="CG111" s="125">
        <v>0</v>
      </c>
      <c r="CH111" s="125">
        <v>0</v>
      </c>
      <c r="CI111" s="125">
        <v>0</v>
      </c>
      <c r="CJ111" s="125">
        <v>0</v>
      </c>
      <c r="CK111" s="125">
        <v>1</v>
      </c>
      <c r="CL111" s="125">
        <v>0</v>
      </c>
      <c r="CM111" s="125">
        <v>0</v>
      </c>
      <c r="CN111" s="125">
        <v>0</v>
      </c>
      <c r="CO111" s="125">
        <v>0</v>
      </c>
      <c r="CP111" s="125">
        <v>0</v>
      </c>
      <c r="CQ111" s="125">
        <v>0</v>
      </c>
      <c r="CR111" s="125">
        <v>0</v>
      </c>
      <c r="CS111" s="125">
        <v>0</v>
      </c>
      <c r="CT111" s="125">
        <v>0</v>
      </c>
      <c r="CU111" s="125">
        <v>0</v>
      </c>
      <c r="CV111" s="125">
        <v>0</v>
      </c>
      <c r="CW111" s="125">
        <v>0</v>
      </c>
      <c r="CX111" s="125">
        <v>0</v>
      </c>
      <c r="CY111" s="125">
        <v>0</v>
      </c>
      <c r="CZ111" s="125">
        <v>1</v>
      </c>
      <c r="DA111" s="125">
        <v>0</v>
      </c>
      <c r="DB111" s="125">
        <v>0</v>
      </c>
      <c r="DC111" s="125">
        <v>0</v>
      </c>
      <c r="DD111" s="125">
        <v>0</v>
      </c>
      <c r="DE111" s="125">
        <v>0</v>
      </c>
      <c r="DF111" s="125">
        <v>0</v>
      </c>
      <c r="DG111" s="125">
        <v>1</v>
      </c>
      <c r="DH111" s="125">
        <v>0</v>
      </c>
      <c r="DI111" s="125">
        <v>0</v>
      </c>
      <c r="DJ111" s="125">
        <v>0</v>
      </c>
      <c r="DK111" s="125">
        <v>0</v>
      </c>
      <c r="DL111" s="125">
        <v>0</v>
      </c>
      <c r="DM111" s="125">
        <v>0</v>
      </c>
      <c r="DN111" s="125">
        <v>0</v>
      </c>
      <c r="DO111" s="125">
        <v>0</v>
      </c>
      <c r="DP111" s="125">
        <v>0</v>
      </c>
      <c r="DQ111" s="125">
        <v>67</v>
      </c>
      <c r="DR111" s="125">
        <v>0</v>
      </c>
      <c r="DS111" s="125">
        <v>227</v>
      </c>
      <c r="DT111" s="125">
        <v>0</v>
      </c>
      <c r="DU111" s="125">
        <v>0</v>
      </c>
      <c r="DV111" s="125">
        <v>0</v>
      </c>
      <c r="DW111" s="125">
        <v>0</v>
      </c>
      <c r="DX111" s="125">
        <v>50</v>
      </c>
      <c r="DY111" s="125">
        <v>1</v>
      </c>
      <c r="DZ111" s="139" t="s">
        <v>2427</v>
      </c>
      <c r="EA111" s="125">
        <v>2</v>
      </c>
      <c r="EB111" s="139" t="s">
        <v>946</v>
      </c>
      <c r="EC111" s="139" t="s">
        <v>946</v>
      </c>
      <c r="ED111" s="125">
        <v>1</v>
      </c>
      <c r="EE111" s="125">
        <v>1</v>
      </c>
      <c r="EF111" s="125">
        <v>1</v>
      </c>
      <c r="EG111" s="139" t="s">
        <v>2428</v>
      </c>
      <c r="EH111" s="139" t="s">
        <v>2429</v>
      </c>
      <c r="EI111" s="44">
        <v>21029</v>
      </c>
      <c r="EJ111" s="44">
        <v>246.69</v>
      </c>
      <c r="EK111" s="44">
        <v>22</v>
      </c>
    </row>
    <row r="112" spans="1:141" x14ac:dyDescent="0.2">
      <c r="A112" s="139" t="s">
        <v>308</v>
      </c>
      <c r="B112" s="139" t="s">
        <v>314</v>
      </c>
      <c r="C112" s="125">
        <v>1</v>
      </c>
      <c r="D112" s="139" t="s">
        <v>313</v>
      </c>
      <c r="E112" s="139" t="s">
        <v>2430</v>
      </c>
      <c r="F112" s="139">
        <v>1</v>
      </c>
      <c r="G112" s="139">
        <v>53414</v>
      </c>
      <c r="H112" s="139" t="s">
        <v>314</v>
      </c>
      <c r="I112" s="139" t="s">
        <v>2431</v>
      </c>
      <c r="J112" s="139" t="s">
        <v>2432</v>
      </c>
      <c r="K112" s="139" t="s">
        <v>2433</v>
      </c>
      <c r="L112" s="139" t="s">
        <v>938</v>
      </c>
      <c r="M112" s="139" t="s">
        <v>2434</v>
      </c>
      <c r="N112" s="139" t="s">
        <v>2435</v>
      </c>
      <c r="O112" s="139"/>
      <c r="P112" s="139"/>
      <c r="Q112" s="139"/>
      <c r="R112" s="139"/>
      <c r="S112" s="139" t="s">
        <v>2436</v>
      </c>
      <c r="T112" s="139" t="s">
        <v>2437</v>
      </c>
      <c r="U112" s="139"/>
      <c r="V112" s="139">
        <v>466741262</v>
      </c>
      <c r="W112" s="139"/>
      <c r="X112" s="125">
        <v>1</v>
      </c>
      <c r="Y112" s="125">
        <v>0</v>
      </c>
      <c r="Z112" s="125">
        <v>1</v>
      </c>
      <c r="AA112" s="140">
        <v>1</v>
      </c>
      <c r="AB112" s="140">
        <v>0</v>
      </c>
      <c r="AC112" s="140">
        <v>1</v>
      </c>
      <c r="AD112" s="143" t="s">
        <v>942</v>
      </c>
      <c r="AE112" s="125">
        <v>1</v>
      </c>
      <c r="AF112" s="143" t="s">
        <v>942</v>
      </c>
      <c r="AG112" s="125">
        <v>0</v>
      </c>
      <c r="AH112" s="125">
        <v>1</v>
      </c>
      <c r="AI112" s="125">
        <v>0</v>
      </c>
      <c r="AJ112" s="125">
        <v>0</v>
      </c>
      <c r="AK112" s="125">
        <v>1</v>
      </c>
      <c r="AL112" s="143" t="s">
        <v>942</v>
      </c>
      <c r="AM112" s="125">
        <v>0</v>
      </c>
      <c r="AN112" s="125">
        <v>0</v>
      </c>
      <c r="AO112" s="125">
        <v>1</v>
      </c>
      <c r="AP112" s="125">
        <v>1</v>
      </c>
      <c r="AQ112" s="143" t="s">
        <v>942</v>
      </c>
      <c r="AR112" s="125">
        <v>0</v>
      </c>
      <c r="AS112" s="125">
        <v>0</v>
      </c>
      <c r="AT112" s="125">
        <v>0</v>
      </c>
      <c r="AU112" s="125">
        <v>1</v>
      </c>
      <c r="AV112" s="125">
        <v>0</v>
      </c>
      <c r="AW112" s="125">
        <v>0</v>
      </c>
      <c r="AX112" s="125">
        <v>1</v>
      </c>
      <c r="AY112" s="143" t="s">
        <v>942</v>
      </c>
      <c r="AZ112" s="125">
        <v>1</v>
      </c>
      <c r="BA112" s="125">
        <v>1</v>
      </c>
      <c r="BB112" s="125">
        <v>1</v>
      </c>
      <c r="BC112" s="125">
        <v>1</v>
      </c>
      <c r="BD112" s="125">
        <v>0</v>
      </c>
      <c r="BE112" s="125">
        <v>31</v>
      </c>
      <c r="BF112" s="125">
        <v>0</v>
      </c>
      <c r="BG112" s="125">
        <v>0</v>
      </c>
      <c r="BH112" s="125">
        <v>0</v>
      </c>
      <c r="BI112" s="125">
        <v>0</v>
      </c>
      <c r="BJ112" s="125">
        <v>0</v>
      </c>
      <c r="BK112" s="125">
        <v>4</v>
      </c>
      <c r="BL112" s="125">
        <v>12</v>
      </c>
      <c r="BM112" s="125">
        <v>0</v>
      </c>
      <c r="BN112" s="125">
        <v>0</v>
      </c>
      <c r="BO112" s="125">
        <v>0</v>
      </c>
      <c r="BP112" s="125">
        <v>8</v>
      </c>
      <c r="BQ112" s="125">
        <v>0</v>
      </c>
      <c r="BR112" s="125">
        <v>0</v>
      </c>
      <c r="BS112" s="125">
        <v>0</v>
      </c>
      <c r="BT112" s="125">
        <v>0</v>
      </c>
      <c r="BU112" s="125">
        <v>0</v>
      </c>
      <c r="BV112" s="125">
        <v>0</v>
      </c>
      <c r="BW112" s="125">
        <v>0</v>
      </c>
      <c r="BX112" s="125">
        <v>0</v>
      </c>
      <c r="BY112" s="125">
        <v>0</v>
      </c>
      <c r="BZ112" s="125">
        <v>0</v>
      </c>
      <c r="CA112" s="125">
        <v>0</v>
      </c>
      <c r="CB112" s="125">
        <v>0</v>
      </c>
      <c r="CC112" s="125">
        <v>0</v>
      </c>
      <c r="CD112" s="125">
        <v>0</v>
      </c>
      <c r="CE112" s="125">
        <v>0</v>
      </c>
      <c r="CF112" s="125">
        <v>0</v>
      </c>
      <c r="CG112" s="125">
        <v>0</v>
      </c>
      <c r="CH112" s="125">
        <v>0</v>
      </c>
      <c r="CI112" s="125">
        <v>0</v>
      </c>
      <c r="CJ112" s="125">
        <v>0</v>
      </c>
      <c r="CK112" s="125">
        <v>0</v>
      </c>
      <c r="CL112" s="125">
        <v>0</v>
      </c>
      <c r="CM112" s="125">
        <v>0</v>
      </c>
      <c r="CN112" s="125">
        <v>0</v>
      </c>
      <c r="CO112" s="125">
        <v>0</v>
      </c>
      <c r="CP112" s="125">
        <v>0</v>
      </c>
      <c r="CQ112" s="125">
        <v>0</v>
      </c>
      <c r="CR112" s="125">
        <v>0</v>
      </c>
      <c r="CS112" s="125">
        <v>0</v>
      </c>
      <c r="CT112" s="125">
        <v>0</v>
      </c>
      <c r="CU112" s="125">
        <v>0</v>
      </c>
      <c r="CV112" s="125">
        <v>0</v>
      </c>
      <c r="CW112" s="125">
        <v>0</v>
      </c>
      <c r="CX112" s="125">
        <v>0</v>
      </c>
      <c r="CY112" s="125">
        <v>0</v>
      </c>
      <c r="CZ112" s="125">
        <v>2</v>
      </c>
      <c r="DA112" s="125">
        <v>0</v>
      </c>
      <c r="DB112" s="125">
        <v>0</v>
      </c>
      <c r="DC112" s="125">
        <v>0</v>
      </c>
      <c r="DD112" s="125">
        <v>0</v>
      </c>
      <c r="DE112" s="125">
        <v>0</v>
      </c>
      <c r="DF112" s="125">
        <v>0</v>
      </c>
      <c r="DG112" s="125">
        <v>0</v>
      </c>
      <c r="DH112" s="125">
        <v>0</v>
      </c>
      <c r="DI112" s="125">
        <v>0</v>
      </c>
      <c r="DJ112" s="125">
        <v>0</v>
      </c>
      <c r="DK112" s="125">
        <v>0</v>
      </c>
      <c r="DL112" s="125">
        <v>0</v>
      </c>
      <c r="DM112" s="125">
        <v>0</v>
      </c>
      <c r="DN112" s="125">
        <v>1</v>
      </c>
      <c r="DO112" s="125">
        <v>0</v>
      </c>
      <c r="DP112" s="125">
        <v>0</v>
      </c>
      <c r="DQ112" s="125">
        <v>110</v>
      </c>
      <c r="DR112" s="125">
        <v>1</v>
      </c>
      <c r="DS112" s="125">
        <v>225</v>
      </c>
      <c r="DT112" s="125">
        <v>0</v>
      </c>
      <c r="DU112" s="125">
        <v>0</v>
      </c>
      <c r="DV112" s="125">
        <v>0</v>
      </c>
      <c r="DW112" s="125">
        <v>0</v>
      </c>
      <c r="DX112" s="125">
        <v>40</v>
      </c>
      <c r="DY112" s="125">
        <v>0</v>
      </c>
      <c r="DZ112" s="139"/>
      <c r="EA112" s="125">
        <v>2</v>
      </c>
      <c r="EB112" s="139"/>
      <c r="EC112" s="139"/>
      <c r="ED112" s="125">
        <v>1</v>
      </c>
      <c r="EE112" s="125">
        <v>1</v>
      </c>
      <c r="EF112" s="125">
        <v>1</v>
      </c>
      <c r="EG112" s="139"/>
      <c r="EH112" s="139"/>
      <c r="EI112" s="44">
        <v>17693</v>
      </c>
      <c r="EJ112" s="44">
        <v>213.65</v>
      </c>
      <c r="EK112" s="44">
        <v>14</v>
      </c>
    </row>
    <row r="113" spans="1:141" ht="72" x14ac:dyDescent="0.2">
      <c r="A113" s="139" t="s">
        <v>308</v>
      </c>
      <c r="B113" s="139" t="s">
        <v>316</v>
      </c>
      <c r="C113" s="125">
        <v>1</v>
      </c>
      <c r="D113" s="139" t="s">
        <v>315</v>
      </c>
      <c r="E113" s="139" t="s">
        <v>2438</v>
      </c>
      <c r="F113" s="139">
        <v>67</v>
      </c>
      <c r="G113" s="139">
        <v>53716</v>
      </c>
      <c r="H113" s="139" t="s">
        <v>316</v>
      </c>
      <c r="I113" s="139" t="s">
        <v>2439</v>
      </c>
      <c r="J113" s="139" t="s">
        <v>2440</v>
      </c>
      <c r="K113" s="139" t="s">
        <v>968</v>
      </c>
      <c r="L113" s="139" t="s">
        <v>938</v>
      </c>
      <c r="M113" s="139" t="s">
        <v>2441</v>
      </c>
      <c r="N113" s="139" t="s">
        <v>2442</v>
      </c>
      <c r="O113" s="139"/>
      <c r="P113" s="139">
        <v>469657300</v>
      </c>
      <c r="Q113" s="139" t="s">
        <v>2443</v>
      </c>
      <c r="R113" s="139" t="s">
        <v>938</v>
      </c>
      <c r="S113" s="139" t="s">
        <v>939</v>
      </c>
      <c r="T113" s="139" t="s">
        <v>2444</v>
      </c>
      <c r="U113" s="139"/>
      <c r="V113" s="139">
        <v>469657334</v>
      </c>
      <c r="W113" s="139" t="s">
        <v>2445</v>
      </c>
      <c r="X113" s="125">
        <v>6</v>
      </c>
      <c r="Y113" s="125">
        <v>1</v>
      </c>
      <c r="Z113" s="125">
        <v>7</v>
      </c>
      <c r="AA113" s="140">
        <v>5.4</v>
      </c>
      <c r="AB113" s="140">
        <v>0.33</v>
      </c>
      <c r="AC113" s="140">
        <v>5.73</v>
      </c>
      <c r="AD113" s="143" t="s">
        <v>942</v>
      </c>
      <c r="AE113" s="125">
        <v>5</v>
      </c>
      <c r="AF113" s="143" t="s">
        <v>942</v>
      </c>
      <c r="AG113" s="125">
        <v>0</v>
      </c>
      <c r="AH113" s="125">
        <v>1</v>
      </c>
      <c r="AI113" s="125">
        <v>1</v>
      </c>
      <c r="AJ113" s="125">
        <v>4</v>
      </c>
      <c r="AK113" s="125">
        <v>6</v>
      </c>
      <c r="AL113" s="143" t="s">
        <v>942</v>
      </c>
      <c r="AM113" s="125">
        <v>2</v>
      </c>
      <c r="AN113" s="125">
        <v>0</v>
      </c>
      <c r="AO113" s="125">
        <v>4</v>
      </c>
      <c r="AP113" s="125">
        <v>6</v>
      </c>
      <c r="AQ113" s="143" t="s">
        <v>942</v>
      </c>
      <c r="AR113" s="125">
        <v>0</v>
      </c>
      <c r="AS113" s="125">
        <v>0</v>
      </c>
      <c r="AT113" s="125">
        <v>0</v>
      </c>
      <c r="AU113" s="125">
        <v>6</v>
      </c>
      <c r="AV113" s="125">
        <v>0</v>
      </c>
      <c r="AW113" s="125">
        <v>0</v>
      </c>
      <c r="AX113" s="125">
        <v>6</v>
      </c>
      <c r="AY113" s="143" t="s">
        <v>942</v>
      </c>
      <c r="AZ113" s="125">
        <v>1</v>
      </c>
      <c r="BA113" s="125">
        <v>1</v>
      </c>
      <c r="BB113" s="125">
        <v>1</v>
      </c>
      <c r="BC113" s="125">
        <v>1</v>
      </c>
      <c r="BD113" s="125">
        <v>10</v>
      </c>
      <c r="BE113" s="125">
        <v>188</v>
      </c>
      <c r="BF113" s="125">
        <v>0</v>
      </c>
      <c r="BG113" s="125">
        <v>0</v>
      </c>
      <c r="BH113" s="125">
        <v>8</v>
      </c>
      <c r="BI113" s="125">
        <v>0</v>
      </c>
      <c r="BJ113" s="125">
        <v>0</v>
      </c>
      <c r="BK113" s="125">
        <v>0</v>
      </c>
      <c r="BL113" s="125">
        <v>135</v>
      </c>
      <c r="BM113" s="125">
        <v>8</v>
      </c>
      <c r="BN113" s="125">
        <v>0</v>
      </c>
      <c r="BO113" s="125">
        <v>0</v>
      </c>
      <c r="BP113" s="125">
        <v>4</v>
      </c>
      <c r="BQ113" s="125">
        <v>1</v>
      </c>
      <c r="BR113" s="125">
        <v>2</v>
      </c>
      <c r="BS113" s="125">
        <v>0</v>
      </c>
      <c r="BT113" s="125">
        <v>8</v>
      </c>
      <c r="BU113" s="125">
        <v>0</v>
      </c>
      <c r="BV113" s="125">
        <v>0</v>
      </c>
      <c r="BW113" s="125">
        <v>0</v>
      </c>
      <c r="BX113" s="125">
        <v>0</v>
      </c>
      <c r="BY113" s="125">
        <v>0</v>
      </c>
      <c r="BZ113" s="125">
        <v>0</v>
      </c>
      <c r="CA113" s="125">
        <v>0</v>
      </c>
      <c r="CB113" s="125">
        <v>0</v>
      </c>
      <c r="CC113" s="125">
        <v>2</v>
      </c>
      <c r="CD113" s="125">
        <v>0</v>
      </c>
      <c r="CE113" s="125">
        <v>0</v>
      </c>
      <c r="CF113" s="125">
        <v>0</v>
      </c>
      <c r="CG113" s="125">
        <v>0</v>
      </c>
      <c r="CH113" s="125">
        <v>0</v>
      </c>
      <c r="CI113" s="125">
        <v>27</v>
      </c>
      <c r="CJ113" s="125">
        <v>8</v>
      </c>
      <c r="CK113" s="125">
        <v>0</v>
      </c>
      <c r="CL113" s="125">
        <v>0</v>
      </c>
      <c r="CM113" s="125">
        <v>0</v>
      </c>
      <c r="CN113" s="125">
        <v>0</v>
      </c>
      <c r="CO113" s="125">
        <v>0</v>
      </c>
      <c r="CP113" s="125">
        <v>0</v>
      </c>
      <c r="CQ113" s="125">
        <v>0</v>
      </c>
      <c r="CR113" s="125">
        <v>0</v>
      </c>
      <c r="CS113" s="125">
        <v>0</v>
      </c>
      <c r="CT113" s="125">
        <v>0</v>
      </c>
      <c r="CU113" s="125">
        <v>0</v>
      </c>
      <c r="CV113" s="125">
        <v>0</v>
      </c>
      <c r="CW113" s="125">
        <v>0</v>
      </c>
      <c r="CX113" s="125">
        <v>0</v>
      </c>
      <c r="CY113" s="125">
        <v>0</v>
      </c>
      <c r="CZ113" s="125">
        <v>0</v>
      </c>
      <c r="DA113" s="125">
        <v>0</v>
      </c>
      <c r="DB113" s="125">
        <v>0</v>
      </c>
      <c r="DC113" s="125">
        <v>0</v>
      </c>
      <c r="DD113" s="125">
        <v>0</v>
      </c>
      <c r="DE113" s="125">
        <v>0</v>
      </c>
      <c r="DF113" s="125">
        <v>0</v>
      </c>
      <c r="DG113" s="125">
        <v>0</v>
      </c>
      <c r="DH113" s="125">
        <v>0</v>
      </c>
      <c r="DI113" s="125">
        <v>0</v>
      </c>
      <c r="DJ113" s="125">
        <v>0</v>
      </c>
      <c r="DK113" s="125">
        <v>0</v>
      </c>
      <c r="DL113" s="125">
        <v>0</v>
      </c>
      <c r="DM113" s="125">
        <v>0</v>
      </c>
      <c r="DN113" s="125">
        <v>3</v>
      </c>
      <c r="DO113" s="125">
        <v>0</v>
      </c>
      <c r="DP113" s="125">
        <v>0</v>
      </c>
      <c r="DQ113" s="125">
        <v>350</v>
      </c>
      <c r="DR113" s="125">
        <v>11</v>
      </c>
      <c r="DS113" s="125">
        <v>1761</v>
      </c>
      <c r="DT113" s="125">
        <v>1</v>
      </c>
      <c r="DU113" s="125">
        <v>0</v>
      </c>
      <c r="DV113" s="125">
        <v>0</v>
      </c>
      <c r="DW113" s="125">
        <v>0</v>
      </c>
      <c r="DX113" s="125">
        <v>43</v>
      </c>
      <c r="DY113" s="125">
        <v>0</v>
      </c>
      <c r="DZ113" s="139"/>
      <c r="EA113" s="125">
        <v>2</v>
      </c>
      <c r="EB113" s="139" t="s">
        <v>2446</v>
      </c>
      <c r="EC113" s="139"/>
      <c r="ED113" s="125">
        <v>1</v>
      </c>
      <c r="EE113" s="125">
        <v>1</v>
      </c>
      <c r="EF113" s="125">
        <v>1</v>
      </c>
      <c r="EG113" s="139"/>
      <c r="EH113" s="139" t="s">
        <v>2447</v>
      </c>
      <c r="EI113" s="44">
        <v>83129</v>
      </c>
      <c r="EJ113" s="44">
        <v>746.13</v>
      </c>
      <c r="EK113" s="44">
        <v>86</v>
      </c>
    </row>
    <row r="114" spans="1:141" ht="36" x14ac:dyDescent="0.2">
      <c r="A114" s="139" t="s">
        <v>308</v>
      </c>
      <c r="B114" s="139" t="s">
        <v>318</v>
      </c>
      <c r="C114" s="125">
        <v>1</v>
      </c>
      <c r="D114" s="139" t="s">
        <v>317</v>
      </c>
      <c r="E114" s="139" t="s">
        <v>1700</v>
      </c>
      <c r="F114" s="139">
        <v>5</v>
      </c>
      <c r="G114" s="139">
        <v>56169</v>
      </c>
      <c r="H114" s="139" t="s">
        <v>318</v>
      </c>
      <c r="I114" s="139" t="s">
        <v>2448</v>
      </c>
      <c r="J114" s="139" t="s">
        <v>2449</v>
      </c>
      <c r="K114" s="139" t="s">
        <v>1404</v>
      </c>
      <c r="L114" s="139" t="s">
        <v>938</v>
      </c>
      <c r="M114" s="139" t="s">
        <v>1040</v>
      </c>
      <c r="N114" s="139" t="s">
        <v>2450</v>
      </c>
      <c r="O114" s="139"/>
      <c r="P114" s="139">
        <v>465670881</v>
      </c>
      <c r="Q114" s="139" t="s">
        <v>2451</v>
      </c>
      <c r="R114" s="139"/>
      <c r="S114" s="139" t="s">
        <v>2194</v>
      </c>
      <c r="T114" s="139" t="s">
        <v>2452</v>
      </c>
      <c r="U114" s="139" t="s">
        <v>1069</v>
      </c>
      <c r="V114" s="139">
        <v>465670885</v>
      </c>
      <c r="W114" s="139" t="s">
        <v>2453</v>
      </c>
      <c r="X114" s="125">
        <v>3</v>
      </c>
      <c r="Y114" s="125">
        <v>0</v>
      </c>
      <c r="Z114" s="125">
        <v>3</v>
      </c>
      <c r="AA114" s="140">
        <v>1.7</v>
      </c>
      <c r="AB114" s="140">
        <v>0</v>
      </c>
      <c r="AC114" s="140">
        <v>1.7</v>
      </c>
      <c r="AD114" s="143" t="s">
        <v>942</v>
      </c>
      <c r="AE114" s="125">
        <v>3</v>
      </c>
      <c r="AF114" s="143" t="s">
        <v>942</v>
      </c>
      <c r="AG114" s="125">
        <v>0</v>
      </c>
      <c r="AH114" s="125">
        <v>2</v>
      </c>
      <c r="AI114" s="125">
        <v>0</v>
      </c>
      <c r="AJ114" s="125">
        <v>1</v>
      </c>
      <c r="AK114" s="125">
        <v>3</v>
      </c>
      <c r="AL114" s="143" t="s">
        <v>942</v>
      </c>
      <c r="AM114" s="125">
        <v>0</v>
      </c>
      <c r="AN114" s="125">
        <v>0</v>
      </c>
      <c r="AO114" s="125">
        <v>3</v>
      </c>
      <c r="AP114" s="125">
        <v>3</v>
      </c>
      <c r="AQ114" s="143" t="s">
        <v>942</v>
      </c>
      <c r="AR114" s="125">
        <v>0</v>
      </c>
      <c r="AS114" s="125">
        <v>0</v>
      </c>
      <c r="AT114" s="125">
        <v>0</v>
      </c>
      <c r="AU114" s="125">
        <v>2</v>
      </c>
      <c r="AV114" s="125">
        <v>1</v>
      </c>
      <c r="AW114" s="125">
        <v>0</v>
      </c>
      <c r="AX114" s="125">
        <v>3</v>
      </c>
      <c r="AY114" s="143" t="s">
        <v>942</v>
      </c>
      <c r="AZ114" s="125">
        <v>1</v>
      </c>
      <c r="BA114" s="125">
        <v>1</v>
      </c>
      <c r="BB114" s="125">
        <v>0</v>
      </c>
      <c r="BC114" s="125">
        <v>1</v>
      </c>
      <c r="BD114" s="125">
        <v>4</v>
      </c>
      <c r="BE114" s="125">
        <v>26</v>
      </c>
      <c r="BF114" s="125">
        <v>2</v>
      </c>
      <c r="BG114" s="125">
        <v>0</v>
      </c>
      <c r="BH114" s="125">
        <v>2</v>
      </c>
      <c r="BI114" s="125">
        <v>0</v>
      </c>
      <c r="BJ114" s="125">
        <v>0</v>
      </c>
      <c r="BK114" s="125">
        <v>0</v>
      </c>
      <c r="BL114" s="125">
        <v>22</v>
      </c>
      <c r="BM114" s="125">
        <v>0</v>
      </c>
      <c r="BN114" s="125">
        <v>0</v>
      </c>
      <c r="BO114" s="125">
        <v>0</v>
      </c>
      <c r="BP114" s="125">
        <v>81</v>
      </c>
      <c r="BQ114" s="125">
        <v>0</v>
      </c>
      <c r="BR114" s="125">
        <v>0</v>
      </c>
      <c r="BS114" s="125">
        <v>0</v>
      </c>
      <c r="BT114" s="125">
        <v>0</v>
      </c>
      <c r="BU114" s="125">
        <v>0</v>
      </c>
      <c r="BV114" s="125">
        <v>0</v>
      </c>
      <c r="BW114" s="125">
        <v>0</v>
      </c>
      <c r="BX114" s="125">
        <v>0</v>
      </c>
      <c r="BY114" s="125">
        <v>0</v>
      </c>
      <c r="BZ114" s="125">
        <v>0</v>
      </c>
      <c r="CA114" s="125">
        <v>0</v>
      </c>
      <c r="CB114" s="125">
        <v>0</v>
      </c>
      <c r="CC114" s="125">
        <v>0</v>
      </c>
      <c r="CD114" s="125">
        <v>0</v>
      </c>
      <c r="CE114" s="125">
        <v>0</v>
      </c>
      <c r="CF114" s="125">
        <v>2</v>
      </c>
      <c r="CG114" s="125">
        <v>0</v>
      </c>
      <c r="CH114" s="125">
        <v>0</v>
      </c>
      <c r="CI114" s="125">
        <v>4</v>
      </c>
      <c r="CJ114" s="125">
        <v>0</v>
      </c>
      <c r="CK114" s="125">
        <v>2</v>
      </c>
      <c r="CL114" s="125">
        <v>0</v>
      </c>
      <c r="CM114" s="125">
        <v>0</v>
      </c>
      <c r="CN114" s="125">
        <v>0</v>
      </c>
      <c r="CO114" s="125">
        <v>0</v>
      </c>
      <c r="CP114" s="125">
        <v>0</v>
      </c>
      <c r="CQ114" s="125">
        <v>0</v>
      </c>
      <c r="CR114" s="125">
        <v>0</v>
      </c>
      <c r="CS114" s="125">
        <v>0</v>
      </c>
      <c r="CT114" s="125">
        <v>0</v>
      </c>
      <c r="CU114" s="125">
        <v>0</v>
      </c>
      <c r="CV114" s="125">
        <v>0</v>
      </c>
      <c r="CW114" s="125">
        <v>0</v>
      </c>
      <c r="CX114" s="125">
        <v>0</v>
      </c>
      <c r="CY114" s="125">
        <v>0</v>
      </c>
      <c r="CZ114" s="125">
        <v>2</v>
      </c>
      <c r="DA114" s="125">
        <v>0</v>
      </c>
      <c r="DB114" s="125">
        <v>0</v>
      </c>
      <c r="DC114" s="125">
        <v>0</v>
      </c>
      <c r="DD114" s="125">
        <v>0</v>
      </c>
      <c r="DE114" s="125">
        <v>0</v>
      </c>
      <c r="DF114" s="125">
        <v>0</v>
      </c>
      <c r="DG114" s="125">
        <v>0</v>
      </c>
      <c r="DH114" s="125">
        <v>2</v>
      </c>
      <c r="DI114" s="125">
        <v>0</v>
      </c>
      <c r="DJ114" s="125">
        <v>0</v>
      </c>
      <c r="DK114" s="125">
        <v>0</v>
      </c>
      <c r="DL114" s="125">
        <v>0</v>
      </c>
      <c r="DM114" s="125">
        <v>0</v>
      </c>
      <c r="DN114" s="125">
        <v>2</v>
      </c>
      <c r="DO114" s="125">
        <v>0</v>
      </c>
      <c r="DP114" s="125">
        <v>0</v>
      </c>
      <c r="DQ114" s="125">
        <v>58</v>
      </c>
      <c r="DR114" s="125">
        <v>0</v>
      </c>
      <c r="DS114" s="125">
        <v>320</v>
      </c>
      <c r="DT114" s="125">
        <v>0</v>
      </c>
      <c r="DU114" s="125">
        <v>0</v>
      </c>
      <c r="DV114" s="125">
        <v>0</v>
      </c>
      <c r="DW114" s="125">
        <v>0</v>
      </c>
      <c r="DX114" s="125">
        <v>35</v>
      </c>
      <c r="DY114" s="125">
        <v>1</v>
      </c>
      <c r="DZ114" s="139" t="s">
        <v>2454</v>
      </c>
      <c r="EA114" s="125">
        <v>1</v>
      </c>
      <c r="EB114" s="139" t="s">
        <v>2455</v>
      </c>
      <c r="EC114" s="139"/>
      <c r="ED114" s="125">
        <v>1</v>
      </c>
      <c r="EE114" s="125">
        <v>1</v>
      </c>
      <c r="EF114" s="125">
        <v>1</v>
      </c>
      <c r="EG114" s="139"/>
      <c r="EH114" s="139" t="s">
        <v>2456</v>
      </c>
      <c r="EI114" s="44">
        <v>8555</v>
      </c>
      <c r="EJ114" s="44">
        <v>158.61000000000001</v>
      </c>
      <c r="EK114" s="44">
        <v>5</v>
      </c>
    </row>
    <row r="115" spans="1:141" ht="72" x14ac:dyDescent="0.2">
      <c r="A115" s="139" t="s">
        <v>308</v>
      </c>
      <c r="B115" s="139" t="s">
        <v>320</v>
      </c>
      <c r="C115" s="125">
        <v>1</v>
      </c>
      <c r="D115" s="139" t="s">
        <v>319</v>
      </c>
      <c r="E115" s="139" t="s">
        <v>2457</v>
      </c>
      <c r="F115" s="139">
        <v>12</v>
      </c>
      <c r="G115" s="139">
        <v>56301</v>
      </c>
      <c r="H115" s="139" t="s">
        <v>320</v>
      </c>
      <c r="I115" s="139" t="s">
        <v>2458</v>
      </c>
      <c r="J115" s="139" t="s">
        <v>2459</v>
      </c>
      <c r="K115" s="139" t="s">
        <v>1595</v>
      </c>
      <c r="L115" s="139" t="s">
        <v>1001</v>
      </c>
      <c r="M115" s="139" t="s">
        <v>1970</v>
      </c>
      <c r="N115" s="139" t="s">
        <v>2460</v>
      </c>
      <c r="O115" s="139"/>
      <c r="P115" s="139">
        <v>465385283</v>
      </c>
      <c r="Q115" s="139" t="s">
        <v>2461</v>
      </c>
      <c r="R115" s="139" t="s">
        <v>938</v>
      </c>
      <c r="S115" s="139" t="s">
        <v>1876</v>
      </c>
      <c r="T115" s="139" t="s">
        <v>1551</v>
      </c>
      <c r="U115" s="139"/>
      <c r="V115" s="139">
        <v>465385285</v>
      </c>
      <c r="W115" s="139" t="s">
        <v>2462</v>
      </c>
      <c r="X115" s="125">
        <v>2</v>
      </c>
      <c r="Y115" s="125">
        <v>0</v>
      </c>
      <c r="Z115" s="125">
        <v>2</v>
      </c>
      <c r="AA115" s="140">
        <v>2</v>
      </c>
      <c r="AB115" s="140">
        <v>0</v>
      </c>
      <c r="AC115" s="140">
        <v>2</v>
      </c>
      <c r="AD115" s="143" t="s">
        <v>942</v>
      </c>
      <c r="AE115" s="125">
        <v>2</v>
      </c>
      <c r="AF115" s="143" t="s">
        <v>942</v>
      </c>
      <c r="AG115" s="125">
        <v>0</v>
      </c>
      <c r="AH115" s="125">
        <v>1</v>
      </c>
      <c r="AI115" s="125">
        <v>0</v>
      </c>
      <c r="AJ115" s="125">
        <v>1</v>
      </c>
      <c r="AK115" s="125">
        <v>2</v>
      </c>
      <c r="AL115" s="143" t="s">
        <v>942</v>
      </c>
      <c r="AM115" s="125">
        <v>0</v>
      </c>
      <c r="AN115" s="125">
        <v>0</v>
      </c>
      <c r="AO115" s="125">
        <v>2</v>
      </c>
      <c r="AP115" s="125">
        <v>2</v>
      </c>
      <c r="AQ115" s="143" t="s">
        <v>942</v>
      </c>
      <c r="AR115" s="125">
        <v>0</v>
      </c>
      <c r="AS115" s="125">
        <v>0</v>
      </c>
      <c r="AT115" s="125">
        <v>0</v>
      </c>
      <c r="AU115" s="125">
        <v>2</v>
      </c>
      <c r="AV115" s="125">
        <v>0</v>
      </c>
      <c r="AW115" s="125">
        <v>0</v>
      </c>
      <c r="AX115" s="125">
        <v>2</v>
      </c>
      <c r="AY115" s="143" t="s">
        <v>942</v>
      </c>
      <c r="AZ115" s="125">
        <v>1</v>
      </c>
      <c r="BA115" s="125">
        <v>1</v>
      </c>
      <c r="BB115" s="125">
        <v>1</v>
      </c>
      <c r="BC115" s="125">
        <v>1</v>
      </c>
      <c r="BD115" s="125">
        <v>0</v>
      </c>
      <c r="BE115" s="125">
        <v>26</v>
      </c>
      <c r="BF115" s="125">
        <v>0</v>
      </c>
      <c r="BG115" s="125">
        <v>0</v>
      </c>
      <c r="BH115" s="125">
        <v>6</v>
      </c>
      <c r="BI115" s="125">
        <v>0</v>
      </c>
      <c r="BJ115" s="125">
        <v>0</v>
      </c>
      <c r="BK115" s="125">
        <v>12</v>
      </c>
      <c r="BL115" s="125">
        <v>11</v>
      </c>
      <c r="BM115" s="125">
        <v>0</v>
      </c>
      <c r="BN115" s="125">
        <v>1</v>
      </c>
      <c r="BO115" s="125">
        <v>0</v>
      </c>
      <c r="BP115" s="125">
        <v>45</v>
      </c>
      <c r="BQ115" s="125">
        <v>0</v>
      </c>
      <c r="BR115" s="125">
        <v>2</v>
      </c>
      <c r="BS115" s="125">
        <v>0</v>
      </c>
      <c r="BT115" s="125">
        <v>5</v>
      </c>
      <c r="BU115" s="125">
        <v>0</v>
      </c>
      <c r="BV115" s="125">
        <v>0</v>
      </c>
      <c r="BW115" s="125">
        <v>0</v>
      </c>
      <c r="BX115" s="125">
        <v>0</v>
      </c>
      <c r="BY115" s="125">
        <v>0</v>
      </c>
      <c r="BZ115" s="125">
        <v>0</v>
      </c>
      <c r="CA115" s="125">
        <v>0</v>
      </c>
      <c r="CB115" s="125">
        <v>0</v>
      </c>
      <c r="CC115" s="125">
        <v>0</v>
      </c>
      <c r="CD115" s="125">
        <v>0</v>
      </c>
      <c r="CE115" s="125">
        <v>0</v>
      </c>
      <c r="CF115" s="125">
        <v>1</v>
      </c>
      <c r="CG115" s="125">
        <v>0</v>
      </c>
      <c r="CH115" s="125">
        <v>0</v>
      </c>
      <c r="CI115" s="125">
        <v>2</v>
      </c>
      <c r="CJ115" s="125">
        <v>6</v>
      </c>
      <c r="CK115" s="125">
        <v>0</v>
      </c>
      <c r="CL115" s="125">
        <v>0</v>
      </c>
      <c r="CM115" s="125">
        <v>0</v>
      </c>
      <c r="CN115" s="125">
        <v>0</v>
      </c>
      <c r="CO115" s="125">
        <v>0</v>
      </c>
      <c r="CP115" s="125">
        <v>0</v>
      </c>
      <c r="CQ115" s="125">
        <v>0</v>
      </c>
      <c r="CR115" s="125">
        <v>0</v>
      </c>
      <c r="CS115" s="125">
        <v>0</v>
      </c>
      <c r="CT115" s="125">
        <v>0</v>
      </c>
      <c r="CU115" s="125">
        <v>0</v>
      </c>
      <c r="CV115" s="125">
        <v>0</v>
      </c>
      <c r="CW115" s="125">
        <v>0</v>
      </c>
      <c r="CX115" s="125">
        <v>0</v>
      </c>
      <c r="CY115" s="125">
        <v>0</v>
      </c>
      <c r="CZ115" s="125">
        <v>0</v>
      </c>
      <c r="DA115" s="125">
        <v>0</v>
      </c>
      <c r="DB115" s="125">
        <v>0</v>
      </c>
      <c r="DC115" s="125">
        <v>0</v>
      </c>
      <c r="DD115" s="125">
        <v>0</v>
      </c>
      <c r="DE115" s="125">
        <v>0</v>
      </c>
      <c r="DF115" s="125">
        <v>0</v>
      </c>
      <c r="DG115" s="125">
        <v>0</v>
      </c>
      <c r="DH115" s="125">
        <v>0</v>
      </c>
      <c r="DI115" s="125">
        <v>0</v>
      </c>
      <c r="DJ115" s="125">
        <v>0</v>
      </c>
      <c r="DK115" s="125">
        <v>0</v>
      </c>
      <c r="DL115" s="125">
        <v>0</v>
      </c>
      <c r="DM115" s="125">
        <v>0</v>
      </c>
      <c r="DN115" s="125">
        <v>0</v>
      </c>
      <c r="DO115" s="125">
        <v>0</v>
      </c>
      <c r="DP115" s="125">
        <v>0</v>
      </c>
      <c r="DQ115" s="125">
        <v>106</v>
      </c>
      <c r="DR115" s="125">
        <v>11</v>
      </c>
      <c r="DS115" s="125">
        <v>409</v>
      </c>
      <c r="DT115" s="125">
        <v>0</v>
      </c>
      <c r="DU115" s="125">
        <v>0</v>
      </c>
      <c r="DV115" s="125">
        <v>0</v>
      </c>
      <c r="DW115" s="125">
        <v>0</v>
      </c>
      <c r="DX115" s="125">
        <v>50</v>
      </c>
      <c r="DY115" s="125">
        <v>1</v>
      </c>
      <c r="DZ115" s="139" t="s">
        <v>2463</v>
      </c>
      <c r="EA115" s="125">
        <v>4</v>
      </c>
      <c r="EB115" s="139" t="s">
        <v>2464</v>
      </c>
      <c r="EC115" s="139" t="s">
        <v>2465</v>
      </c>
      <c r="ED115" s="125">
        <v>1</v>
      </c>
      <c r="EE115" s="125">
        <v>1</v>
      </c>
      <c r="EF115" s="125">
        <v>1</v>
      </c>
      <c r="EG115" s="139" t="s">
        <v>2466</v>
      </c>
      <c r="EH115" s="139" t="s">
        <v>2467</v>
      </c>
      <c r="EI115" s="44">
        <v>23179</v>
      </c>
      <c r="EJ115" s="44">
        <v>275.19</v>
      </c>
      <c r="EK115" s="44">
        <v>22</v>
      </c>
    </row>
    <row r="116" spans="1:141" ht="24" x14ac:dyDescent="0.2">
      <c r="A116" s="139" t="s">
        <v>308</v>
      </c>
      <c r="B116" s="139" t="s">
        <v>322</v>
      </c>
      <c r="C116" s="125">
        <v>1</v>
      </c>
      <c r="D116" s="139" t="s">
        <v>321</v>
      </c>
      <c r="E116" s="139" t="s">
        <v>2468</v>
      </c>
      <c r="F116" s="139">
        <v>1000</v>
      </c>
      <c r="G116" s="139">
        <v>57020</v>
      </c>
      <c r="H116" s="139"/>
      <c r="I116" s="139" t="s">
        <v>2469</v>
      </c>
      <c r="J116" s="139" t="s">
        <v>2470</v>
      </c>
      <c r="K116" s="139" t="s">
        <v>1404</v>
      </c>
      <c r="L116" s="139" t="s">
        <v>938</v>
      </c>
      <c r="M116" s="139" t="s">
        <v>1669</v>
      </c>
      <c r="N116" s="139" t="s">
        <v>2471</v>
      </c>
      <c r="O116" s="139"/>
      <c r="P116" s="139">
        <v>461653420</v>
      </c>
      <c r="Q116" s="139" t="s">
        <v>2472</v>
      </c>
      <c r="R116" s="139" t="s">
        <v>938</v>
      </c>
      <c r="S116" s="139" t="s">
        <v>1596</v>
      </c>
      <c r="T116" s="139" t="s">
        <v>2473</v>
      </c>
      <c r="U116" s="139"/>
      <c r="V116" s="139">
        <v>461653421</v>
      </c>
      <c r="W116" s="139" t="s">
        <v>2474</v>
      </c>
      <c r="X116" s="125">
        <v>2</v>
      </c>
      <c r="Y116" s="125">
        <v>0</v>
      </c>
      <c r="Z116" s="125">
        <v>2</v>
      </c>
      <c r="AA116" s="140">
        <v>1.5</v>
      </c>
      <c r="AB116" s="140">
        <v>0</v>
      </c>
      <c r="AC116" s="140">
        <v>1.5</v>
      </c>
      <c r="AD116" s="143" t="s">
        <v>942</v>
      </c>
      <c r="AE116" s="125">
        <v>2</v>
      </c>
      <c r="AF116" s="143" t="s">
        <v>942</v>
      </c>
      <c r="AG116" s="125">
        <v>0</v>
      </c>
      <c r="AH116" s="125">
        <v>0</v>
      </c>
      <c r="AI116" s="125">
        <v>0</v>
      </c>
      <c r="AJ116" s="125">
        <v>2</v>
      </c>
      <c r="AK116" s="125">
        <v>2</v>
      </c>
      <c r="AL116" s="143" t="s">
        <v>942</v>
      </c>
      <c r="AM116" s="125">
        <v>0</v>
      </c>
      <c r="AN116" s="125">
        <v>0</v>
      </c>
      <c r="AO116" s="125">
        <v>2</v>
      </c>
      <c r="AP116" s="125">
        <v>2</v>
      </c>
      <c r="AQ116" s="143" t="s">
        <v>942</v>
      </c>
      <c r="AR116" s="125">
        <v>0</v>
      </c>
      <c r="AS116" s="125">
        <v>0</v>
      </c>
      <c r="AT116" s="125">
        <v>1</v>
      </c>
      <c r="AU116" s="125">
        <v>0</v>
      </c>
      <c r="AV116" s="125">
        <v>1</v>
      </c>
      <c r="AW116" s="125">
        <v>0</v>
      </c>
      <c r="AX116" s="125">
        <v>2</v>
      </c>
      <c r="AY116" s="143" t="s">
        <v>942</v>
      </c>
      <c r="AZ116" s="125">
        <v>1</v>
      </c>
      <c r="BA116" s="125">
        <v>1</v>
      </c>
      <c r="BB116" s="125">
        <v>1</v>
      </c>
      <c r="BC116" s="125">
        <v>1</v>
      </c>
      <c r="BD116" s="125">
        <v>9</v>
      </c>
      <c r="BE116" s="125">
        <v>22</v>
      </c>
      <c r="BF116" s="125">
        <v>0</v>
      </c>
      <c r="BG116" s="125">
        <v>0</v>
      </c>
      <c r="BH116" s="125">
        <v>2</v>
      </c>
      <c r="BI116" s="125">
        <v>0</v>
      </c>
      <c r="BJ116" s="125">
        <v>0</v>
      </c>
      <c r="BK116" s="125">
        <v>8</v>
      </c>
      <c r="BL116" s="125">
        <v>22</v>
      </c>
      <c r="BM116" s="125">
        <v>0</v>
      </c>
      <c r="BN116" s="125">
        <v>0</v>
      </c>
      <c r="BO116" s="125">
        <v>14</v>
      </c>
      <c r="BP116" s="125">
        <v>1</v>
      </c>
      <c r="BQ116" s="125">
        <v>0</v>
      </c>
      <c r="BR116" s="125">
        <v>1</v>
      </c>
      <c r="BS116" s="125">
        <v>0</v>
      </c>
      <c r="BT116" s="125">
        <v>0</v>
      </c>
      <c r="BU116" s="125">
        <v>0</v>
      </c>
      <c r="BV116" s="125">
        <v>0</v>
      </c>
      <c r="BW116" s="125">
        <v>0</v>
      </c>
      <c r="BX116" s="125">
        <v>0</v>
      </c>
      <c r="BY116" s="125">
        <v>0</v>
      </c>
      <c r="BZ116" s="125">
        <v>0</v>
      </c>
      <c r="CA116" s="125">
        <v>0</v>
      </c>
      <c r="CB116" s="125">
        <v>0</v>
      </c>
      <c r="CC116" s="125">
        <v>0</v>
      </c>
      <c r="CD116" s="125">
        <v>0</v>
      </c>
      <c r="CE116" s="125">
        <v>0</v>
      </c>
      <c r="CF116" s="125">
        <v>0</v>
      </c>
      <c r="CG116" s="125">
        <v>0</v>
      </c>
      <c r="CH116" s="125">
        <v>0</v>
      </c>
      <c r="CI116" s="125">
        <v>1</v>
      </c>
      <c r="CJ116" s="125">
        <v>0</v>
      </c>
      <c r="CK116" s="125">
        <v>0</v>
      </c>
      <c r="CL116" s="125">
        <v>0</v>
      </c>
      <c r="CM116" s="125">
        <v>0</v>
      </c>
      <c r="CN116" s="125">
        <v>0</v>
      </c>
      <c r="CO116" s="125">
        <v>0</v>
      </c>
      <c r="CP116" s="125">
        <v>0</v>
      </c>
      <c r="CQ116" s="125">
        <v>0</v>
      </c>
      <c r="CR116" s="125">
        <v>0</v>
      </c>
      <c r="CS116" s="125">
        <v>0</v>
      </c>
      <c r="CT116" s="125">
        <v>0</v>
      </c>
      <c r="CU116" s="125">
        <v>0</v>
      </c>
      <c r="CV116" s="125">
        <v>0</v>
      </c>
      <c r="CW116" s="125">
        <v>0</v>
      </c>
      <c r="CX116" s="125">
        <v>6</v>
      </c>
      <c r="CY116" s="125">
        <v>0</v>
      </c>
      <c r="CZ116" s="125">
        <v>1</v>
      </c>
      <c r="DA116" s="125">
        <v>0</v>
      </c>
      <c r="DB116" s="125">
        <v>0</v>
      </c>
      <c r="DC116" s="125">
        <v>0</v>
      </c>
      <c r="DD116" s="125">
        <v>0</v>
      </c>
      <c r="DE116" s="125">
        <v>0</v>
      </c>
      <c r="DF116" s="125">
        <v>0</v>
      </c>
      <c r="DG116" s="125">
        <v>0</v>
      </c>
      <c r="DH116" s="125">
        <v>0</v>
      </c>
      <c r="DI116" s="125">
        <v>0</v>
      </c>
      <c r="DJ116" s="125">
        <v>0</v>
      </c>
      <c r="DK116" s="125">
        <v>0</v>
      </c>
      <c r="DL116" s="125">
        <v>0</v>
      </c>
      <c r="DM116" s="125">
        <v>0</v>
      </c>
      <c r="DN116" s="125">
        <v>5</v>
      </c>
      <c r="DO116" s="125">
        <v>0</v>
      </c>
      <c r="DP116" s="125">
        <v>0</v>
      </c>
      <c r="DQ116" s="125">
        <v>110</v>
      </c>
      <c r="DR116" s="125">
        <v>2</v>
      </c>
      <c r="DS116" s="125">
        <v>447</v>
      </c>
      <c r="DT116" s="125">
        <v>0</v>
      </c>
      <c r="DU116" s="125">
        <v>1</v>
      </c>
      <c r="DV116" s="125">
        <v>0</v>
      </c>
      <c r="DW116" s="125">
        <v>0</v>
      </c>
      <c r="DX116" s="125">
        <v>40</v>
      </c>
      <c r="DY116" s="126"/>
      <c r="DZ116" s="139" t="s">
        <v>2475</v>
      </c>
      <c r="EA116" s="125">
        <v>2</v>
      </c>
      <c r="EB116" s="139"/>
      <c r="EC116" s="139"/>
      <c r="ED116" s="125">
        <v>1</v>
      </c>
      <c r="EE116" s="125">
        <v>1</v>
      </c>
      <c r="EF116" s="125">
        <v>1</v>
      </c>
      <c r="EG116" s="139"/>
      <c r="EH116" s="139"/>
      <c r="EI116" s="44">
        <v>26898</v>
      </c>
      <c r="EJ116" s="44">
        <v>337.08</v>
      </c>
      <c r="EK116" s="44">
        <v>35</v>
      </c>
    </row>
    <row r="117" spans="1:141" ht="240" x14ac:dyDescent="0.2">
      <c r="A117" s="139" t="s">
        <v>308</v>
      </c>
      <c r="B117" s="139" t="s">
        <v>324</v>
      </c>
      <c r="C117" s="125">
        <v>1</v>
      </c>
      <c r="D117" s="139" t="s">
        <v>323</v>
      </c>
      <c r="E117" s="139" t="s">
        <v>2201</v>
      </c>
      <c r="F117" s="139" t="s">
        <v>2476</v>
      </c>
      <c r="G117" s="139">
        <v>57101</v>
      </c>
      <c r="H117" s="139" t="s">
        <v>2477</v>
      </c>
      <c r="I117" s="139" t="s">
        <v>2478</v>
      </c>
      <c r="J117" s="139" t="s">
        <v>2479</v>
      </c>
      <c r="K117" s="139" t="s">
        <v>1404</v>
      </c>
      <c r="L117" s="139" t="s">
        <v>938</v>
      </c>
      <c r="M117" s="139" t="s">
        <v>939</v>
      </c>
      <c r="N117" s="139" t="s">
        <v>2480</v>
      </c>
      <c r="O117" s="139" t="s">
        <v>946</v>
      </c>
      <c r="P117" s="139">
        <v>461353047</v>
      </c>
      <c r="Q117" s="139" t="s">
        <v>2481</v>
      </c>
      <c r="R117" s="139" t="s">
        <v>938</v>
      </c>
      <c r="S117" s="139" t="s">
        <v>953</v>
      </c>
      <c r="T117" s="139" t="s">
        <v>2482</v>
      </c>
      <c r="U117" s="139" t="s">
        <v>946</v>
      </c>
      <c r="V117" s="139">
        <v>461353042</v>
      </c>
      <c r="W117" s="139" t="s">
        <v>2483</v>
      </c>
      <c r="X117" s="125">
        <v>3</v>
      </c>
      <c r="Y117" s="125">
        <v>2</v>
      </c>
      <c r="Z117" s="125">
        <v>5</v>
      </c>
      <c r="AA117" s="140">
        <v>1</v>
      </c>
      <c r="AB117" s="140">
        <v>0.02</v>
      </c>
      <c r="AC117" s="140">
        <v>1.02</v>
      </c>
      <c r="AD117" s="143" t="s">
        <v>942</v>
      </c>
      <c r="AE117" s="125">
        <v>3</v>
      </c>
      <c r="AF117" s="143" t="s">
        <v>942</v>
      </c>
      <c r="AG117" s="125">
        <v>0</v>
      </c>
      <c r="AH117" s="125">
        <v>0</v>
      </c>
      <c r="AI117" s="125">
        <v>1</v>
      </c>
      <c r="AJ117" s="125">
        <v>2</v>
      </c>
      <c r="AK117" s="125">
        <v>3</v>
      </c>
      <c r="AL117" s="143" t="s">
        <v>942</v>
      </c>
      <c r="AM117" s="125">
        <v>0</v>
      </c>
      <c r="AN117" s="125">
        <v>0</v>
      </c>
      <c r="AO117" s="125">
        <v>3</v>
      </c>
      <c r="AP117" s="125">
        <v>3</v>
      </c>
      <c r="AQ117" s="143" t="s">
        <v>942</v>
      </c>
      <c r="AR117" s="125">
        <v>0</v>
      </c>
      <c r="AS117" s="125">
        <v>0</v>
      </c>
      <c r="AT117" s="125">
        <v>1</v>
      </c>
      <c r="AU117" s="125">
        <v>1</v>
      </c>
      <c r="AV117" s="125">
        <v>1</v>
      </c>
      <c r="AW117" s="125">
        <v>0</v>
      </c>
      <c r="AX117" s="125">
        <v>3</v>
      </c>
      <c r="AY117" s="143" t="s">
        <v>942</v>
      </c>
      <c r="AZ117" s="125">
        <v>1</v>
      </c>
      <c r="BA117" s="125">
        <v>1</v>
      </c>
      <c r="BB117" s="125">
        <v>0</v>
      </c>
      <c r="BC117" s="125">
        <v>1</v>
      </c>
      <c r="BD117" s="125">
        <v>11</v>
      </c>
      <c r="BE117" s="125">
        <v>27</v>
      </c>
      <c r="BF117" s="125">
        <v>0</v>
      </c>
      <c r="BG117" s="125">
        <v>0</v>
      </c>
      <c r="BH117" s="125">
        <v>2</v>
      </c>
      <c r="BI117" s="125">
        <v>1</v>
      </c>
      <c r="BJ117" s="125">
        <v>0</v>
      </c>
      <c r="BK117" s="125">
        <v>1</v>
      </c>
      <c r="BL117" s="125">
        <v>19</v>
      </c>
      <c r="BM117" s="125">
        <v>0</v>
      </c>
      <c r="BN117" s="125">
        <v>0</v>
      </c>
      <c r="BO117" s="125">
        <v>0</v>
      </c>
      <c r="BP117" s="125">
        <v>0</v>
      </c>
      <c r="BQ117" s="125">
        <v>1</v>
      </c>
      <c r="BR117" s="125">
        <v>0</v>
      </c>
      <c r="BS117" s="125">
        <v>0</v>
      </c>
      <c r="BT117" s="125">
        <v>0</v>
      </c>
      <c r="BU117" s="125">
        <v>0</v>
      </c>
      <c r="BV117" s="125">
        <v>0</v>
      </c>
      <c r="BW117" s="125">
        <v>0</v>
      </c>
      <c r="BX117" s="125">
        <v>0</v>
      </c>
      <c r="BY117" s="125">
        <v>0</v>
      </c>
      <c r="BZ117" s="125">
        <v>0</v>
      </c>
      <c r="CA117" s="125">
        <v>0</v>
      </c>
      <c r="CB117" s="125">
        <v>0</v>
      </c>
      <c r="CC117" s="125">
        <v>0</v>
      </c>
      <c r="CD117" s="125">
        <v>0</v>
      </c>
      <c r="CE117" s="125">
        <v>0</v>
      </c>
      <c r="CF117" s="125">
        <v>0</v>
      </c>
      <c r="CG117" s="125">
        <v>0</v>
      </c>
      <c r="CH117" s="125">
        <v>0</v>
      </c>
      <c r="CI117" s="125">
        <v>5</v>
      </c>
      <c r="CJ117" s="125">
        <v>0</v>
      </c>
      <c r="CK117" s="125">
        <v>0</v>
      </c>
      <c r="CL117" s="125">
        <v>0</v>
      </c>
      <c r="CM117" s="125">
        <v>0</v>
      </c>
      <c r="CN117" s="125">
        <v>0</v>
      </c>
      <c r="CO117" s="125">
        <v>0</v>
      </c>
      <c r="CP117" s="125">
        <v>0</v>
      </c>
      <c r="CQ117" s="125">
        <v>0</v>
      </c>
      <c r="CR117" s="125">
        <v>0</v>
      </c>
      <c r="CS117" s="125">
        <v>0</v>
      </c>
      <c r="CT117" s="125">
        <v>0</v>
      </c>
      <c r="CU117" s="125">
        <v>0</v>
      </c>
      <c r="CV117" s="125">
        <v>0</v>
      </c>
      <c r="CW117" s="125">
        <v>0</v>
      </c>
      <c r="CX117" s="125">
        <v>0</v>
      </c>
      <c r="CY117" s="125">
        <v>0</v>
      </c>
      <c r="CZ117" s="125">
        <v>0</v>
      </c>
      <c r="DA117" s="125">
        <v>0</v>
      </c>
      <c r="DB117" s="125">
        <v>0</v>
      </c>
      <c r="DC117" s="125">
        <v>0</v>
      </c>
      <c r="DD117" s="125">
        <v>0</v>
      </c>
      <c r="DE117" s="125">
        <v>0</v>
      </c>
      <c r="DF117" s="125">
        <v>0</v>
      </c>
      <c r="DG117" s="125">
        <v>0</v>
      </c>
      <c r="DH117" s="125">
        <v>0</v>
      </c>
      <c r="DI117" s="125">
        <v>0</v>
      </c>
      <c r="DJ117" s="125">
        <v>0</v>
      </c>
      <c r="DK117" s="125">
        <v>0</v>
      </c>
      <c r="DL117" s="125">
        <v>0</v>
      </c>
      <c r="DM117" s="125">
        <v>0</v>
      </c>
      <c r="DN117" s="125">
        <v>0</v>
      </c>
      <c r="DO117" s="125">
        <v>0</v>
      </c>
      <c r="DP117" s="125">
        <v>0</v>
      </c>
      <c r="DQ117" s="125">
        <v>95</v>
      </c>
      <c r="DR117" s="125">
        <v>2</v>
      </c>
      <c r="DS117" s="125">
        <v>260</v>
      </c>
      <c r="DT117" s="125">
        <v>0</v>
      </c>
      <c r="DU117" s="125">
        <v>0</v>
      </c>
      <c r="DV117" s="125">
        <v>0</v>
      </c>
      <c r="DW117" s="125">
        <v>0</v>
      </c>
      <c r="DX117" s="125">
        <v>50</v>
      </c>
      <c r="DY117" s="125">
        <v>1</v>
      </c>
      <c r="DZ117" s="139" t="s">
        <v>2484</v>
      </c>
      <c r="EA117" s="125">
        <v>2</v>
      </c>
      <c r="EB117" s="139" t="s">
        <v>2485</v>
      </c>
      <c r="EC117" s="139" t="s">
        <v>2486</v>
      </c>
      <c r="ED117" s="125">
        <v>1</v>
      </c>
      <c r="EE117" s="125">
        <v>1</v>
      </c>
      <c r="EF117" s="125">
        <v>1</v>
      </c>
      <c r="EG117" s="139" t="s">
        <v>946</v>
      </c>
      <c r="EH117" s="139" t="s">
        <v>946</v>
      </c>
      <c r="EI117" s="44">
        <v>26311</v>
      </c>
      <c r="EJ117" s="44">
        <v>417.28</v>
      </c>
      <c r="EK117" s="44">
        <v>33</v>
      </c>
    </row>
    <row r="118" spans="1:141" ht="24" x14ac:dyDescent="0.2">
      <c r="A118" s="139" t="s">
        <v>308</v>
      </c>
      <c r="B118" s="139" t="s">
        <v>306</v>
      </c>
      <c r="C118" s="125">
        <v>1</v>
      </c>
      <c r="D118" s="139" t="s">
        <v>307</v>
      </c>
      <c r="E118" s="139" t="s">
        <v>2487</v>
      </c>
      <c r="F118" s="139">
        <v>1</v>
      </c>
      <c r="G118" s="139">
        <v>53021</v>
      </c>
      <c r="H118" s="139" t="s">
        <v>306</v>
      </c>
      <c r="I118" s="139" t="s">
        <v>2488</v>
      </c>
      <c r="J118" s="139" t="s">
        <v>2489</v>
      </c>
      <c r="K118" s="139" t="s">
        <v>968</v>
      </c>
      <c r="L118" s="139"/>
      <c r="M118" s="139" t="s">
        <v>2490</v>
      </c>
      <c r="N118" s="139" t="s">
        <v>2491</v>
      </c>
      <c r="O118" s="139"/>
      <c r="P118" s="139">
        <v>736519030</v>
      </c>
      <c r="Q118" s="139" t="s">
        <v>2492</v>
      </c>
      <c r="R118" s="139"/>
      <c r="S118" s="139" t="s">
        <v>1459</v>
      </c>
      <c r="T118" s="139" t="s">
        <v>1612</v>
      </c>
      <c r="U118" s="139"/>
      <c r="V118" s="139">
        <v>466859153</v>
      </c>
      <c r="W118" s="139" t="s">
        <v>2493</v>
      </c>
      <c r="X118" s="125">
        <v>5</v>
      </c>
      <c r="Y118" s="125">
        <v>0</v>
      </c>
      <c r="Z118" s="125">
        <v>5</v>
      </c>
      <c r="AA118" s="140">
        <v>5</v>
      </c>
      <c r="AB118" s="140">
        <v>0</v>
      </c>
      <c r="AC118" s="140">
        <v>5</v>
      </c>
      <c r="AD118" s="143" t="s">
        <v>942</v>
      </c>
      <c r="AE118" s="125">
        <v>4</v>
      </c>
      <c r="AF118" s="143" t="s">
        <v>942</v>
      </c>
      <c r="AG118" s="125">
        <v>0</v>
      </c>
      <c r="AH118" s="125">
        <v>4</v>
      </c>
      <c r="AI118" s="125">
        <v>0</v>
      </c>
      <c r="AJ118" s="125">
        <v>1</v>
      </c>
      <c r="AK118" s="125">
        <v>5</v>
      </c>
      <c r="AL118" s="143" t="s">
        <v>942</v>
      </c>
      <c r="AM118" s="125">
        <v>3</v>
      </c>
      <c r="AN118" s="125">
        <v>0</v>
      </c>
      <c r="AO118" s="125">
        <v>2</v>
      </c>
      <c r="AP118" s="125">
        <v>5</v>
      </c>
      <c r="AQ118" s="143" t="s">
        <v>942</v>
      </c>
      <c r="AR118" s="125">
        <v>0</v>
      </c>
      <c r="AS118" s="125">
        <v>1</v>
      </c>
      <c r="AT118" s="125">
        <v>0</v>
      </c>
      <c r="AU118" s="125">
        <v>3</v>
      </c>
      <c r="AV118" s="125">
        <v>1</v>
      </c>
      <c r="AW118" s="125">
        <v>0</v>
      </c>
      <c r="AX118" s="125">
        <v>5</v>
      </c>
      <c r="AY118" s="143" t="s">
        <v>942</v>
      </c>
      <c r="AZ118" s="125">
        <v>0</v>
      </c>
      <c r="BA118" s="125">
        <v>1</v>
      </c>
      <c r="BB118" s="125">
        <v>1</v>
      </c>
      <c r="BC118" s="125">
        <v>1</v>
      </c>
      <c r="BD118" s="125">
        <v>66</v>
      </c>
      <c r="BE118" s="125">
        <v>289</v>
      </c>
      <c r="BF118" s="125">
        <v>0</v>
      </c>
      <c r="BG118" s="125">
        <v>0</v>
      </c>
      <c r="BH118" s="125">
        <v>41</v>
      </c>
      <c r="BI118" s="125">
        <v>0</v>
      </c>
      <c r="BJ118" s="125">
        <v>5</v>
      </c>
      <c r="BK118" s="125">
        <v>0</v>
      </c>
      <c r="BL118" s="125">
        <v>128</v>
      </c>
      <c r="BM118" s="125">
        <v>0</v>
      </c>
      <c r="BN118" s="125">
        <v>3</v>
      </c>
      <c r="BO118" s="125">
        <v>5</v>
      </c>
      <c r="BP118" s="125">
        <v>289</v>
      </c>
      <c r="BQ118" s="125">
        <v>0</v>
      </c>
      <c r="BR118" s="125">
        <v>0</v>
      </c>
      <c r="BS118" s="125">
        <v>0</v>
      </c>
      <c r="BT118" s="125">
        <v>4</v>
      </c>
      <c r="BU118" s="125">
        <v>0</v>
      </c>
      <c r="BV118" s="125">
        <v>0</v>
      </c>
      <c r="BW118" s="125">
        <v>0</v>
      </c>
      <c r="BX118" s="125">
        <v>0</v>
      </c>
      <c r="BY118" s="125">
        <v>0</v>
      </c>
      <c r="BZ118" s="125">
        <v>0</v>
      </c>
      <c r="CA118" s="125">
        <v>0</v>
      </c>
      <c r="CB118" s="125">
        <v>0</v>
      </c>
      <c r="CC118" s="125">
        <v>0</v>
      </c>
      <c r="CD118" s="125">
        <v>1</v>
      </c>
      <c r="CE118" s="125">
        <v>0</v>
      </c>
      <c r="CF118" s="125">
        <v>2</v>
      </c>
      <c r="CG118" s="125">
        <v>0</v>
      </c>
      <c r="CH118" s="125">
        <v>0</v>
      </c>
      <c r="CI118" s="125">
        <v>8</v>
      </c>
      <c r="CJ118" s="125">
        <v>0</v>
      </c>
      <c r="CK118" s="125">
        <v>1</v>
      </c>
      <c r="CL118" s="125">
        <v>0</v>
      </c>
      <c r="CM118" s="125">
        <v>0</v>
      </c>
      <c r="CN118" s="125">
        <v>0</v>
      </c>
      <c r="CO118" s="125">
        <v>0</v>
      </c>
      <c r="CP118" s="125">
        <v>0</v>
      </c>
      <c r="CQ118" s="125">
        <v>0</v>
      </c>
      <c r="CR118" s="125">
        <v>0</v>
      </c>
      <c r="CS118" s="125">
        <v>0</v>
      </c>
      <c r="CT118" s="125">
        <v>0</v>
      </c>
      <c r="CU118" s="125">
        <v>0</v>
      </c>
      <c r="CV118" s="125">
        <v>0</v>
      </c>
      <c r="CW118" s="125">
        <v>0</v>
      </c>
      <c r="CX118" s="125">
        <v>0</v>
      </c>
      <c r="CY118" s="125">
        <v>0</v>
      </c>
      <c r="CZ118" s="125">
        <v>0</v>
      </c>
      <c r="DA118" s="125">
        <v>0</v>
      </c>
      <c r="DB118" s="125">
        <v>0</v>
      </c>
      <c r="DC118" s="125">
        <v>0</v>
      </c>
      <c r="DD118" s="125">
        <v>0</v>
      </c>
      <c r="DE118" s="125">
        <v>0</v>
      </c>
      <c r="DF118" s="125">
        <v>0</v>
      </c>
      <c r="DG118" s="125">
        <v>1</v>
      </c>
      <c r="DH118" s="125">
        <v>1</v>
      </c>
      <c r="DI118" s="125">
        <v>0</v>
      </c>
      <c r="DJ118" s="125">
        <v>0</v>
      </c>
      <c r="DK118" s="125">
        <v>0</v>
      </c>
      <c r="DL118" s="125">
        <v>0</v>
      </c>
      <c r="DM118" s="125">
        <v>0</v>
      </c>
      <c r="DN118" s="125">
        <v>3</v>
      </c>
      <c r="DO118" s="125">
        <v>0</v>
      </c>
      <c r="DP118" s="125">
        <v>0</v>
      </c>
      <c r="DQ118" s="125">
        <v>58</v>
      </c>
      <c r="DR118" s="125">
        <v>20</v>
      </c>
      <c r="DS118" s="125">
        <v>1358</v>
      </c>
      <c r="DT118" s="125">
        <v>0</v>
      </c>
      <c r="DU118" s="125">
        <v>0</v>
      </c>
      <c r="DV118" s="125">
        <v>0</v>
      </c>
      <c r="DW118" s="125">
        <v>0</v>
      </c>
      <c r="DX118" s="125">
        <v>85</v>
      </c>
      <c r="DY118" s="125">
        <v>1</v>
      </c>
      <c r="DZ118" s="139" t="s">
        <v>2494</v>
      </c>
      <c r="EA118" s="125">
        <v>2</v>
      </c>
      <c r="EB118" s="139" t="s">
        <v>2495</v>
      </c>
      <c r="EC118" s="139"/>
      <c r="ED118" s="125">
        <v>1</v>
      </c>
      <c r="EE118" s="125">
        <v>1</v>
      </c>
      <c r="EF118" s="125">
        <v>1</v>
      </c>
      <c r="EG118" s="139"/>
      <c r="EH118" s="139"/>
      <c r="EI118" s="44">
        <v>129076</v>
      </c>
      <c r="EJ118" s="44">
        <v>409.3</v>
      </c>
      <c r="EK118" s="44">
        <v>56</v>
      </c>
    </row>
    <row r="119" spans="1:141" ht="60" x14ac:dyDescent="0.2">
      <c r="A119" s="139" t="s">
        <v>308</v>
      </c>
      <c r="B119" s="139" t="s">
        <v>326</v>
      </c>
      <c r="C119" s="125">
        <v>1</v>
      </c>
      <c r="D119" s="139" t="s">
        <v>325</v>
      </c>
      <c r="E119" s="139" t="s">
        <v>1495</v>
      </c>
      <c r="F119" s="139">
        <v>160</v>
      </c>
      <c r="G119" s="139">
        <v>57201</v>
      </c>
      <c r="H119" s="139" t="s">
        <v>326</v>
      </c>
      <c r="I119" s="139" t="s">
        <v>2496</v>
      </c>
      <c r="J119" s="139" t="s">
        <v>2497</v>
      </c>
      <c r="K119" s="139" t="s">
        <v>2498</v>
      </c>
      <c r="L119" s="139" t="s">
        <v>938</v>
      </c>
      <c r="M119" s="139" t="s">
        <v>1067</v>
      </c>
      <c r="N119" s="139" t="s">
        <v>2499</v>
      </c>
      <c r="O119" s="139"/>
      <c r="P119" s="139">
        <v>461723850</v>
      </c>
      <c r="Q119" s="139" t="s">
        <v>2500</v>
      </c>
      <c r="R119" s="139" t="s">
        <v>938</v>
      </c>
      <c r="S119" s="139" t="s">
        <v>1488</v>
      </c>
      <c r="T119" s="139" t="s">
        <v>2501</v>
      </c>
      <c r="U119" s="139"/>
      <c r="V119" s="139">
        <v>461723853</v>
      </c>
      <c r="W119" s="139" t="s">
        <v>2502</v>
      </c>
      <c r="X119" s="125">
        <v>2</v>
      </c>
      <c r="Y119" s="125">
        <v>1</v>
      </c>
      <c r="Z119" s="125">
        <v>3</v>
      </c>
      <c r="AA119" s="140">
        <v>2</v>
      </c>
      <c r="AB119" s="140">
        <v>1</v>
      </c>
      <c r="AC119" s="140">
        <v>3</v>
      </c>
      <c r="AD119" s="143" t="s">
        <v>942</v>
      </c>
      <c r="AE119" s="125">
        <v>2</v>
      </c>
      <c r="AF119" s="143" t="s">
        <v>942</v>
      </c>
      <c r="AG119" s="125">
        <v>0</v>
      </c>
      <c r="AH119" s="125">
        <v>1</v>
      </c>
      <c r="AI119" s="125">
        <v>0</v>
      </c>
      <c r="AJ119" s="125">
        <v>1</v>
      </c>
      <c r="AK119" s="125">
        <v>2</v>
      </c>
      <c r="AL119" s="143" t="s">
        <v>942</v>
      </c>
      <c r="AM119" s="125">
        <v>1</v>
      </c>
      <c r="AN119" s="125">
        <v>0</v>
      </c>
      <c r="AO119" s="125">
        <v>1</v>
      </c>
      <c r="AP119" s="125">
        <v>2</v>
      </c>
      <c r="AQ119" s="143" t="s">
        <v>942</v>
      </c>
      <c r="AR119" s="125">
        <v>0</v>
      </c>
      <c r="AS119" s="125">
        <v>0</v>
      </c>
      <c r="AT119" s="125">
        <v>2</v>
      </c>
      <c r="AU119" s="125">
        <v>0</v>
      </c>
      <c r="AV119" s="125">
        <v>0</v>
      </c>
      <c r="AW119" s="125">
        <v>0</v>
      </c>
      <c r="AX119" s="125">
        <v>2</v>
      </c>
      <c r="AY119" s="143" t="s">
        <v>942</v>
      </c>
      <c r="AZ119" s="125">
        <v>1</v>
      </c>
      <c r="BA119" s="125">
        <v>1</v>
      </c>
      <c r="BB119" s="125">
        <v>0</v>
      </c>
      <c r="BC119" s="125">
        <v>1</v>
      </c>
      <c r="BD119" s="125">
        <v>0</v>
      </c>
      <c r="BE119" s="125">
        <v>27</v>
      </c>
      <c r="BF119" s="125">
        <v>0</v>
      </c>
      <c r="BG119" s="125">
        <v>0</v>
      </c>
      <c r="BH119" s="125">
        <v>3</v>
      </c>
      <c r="BI119" s="125">
        <v>0</v>
      </c>
      <c r="BJ119" s="125">
        <v>0</v>
      </c>
      <c r="BK119" s="125">
        <v>0</v>
      </c>
      <c r="BL119" s="125">
        <v>18</v>
      </c>
      <c r="BM119" s="125">
        <v>0</v>
      </c>
      <c r="BN119" s="125">
        <v>0</v>
      </c>
      <c r="BO119" s="125">
        <v>1</v>
      </c>
      <c r="BP119" s="125">
        <v>28</v>
      </c>
      <c r="BQ119" s="125">
        <v>0</v>
      </c>
      <c r="BR119" s="125">
        <v>0</v>
      </c>
      <c r="BS119" s="125">
        <v>0</v>
      </c>
      <c r="BT119" s="125">
        <v>1</v>
      </c>
      <c r="BU119" s="125">
        <v>0</v>
      </c>
      <c r="BV119" s="125">
        <v>0</v>
      </c>
      <c r="BW119" s="125">
        <v>0</v>
      </c>
      <c r="BX119" s="125">
        <v>0</v>
      </c>
      <c r="BY119" s="125">
        <v>0</v>
      </c>
      <c r="BZ119" s="125">
        <v>0</v>
      </c>
      <c r="CA119" s="125">
        <v>0</v>
      </c>
      <c r="CB119" s="125">
        <v>0</v>
      </c>
      <c r="CC119" s="125">
        <v>1</v>
      </c>
      <c r="CD119" s="125">
        <v>1</v>
      </c>
      <c r="CE119" s="125">
        <v>0</v>
      </c>
      <c r="CF119" s="125">
        <v>0</v>
      </c>
      <c r="CG119" s="125">
        <v>0</v>
      </c>
      <c r="CH119" s="125">
        <v>0</v>
      </c>
      <c r="CI119" s="125">
        <v>2</v>
      </c>
      <c r="CJ119" s="125">
        <v>0</v>
      </c>
      <c r="CK119" s="125">
        <v>2</v>
      </c>
      <c r="CL119" s="125">
        <v>0</v>
      </c>
      <c r="CM119" s="125">
        <v>0</v>
      </c>
      <c r="CN119" s="125">
        <v>0</v>
      </c>
      <c r="CO119" s="125">
        <v>0</v>
      </c>
      <c r="CP119" s="125">
        <v>0</v>
      </c>
      <c r="CQ119" s="125">
        <v>0</v>
      </c>
      <c r="CR119" s="125">
        <v>0</v>
      </c>
      <c r="CS119" s="125">
        <v>0</v>
      </c>
      <c r="CT119" s="125">
        <v>0</v>
      </c>
      <c r="CU119" s="125">
        <v>0</v>
      </c>
      <c r="CV119" s="125">
        <v>0</v>
      </c>
      <c r="CW119" s="125">
        <v>0</v>
      </c>
      <c r="CX119" s="125">
        <v>0</v>
      </c>
      <c r="CY119" s="125">
        <v>0</v>
      </c>
      <c r="CZ119" s="125">
        <v>0</v>
      </c>
      <c r="DA119" s="125">
        <v>0</v>
      </c>
      <c r="DB119" s="125">
        <v>0</v>
      </c>
      <c r="DC119" s="125">
        <v>0</v>
      </c>
      <c r="DD119" s="125">
        <v>0</v>
      </c>
      <c r="DE119" s="125">
        <v>0</v>
      </c>
      <c r="DF119" s="125">
        <v>1</v>
      </c>
      <c r="DG119" s="125">
        <v>0</v>
      </c>
      <c r="DH119" s="125">
        <v>0</v>
      </c>
      <c r="DI119" s="125">
        <v>0</v>
      </c>
      <c r="DJ119" s="125">
        <v>0</v>
      </c>
      <c r="DK119" s="125">
        <v>0</v>
      </c>
      <c r="DL119" s="125">
        <v>0</v>
      </c>
      <c r="DM119" s="125">
        <v>0</v>
      </c>
      <c r="DN119" s="125">
        <v>1</v>
      </c>
      <c r="DO119" s="125">
        <v>0</v>
      </c>
      <c r="DP119" s="125">
        <v>0</v>
      </c>
      <c r="DQ119" s="125">
        <v>103</v>
      </c>
      <c r="DR119" s="125">
        <v>2</v>
      </c>
      <c r="DS119" s="125">
        <v>279</v>
      </c>
      <c r="DT119" s="125">
        <v>1</v>
      </c>
      <c r="DU119" s="125">
        <v>0</v>
      </c>
      <c r="DV119" s="125">
        <v>0</v>
      </c>
      <c r="DW119" s="125">
        <v>0</v>
      </c>
      <c r="DX119" s="125">
        <v>35</v>
      </c>
      <c r="DY119" s="125">
        <v>1</v>
      </c>
      <c r="DZ119" s="139" t="s">
        <v>2503</v>
      </c>
      <c r="EA119" s="125">
        <v>2</v>
      </c>
      <c r="EB119" s="139" t="s">
        <v>2504</v>
      </c>
      <c r="EC119" s="139" t="s">
        <v>1271</v>
      </c>
      <c r="ED119" s="125">
        <v>1</v>
      </c>
      <c r="EE119" s="125">
        <v>1</v>
      </c>
      <c r="EF119" s="125">
        <v>1</v>
      </c>
      <c r="EG119" s="139" t="s">
        <v>2505</v>
      </c>
      <c r="EH119" s="139" t="s">
        <v>2506</v>
      </c>
      <c r="EI119" s="44">
        <v>19577</v>
      </c>
      <c r="EJ119" s="44">
        <v>272.67</v>
      </c>
      <c r="EK119" s="44">
        <v>20</v>
      </c>
    </row>
    <row r="120" spans="1:141" ht="24" x14ac:dyDescent="0.2">
      <c r="A120" s="139" t="s">
        <v>308</v>
      </c>
      <c r="B120" s="139" t="s">
        <v>328</v>
      </c>
      <c r="C120" s="125">
        <v>1</v>
      </c>
      <c r="D120" s="139" t="s">
        <v>327</v>
      </c>
      <c r="E120" s="139" t="s">
        <v>2321</v>
      </c>
      <c r="F120" s="139">
        <v>1665</v>
      </c>
      <c r="G120" s="139">
        <v>53533</v>
      </c>
      <c r="H120" s="139" t="s">
        <v>328</v>
      </c>
      <c r="I120" s="139" t="s">
        <v>2507</v>
      </c>
      <c r="J120" s="139" t="s">
        <v>2508</v>
      </c>
      <c r="K120" s="139" t="s">
        <v>2509</v>
      </c>
      <c r="L120" s="139"/>
      <c r="M120" s="139" t="s">
        <v>2510</v>
      </c>
      <c r="N120" s="139" t="s">
        <v>2511</v>
      </c>
      <c r="O120" s="139"/>
      <c r="P120" s="139">
        <v>466094141</v>
      </c>
      <c r="Q120" s="139" t="s">
        <v>2512</v>
      </c>
      <c r="R120" s="139"/>
      <c r="S120" s="139" t="s">
        <v>2510</v>
      </c>
      <c r="T120" s="139" t="s">
        <v>2511</v>
      </c>
      <c r="U120" s="139"/>
      <c r="V120" s="139">
        <v>466094141</v>
      </c>
      <c r="W120" s="139" t="s">
        <v>2512</v>
      </c>
      <c r="X120" s="125">
        <v>2</v>
      </c>
      <c r="Y120" s="125">
        <v>0</v>
      </c>
      <c r="Z120" s="125">
        <v>2</v>
      </c>
      <c r="AA120" s="140">
        <v>2</v>
      </c>
      <c r="AB120" s="140">
        <v>0</v>
      </c>
      <c r="AC120" s="140">
        <v>2</v>
      </c>
      <c r="AD120" s="143" t="s">
        <v>942</v>
      </c>
      <c r="AE120" s="125">
        <v>2</v>
      </c>
      <c r="AF120" s="143" t="s">
        <v>942</v>
      </c>
      <c r="AG120" s="125">
        <v>0</v>
      </c>
      <c r="AH120" s="125">
        <v>0</v>
      </c>
      <c r="AI120" s="125">
        <v>0</v>
      </c>
      <c r="AJ120" s="125">
        <v>2</v>
      </c>
      <c r="AK120" s="125">
        <v>2</v>
      </c>
      <c r="AL120" s="143" t="s">
        <v>942</v>
      </c>
      <c r="AM120" s="125">
        <v>1</v>
      </c>
      <c r="AN120" s="125">
        <v>0</v>
      </c>
      <c r="AO120" s="125">
        <v>1</v>
      </c>
      <c r="AP120" s="125">
        <v>2</v>
      </c>
      <c r="AQ120" s="143" t="s">
        <v>942</v>
      </c>
      <c r="AR120" s="125">
        <v>0</v>
      </c>
      <c r="AS120" s="125">
        <v>0</v>
      </c>
      <c r="AT120" s="125">
        <v>0</v>
      </c>
      <c r="AU120" s="125">
        <v>2</v>
      </c>
      <c r="AV120" s="125">
        <v>0</v>
      </c>
      <c r="AW120" s="125">
        <v>0</v>
      </c>
      <c r="AX120" s="125">
        <v>2</v>
      </c>
      <c r="AY120" s="143" t="s">
        <v>942</v>
      </c>
      <c r="AZ120" s="125">
        <v>1</v>
      </c>
      <c r="BA120" s="125">
        <v>1</v>
      </c>
      <c r="BB120" s="125">
        <v>1</v>
      </c>
      <c r="BC120" s="125">
        <v>1</v>
      </c>
      <c r="BD120" s="125">
        <v>7</v>
      </c>
      <c r="BE120" s="125">
        <v>48</v>
      </c>
      <c r="BF120" s="125">
        <v>0</v>
      </c>
      <c r="BG120" s="125">
        <v>0</v>
      </c>
      <c r="BH120" s="125">
        <v>0</v>
      </c>
      <c r="BI120" s="125">
        <v>0</v>
      </c>
      <c r="BJ120" s="125">
        <v>0</v>
      </c>
      <c r="BK120" s="125">
        <v>0</v>
      </c>
      <c r="BL120" s="125">
        <v>39</v>
      </c>
      <c r="BM120" s="125">
        <v>0</v>
      </c>
      <c r="BN120" s="125">
        <v>0</v>
      </c>
      <c r="BO120" s="125">
        <v>0</v>
      </c>
      <c r="BP120" s="125">
        <v>2</v>
      </c>
      <c r="BQ120" s="125">
        <v>0</v>
      </c>
      <c r="BR120" s="125">
        <v>3</v>
      </c>
      <c r="BS120" s="125">
        <v>0</v>
      </c>
      <c r="BT120" s="125">
        <v>3</v>
      </c>
      <c r="BU120" s="125">
        <v>0</v>
      </c>
      <c r="BV120" s="125">
        <v>0</v>
      </c>
      <c r="BW120" s="125">
        <v>0</v>
      </c>
      <c r="BX120" s="125">
        <v>0</v>
      </c>
      <c r="BY120" s="125">
        <v>0</v>
      </c>
      <c r="BZ120" s="125">
        <v>0</v>
      </c>
      <c r="CA120" s="125">
        <v>0</v>
      </c>
      <c r="CB120" s="125">
        <v>0</v>
      </c>
      <c r="CC120" s="125">
        <v>0</v>
      </c>
      <c r="CD120" s="125">
        <v>0</v>
      </c>
      <c r="CE120" s="125">
        <v>0</v>
      </c>
      <c r="CF120" s="125">
        <v>0</v>
      </c>
      <c r="CG120" s="125">
        <v>0</v>
      </c>
      <c r="CH120" s="125">
        <v>0</v>
      </c>
      <c r="CI120" s="125">
        <v>3</v>
      </c>
      <c r="CJ120" s="125">
        <v>0</v>
      </c>
      <c r="CK120" s="125">
        <v>0</v>
      </c>
      <c r="CL120" s="125">
        <v>0</v>
      </c>
      <c r="CM120" s="125">
        <v>0</v>
      </c>
      <c r="CN120" s="125">
        <v>0</v>
      </c>
      <c r="CO120" s="125">
        <v>0</v>
      </c>
      <c r="CP120" s="125">
        <v>0</v>
      </c>
      <c r="CQ120" s="125">
        <v>0</v>
      </c>
      <c r="CR120" s="125">
        <v>0</v>
      </c>
      <c r="CS120" s="125">
        <v>0</v>
      </c>
      <c r="CT120" s="125">
        <v>0</v>
      </c>
      <c r="CU120" s="125">
        <v>0</v>
      </c>
      <c r="CV120" s="125">
        <v>0</v>
      </c>
      <c r="CW120" s="125">
        <v>0</v>
      </c>
      <c r="CX120" s="125">
        <v>0</v>
      </c>
      <c r="CY120" s="125">
        <v>0</v>
      </c>
      <c r="CZ120" s="125">
        <v>0</v>
      </c>
      <c r="DA120" s="125">
        <v>0</v>
      </c>
      <c r="DB120" s="125">
        <v>0</v>
      </c>
      <c r="DC120" s="125">
        <v>0</v>
      </c>
      <c r="DD120" s="125">
        <v>0</v>
      </c>
      <c r="DE120" s="125">
        <v>0</v>
      </c>
      <c r="DF120" s="125">
        <v>0</v>
      </c>
      <c r="DG120" s="125">
        <v>0</v>
      </c>
      <c r="DH120" s="125">
        <v>0</v>
      </c>
      <c r="DI120" s="125">
        <v>0</v>
      </c>
      <c r="DJ120" s="125">
        <v>0</v>
      </c>
      <c r="DK120" s="125">
        <v>0</v>
      </c>
      <c r="DL120" s="125">
        <v>0</v>
      </c>
      <c r="DM120" s="125">
        <v>0</v>
      </c>
      <c r="DN120" s="125">
        <v>1</v>
      </c>
      <c r="DO120" s="125">
        <v>0</v>
      </c>
      <c r="DP120" s="125">
        <v>0</v>
      </c>
      <c r="DQ120" s="125">
        <v>92</v>
      </c>
      <c r="DR120" s="125">
        <v>0</v>
      </c>
      <c r="DS120" s="125">
        <v>168</v>
      </c>
      <c r="DT120" s="125">
        <v>1</v>
      </c>
      <c r="DU120" s="125">
        <v>0</v>
      </c>
      <c r="DV120" s="125">
        <v>0</v>
      </c>
      <c r="DW120" s="125">
        <v>0</v>
      </c>
      <c r="DX120" s="125">
        <v>40</v>
      </c>
      <c r="DY120" s="125">
        <v>1</v>
      </c>
      <c r="DZ120" s="139" t="s">
        <v>2513</v>
      </c>
      <c r="EA120" s="125">
        <v>2</v>
      </c>
      <c r="EB120" s="139"/>
      <c r="EC120" s="139"/>
      <c r="ED120" s="125">
        <v>1</v>
      </c>
      <c r="EE120" s="125">
        <v>1</v>
      </c>
      <c r="EF120" s="125">
        <v>1</v>
      </c>
      <c r="EG120" s="139"/>
      <c r="EH120" s="139"/>
      <c r="EI120" s="44">
        <v>25253</v>
      </c>
      <c r="EJ120" s="44">
        <v>257.29000000000002</v>
      </c>
      <c r="EK120" s="44">
        <v>42</v>
      </c>
    </row>
    <row r="121" spans="1:141" x14ac:dyDescent="0.2">
      <c r="A121" s="139" t="s">
        <v>308</v>
      </c>
      <c r="B121" s="139" t="s">
        <v>330</v>
      </c>
      <c r="C121" s="125">
        <v>1</v>
      </c>
      <c r="D121" s="139" t="s">
        <v>329</v>
      </c>
      <c r="E121" s="139" t="s">
        <v>2514</v>
      </c>
      <c r="F121" s="139">
        <v>12905</v>
      </c>
      <c r="G121" s="139">
        <v>56802</v>
      </c>
      <c r="H121" s="139" t="s">
        <v>330</v>
      </c>
      <c r="I121" s="139" t="s">
        <v>2515</v>
      </c>
      <c r="J121" s="139" t="s">
        <v>2516</v>
      </c>
      <c r="K121" s="139" t="s">
        <v>1404</v>
      </c>
      <c r="L121" s="139" t="s">
        <v>938</v>
      </c>
      <c r="M121" s="139" t="s">
        <v>1159</v>
      </c>
      <c r="N121" s="139" t="s">
        <v>2517</v>
      </c>
      <c r="O121" s="139"/>
      <c r="P121" s="139">
        <v>461550250</v>
      </c>
      <c r="Q121" s="139" t="s">
        <v>2518</v>
      </c>
      <c r="R121" s="139" t="s">
        <v>938</v>
      </c>
      <c r="S121" s="139" t="s">
        <v>2519</v>
      </c>
      <c r="T121" s="139" t="s">
        <v>2520</v>
      </c>
      <c r="U121" s="139"/>
      <c r="V121" s="139">
        <v>461550255</v>
      </c>
      <c r="W121" s="139" t="s">
        <v>2521</v>
      </c>
      <c r="X121" s="125">
        <v>2</v>
      </c>
      <c r="Y121" s="125">
        <v>0</v>
      </c>
      <c r="Z121" s="125">
        <v>2</v>
      </c>
      <c r="AA121" s="140">
        <v>2</v>
      </c>
      <c r="AB121" s="140">
        <v>0</v>
      </c>
      <c r="AC121" s="140">
        <v>2</v>
      </c>
      <c r="AD121" s="143" t="s">
        <v>942</v>
      </c>
      <c r="AE121" s="125">
        <v>2</v>
      </c>
      <c r="AF121" s="143" t="s">
        <v>942</v>
      </c>
      <c r="AG121" s="125">
        <v>0</v>
      </c>
      <c r="AH121" s="125">
        <v>0</v>
      </c>
      <c r="AI121" s="125">
        <v>0</v>
      </c>
      <c r="AJ121" s="125">
        <v>2</v>
      </c>
      <c r="AK121" s="125">
        <v>2</v>
      </c>
      <c r="AL121" s="143" t="s">
        <v>942</v>
      </c>
      <c r="AM121" s="125">
        <v>1</v>
      </c>
      <c r="AN121" s="125">
        <v>0</v>
      </c>
      <c r="AO121" s="125">
        <v>1</v>
      </c>
      <c r="AP121" s="125">
        <v>2</v>
      </c>
      <c r="AQ121" s="143" t="s">
        <v>942</v>
      </c>
      <c r="AR121" s="125">
        <v>0</v>
      </c>
      <c r="AS121" s="125">
        <v>0</v>
      </c>
      <c r="AT121" s="125">
        <v>1</v>
      </c>
      <c r="AU121" s="125">
        <v>1</v>
      </c>
      <c r="AV121" s="125">
        <v>0</v>
      </c>
      <c r="AW121" s="125">
        <v>0</v>
      </c>
      <c r="AX121" s="125">
        <v>2</v>
      </c>
      <c r="AY121" s="143" t="s">
        <v>942</v>
      </c>
      <c r="AZ121" s="125">
        <v>1</v>
      </c>
      <c r="BA121" s="125">
        <v>1</v>
      </c>
      <c r="BB121" s="125">
        <v>0</v>
      </c>
      <c r="BC121" s="125">
        <v>1</v>
      </c>
      <c r="BD121" s="125">
        <v>4</v>
      </c>
      <c r="BE121" s="125">
        <v>25</v>
      </c>
      <c r="BF121" s="125">
        <v>0</v>
      </c>
      <c r="BG121" s="125">
        <v>0</v>
      </c>
      <c r="BH121" s="125">
        <v>0</v>
      </c>
      <c r="BI121" s="125">
        <v>0</v>
      </c>
      <c r="BJ121" s="125">
        <v>0</v>
      </c>
      <c r="BK121" s="125">
        <v>0</v>
      </c>
      <c r="BL121" s="125">
        <v>26</v>
      </c>
      <c r="BM121" s="125">
        <v>0</v>
      </c>
      <c r="BN121" s="125">
        <v>0</v>
      </c>
      <c r="BO121" s="125">
        <v>0</v>
      </c>
      <c r="BP121" s="125">
        <v>58</v>
      </c>
      <c r="BQ121" s="125">
        <v>1</v>
      </c>
      <c r="BR121" s="125">
        <v>0</v>
      </c>
      <c r="BS121" s="125">
        <v>0</v>
      </c>
      <c r="BT121" s="125">
        <v>1</v>
      </c>
      <c r="BU121" s="125">
        <v>0</v>
      </c>
      <c r="BV121" s="125">
        <v>0</v>
      </c>
      <c r="BW121" s="125">
        <v>0</v>
      </c>
      <c r="BX121" s="125">
        <v>0</v>
      </c>
      <c r="BY121" s="125">
        <v>0</v>
      </c>
      <c r="BZ121" s="125">
        <v>0</v>
      </c>
      <c r="CA121" s="125">
        <v>0</v>
      </c>
      <c r="CB121" s="125">
        <v>0</v>
      </c>
      <c r="CC121" s="125">
        <v>0</v>
      </c>
      <c r="CD121" s="125">
        <v>0</v>
      </c>
      <c r="CE121" s="125">
        <v>0</v>
      </c>
      <c r="CF121" s="125">
        <v>1</v>
      </c>
      <c r="CG121" s="125">
        <v>1</v>
      </c>
      <c r="CH121" s="125">
        <v>0</v>
      </c>
      <c r="CI121" s="125">
        <v>0</v>
      </c>
      <c r="CJ121" s="125">
        <v>1</v>
      </c>
      <c r="CK121" s="125">
        <v>2</v>
      </c>
      <c r="CL121" s="125">
        <v>0</v>
      </c>
      <c r="CM121" s="125">
        <v>0</v>
      </c>
      <c r="CN121" s="125">
        <v>0</v>
      </c>
      <c r="CO121" s="125">
        <v>0</v>
      </c>
      <c r="CP121" s="125">
        <v>0</v>
      </c>
      <c r="CQ121" s="125">
        <v>1</v>
      </c>
      <c r="CR121" s="125">
        <v>0</v>
      </c>
      <c r="CS121" s="125">
        <v>0</v>
      </c>
      <c r="CT121" s="125">
        <v>0</v>
      </c>
      <c r="CU121" s="125">
        <v>0</v>
      </c>
      <c r="CV121" s="125">
        <v>0</v>
      </c>
      <c r="CW121" s="125">
        <v>0</v>
      </c>
      <c r="CX121" s="125">
        <v>0</v>
      </c>
      <c r="CY121" s="125">
        <v>0</v>
      </c>
      <c r="CZ121" s="125">
        <v>0</v>
      </c>
      <c r="DA121" s="125">
        <v>0</v>
      </c>
      <c r="DB121" s="125">
        <v>0</v>
      </c>
      <c r="DC121" s="125">
        <v>0</v>
      </c>
      <c r="DD121" s="125">
        <v>0</v>
      </c>
      <c r="DE121" s="125">
        <v>0</v>
      </c>
      <c r="DF121" s="125">
        <v>1</v>
      </c>
      <c r="DG121" s="125">
        <v>0</v>
      </c>
      <c r="DH121" s="125">
        <v>0</v>
      </c>
      <c r="DI121" s="125">
        <v>0</v>
      </c>
      <c r="DJ121" s="125">
        <v>0</v>
      </c>
      <c r="DK121" s="125">
        <v>0</v>
      </c>
      <c r="DL121" s="125">
        <v>0</v>
      </c>
      <c r="DM121" s="125">
        <v>0</v>
      </c>
      <c r="DN121" s="125">
        <v>4</v>
      </c>
      <c r="DO121" s="125">
        <v>0</v>
      </c>
      <c r="DP121" s="125">
        <v>0</v>
      </c>
      <c r="DQ121" s="125">
        <v>135</v>
      </c>
      <c r="DR121" s="125">
        <v>3</v>
      </c>
      <c r="DS121" s="125">
        <v>412</v>
      </c>
      <c r="DT121" s="125">
        <v>0</v>
      </c>
      <c r="DU121" s="125">
        <v>0</v>
      </c>
      <c r="DV121" s="125">
        <v>0</v>
      </c>
      <c r="DW121" s="125">
        <v>0</v>
      </c>
      <c r="DX121" s="125">
        <v>35</v>
      </c>
      <c r="DY121" s="125">
        <v>1</v>
      </c>
      <c r="DZ121" s="139" t="s">
        <v>2522</v>
      </c>
      <c r="EA121" s="125">
        <v>2</v>
      </c>
      <c r="EB121" s="139" t="s">
        <v>2523</v>
      </c>
      <c r="EC121" s="139" t="s">
        <v>2524</v>
      </c>
      <c r="ED121" s="125">
        <v>1</v>
      </c>
      <c r="EE121" s="125">
        <v>1</v>
      </c>
      <c r="EF121" s="125">
        <v>1</v>
      </c>
      <c r="EG121" s="139"/>
      <c r="EH121" s="139"/>
      <c r="EI121" s="44">
        <v>31530</v>
      </c>
      <c r="EJ121" s="44">
        <v>351.6</v>
      </c>
      <c r="EK121" s="44">
        <v>28</v>
      </c>
    </row>
    <row r="122" spans="1:141" ht="48" x14ac:dyDescent="0.2">
      <c r="A122" s="139" t="s">
        <v>308</v>
      </c>
      <c r="B122" s="139" t="s">
        <v>332</v>
      </c>
      <c r="C122" s="125">
        <v>1</v>
      </c>
      <c r="D122" s="139" t="s">
        <v>331</v>
      </c>
      <c r="E122" s="139" t="s">
        <v>2525</v>
      </c>
      <c r="F122" s="139">
        <v>16</v>
      </c>
      <c r="G122" s="139">
        <v>56224</v>
      </c>
      <c r="H122" s="139" t="s">
        <v>332</v>
      </c>
      <c r="I122" s="139" t="s">
        <v>2526</v>
      </c>
      <c r="J122" s="139" t="s">
        <v>2527</v>
      </c>
      <c r="K122" s="139" t="s">
        <v>1404</v>
      </c>
      <c r="L122" s="139" t="s">
        <v>938</v>
      </c>
      <c r="M122" s="139" t="s">
        <v>2528</v>
      </c>
      <c r="N122" s="139" t="s">
        <v>2529</v>
      </c>
      <c r="O122" s="139"/>
      <c r="P122" s="139">
        <v>465514222</v>
      </c>
      <c r="Q122" s="139" t="s">
        <v>2530</v>
      </c>
      <c r="R122" s="139"/>
      <c r="S122" s="139" t="s">
        <v>2436</v>
      </c>
      <c r="T122" s="139" t="s">
        <v>2531</v>
      </c>
      <c r="U122" s="139"/>
      <c r="V122" s="139">
        <v>465514216</v>
      </c>
      <c r="W122" s="139" t="s">
        <v>2532</v>
      </c>
      <c r="X122" s="125">
        <v>2</v>
      </c>
      <c r="Y122" s="125">
        <v>0</v>
      </c>
      <c r="Z122" s="125">
        <v>2</v>
      </c>
      <c r="AA122" s="140">
        <v>2</v>
      </c>
      <c r="AB122" s="140">
        <v>0</v>
      </c>
      <c r="AC122" s="140">
        <v>2</v>
      </c>
      <c r="AD122" s="143" t="s">
        <v>942</v>
      </c>
      <c r="AE122" s="125">
        <v>2</v>
      </c>
      <c r="AF122" s="143" t="s">
        <v>942</v>
      </c>
      <c r="AG122" s="125">
        <v>0</v>
      </c>
      <c r="AH122" s="125">
        <v>1</v>
      </c>
      <c r="AI122" s="125">
        <v>0</v>
      </c>
      <c r="AJ122" s="125">
        <v>1</v>
      </c>
      <c r="AK122" s="125">
        <v>2</v>
      </c>
      <c r="AL122" s="143" t="s">
        <v>942</v>
      </c>
      <c r="AM122" s="125">
        <v>0</v>
      </c>
      <c r="AN122" s="125">
        <v>0</v>
      </c>
      <c r="AO122" s="125">
        <v>2</v>
      </c>
      <c r="AP122" s="125">
        <v>2</v>
      </c>
      <c r="AQ122" s="143" t="s">
        <v>942</v>
      </c>
      <c r="AR122" s="125">
        <v>0</v>
      </c>
      <c r="AS122" s="125">
        <v>0</v>
      </c>
      <c r="AT122" s="125">
        <v>0</v>
      </c>
      <c r="AU122" s="125">
        <v>2</v>
      </c>
      <c r="AV122" s="125">
        <v>0</v>
      </c>
      <c r="AW122" s="125">
        <v>0</v>
      </c>
      <c r="AX122" s="125">
        <v>2</v>
      </c>
      <c r="AY122" s="143" t="s">
        <v>942</v>
      </c>
      <c r="AZ122" s="125">
        <v>0</v>
      </c>
      <c r="BA122" s="125">
        <v>1</v>
      </c>
      <c r="BB122" s="125">
        <v>0</v>
      </c>
      <c r="BC122" s="125">
        <v>1</v>
      </c>
      <c r="BD122" s="125">
        <v>5</v>
      </c>
      <c r="BE122" s="125">
        <v>41</v>
      </c>
      <c r="BF122" s="125">
        <v>0</v>
      </c>
      <c r="BG122" s="125">
        <v>0</v>
      </c>
      <c r="BH122" s="125">
        <v>9</v>
      </c>
      <c r="BI122" s="125">
        <v>0</v>
      </c>
      <c r="BJ122" s="125">
        <v>0</v>
      </c>
      <c r="BK122" s="125">
        <v>0</v>
      </c>
      <c r="BL122" s="125">
        <v>41</v>
      </c>
      <c r="BM122" s="125">
        <v>0</v>
      </c>
      <c r="BN122" s="125">
        <v>0</v>
      </c>
      <c r="BO122" s="125">
        <v>1</v>
      </c>
      <c r="BP122" s="125">
        <v>2</v>
      </c>
      <c r="BQ122" s="125">
        <v>2</v>
      </c>
      <c r="BR122" s="125">
        <v>2</v>
      </c>
      <c r="BS122" s="125">
        <v>0</v>
      </c>
      <c r="BT122" s="125">
        <v>1</v>
      </c>
      <c r="BU122" s="125">
        <v>0</v>
      </c>
      <c r="BV122" s="125">
        <v>0</v>
      </c>
      <c r="BW122" s="125">
        <v>0</v>
      </c>
      <c r="BX122" s="125">
        <v>0</v>
      </c>
      <c r="BY122" s="125">
        <v>0</v>
      </c>
      <c r="BZ122" s="125">
        <v>0</v>
      </c>
      <c r="CA122" s="125">
        <v>0</v>
      </c>
      <c r="CB122" s="125">
        <v>0</v>
      </c>
      <c r="CC122" s="125">
        <v>3</v>
      </c>
      <c r="CD122" s="125">
        <v>0</v>
      </c>
      <c r="CE122" s="125">
        <v>0</v>
      </c>
      <c r="CF122" s="125">
        <v>0</v>
      </c>
      <c r="CG122" s="125">
        <v>0</v>
      </c>
      <c r="CH122" s="125">
        <v>0</v>
      </c>
      <c r="CI122" s="125">
        <v>2</v>
      </c>
      <c r="CJ122" s="125">
        <v>1</v>
      </c>
      <c r="CK122" s="125">
        <v>1</v>
      </c>
      <c r="CL122" s="125">
        <v>0</v>
      </c>
      <c r="CM122" s="125">
        <v>0</v>
      </c>
      <c r="CN122" s="125">
        <v>0</v>
      </c>
      <c r="CO122" s="125">
        <v>0</v>
      </c>
      <c r="CP122" s="125">
        <v>0</v>
      </c>
      <c r="CQ122" s="125">
        <v>0</v>
      </c>
      <c r="CR122" s="125">
        <v>0</v>
      </c>
      <c r="CS122" s="125">
        <v>0</v>
      </c>
      <c r="CT122" s="125">
        <v>0</v>
      </c>
      <c r="CU122" s="125">
        <v>0</v>
      </c>
      <c r="CV122" s="125">
        <v>0</v>
      </c>
      <c r="CW122" s="125">
        <v>0</v>
      </c>
      <c r="CX122" s="125">
        <v>0</v>
      </c>
      <c r="CY122" s="125">
        <v>0</v>
      </c>
      <c r="CZ122" s="125">
        <v>0</v>
      </c>
      <c r="DA122" s="125">
        <v>0</v>
      </c>
      <c r="DB122" s="125">
        <v>0</v>
      </c>
      <c r="DC122" s="125">
        <v>0</v>
      </c>
      <c r="DD122" s="125">
        <v>0</v>
      </c>
      <c r="DE122" s="125">
        <v>1</v>
      </c>
      <c r="DF122" s="125">
        <v>0</v>
      </c>
      <c r="DG122" s="125">
        <v>0</v>
      </c>
      <c r="DH122" s="125">
        <v>0</v>
      </c>
      <c r="DI122" s="125">
        <v>0</v>
      </c>
      <c r="DJ122" s="125">
        <v>0</v>
      </c>
      <c r="DK122" s="125">
        <v>0</v>
      </c>
      <c r="DL122" s="125">
        <v>0</v>
      </c>
      <c r="DM122" s="125">
        <v>0</v>
      </c>
      <c r="DN122" s="125">
        <v>0</v>
      </c>
      <c r="DO122" s="125">
        <v>0</v>
      </c>
      <c r="DP122" s="125">
        <v>0</v>
      </c>
      <c r="DQ122" s="125">
        <v>137</v>
      </c>
      <c r="DR122" s="125">
        <v>0</v>
      </c>
      <c r="DS122" s="125">
        <v>69</v>
      </c>
      <c r="DT122" s="125">
        <v>1</v>
      </c>
      <c r="DU122" s="125">
        <v>1</v>
      </c>
      <c r="DV122" s="125">
        <v>0</v>
      </c>
      <c r="DW122" s="125">
        <v>0</v>
      </c>
      <c r="DX122" s="125">
        <v>40</v>
      </c>
      <c r="DY122" s="125">
        <v>1</v>
      </c>
      <c r="DZ122" s="139" t="s">
        <v>2533</v>
      </c>
      <c r="EA122" s="125">
        <v>3</v>
      </c>
      <c r="EB122" s="139">
        <v>0</v>
      </c>
      <c r="EC122" s="139">
        <v>0</v>
      </c>
      <c r="ED122" s="125">
        <v>1</v>
      </c>
      <c r="EE122" s="125">
        <v>1</v>
      </c>
      <c r="EF122" s="125">
        <v>1</v>
      </c>
      <c r="EG122" s="139">
        <v>0</v>
      </c>
      <c r="EH122" s="139">
        <v>0</v>
      </c>
      <c r="EI122" s="44">
        <v>26348</v>
      </c>
      <c r="EJ122" s="44">
        <v>190.51</v>
      </c>
      <c r="EK122" s="44">
        <v>16</v>
      </c>
    </row>
    <row r="123" spans="1:141" ht="24" x14ac:dyDescent="0.2">
      <c r="A123" s="139" t="s">
        <v>308</v>
      </c>
      <c r="B123" s="139" t="s">
        <v>334</v>
      </c>
      <c r="C123" s="125">
        <v>1</v>
      </c>
      <c r="D123" s="139" t="s">
        <v>333</v>
      </c>
      <c r="E123" s="139" t="s">
        <v>2534</v>
      </c>
      <c r="F123" s="139">
        <v>92</v>
      </c>
      <c r="G123" s="139">
        <v>56632</v>
      </c>
      <c r="H123" s="139" t="s">
        <v>334</v>
      </c>
      <c r="I123" s="139" t="s">
        <v>2535</v>
      </c>
      <c r="J123" s="139" t="s">
        <v>2536</v>
      </c>
      <c r="K123" s="139" t="s">
        <v>2537</v>
      </c>
      <c r="L123" s="139" t="s">
        <v>938</v>
      </c>
      <c r="M123" s="139" t="s">
        <v>2538</v>
      </c>
      <c r="N123" s="139" t="s">
        <v>2539</v>
      </c>
      <c r="O123" s="139"/>
      <c r="P123" s="139">
        <v>465466161</v>
      </c>
      <c r="Q123" s="139" t="s">
        <v>2540</v>
      </c>
      <c r="R123" s="139"/>
      <c r="S123" s="139" t="s">
        <v>1147</v>
      </c>
      <c r="T123" s="139" t="s">
        <v>2541</v>
      </c>
      <c r="U123" s="139"/>
      <c r="V123" s="139">
        <v>465466160</v>
      </c>
      <c r="W123" s="139" t="s">
        <v>2542</v>
      </c>
      <c r="X123" s="125">
        <v>2</v>
      </c>
      <c r="Y123" s="125">
        <v>0</v>
      </c>
      <c r="Z123" s="125">
        <v>2</v>
      </c>
      <c r="AA123" s="140">
        <v>2</v>
      </c>
      <c r="AB123" s="140">
        <v>0</v>
      </c>
      <c r="AC123" s="140">
        <v>2</v>
      </c>
      <c r="AD123" s="143" t="s">
        <v>942</v>
      </c>
      <c r="AE123" s="125">
        <v>2</v>
      </c>
      <c r="AF123" s="143" t="s">
        <v>942</v>
      </c>
      <c r="AG123" s="125">
        <v>0</v>
      </c>
      <c r="AH123" s="125">
        <v>2</v>
      </c>
      <c r="AI123" s="125">
        <v>0</v>
      </c>
      <c r="AJ123" s="125">
        <v>0</v>
      </c>
      <c r="AK123" s="125">
        <v>2</v>
      </c>
      <c r="AL123" s="143" t="s">
        <v>942</v>
      </c>
      <c r="AM123" s="125">
        <v>1</v>
      </c>
      <c r="AN123" s="125">
        <v>0</v>
      </c>
      <c r="AO123" s="125">
        <v>1</v>
      </c>
      <c r="AP123" s="125">
        <v>2</v>
      </c>
      <c r="AQ123" s="143" t="s">
        <v>942</v>
      </c>
      <c r="AR123" s="125">
        <v>0</v>
      </c>
      <c r="AS123" s="125">
        <v>0</v>
      </c>
      <c r="AT123" s="125">
        <v>0</v>
      </c>
      <c r="AU123" s="125">
        <v>2</v>
      </c>
      <c r="AV123" s="125">
        <v>0</v>
      </c>
      <c r="AW123" s="125">
        <v>0</v>
      </c>
      <c r="AX123" s="125">
        <v>2</v>
      </c>
      <c r="AY123" s="143" t="s">
        <v>942</v>
      </c>
      <c r="AZ123" s="125">
        <v>1</v>
      </c>
      <c r="BA123" s="125">
        <v>1</v>
      </c>
      <c r="BB123" s="125">
        <v>1</v>
      </c>
      <c r="BC123" s="125">
        <v>1</v>
      </c>
      <c r="BD123" s="125">
        <v>18</v>
      </c>
      <c r="BE123" s="125">
        <v>27</v>
      </c>
      <c r="BF123" s="125">
        <v>0</v>
      </c>
      <c r="BG123" s="125">
        <v>0</v>
      </c>
      <c r="BH123" s="125">
        <v>3</v>
      </c>
      <c r="BI123" s="125">
        <v>0</v>
      </c>
      <c r="BJ123" s="125">
        <v>0</v>
      </c>
      <c r="BK123" s="125">
        <v>0</v>
      </c>
      <c r="BL123" s="125">
        <v>20</v>
      </c>
      <c r="BM123" s="125">
        <v>1</v>
      </c>
      <c r="BN123" s="125">
        <v>0</v>
      </c>
      <c r="BO123" s="125">
        <v>1</v>
      </c>
      <c r="BP123" s="125">
        <v>4</v>
      </c>
      <c r="BQ123" s="125">
        <v>0</v>
      </c>
      <c r="BR123" s="125">
        <v>0</v>
      </c>
      <c r="BS123" s="125">
        <v>0</v>
      </c>
      <c r="BT123" s="125">
        <v>1</v>
      </c>
      <c r="BU123" s="125">
        <v>0</v>
      </c>
      <c r="BV123" s="125">
        <v>0</v>
      </c>
      <c r="BW123" s="125">
        <v>0</v>
      </c>
      <c r="BX123" s="125">
        <v>0</v>
      </c>
      <c r="BY123" s="125">
        <v>0</v>
      </c>
      <c r="BZ123" s="125">
        <v>0</v>
      </c>
      <c r="CA123" s="125">
        <v>0</v>
      </c>
      <c r="CB123" s="125">
        <v>0</v>
      </c>
      <c r="CC123" s="125">
        <v>0</v>
      </c>
      <c r="CD123" s="125">
        <v>0</v>
      </c>
      <c r="CE123" s="125">
        <v>0</v>
      </c>
      <c r="CF123" s="125">
        <v>0</v>
      </c>
      <c r="CG123" s="125">
        <v>0</v>
      </c>
      <c r="CH123" s="125">
        <v>0</v>
      </c>
      <c r="CI123" s="125">
        <v>6</v>
      </c>
      <c r="CJ123" s="125">
        <v>0</v>
      </c>
      <c r="CK123" s="125">
        <v>0</v>
      </c>
      <c r="CL123" s="125">
        <v>0</v>
      </c>
      <c r="CM123" s="125">
        <v>0</v>
      </c>
      <c r="CN123" s="125">
        <v>0</v>
      </c>
      <c r="CO123" s="125">
        <v>0</v>
      </c>
      <c r="CP123" s="125">
        <v>0</v>
      </c>
      <c r="CQ123" s="125">
        <v>0</v>
      </c>
      <c r="CR123" s="125">
        <v>0</v>
      </c>
      <c r="CS123" s="125">
        <v>0</v>
      </c>
      <c r="CT123" s="125">
        <v>0</v>
      </c>
      <c r="CU123" s="125">
        <v>0</v>
      </c>
      <c r="CV123" s="125">
        <v>0</v>
      </c>
      <c r="CW123" s="125">
        <v>0</v>
      </c>
      <c r="CX123" s="125">
        <v>0</v>
      </c>
      <c r="CY123" s="125">
        <v>0</v>
      </c>
      <c r="CZ123" s="125">
        <v>5</v>
      </c>
      <c r="DA123" s="125">
        <v>0</v>
      </c>
      <c r="DB123" s="125">
        <v>0</v>
      </c>
      <c r="DC123" s="125">
        <v>0</v>
      </c>
      <c r="DD123" s="125">
        <v>0</v>
      </c>
      <c r="DE123" s="125">
        <v>0</v>
      </c>
      <c r="DF123" s="125">
        <v>0</v>
      </c>
      <c r="DG123" s="125">
        <v>0</v>
      </c>
      <c r="DH123" s="125">
        <v>0</v>
      </c>
      <c r="DI123" s="125">
        <v>0</v>
      </c>
      <c r="DJ123" s="125">
        <v>0</v>
      </c>
      <c r="DK123" s="125">
        <v>0</v>
      </c>
      <c r="DL123" s="125">
        <v>0</v>
      </c>
      <c r="DM123" s="125">
        <v>0</v>
      </c>
      <c r="DN123" s="125">
        <v>0</v>
      </c>
      <c r="DO123" s="125">
        <v>1</v>
      </c>
      <c r="DP123" s="125">
        <v>0</v>
      </c>
      <c r="DQ123" s="125">
        <v>53</v>
      </c>
      <c r="DR123" s="125">
        <v>0</v>
      </c>
      <c r="DS123" s="125">
        <v>404</v>
      </c>
      <c r="DT123" s="125">
        <v>0</v>
      </c>
      <c r="DU123" s="125">
        <v>0</v>
      </c>
      <c r="DV123" s="125">
        <v>0</v>
      </c>
      <c r="DW123" s="125">
        <v>0</v>
      </c>
      <c r="DX123" s="125">
        <v>50</v>
      </c>
      <c r="DY123" s="125">
        <v>0</v>
      </c>
      <c r="DZ123" s="139"/>
      <c r="EA123" s="125">
        <v>3</v>
      </c>
      <c r="EB123" s="139"/>
      <c r="EC123" s="139"/>
      <c r="ED123" s="125">
        <v>1</v>
      </c>
      <c r="EE123" s="125">
        <v>1</v>
      </c>
      <c r="EF123" s="125">
        <v>1</v>
      </c>
      <c r="EG123" s="139"/>
      <c r="EH123" s="139"/>
      <c r="EI123" s="44">
        <v>32384</v>
      </c>
      <c r="EJ123" s="44">
        <v>281.89</v>
      </c>
      <c r="EK123" s="44">
        <v>40</v>
      </c>
    </row>
    <row r="124" spans="1:141" ht="60" x14ac:dyDescent="0.2">
      <c r="A124" s="139" t="s">
        <v>308</v>
      </c>
      <c r="B124" s="139" t="s">
        <v>336</v>
      </c>
      <c r="C124" s="125">
        <v>1</v>
      </c>
      <c r="D124" s="139" t="s">
        <v>335</v>
      </c>
      <c r="E124" s="139" t="s">
        <v>1391</v>
      </c>
      <c r="F124" s="139">
        <v>166</v>
      </c>
      <c r="G124" s="139">
        <v>56401</v>
      </c>
      <c r="H124" s="139" t="s">
        <v>336</v>
      </c>
      <c r="I124" s="139" t="s">
        <v>2543</v>
      </c>
      <c r="J124" s="139" t="s">
        <v>2544</v>
      </c>
      <c r="K124" s="139" t="s">
        <v>932</v>
      </c>
      <c r="L124" s="139" t="s">
        <v>938</v>
      </c>
      <c r="M124" s="139" t="s">
        <v>939</v>
      </c>
      <c r="N124" s="139" t="s">
        <v>2545</v>
      </c>
      <c r="O124" s="139" t="s">
        <v>946</v>
      </c>
      <c r="P124" s="139">
        <v>465670263</v>
      </c>
      <c r="Q124" s="139" t="s">
        <v>2546</v>
      </c>
      <c r="R124" s="139" t="s">
        <v>938</v>
      </c>
      <c r="S124" s="139" t="s">
        <v>939</v>
      </c>
      <c r="T124" s="139" t="s">
        <v>2545</v>
      </c>
      <c r="U124" s="139" t="s">
        <v>946</v>
      </c>
      <c r="V124" s="139">
        <v>465670263</v>
      </c>
      <c r="W124" s="139" t="s">
        <v>2546</v>
      </c>
      <c r="X124" s="125">
        <v>3</v>
      </c>
      <c r="Y124" s="125">
        <v>1</v>
      </c>
      <c r="Z124" s="125">
        <v>4</v>
      </c>
      <c r="AA124" s="140">
        <v>2.94</v>
      </c>
      <c r="AB124" s="140">
        <v>7.4999999999999997E-2</v>
      </c>
      <c r="AC124" s="140">
        <v>3.0150000000000001</v>
      </c>
      <c r="AD124" s="143" t="s">
        <v>942</v>
      </c>
      <c r="AE124" s="125">
        <v>3</v>
      </c>
      <c r="AF124" s="143" t="s">
        <v>942</v>
      </c>
      <c r="AG124" s="125">
        <v>0</v>
      </c>
      <c r="AH124" s="125">
        <v>0</v>
      </c>
      <c r="AI124" s="125">
        <v>1</v>
      </c>
      <c r="AJ124" s="125">
        <v>2</v>
      </c>
      <c r="AK124" s="125">
        <v>3</v>
      </c>
      <c r="AL124" s="143" t="s">
        <v>942</v>
      </c>
      <c r="AM124" s="125">
        <v>1</v>
      </c>
      <c r="AN124" s="125">
        <v>1</v>
      </c>
      <c r="AO124" s="125">
        <v>1</v>
      </c>
      <c r="AP124" s="125">
        <v>3</v>
      </c>
      <c r="AQ124" s="143" t="s">
        <v>942</v>
      </c>
      <c r="AR124" s="125">
        <v>0</v>
      </c>
      <c r="AS124" s="125">
        <v>0</v>
      </c>
      <c r="AT124" s="125">
        <v>0</v>
      </c>
      <c r="AU124" s="125">
        <v>3</v>
      </c>
      <c r="AV124" s="125">
        <v>0</v>
      </c>
      <c r="AW124" s="125">
        <v>0</v>
      </c>
      <c r="AX124" s="125">
        <v>3</v>
      </c>
      <c r="AY124" s="143" t="s">
        <v>942</v>
      </c>
      <c r="AZ124" s="125">
        <v>1</v>
      </c>
      <c r="BA124" s="125">
        <v>1</v>
      </c>
      <c r="BB124" s="125">
        <v>0</v>
      </c>
      <c r="BC124" s="125">
        <v>1</v>
      </c>
      <c r="BD124" s="125">
        <v>6</v>
      </c>
      <c r="BE124" s="125">
        <v>54</v>
      </c>
      <c r="BF124" s="125">
        <v>0</v>
      </c>
      <c r="BG124" s="125">
        <v>0</v>
      </c>
      <c r="BH124" s="125">
        <v>6</v>
      </c>
      <c r="BI124" s="125">
        <v>0</v>
      </c>
      <c r="BJ124" s="125">
        <v>0</v>
      </c>
      <c r="BK124" s="125">
        <v>20</v>
      </c>
      <c r="BL124" s="125">
        <v>19</v>
      </c>
      <c r="BM124" s="125">
        <v>0</v>
      </c>
      <c r="BN124" s="125">
        <v>0</v>
      </c>
      <c r="BO124" s="125">
        <v>1</v>
      </c>
      <c r="BP124" s="125">
        <v>0</v>
      </c>
      <c r="BQ124" s="125">
        <v>4</v>
      </c>
      <c r="BR124" s="125">
        <v>3</v>
      </c>
      <c r="BS124" s="125">
        <v>0</v>
      </c>
      <c r="BT124" s="125">
        <v>6</v>
      </c>
      <c r="BU124" s="125">
        <v>0</v>
      </c>
      <c r="BV124" s="125">
        <v>0</v>
      </c>
      <c r="BW124" s="125">
        <v>0</v>
      </c>
      <c r="BX124" s="125">
        <v>0</v>
      </c>
      <c r="BY124" s="125">
        <v>0</v>
      </c>
      <c r="BZ124" s="125">
        <v>0</v>
      </c>
      <c r="CA124" s="125">
        <v>0</v>
      </c>
      <c r="CB124" s="125">
        <v>0</v>
      </c>
      <c r="CC124" s="125">
        <v>0</v>
      </c>
      <c r="CD124" s="125">
        <v>0</v>
      </c>
      <c r="CE124" s="125">
        <v>0</v>
      </c>
      <c r="CF124" s="125">
        <v>0</v>
      </c>
      <c r="CG124" s="125">
        <v>0</v>
      </c>
      <c r="CH124" s="125">
        <v>0</v>
      </c>
      <c r="CI124" s="125">
        <v>13</v>
      </c>
      <c r="CJ124" s="125">
        <v>0</v>
      </c>
      <c r="CK124" s="125">
        <v>0</v>
      </c>
      <c r="CL124" s="125">
        <v>0</v>
      </c>
      <c r="CM124" s="125">
        <v>0</v>
      </c>
      <c r="CN124" s="125">
        <v>0</v>
      </c>
      <c r="CO124" s="125">
        <v>0</v>
      </c>
      <c r="CP124" s="125">
        <v>0</v>
      </c>
      <c r="CQ124" s="125">
        <v>0</v>
      </c>
      <c r="CR124" s="125">
        <v>0</v>
      </c>
      <c r="CS124" s="125">
        <v>0</v>
      </c>
      <c r="CT124" s="125">
        <v>0</v>
      </c>
      <c r="CU124" s="125">
        <v>0</v>
      </c>
      <c r="CV124" s="125">
        <v>0</v>
      </c>
      <c r="CW124" s="125">
        <v>0</v>
      </c>
      <c r="CX124" s="125">
        <v>0</v>
      </c>
      <c r="CY124" s="125">
        <v>0</v>
      </c>
      <c r="CZ124" s="125">
        <v>0</v>
      </c>
      <c r="DA124" s="125">
        <v>0</v>
      </c>
      <c r="DB124" s="125">
        <v>0</v>
      </c>
      <c r="DC124" s="125">
        <v>0</v>
      </c>
      <c r="DD124" s="125">
        <v>0</v>
      </c>
      <c r="DE124" s="125">
        <v>0</v>
      </c>
      <c r="DF124" s="125">
        <v>2</v>
      </c>
      <c r="DG124" s="125">
        <v>0</v>
      </c>
      <c r="DH124" s="125">
        <v>0</v>
      </c>
      <c r="DI124" s="125">
        <v>0</v>
      </c>
      <c r="DJ124" s="125">
        <v>0</v>
      </c>
      <c r="DK124" s="125">
        <v>0</v>
      </c>
      <c r="DL124" s="125">
        <v>0</v>
      </c>
      <c r="DM124" s="125">
        <v>0</v>
      </c>
      <c r="DN124" s="125">
        <v>0</v>
      </c>
      <c r="DO124" s="125">
        <v>0</v>
      </c>
      <c r="DP124" s="125">
        <v>0</v>
      </c>
      <c r="DQ124" s="125">
        <v>94</v>
      </c>
      <c r="DR124" s="125">
        <v>2</v>
      </c>
      <c r="DS124" s="125">
        <v>522</v>
      </c>
      <c r="DT124" s="125">
        <v>0</v>
      </c>
      <c r="DU124" s="125">
        <v>0</v>
      </c>
      <c r="DV124" s="125">
        <v>0</v>
      </c>
      <c r="DW124" s="125">
        <v>0</v>
      </c>
      <c r="DX124" s="125">
        <v>26</v>
      </c>
      <c r="DY124" s="125">
        <v>1</v>
      </c>
      <c r="DZ124" s="139" t="s">
        <v>2547</v>
      </c>
      <c r="EA124" s="125">
        <v>2</v>
      </c>
      <c r="EB124" s="139" t="s">
        <v>2548</v>
      </c>
      <c r="EC124" s="139" t="s">
        <v>2549</v>
      </c>
      <c r="ED124" s="125">
        <v>1</v>
      </c>
      <c r="EE124" s="125">
        <v>1</v>
      </c>
      <c r="EF124" s="125">
        <v>1</v>
      </c>
      <c r="EG124" s="139" t="s">
        <v>946</v>
      </c>
      <c r="EH124" s="139" t="s">
        <v>2550</v>
      </c>
      <c r="EI124" s="44">
        <v>29273</v>
      </c>
      <c r="EJ124" s="44">
        <v>281.51</v>
      </c>
      <c r="EK124" s="44">
        <v>27</v>
      </c>
    </row>
    <row r="125" spans="1:141" ht="48" x14ac:dyDescent="0.2">
      <c r="A125" s="139" t="s">
        <v>467</v>
      </c>
      <c r="B125" s="139" t="s">
        <v>469</v>
      </c>
      <c r="C125" s="125">
        <v>1</v>
      </c>
      <c r="D125" s="139" t="s">
        <v>468</v>
      </c>
      <c r="E125" s="139" t="s">
        <v>2551</v>
      </c>
      <c r="F125" s="139">
        <v>405</v>
      </c>
      <c r="G125" s="139">
        <v>59315</v>
      </c>
      <c r="H125" s="139" t="s">
        <v>469</v>
      </c>
      <c r="I125" s="139" t="s">
        <v>2552</v>
      </c>
      <c r="J125" s="139" t="s">
        <v>2553</v>
      </c>
      <c r="K125" s="139" t="s">
        <v>1404</v>
      </c>
      <c r="L125" s="139" t="s">
        <v>938</v>
      </c>
      <c r="M125" s="139" t="s">
        <v>1064</v>
      </c>
      <c r="N125" s="139" t="s">
        <v>954</v>
      </c>
      <c r="O125" s="139"/>
      <c r="P125" s="139" t="s">
        <v>2554</v>
      </c>
      <c r="Q125" s="139" t="s">
        <v>2555</v>
      </c>
      <c r="R125" s="139" t="s">
        <v>938</v>
      </c>
      <c r="S125" s="139" t="s">
        <v>1064</v>
      </c>
      <c r="T125" s="139" t="s">
        <v>954</v>
      </c>
      <c r="U125" s="139"/>
      <c r="V125" s="139" t="s">
        <v>2554</v>
      </c>
      <c r="W125" s="139" t="s">
        <v>2555</v>
      </c>
      <c r="X125" s="125">
        <v>3</v>
      </c>
      <c r="Y125" s="125">
        <v>1</v>
      </c>
      <c r="Z125" s="125">
        <v>4</v>
      </c>
      <c r="AA125" s="140">
        <v>1.5</v>
      </c>
      <c r="AB125" s="140">
        <v>0.2</v>
      </c>
      <c r="AC125" s="140">
        <v>1.7</v>
      </c>
      <c r="AD125" s="143" t="s">
        <v>942</v>
      </c>
      <c r="AE125" s="125">
        <v>3</v>
      </c>
      <c r="AF125" s="143" t="s">
        <v>942</v>
      </c>
      <c r="AG125" s="125">
        <v>0</v>
      </c>
      <c r="AH125" s="125">
        <v>0</v>
      </c>
      <c r="AI125" s="125">
        <v>0</v>
      </c>
      <c r="AJ125" s="125">
        <v>3</v>
      </c>
      <c r="AK125" s="125">
        <v>3</v>
      </c>
      <c r="AL125" s="143" t="s">
        <v>942</v>
      </c>
      <c r="AM125" s="125">
        <v>0</v>
      </c>
      <c r="AN125" s="125">
        <v>0</v>
      </c>
      <c r="AO125" s="125">
        <v>3</v>
      </c>
      <c r="AP125" s="125">
        <v>3</v>
      </c>
      <c r="AQ125" s="143" t="s">
        <v>942</v>
      </c>
      <c r="AR125" s="125">
        <v>0</v>
      </c>
      <c r="AS125" s="125">
        <v>0</v>
      </c>
      <c r="AT125" s="125">
        <v>0</v>
      </c>
      <c r="AU125" s="125">
        <v>2</v>
      </c>
      <c r="AV125" s="125">
        <v>1</v>
      </c>
      <c r="AW125" s="125">
        <v>0</v>
      </c>
      <c r="AX125" s="125">
        <v>3</v>
      </c>
      <c r="AY125" s="143" t="s">
        <v>942</v>
      </c>
      <c r="AZ125" s="125">
        <v>0</v>
      </c>
      <c r="BA125" s="125">
        <v>1</v>
      </c>
      <c r="BB125" s="125">
        <v>0</v>
      </c>
      <c r="BC125" s="125">
        <v>1</v>
      </c>
      <c r="BD125" s="125">
        <v>0</v>
      </c>
      <c r="BE125" s="125">
        <v>48</v>
      </c>
      <c r="BF125" s="125">
        <v>3</v>
      </c>
      <c r="BG125" s="125">
        <v>0</v>
      </c>
      <c r="BH125" s="125">
        <v>1</v>
      </c>
      <c r="BI125" s="125">
        <v>4</v>
      </c>
      <c r="BJ125" s="125">
        <v>0</v>
      </c>
      <c r="BK125" s="125">
        <v>0</v>
      </c>
      <c r="BL125" s="125">
        <v>26</v>
      </c>
      <c r="BM125" s="125">
        <v>0</v>
      </c>
      <c r="BN125" s="125">
        <v>0</v>
      </c>
      <c r="BO125" s="125">
        <v>1</v>
      </c>
      <c r="BP125" s="125">
        <v>5</v>
      </c>
      <c r="BQ125" s="125">
        <v>0</v>
      </c>
      <c r="BR125" s="125">
        <v>0</v>
      </c>
      <c r="BS125" s="125">
        <v>0</v>
      </c>
      <c r="BT125" s="125">
        <v>3</v>
      </c>
      <c r="BU125" s="125">
        <v>0</v>
      </c>
      <c r="BV125" s="125">
        <v>0</v>
      </c>
      <c r="BW125" s="125">
        <v>0</v>
      </c>
      <c r="BX125" s="125">
        <v>0</v>
      </c>
      <c r="BY125" s="125">
        <v>0</v>
      </c>
      <c r="BZ125" s="125">
        <v>0</v>
      </c>
      <c r="CA125" s="125">
        <v>0</v>
      </c>
      <c r="CB125" s="125">
        <v>0</v>
      </c>
      <c r="CC125" s="125">
        <v>0</v>
      </c>
      <c r="CD125" s="125">
        <v>0</v>
      </c>
      <c r="CE125" s="125">
        <v>0</v>
      </c>
      <c r="CF125" s="125">
        <v>0</v>
      </c>
      <c r="CG125" s="125">
        <v>0</v>
      </c>
      <c r="CH125" s="125">
        <v>0</v>
      </c>
      <c r="CI125" s="125">
        <v>0</v>
      </c>
      <c r="CJ125" s="125">
        <v>0</v>
      </c>
      <c r="CK125" s="125">
        <v>4</v>
      </c>
      <c r="CL125" s="125">
        <v>0</v>
      </c>
      <c r="CM125" s="125">
        <v>0</v>
      </c>
      <c r="CN125" s="125">
        <v>0</v>
      </c>
      <c r="CO125" s="125">
        <v>0</v>
      </c>
      <c r="CP125" s="125">
        <v>0</v>
      </c>
      <c r="CQ125" s="125">
        <v>0</v>
      </c>
      <c r="CR125" s="125">
        <v>0</v>
      </c>
      <c r="CS125" s="125">
        <v>0</v>
      </c>
      <c r="CT125" s="125">
        <v>0</v>
      </c>
      <c r="CU125" s="125">
        <v>0</v>
      </c>
      <c r="CV125" s="125">
        <v>0</v>
      </c>
      <c r="CW125" s="125">
        <v>0</v>
      </c>
      <c r="CX125" s="125">
        <v>0</v>
      </c>
      <c r="CY125" s="125">
        <v>0</v>
      </c>
      <c r="CZ125" s="125">
        <v>0</v>
      </c>
      <c r="DA125" s="125">
        <v>0</v>
      </c>
      <c r="DB125" s="125">
        <v>0</v>
      </c>
      <c r="DC125" s="125">
        <v>0</v>
      </c>
      <c r="DD125" s="125">
        <v>0</v>
      </c>
      <c r="DE125" s="125">
        <v>0</v>
      </c>
      <c r="DF125" s="125">
        <v>1</v>
      </c>
      <c r="DG125" s="125">
        <v>0</v>
      </c>
      <c r="DH125" s="125">
        <v>0</v>
      </c>
      <c r="DI125" s="125">
        <v>0</v>
      </c>
      <c r="DJ125" s="125">
        <v>1</v>
      </c>
      <c r="DK125" s="125">
        <v>0</v>
      </c>
      <c r="DL125" s="125">
        <v>0</v>
      </c>
      <c r="DM125" s="125">
        <v>0</v>
      </c>
      <c r="DN125" s="125">
        <v>4</v>
      </c>
      <c r="DO125" s="125">
        <v>5</v>
      </c>
      <c r="DP125" s="125">
        <v>0</v>
      </c>
      <c r="DQ125" s="125">
        <v>93</v>
      </c>
      <c r="DR125" s="125">
        <v>0</v>
      </c>
      <c r="DS125" s="125">
        <v>275</v>
      </c>
      <c r="DT125" s="125">
        <v>0</v>
      </c>
      <c r="DU125" s="125">
        <v>0</v>
      </c>
      <c r="DV125" s="125">
        <v>1</v>
      </c>
      <c r="DW125" s="125">
        <v>0</v>
      </c>
      <c r="DX125" s="125">
        <v>30</v>
      </c>
      <c r="DY125" s="125">
        <v>1</v>
      </c>
      <c r="DZ125" s="139" t="s">
        <v>2556</v>
      </c>
      <c r="EA125" s="125">
        <v>1</v>
      </c>
      <c r="EB125" s="139"/>
      <c r="EC125" s="139"/>
      <c r="ED125" s="125">
        <v>1</v>
      </c>
      <c r="EE125" s="125">
        <v>1</v>
      </c>
      <c r="EF125" s="125">
        <v>1</v>
      </c>
      <c r="EG125" s="139"/>
      <c r="EH125" s="139"/>
      <c r="EI125" s="44">
        <v>19810</v>
      </c>
      <c r="EJ125" s="44">
        <v>347.93</v>
      </c>
      <c r="EK125" s="44">
        <v>39</v>
      </c>
    </row>
    <row r="126" spans="1:141" x14ac:dyDescent="0.2">
      <c r="A126" s="139" t="s">
        <v>467</v>
      </c>
      <c r="B126" s="139" t="s">
        <v>471</v>
      </c>
      <c r="C126" s="125">
        <v>1</v>
      </c>
      <c r="D126" s="139" t="s">
        <v>470</v>
      </c>
      <c r="E126" s="139" t="s">
        <v>1503</v>
      </c>
      <c r="F126" s="139">
        <v>57</v>
      </c>
      <c r="G126" s="139">
        <v>58061</v>
      </c>
      <c r="H126" s="139" t="s">
        <v>471</v>
      </c>
      <c r="I126" s="139" t="s">
        <v>2557</v>
      </c>
      <c r="J126" s="139" t="s">
        <v>2558</v>
      </c>
      <c r="K126" s="139" t="s">
        <v>1404</v>
      </c>
      <c r="L126" s="139" t="s">
        <v>938</v>
      </c>
      <c r="M126" s="139" t="s">
        <v>1067</v>
      </c>
      <c r="N126" s="139" t="s">
        <v>2559</v>
      </c>
      <c r="O126" s="139"/>
      <c r="P126" s="139">
        <v>569497200</v>
      </c>
      <c r="Q126" s="139" t="s">
        <v>2560</v>
      </c>
      <c r="R126" s="139" t="s">
        <v>938</v>
      </c>
      <c r="S126" s="139" t="s">
        <v>2561</v>
      </c>
      <c r="T126" s="139" t="s">
        <v>2562</v>
      </c>
      <c r="U126" s="139"/>
      <c r="V126" s="139">
        <v>569497209</v>
      </c>
      <c r="W126" s="139" t="s">
        <v>2563</v>
      </c>
      <c r="X126" s="125">
        <v>3</v>
      </c>
      <c r="Y126" s="125">
        <v>0</v>
      </c>
      <c r="Z126" s="125">
        <v>3</v>
      </c>
      <c r="AA126" s="140">
        <v>3</v>
      </c>
      <c r="AB126" s="140">
        <v>0</v>
      </c>
      <c r="AC126" s="140">
        <v>3</v>
      </c>
      <c r="AD126" s="143" t="s">
        <v>942</v>
      </c>
      <c r="AE126" s="125">
        <v>3</v>
      </c>
      <c r="AF126" s="143" t="s">
        <v>942</v>
      </c>
      <c r="AG126" s="125">
        <v>0</v>
      </c>
      <c r="AH126" s="125">
        <v>1</v>
      </c>
      <c r="AI126" s="125">
        <v>0</v>
      </c>
      <c r="AJ126" s="125">
        <v>2</v>
      </c>
      <c r="AK126" s="125">
        <v>3</v>
      </c>
      <c r="AL126" s="143" t="s">
        <v>942</v>
      </c>
      <c r="AM126" s="125">
        <v>0</v>
      </c>
      <c r="AN126" s="125">
        <v>2</v>
      </c>
      <c r="AO126" s="125">
        <v>1</v>
      </c>
      <c r="AP126" s="125">
        <v>3</v>
      </c>
      <c r="AQ126" s="143" t="s">
        <v>942</v>
      </c>
      <c r="AR126" s="125">
        <v>0</v>
      </c>
      <c r="AS126" s="125">
        <v>0</v>
      </c>
      <c r="AT126" s="125">
        <v>1</v>
      </c>
      <c r="AU126" s="125">
        <v>2</v>
      </c>
      <c r="AV126" s="125">
        <v>0</v>
      </c>
      <c r="AW126" s="125">
        <v>0</v>
      </c>
      <c r="AX126" s="125">
        <v>3</v>
      </c>
      <c r="AY126" s="143" t="s">
        <v>942</v>
      </c>
      <c r="AZ126" s="125">
        <v>1</v>
      </c>
      <c r="BA126" s="125">
        <v>1</v>
      </c>
      <c r="BB126" s="125">
        <v>0</v>
      </c>
      <c r="BC126" s="125">
        <v>1</v>
      </c>
      <c r="BD126" s="125">
        <v>0</v>
      </c>
      <c r="BE126" s="125">
        <v>130</v>
      </c>
      <c r="BF126" s="125">
        <v>0</v>
      </c>
      <c r="BG126" s="125">
        <v>0</v>
      </c>
      <c r="BH126" s="125">
        <v>2</v>
      </c>
      <c r="BI126" s="125">
        <v>0</v>
      </c>
      <c r="BJ126" s="125">
        <v>1</v>
      </c>
      <c r="BK126" s="125">
        <v>0</v>
      </c>
      <c r="BL126" s="125">
        <v>79</v>
      </c>
      <c r="BM126" s="125">
        <v>0</v>
      </c>
      <c r="BN126" s="125">
        <v>0</v>
      </c>
      <c r="BO126" s="125">
        <v>2</v>
      </c>
      <c r="BP126" s="125">
        <v>2</v>
      </c>
      <c r="BQ126" s="125">
        <v>0</v>
      </c>
      <c r="BR126" s="125">
        <v>0</v>
      </c>
      <c r="BS126" s="125">
        <v>1</v>
      </c>
      <c r="BT126" s="125">
        <v>5</v>
      </c>
      <c r="BU126" s="125">
        <v>0</v>
      </c>
      <c r="BV126" s="125">
        <v>0</v>
      </c>
      <c r="BW126" s="125">
        <v>0</v>
      </c>
      <c r="BX126" s="125">
        <v>1</v>
      </c>
      <c r="BY126" s="125">
        <v>0</v>
      </c>
      <c r="BZ126" s="125">
        <v>0</v>
      </c>
      <c r="CA126" s="125">
        <v>0</v>
      </c>
      <c r="CB126" s="125">
        <v>0</v>
      </c>
      <c r="CC126" s="125">
        <v>0</v>
      </c>
      <c r="CD126" s="125">
        <v>0</v>
      </c>
      <c r="CE126" s="125">
        <v>0</v>
      </c>
      <c r="CF126" s="125">
        <v>2</v>
      </c>
      <c r="CG126" s="125">
        <v>0</v>
      </c>
      <c r="CH126" s="125">
        <v>0</v>
      </c>
      <c r="CI126" s="125">
        <v>7</v>
      </c>
      <c r="CJ126" s="125">
        <v>8</v>
      </c>
      <c r="CK126" s="125">
        <v>0</v>
      </c>
      <c r="CL126" s="125">
        <v>0</v>
      </c>
      <c r="CM126" s="125">
        <v>0</v>
      </c>
      <c r="CN126" s="125">
        <v>0</v>
      </c>
      <c r="CO126" s="125">
        <v>0</v>
      </c>
      <c r="CP126" s="125">
        <v>0</v>
      </c>
      <c r="CQ126" s="125">
        <v>0</v>
      </c>
      <c r="CR126" s="125">
        <v>0</v>
      </c>
      <c r="CS126" s="125">
        <v>0</v>
      </c>
      <c r="CT126" s="125">
        <v>0</v>
      </c>
      <c r="CU126" s="125">
        <v>0</v>
      </c>
      <c r="CV126" s="125">
        <v>0</v>
      </c>
      <c r="CW126" s="125">
        <v>0</v>
      </c>
      <c r="CX126" s="125">
        <v>0</v>
      </c>
      <c r="CY126" s="125">
        <v>0</v>
      </c>
      <c r="CZ126" s="125">
        <v>1</v>
      </c>
      <c r="DA126" s="125">
        <v>0</v>
      </c>
      <c r="DB126" s="125">
        <v>0</v>
      </c>
      <c r="DC126" s="125">
        <v>0</v>
      </c>
      <c r="DD126" s="125">
        <v>0</v>
      </c>
      <c r="DE126" s="125">
        <v>0</v>
      </c>
      <c r="DF126" s="125">
        <v>0</v>
      </c>
      <c r="DG126" s="125">
        <v>0</v>
      </c>
      <c r="DH126" s="125">
        <v>0</v>
      </c>
      <c r="DI126" s="125">
        <v>0</v>
      </c>
      <c r="DJ126" s="125">
        <v>0</v>
      </c>
      <c r="DK126" s="125">
        <v>0</v>
      </c>
      <c r="DL126" s="125">
        <v>0</v>
      </c>
      <c r="DM126" s="125">
        <v>0</v>
      </c>
      <c r="DN126" s="125">
        <v>0</v>
      </c>
      <c r="DO126" s="125">
        <v>0</v>
      </c>
      <c r="DP126" s="125">
        <v>0</v>
      </c>
      <c r="DQ126" s="125">
        <v>216</v>
      </c>
      <c r="DR126" s="125">
        <v>7</v>
      </c>
      <c r="DS126" s="125">
        <v>1143</v>
      </c>
      <c r="DT126" s="125">
        <v>0</v>
      </c>
      <c r="DU126" s="125">
        <v>0</v>
      </c>
      <c r="DV126" s="125">
        <v>0</v>
      </c>
      <c r="DW126" s="125">
        <v>0</v>
      </c>
      <c r="DX126" s="125">
        <v>40</v>
      </c>
      <c r="DY126" s="125">
        <v>0</v>
      </c>
      <c r="DZ126" s="139" t="s">
        <v>946</v>
      </c>
      <c r="EA126" s="125">
        <v>1</v>
      </c>
      <c r="EB126" s="139" t="s">
        <v>2564</v>
      </c>
      <c r="EC126" s="139" t="s">
        <v>946</v>
      </c>
      <c r="ED126" s="125">
        <v>1</v>
      </c>
      <c r="EE126" s="125">
        <v>1</v>
      </c>
      <c r="EF126" s="125">
        <v>1</v>
      </c>
      <c r="EG126" s="139" t="s">
        <v>946</v>
      </c>
      <c r="EH126" s="139" t="s">
        <v>946</v>
      </c>
      <c r="EI126" s="44">
        <v>52329</v>
      </c>
      <c r="EJ126" s="44">
        <v>631.94000000000005</v>
      </c>
      <c r="EK126" s="44">
        <v>56</v>
      </c>
    </row>
    <row r="127" spans="1:141" ht="24" x14ac:dyDescent="0.2">
      <c r="A127" s="139" t="s">
        <v>467</v>
      </c>
      <c r="B127" s="139" t="s">
        <v>473</v>
      </c>
      <c r="C127" s="125">
        <v>1</v>
      </c>
      <c r="D127" s="139" t="s">
        <v>472</v>
      </c>
      <c r="E127" s="139" t="s">
        <v>2565</v>
      </c>
      <c r="F127" s="139">
        <v>300</v>
      </c>
      <c r="G127" s="139">
        <v>39601</v>
      </c>
      <c r="H127" s="139" t="s">
        <v>473</v>
      </c>
      <c r="I127" s="139" t="s">
        <v>2566</v>
      </c>
      <c r="J127" s="139" t="s">
        <v>2567</v>
      </c>
      <c r="K127" s="139" t="s">
        <v>1627</v>
      </c>
      <c r="L127" s="139" t="s">
        <v>938</v>
      </c>
      <c r="M127" s="139" t="s">
        <v>1064</v>
      </c>
      <c r="N127" s="139" t="s">
        <v>2568</v>
      </c>
      <c r="O127" s="139"/>
      <c r="P127" s="139">
        <v>565518180</v>
      </c>
      <c r="Q127" s="139" t="s">
        <v>2569</v>
      </c>
      <c r="R127" s="139" t="s">
        <v>938</v>
      </c>
      <c r="S127" s="139" t="s">
        <v>953</v>
      </c>
      <c r="T127" s="139" t="s">
        <v>2570</v>
      </c>
      <c r="U127" s="139"/>
      <c r="V127" s="139">
        <v>565518182</v>
      </c>
      <c r="W127" s="139" t="s">
        <v>2571</v>
      </c>
      <c r="X127" s="125">
        <v>2</v>
      </c>
      <c r="Y127" s="125">
        <v>0</v>
      </c>
      <c r="Z127" s="125">
        <v>2</v>
      </c>
      <c r="AA127" s="140">
        <v>1.5</v>
      </c>
      <c r="AB127" s="140">
        <v>0</v>
      </c>
      <c r="AC127" s="140">
        <v>1.5</v>
      </c>
      <c r="AD127" s="143" t="s">
        <v>942</v>
      </c>
      <c r="AE127" s="125">
        <v>1</v>
      </c>
      <c r="AF127" s="143" t="s">
        <v>942</v>
      </c>
      <c r="AG127" s="125">
        <v>0</v>
      </c>
      <c r="AH127" s="125">
        <v>1</v>
      </c>
      <c r="AI127" s="125">
        <v>0</v>
      </c>
      <c r="AJ127" s="125">
        <v>1</v>
      </c>
      <c r="AK127" s="125">
        <v>2</v>
      </c>
      <c r="AL127" s="143" t="s">
        <v>942</v>
      </c>
      <c r="AM127" s="125">
        <v>0</v>
      </c>
      <c r="AN127" s="125">
        <v>1</v>
      </c>
      <c r="AO127" s="125">
        <v>1</v>
      </c>
      <c r="AP127" s="125">
        <v>2</v>
      </c>
      <c r="AQ127" s="143" t="s">
        <v>942</v>
      </c>
      <c r="AR127" s="125">
        <v>0</v>
      </c>
      <c r="AS127" s="125">
        <v>0</v>
      </c>
      <c r="AT127" s="125">
        <v>2</v>
      </c>
      <c r="AU127" s="125">
        <v>0</v>
      </c>
      <c r="AV127" s="125">
        <v>0</v>
      </c>
      <c r="AW127" s="125">
        <v>0</v>
      </c>
      <c r="AX127" s="125">
        <v>2</v>
      </c>
      <c r="AY127" s="143" t="s">
        <v>942</v>
      </c>
      <c r="AZ127" s="125">
        <v>0</v>
      </c>
      <c r="BA127" s="125">
        <v>1</v>
      </c>
      <c r="BB127" s="125">
        <v>0</v>
      </c>
      <c r="BC127" s="125">
        <v>1</v>
      </c>
      <c r="BD127" s="125">
        <v>5</v>
      </c>
      <c r="BE127" s="125">
        <v>105</v>
      </c>
      <c r="BF127" s="125">
        <v>0</v>
      </c>
      <c r="BG127" s="125">
        <v>0</v>
      </c>
      <c r="BH127" s="125">
        <v>2</v>
      </c>
      <c r="BI127" s="125">
        <v>0</v>
      </c>
      <c r="BJ127" s="125">
        <v>0</v>
      </c>
      <c r="BK127" s="125">
        <v>0</v>
      </c>
      <c r="BL127" s="125">
        <v>40</v>
      </c>
      <c r="BM127" s="125">
        <v>2</v>
      </c>
      <c r="BN127" s="125">
        <v>0</v>
      </c>
      <c r="BO127" s="125">
        <v>0</v>
      </c>
      <c r="BP127" s="125">
        <v>0</v>
      </c>
      <c r="BQ127" s="125">
        <v>0</v>
      </c>
      <c r="BR127" s="125">
        <v>0</v>
      </c>
      <c r="BS127" s="125">
        <v>0</v>
      </c>
      <c r="BT127" s="125">
        <v>0</v>
      </c>
      <c r="BU127" s="125">
        <v>0</v>
      </c>
      <c r="BV127" s="125">
        <v>0</v>
      </c>
      <c r="BW127" s="125">
        <v>0</v>
      </c>
      <c r="BX127" s="125">
        <v>0</v>
      </c>
      <c r="BY127" s="125">
        <v>0</v>
      </c>
      <c r="BZ127" s="125">
        <v>0</v>
      </c>
      <c r="CA127" s="125">
        <v>0</v>
      </c>
      <c r="CB127" s="125">
        <v>0</v>
      </c>
      <c r="CC127" s="125">
        <v>0</v>
      </c>
      <c r="CD127" s="125">
        <v>0</v>
      </c>
      <c r="CE127" s="125">
        <v>0</v>
      </c>
      <c r="CF127" s="125">
        <v>0</v>
      </c>
      <c r="CG127" s="125">
        <v>0</v>
      </c>
      <c r="CH127" s="125">
        <v>0</v>
      </c>
      <c r="CI127" s="125">
        <v>2</v>
      </c>
      <c r="CJ127" s="125">
        <v>0</v>
      </c>
      <c r="CK127" s="125">
        <v>0</v>
      </c>
      <c r="CL127" s="125">
        <v>0</v>
      </c>
      <c r="CM127" s="125">
        <v>0</v>
      </c>
      <c r="CN127" s="125">
        <v>0</v>
      </c>
      <c r="CO127" s="125">
        <v>0</v>
      </c>
      <c r="CP127" s="125">
        <v>0</v>
      </c>
      <c r="CQ127" s="125">
        <v>0</v>
      </c>
      <c r="CR127" s="125">
        <v>0</v>
      </c>
      <c r="CS127" s="125">
        <v>0</v>
      </c>
      <c r="CT127" s="125">
        <v>0</v>
      </c>
      <c r="CU127" s="125">
        <v>0</v>
      </c>
      <c r="CV127" s="125">
        <v>0</v>
      </c>
      <c r="CW127" s="125">
        <v>0</v>
      </c>
      <c r="CX127" s="125">
        <v>0</v>
      </c>
      <c r="CY127" s="125">
        <v>0</v>
      </c>
      <c r="CZ127" s="125">
        <v>0</v>
      </c>
      <c r="DA127" s="125">
        <v>0</v>
      </c>
      <c r="DB127" s="125">
        <v>0</v>
      </c>
      <c r="DC127" s="125">
        <v>0</v>
      </c>
      <c r="DD127" s="125">
        <v>0</v>
      </c>
      <c r="DE127" s="125">
        <v>0</v>
      </c>
      <c r="DF127" s="125">
        <v>0</v>
      </c>
      <c r="DG127" s="125">
        <v>0</v>
      </c>
      <c r="DH127" s="125">
        <v>0</v>
      </c>
      <c r="DI127" s="125">
        <v>0</v>
      </c>
      <c r="DJ127" s="125">
        <v>0</v>
      </c>
      <c r="DK127" s="125">
        <v>0</v>
      </c>
      <c r="DL127" s="125">
        <v>0</v>
      </c>
      <c r="DM127" s="125">
        <v>0</v>
      </c>
      <c r="DN127" s="125">
        <v>0</v>
      </c>
      <c r="DO127" s="125">
        <v>0</v>
      </c>
      <c r="DP127" s="125">
        <v>0</v>
      </c>
      <c r="DQ127" s="125">
        <v>68</v>
      </c>
      <c r="DR127" s="125">
        <v>0</v>
      </c>
      <c r="DS127" s="125">
        <v>245</v>
      </c>
      <c r="DT127" s="125">
        <v>1</v>
      </c>
      <c r="DU127" s="125">
        <v>0</v>
      </c>
      <c r="DV127" s="125">
        <v>0</v>
      </c>
      <c r="DW127" s="125">
        <v>0</v>
      </c>
      <c r="DX127" s="125">
        <v>75</v>
      </c>
      <c r="DY127" s="125">
        <v>1</v>
      </c>
      <c r="DZ127" s="139" t="s">
        <v>2572</v>
      </c>
      <c r="EA127" s="125">
        <v>1</v>
      </c>
      <c r="EB127" s="139" t="s">
        <v>2573</v>
      </c>
      <c r="EC127" s="139"/>
      <c r="ED127" s="125">
        <v>1</v>
      </c>
      <c r="EE127" s="125">
        <v>1</v>
      </c>
      <c r="EF127" s="125">
        <v>1</v>
      </c>
      <c r="EG127" s="139"/>
      <c r="EH127" s="139"/>
      <c r="EI127" s="44">
        <v>17568</v>
      </c>
      <c r="EJ127" s="44">
        <v>228.03</v>
      </c>
      <c r="EK127" s="44">
        <v>25</v>
      </c>
    </row>
    <row r="128" spans="1:141" ht="36" x14ac:dyDescent="0.2">
      <c r="A128" s="139" t="s">
        <v>467</v>
      </c>
      <c r="B128" s="139" t="s">
        <v>475</v>
      </c>
      <c r="C128" s="125">
        <v>1</v>
      </c>
      <c r="D128" s="139" t="s">
        <v>474</v>
      </c>
      <c r="E128" s="139" t="s">
        <v>2574</v>
      </c>
      <c r="F128" s="139">
        <v>69</v>
      </c>
      <c r="G128" s="139">
        <v>58301</v>
      </c>
      <c r="H128" s="139" t="s">
        <v>475</v>
      </c>
      <c r="I128" s="139" t="s">
        <v>2575</v>
      </c>
      <c r="J128" s="139" t="s">
        <v>2576</v>
      </c>
      <c r="K128" s="139" t="s">
        <v>2302</v>
      </c>
      <c r="L128" s="139" t="s">
        <v>938</v>
      </c>
      <c r="M128" s="139" t="s">
        <v>1687</v>
      </c>
      <c r="N128" s="139" t="s">
        <v>2577</v>
      </c>
      <c r="O128" s="139" t="s">
        <v>946</v>
      </c>
      <c r="P128" s="139">
        <v>569641106</v>
      </c>
      <c r="Q128" s="139" t="s">
        <v>2578</v>
      </c>
      <c r="R128" s="139" t="s">
        <v>938</v>
      </c>
      <c r="S128" s="139" t="s">
        <v>1687</v>
      </c>
      <c r="T128" s="139" t="s">
        <v>2577</v>
      </c>
      <c r="U128" s="139" t="s">
        <v>946</v>
      </c>
      <c r="V128" s="139">
        <v>569641106</v>
      </c>
      <c r="W128" s="139" t="s">
        <v>2578</v>
      </c>
      <c r="X128" s="125">
        <v>4</v>
      </c>
      <c r="Y128" s="125">
        <v>0</v>
      </c>
      <c r="Z128" s="125">
        <v>4</v>
      </c>
      <c r="AA128" s="140">
        <v>4</v>
      </c>
      <c r="AB128" s="140">
        <v>0</v>
      </c>
      <c r="AC128" s="140">
        <v>4</v>
      </c>
      <c r="AD128" s="143" t="s">
        <v>942</v>
      </c>
      <c r="AE128" s="125">
        <v>4</v>
      </c>
      <c r="AF128" s="143" t="s">
        <v>942</v>
      </c>
      <c r="AG128" s="125">
        <v>0</v>
      </c>
      <c r="AH128" s="125">
        <v>2</v>
      </c>
      <c r="AI128" s="125">
        <v>0</v>
      </c>
      <c r="AJ128" s="125">
        <v>2</v>
      </c>
      <c r="AK128" s="125">
        <v>4</v>
      </c>
      <c r="AL128" s="143" t="s">
        <v>942</v>
      </c>
      <c r="AM128" s="125">
        <v>0</v>
      </c>
      <c r="AN128" s="125">
        <v>0</v>
      </c>
      <c r="AO128" s="125">
        <v>4</v>
      </c>
      <c r="AP128" s="125">
        <v>4</v>
      </c>
      <c r="AQ128" s="143" t="s">
        <v>942</v>
      </c>
      <c r="AR128" s="125">
        <v>0</v>
      </c>
      <c r="AS128" s="125">
        <v>0</v>
      </c>
      <c r="AT128" s="125">
        <v>2</v>
      </c>
      <c r="AU128" s="125">
        <v>1</v>
      </c>
      <c r="AV128" s="125">
        <v>1</v>
      </c>
      <c r="AW128" s="125">
        <v>0</v>
      </c>
      <c r="AX128" s="125">
        <v>4</v>
      </c>
      <c r="AY128" s="143" t="s">
        <v>942</v>
      </c>
      <c r="AZ128" s="125">
        <v>1</v>
      </c>
      <c r="BA128" s="125">
        <v>1</v>
      </c>
      <c r="BB128" s="125">
        <v>1</v>
      </c>
      <c r="BC128" s="125">
        <v>1</v>
      </c>
      <c r="BD128" s="125">
        <v>1</v>
      </c>
      <c r="BE128" s="125">
        <v>29</v>
      </c>
      <c r="BF128" s="125">
        <v>0</v>
      </c>
      <c r="BG128" s="125">
        <v>0</v>
      </c>
      <c r="BH128" s="125">
        <v>0</v>
      </c>
      <c r="BI128" s="125">
        <v>0</v>
      </c>
      <c r="BJ128" s="125">
        <v>0</v>
      </c>
      <c r="BK128" s="125">
        <v>0</v>
      </c>
      <c r="BL128" s="125">
        <v>25</v>
      </c>
      <c r="BM128" s="125">
        <v>0</v>
      </c>
      <c r="BN128" s="125">
        <v>0</v>
      </c>
      <c r="BO128" s="125">
        <v>2</v>
      </c>
      <c r="BP128" s="125">
        <v>1</v>
      </c>
      <c r="BQ128" s="125">
        <v>0</v>
      </c>
      <c r="BR128" s="125">
        <v>0</v>
      </c>
      <c r="BS128" s="125">
        <v>0</v>
      </c>
      <c r="BT128" s="125">
        <v>0</v>
      </c>
      <c r="BU128" s="125">
        <v>0</v>
      </c>
      <c r="BV128" s="125">
        <v>0</v>
      </c>
      <c r="BW128" s="125">
        <v>0</v>
      </c>
      <c r="BX128" s="125">
        <v>0</v>
      </c>
      <c r="BY128" s="125">
        <v>0</v>
      </c>
      <c r="BZ128" s="125">
        <v>0</v>
      </c>
      <c r="CA128" s="125">
        <v>0</v>
      </c>
      <c r="CB128" s="125">
        <v>0</v>
      </c>
      <c r="CC128" s="125">
        <v>0</v>
      </c>
      <c r="CD128" s="125">
        <v>1</v>
      </c>
      <c r="CE128" s="125">
        <v>0</v>
      </c>
      <c r="CF128" s="125">
        <v>0</v>
      </c>
      <c r="CG128" s="125">
        <v>0</v>
      </c>
      <c r="CH128" s="125">
        <v>0</v>
      </c>
      <c r="CI128" s="125">
        <v>2</v>
      </c>
      <c r="CJ128" s="125">
        <v>0</v>
      </c>
      <c r="CK128" s="125">
        <v>0</v>
      </c>
      <c r="CL128" s="125">
        <v>0</v>
      </c>
      <c r="CM128" s="125">
        <v>0</v>
      </c>
      <c r="CN128" s="125">
        <v>0</v>
      </c>
      <c r="CO128" s="125">
        <v>0</v>
      </c>
      <c r="CP128" s="125">
        <v>0</v>
      </c>
      <c r="CQ128" s="125">
        <v>0</v>
      </c>
      <c r="CR128" s="125">
        <v>0</v>
      </c>
      <c r="CS128" s="125">
        <v>0</v>
      </c>
      <c r="CT128" s="125">
        <v>0</v>
      </c>
      <c r="CU128" s="125">
        <v>0</v>
      </c>
      <c r="CV128" s="125">
        <v>0</v>
      </c>
      <c r="CW128" s="125">
        <v>0</v>
      </c>
      <c r="CX128" s="125">
        <v>0</v>
      </c>
      <c r="CY128" s="125">
        <v>0</v>
      </c>
      <c r="CZ128" s="125">
        <v>0</v>
      </c>
      <c r="DA128" s="125">
        <v>0</v>
      </c>
      <c r="DB128" s="125">
        <v>0</v>
      </c>
      <c r="DC128" s="125">
        <v>0</v>
      </c>
      <c r="DD128" s="125">
        <v>0</v>
      </c>
      <c r="DE128" s="125">
        <v>0</v>
      </c>
      <c r="DF128" s="125">
        <v>0</v>
      </c>
      <c r="DG128" s="125">
        <v>0</v>
      </c>
      <c r="DH128" s="125">
        <v>0</v>
      </c>
      <c r="DI128" s="125">
        <v>0</v>
      </c>
      <c r="DJ128" s="125">
        <v>0</v>
      </c>
      <c r="DK128" s="125">
        <v>0</v>
      </c>
      <c r="DL128" s="125">
        <v>0</v>
      </c>
      <c r="DM128" s="125">
        <v>0</v>
      </c>
      <c r="DN128" s="125">
        <v>0</v>
      </c>
      <c r="DO128" s="125">
        <v>0</v>
      </c>
      <c r="DP128" s="125">
        <v>0</v>
      </c>
      <c r="DQ128" s="125">
        <v>94</v>
      </c>
      <c r="DR128" s="125">
        <v>0</v>
      </c>
      <c r="DS128" s="125">
        <v>424</v>
      </c>
      <c r="DT128" s="125">
        <v>0</v>
      </c>
      <c r="DU128" s="125">
        <v>0</v>
      </c>
      <c r="DV128" s="125">
        <v>0</v>
      </c>
      <c r="DW128" s="125">
        <v>0</v>
      </c>
      <c r="DX128" s="125">
        <v>27</v>
      </c>
      <c r="DY128" s="125">
        <v>1</v>
      </c>
      <c r="DZ128" s="139" t="s">
        <v>2579</v>
      </c>
      <c r="EA128" s="125">
        <v>2</v>
      </c>
      <c r="EB128" s="139" t="s">
        <v>946</v>
      </c>
      <c r="EC128" s="139" t="s">
        <v>946</v>
      </c>
      <c r="ED128" s="125">
        <v>1</v>
      </c>
      <c r="EE128" s="125">
        <v>1</v>
      </c>
      <c r="EF128" s="125">
        <v>1</v>
      </c>
      <c r="EG128" s="139" t="s">
        <v>946</v>
      </c>
      <c r="EH128" s="139" t="s">
        <v>946</v>
      </c>
      <c r="EI128" s="44">
        <v>21972</v>
      </c>
      <c r="EJ128" s="44">
        <v>329.04</v>
      </c>
      <c r="EK128" s="44">
        <v>31</v>
      </c>
    </row>
    <row r="129" spans="1:141" ht="36" x14ac:dyDescent="0.2">
      <c r="A129" s="139" t="s">
        <v>467</v>
      </c>
      <c r="B129" s="139" t="s">
        <v>477</v>
      </c>
      <c r="C129" s="125">
        <v>1</v>
      </c>
      <c r="D129" s="139" t="s">
        <v>476</v>
      </c>
      <c r="E129" s="139" t="s">
        <v>1391</v>
      </c>
      <c r="F129" s="139" t="s">
        <v>2580</v>
      </c>
      <c r="G129" s="139">
        <v>58601</v>
      </c>
      <c r="H129" s="139" t="s">
        <v>477</v>
      </c>
      <c r="I129" s="139" t="s">
        <v>2581</v>
      </c>
      <c r="J129" s="139" t="s">
        <v>2582</v>
      </c>
      <c r="K129" s="139" t="s">
        <v>1595</v>
      </c>
      <c r="L129" s="139" t="s">
        <v>2583</v>
      </c>
      <c r="M129" s="139" t="s">
        <v>1081</v>
      </c>
      <c r="N129" s="139" t="s">
        <v>2584</v>
      </c>
      <c r="O129" s="139"/>
      <c r="P129" s="139">
        <v>565593320</v>
      </c>
      <c r="Q129" s="139" t="s">
        <v>2585</v>
      </c>
      <c r="R129" s="139"/>
      <c r="S129" s="139"/>
      <c r="T129" s="139"/>
      <c r="U129" s="139"/>
      <c r="V129" s="139"/>
      <c r="W129" s="139"/>
      <c r="X129" s="125">
        <v>6</v>
      </c>
      <c r="Y129" s="125">
        <v>0</v>
      </c>
      <c r="Z129" s="125">
        <v>6</v>
      </c>
      <c r="AA129" s="140">
        <v>6</v>
      </c>
      <c r="AB129" s="140">
        <v>0</v>
      </c>
      <c r="AC129" s="140">
        <v>6</v>
      </c>
      <c r="AD129" s="143" t="s">
        <v>942</v>
      </c>
      <c r="AE129" s="125">
        <v>6</v>
      </c>
      <c r="AF129" s="143" t="s">
        <v>942</v>
      </c>
      <c r="AG129" s="125">
        <v>0</v>
      </c>
      <c r="AH129" s="125">
        <v>1</v>
      </c>
      <c r="AI129" s="125">
        <v>2</v>
      </c>
      <c r="AJ129" s="125">
        <v>3</v>
      </c>
      <c r="AK129" s="125">
        <v>6</v>
      </c>
      <c r="AL129" s="143" t="s">
        <v>942</v>
      </c>
      <c r="AM129" s="125">
        <v>2</v>
      </c>
      <c r="AN129" s="125">
        <v>2</v>
      </c>
      <c r="AO129" s="125">
        <v>2</v>
      </c>
      <c r="AP129" s="125">
        <v>6</v>
      </c>
      <c r="AQ129" s="143" t="s">
        <v>942</v>
      </c>
      <c r="AR129" s="125">
        <v>0</v>
      </c>
      <c r="AS129" s="125">
        <v>0</v>
      </c>
      <c r="AT129" s="125">
        <v>0</v>
      </c>
      <c r="AU129" s="125">
        <v>5</v>
      </c>
      <c r="AV129" s="125">
        <v>1</v>
      </c>
      <c r="AW129" s="125">
        <v>0</v>
      </c>
      <c r="AX129" s="125">
        <v>6</v>
      </c>
      <c r="AY129" s="143" t="s">
        <v>942</v>
      </c>
      <c r="AZ129" s="125">
        <v>0</v>
      </c>
      <c r="BA129" s="125">
        <v>1</v>
      </c>
      <c r="BB129" s="125">
        <v>0</v>
      </c>
      <c r="BC129" s="125">
        <v>1</v>
      </c>
      <c r="BD129" s="125">
        <v>16</v>
      </c>
      <c r="BE129" s="125">
        <v>159</v>
      </c>
      <c r="BF129" s="125">
        <v>1</v>
      </c>
      <c r="BG129" s="125">
        <v>0</v>
      </c>
      <c r="BH129" s="125">
        <v>9</v>
      </c>
      <c r="BI129" s="125">
        <v>3</v>
      </c>
      <c r="BJ129" s="125">
        <v>0</v>
      </c>
      <c r="BK129" s="125">
        <v>0</v>
      </c>
      <c r="BL129" s="125">
        <v>165</v>
      </c>
      <c r="BM129" s="125">
        <v>0</v>
      </c>
      <c r="BN129" s="125">
        <v>0</v>
      </c>
      <c r="BO129" s="125">
        <v>5</v>
      </c>
      <c r="BP129" s="125">
        <v>12</v>
      </c>
      <c r="BQ129" s="125">
        <v>0</v>
      </c>
      <c r="BR129" s="125">
        <v>0</v>
      </c>
      <c r="BS129" s="125">
        <v>0</v>
      </c>
      <c r="BT129" s="125">
        <v>2</v>
      </c>
      <c r="BU129" s="125">
        <v>0</v>
      </c>
      <c r="BV129" s="125">
        <v>0</v>
      </c>
      <c r="BW129" s="125">
        <v>0</v>
      </c>
      <c r="BX129" s="125">
        <v>0</v>
      </c>
      <c r="BY129" s="125">
        <v>0</v>
      </c>
      <c r="BZ129" s="125">
        <v>0</v>
      </c>
      <c r="CA129" s="125">
        <v>0</v>
      </c>
      <c r="CB129" s="125">
        <v>0</v>
      </c>
      <c r="CC129" s="125">
        <v>0</v>
      </c>
      <c r="CD129" s="125">
        <v>0</v>
      </c>
      <c r="CE129" s="125">
        <v>0</v>
      </c>
      <c r="CF129" s="125">
        <v>11</v>
      </c>
      <c r="CG129" s="125">
        <v>3</v>
      </c>
      <c r="CH129" s="125">
        <v>0</v>
      </c>
      <c r="CI129" s="125">
        <v>3</v>
      </c>
      <c r="CJ129" s="125">
        <v>2</v>
      </c>
      <c r="CK129" s="125">
        <v>5</v>
      </c>
      <c r="CL129" s="125">
        <v>0</v>
      </c>
      <c r="CM129" s="125">
        <v>0</v>
      </c>
      <c r="CN129" s="125">
        <v>0</v>
      </c>
      <c r="CO129" s="125">
        <v>0</v>
      </c>
      <c r="CP129" s="125">
        <v>0</v>
      </c>
      <c r="CQ129" s="125">
        <v>0</v>
      </c>
      <c r="CR129" s="125">
        <v>0</v>
      </c>
      <c r="CS129" s="125">
        <v>0</v>
      </c>
      <c r="CT129" s="125">
        <v>0</v>
      </c>
      <c r="CU129" s="125">
        <v>0</v>
      </c>
      <c r="CV129" s="125">
        <v>0</v>
      </c>
      <c r="CW129" s="125">
        <v>0</v>
      </c>
      <c r="CX129" s="125">
        <v>0</v>
      </c>
      <c r="CY129" s="125">
        <v>0</v>
      </c>
      <c r="CZ129" s="125">
        <v>0</v>
      </c>
      <c r="DA129" s="125">
        <v>0</v>
      </c>
      <c r="DB129" s="125">
        <v>0</v>
      </c>
      <c r="DC129" s="125">
        <v>0</v>
      </c>
      <c r="DD129" s="125">
        <v>2</v>
      </c>
      <c r="DE129" s="125">
        <v>0</v>
      </c>
      <c r="DF129" s="125">
        <v>1</v>
      </c>
      <c r="DG129" s="125">
        <v>0</v>
      </c>
      <c r="DH129" s="125">
        <v>4</v>
      </c>
      <c r="DI129" s="125">
        <v>0</v>
      </c>
      <c r="DJ129" s="125">
        <v>0</v>
      </c>
      <c r="DK129" s="125">
        <v>0</v>
      </c>
      <c r="DL129" s="125">
        <v>0</v>
      </c>
      <c r="DM129" s="125">
        <v>0</v>
      </c>
      <c r="DN129" s="125">
        <v>2</v>
      </c>
      <c r="DO129" s="125">
        <v>0</v>
      </c>
      <c r="DP129" s="125">
        <v>1</v>
      </c>
      <c r="DQ129" s="125">
        <v>346</v>
      </c>
      <c r="DR129" s="125">
        <v>14</v>
      </c>
      <c r="DS129" s="125">
        <v>685</v>
      </c>
      <c r="DT129" s="125">
        <v>1</v>
      </c>
      <c r="DU129" s="125">
        <v>1</v>
      </c>
      <c r="DV129" s="125">
        <v>3</v>
      </c>
      <c r="DW129" s="125">
        <v>3</v>
      </c>
      <c r="DX129" s="125">
        <v>50</v>
      </c>
      <c r="DY129" s="125">
        <v>1</v>
      </c>
      <c r="DZ129" s="139" t="s">
        <v>2586</v>
      </c>
      <c r="EA129" s="125">
        <v>3</v>
      </c>
      <c r="EB129" s="139" t="s">
        <v>2587</v>
      </c>
      <c r="EC129" s="139" t="s">
        <v>2588</v>
      </c>
      <c r="ED129" s="125">
        <v>1</v>
      </c>
      <c r="EE129" s="125">
        <v>1</v>
      </c>
      <c r="EF129" s="125">
        <v>1</v>
      </c>
      <c r="EG129" s="139"/>
      <c r="EH129" s="139"/>
      <c r="EI129" s="44">
        <v>100363</v>
      </c>
      <c r="EJ129" s="44">
        <v>921.74</v>
      </c>
      <c r="EK129" s="44">
        <v>79</v>
      </c>
    </row>
    <row r="130" spans="1:141" ht="24" x14ac:dyDescent="0.2">
      <c r="A130" s="139" t="s">
        <v>467</v>
      </c>
      <c r="B130" s="139" t="s">
        <v>479</v>
      </c>
      <c r="C130" s="125">
        <v>1</v>
      </c>
      <c r="D130" s="139" t="s">
        <v>478</v>
      </c>
      <c r="E130" s="139" t="s">
        <v>2238</v>
      </c>
      <c r="F130" s="139">
        <v>31</v>
      </c>
      <c r="G130" s="139">
        <v>67602</v>
      </c>
      <c r="H130" s="139" t="s">
        <v>479</v>
      </c>
      <c r="I130" s="139" t="s">
        <v>2589</v>
      </c>
      <c r="J130" s="139" t="s">
        <v>2590</v>
      </c>
      <c r="K130" s="139" t="s">
        <v>1404</v>
      </c>
      <c r="L130" s="139" t="s">
        <v>1092</v>
      </c>
      <c r="M130" s="139" t="s">
        <v>2591</v>
      </c>
      <c r="N130" s="139" t="s">
        <v>2592</v>
      </c>
      <c r="O130" s="139" t="s">
        <v>946</v>
      </c>
      <c r="P130" s="139">
        <v>568408380</v>
      </c>
      <c r="Q130" s="139" t="s">
        <v>2593</v>
      </c>
      <c r="R130" s="139" t="s">
        <v>946</v>
      </c>
      <c r="S130" s="139" t="s">
        <v>1970</v>
      </c>
      <c r="T130" s="139" t="s">
        <v>1825</v>
      </c>
      <c r="U130" s="139" t="s">
        <v>1069</v>
      </c>
      <c r="V130" s="139">
        <v>568408379</v>
      </c>
      <c r="W130" s="139" t="s">
        <v>2594</v>
      </c>
      <c r="X130" s="125">
        <v>3</v>
      </c>
      <c r="Y130" s="125">
        <v>0</v>
      </c>
      <c r="Z130" s="125">
        <v>3</v>
      </c>
      <c r="AA130" s="140">
        <v>1.5</v>
      </c>
      <c r="AB130" s="140">
        <v>0</v>
      </c>
      <c r="AC130" s="140">
        <v>1.5</v>
      </c>
      <c r="AD130" s="143" t="s">
        <v>942</v>
      </c>
      <c r="AE130" s="125">
        <v>3</v>
      </c>
      <c r="AF130" s="143" t="s">
        <v>942</v>
      </c>
      <c r="AG130" s="125">
        <v>0</v>
      </c>
      <c r="AH130" s="125">
        <v>2</v>
      </c>
      <c r="AI130" s="125">
        <v>0</v>
      </c>
      <c r="AJ130" s="125">
        <v>1</v>
      </c>
      <c r="AK130" s="125">
        <v>3</v>
      </c>
      <c r="AL130" s="143" t="s">
        <v>942</v>
      </c>
      <c r="AM130" s="125">
        <v>1</v>
      </c>
      <c r="AN130" s="125">
        <v>0</v>
      </c>
      <c r="AO130" s="125">
        <v>2</v>
      </c>
      <c r="AP130" s="125">
        <v>3</v>
      </c>
      <c r="AQ130" s="143" t="s">
        <v>942</v>
      </c>
      <c r="AR130" s="125">
        <v>0</v>
      </c>
      <c r="AS130" s="125">
        <v>0</v>
      </c>
      <c r="AT130" s="125">
        <v>1</v>
      </c>
      <c r="AU130" s="125">
        <v>1</v>
      </c>
      <c r="AV130" s="125">
        <v>1</v>
      </c>
      <c r="AW130" s="125">
        <v>0</v>
      </c>
      <c r="AX130" s="125">
        <v>3</v>
      </c>
      <c r="AY130" s="143" t="s">
        <v>942</v>
      </c>
      <c r="AZ130" s="125">
        <v>1</v>
      </c>
      <c r="BA130" s="125">
        <v>1</v>
      </c>
      <c r="BB130" s="125">
        <v>1</v>
      </c>
      <c r="BC130" s="125">
        <v>1</v>
      </c>
      <c r="BD130" s="125">
        <v>2</v>
      </c>
      <c r="BE130" s="125">
        <v>55</v>
      </c>
      <c r="BF130" s="125">
        <v>1</v>
      </c>
      <c r="BG130" s="125">
        <v>0</v>
      </c>
      <c r="BH130" s="125">
        <v>0</v>
      </c>
      <c r="BI130" s="125">
        <v>0</v>
      </c>
      <c r="BJ130" s="125">
        <v>0</v>
      </c>
      <c r="BK130" s="125">
        <v>0</v>
      </c>
      <c r="BL130" s="125">
        <v>39</v>
      </c>
      <c r="BM130" s="125">
        <v>0</v>
      </c>
      <c r="BN130" s="125">
        <v>0</v>
      </c>
      <c r="BO130" s="125">
        <v>0</v>
      </c>
      <c r="BP130" s="125">
        <v>4</v>
      </c>
      <c r="BQ130" s="125">
        <v>0</v>
      </c>
      <c r="BR130" s="125">
        <v>0</v>
      </c>
      <c r="BS130" s="125">
        <v>0</v>
      </c>
      <c r="BT130" s="125">
        <v>0</v>
      </c>
      <c r="BU130" s="125">
        <v>0</v>
      </c>
      <c r="BV130" s="125">
        <v>0</v>
      </c>
      <c r="BW130" s="125">
        <v>0</v>
      </c>
      <c r="BX130" s="125">
        <v>0</v>
      </c>
      <c r="BY130" s="125">
        <v>0</v>
      </c>
      <c r="BZ130" s="125">
        <v>0</v>
      </c>
      <c r="CA130" s="125">
        <v>0</v>
      </c>
      <c r="CB130" s="125">
        <v>0</v>
      </c>
      <c r="CC130" s="125">
        <v>0</v>
      </c>
      <c r="CD130" s="125">
        <v>0</v>
      </c>
      <c r="CE130" s="125">
        <v>0</v>
      </c>
      <c r="CF130" s="125">
        <v>0</v>
      </c>
      <c r="CG130" s="125">
        <v>0</v>
      </c>
      <c r="CH130" s="125">
        <v>0</v>
      </c>
      <c r="CI130" s="125">
        <v>0</v>
      </c>
      <c r="CJ130" s="125">
        <v>0</v>
      </c>
      <c r="CK130" s="125">
        <v>0</v>
      </c>
      <c r="CL130" s="125">
        <v>0</v>
      </c>
      <c r="CM130" s="125">
        <v>0</v>
      </c>
      <c r="CN130" s="125">
        <v>0</v>
      </c>
      <c r="CO130" s="125">
        <v>0</v>
      </c>
      <c r="CP130" s="125">
        <v>0</v>
      </c>
      <c r="CQ130" s="125">
        <v>0</v>
      </c>
      <c r="CR130" s="125">
        <v>0</v>
      </c>
      <c r="CS130" s="125">
        <v>0</v>
      </c>
      <c r="CT130" s="125">
        <v>0</v>
      </c>
      <c r="CU130" s="125">
        <v>0</v>
      </c>
      <c r="CV130" s="125">
        <v>0</v>
      </c>
      <c r="CW130" s="125">
        <v>0</v>
      </c>
      <c r="CX130" s="125">
        <v>0</v>
      </c>
      <c r="CY130" s="125">
        <v>0</v>
      </c>
      <c r="CZ130" s="125">
        <v>0</v>
      </c>
      <c r="DA130" s="125">
        <v>0</v>
      </c>
      <c r="DB130" s="125">
        <v>0</v>
      </c>
      <c r="DC130" s="125">
        <v>0</v>
      </c>
      <c r="DD130" s="125">
        <v>0</v>
      </c>
      <c r="DE130" s="125">
        <v>0</v>
      </c>
      <c r="DF130" s="125">
        <v>0</v>
      </c>
      <c r="DG130" s="125">
        <v>0</v>
      </c>
      <c r="DH130" s="125">
        <v>0</v>
      </c>
      <c r="DI130" s="125">
        <v>0</v>
      </c>
      <c r="DJ130" s="125">
        <v>0</v>
      </c>
      <c r="DK130" s="125">
        <v>0</v>
      </c>
      <c r="DL130" s="125">
        <v>0</v>
      </c>
      <c r="DM130" s="125">
        <v>0</v>
      </c>
      <c r="DN130" s="125">
        <v>0</v>
      </c>
      <c r="DO130" s="125">
        <v>0</v>
      </c>
      <c r="DP130" s="125">
        <v>0</v>
      </c>
      <c r="DQ130" s="125">
        <v>102</v>
      </c>
      <c r="DR130" s="125">
        <v>4</v>
      </c>
      <c r="DS130" s="125">
        <v>250</v>
      </c>
      <c r="DT130" s="125">
        <v>0</v>
      </c>
      <c r="DU130" s="125">
        <v>0</v>
      </c>
      <c r="DV130" s="125">
        <v>0</v>
      </c>
      <c r="DW130" s="125">
        <v>0</v>
      </c>
      <c r="DX130" s="125">
        <v>85</v>
      </c>
      <c r="DY130" s="125">
        <v>1</v>
      </c>
      <c r="DZ130" s="139" t="s">
        <v>2595</v>
      </c>
      <c r="EA130" s="125">
        <v>2</v>
      </c>
      <c r="EB130" s="139" t="s">
        <v>2596</v>
      </c>
      <c r="EC130" s="139" t="s">
        <v>2597</v>
      </c>
      <c r="ED130" s="125">
        <v>1</v>
      </c>
      <c r="EE130" s="125">
        <v>1</v>
      </c>
      <c r="EF130" s="125">
        <v>1</v>
      </c>
      <c r="EG130" s="139" t="s">
        <v>2598</v>
      </c>
      <c r="EH130" s="139" t="s">
        <v>1633</v>
      </c>
      <c r="EI130" s="44">
        <v>23208</v>
      </c>
      <c r="EJ130" s="44">
        <v>414.07</v>
      </c>
      <c r="EK130" s="44">
        <v>47</v>
      </c>
    </row>
    <row r="131" spans="1:141" ht="36" x14ac:dyDescent="0.2">
      <c r="A131" s="139" t="s">
        <v>467</v>
      </c>
      <c r="B131" s="139" t="s">
        <v>481</v>
      </c>
      <c r="C131" s="125">
        <v>1</v>
      </c>
      <c r="D131" s="139" t="s">
        <v>480</v>
      </c>
      <c r="E131" s="139" t="s">
        <v>1879</v>
      </c>
      <c r="F131" s="139">
        <v>104</v>
      </c>
      <c r="G131" s="139">
        <v>67571</v>
      </c>
      <c r="H131" s="139" t="s">
        <v>481</v>
      </c>
      <c r="I131" s="139" t="s">
        <v>2599</v>
      </c>
      <c r="J131" s="139" t="s">
        <v>2600</v>
      </c>
      <c r="K131" s="139" t="s">
        <v>2601</v>
      </c>
      <c r="L131" s="139" t="s">
        <v>938</v>
      </c>
      <c r="M131" s="139" t="s">
        <v>1280</v>
      </c>
      <c r="N131" s="139" t="s">
        <v>2602</v>
      </c>
      <c r="O131" s="139"/>
      <c r="P131" s="139">
        <v>568619180</v>
      </c>
      <c r="Q131" s="139" t="s">
        <v>2603</v>
      </c>
      <c r="R131" s="139" t="s">
        <v>938</v>
      </c>
      <c r="S131" s="139" t="s">
        <v>1002</v>
      </c>
      <c r="T131" s="139" t="s">
        <v>2604</v>
      </c>
      <c r="U131" s="139" t="s">
        <v>1069</v>
      </c>
      <c r="V131" s="139">
        <v>568619184</v>
      </c>
      <c r="W131" s="139" t="s">
        <v>2605</v>
      </c>
      <c r="X131" s="125">
        <v>1</v>
      </c>
      <c r="Y131" s="125">
        <v>3</v>
      </c>
      <c r="Z131" s="125">
        <v>4</v>
      </c>
      <c r="AA131" s="140">
        <v>1</v>
      </c>
      <c r="AB131" s="140">
        <v>3</v>
      </c>
      <c r="AC131" s="140">
        <v>4</v>
      </c>
      <c r="AD131" s="143" t="s">
        <v>942</v>
      </c>
      <c r="AE131" s="125">
        <v>1</v>
      </c>
      <c r="AF131" s="143" t="s">
        <v>942</v>
      </c>
      <c r="AG131" s="125">
        <v>0</v>
      </c>
      <c r="AH131" s="125">
        <v>0</v>
      </c>
      <c r="AI131" s="125">
        <v>0</v>
      </c>
      <c r="AJ131" s="125">
        <v>1</v>
      </c>
      <c r="AK131" s="125">
        <v>1</v>
      </c>
      <c r="AL131" s="143" t="s">
        <v>942</v>
      </c>
      <c r="AM131" s="125">
        <v>0</v>
      </c>
      <c r="AN131" s="125">
        <v>0</v>
      </c>
      <c r="AO131" s="125">
        <v>1</v>
      </c>
      <c r="AP131" s="125">
        <v>1</v>
      </c>
      <c r="AQ131" s="143" t="s">
        <v>942</v>
      </c>
      <c r="AR131" s="125">
        <v>0</v>
      </c>
      <c r="AS131" s="125">
        <v>0</v>
      </c>
      <c r="AT131" s="125">
        <v>0</v>
      </c>
      <c r="AU131" s="125">
        <v>1</v>
      </c>
      <c r="AV131" s="125">
        <v>0</v>
      </c>
      <c r="AW131" s="125">
        <v>0</v>
      </c>
      <c r="AX131" s="125">
        <v>1</v>
      </c>
      <c r="AY131" s="143" t="s">
        <v>942</v>
      </c>
      <c r="AZ131" s="125">
        <v>0</v>
      </c>
      <c r="BA131" s="125">
        <v>1</v>
      </c>
      <c r="BB131" s="125">
        <v>0</v>
      </c>
      <c r="BC131" s="125">
        <v>1</v>
      </c>
      <c r="BD131" s="125">
        <v>1</v>
      </c>
      <c r="BE131" s="125">
        <v>27</v>
      </c>
      <c r="BF131" s="125">
        <v>0</v>
      </c>
      <c r="BG131" s="125">
        <v>0</v>
      </c>
      <c r="BH131" s="125">
        <v>0</v>
      </c>
      <c r="BI131" s="125">
        <v>0</v>
      </c>
      <c r="BJ131" s="125">
        <v>0</v>
      </c>
      <c r="BK131" s="125">
        <v>0</v>
      </c>
      <c r="BL131" s="125">
        <v>8</v>
      </c>
      <c r="BM131" s="125">
        <v>1</v>
      </c>
      <c r="BN131" s="125">
        <v>0</v>
      </c>
      <c r="BO131" s="125">
        <v>0</v>
      </c>
      <c r="BP131" s="125">
        <v>0</v>
      </c>
      <c r="BQ131" s="125">
        <v>0</v>
      </c>
      <c r="BR131" s="125">
        <v>0</v>
      </c>
      <c r="BS131" s="125">
        <v>0</v>
      </c>
      <c r="BT131" s="125">
        <v>0</v>
      </c>
      <c r="BU131" s="125">
        <v>0</v>
      </c>
      <c r="BV131" s="125">
        <v>0</v>
      </c>
      <c r="BW131" s="125">
        <v>0</v>
      </c>
      <c r="BX131" s="125">
        <v>0</v>
      </c>
      <c r="BY131" s="125">
        <v>0</v>
      </c>
      <c r="BZ131" s="125">
        <v>0</v>
      </c>
      <c r="CA131" s="125">
        <v>0</v>
      </c>
      <c r="CB131" s="125">
        <v>0</v>
      </c>
      <c r="CC131" s="125">
        <v>1</v>
      </c>
      <c r="CD131" s="125">
        <v>0</v>
      </c>
      <c r="CE131" s="125">
        <v>0</v>
      </c>
      <c r="CF131" s="125">
        <v>1</v>
      </c>
      <c r="CG131" s="125">
        <v>0</v>
      </c>
      <c r="CH131" s="125">
        <v>0</v>
      </c>
      <c r="CI131" s="125">
        <v>2</v>
      </c>
      <c r="CJ131" s="125">
        <v>0</v>
      </c>
      <c r="CK131" s="125">
        <v>0</v>
      </c>
      <c r="CL131" s="125">
        <v>0</v>
      </c>
      <c r="CM131" s="125">
        <v>0</v>
      </c>
      <c r="CN131" s="125">
        <v>0</v>
      </c>
      <c r="CO131" s="125">
        <v>0</v>
      </c>
      <c r="CP131" s="125">
        <v>0</v>
      </c>
      <c r="CQ131" s="125">
        <v>0</v>
      </c>
      <c r="CR131" s="125">
        <v>0</v>
      </c>
      <c r="CS131" s="125">
        <v>0</v>
      </c>
      <c r="CT131" s="125">
        <v>0</v>
      </c>
      <c r="CU131" s="125">
        <v>0</v>
      </c>
      <c r="CV131" s="125">
        <v>0</v>
      </c>
      <c r="CW131" s="125">
        <v>0</v>
      </c>
      <c r="CX131" s="125">
        <v>0</v>
      </c>
      <c r="CY131" s="125">
        <v>0</v>
      </c>
      <c r="CZ131" s="125">
        <v>2</v>
      </c>
      <c r="DA131" s="125">
        <v>0</v>
      </c>
      <c r="DB131" s="125">
        <v>0</v>
      </c>
      <c r="DC131" s="125">
        <v>0</v>
      </c>
      <c r="DD131" s="125">
        <v>0</v>
      </c>
      <c r="DE131" s="125">
        <v>0</v>
      </c>
      <c r="DF131" s="125">
        <v>0</v>
      </c>
      <c r="DG131" s="125">
        <v>0</v>
      </c>
      <c r="DH131" s="125">
        <v>0</v>
      </c>
      <c r="DI131" s="125">
        <v>0</v>
      </c>
      <c r="DJ131" s="125">
        <v>0</v>
      </c>
      <c r="DK131" s="125">
        <v>5</v>
      </c>
      <c r="DL131" s="125">
        <v>0</v>
      </c>
      <c r="DM131" s="125">
        <v>0</v>
      </c>
      <c r="DN131" s="125">
        <v>4</v>
      </c>
      <c r="DO131" s="125">
        <v>0</v>
      </c>
      <c r="DP131" s="125">
        <v>0</v>
      </c>
      <c r="DQ131" s="125">
        <v>61</v>
      </c>
      <c r="DR131" s="125">
        <v>2</v>
      </c>
      <c r="DS131" s="125">
        <v>235</v>
      </c>
      <c r="DT131" s="125">
        <v>0</v>
      </c>
      <c r="DU131" s="125">
        <v>0</v>
      </c>
      <c r="DV131" s="125">
        <v>0</v>
      </c>
      <c r="DW131" s="125">
        <v>0</v>
      </c>
      <c r="DX131" s="125">
        <v>45</v>
      </c>
      <c r="DY131" s="125">
        <v>1</v>
      </c>
      <c r="DZ131" s="139" t="s">
        <v>2606</v>
      </c>
      <c r="EA131" s="125">
        <v>1</v>
      </c>
      <c r="EB131" s="139" t="s">
        <v>2607</v>
      </c>
      <c r="EC131" s="139" t="s">
        <v>2608</v>
      </c>
      <c r="ED131" s="125">
        <v>1</v>
      </c>
      <c r="EE131" s="125">
        <v>1</v>
      </c>
      <c r="EF131" s="125">
        <v>1</v>
      </c>
      <c r="EG131" s="139" t="s">
        <v>946</v>
      </c>
      <c r="EH131" s="139" t="s">
        <v>946</v>
      </c>
      <c r="EI131" s="44">
        <v>13413</v>
      </c>
      <c r="EJ131" s="44">
        <v>211.29</v>
      </c>
      <c r="EK131" s="44">
        <v>27</v>
      </c>
    </row>
    <row r="132" spans="1:141" ht="36" x14ac:dyDescent="0.2">
      <c r="A132" s="139" t="s">
        <v>467</v>
      </c>
      <c r="B132" s="139" t="s">
        <v>483</v>
      </c>
      <c r="C132" s="125">
        <v>1</v>
      </c>
      <c r="D132" s="139" t="s">
        <v>482</v>
      </c>
      <c r="E132" s="139" t="s">
        <v>2609</v>
      </c>
      <c r="F132" s="139">
        <v>103</v>
      </c>
      <c r="G132" s="139">
        <v>59231</v>
      </c>
      <c r="H132" s="139" t="s">
        <v>483</v>
      </c>
      <c r="I132" s="139" t="s">
        <v>2610</v>
      </c>
      <c r="J132" s="139" t="s">
        <v>2611</v>
      </c>
      <c r="K132" s="139" t="s">
        <v>2612</v>
      </c>
      <c r="L132" s="139" t="s">
        <v>938</v>
      </c>
      <c r="M132" s="139" t="s">
        <v>1107</v>
      </c>
      <c r="N132" s="139" t="s">
        <v>2613</v>
      </c>
      <c r="O132" s="139"/>
      <c r="P132" s="139">
        <v>566598400</v>
      </c>
      <c r="Q132" s="139" t="s">
        <v>2614</v>
      </c>
      <c r="R132" s="139" t="s">
        <v>1092</v>
      </c>
      <c r="S132" s="139" t="s">
        <v>1030</v>
      </c>
      <c r="T132" s="139" t="s">
        <v>2615</v>
      </c>
      <c r="U132" s="139"/>
      <c r="V132" s="139">
        <v>566598408</v>
      </c>
      <c r="W132" s="139"/>
      <c r="X132" s="125">
        <v>2</v>
      </c>
      <c r="Y132" s="125">
        <v>0</v>
      </c>
      <c r="Z132" s="125">
        <v>2</v>
      </c>
      <c r="AA132" s="140">
        <v>2</v>
      </c>
      <c r="AB132" s="140">
        <v>0</v>
      </c>
      <c r="AC132" s="140">
        <v>2</v>
      </c>
      <c r="AD132" s="143" t="s">
        <v>942</v>
      </c>
      <c r="AE132" s="125">
        <v>1</v>
      </c>
      <c r="AF132" s="143" t="s">
        <v>942</v>
      </c>
      <c r="AG132" s="125">
        <v>0</v>
      </c>
      <c r="AH132" s="125">
        <v>0</v>
      </c>
      <c r="AI132" s="125">
        <v>0</v>
      </c>
      <c r="AJ132" s="125">
        <v>2</v>
      </c>
      <c r="AK132" s="125">
        <v>2</v>
      </c>
      <c r="AL132" s="143" t="s">
        <v>942</v>
      </c>
      <c r="AM132" s="125">
        <v>1</v>
      </c>
      <c r="AN132" s="125">
        <v>0</v>
      </c>
      <c r="AO132" s="125">
        <v>1</v>
      </c>
      <c r="AP132" s="125">
        <v>2</v>
      </c>
      <c r="AQ132" s="143" t="s">
        <v>942</v>
      </c>
      <c r="AR132" s="125">
        <v>0</v>
      </c>
      <c r="AS132" s="125">
        <v>0</v>
      </c>
      <c r="AT132" s="125">
        <v>0</v>
      </c>
      <c r="AU132" s="125">
        <v>2</v>
      </c>
      <c r="AV132" s="125">
        <v>0</v>
      </c>
      <c r="AW132" s="125">
        <v>0</v>
      </c>
      <c r="AX132" s="125">
        <v>2</v>
      </c>
      <c r="AY132" s="143" t="s">
        <v>942</v>
      </c>
      <c r="AZ132" s="125">
        <v>1</v>
      </c>
      <c r="BA132" s="125">
        <v>1</v>
      </c>
      <c r="BB132" s="125">
        <v>0</v>
      </c>
      <c r="BC132" s="125">
        <v>1</v>
      </c>
      <c r="BD132" s="125">
        <v>7</v>
      </c>
      <c r="BE132" s="125">
        <v>35</v>
      </c>
      <c r="BF132" s="125">
        <v>1</v>
      </c>
      <c r="BG132" s="125">
        <v>0</v>
      </c>
      <c r="BH132" s="125">
        <v>4</v>
      </c>
      <c r="BI132" s="125">
        <v>0</v>
      </c>
      <c r="BJ132" s="125">
        <v>0</v>
      </c>
      <c r="BK132" s="125">
        <v>0</v>
      </c>
      <c r="BL132" s="125">
        <v>39</v>
      </c>
      <c r="BM132" s="125">
        <v>0</v>
      </c>
      <c r="BN132" s="125">
        <v>0</v>
      </c>
      <c r="BO132" s="125">
        <v>2</v>
      </c>
      <c r="BP132" s="125">
        <v>0</v>
      </c>
      <c r="BQ132" s="125">
        <v>5</v>
      </c>
      <c r="BR132" s="125">
        <v>0</v>
      </c>
      <c r="BS132" s="125">
        <v>0</v>
      </c>
      <c r="BT132" s="125">
        <v>2</v>
      </c>
      <c r="BU132" s="125">
        <v>0</v>
      </c>
      <c r="BV132" s="125">
        <v>0</v>
      </c>
      <c r="BW132" s="125">
        <v>0</v>
      </c>
      <c r="BX132" s="125">
        <v>0</v>
      </c>
      <c r="BY132" s="125">
        <v>0</v>
      </c>
      <c r="BZ132" s="125">
        <v>0</v>
      </c>
      <c r="CA132" s="125">
        <v>0</v>
      </c>
      <c r="CB132" s="125">
        <v>0</v>
      </c>
      <c r="CC132" s="125">
        <v>0</v>
      </c>
      <c r="CD132" s="125">
        <v>0</v>
      </c>
      <c r="CE132" s="125">
        <v>0</v>
      </c>
      <c r="CF132" s="125">
        <v>0</v>
      </c>
      <c r="CG132" s="125">
        <v>0</v>
      </c>
      <c r="CH132" s="125">
        <v>0</v>
      </c>
      <c r="CI132" s="125">
        <v>0</v>
      </c>
      <c r="CJ132" s="125">
        <v>2</v>
      </c>
      <c r="CK132" s="125">
        <v>0</v>
      </c>
      <c r="CL132" s="125">
        <v>0</v>
      </c>
      <c r="CM132" s="125">
        <v>0</v>
      </c>
      <c r="CN132" s="125">
        <v>0</v>
      </c>
      <c r="CO132" s="125">
        <v>0</v>
      </c>
      <c r="CP132" s="125">
        <v>0</v>
      </c>
      <c r="CQ132" s="125">
        <v>0</v>
      </c>
      <c r="CR132" s="125">
        <v>0</v>
      </c>
      <c r="CS132" s="125">
        <v>0</v>
      </c>
      <c r="CT132" s="125">
        <v>0</v>
      </c>
      <c r="CU132" s="125">
        <v>0</v>
      </c>
      <c r="CV132" s="125">
        <v>0</v>
      </c>
      <c r="CW132" s="125">
        <v>0</v>
      </c>
      <c r="CX132" s="125">
        <v>0</v>
      </c>
      <c r="CY132" s="125">
        <v>0</v>
      </c>
      <c r="CZ132" s="125">
        <v>6</v>
      </c>
      <c r="DA132" s="125">
        <v>2</v>
      </c>
      <c r="DB132" s="125">
        <v>0</v>
      </c>
      <c r="DC132" s="125">
        <v>0</v>
      </c>
      <c r="DD132" s="125">
        <v>0</v>
      </c>
      <c r="DE132" s="125">
        <v>0</v>
      </c>
      <c r="DF132" s="125">
        <v>0</v>
      </c>
      <c r="DG132" s="125">
        <v>0</v>
      </c>
      <c r="DH132" s="125">
        <v>0</v>
      </c>
      <c r="DI132" s="125">
        <v>0</v>
      </c>
      <c r="DJ132" s="125">
        <v>0</v>
      </c>
      <c r="DK132" s="125">
        <v>0</v>
      </c>
      <c r="DL132" s="125">
        <v>0</v>
      </c>
      <c r="DM132" s="125">
        <v>0</v>
      </c>
      <c r="DN132" s="125">
        <v>0</v>
      </c>
      <c r="DO132" s="125">
        <v>0</v>
      </c>
      <c r="DP132" s="125">
        <v>0</v>
      </c>
      <c r="DQ132" s="125">
        <v>103</v>
      </c>
      <c r="DR132" s="125">
        <v>10</v>
      </c>
      <c r="DS132" s="125">
        <v>241</v>
      </c>
      <c r="DT132" s="125">
        <v>0</v>
      </c>
      <c r="DU132" s="126"/>
      <c r="DV132" s="125">
        <v>0</v>
      </c>
      <c r="DW132" s="125">
        <v>0</v>
      </c>
      <c r="DX132" s="125">
        <v>50</v>
      </c>
      <c r="DY132" s="125">
        <v>1</v>
      </c>
      <c r="DZ132" s="139" t="s">
        <v>2616</v>
      </c>
      <c r="EA132" s="125">
        <v>3</v>
      </c>
      <c r="EB132" s="139" t="s">
        <v>2617</v>
      </c>
      <c r="EC132" s="139"/>
      <c r="ED132" s="125">
        <v>1</v>
      </c>
      <c r="EE132" s="125">
        <v>1</v>
      </c>
      <c r="EF132" s="125">
        <v>1</v>
      </c>
      <c r="EG132" s="139"/>
      <c r="EH132" s="139"/>
      <c r="EI132" s="44">
        <v>19276</v>
      </c>
      <c r="EJ132" s="44">
        <v>292.83</v>
      </c>
      <c r="EK132" s="44">
        <v>30</v>
      </c>
    </row>
    <row r="133" spans="1:141" ht="24" x14ac:dyDescent="0.2">
      <c r="A133" s="139" t="s">
        <v>467</v>
      </c>
      <c r="B133" s="139" t="s">
        <v>485</v>
      </c>
      <c r="C133" s="125">
        <v>1</v>
      </c>
      <c r="D133" s="139" t="s">
        <v>484</v>
      </c>
      <c r="E133" s="139" t="s">
        <v>1782</v>
      </c>
      <c r="F133" s="139">
        <v>1</v>
      </c>
      <c r="G133" s="139">
        <v>39501</v>
      </c>
      <c r="H133" s="139" t="s">
        <v>485</v>
      </c>
      <c r="I133" s="139" t="s">
        <v>2618</v>
      </c>
      <c r="J133" s="139" t="s">
        <v>2619</v>
      </c>
      <c r="K133" s="139" t="s">
        <v>1627</v>
      </c>
      <c r="L133" s="139" t="s">
        <v>938</v>
      </c>
      <c r="M133" s="139" t="s">
        <v>2620</v>
      </c>
      <c r="N133" s="139" t="s">
        <v>2621</v>
      </c>
      <c r="O133" s="139" t="s">
        <v>946</v>
      </c>
      <c r="P133" s="139">
        <v>565455136</v>
      </c>
      <c r="Q133" s="139" t="s">
        <v>2622</v>
      </c>
      <c r="R133" s="139" t="s">
        <v>938</v>
      </c>
      <c r="S133" s="139" t="s">
        <v>2060</v>
      </c>
      <c r="T133" s="139" t="s">
        <v>2623</v>
      </c>
      <c r="U133" s="139" t="s">
        <v>946</v>
      </c>
      <c r="V133" s="139">
        <v>565455132</v>
      </c>
      <c r="W133" s="139" t="s">
        <v>2624</v>
      </c>
      <c r="X133" s="125">
        <v>2</v>
      </c>
      <c r="Y133" s="125">
        <v>0</v>
      </c>
      <c r="Z133" s="125">
        <v>2</v>
      </c>
      <c r="AA133" s="140">
        <v>0.8</v>
      </c>
      <c r="AB133" s="140">
        <v>0</v>
      </c>
      <c r="AC133" s="140">
        <v>0.8</v>
      </c>
      <c r="AD133" s="143" t="s">
        <v>942</v>
      </c>
      <c r="AE133" s="125">
        <v>2</v>
      </c>
      <c r="AF133" s="143" t="s">
        <v>942</v>
      </c>
      <c r="AG133" s="125">
        <v>0</v>
      </c>
      <c r="AH133" s="125">
        <v>1</v>
      </c>
      <c r="AI133" s="125">
        <v>0</v>
      </c>
      <c r="AJ133" s="125">
        <v>1</v>
      </c>
      <c r="AK133" s="125">
        <v>2</v>
      </c>
      <c r="AL133" s="143" t="s">
        <v>942</v>
      </c>
      <c r="AM133" s="125">
        <v>2</v>
      </c>
      <c r="AN133" s="125">
        <v>0</v>
      </c>
      <c r="AO133" s="125">
        <v>0</v>
      </c>
      <c r="AP133" s="125">
        <v>2</v>
      </c>
      <c r="AQ133" s="143" t="s">
        <v>942</v>
      </c>
      <c r="AR133" s="125">
        <v>0</v>
      </c>
      <c r="AS133" s="125">
        <v>0</v>
      </c>
      <c r="AT133" s="125">
        <v>0</v>
      </c>
      <c r="AU133" s="125">
        <v>2</v>
      </c>
      <c r="AV133" s="125">
        <v>0</v>
      </c>
      <c r="AW133" s="125">
        <v>0</v>
      </c>
      <c r="AX133" s="125">
        <v>2</v>
      </c>
      <c r="AY133" s="143" t="s">
        <v>942</v>
      </c>
      <c r="AZ133" s="125">
        <v>1</v>
      </c>
      <c r="BA133" s="125">
        <v>1</v>
      </c>
      <c r="BB133" s="125">
        <v>0</v>
      </c>
      <c r="BC133" s="125">
        <v>1</v>
      </c>
      <c r="BD133" s="125">
        <v>4</v>
      </c>
      <c r="BE133" s="125">
        <v>10</v>
      </c>
      <c r="BF133" s="125">
        <v>0</v>
      </c>
      <c r="BG133" s="125">
        <v>0</v>
      </c>
      <c r="BH133" s="125">
        <v>0</v>
      </c>
      <c r="BI133" s="125">
        <v>0</v>
      </c>
      <c r="BJ133" s="125">
        <v>0</v>
      </c>
      <c r="BK133" s="125">
        <v>0</v>
      </c>
      <c r="BL133" s="125">
        <v>8</v>
      </c>
      <c r="BM133" s="125">
        <v>0</v>
      </c>
      <c r="BN133" s="125">
        <v>0</v>
      </c>
      <c r="BO133" s="125">
        <v>0</v>
      </c>
      <c r="BP133" s="125">
        <v>0</v>
      </c>
      <c r="BQ133" s="125">
        <v>0</v>
      </c>
      <c r="BR133" s="125">
        <v>0</v>
      </c>
      <c r="BS133" s="125">
        <v>0</v>
      </c>
      <c r="BT133" s="125">
        <v>0</v>
      </c>
      <c r="BU133" s="125">
        <v>0</v>
      </c>
      <c r="BV133" s="125">
        <v>0</v>
      </c>
      <c r="BW133" s="125">
        <v>0</v>
      </c>
      <c r="BX133" s="125">
        <v>0</v>
      </c>
      <c r="BY133" s="125">
        <v>0</v>
      </c>
      <c r="BZ133" s="125">
        <v>0</v>
      </c>
      <c r="CA133" s="125">
        <v>0</v>
      </c>
      <c r="CB133" s="125">
        <v>0</v>
      </c>
      <c r="CC133" s="125">
        <v>0</v>
      </c>
      <c r="CD133" s="125">
        <v>0</v>
      </c>
      <c r="CE133" s="125">
        <v>0</v>
      </c>
      <c r="CF133" s="125">
        <v>1</v>
      </c>
      <c r="CG133" s="125">
        <v>0</v>
      </c>
      <c r="CH133" s="125">
        <v>0</v>
      </c>
      <c r="CI133" s="125">
        <v>0</v>
      </c>
      <c r="CJ133" s="125">
        <v>0</v>
      </c>
      <c r="CK133" s="125">
        <v>0</v>
      </c>
      <c r="CL133" s="125">
        <v>0</v>
      </c>
      <c r="CM133" s="125">
        <v>0</v>
      </c>
      <c r="CN133" s="125">
        <v>0</v>
      </c>
      <c r="CO133" s="125">
        <v>0</v>
      </c>
      <c r="CP133" s="125">
        <v>0</v>
      </c>
      <c r="CQ133" s="125">
        <v>0</v>
      </c>
      <c r="CR133" s="125">
        <v>0</v>
      </c>
      <c r="CS133" s="125">
        <v>0</v>
      </c>
      <c r="CT133" s="125">
        <v>0</v>
      </c>
      <c r="CU133" s="125">
        <v>0</v>
      </c>
      <c r="CV133" s="125">
        <v>0</v>
      </c>
      <c r="CW133" s="125">
        <v>0</v>
      </c>
      <c r="CX133" s="125">
        <v>0</v>
      </c>
      <c r="CY133" s="125">
        <v>0</v>
      </c>
      <c r="CZ133" s="125">
        <v>0</v>
      </c>
      <c r="DA133" s="125">
        <v>0</v>
      </c>
      <c r="DB133" s="125">
        <v>0</v>
      </c>
      <c r="DC133" s="125">
        <v>0</v>
      </c>
      <c r="DD133" s="125">
        <v>0</v>
      </c>
      <c r="DE133" s="125">
        <v>0</v>
      </c>
      <c r="DF133" s="125">
        <v>0</v>
      </c>
      <c r="DG133" s="125">
        <v>0</v>
      </c>
      <c r="DH133" s="125">
        <v>0</v>
      </c>
      <c r="DI133" s="125">
        <v>0</v>
      </c>
      <c r="DJ133" s="125">
        <v>0</v>
      </c>
      <c r="DK133" s="125">
        <v>0</v>
      </c>
      <c r="DL133" s="125">
        <v>0</v>
      </c>
      <c r="DM133" s="125">
        <v>0</v>
      </c>
      <c r="DN133" s="125">
        <v>3</v>
      </c>
      <c r="DO133" s="125">
        <v>0</v>
      </c>
      <c r="DP133" s="125">
        <v>0</v>
      </c>
      <c r="DQ133" s="125">
        <v>40</v>
      </c>
      <c r="DR133" s="125">
        <v>2</v>
      </c>
      <c r="DS133" s="125">
        <v>210</v>
      </c>
      <c r="DT133" s="125">
        <v>0</v>
      </c>
      <c r="DU133" s="125">
        <v>0</v>
      </c>
      <c r="DV133" s="125">
        <v>1</v>
      </c>
      <c r="DW133" s="125">
        <v>1</v>
      </c>
      <c r="DX133" s="125">
        <v>40</v>
      </c>
      <c r="DY133" s="125">
        <v>1</v>
      </c>
      <c r="DZ133" s="139" t="s">
        <v>2625</v>
      </c>
      <c r="EA133" s="125">
        <v>2</v>
      </c>
      <c r="EB133" s="139" t="s">
        <v>2626</v>
      </c>
      <c r="EC133" s="139">
        <v>0</v>
      </c>
      <c r="ED133" s="125">
        <v>1</v>
      </c>
      <c r="EE133" s="125">
        <v>1</v>
      </c>
      <c r="EF133" s="125">
        <v>1</v>
      </c>
      <c r="EG133" s="139" t="s">
        <v>946</v>
      </c>
      <c r="EH133" s="139" t="s">
        <v>946</v>
      </c>
      <c r="EI133" s="44">
        <v>9485</v>
      </c>
      <c r="EJ133" s="44">
        <v>234.61</v>
      </c>
      <c r="EK133" s="44">
        <v>24</v>
      </c>
    </row>
    <row r="134" spans="1:141" ht="24" x14ac:dyDescent="0.2">
      <c r="A134" s="139" t="s">
        <v>467</v>
      </c>
      <c r="B134" s="139" t="s">
        <v>487</v>
      </c>
      <c r="C134" s="125">
        <v>1</v>
      </c>
      <c r="D134" s="139" t="s">
        <v>486</v>
      </c>
      <c r="E134" s="139" t="s">
        <v>2627</v>
      </c>
      <c r="F134" s="139">
        <v>2460</v>
      </c>
      <c r="G134" s="139">
        <v>39301</v>
      </c>
      <c r="H134" s="139" t="s">
        <v>487</v>
      </c>
      <c r="I134" s="139" t="s">
        <v>2628</v>
      </c>
      <c r="J134" s="139" t="s">
        <v>2629</v>
      </c>
      <c r="K134" s="139" t="s">
        <v>1404</v>
      </c>
      <c r="L134" s="139" t="s">
        <v>938</v>
      </c>
      <c r="M134" s="139" t="s">
        <v>1040</v>
      </c>
      <c r="N134" s="139" t="s">
        <v>2630</v>
      </c>
      <c r="O134" s="139"/>
      <c r="P134" s="139">
        <v>565351415</v>
      </c>
      <c r="Q134" s="139" t="s">
        <v>2631</v>
      </c>
      <c r="R134" s="139"/>
      <c r="S134" s="139" t="s">
        <v>972</v>
      </c>
      <c r="T134" s="139" t="s">
        <v>2632</v>
      </c>
      <c r="U134" s="139"/>
      <c r="V134" s="139">
        <v>565351412</v>
      </c>
      <c r="W134" s="139" t="s">
        <v>2633</v>
      </c>
      <c r="X134" s="125">
        <v>3</v>
      </c>
      <c r="Y134" s="125">
        <v>0</v>
      </c>
      <c r="Z134" s="125">
        <v>3</v>
      </c>
      <c r="AA134" s="140">
        <v>2.5</v>
      </c>
      <c r="AB134" s="140">
        <v>0</v>
      </c>
      <c r="AC134" s="140">
        <v>2.5</v>
      </c>
      <c r="AD134" s="143" t="s">
        <v>942</v>
      </c>
      <c r="AE134" s="125">
        <v>2</v>
      </c>
      <c r="AF134" s="143" t="s">
        <v>942</v>
      </c>
      <c r="AG134" s="125">
        <v>0</v>
      </c>
      <c r="AH134" s="125">
        <v>1</v>
      </c>
      <c r="AI134" s="125">
        <v>0</v>
      </c>
      <c r="AJ134" s="125">
        <v>2</v>
      </c>
      <c r="AK134" s="125">
        <v>3</v>
      </c>
      <c r="AL134" s="143" t="s">
        <v>942</v>
      </c>
      <c r="AM134" s="125">
        <v>1</v>
      </c>
      <c r="AN134" s="125">
        <v>0</v>
      </c>
      <c r="AO134" s="125">
        <v>2</v>
      </c>
      <c r="AP134" s="125">
        <v>3</v>
      </c>
      <c r="AQ134" s="143" t="s">
        <v>942</v>
      </c>
      <c r="AR134" s="125">
        <v>0</v>
      </c>
      <c r="AS134" s="125">
        <v>0</v>
      </c>
      <c r="AT134" s="125">
        <v>2</v>
      </c>
      <c r="AU134" s="125">
        <v>1</v>
      </c>
      <c r="AV134" s="125">
        <v>0</v>
      </c>
      <c r="AW134" s="125">
        <v>0</v>
      </c>
      <c r="AX134" s="125">
        <v>3</v>
      </c>
      <c r="AY134" s="143" t="s">
        <v>942</v>
      </c>
      <c r="AZ134" s="125">
        <v>0</v>
      </c>
      <c r="BA134" s="125">
        <v>1</v>
      </c>
      <c r="BB134" s="125">
        <v>0</v>
      </c>
      <c r="BC134" s="125">
        <v>1</v>
      </c>
      <c r="BD134" s="125">
        <v>9</v>
      </c>
      <c r="BE134" s="125">
        <v>92</v>
      </c>
      <c r="BF134" s="125">
        <v>0</v>
      </c>
      <c r="BG134" s="125">
        <v>0</v>
      </c>
      <c r="BH134" s="125">
        <v>14</v>
      </c>
      <c r="BI134" s="125">
        <v>0</v>
      </c>
      <c r="BJ134" s="125">
        <v>0</v>
      </c>
      <c r="BK134" s="125">
        <v>0</v>
      </c>
      <c r="BL134" s="125">
        <v>53</v>
      </c>
      <c r="BM134" s="125">
        <v>0</v>
      </c>
      <c r="BN134" s="125">
        <v>0</v>
      </c>
      <c r="BO134" s="125">
        <v>0</v>
      </c>
      <c r="BP134" s="125">
        <v>16</v>
      </c>
      <c r="BQ134" s="125">
        <v>0</v>
      </c>
      <c r="BR134" s="125">
        <v>0</v>
      </c>
      <c r="BS134" s="125">
        <v>0</v>
      </c>
      <c r="BT134" s="125">
        <v>4</v>
      </c>
      <c r="BU134" s="125">
        <v>0</v>
      </c>
      <c r="BV134" s="125">
        <v>0</v>
      </c>
      <c r="BW134" s="125">
        <v>0</v>
      </c>
      <c r="BX134" s="125">
        <v>0</v>
      </c>
      <c r="BY134" s="125">
        <v>0</v>
      </c>
      <c r="BZ134" s="125">
        <v>0</v>
      </c>
      <c r="CA134" s="125">
        <v>0</v>
      </c>
      <c r="CB134" s="125">
        <v>0</v>
      </c>
      <c r="CC134" s="125">
        <v>2</v>
      </c>
      <c r="CD134" s="125">
        <v>0</v>
      </c>
      <c r="CE134" s="125">
        <v>0</v>
      </c>
      <c r="CF134" s="125">
        <v>2</v>
      </c>
      <c r="CG134" s="125">
        <v>0</v>
      </c>
      <c r="CH134" s="125">
        <v>0</v>
      </c>
      <c r="CI134" s="125">
        <v>5</v>
      </c>
      <c r="CJ134" s="125">
        <v>2</v>
      </c>
      <c r="CK134" s="125">
        <v>1</v>
      </c>
      <c r="CL134" s="125">
        <v>0</v>
      </c>
      <c r="CM134" s="125">
        <v>0</v>
      </c>
      <c r="CN134" s="125">
        <v>0</v>
      </c>
      <c r="CO134" s="125">
        <v>0</v>
      </c>
      <c r="CP134" s="125">
        <v>0</v>
      </c>
      <c r="CQ134" s="125">
        <v>0</v>
      </c>
      <c r="CR134" s="125">
        <v>0</v>
      </c>
      <c r="CS134" s="125">
        <v>0</v>
      </c>
      <c r="CT134" s="125">
        <v>0</v>
      </c>
      <c r="CU134" s="125">
        <v>0</v>
      </c>
      <c r="CV134" s="125">
        <v>0</v>
      </c>
      <c r="CW134" s="125">
        <v>0</v>
      </c>
      <c r="CX134" s="125">
        <v>0</v>
      </c>
      <c r="CY134" s="125">
        <v>0</v>
      </c>
      <c r="CZ134" s="125">
        <v>2</v>
      </c>
      <c r="DA134" s="125">
        <v>0</v>
      </c>
      <c r="DB134" s="125">
        <v>0</v>
      </c>
      <c r="DC134" s="125">
        <v>0</v>
      </c>
      <c r="DD134" s="125">
        <v>0</v>
      </c>
      <c r="DE134" s="125">
        <v>0</v>
      </c>
      <c r="DF134" s="125">
        <v>0</v>
      </c>
      <c r="DG134" s="125">
        <v>0</v>
      </c>
      <c r="DH134" s="125">
        <v>1</v>
      </c>
      <c r="DI134" s="125">
        <v>0</v>
      </c>
      <c r="DJ134" s="125">
        <v>0</v>
      </c>
      <c r="DK134" s="125">
        <v>0</v>
      </c>
      <c r="DL134" s="125">
        <v>0</v>
      </c>
      <c r="DM134" s="125">
        <v>0</v>
      </c>
      <c r="DN134" s="125">
        <v>0</v>
      </c>
      <c r="DO134" s="125">
        <v>0</v>
      </c>
      <c r="DP134" s="125">
        <v>0</v>
      </c>
      <c r="DQ134" s="125">
        <v>185</v>
      </c>
      <c r="DR134" s="125">
        <v>9</v>
      </c>
      <c r="DS134" s="125">
        <v>590</v>
      </c>
      <c r="DT134" s="125">
        <v>0</v>
      </c>
      <c r="DU134" s="125">
        <v>0</v>
      </c>
      <c r="DV134" s="125">
        <v>0</v>
      </c>
      <c r="DW134" s="125">
        <v>0</v>
      </c>
      <c r="DX134" s="125">
        <v>35</v>
      </c>
      <c r="DY134" s="125">
        <v>1</v>
      </c>
      <c r="DZ134" s="139" t="s">
        <v>2634</v>
      </c>
      <c r="EA134" s="125">
        <v>2</v>
      </c>
      <c r="EB134" s="139"/>
      <c r="EC134" s="139" t="s">
        <v>2635</v>
      </c>
      <c r="ED134" s="125">
        <v>1</v>
      </c>
      <c r="EE134" s="125">
        <v>1</v>
      </c>
      <c r="EF134" s="125">
        <v>0</v>
      </c>
      <c r="EG134" s="139"/>
      <c r="EH134" s="139"/>
      <c r="EI134" s="44">
        <v>45090</v>
      </c>
      <c r="EJ134" s="44">
        <v>827.41</v>
      </c>
      <c r="EK134" s="44">
        <v>71</v>
      </c>
    </row>
    <row r="135" spans="1:141" ht="84" x14ac:dyDescent="0.2">
      <c r="A135" s="139" t="s">
        <v>467</v>
      </c>
      <c r="B135" s="139" t="s">
        <v>489</v>
      </c>
      <c r="C135" s="125">
        <v>1</v>
      </c>
      <c r="D135" s="139" t="s">
        <v>488</v>
      </c>
      <c r="E135" s="139" t="s">
        <v>2636</v>
      </c>
      <c r="F135" s="139">
        <v>18</v>
      </c>
      <c r="G135" s="139">
        <v>58291</v>
      </c>
      <c r="H135" s="139" t="s">
        <v>489</v>
      </c>
      <c r="I135" s="139" t="s">
        <v>2637</v>
      </c>
      <c r="J135" s="139" t="s">
        <v>2638</v>
      </c>
      <c r="K135" s="139" t="s">
        <v>1404</v>
      </c>
      <c r="L135" s="139" t="s">
        <v>983</v>
      </c>
      <c r="M135" s="139" t="s">
        <v>1669</v>
      </c>
      <c r="N135" s="139" t="s">
        <v>2639</v>
      </c>
      <c r="O135" s="139" t="s">
        <v>946</v>
      </c>
      <c r="P135" s="139">
        <v>569496640</v>
      </c>
      <c r="Q135" s="139" t="s">
        <v>2640</v>
      </c>
      <c r="R135" s="139" t="s">
        <v>938</v>
      </c>
      <c r="S135" s="139" t="s">
        <v>1498</v>
      </c>
      <c r="T135" s="139" t="s">
        <v>2641</v>
      </c>
      <c r="U135" s="139" t="s">
        <v>946</v>
      </c>
      <c r="V135" s="139">
        <v>569496645</v>
      </c>
      <c r="W135" s="139" t="s">
        <v>2642</v>
      </c>
      <c r="X135" s="125">
        <v>3</v>
      </c>
      <c r="Y135" s="125">
        <v>0</v>
      </c>
      <c r="Z135" s="125">
        <v>3</v>
      </c>
      <c r="AA135" s="140">
        <v>1.75</v>
      </c>
      <c r="AB135" s="140">
        <v>0</v>
      </c>
      <c r="AC135" s="140">
        <v>1.75</v>
      </c>
      <c r="AD135" s="143" t="s">
        <v>942</v>
      </c>
      <c r="AE135" s="125">
        <v>3</v>
      </c>
      <c r="AF135" s="143" t="s">
        <v>942</v>
      </c>
      <c r="AG135" s="125">
        <v>0</v>
      </c>
      <c r="AH135" s="125">
        <v>0</v>
      </c>
      <c r="AI135" s="125">
        <v>0</v>
      </c>
      <c r="AJ135" s="125">
        <v>3</v>
      </c>
      <c r="AK135" s="125">
        <v>3</v>
      </c>
      <c r="AL135" s="143" t="s">
        <v>942</v>
      </c>
      <c r="AM135" s="125">
        <v>0</v>
      </c>
      <c r="AN135" s="125">
        <v>3</v>
      </c>
      <c r="AO135" s="125">
        <v>0</v>
      </c>
      <c r="AP135" s="125">
        <v>3</v>
      </c>
      <c r="AQ135" s="143" t="s">
        <v>942</v>
      </c>
      <c r="AR135" s="125">
        <v>0</v>
      </c>
      <c r="AS135" s="125">
        <v>0</v>
      </c>
      <c r="AT135" s="125">
        <v>0</v>
      </c>
      <c r="AU135" s="125">
        <v>2</v>
      </c>
      <c r="AV135" s="125">
        <v>1</v>
      </c>
      <c r="AW135" s="125">
        <v>0</v>
      </c>
      <c r="AX135" s="125">
        <v>3</v>
      </c>
      <c r="AY135" s="143" t="s">
        <v>942</v>
      </c>
      <c r="AZ135" s="125">
        <v>0</v>
      </c>
      <c r="BA135" s="125">
        <v>1</v>
      </c>
      <c r="BB135" s="125">
        <v>0</v>
      </c>
      <c r="BC135" s="125">
        <v>1</v>
      </c>
      <c r="BD135" s="125">
        <v>5</v>
      </c>
      <c r="BE135" s="125">
        <v>40</v>
      </c>
      <c r="BF135" s="125">
        <v>0</v>
      </c>
      <c r="BG135" s="125">
        <v>0</v>
      </c>
      <c r="BH135" s="125">
        <v>2</v>
      </c>
      <c r="BI135" s="125">
        <v>0</v>
      </c>
      <c r="BJ135" s="125">
        <v>0</v>
      </c>
      <c r="BK135" s="125">
        <v>0</v>
      </c>
      <c r="BL135" s="125">
        <v>34</v>
      </c>
      <c r="BM135" s="125">
        <v>0</v>
      </c>
      <c r="BN135" s="125">
        <v>0</v>
      </c>
      <c r="BO135" s="125">
        <v>0</v>
      </c>
      <c r="BP135" s="125">
        <v>2</v>
      </c>
      <c r="BQ135" s="125">
        <v>0</v>
      </c>
      <c r="BR135" s="125">
        <v>1</v>
      </c>
      <c r="BS135" s="125">
        <v>0</v>
      </c>
      <c r="BT135" s="125">
        <v>2</v>
      </c>
      <c r="BU135" s="125">
        <v>0</v>
      </c>
      <c r="BV135" s="125">
        <v>0</v>
      </c>
      <c r="BW135" s="125">
        <v>0</v>
      </c>
      <c r="BX135" s="125">
        <v>0</v>
      </c>
      <c r="BY135" s="125">
        <v>0</v>
      </c>
      <c r="BZ135" s="125">
        <v>0</v>
      </c>
      <c r="CA135" s="125">
        <v>0</v>
      </c>
      <c r="CB135" s="125">
        <v>0</v>
      </c>
      <c r="CC135" s="125">
        <v>0</v>
      </c>
      <c r="CD135" s="125">
        <v>0</v>
      </c>
      <c r="CE135" s="125">
        <v>0</v>
      </c>
      <c r="CF135" s="125">
        <v>0</v>
      </c>
      <c r="CG135" s="125">
        <v>0</v>
      </c>
      <c r="CH135" s="125">
        <v>0</v>
      </c>
      <c r="CI135" s="125">
        <v>1</v>
      </c>
      <c r="CJ135" s="125">
        <v>2</v>
      </c>
      <c r="CK135" s="125">
        <v>0</v>
      </c>
      <c r="CL135" s="125">
        <v>0</v>
      </c>
      <c r="CM135" s="125">
        <v>0</v>
      </c>
      <c r="CN135" s="125">
        <v>0</v>
      </c>
      <c r="CO135" s="125">
        <v>0</v>
      </c>
      <c r="CP135" s="125">
        <v>0</v>
      </c>
      <c r="CQ135" s="125">
        <v>0</v>
      </c>
      <c r="CR135" s="125">
        <v>0</v>
      </c>
      <c r="CS135" s="125">
        <v>0</v>
      </c>
      <c r="CT135" s="125">
        <v>0</v>
      </c>
      <c r="CU135" s="125">
        <v>0</v>
      </c>
      <c r="CV135" s="125">
        <v>0</v>
      </c>
      <c r="CW135" s="125">
        <v>0</v>
      </c>
      <c r="CX135" s="125">
        <v>0</v>
      </c>
      <c r="CY135" s="125">
        <v>0</v>
      </c>
      <c r="CZ135" s="125">
        <v>0</v>
      </c>
      <c r="DA135" s="125">
        <v>0</v>
      </c>
      <c r="DB135" s="125">
        <v>0</v>
      </c>
      <c r="DC135" s="125">
        <v>0</v>
      </c>
      <c r="DD135" s="125">
        <v>0</v>
      </c>
      <c r="DE135" s="125">
        <v>0</v>
      </c>
      <c r="DF135" s="125">
        <v>0</v>
      </c>
      <c r="DG135" s="125">
        <v>0</v>
      </c>
      <c r="DH135" s="125">
        <v>0</v>
      </c>
      <c r="DI135" s="125">
        <v>0</v>
      </c>
      <c r="DJ135" s="125">
        <v>0</v>
      </c>
      <c r="DK135" s="125">
        <v>0</v>
      </c>
      <c r="DL135" s="125">
        <v>0</v>
      </c>
      <c r="DM135" s="125">
        <v>0</v>
      </c>
      <c r="DN135" s="125">
        <v>1</v>
      </c>
      <c r="DO135" s="125">
        <v>0</v>
      </c>
      <c r="DP135" s="125">
        <v>0</v>
      </c>
      <c r="DQ135" s="125">
        <v>69</v>
      </c>
      <c r="DR135" s="125">
        <v>1</v>
      </c>
      <c r="DS135" s="125">
        <v>434</v>
      </c>
      <c r="DT135" s="125">
        <v>0</v>
      </c>
      <c r="DU135" s="125">
        <v>0</v>
      </c>
      <c r="DV135" s="125">
        <v>0</v>
      </c>
      <c r="DW135" s="125">
        <v>0</v>
      </c>
      <c r="DX135" s="125">
        <v>45</v>
      </c>
      <c r="DY135" s="125">
        <v>1</v>
      </c>
      <c r="DZ135" s="139" t="s">
        <v>2643</v>
      </c>
      <c r="EA135" s="125">
        <v>2</v>
      </c>
      <c r="EB135" s="139" t="s">
        <v>2644</v>
      </c>
      <c r="EC135" s="139" t="s">
        <v>2645</v>
      </c>
      <c r="ED135" s="125">
        <v>1</v>
      </c>
      <c r="EE135" s="125">
        <v>1</v>
      </c>
      <c r="EF135" s="125">
        <v>1</v>
      </c>
      <c r="EG135" s="139" t="s">
        <v>946</v>
      </c>
      <c r="EH135" s="139" t="s">
        <v>946</v>
      </c>
      <c r="EI135" s="44">
        <v>19771</v>
      </c>
      <c r="EJ135" s="44">
        <v>290.16000000000003</v>
      </c>
      <c r="EK135" s="44">
        <v>32</v>
      </c>
    </row>
    <row r="136" spans="1:141" ht="48" x14ac:dyDescent="0.2">
      <c r="A136" s="139" t="s">
        <v>467</v>
      </c>
      <c r="B136" s="139" t="s">
        <v>491</v>
      </c>
      <c r="C136" s="125">
        <v>1</v>
      </c>
      <c r="D136" s="139" t="s">
        <v>490</v>
      </c>
      <c r="E136" s="139" t="s">
        <v>2646</v>
      </c>
      <c r="F136" s="139">
        <v>10</v>
      </c>
      <c r="G136" s="139">
        <v>58856</v>
      </c>
      <c r="H136" s="139" t="s">
        <v>491</v>
      </c>
      <c r="I136" s="139" t="s">
        <v>2647</v>
      </c>
      <c r="J136" s="139" t="s">
        <v>2648</v>
      </c>
      <c r="K136" s="139" t="s">
        <v>1404</v>
      </c>
      <c r="L136" s="139" t="s">
        <v>938</v>
      </c>
      <c r="M136" s="139" t="s">
        <v>2434</v>
      </c>
      <c r="N136" s="139" t="s">
        <v>2649</v>
      </c>
      <c r="O136" s="139"/>
      <c r="P136" s="139">
        <v>567112495</v>
      </c>
      <c r="Q136" s="139"/>
      <c r="R136" s="139" t="s">
        <v>938</v>
      </c>
      <c r="S136" s="139" t="s">
        <v>1306</v>
      </c>
      <c r="T136" s="139" t="s">
        <v>1763</v>
      </c>
      <c r="U136" s="139"/>
      <c r="V136" s="139">
        <v>567112495</v>
      </c>
      <c r="W136" s="139" t="s">
        <v>2650</v>
      </c>
      <c r="X136" s="125">
        <v>2</v>
      </c>
      <c r="Y136" s="125">
        <v>0</v>
      </c>
      <c r="Z136" s="125">
        <v>2</v>
      </c>
      <c r="AA136" s="140">
        <v>1.2</v>
      </c>
      <c r="AB136" s="140">
        <v>0</v>
      </c>
      <c r="AC136" s="140">
        <v>1.2</v>
      </c>
      <c r="AD136" s="143" t="s">
        <v>942</v>
      </c>
      <c r="AE136" s="125">
        <v>2</v>
      </c>
      <c r="AF136" s="143" t="s">
        <v>942</v>
      </c>
      <c r="AG136" s="125">
        <v>0</v>
      </c>
      <c r="AH136" s="125">
        <v>0</v>
      </c>
      <c r="AI136" s="125">
        <v>0</v>
      </c>
      <c r="AJ136" s="125">
        <v>2</v>
      </c>
      <c r="AK136" s="125">
        <v>2</v>
      </c>
      <c r="AL136" s="143" t="s">
        <v>942</v>
      </c>
      <c r="AM136" s="125">
        <v>0</v>
      </c>
      <c r="AN136" s="125">
        <v>1</v>
      </c>
      <c r="AO136" s="125">
        <v>1</v>
      </c>
      <c r="AP136" s="125">
        <v>2</v>
      </c>
      <c r="AQ136" s="143" t="s">
        <v>942</v>
      </c>
      <c r="AR136" s="125">
        <v>0</v>
      </c>
      <c r="AS136" s="125">
        <v>0</v>
      </c>
      <c r="AT136" s="125">
        <v>2</v>
      </c>
      <c r="AU136" s="125">
        <v>0</v>
      </c>
      <c r="AV136" s="125">
        <v>0</v>
      </c>
      <c r="AW136" s="125">
        <v>0</v>
      </c>
      <c r="AX136" s="125">
        <v>2</v>
      </c>
      <c r="AY136" s="143" t="s">
        <v>942</v>
      </c>
      <c r="AZ136" s="125">
        <v>0</v>
      </c>
      <c r="BA136" s="125">
        <v>1</v>
      </c>
      <c r="BB136" s="125">
        <v>0</v>
      </c>
      <c r="BC136" s="125">
        <v>1</v>
      </c>
      <c r="BD136" s="125">
        <v>7</v>
      </c>
      <c r="BE136" s="125">
        <v>68</v>
      </c>
      <c r="BF136" s="125">
        <v>0</v>
      </c>
      <c r="BG136" s="125">
        <v>0</v>
      </c>
      <c r="BH136" s="125">
        <v>1</v>
      </c>
      <c r="BI136" s="125">
        <v>0</v>
      </c>
      <c r="BJ136" s="125">
        <v>0</v>
      </c>
      <c r="BK136" s="125">
        <v>0</v>
      </c>
      <c r="BL136" s="125">
        <v>22</v>
      </c>
      <c r="BM136" s="125">
        <v>0</v>
      </c>
      <c r="BN136" s="125">
        <v>1</v>
      </c>
      <c r="BO136" s="125">
        <v>1</v>
      </c>
      <c r="BP136" s="125">
        <v>2</v>
      </c>
      <c r="BQ136" s="125">
        <v>0</v>
      </c>
      <c r="BR136" s="125">
        <v>0</v>
      </c>
      <c r="BS136" s="125">
        <v>0</v>
      </c>
      <c r="BT136" s="125">
        <v>0</v>
      </c>
      <c r="BU136" s="125">
        <v>0</v>
      </c>
      <c r="BV136" s="125">
        <v>0</v>
      </c>
      <c r="BW136" s="125">
        <v>0</v>
      </c>
      <c r="BX136" s="125">
        <v>0</v>
      </c>
      <c r="BY136" s="125">
        <v>0</v>
      </c>
      <c r="BZ136" s="125">
        <v>0</v>
      </c>
      <c r="CA136" s="125">
        <v>0</v>
      </c>
      <c r="CB136" s="125">
        <v>0</v>
      </c>
      <c r="CC136" s="125">
        <v>0</v>
      </c>
      <c r="CD136" s="125">
        <v>0</v>
      </c>
      <c r="CE136" s="125">
        <v>0</v>
      </c>
      <c r="CF136" s="125">
        <v>0</v>
      </c>
      <c r="CG136" s="125">
        <v>0</v>
      </c>
      <c r="CH136" s="125">
        <v>0</v>
      </c>
      <c r="CI136" s="125">
        <v>1</v>
      </c>
      <c r="CJ136" s="125">
        <v>0</v>
      </c>
      <c r="CK136" s="125">
        <v>0</v>
      </c>
      <c r="CL136" s="125">
        <v>0</v>
      </c>
      <c r="CM136" s="125">
        <v>0</v>
      </c>
      <c r="CN136" s="125">
        <v>0</v>
      </c>
      <c r="CO136" s="125">
        <v>0</v>
      </c>
      <c r="CP136" s="125">
        <v>0</v>
      </c>
      <c r="CQ136" s="125">
        <v>0</v>
      </c>
      <c r="CR136" s="125">
        <v>0</v>
      </c>
      <c r="CS136" s="125">
        <v>0</v>
      </c>
      <c r="CT136" s="125">
        <v>0</v>
      </c>
      <c r="CU136" s="125">
        <v>0</v>
      </c>
      <c r="CV136" s="125">
        <v>0</v>
      </c>
      <c r="CW136" s="125">
        <v>0</v>
      </c>
      <c r="CX136" s="125">
        <v>0</v>
      </c>
      <c r="CY136" s="125">
        <v>0</v>
      </c>
      <c r="CZ136" s="125">
        <v>1</v>
      </c>
      <c r="DA136" s="125">
        <v>0</v>
      </c>
      <c r="DB136" s="125">
        <v>0</v>
      </c>
      <c r="DC136" s="125">
        <v>0</v>
      </c>
      <c r="DD136" s="125">
        <v>1</v>
      </c>
      <c r="DE136" s="125">
        <v>0</v>
      </c>
      <c r="DF136" s="125">
        <v>0</v>
      </c>
      <c r="DG136" s="125">
        <v>0</v>
      </c>
      <c r="DH136" s="125">
        <v>0</v>
      </c>
      <c r="DI136" s="125">
        <v>0</v>
      </c>
      <c r="DJ136" s="125">
        <v>0</v>
      </c>
      <c r="DK136" s="125">
        <v>1</v>
      </c>
      <c r="DL136" s="125">
        <v>0</v>
      </c>
      <c r="DM136" s="125">
        <v>0</v>
      </c>
      <c r="DN136" s="125">
        <v>1</v>
      </c>
      <c r="DO136" s="125">
        <v>0</v>
      </c>
      <c r="DP136" s="125">
        <v>0</v>
      </c>
      <c r="DQ136" s="125">
        <v>74</v>
      </c>
      <c r="DR136" s="125">
        <v>3</v>
      </c>
      <c r="DS136" s="125">
        <v>85</v>
      </c>
      <c r="DT136" s="125">
        <v>0</v>
      </c>
      <c r="DU136" s="125">
        <v>1</v>
      </c>
      <c r="DV136" s="125">
        <v>0</v>
      </c>
      <c r="DW136" s="125">
        <v>0</v>
      </c>
      <c r="DX136" s="125">
        <v>40</v>
      </c>
      <c r="DY136" s="125">
        <v>1</v>
      </c>
      <c r="DZ136" s="139" t="s">
        <v>2651</v>
      </c>
      <c r="EA136" s="125">
        <v>3</v>
      </c>
      <c r="EB136" s="139" t="s">
        <v>2652</v>
      </c>
      <c r="EC136" s="139" t="s">
        <v>2653</v>
      </c>
      <c r="ED136" s="125">
        <v>1</v>
      </c>
      <c r="EE136" s="125">
        <v>1</v>
      </c>
      <c r="EF136" s="125">
        <v>1</v>
      </c>
      <c r="EG136" s="139" t="s">
        <v>2654</v>
      </c>
      <c r="EH136" s="139"/>
      <c r="EI136" s="44">
        <v>12981</v>
      </c>
      <c r="EJ136" s="44">
        <v>291.37</v>
      </c>
      <c r="EK136" s="44">
        <v>45</v>
      </c>
    </row>
    <row r="137" spans="1:141" ht="96" x14ac:dyDescent="0.2">
      <c r="A137" s="139" t="s">
        <v>467</v>
      </c>
      <c r="B137" s="139" t="s">
        <v>493</v>
      </c>
      <c r="C137" s="125">
        <v>1</v>
      </c>
      <c r="D137" s="139" t="s">
        <v>492</v>
      </c>
      <c r="E137" s="139" t="s">
        <v>2121</v>
      </c>
      <c r="F137" s="139" t="s">
        <v>2655</v>
      </c>
      <c r="G137" s="139">
        <v>67401</v>
      </c>
      <c r="H137" s="139" t="s">
        <v>2656</v>
      </c>
      <c r="I137" s="139" t="s">
        <v>2657</v>
      </c>
      <c r="J137" s="139" t="s">
        <v>2658</v>
      </c>
      <c r="K137" s="139" t="s">
        <v>968</v>
      </c>
      <c r="L137" s="139" t="s">
        <v>1106</v>
      </c>
      <c r="M137" s="139" t="s">
        <v>1081</v>
      </c>
      <c r="N137" s="139" t="s">
        <v>2659</v>
      </c>
      <c r="O137" s="139" t="s">
        <v>946</v>
      </c>
      <c r="P137" s="139" t="s">
        <v>2660</v>
      </c>
      <c r="Q137" s="139" t="s">
        <v>2661</v>
      </c>
      <c r="R137" s="139" t="s">
        <v>1106</v>
      </c>
      <c r="S137" s="139" t="s">
        <v>1081</v>
      </c>
      <c r="T137" s="139" t="s">
        <v>2659</v>
      </c>
      <c r="U137" s="139" t="s">
        <v>946</v>
      </c>
      <c r="V137" s="139" t="s">
        <v>2660</v>
      </c>
      <c r="W137" s="139" t="s">
        <v>2661</v>
      </c>
      <c r="X137" s="125">
        <v>4</v>
      </c>
      <c r="Y137" s="125">
        <v>0</v>
      </c>
      <c r="Z137" s="125">
        <v>4</v>
      </c>
      <c r="AA137" s="140">
        <v>4</v>
      </c>
      <c r="AB137" s="140">
        <v>0</v>
      </c>
      <c r="AC137" s="140">
        <v>4</v>
      </c>
      <c r="AD137" s="143" t="s">
        <v>942</v>
      </c>
      <c r="AE137" s="125">
        <v>3</v>
      </c>
      <c r="AF137" s="143" t="s">
        <v>942</v>
      </c>
      <c r="AG137" s="125">
        <v>0</v>
      </c>
      <c r="AH137" s="125">
        <v>0</v>
      </c>
      <c r="AI137" s="125">
        <v>1</v>
      </c>
      <c r="AJ137" s="125">
        <v>3</v>
      </c>
      <c r="AK137" s="125">
        <v>4</v>
      </c>
      <c r="AL137" s="143" t="s">
        <v>942</v>
      </c>
      <c r="AM137" s="125">
        <v>2</v>
      </c>
      <c r="AN137" s="125">
        <v>0</v>
      </c>
      <c r="AO137" s="125">
        <v>2</v>
      </c>
      <c r="AP137" s="125">
        <v>4</v>
      </c>
      <c r="AQ137" s="143" t="s">
        <v>942</v>
      </c>
      <c r="AR137" s="125">
        <v>0</v>
      </c>
      <c r="AS137" s="125">
        <v>0</v>
      </c>
      <c r="AT137" s="125">
        <v>0</v>
      </c>
      <c r="AU137" s="125">
        <v>4</v>
      </c>
      <c r="AV137" s="125">
        <v>0</v>
      </c>
      <c r="AW137" s="125">
        <v>0</v>
      </c>
      <c r="AX137" s="125">
        <v>4</v>
      </c>
      <c r="AY137" s="143" t="s">
        <v>942</v>
      </c>
      <c r="AZ137" s="125">
        <v>1</v>
      </c>
      <c r="BA137" s="125">
        <v>1</v>
      </c>
      <c r="BB137" s="125">
        <v>0</v>
      </c>
      <c r="BC137" s="125">
        <v>1</v>
      </c>
      <c r="BD137" s="125">
        <v>20</v>
      </c>
      <c r="BE137" s="125">
        <v>152</v>
      </c>
      <c r="BF137" s="125">
        <v>5</v>
      </c>
      <c r="BG137" s="125">
        <v>0</v>
      </c>
      <c r="BH137" s="125">
        <v>30</v>
      </c>
      <c r="BI137" s="125">
        <v>1</v>
      </c>
      <c r="BJ137" s="125">
        <v>1</v>
      </c>
      <c r="BK137" s="125">
        <v>9</v>
      </c>
      <c r="BL137" s="125">
        <v>132</v>
      </c>
      <c r="BM137" s="125">
        <v>2</v>
      </c>
      <c r="BN137" s="125">
        <v>6</v>
      </c>
      <c r="BO137" s="125">
        <v>17</v>
      </c>
      <c r="BP137" s="125">
        <v>18</v>
      </c>
      <c r="BQ137" s="125">
        <v>4</v>
      </c>
      <c r="BR137" s="125">
        <v>5</v>
      </c>
      <c r="BS137" s="125">
        <v>0</v>
      </c>
      <c r="BT137" s="125">
        <v>15</v>
      </c>
      <c r="BU137" s="125">
        <v>16</v>
      </c>
      <c r="BV137" s="125">
        <v>1</v>
      </c>
      <c r="BW137" s="125">
        <v>0</v>
      </c>
      <c r="BX137" s="125">
        <v>0</v>
      </c>
      <c r="BY137" s="125">
        <v>0</v>
      </c>
      <c r="BZ137" s="125">
        <v>1</v>
      </c>
      <c r="CA137" s="125">
        <v>0</v>
      </c>
      <c r="CB137" s="125">
        <v>0</v>
      </c>
      <c r="CC137" s="125">
        <v>5</v>
      </c>
      <c r="CD137" s="125">
        <v>1</v>
      </c>
      <c r="CE137" s="125">
        <v>0</v>
      </c>
      <c r="CF137" s="125">
        <v>10</v>
      </c>
      <c r="CG137" s="125">
        <v>0</v>
      </c>
      <c r="CH137" s="125">
        <v>5</v>
      </c>
      <c r="CI137" s="125">
        <v>8</v>
      </c>
      <c r="CJ137" s="125">
        <v>6</v>
      </c>
      <c r="CK137" s="125">
        <v>7</v>
      </c>
      <c r="CL137" s="125">
        <v>1</v>
      </c>
      <c r="CM137" s="125">
        <v>5</v>
      </c>
      <c r="CN137" s="125">
        <v>0</v>
      </c>
      <c r="CO137" s="125">
        <v>0</v>
      </c>
      <c r="CP137" s="125">
        <v>0</v>
      </c>
      <c r="CQ137" s="125">
        <v>5</v>
      </c>
      <c r="CR137" s="125">
        <v>0</v>
      </c>
      <c r="CS137" s="125">
        <v>0</v>
      </c>
      <c r="CT137" s="125">
        <v>0</v>
      </c>
      <c r="CU137" s="125">
        <v>0</v>
      </c>
      <c r="CV137" s="125">
        <v>0</v>
      </c>
      <c r="CW137" s="125">
        <v>0</v>
      </c>
      <c r="CX137" s="125">
        <v>2</v>
      </c>
      <c r="CY137" s="125">
        <v>0</v>
      </c>
      <c r="CZ137" s="125">
        <v>31</v>
      </c>
      <c r="DA137" s="125">
        <v>10</v>
      </c>
      <c r="DB137" s="125">
        <v>1</v>
      </c>
      <c r="DC137" s="125">
        <v>0</v>
      </c>
      <c r="DD137" s="125">
        <v>4</v>
      </c>
      <c r="DE137" s="125">
        <v>0</v>
      </c>
      <c r="DF137" s="125">
        <v>2</v>
      </c>
      <c r="DG137" s="125">
        <v>2</v>
      </c>
      <c r="DH137" s="125">
        <v>4</v>
      </c>
      <c r="DI137" s="125">
        <v>0</v>
      </c>
      <c r="DJ137" s="125">
        <v>0</v>
      </c>
      <c r="DK137" s="125">
        <v>0</v>
      </c>
      <c r="DL137" s="125">
        <v>0</v>
      </c>
      <c r="DM137" s="125">
        <v>0</v>
      </c>
      <c r="DN137" s="125">
        <v>16</v>
      </c>
      <c r="DO137" s="125">
        <v>3</v>
      </c>
      <c r="DP137" s="125">
        <v>3</v>
      </c>
      <c r="DQ137" s="125">
        <v>401</v>
      </c>
      <c r="DR137" s="125">
        <v>35</v>
      </c>
      <c r="DS137" s="125">
        <v>1213</v>
      </c>
      <c r="DT137" s="125">
        <v>1</v>
      </c>
      <c r="DU137" s="125">
        <v>1</v>
      </c>
      <c r="DV137" s="125">
        <v>0</v>
      </c>
      <c r="DW137" s="125">
        <v>0</v>
      </c>
      <c r="DX137" s="125">
        <v>40</v>
      </c>
      <c r="DY137" s="125">
        <v>1</v>
      </c>
      <c r="DZ137" s="139" t="s">
        <v>2662</v>
      </c>
      <c r="EA137" s="125">
        <v>3</v>
      </c>
      <c r="EB137" s="139" t="s">
        <v>2663</v>
      </c>
      <c r="EC137" s="139" t="s">
        <v>2664</v>
      </c>
      <c r="ED137" s="125">
        <v>1</v>
      </c>
      <c r="EE137" s="125">
        <v>1</v>
      </c>
      <c r="EF137" s="125">
        <v>1</v>
      </c>
      <c r="EG137" s="139" t="s">
        <v>2665</v>
      </c>
      <c r="EH137" s="139" t="s">
        <v>2666</v>
      </c>
      <c r="EI137" s="44">
        <v>74805</v>
      </c>
      <c r="EJ137" s="44">
        <v>837.48</v>
      </c>
      <c r="EK137" s="44">
        <v>93</v>
      </c>
    </row>
    <row r="138" spans="1:141" ht="96" x14ac:dyDescent="0.2">
      <c r="A138" s="139" t="s">
        <v>467</v>
      </c>
      <c r="B138" s="139" t="s">
        <v>495</v>
      </c>
      <c r="C138" s="125">
        <v>1</v>
      </c>
      <c r="D138" s="139" t="s">
        <v>494</v>
      </c>
      <c r="E138" s="139" t="s">
        <v>2667</v>
      </c>
      <c r="F138" s="139">
        <v>43129</v>
      </c>
      <c r="G138" s="139">
        <v>59413</v>
      </c>
      <c r="H138" s="139" t="s">
        <v>495</v>
      </c>
      <c r="I138" s="139" t="s">
        <v>2668</v>
      </c>
      <c r="J138" s="139" t="s">
        <v>2669</v>
      </c>
      <c r="K138" s="139" t="s">
        <v>1394</v>
      </c>
      <c r="L138" s="139" t="s">
        <v>938</v>
      </c>
      <c r="M138" s="139" t="s">
        <v>1669</v>
      </c>
      <c r="N138" s="139" t="s">
        <v>2670</v>
      </c>
      <c r="O138" s="139" t="s">
        <v>946</v>
      </c>
      <c r="P138" s="139">
        <v>566781080</v>
      </c>
      <c r="Q138" s="139" t="s">
        <v>2671</v>
      </c>
      <c r="R138" s="139" t="s">
        <v>938</v>
      </c>
      <c r="S138" s="139" t="s">
        <v>1669</v>
      </c>
      <c r="T138" s="139" t="s">
        <v>2670</v>
      </c>
      <c r="U138" s="139" t="s">
        <v>946</v>
      </c>
      <c r="V138" s="139">
        <v>566781080</v>
      </c>
      <c r="W138" s="139" t="s">
        <v>2671</v>
      </c>
      <c r="X138" s="125">
        <v>2</v>
      </c>
      <c r="Y138" s="125">
        <v>1</v>
      </c>
      <c r="Z138" s="125">
        <v>3</v>
      </c>
      <c r="AA138" s="140">
        <v>2</v>
      </c>
      <c r="AB138" s="140">
        <v>0.1</v>
      </c>
      <c r="AC138" s="140">
        <v>2.1</v>
      </c>
      <c r="AD138" s="143" t="s">
        <v>942</v>
      </c>
      <c r="AE138" s="125">
        <v>2</v>
      </c>
      <c r="AF138" s="143" t="s">
        <v>942</v>
      </c>
      <c r="AG138" s="125">
        <v>0</v>
      </c>
      <c r="AH138" s="125">
        <v>0</v>
      </c>
      <c r="AI138" s="125">
        <v>0</v>
      </c>
      <c r="AJ138" s="125">
        <v>2</v>
      </c>
      <c r="AK138" s="125">
        <v>2</v>
      </c>
      <c r="AL138" s="143" t="s">
        <v>942</v>
      </c>
      <c r="AM138" s="125">
        <v>0</v>
      </c>
      <c r="AN138" s="125">
        <v>0</v>
      </c>
      <c r="AO138" s="125">
        <v>2</v>
      </c>
      <c r="AP138" s="125">
        <v>2</v>
      </c>
      <c r="AQ138" s="143" t="s">
        <v>942</v>
      </c>
      <c r="AR138" s="125">
        <v>0</v>
      </c>
      <c r="AS138" s="125">
        <v>0</v>
      </c>
      <c r="AT138" s="125">
        <v>0</v>
      </c>
      <c r="AU138" s="125">
        <v>2</v>
      </c>
      <c r="AV138" s="125">
        <v>0</v>
      </c>
      <c r="AW138" s="125">
        <v>0</v>
      </c>
      <c r="AX138" s="125">
        <v>2</v>
      </c>
      <c r="AY138" s="143" t="s">
        <v>942</v>
      </c>
      <c r="AZ138" s="125">
        <v>0</v>
      </c>
      <c r="BA138" s="125">
        <v>1</v>
      </c>
      <c r="BB138" s="125">
        <v>1</v>
      </c>
      <c r="BC138" s="125">
        <v>1</v>
      </c>
      <c r="BD138" s="125">
        <v>3</v>
      </c>
      <c r="BE138" s="125">
        <v>68</v>
      </c>
      <c r="BF138" s="125">
        <v>0</v>
      </c>
      <c r="BG138" s="125">
        <v>0</v>
      </c>
      <c r="BH138" s="125">
        <v>2</v>
      </c>
      <c r="BI138" s="125">
        <v>0</v>
      </c>
      <c r="BJ138" s="125">
        <v>0</v>
      </c>
      <c r="BK138" s="125">
        <v>0</v>
      </c>
      <c r="BL138" s="125">
        <v>43</v>
      </c>
      <c r="BM138" s="125">
        <v>0</v>
      </c>
      <c r="BN138" s="125">
        <v>6</v>
      </c>
      <c r="BO138" s="125">
        <v>3</v>
      </c>
      <c r="BP138" s="125">
        <v>13</v>
      </c>
      <c r="BQ138" s="125">
        <v>2</v>
      </c>
      <c r="BR138" s="125">
        <v>0</v>
      </c>
      <c r="BS138" s="125">
        <v>0</v>
      </c>
      <c r="BT138" s="125">
        <v>8</v>
      </c>
      <c r="BU138" s="125">
        <v>0</v>
      </c>
      <c r="BV138" s="125">
        <v>0</v>
      </c>
      <c r="BW138" s="125">
        <v>0</v>
      </c>
      <c r="BX138" s="125">
        <v>0</v>
      </c>
      <c r="BY138" s="125">
        <v>0</v>
      </c>
      <c r="BZ138" s="125">
        <v>0</v>
      </c>
      <c r="CA138" s="125">
        <v>0</v>
      </c>
      <c r="CB138" s="125">
        <v>0</v>
      </c>
      <c r="CC138" s="125">
        <v>2</v>
      </c>
      <c r="CD138" s="125">
        <v>1</v>
      </c>
      <c r="CE138" s="125">
        <v>0</v>
      </c>
      <c r="CF138" s="125">
        <v>2</v>
      </c>
      <c r="CG138" s="125">
        <v>0</v>
      </c>
      <c r="CH138" s="125">
        <v>0</v>
      </c>
      <c r="CI138" s="125">
        <v>14</v>
      </c>
      <c r="CJ138" s="125">
        <v>0</v>
      </c>
      <c r="CK138" s="125">
        <v>0</v>
      </c>
      <c r="CL138" s="125">
        <v>0</v>
      </c>
      <c r="CM138" s="125">
        <v>0</v>
      </c>
      <c r="CN138" s="125">
        <v>0</v>
      </c>
      <c r="CO138" s="125">
        <v>0</v>
      </c>
      <c r="CP138" s="125">
        <v>0</v>
      </c>
      <c r="CQ138" s="125">
        <v>0</v>
      </c>
      <c r="CR138" s="125">
        <v>0</v>
      </c>
      <c r="CS138" s="125">
        <v>0</v>
      </c>
      <c r="CT138" s="125">
        <v>0</v>
      </c>
      <c r="CU138" s="125">
        <v>0</v>
      </c>
      <c r="CV138" s="125">
        <v>0</v>
      </c>
      <c r="CW138" s="125">
        <v>0</v>
      </c>
      <c r="CX138" s="125">
        <v>0</v>
      </c>
      <c r="CY138" s="125">
        <v>0</v>
      </c>
      <c r="CZ138" s="125">
        <v>0</v>
      </c>
      <c r="DA138" s="125">
        <v>0</v>
      </c>
      <c r="DB138" s="125">
        <v>0</v>
      </c>
      <c r="DC138" s="125">
        <v>0</v>
      </c>
      <c r="DD138" s="125">
        <v>0</v>
      </c>
      <c r="DE138" s="125">
        <v>0</v>
      </c>
      <c r="DF138" s="125">
        <v>0</v>
      </c>
      <c r="DG138" s="125">
        <v>0</v>
      </c>
      <c r="DH138" s="125">
        <v>0</v>
      </c>
      <c r="DI138" s="125">
        <v>0</v>
      </c>
      <c r="DJ138" s="125">
        <v>0</v>
      </c>
      <c r="DK138" s="125">
        <v>0</v>
      </c>
      <c r="DL138" s="125">
        <v>0</v>
      </c>
      <c r="DM138" s="125">
        <v>0</v>
      </c>
      <c r="DN138" s="125">
        <v>0</v>
      </c>
      <c r="DO138" s="125">
        <v>0</v>
      </c>
      <c r="DP138" s="125">
        <v>4</v>
      </c>
      <c r="DQ138" s="125">
        <v>58</v>
      </c>
      <c r="DR138" s="125">
        <v>1</v>
      </c>
      <c r="DS138" s="125">
        <v>548</v>
      </c>
      <c r="DT138" s="125">
        <v>1</v>
      </c>
      <c r="DU138" s="125">
        <v>0</v>
      </c>
      <c r="DV138" s="125">
        <v>0</v>
      </c>
      <c r="DW138" s="125">
        <v>0</v>
      </c>
      <c r="DX138" s="125">
        <v>50</v>
      </c>
      <c r="DY138" s="125">
        <v>1</v>
      </c>
      <c r="DZ138" s="139" t="s">
        <v>2672</v>
      </c>
      <c r="EA138" s="125">
        <v>1</v>
      </c>
      <c r="EB138" s="139" t="s">
        <v>2673</v>
      </c>
      <c r="EC138" s="139" t="s">
        <v>2674</v>
      </c>
      <c r="ED138" s="125">
        <v>1</v>
      </c>
      <c r="EE138" s="125">
        <v>1</v>
      </c>
      <c r="EF138" s="125">
        <v>1</v>
      </c>
      <c r="EG138" s="139" t="s">
        <v>946</v>
      </c>
      <c r="EH138" s="139" t="s">
        <v>946</v>
      </c>
      <c r="EI138" s="44">
        <v>36116</v>
      </c>
      <c r="EJ138" s="44">
        <v>473.43</v>
      </c>
      <c r="EK138" s="44">
        <v>57</v>
      </c>
    </row>
    <row r="139" spans="1:141" x14ac:dyDescent="0.2">
      <c r="A139" s="139" t="s">
        <v>467</v>
      </c>
      <c r="B139" s="139" t="s">
        <v>497</v>
      </c>
      <c r="C139" s="125">
        <v>1</v>
      </c>
      <c r="D139" s="139" t="s">
        <v>496</v>
      </c>
      <c r="E139" s="139" t="s">
        <v>1046</v>
      </c>
      <c r="F139" s="139" t="s">
        <v>2675</v>
      </c>
      <c r="G139" s="139">
        <v>59131</v>
      </c>
      <c r="H139" s="139" t="s">
        <v>497</v>
      </c>
      <c r="I139" s="139" t="s">
        <v>2676</v>
      </c>
      <c r="J139" s="139" t="s">
        <v>2677</v>
      </c>
      <c r="K139" s="139" t="s">
        <v>1595</v>
      </c>
      <c r="L139" s="139" t="s">
        <v>938</v>
      </c>
      <c r="M139" s="139" t="s">
        <v>1050</v>
      </c>
      <c r="N139" s="139" t="s">
        <v>2678</v>
      </c>
      <c r="O139" s="139"/>
      <c r="P139" s="139">
        <v>736510479</v>
      </c>
      <c r="Q139" s="139" t="s">
        <v>2679</v>
      </c>
      <c r="R139" s="139" t="s">
        <v>938</v>
      </c>
      <c r="S139" s="139" t="s">
        <v>1050</v>
      </c>
      <c r="T139" s="139" t="s">
        <v>2678</v>
      </c>
      <c r="U139" s="139"/>
      <c r="V139" s="139">
        <v>736510479</v>
      </c>
      <c r="W139" s="139" t="s">
        <v>2679</v>
      </c>
      <c r="X139" s="125">
        <v>2</v>
      </c>
      <c r="Y139" s="125">
        <v>0</v>
      </c>
      <c r="Z139" s="125">
        <v>2</v>
      </c>
      <c r="AA139" s="140">
        <v>2</v>
      </c>
      <c r="AB139" s="140">
        <v>0</v>
      </c>
      <c r="AC139" s="140">
        <v>2</v>
      </c>
      <c r="AD139" s="143" t="s">
        <v>942</v>
      </c>
      <c r="AE139" s="125">
        <v>2</v>
      </c>
      <c r="AF139" s="143" t="s">
        <v>942</v>
      </c>
      <c r="AG139" s="125">
        <v>0</v>
      </c>
      <c r="AH139" s="125">
        <v>1</v>
      </c>
      <c r="AI139" s="125">
        <v>0</v>
      </c>
      <c r="AJ139" s="125">
        <v>1</v>
      </c>
      <c r="AK139" s="125">
        <v>2</v>
      </c>
      <c r="AL139" s="143" t="s">
        <v>942</v>
      </c>
      <c r="AM139" s="125">
        <v>0</v>
      </c>
      <c r="AN139" s="125">
        <v>0</v>
      </c>
      <c r="AO139" s="125">
        <v>2</v>
      </c>
      <c r="AP139" s="125">
        <v>2</v>
      </c>
      <c r="AQ139" s="143" t="s">
        <v>942</v>
      </c>
      <c r="AR139" s="125">
        <v>0</v>
      </c>
      <c r="AS139" s="125">
        <v>0</v>
      </c>
      <c r="AT139" s="125">
        <v>2</v>
      </c>
      <c r="AU139" s="125">
        <v>0</v>
      </c>
      <c r="AV139" s="125">
        <v>0</v>
      </c>
      <c r="AW139" s="125">
        <v>0</v>
      </c>
      <c r="AX139" s="125">
        <v>2</v>
      </c>
      <c r="AY139" s="143" t="s">
        <v>942</v>
      </c>
      <c r="AZ139" s="125">
        <v>0</v>
      </c>
      <c r="BA139" s="125">
        <v>1</v>
      </c>
      <c r="BB139" s="125">
        <v>0</v>
      </c>
      <c r="BC139" s="125">
        <v>1</v>
      </c>
      <c r="BD139" s="125">
        <v>4</v>
      </c>
      <c r="BE139" s="125">
        <v>65</v>
      </c>
      <c r="BF139" s="125">
        <v>3</v>
      </c>
      <c r="BG139" s="125">
        <v>0</v>
      </c>
      <c r="BH139" s="125">
        <v>2</v>
      </c>
      <c r="BI139" s="125">
        <v>0</v>
      </c>
      <c r="BJ139" s="125">
        <v>0</v>
      </c>
      <c r="BK139" s="125">
        <v>25</v>
      </c>
      <c r="BL139" s="125">
        <v>28</v>
      </c>
      <c r="BM139" s="125">
        <v>0</v>
      </c>
      <c r="BN139" s="125">
        <v>0</v>
      </c>
      <c r="BO139" s="125">
        <v>0</v>
      </c>
      <c r="BP139" s="125">
        <v>8</v>
      </c>
      <c r="BQ139" s="125">
        <v>2</v>
      </c>
      <c r="BR139" s="125">
        <v>1</v>
      </c>
      <c r="BS139" s="125">
        <v>0</v>
      </c>
      <c r="BT139" s="125">
        <v>2</v>
      </c>
      <c r="BU139" s="125">
        <v>0</v>
      </c>
      <c r="BV139" s="125">
        <v>0</v>
      </c>
      <c r="BW139" s="125">
        <v>0</v>
      </c>
      <c r="BX139" s="125">
        <v>0</v>
      </c>
      <c r="BY139" s="125">
        <v>0</v>
      </c>
      <c r="BZ139" s="125">
        <v>0</v>
      </c>
      <c r="CA139" s="125">
        <v>0</v>
      </c>
      <c r="CB139" s="125">
        <v>0</v>
      </c>
      <c r="CC139" s="125">
        <v>0</v>
      </c>
      <c r="CD139" s="125">
        <v>3</v>
      </c>
      <c r="CE139" s="125">
        <v>0</v>
      </c>
      <c r="CF139" s="125">
        <v>0</v>
      </c>
      <c r="CG139" s="125">
        <v>0</v>
      </c>
      <c r="CH139" s="125">
        <v>0</v>
      </c>
      <c r="CI139" s="125">
        <v>5</v>
      </c>
      <c r="CJ139" s="125">
        <v>3</v>
      </c>
      <c r="CK139" s="125">
        <v>2</v>
      </c>
      <c r="CL139" s="125">
        <v>0</v>
      </c>
      <c r="CM139" s="125">
        <v>0</v>
      </c>
      <c r="CN139" s="125">
        <v>0</v>
      </c>
      <c r="CO139" s="125">
        <v>0</v>
      </c>
      <c r="CP139" s="125">
        <v>0</v>
      </c>
      <c r="CQ139" s="125">
        <v>0</v>
      </c>
      <c r="CR139" s="125">
        <v>0</v>
      </c>
      <c r="CS139" s="125">
        <v>0</v>
      </c>
      <c r="CT139" s="125">
        <v>0</v>
      </c>
      <c r="CU139" s="125">
        <v>0</v>
      </c>
      <c r="CV139" s="125">
        <v>0</v>
      </c>
      <c r="CW139" s="125">
        <v>0</v>
      </c>
      <c r="CX139" s="125">
        <v>0</v>
      </c>
      <c r="CY139" s="125">
        <v>0</v>
      </c>
      <c r="CZ139" s="125">
        <v>0</v>
      </c>
      <c r="DA139" s="125">
        <v>0</v>
      </c>
      <c r="DB139" s="125">
        <v>0</v>
      </c>
      <c r="DC139" s="125">
        <v>0</v>
      </c>
      <c r="DD139" s="125">
        <v>0</v>
      </c>
      <c r="DE139" s="125">
        <v>0</v>
      </c>
      <c r="DF139" s="125">
        <v>1</v>
      </c>
      <c r="DG139" s="125">
        <v>0</v>
      </c>
      <c r="DH139" s="125">
        <v>1</v>
      </c>
      <c r="DI139" s="125">
        <v>0</v>
      </c>
      <c r="DJ139" s="125">
        <v>0</v>
      </c>
      <c r="DK139" s="125">
        <v>0</v>
      </c>
      <c r="DL139" s="125">
        <v>0</v>
      </c>
      <c r="DM139" s="125">
        <v>0</v>
      </c>
      <c r="DN139" s="125">
        <v>0</v>
      </c>
      <c r="DO139" s="125">
        <v>0</v>
      </c>
      <c r="DP139" s="125">
        <v>2</v>
      </c>
      <c r="DQ139" s="125">
        <v>130</v>
      </c>
      <c r="DR139" s="125">
        <v>3</v>
      </c>
      <c r="DS139" s="125">
        <v>963</v>
      </c>
      <c r="DT139" s="125">
        <v>0</v>
      </c>
      <c r="DU139" s="125">
        <v>0</v>
      </c>
      <c r="DV139" s="125">
        <v>0</v>
      </c>
      <c r="DW139" s="125">
        <v>0</v>
      </c>
      <c r="DX139" s="125">
        <v>40</v>
      </c>
      <c r="DY139" s="125">
        <v>0</v>
      </c>
      <c r="DZ139" s="139"/>
      <c r="EA139" s="125">
        <v>1</v>
      </c>
      <c r="EB139" s="139"/>
      <c r="EC139" s="139"/>
      <c r="ED139" s="125">
        <v>1</v>
      </c>
      <c r="EE139" s="125">
        <v>1</v>
      </c>
      <c r="EF139" s="125">
        <v>1</v>
      </c>
      <c r="EG139" s="139"/>
      <c r="EH139" s="139"/>
      <c r="EI139" s="44">
        <v>42729</v>
      </c>
      <c r="EJ139" s="44">
        <v>464.45</v>
      </c>
      <c r="EK139" s="44">
        <v>48</v>
      </c>
    </row>
    <row r="140" spans="1:141" x14ac:dyDescent="0.2">
      <c r="A140" s="139" t="s">
        <v>130</v>
      </c>
      <c r="B140" s="139" t="s">
        <v>132</v>
      </c>
      <c r="C140" s="125">
        <v>1</v>
      </c>
      <c r="D140" s="139" t="s">
        <v>131</v>
      </c>
      <c r="E140" s="139" t="s">
        <v>1782</v>
      </c>
      <c r="F140" s="139" t="s">
        <v>2680</v>
      </c>
      <c r="G140" s="139"/>
      <c r="H140" s="139" t="s">
        <v>132</v>
      </c>
      <c r="I140" s="139" t="s">
        <v>2681</v>
      </c>
      <c r="J140" s="139" t="s">
        <v>2682</v>
      </c>
      <c r="K140" s="139" t="s">
        <v>1404</v>
      </c>
      <c r="L140" s="139" t="s">
        <v>938</v>
      </c>
      <c r="M140" s="139" t="s">
        <v>939</v>
      </c>
      <c r="N140" s="139"/>
      <c r="O140" s="139"/>
      <c r="P140" s="139">
        <v>516775333</v>
      </c>
      <c r="Q140" s="139" t="s">
        <v>2683</v>
      </c>
      <c r="R140" s="139" t="s">
        <v>938</v>
      </c>
      <c r="S140" s="139" t="s">
        <v>2070</v>
      </c>
      <c r="T140" s="139" t="s">
        <v>2684</v>
      </c>
      <c r="U140" s="139"/>
      <c r="V140" s="139">
        <v>516775335</v>
      </c>
      <c r="W140" s="139" t="s">
        <v>2685</v>
      </c>
      <c r="X140" s="125">
        <v>2</v>
      </c>
      <c r="Y140" s="125">
        <v>1</v>
      </c>
      <c r="Z140" s="125">
        <v>3</v>
      </c>
      <c r="AA140" s="140">
        <v>2</v>
      </c>
      <c r="AB140" s="140">
        <v>0.5</v>
      </c>
      <c r="AC140" s="140">
        <v>2.5</v>
      </c>
      <c r="AD140" s="143" t="s">
        <v>942</v>
      </c>
      <c r="AE140" s="125">
        <v>2</v>
      </c>
      <c r="AF140" s="143" t="s">
        <v>942</v>
      </c>
      <c r="AG140" s="125">
        <v>0</v>
      </c>
      <c r="AH140" s="125">
        <v>0</v>
      </c>
      <c r="AI140" s="125">
        <v>0</v>
      </c>
      <c r="AJ140" s="125">
        <v>2</v>
      </c>
      <c r="AK140" s="125">
        <v>2</v>
      </c>
      <c r="AL140" s="143" t="s">
        <v>942</v>
      </c>
      <c r="AM140" s="125">
        <v>0</v>
      </c>
      <c r="AN140" s="125">
        <v>0</v>
      </c>
      <c r="AO140" s="125">
        <v>2</v>
      </c>
      <c r="AP140" s="125">
        <v>2</v>
      </c>
      <c r="AQ140" s="143" t="s">
        <v>942</v>
      </c>
      <c r="AR140" s="125">
        <v>0</v>
      </c>
      <c r="AS140" s="125">
        <v>0</v>
      </c>
      <c r="AT140" s="125">
        <v>1</v>
      </c>
      <c r="AU140" s="125">
        <v>1</v>
      </c>
      <c r="AV140" s="125">
        <v>0</v>
      </c>
      <c r="AW140" s="125">
        <v>0</v>
      </c>
      <c r="AX140" s="125">
        <v>2</v>
      </c>
      <c r="AY140" s="143" t="s">
        <v>942</v>
      </c>
      <c r="AZ140" s="125">
        <v>0</v>
      </c>
      <c r="BA140" s="125">
        <v>1</v>
      </c>
      <c r="BB140" s="125">
        <v>0</v>
      </c>
      <c r="BC140" s="125">
        <v>1</v>
      </c>
      <c r="BD140" s="125">
        <v>70</v>
      </c>
      <c r="BE140" s="125">
        <v>139</v>
      </c>
      <c r="BF140" s="125">
        <v>0</v>
      </c>
      <c r="BG140" s="125">
        <v>0</v>
      </c>
      <c r="BH140" s="125">
        <v>6</v>
      </c>
      <c r="BI140" s="125">
        <v>0</v>
      </c>
      <c r="BJ140" s="125">
        <v>0</v>
      </c>
      <c r="BK140" s="125">
        <v>0</v>
      </c>
      <c r="BL140" s="125">
        <v>106</v>
      </c>
      <c r="BM140" s="125">
        <v>0</v>
      </c>
      <c r="BN140" s="125">
        <v>1</v>
      </c>
      <c r="BO140" s="125">
        <v>0</v>
      </c>
      <c r="BP140" s="125">
        <v>209</v>
      </c>
      <c r="BQ140" s="125">
        <v>0</v>
      </c>
      <c r="BR140" s="125">
        <v>0</v>
      </c>
      <c r="BS140" s="125">
        <v>0</v>
      </c>
      <c r="BT140" s="125">
        <v>6</v>
      </c>
      <c r="BU140" s="125">
        <v>0</v>
      </c>
      <c r="BV140" s="125">
        <v>0</v>
      </c>
      <c r="BW140" s="125">
        <v>0</v>
      </c>
      <c r="BX140" s="125">
        <v>0</v>
      </c>
      <c r="BY140" s="125">
        <v>0</v>
      </c>
      <c r="BZ140" s="125">
        <v>0</v>
      </c>
      <c r="CA140" s="125">
        <v>0</v>
      </c>
      <c r="CB140" s="125">
        <v>0</v>
      </c>
      <c r="CC140" s="125">
        <v>0</v>
      </c>
      <c r="CD140" s="125">
        <v>0</v>
      </c>
      <c r="CE140" s="125">
        <v>0</v>
      </c>
      <c r="CF140" s="125">
        <v>0</v>
      </c>
      <c r="CG140" s="125">
        <v>0</v>
      </c>
      <c r="CH140" s="125">
        <v>0</v>
      </c>
      <c r="CI140" s="125">
        <v>4</v>
      </c>
      <c r="CJ140" s="125">
        <v>0</v>
      </c>
      <c r="CK140" s="125">
        <v>1</v>
      </c>
      <c r="CL140" s="125">
        <v>0</v>
      </c>
      <c r="CM140" s="125">
        <v>0</v>
      </c>
      <c r="CN140" s="125">
        <v>0</v>
      </c>
      <c r="CO140" s="125">
        <v>0</v>
      </c>
      <c r="CP140" s="125">
        <v>0</v>
      </c>
      <c r="CQ140" s="125">
        <v>0</v>
      </c>
      <c r="CR140" s="125">
        <v>0</v>
      </c>
      <c r="CS140" s="125">
        <v>0</v>
      </c>
      <c r="CT140" s="125">
        <v>0</v>
      </c>
      <c r="CU140" s="125">
        <v>0</v>
      </c>
      <c r="CV140" s="125">
        <v>0</v>
      </c>
      <c r="CW140" s="125">
        <v>0</v>
      </c>
      <c r="CX140" s="125">
        <v>0</v>
      </c>
      <c r="CY140" s="125">
        <v>0</v>
      </c>
      <c r="CZ140" s="125">
        <v>10</v>
      </c>
      <c r="DA140" s="125">
        <v>0</v>
      </c>
      <c r="DB140" s="125">
        <v>0</v>
      </c>
      <c r="DC140" s="125">
        <v>0</v>
      </c>
      <c r="DD140" s="125">
        <v>0</v>
      </c>
      <c r="DE140" s="125">
        <v>0</v>
      </c>
      <c r="DF140" s="125">
        <v>0</v>
      </c>
      <c r="DG140" s="125">
        <v>0</v>
      </c>
      <c r="DH140" s="125">
        <v>0</v>
      </c>
      <c r="DI140" s="125">
        <v>0</v>
      </c>
      <c r="DJ140" s="125">
        <v>0</v>
      </c>
      <c r="DK140" s="125">
        <v>0</v>
      </c>
      <c r="DL140" s="125">
        <v>0</v>
      </c>
      <c r="DM140" s="125">
        <v>0</v>
      </c>
      <c r="DN140" s="125">
        <v>1</v>
      </c>
      <c r="DO140" s="125">
        <v>0</v>
      </c>
      <c r="DP140" s="125">
        <v>0</v>
      </c>
      <c r="DQ140" s="125">
        <v>139</v>
      </c>
      <c r="DR140" s="125">
        <v>0</v>
      </c>
      <c r="DS140" s="125">
        <v>890</v>
      </c>
      <c r="DT140" s="125">
        <v>1</v>
      </c>
      <c r="DU140" s="125">
        <v>0</v>
      </c>
      <c r="DV140" s="125">
        <v>0</v>
      </c>
      <c r="DW140" s="125">
        <v>0</v>
      </c>
      <c r="DX140" s="125">
        <v>50</v>
      </c>
      <c r="DY140" s="125">
        <v>0</v>
      </c>
      <c r="DZ140" s="139" t="s">
        <v>946</v>
      </c>
      <c r="EA140" s="125">
        <v>2</v>
      </c>
      <c r="EB140" s="139" t="s">
        <v>946</v>
      </c>
      <c r="EC140" s="139" t="s">
        <v>946</v>
      </c>
      <c r="ED140" s="125">
        <v>1</v>
      </c>
      <c r="EE140" s="125">
        <v>1</v>
      </c>
      <c r="EF140" s="125">
        <v>1</v>
      </c>
      <c r="EG140" s="139" t="s">
        <v>946</v>
      </c>
      <c r="EH140" s="139" t="s">
        <v>946</v>
      </c>
      <c r="EI140" s="44">
        <v>56848</v>
      </c>
      <c r="EJ140" s="44">
        <v>351.38</v>
      </c>
      <c r="EK140" s="44">
        <v>43</v>
      </c>
    </row>
    <row r="141" spans="1:141" x14ac:dyDescent="0.2">
      <c r="A141" s="139" t="s">
        <v>130</v>
      </c>
      <c r="B141" s="139" t="s">
        <v>134</v>
      </c>
      <c r="C141" s="125">
        <v>1</v>
      </c>
      <c r="D141" s="139" t="s">
        <v>133</v>
      </c>
      <c r="E141" s="139" t="s">
        <v>1879</v>
      </c>
      <c r="F141" s="139">
        <v>43135</v>
      </c>
      <c r="G141" s="139">
        <v>68018</v>
      </c>
      <c r="H141" s="139"/>
      <c r="I141" s="139" t="s">
        <v>2686</v>
      </c>
      <c r="J141" s="139" t="s">
        <v>2687</v>
      </c>
      <c r="K141" s="139" t="s">
        <v>2688</v>
      </c>
      <c r="L141" s="139" t="s">
        <v>2689</v>
      </c>
      <c r="M141" s="139" t="s">
        <v>1197</v>
      </c>
      <c r="N141" s="139" t="s">
        <v>2690</v>
      </c>
      <c r="O141" s="139"/>
      <c r="P141" s="139">
        <v>516488604</v>
      </c>
      <c r="Q141" s="139"/>
      <c r="R141" s="139" t="s">
        <v>938</v>
      </c>
      <c r="S141" s="139" t="s">
        <v>1050</v>
      </c>
      <c r="T141" s="139" t="s">
        <v>2691</v>
      </c>
      <c r="U141" s="139"/>
      <c r="V141" s="139">
        <v>516488617</v>
      </c>
      <c r="W141" s="139" t="s">
        <v>2692</v>
      </c>
      <c r="X141" s="125">
        <v>2</v>
      </c>
      <c r="Y141" s="125">
        <v>0</v>
      </c>
      <c r="Z141" s="125">
        <v>2</v>
      </c>
      <c r="AA141" s="140">
        <v>2</v>
      </c>
      <c r="AB141" s="140">
        <v>0</v>
      </c>
      <c r="AC141" s="140">
        <v>2</v>
      </c>
      <c r="AD141" s="143" t="s">
        <v>942</v>
      </c>
      <c r="AE141" s="125">
        <v>2</v>
      </c>
      <c r="AF141" s="143" t="s">
        <v>942</v>
      </c>
      <c r="AG141" s="125">
        <v>0</v>
      </c>
      <c r="AH141" s="125">
        <v>0</v>
      </c>
      <c r="AI141" s="125">
        <v>0</v>
      </c>
      <c r="AJ141" s="125">
        <v>2</v>
      </c>
      <c r="AK141" s="125">
        <v>2</v>
      </c>
      <c r="AL141" s="143" t="s">
        <v>942</v>
      </c>
      <c r="AM141" s="125">
        <v>0</v>
      </c>
      <c r="AN141" s="125">
        <v>1</v>
      </c>
      <c r="AO141" s="125">
        <v>1</v>
      </c>
      <c r="AP141" s="125">
        <v>2</v>
      </c>
      <c r="AQ141" s="143" t="s">
        <v>942</v>
      </c>
      <c r="AR141" s="125">
        <v>0</v>
      </c>
      <c r="AS141" s="125">
        <v>0</v>
      </c>
      <c r="AT141" s="125">
        <v>2</v>
      </c>
      <c r="AU141" s="125">
        <v>0</v>
      </c>
      <c r="AV141" s="125">
        <v>0</v>
      </c>
      <c r="AW141" s="125">
        <v>0</v>
      </c>
      <c r="AX141" s="125">
        <v>2</v>
      </c>
      <c r="AY141" s="143" t="s">
        <v>942</v>
      </c>
      <c r="AZ141" s="125">
        <v>0</v>
      </c>
      <c r="BA141" s="125">
        <v>1</v>
      </c>
      <c r="BB141" s="125">
        <v>0</v>
      </c>
      <c r="BC141" s="125">
        <v>1</v>
      </c>
      <c r="BD141" s="125">
        <v>21</v>
      </c>
      <c r="BE141" s="125">
        <v>103</v>
      </c>
      <c r="BF141" s="125">
        <v>0</v>
      </c>
      <c r="BG141" s="125">
        <v>0</v>
      </c>
      <c r="BH141" s="125">
        <v>5</v>
      </c>
      <c r="BI141" s="125">
        <v>0</v>
      </c>
      <c r="BJ141" s="125">
        <v>0</v>
      </c>
      <c r="BK141" s="125">
        <v>0</v>
      </c>
      <c r="BL141" s="125">
        <v>80</v>
      </c>
      <c r="BM141" s="125">
        <v>0</v>
      </c>
      <c r="BN141" s="125">
        <v>0</v>
      </c>
      <c r="BO141" s="125">
        <v>0</v>
      </c>
      <c r="BP141" s="125">
        <v>1</v>
      </c>
      <c r="BQ141" s="125">
        <v>1</v>
      </c>
      <c r="BR141" s="125">
        <v>0</v>
      </c>
      <c r="BS141" s="125">
        <v>0</v>
      </c>
      <c r="BT141" s="125">
        <v>0</v>
      </c>
      <c r="BU141" s="125">
        <v>0</v>
      </c>
      <c r="BV141" s="125">
        <v>0</v>
      </c>
      <c r="BW141" s="125">
        <v>0</v>
      </c>
      <c r="BX141" s="125">
        <v>0</v>
      </c>
      <c r="BY141" s="125">
        <v>0</v>
      </c>
      <c r="BZ141" s="125">
        <v>0</v>
      </c>
      <c r="CA141" s="125">
        <v>0</v>
      </c>
      <c r="CB141" s="125">
        <v>0</v>
      </c>
      <c r="CC141" s="125">
        <v>0</v>
      </c>
      <c r="CD141" s="125">
        <v>0</v>
      </c>
      <c r="CE141" s="125">
        <v>0</v>
      </c>
      <c r="CF141" s="125">
        <v>0</v>
      </c>
      <c r="CG141" s="125">
        <v>0</v>
      </c>
      <c r="CH141" s="125">
        <v>0</v>
      </c>
      <c r="CI141" s="125">
        <v>7</v>
      </c>
      <c r="CJ141" s="125">
        <v>0</v>
      </c>
      <c r="CK141" s="125">
        <v>1</v>
      </c>
      <c r="CL141" s="125">
        <v>0</v>
      </c>
      <c r="CM141" s="125">
        <v>0</v>
      </c>
      <c r="CN141" s="125">
        <v>0</v>
      </c>
      <c r="CO141" s="125">
        <v>0</v>
      </c>
      <c r="CP141" s="125">
        <v>0</v>
      </c>
      <c r="CQ141" s="125">
        <v>0</v>
      </c>
      <c r="CR141" s="125">
        <v>0</v>
      </c>
      <c r="CS141" s="125">
        <v>0</v>
      </c>
      <c r="CT141" s="125">
        <v>0</v>
      </c>
      <c r="CU141" s="125">
        <v>0</v>
      </c>
      <c r="CV141" s="125">
        <v>0</v>
      </c>
      <c r="CW141" s="125">
        <v>0</v>
      </c>
      <c r="CX141" s="125">
        <v>0</v>
      </c>
      <c r="CY141" s="125">
        <v>0</v>
      </c>
      <c r="CZ141" s="125">
        <v>4</v>
      </c>
      <c r="DA141" s="125">
        <v>0</v>
      </c>
      <c r="DB141" s="125">
        <v>0</v>
      </c>
      <c r="DC141" s="125">
        <v>0</v>
      </c>
      <c r="DD141" s="125">
        <v>0</v>
      </c>
      <c r="DE141" s="125">
        <v>0</v>
      </c>
      <c r="DF141" s="125">
        <v>1</v>
      </c>
      <c r="DG141" s="125">
        <v>0</v>
      </c>
      <c r="DH141" s="125">
        <v>0</v>
      </c>
      <c r="DI141" s="125">
        <v>0</v>
      </c>
      <c r="DJ141" s="125">
        <v>0</v>
      </c>
      <c r="DK141" s="125">
        <v>0</v>
      </c>
      <c r="DL141" s="125">
        <v>0</v>
      </c>
      <c r="DM141" s="125">
        <v>0</v>
      </c>
      <c r="DN141" s="125">
        <v>1</v>
      </c>
      <c r="DO141" s="125">
        <v>0</v>
      </c>
      <c r="DP141" s="125">
        <v>0</v>
      </c>
      <c r="DQ141" s="125">
        <v>130</v>
      </c>
      <c r="DR141" s="125">
        <v>1</v>
      </c>
      <c r="DS141" s="125">
        <v>777</v>
      </c>
      <c r="DT141" s="125">
        <v>0</v>
      </c>
      <c r="DU141" s="125">
        <v>0</v>
      </c>
      <c r="DV141" s="125">
        <v>0</v>
      </c>
      <c r="DW141" s="125">
        <v>0</v>
      </c>
      <c r="DX141" s="125">
        <v>50</v>
      </c>
      <c r="DY141" s="125">
        <v>0</v>
      </c>
      <c r="DZ141" s="139"/>
      <c r="EA141" s="125">
        <v>3</v>
      </c>
      <c r="EB141" s="139" t="s">
        <v>2693</v>
      </c>
      <c r="EC141" s="139" t="s">
        <v>2694</v>
      </c>
      <c r="ED141" s="125">
        <v>1</v>
      </c>
      <c r="EE141" s="125">
        <v>1</v>
      </c>
      <c r="EF141" s="125">
        <v>0</v>
      </c>
      <c r="EG141" s="139"/>
      <c r="EH141" s="139"/>
      <c r="EI141" s="44">
        <v>51697</v>
      </c>
      <c r="EJ141" s="44">
        <v>511.03</v>
      </c>
      <c r="EK141" s="44">
        <v>73</v>
      </c>
    </row>
    <row r="142" spans="1:141" ht="36" x14ac:dyDescent="0.2">
      <c r="A142" s="139" t="s">
        <v>130</v>
      </c>
      <c r="B142" s="139" t="s">
        <v>13</v>
      </c>
      <c r="C142" s="125">
        <v>2</v>
      </c>
      <c r="D142" s="139" t="s">
        <v>528</v>
      </c>
      <c r="E142" s="139" t="s">
        <v>2695</v>
      </c>
      <c r="F142" s="139" t="s">
        <v>2696</v>
      </c>
      <c r="G142" s="139">
        <v>60167</v>
      </c>
      <c r="H142" s="139" t="s">
        <v>2697</v>
      </c>
      <c r="I142" s="139" t="s">
        <v>2698</v>
      </c>
      <c r="J142" s="139" t="s">
        <v>2699</v>
      </c>
      <c r="K142" s="139" t="s">
        <v>2700</v>
      </c>
      <c r="L142" s="139" t="s">
        <v>938</v>
      </c>
      <c r="M142" s="139" t="s">
        <v>2701</v>
      </c>
      <c r="N142" s="139" t="s">
        <v>1612</v>
      </c>
      <c r="O142" s="139" t="s">
        <v>946</v>
      </c>
      <c r="P142" s="139">
        <v>542174024</v>
      </c>
      <c r="Q142" s="139" t="s">
        <v>2702</v>
      </c>
      <c r="R142" s="139" t="s">
        <v>938</v>
      </c>
      <c r="S142" s="139" t="s">
        <v>2701</v>
      </c>
      <c r="T142" s="139" t="s">
        <v>1612</v>
      </c>
      <c r="U142" s="139" t="s">
        <v>946</v>
      </c>
      <c r="V142" s="139">
        <v>542174024</v>
      </c>
      <c r="W142" s="139" t="s">
        <v>2702</v>
      </c>
      <c r="X142" s="125">
        <v>9</v>
      </c>
      <c r="Y142" s="125">
        <v>0</v>
      </c>
      <c r="Z142" s="125">
        <v>9</v>
      </c>
      <c r="AA142" s="140">
        <v>9</v>
      </c>
      <c r="AB142" s="140">
        <v>0</v>
      </c>
      <c r="AC142" s="140">
        <v>9</v>
      </c>
      <c r="AD142" s="143" t="s">
        <v>942</v>
      </c>
      <c r="AE142" s="125">
        <v>9</v>
      </c>
      <c r="AF142" s="143" t="s">
        <v>942</v>
      </c>
      <c r="AG142" s="125">
        <v>0</v>
      </c>
      <c r="AH142" s="125">
        <v>0</v>
      </c>
      <c r="AI142" s="125">
        <v>1</v>
      </c>
      <c r="AJ142" s="125">
        <v>8</v>
      </c>
      <c r="AK142" s="125">
        <v>9</v>
      </c>
      <c r="AL142" s="143" t="s">
        <v>942</v>
      </c>
      <c r="AM142" s="125">
        <v>1</v>
      </c>
      <c r="AN142" s="125">
        <v>2</v>
      </c>
      <c r="AO142" s="125">
        <v>6</v>
      </c>
      <c r="AP142" s="125">
        <v>9</v>
      </c>
      <c r="AQ142" s="143" t="s">
        <v>942</v>
      </c>
      <c r="AR142" s="125">
        <v>0</v>
      </c>
      <c r="AS142" s="125">
        <v>0</v>
      </c>
      <c r="AT142" s="125">
        <v>0</v>
      </c>
      <c r="AU142" s="125">
        <v>9</v>
      </c>
      <c r="AV142" s="125">
        <v>0</v>
      </c>
      <c r="AW142" s="125">
        <v>0</v>
      </c>
      <c r="AX142" s="125">
        <v>9</v>
      </c>
      <c r="AY142" s="143" t="s">
        <v>942</v>
      </c>
      <c r="AZ142" s="125">
        <v>0</v>
      </c>
      <c r="BA142" s="125">
        <v>1</v>
      </c>
      <c r="BB142" s="125">
        <v>1</v>
      </c>
      <c r="BC142" s="125">
        <v>1</v>
      </c>
      <c r="BD142" s="125">
        <v>0</v>
      </c>
      <c r="BE142" s="125">
        <v>145</v>
      </c>
      <c r="BF142" s="125">
        <v>0</v>
      </c>
      <c r="BG142" s="125">
        <v>0</v>
      </c>
      <c r="BH142" s="125">
        <v>30</v>
      </c>
      <c r="BI142" s="125">
        <v>0</v>
      </c>
      <c r="BJ142" s="125">
        <v>0</v>
      </c>
      <c r="BK142" s="125">
        <v>0</v>
      </c>
      <c r="BL142" s="125">
        <v>110</v>
      </c>
      <c r="BM142" s="125">
        <v>7</v>
      </c>
      <c r="BN142" s="125">
        <v>0</v>
      </c>
      <c r="BO142" s="125">
        <v>8</v>
      </c>
      <c r="BP142" s="125">
        <v>4</v>
      </c>
      <c r="BQ142" s="125">
        <v>1</v>
      </c>
      <c r="BR142" s="125">
        <v>0</v>
      </c>
      <c r="BS142" s="125">
        <v>0</v>
      </c>
      <c r="BT142" s="125">
        <v>4</v>
      </c>
      <c r="BU142" s="125">
        <v>0</v>
      </c>
      <c r="BV142" s="125">
        <v>0</v>
      </c>
      <c r="BW142" s="125">
        <v>0</v>
      </c>
      <c r="BX142" s="125">
        <v>0</v>
      </c>
      <c r="BY142" s="125">
        <v>0</v>
      </c>
      <c r="BZ142" s="125">
        <v>0</v>
      </c>
      <c r="CA142" s="125">
        <v>0</v>
      </c>
      <c r="CB142" s="125">
        <v>0</v>
      </c>
      <c r="CC142" s="125">
        <v>5</v>
      </c>
      <c r="CD142" s="125">
        <v>7</v>
      </c>
      <c r="CE142" s="125">
        <v>0</v>
      </c>
      <c r="CF142" s="125">
        <v>8</v>
      </c>
      <c r="CG142" s="125">
        <v>0</v>
      </c>
      <c r="CH142" s="125">
        <v>0</v>
      </c>
      <c r="CI142" s="125">
        <v>14</v>
      </c>
      <c r="CJ142" s="125">
        <v>5</v>
      </c>
      <c r="CK142" s="125">
        <v>8</v>
      </c>
      <c r="CL142" s="125">
        <v>0</v>
      </c>
      <c r="CM142" s="125">
        <v>0</v>
      </c>
      <c r="CN142" s="125">
        <v>0</v>
      </c>
      <c r="CO142" s="125">
        <v>0</v>
      </c>
      <c r="CP142" s="125">
        <v>0</v>
      </c>
      <c r="CQ142" s="125">
        <v>0</v>
      </c>
      <c r="CR142" s="125">
        <v>0</v>
      </c>
      <c r="CS142" s="125">
        <v>0</v>
      </c>
      <c r="CT142" s="125">
        <v>0</v>
      </c>
      <c r="CU142" s="125">
        <v>0</v>
      </c>
      <c r="CV142" s="125">
        <v>0</v>
      </c>
      <c r="CW142" s="125">
        <v>0</v>
      </c>
      <c r="CX142" s="125">
        <v>0</v>
      </c>
      <c r="CY142" s="125">
        <v>0</v>
      </c>
      <c r="CZ142" s="125">
        <v>5</v>
      </c>
      <c r="DA142" s="125">
        <v>0</v>
      </c>
      <c r="DB142" s="125">
        <v>0</v>
      </c>
      <c r="DC142" s="125">
        <v>0</v>
      </c>
      <c r="DD142" s="125">
        <v>0</v>
      </c>
      <c r="DE142" s="125">
        <v>0</v>
      </c>
      <c r="DF142" s="125">
        <v>1</v>
      </c>
      <c r="DG142" s="125">
        <v>0</v>
      </c>
      <c r="DH142" s="125">
        <v>3</v>
      </c>
      <c r="DI142" s="125">
        <v>0</v>
      </c>
      <c r="DJ142" s="125">
        <v>0</v>
      </c>
      <c r="DK142" s="125">
        <v>0</v>
      </c>
      <c r="DL142" s="125">
        <v>0</v>
      </c>
      <c r="DM142" s="125">
        <v>0</v>
      </c>
      <c r="DN142" s="125">
        <v>6</v>
      </c>
      <c r="DO142" s="125">
        <v>0</v>
      </c>
      <c r="DP142" s="125">
        <v>0</v>
      </c>
      <c r="DQ142" s="125">
        <v>240</v>
      </c>
      <c r="DR142" s="125">
        <v>1</v>
      </c>
      <c r="DS142" s="125">
        <v>1762</v>
      </c>
      <c r="DT142" s="125">
        <v>0</v>
      </c>
      <c r="DU142" s="125">
        <v>0</v>
      </c>
      <c r="DV142" s="125">
        <v>0</v>
      </c>
      <c r="DW142" s="125">
        <v>0</v>
      </c>
      <c r="DX142" s="125">
        <v>50</v>
      </c>
      <c r="DY142" s="125">
        <v>0</v>
      </c>
      <c r="DZ142" s="139" t="s">
        <v>946</v>
      </c>
      <c r="EA142" s="125">
        <v>2</v>
      </c>
      <c r="EB142" s="139" t="s">
        <v>2703</v>
      </c>
      <c r="EC142" s="139" t="s">
        <v>2704</v>
      </c>
      <c r="ED142" s="125">
        <v>1</v>
      </c>
      <c r="EE142" s="125">
        <v>1</v>
      </c>
      <c r="EF142" s="125">
        <v>1</v>
      </c>
      <c r="EG142" s="139" t="s">
        <v>946</v>
      </c>
      <c r="EH142" s="139" t="s">
        <v>946</v>
      </c>
      <c r="EI142" s="44">
        <v>379527</v>
      </c>
      <c r="EJ142" s="44">
        <v>230.18</v>
      </c>
      <c r="EK142" s="44">
        <v>1</v>
      </c>
    </row>
    <row r="143" spans="1:141" ht="24" x14ac:dyDescent="0.2">
      <c r="A143" s="139" t="s">
        <v>130</v>
      </c>
      <c r="B143" s="139" t="s">
        <v>136</v>
      </c>
      <c r="C143" s="125">
        <v>1</v>
      </c>
      <c r="D143" s="139" t="s">
        <v>135</v>
      </c>
      <c r="E143" s="139" t="s">
        <v>1600</v>
      </c>
      <c r="F143" s="139" t="s">
        <v>2705</v>
      </c>
      <c r="G143" s="139">
        <v>69081</v>
      </c>
      <c r="H143" s="139" t="s">
        <v>136</v>
      </c>
      <c r="I143" s="139" t="s">
        <v>2706</v>
      </c>
      <c r="J143" s="139" t="s">
        <v>2707</v>
      </c>
      <c r="K143" s="139" t="s">
        <v>2708</v>
      </c>
      <c r="L143" s="139" t="s">
        <v>938</v>
      </c>
      <c r="M143" s="139" t="s">
        <v>957</v>
      </c>
      <c r="N143" s="139" t="s">
        <v>2709</v>
      </c>
      <c r="O143" s="139"/>
      <c r="P143" s="139">
        <v>519311210</v>
      </c>
      <c r="Q143" s="139" t="s">
        <v>2710</v>
      </c>
      <c r="R143" s="139" t="s">
        <v>938</v>
      </c>
      <c r="S143" s="139" t="s">
        <v>2711</v>
      </c>
      <c r="T143" s="139" t="s">
        <v>2712</v>
      </c>
      <c r="U143" s="139"/>
      <c r="V143" s="139">
        <v>519311224</v>
      </c>
      <c r="W143" s="139" t="s">
        <v>2713</v>
      </c>
      <c r="X143" s="125">
        <v>4</v>
      </c>
      <c r="Y143" s="125">
        <v>0</v>
      </c>
      <c r="Z143" s="125">
        <v>4</v>
      </c>
      <c r="AA143" s="140">
        <v>4</v>
      </c>
      <c r="AB143" s="140">
        <v>0</v>
      </c>
      <c r="AC143" s="140">
        <v>4</v>
      </c>
      <c r="AD143" s="143" t="s">
        <v>942</v>
      </c>
      <c r="AE143" s="125">
        <v>2</v>
      </c>
      <c r="AF143" s="143" t="s">
        <v>942</v>
      </c>
      <c r="AG143" s="125">
        <v>0</v>
      </c>
      <c r="AH143" s="125">
        <v>0</v>
      </c>
      <c r="AI143" s="125">
        <v>0</v>
      </c>
      <c r="AJ143" s="125">
        <v>4</v>
      </c>
      <c r="AK143" s="125">
        <v>4</v>
      </c>
      <c r="AL143" s="143" t="s">
        <v>942</v>
      </c>
      <c r="AM143" s="125">
        <v>1</v>
      </c>
      <c r="AN143" s="125">
        <v>0</v>
      </c>
      <c r="AO143" s="125">
        <v>3</v>
      </c>
      <c r="AP143" s="125">
        <v>4</v>
      </c>
      <c r="AQ143" s="143" t="s">
        <v>942</v>
      </c>
      <c r="AR143" s="125">
        <v>0</v>
      </c>
      <c r="AS143" s="125">
        <v>0</v>
      </c>
      <c r="AT143" s="125">
        <v>0</v>
      </c>
      <c r="AU143" s="125">
        <v>3</v>
      </c>
      <c r="AV143" s="125">
        <v>1</v>
      </c>
      <c r="AW143" s="125">
        <v>0</v>
      </c>
      <c r="AX143" s="125">
        <v>4</v>
      </c>
      <c r="AY143" s="143" t="s">
        <v>942</v>
      </c>
      <c r="AZ143" s="125">
        <v>0</v>
      </c>
      <c r="BA143" s="125">
        <v>1</v>
      </c>
      <c r="BB143" s="125">
        <v>0</v>
      </c>
      <c r="BC143" s="125">
        <v>1</v>
      </c>
      <c r="BD143" s="125">
        <v>15</v>
      </c>
      <c r="BE143" s="125">
        <v>40</v>
      </c>
      <c r="BF143" s="125">
        <v>0</v>
      </c>
      <c r="BG143" s="125">
        <v>0</v>
      </c>
      <c r="BH143" s="125">
        <v>5</v>
      </c>
      <c r="BI143" s="125">
        <v>0</v>
      </c>
      <c r="BJ143" s="125">
        <v>0</v>
      </c>
      <c r="BK143" s="125">
        <v>0</v>
      </c>
      <c r="BL143" s="125">
        <v>16</v>
      </c>
      <c r="BM143" s="125">
        <v>4</v>
      </c>
      <c r="BN143" s="125">
        <v>0</v>
      </c>
      <c r="BO143" s="125">
        <v>0</v>
      </c>
      <c r="BP143" s="125">
        <v>0</v>
      </c>
      <c r="BQ143" s="125">
        <v>0</v>
      </c>
      <c r="BR143" s="125">
        <v>0</v>
      </c>
      <c r="BS143" s="125">
        <v>0</v>
      </c>
      <c r="BT143" s="125">
        <v>2</v>
      </c>
      <c r="BU143" s="125">
        <v>0</v>
      </c>
      <c r="BV143" s="125">
        <v>0</v>
      </c>
      <c r="BW143" s="125">
        <v>0</v>
      </c>
      <c r="BX143" s="125">
        <v>0</v>
      </c>
      <c r="BY143" s="125">
        <v>0</v>
      </c>
      <c r="BZ143" s="125">
        <v>0</v>
      </c>
      <c r="CA143" s="125">
        <v>0</v>
      </c>
      <c r="CB143" s="125">
        <v>0</v>
      </c>
      <c r="CC143" s="125">
        <v>0</v>
      </c>
      <c r="CD143" s="125">
        <v>1</v>
      </c>
      <c r="CE143" s="125">
        <v>0</v>
      </c>
      <c r="CF143" s="125">
        <v>5</v>
      </c>
      <c r="CG143" s="125">
        <v>0</v>
      </c>
      <c r="CH143" s="125">
        <v>0</v>
      </c>
      <c r="CI143" s="125">
        <v>10</v>
      </c>
      <c r="CJ143" s="125">
        <v>0</v>
      </c>
      <c r="CK143" s="125">
        <v>0</v>
      </c>
      <c r="CL143" s="125">
        <v>0</v>
      </c>
      <c r="CM143" s="125">
        <v>0</v>
      </c>
      <c r="CN143" s="125">
        <v>0</v>
      </c>
      <c r="CO143" s="125">
        <v>0</v>
      </c>
      <c r="CP143" s="125">
        <v>0</v>
      </c>
      <c r="CQ143" s="125">
        <v>0</v>
      </c>
      <c r="CR143" s="125">
        <v>0</v>
      </c>
      <c r="CS143" s="125">
        <v>0</v>
      </c>
      <c r="CT143" s="125">
        <v>0</v>
      </c>
      <c r="CU143" s="125">
        <v>0</v>
      </c>
      <c r="CV143" s="125">
        <v>0</v>
      </c>
      <c r="CW143" s="125">
        <v>0</v>
      </c>
      <c r="CX143" s="125">
        <v>0</v>
      </c>
      <c r="CY143" s="125">
        <v>0</v>
      </c>
      <c r="CZ143" s="125">
        <v>6</v>
      </c>
      <c r="DA143" s="125">
        <v>0</v>
      </c>
      <c r="DB143" s="125">
        <v>0</v>
      </c>
      <c r="DC143" s="125">
        <v>0</v>
      </c>
      <c r="DD143" s="125">
        <v>0</v>
      </c>
      <c r="DE143" s="125">
        <v>0</v>
      </c>
      <c r="DF143" s="125">
        <v>0</v>
      </c>
      <c r="DG143" s="125">
        <v>0</v>
      </c>
      <c r="DH143" s="125">
        <v>0</v>
      </c>
      <c r="DI143" s="125">
        <v>0</v>
      </c>
      <c r="DJ143" s="125">
        <v>0</v>
      </c>
      <c r="DK143" s="125">
        <v>0</v>
      </c>
      <c r="DL143" s="125">
        <v>0</v>
      </c>
      <c r="DM143" s="125">
        <v>0</v>
      </c>
      <c r="DN143" s="125">
        <v>1</v>
      </c>
      <c r="DO143" s="125">
        <v>0</v>
      </c>
      <c r="DP143" s="125">
        <v>0</v>
      </c>
      <c r="DQ143" s="125">
        <v>99</v>
      </c>
      <c r="DR143" s="125">
        <v>0</v>
      </c>
      <c r="DS143" s="125">
        <v>345</v>
      </c>
      <c r="DT143" s="125">
        <v>0</v>
      </c>
      <c r="DU143" s="125">
        <v>0</v>
      </c>
      <c r="DV143" s="125">
        <v>0</v>
      </c>
      <c r="DW143" s="125">
        <v>0</v>
      </c>
      <c r="DX143" s="125">
        <v>60</v>
      </c>
      <c r="DY143" s="125">
        <v>0</v>
      </c>
      <c r="DZ143" s="139"/>
      <c r="EA143" s="125">
        <v>3</v>
      </c>
      <c r="EB143" s="139" t="s">
        <v>2714</v>
      </c>
      <c r="EC143" s="139" t="s">
        <v>2715</v>
      </c>
      <c r="ED143" s="125">
        <v>1</v>
      </c>
      <c r="EE143" s="125">
        <v>1</v>
      </c>
      <c r="EF143" s="125">
        <v>1</v>
      </c>
      <c r="EG143" s="139" t="s">
        <v>2716</v>
      </c>
      <c r="EH143" s="139" t="s">
        <v>2717</v>
      </c>
      <c r="EI143" s="44">
        <v>59726</v>
      </c>
      <c r="EJ143" s="44">
        <v>438.83</v>
      </c>
      <c r="EK143" s="44">
        <v>18</v>
      </c>
    </row>
    <row r="144" spans="1:141" ht="24" x14ac:dyDescent="0.2">
      <c r="A144" s="139" t="s">
        <v>130</v>
      </c>
      <c r="B144" s="139" t="s">
        <v>138</v>
      </c>
      <c r="C144" s="125">
        <v>1</v>
      </c>
      <c r="D144" s="139" t="s">
        <v>137</v>
      </c>
      <c r="E144" s="139" t="s">
        <v>2718</v>
      </c>
      <c r="F144" s="139">
        <v>502</v>
      </c>
      <c r="G144" s="139">
        <v>68501</v>
      </c>
      <c r="H144" s="139" t="s">
        <v>138</v>
      </c>
      <c r="I144" s="139" t="s">
        <v>2719</v>
      </c>
      <c r="J144" s="139" t="s">
        <v>2720</v>
      </c>
      <c r="K144" s="139" t="s">
        <v>2721</v>
      </c>
      <c r="L144" s="139" t="s">
        <v>938</v>
      </c>
      <c r="M144" s="139" t="s">
        <v>1704</v>
      </c>
      <c r="N144" s="139" t="s">
        <v>2722</v>
      </c>
      <c r="O144" s="139" t="s">
        <v>946</v>
      </c>
      <c r="P144" s="139">
        <v>517324449</v>
      </c>
      <c r="Q144" s="139" t="s">
        <v>2723</v>
      </c>
      <c r="R144" s="139" t="s">
        <v>938</v>
      </c>
      <c r="S144" s="139" t="s">
        <v>1293</v>
      </c>
      <c r="T144" s="139" t="s">
        <v>2724</v>
      </c>
      <c r="U144" s="139" t="s">
        <v>946</v>
      </c>
      <c r="V144" s="139">
        <v>517324451</v>
      </c>
      <c r="W144" s="139" t="s">
        <v>2725</v>
      </c>
      <c r="X144" s="125">
        <v>2</v>
      </c>
      <c r="Y144" s="125">
        <v>0</v>
      </c>
      <c r="Z144" s="125">
        <v>2</v>
      </c>
      <c r="AA144" s="140">
        <v>1.3</v>
      </c>
      <c r="AB144" s="140">
        <v>0</v>
      </c>
      <c r="AC144" s="140">
        <v>1.3</v>
      </c>
      <c r="AD144" s="143" t="s">
        <v>942</v>
      </c>
      <c r="AE144" s="125">
        <v>2</v>
      </c>
      <c r="AF144" s="143" t="s">
        <v>942</v>
      </c>
      <c r="AG144" s="125">
        <v>0</v>
      </c>
      <c r="AH144" s="125">
        <v>0</v>
      </c>
      <c r="AI144" s="125">
        <v>0</v>
      </c>
      <c r="AJ144" s="125">
        <v>2</v>
      </c>
      <c r="AK144" s="125">
        <v>2</v>
      </c>
      <c r="AL144" s="143" t="s">
        <v>942</v>
      </c>
      <c r="AM144" s="125">
        <v>0</v>
      </c>
      <c r="AN144" s="125">
        <v>1</v>
      </c>
      <c r="AO144" s="125">
        <v>1</v>
      </c>
      <c r="AP144" s="125">
        <v>2</v>
      </c>
      <c r="AQ144" s="143" t="s">
        <v>942</v>
      </c>
      <c r="AR144" s="125">
        <v>0</v>
      </c>
      <c r="AS144" s="125">
        <v>0</v>
      </c>
      <c r="AT144" s="125">
        <v>0</v>
      </c>
      <c r="AU144" s="125">
        <v>1</v>
      </c>
      <c r="AV144" s="125">
        <v>1</v>
      </c>
      <c r="AW144" s="125">
        <v>0</v>
      </c>
      <c r="AX144" s="125">
        <v>2</v>
      </c>
      <c r="AY144" s="143" t="s">
        <v>942</v>
      </c>
      <c r="AZ144" s="125">
        <v>0</v>
      </c>
      <c r="BA144" s="125">
        <v>1</v>
      </c>
      <c r="BB144" s="125">
        <v>0</v>
      </c>
      <c r="BC144" s="125">
        <v>1</v>
      </c>
      <c r="BD144" s="125">
        <v>2</v>
      </c>
      <c r="BE144" s="125">
        <v>15</v>
      </c>
      <c r="BF144" s="125">
        <v>0</v>
      </c>
      <c r="BG144" s="125">
        <v>0</v>
      </c>
      <c r="BH144" s="125">
        <v>0</v>
      </c>
      <c r="BI144" s="125">
        <v>0</v>
      </c>
      <c r="BJ144" s="125">
        <v>0</v>
      </c>
      <c r="BK144" s="125">
        <v>0</v>
      </c>
      <c r="BL144" s="125">
        <v>10</v>
      </c>
      <c r="BM144" s="125">
        <v>0</v>
      </c>
      <c r="BN144" s="125">
        <v>0</v>
      </c>
      <c r="BO144" s="125">
        <v>0</v>
      </c>
      <c r="BP144" s="125">
        <v>2</v>
      </c>
      <c r="BQ144" s="125">
        <v>0</v>
      </c>
      <c r="BR144" s="125">
        <v>0</v>
      </c>
      <c r="BS144" s="125">
        <v>0</v>
      </c>
      <c r="BT144" s="125">
        <v>0</v>
      </c>
      <c r="BU144" s="125">
        <v>0</v>
      </c>
      <c r="BV144" s="125">
        <v>0</v>
      </c>
      <c r="BW144" s="125">
        <v>0</v>
      </c>
      <c r="BX144" s="125">
        <v>0</v>
      </c>
      <c r="BY144" s="125">
        <v>0</v>
      </c>
      <c r="BZ144" s="125">
        <v>0</v>
      </c>
      <c r="CA144" s="125">
        <v>0</v>
      </c>
      <c r="CB144" s="125">
        <v>0</v>
      </c>
      <c r="CC144" s="125">
        <v>0</v>
      </c>
      <c r="CD144" s="125">
        <v>0</v>
      </c>
      <c r="CE144" s="125">
        <v>0</v>
      </c>
      <c r="CF144" s="125">
        <v>0</v>
      </c>
      <c r="CG144" s="125">
        <v>0</v>
      </c>
      <c r="CH144" s="125">
        <v>0</v>
      </c>
      <c r="CI144" s="125">
        <v>3</v>
      </c>
      <c r="CJ144" s="125">
        <v>0</v>
      </c>
      <c r="CK144" s="125">
        <v>0</v>
      </c>
      <c r="CL144" s="125">
        <v>0</v>
      </c>
      <c r="CM144" s="125">
        <v>0</v>
      </c>
      <c r="CN144" s="125">
        <v>0</v>
      </c>
      <c r="CO144" s="125">
        <v>0</v>
      </c>
      <c r="CP144" s="125">
        <v>0</v>
      </c>
      <c r="CQ144" s="125">
        <v>0</v>
      </c>
      <c r="CR144" s="125">
        <v>0</v>
      </c>
      <c r="CS144" s="125">
        <v>0</v>
      </c>
      <c r="CT144" s="125">
        <v>0</v>
      </c>
      <c r="CU144" s="125">
        <v>0</v>
      </c>
      <c r="CV144" s="125">
        <v>0</v>
      </c>
      <c r="CW144" s="125">
        <v>0</v>
      </c>
      <c r="CX144" s="125">
        <v>0</v>
      </c>
      <c r="CY144" s="125">
        <v>0</v>
      </c>
      <c r="CZ144" s="125">
        <v>0</v>
      </c>
      <c r="DA144" s="125">
        <v>0</v>
      </c>
      <c r="DB144" s="125">
        <v>0</v>
      </c>
      <c r="DC144" s="125">
        <v>0</v>
      </c>
      <c r="DD144" s="125">
        <v>0</v>
      </c>
      <c r="DE144" s="125">
        <v>0</v>
      </c>
      <c r="DF144" s="125">
        <v>0</v>
      </c>
      <c r="DG144" s="125">
        <v>0</v>
      </c>
      <c r="DH144" s="125">
        <v>0</v>
      </c>
      <c r="DI144" s="125">
        <v>0</v>
      </c>
      <c r="DJ144" s="125">
        <v>0</v>
      </c>
      <c r="DK144" s="125">
        <v>0</v>
      </c>
      <c r="DL144" s="125">
        <v>0</v>
      </c>
      <c r="DM144" s="125">
        <v>0</v>
      </c>
      <c r="DN144" s="125">
        <v>0</v>
      </c>
      <c r="DO144" s="125">
        <v>0</v>
      </c>
      <c r="DP144" s="125">
        <v>0</v>
      </c>
      <c r="DQ144" s="125">
        <v>23</v>
      </c>
      <c r="DR144" s="125">
        <v>0</v>
      </c>
      <c r="DS144" s="125">
        <v>336</v>
      </c>
      <c r="DT144" s="125">
        <v>0</v>
      </c>
      <c r="DU144" s="125">
        <v>0</v>
      </c>
      <c r="DV144" s="125">
        <v>0</v>
      </c>
      <c r="DW144" s="125">
        <v>0</v>
      </c>
      <c r="DX144" s="125">
        <v>40</v>
      </c>
      <c r="DY144" s="125">
        <v>0</v>
      </c>
      <c r="DZ144" s="139" t="s">
        <v>946</v>
      </c>
      <c r="EA144" s="125">
        <v>2</v>
      </c>
      <c r="EB144" s="139" t="s">
        <v>946</v>
      </c>
      <c r="EC144" s="139" t="s">
        <v>946</v>
      </c>
      <c r="ED144" s="125">
        <v>1</v>
      </c>
      <c r="EE144" s="125">
        <v>1</v>
      </c>
      <c r="EF144" s="125">
        <v>1</v>
      </c>
      <c r="EG144" s="139" t="s">
        <v>946</v>
      </c>
      <c r="EH144" s="139" t="s">
        <v>2726</v>
      </c>
      <c r="EI144" s="44">
        <v>16031</v>
      </c>
      <c r="EJ144" s="44">
        <v>170.99</v>
      </c>
      <c r="EK144" s="44">
        <v>20</v>
      </c>
    </row>
    <row r="145" spans="1:141" ht="72" x14ac:dyDescent="0.2">
      <c r="A145" s="139" t="s">
        <v>130</v>
      </c>
      <c r="B145" s="139" t="s">
        <v>140</v>
      </c>
      <c r="C145" s="125">
        <v>1</v>
      </c>
      <c r="D145" s="139" t="s">
        <v>139</v>
      </c>
      <c r="E145" s="139" t="s">
        <v>2727</v>
      </c>
      <c r="F145" s="139" t="s">
        <v>2728</v>
      </c>
      <c r="G145" s="139">
        <v>69501</v>
      </c>
      <c r="H145" s="139" t="s">
        <v>140</v>
      </c>
      <c r="I145" s="139" t="s">
        <v>2729</v>
      </c>
      <c r="J145" s="139" t="s">
        <v>2730</v>
      </c>
      <c r="K145" s="139" t="s">
        <v>1595</v>
      </c>
      <c r="L145" s="139" t="s">
        <v>938</v>
      </c>
      <c r="M145" s="139" t="s">
        <v>1187</v>
      </c>
      <c r="N145" s="139" t="s">
        <v>2731</v>
      </c>
      <c r="O145" s="139" t="s">
        <v>946</v>
      </c>
      <c r="P145" s="139">
        <v>518316313</v>
      </c>
      <c r="Q145" s="139" t="s">
        <v>2732</v>
      </c>
      <c r="R145" s="139" t="s">
        <v>1001</v>
      </c>
      <c r="S145" s="139" t="s">
        <v>2733</v>
      </c>
      <c r="T145" s="139" t="s">
        <v>2734</v>
      </c>
      <c r="U145" s="139" t="s">
        <v>946</v>
      </c>
      <c r="V145" s="139">
        <v>518316398</v>
      </c>
      <c r="W145" s="139" t="s">
        <v>2735</v>
      </c>
      <c r="X145" s="125">
        <v>2</v>
      </c>
      <c r="Y145" s="125">
        <v>0</v>
      </c>
      <c r="Z145" s="125">
        <v>2</v>
      </c>
      <c r="AA145" s="140">
        <v>2</v>
      </c>
      <c r="AB145" s="140">
        <v>0</v>
      </c>
      <c r="AC145" s="140">
        <v>2</v>
      </c>
      <c r="AD145" s="143" t="s">
        <v>942</v>
      </c>
      <c r="AE145" s="125">
        <v>1</v>
      </c>
      <c r="AF145" s="143" t="s">
        <v>942</v>
      </c>
      <c r="AG145" s="125">
        <v>0</v>
      </c>
      <c r="AH145" s="125">
        <v>0</v>
      </c>
      <c r="AI145" s="125">
        <v>1</v>
      </c>
      <c r="AJ145" s="125">
        <v>1</v>
      </c>
      <c r="AK145" s="125">
        <v>2</v>
      </c>
      <c r="AL145" s="143" t="s">
        <v>942</v>
      </c>
      <c r="AM145" s="125">
        <v>1</v>
      </c>
      <c r="AN145" s="125">
        <v>1</v>
      </c>
      <c r="AO145" s="125">
        <v>0</v>
      </c>
      <c r="AP145" s="125">
        <v>2</v>
      </c>
      <c r="AQ145" s="143" t="s">
        <v>942</v>
      </c>
      <c r="AR145" s="125">
        <v>0</v>
      </c>
      <c r="AS145" s="125">
        <v>0</v>
      </c>
      <c r="AT145" s="125">
        <v>0</v>
      </c>
      <c r="AU145" s="125">
        <v>2</v>
      </c>
      <c r="AV145" s="125">
        <v>0</v>
      </c>
      <c r="AW145" s="125">
        <v>0</v>
      </c>
      <c r="AX145" s="125">
        <v>2</v>
      </c>
      <c r="AY145" s="143" t="s">
        <v>942</v>
      </c>
      <c r="AZ145" s="125">
        <v>0</v>
      </c>
      <c r="BA145" s="125">
        <v>1</v>
      </c>
      <c r="BB145" s="125">
        <v>0</v>
      </c>
      <c r="BC145" s="125">
        <v>1</v>
      </c>
      <c r="BD145" s="125">
        <v>9</v>
      </c>
      <c r="BE145" s="125">
        <v>21</v>
      </c>
      <c r="BF145" s="125">
        <v>0</v>
      </c>
      <c r="BG145" s="125">
        <v>0</v>
      </c>
      <c r="BH145" s="125">
        <v>3</v>
      </c>
      <c r="BI145" s="125">
        <v>0</v>
      </c>
      <c r="BJ145" s="125">
        <v>0</v>
      </c>
      <c r="BK145" s="125">
        <v>0</v>
      </c>
      <c r="BL145" s="125">
        <v>23</v>
      </c>
      <c r="BM145" s="125">
        <v>0</v>
      </c>
      <c r="BN145" s="125">
        <v>0</v>
      </c>
      <c r="BO145" s="125">
        <v>1</v>
      </c>
      <c r="BP145" s="125">
        <v>18</v>
      </c>
      <c r="BQ145" s="125">
        <v>0</v>
      </c>
      <c r="BR145" s="125">
        <v>1</v>
      </c>
      <c r="BS145" s="125">
        <v>0</v>
      </c>
      <c r="BT145" s="125">
        <v>0</v>
      </c>
      <c r="BU145" s="125">
        <v>0</v>
      </c>
      <c r="BV145" s="125">
        <v>0</v>
      </c>
      <c r="BW145" s="125">
        <v>0</v>
      </c>
      <c r="BX145" s="125">
        <v>0</v>
      </c>
      <c r="BY145" s="125">
        <v>0</v>
      </c>
      <c r="BZ145" s="125">
        <v>0</v>
      </c>
      <c r="CA145" s="125">
        <v>0</v>
      </c>
      <c r="CB145" s="125">
        <v>0</v>
      </c>
      <c r="CC145" s="125">
        <v>0</v>
      </c>
      <c r="CD145" s="125">
        <v>0</v>
      </c>
      <c r="CE145" s="125">
        <v>0</v>
      </c>
      <c r="CF145" s="125">
        <v>0</v>
      </c>
      <c r="CG145" s="125">
        <v>0</v>
      </c>
      <c r="CH145" s="125">
        <v>0</v>
      </c>
      <c r="CI145" s="125">
        <v>1</v>
      </c>
      <c r="CJ145" s="125">
        <v>0</v>
      </c>
      <c r="CK145" s="125">
        <v>1</v>
      </c>
      <c r="CL145" s="125">
        <v>0</v>
      </c>
      <c r="CM145" s="125">
        <v>0</v>
      </c>
      <c r="CN145" s="125">
        <v>0</v>
      </c>
      <c r="CO145" s="125">
        <v>0</v>
      </c>
      <c r="CP145" s="125">
        <v>0</v>
      </c>
      <c r="CQ145" s="125">
        <v>0</v>
      </c>
      <c r="CR145" s="125">
        <v>0</v>
      </c>
      <c r="CS145" s="125">
        <v>0</v>
      </c>
      <c r="CT145" s="125">
        <v>0</v>
      </c>
      <c r="CU145" s="125">
        <v>0</v>
      </c>
      <c r="CV145" s="125">
        <v>0</v>
      </c>
      <c r="CW145" s="125">
        <v>0</v>
      </c>
      <c r="CX145" s="125">
        <v>0</v>
      </c>
      <c r="CY145" s="125">
        <v>0</v>
      </c>
      <c r="CZ145" s="125">
        <v>0</v>
      </c>
      <c r="DA145" s="125">
        <v>0</v>
      </c>
      <c r="DB145" s="125">
        <v>0</v>
      </c>
      <c r="DC145" s="125">
        <v>0</v>
      </c>
      <c r="DD145" s="125">
        <v>0</v>
      </c>
      <c r="DE145" s="125">
        <v>0</v>
      </c>
      <c r="DF145" s="125">
        <v>0</v>
      </c>
      <c r="DG145" s="125">
        <v>0</v>
      </c>
      <c r="DH145" s="125">
        <v>0</v>
      </c>
      <c r="DI145" s="125">
        <v>1</v>
      </c>
      <c r="DJ145" s="125">
        <v>0</v>
      </c>
      <c r="DK145" s="125">
        <v>0</v>
      </c>
      <c r="DL145" s="125">
        <v>0</v>
      </c>
      <c r="DM145" s="125">
        <v>0</v>
      </c>
      <c r="DN145" s="125">
        <v>0</v>
      </c>
      <c r="DO145" s="125">
        <v>0</v>
      </c>
      <c r="DP145" s="125">
        <v>0</v>
      </c>
      <c r="DQ145" s="125">
        <v>103</v>
      </c>
      <c r="DR145" s="125">
        <v>1</v>
      </c>
      <c r="DS145" s="125">
        <v>851</v>
      </c>
      <c r="DT145" s="125">
        <v>0</v>
      </c>
      <c r="DU145" s="125">
        <v>0</v>
      </c>
      <c r="DV145" s="125">
        <v>0</v>
      </c>
      <c r="DW145" s="125">
        <v>0</v>
      </c>
      <c r="DX145" s="125">
        <v>30</v>
      </c>
      <c r="DY145" s="125">
        <v>1</v>
      </c>
      <c r="DZ145" s="139" t="s">
        <v>2736</v>
      </c>
      <c r="EA145" s="125">
        <v>3</v>
      </c>
      <c r="EB145" s="139" t="s">
        <v>2737</v>
      </c>
      <c r="EC145" s="139" t="s">
        <v>946</v>
      </c>
      <c r="ED145" s="125">
        <v>1</v>
      </c>
      <c r="EE145" s="125">
        <v>1</v>
      </c>
      <c r="EF145" s="125">
        <v>1</v>
      </c>
      <c r="EG145" s="139" t="s">
        <v>946</v>
      </c>
      <c r="EH145" s="139" t="s">
        <v>2738</v>
      </c>
      <c r="EI145" s="44">
        <v>60818</v>
      </c>
      <c r="EJ145" s="44">
        <v>286.04000000000002</v>
      </c>
      <c r="EK145" s="44">
        <v>18</v>
      </c>
    </row>
    <row r="146" spans="1:141" x14ac:dyDescent="0.2">
      <c r="A146" s="139" t="s">
        <v>130</v>
      </c>
      <c r="B146" s="139" t="s">
        <v>529</v>
      </c>
      <c r="C146" s="125">
        <v>1</v>
      </c>
      <c r="D146" s="139" t="s">
        <v>141</v>
      </c>
      <c r="E146" s="139" t="s">
        <v>2739</v>
      </c>
      <c r="F146" s="139">
        <v>43133</v>
      </c>
      <c r="G146" s="139">
        <v>69317</v>
      </c>
      <c r="H146" s="139" t="s">
        <v>2740</v>
      </c>
      <c r="I146" s="139" t="s">
        <v>2741</v>
      </c>
      <c r="J146" s="139" t="s">
        <v>2742</v>
      </c>
      <c r="K146" s="139" t="s">
        <v>1404</v>
      </c>
      <c r="L146" s="139" t="s">
        <v>938</v>
      </c>
      <c r="M146" s="139" t="s">
        <v>2743</v>
      </c>
      <c r="N146" s="139" t="s">
        <v>2744</v>
      </c>
      <c r="O146" s="139"/>
      <c r="P146" s="139">
        <v>519441086</v>
      </c>
      <c r="Q146" s="139" t="s">
        <v>2745</v>
      </c>
      <c r="R146" s="139" t="s">
        <v>1001</v>
      </c>
      <c r="S146" s="139" t="s">
        <v>1081</v>
      </c>
      <c r="T146" s="139" t="s">
        <v>2746</v>
      </c>
      <c r="U146" s="139"/>
      <c r="V146" s="139">
        <v>519441080</v>
      </c>
      <c r="W146" s="139" t="s">
        <v>2747</v>
      </c>
      <c r="X146" s="125">
        <v>2</v>
      </c>
      <c r="Y146" s="125">
        <v>0</v>
      </c>
      <c r="Z146" s="125">
        <v>2</v>
      </c>
      <c r="AA146" s="140">
        <v>1.3</v>
      </c>
      <c r="AB146" s="140">
        <v>0</v>
      </c>
      <c r="AC146" s="140">
        <v>1.3</v>
      </c>
      <c r="AD146" s="143" t="s">
        <v>942</v>
      </c>
      <c r="AE146" s="125">
        <v>2</v>
      </c>
      <c r="AF146" s="143" t="s">
        <v>942</v>
      </c>
      <c r="AG146" s="125">
        <v>0</v>
      </c>
      <c r="AH146" s="125">
        <v>0</v>
      </c>
      <c r="AI146" s="125">
        <v>1</v>
      </c>
      <c r="AJ146" s="125">
        <v>1</v>
      </c>
      <c r="AK146" s="125">
        <v>2</v>
      </c>
      <c r="AL146" s="143" t="s">
        <v>942</v>
      </c>
      <c r="AM146" s="125">
        <v>2</v>
      </c>
      <c r="AN146" s="125">
        <v>0</v>
      </c>
      <c r="AO146" s="125">
        <v>0</v>
      </c>
      <c r="AP146" s="125">
        <v>2</v>
      </c>
      <c r="AQ146" s="143" t="s">
        <v>942</v>
      </c>
      <c r="AR146" s="125">
        <v>0</v>
      </c>
      <c r="AS146" s="125">
        <v>0</v>
      </c>
      <c r="AT146" s="125">
        <v>0</v>
      </c>
      <c r="AU146" s="125">
        <v>2</v>
      </c>
      <c r="AV146" s="125">
        <v>0</v>
      </c>
      <c r="AW146" s="125">
        <v>0</v>
      </c>
      <c r="AX146" s="125">
        <v>2</v>
      </c>
      <c r="AY146" s="143" t="s">
        <v>942</v>
      </c>
      <c r="AZ146" s="125">
        <v>1</v>
      </c>
      <c r="BA146" s="125">
        <v>1</v>
      </c>
      <c r="BB146" s="125">
        <v>1</v>
      </c>
      <c r="BC146" s="126"/>
      <c r="BD146" s="125">
        <v>0</v>
      </c>
      <c r="BE146" s="125">
        <v>34</v>
      </c>
      <c r="BF146" s="125">
        <v>1</v>
      </c>
      <c r="BG146" s="125">
        <v>0</v>
      </c>
      <c r="BH146" s="125">
        <v>0</v>
      </c>
      <c r="BI146" s="125">
        <v>0</v>
      </c>
      <c r="BJ146" s="125">
        <v>0</v>
      </c>
      <c r="BK146" s="125">
        <v>0</v>
      </c>
      <c r="BL146" s="125">
        <v>14</v>
      </c>
      <c r="BM146" s="125">
        <v>0</v>
      </c>
      <c r="BN146" s="125">
        <v>0</v>
      </c>
      <c r="BO146" s="125">
        <v>1</v>
      </c>
      <c r="BP146" s="125">
        <v>0</v>
      </c>
      <c r="BQ146" s="125">
        <v>0</v>
      </c>
      <c r="BR146" s="125">
        <v>0</v>
      </c>
      <c r="BS146" s="125">
        <v>0</v>
      </c>
      <c r="BT146" s="125">
        <v>0</v>
      </c>
      <c r="BU146" s="125">
        <v>0</v>
      </c>
      <c r="BV146" s="125">
        <v>0</v>
      </c>
      <c r="BW146" s="125">
        <v>0</v>
      </c>
      <c r="BX146" s="125">
        <v>0</v>
      </c>
      <c r="BY146" s="125">
        <v>0</v>
      </c>
      <c r="BZ146" s="125">
        <v>0</v>
      </c>
      <c r="CA146" s="125">
        <v>0</v>
      </c>
      <c r="CB146" s="125">
        <v>0</v>
      </c>
      <c r="CC146" s="125">
        <v>0</v>
      </c>
      <c r="CD146" s="125">
        <v>0</v>
      </c>
      <c r="CE146" s="125">
        <v>0</v>
      </c>
      <c r="CF146" s="125">
        <v>2</v>
      </c>
      <c r="CG146" s="125">
        <v>0</v>
      </c>
      <c r="CH146" s="125">
        <v>0</v>
      </c>
      <c r="CI146" s="125">
        <v>2</v>
      </c>
      <c r="CJ146" s="125">
        <v>0</v>
      </c>
      <c r="CK146" s="125">
        <v>0</v>
      </c>
      <c r="CL146" s="125">
        <v>0</v>
      </c>
      <c r="CM146" s="125">
        <v>0</v>
      </c>
      <c r="CN146" s="125">
        <v>0</v>
      </c>
      <c r="CO146" s="125">
        <v>0</v>
      </c>
      <c r="CP146" s="125">
        <v>0</v>
      </c>
      <c r="CQ146" s="125">
        <v>0</v>
      </c>
      <c r="CR146" s="125">
        <v>0</v>
      </c>
      <c r="CS146" s="125">
        <v>0</v>
      </c>
      <c r="CT146" s="125">
        <v>0</v>
      </c>
      <c r="CU146" s="125">
        <v>0</v>
      </c>
      <c r="CV146" s="125">
        <v>0</v>
      </c>
      <c r="CW146" s="125">
        <v>0</v>
      </c>
      <c r="CX146" s="125">
        <v>0</v>
      </c>
      <c r="CY146" s="125">
        <v>0</v>
      </c>
      <c r="CZ146" s="125">
        <v>0</v>
      </c>
      <c r="DA146" s="125">
        <v>0</v>
      </c>
      <c r="DB146" s="125">
        <v>0</v>
      </c>
      <c r="DC146" s="125">
        <v>0</v>
      </c>
      <c r="DD146" s="125">
        <v>0</v>
      </c>
      <c r="DE146" s="125">
        <v>0</v>
      </c>
      <c r="DF146" s="125">
        <v>0</v>
      </c>
      <c r="DG146" s="125">
        <v>0</v>
      </c>
      <c r="DH146" s="125">
        <v>0</v>
      </c>
      <c r="DI146" s="125">
        <v>0</v>
      </c>
      <c r="DJ146" s="125">
        <v>0</v>
      </c>
      <c r="DK146" s="125">
        <v>0</v>
      </c>
      <c r="DL146" s="125">
        <v>0</v>
      </c>
      <c r="DM146" s="125">
        <v>0</v>
      </c>
      <c r="DN146" s="125">
        <v>0</v>
      </c>
      <c r="DO146" s="125">
        <v>0</v>
      </c>
      <c r="DP146" s="125">
        <v>0</v>
      </c>
      <c r="DQ146" s="125">
        <v>67</v>
      </c>
      <c r="DR146" s="125">
        <v>1</v>
      </c>
      <c r="DS146" s="125">
        <v>63</v>
      </c>
      <c r="DT146" s="125">
        <v>1</v>
      </c>
      <c r="DU146" s="125">
        <v>1</v>
      </c>
      <c r="DV146" s="125">
        <v>0</v>
      </c>
      <c r="DW146" s="125">
        <v>0</v>
      </c>
      <c r="DX146" s="125">
        <v>50</v>
      </c>
      <c r="DY146" s="125">
        <v>0</v>
      </c>
      <c r="DZ146" s="139"/>
      <c r="EA146" s="125">
        <v>1</v>
      </c>
      <c r="EB146" s="139"/>
      <c r="EC146" s="139"/>
      <c r="ED146" s="125">
        <v>1</v>
      </c>
      <c r="EE146" s="125">
        <v>1</v>
      </c>
      <c r="EF146" s="125">
        <v>1</v>
      </c>
      <c r="EG146" s="139" t="s">
        <v>2748</v>
      </c>
      <c r="EH146" s="139"/>
      <c r="EI146" s="44">
        <v>36008</v>
      </c>
      <c r="EJ146" s="44">
        <v>355.14</v>
      </c>
      <c r="EK146" s="44">
        <v>28</v>
      </c>
    </row>
    <row r="147" spans="1:141" ht="24" x14ac:dyDescent="0.2">
      <c r="A147" s="139" t="s">
        <v>130</v>
      </c>
      <c r="B147" s="139" t="s">
        <v>143</v>
      </c>
      <c r="C147" s="125">
        <v>1</v>
      </c>
      <c r="D147" s="139" t="s">
        <v>142</v>
      </c>
      <c r="E147" s="139" t="s">
        <v>1464</v>
      </c>
      <c r="F147" s="139" t="s">
        <v>2749</v>
      </c>
      <c r="G147" s="139">
        <v>66491</v>
      </c>
      <c r="H147" s="139" t="s">
        <v>143</v>
      </c>
      <c r="I147" s="139" t="s">
        <v>2750</v>
      </c>
      <c r="J147" s="139" t="s">
        <v>2751</v>
      </c>
      <c r="K147" s="139" t="s">
        <v>1404</v>
      </c>
      <c r="L147" s="139" t="s">
        <v>938</v>
      </c>
      <c r="M147" s="139" t="s">
        <v>2752</v>
      </c>
      <c r="N147" s="139" t="s">
        <v>2753</v>
      </c>
      <c r="O147" s="139" t="s">
        <v>946</v>
      </c>
      <c r="P147" s="139">
        <v>546419470</v>
      </c>
      <c r="Q147" s="139" t="s">
        <v>2754</v>
      </c>
      <c r="R147" s="139" t="s">
        <v>938</v>
      </c>
      <c r="S147" s="139" t="s">
        <v>2752</v>
      </c>
      <c r="T147" s="139" t="s">
        <v>2753</v>
      </c>
      <c r="U147" s="139" t="s">
        <v>946</v>
      </c>
      <c r="V147" s="139">
        <v>546419470</v>
      </c>
      <c r="W147" s="139" t="s">
        <v>2754</v>
      </c>
      <c r="X147" s="125">
        <v>1</v>
      </c>
      <c r="Y147" s="125">
        <v>0</v>
      </c>
      <c r="Z147" s="125">
        <v>1</v>
      </c>
      <c r="AA147" s="140">
        <v>1</v>
      </c>
      <c r="AB147" s="140">
        <v>0</v>
      </c>
      <c r="AC147" s="140">
        <v>1</v>
      </c>
      <c r="AD147" s="143" t="s">
        <v>942</v>
      </c>
      <c r="AE147" s="125">
        <v>1</v>
      </c>
      <c r="AF147" s="143" t="s">
        <v>942</v>
      </c>
      <c r="AG147" s="125">
        <v>0</v>
      </c>
      <c r="AH147" s="125">
        <v>0</v>
      </c>
      <c r="AI147" s="125">
        <v>0</v>
      </c>
      <c r="AJ147" s="125">
        <v>1</v>
      </c>
      <c r="AK147" s="125">
        <v>1</v>
      </c>
      <c r="AL147" s="143" t="s">
        <v>942</v>
      </c>
      <c r="AM147" s="125">
        <v>0</v>
      </c>
      <c r="AN147" s="125">
        <v>0</v>
      </c>
      <c r="AO147" s="125">
        <v>1</v>
      </c>
      <c r="AP147" s="125">
        <v>1</v>
      </c>
      <c r="AQ147" s="143" t="s">
        <v>942</v>
      </c>
      <c r="AR147" s="125">
        <v>0</v>
      </c>
      <c r="AS147" s="125">
        <v>0</v>
      </c>
      <c r="AT147" s="125">
        <v>0</v>
      </c>
      <c r="AU147" s="125">
        <v>0</v>
      </c>
      <c r="AV147" s="125">
        <v>1</v>
      </c>
      <c r="AW147" s="125">
        <v>0</v>
      </c>
      <c r="AX147" s="125">
        <v>1</v>
      </c>
      <c r="AY147" s="143" t="s">
        <v>942</v>
      </c>
      <c r="AZ147" s="125">
        <v>0</v>
      </c>
      <c r="BA147" s="125">
        <v>1</v>
      </c>
      <c r="BB147" s="125">
        <v>0</v>
      </c>
      <c r="BC147" s="125">
        <v>1</v>
      </c>
      <c r="BD147" s="125">
        <v>12</v>
      </c>
      <c r="BE147" s="125">
        <v>30</v>
      </c>
      <c r="BF147" s="125">
        <v>0</v>
      </c>
      <c r="BG147" s="125">
        <v>0</v>
      </c>
      <c r="BH147" s="125">
        <v>3</v>
      </c>
      <c r="BI147" s="125">
        <v>0</v>
      </c>
      <c r="BJ147" s="125">
        <v>0</v>
      </c>
      <c r="BK147" s="125">
        <v>6</v>
      </c>
      <c r="BL147" s="125">
        <v>24</v>
      </c>
      <c r="BM147" s="125">
        <v>0</v>
      </c>
      <c r="BN147" s="125">
        <v>0</v>
      </c>
      <c r="BO147" s="125">
        <v>0</v>
      </c>
      <c r="BP147" s="125">
        <v>3</v>
      </c>
      <c r="BQ147" s="125">
        <v>0</v>
      </c>
      <c r="BR147" s="125">
        <v>0</v>
      </c>
      <c r="BS147" s="125">
        <v>0</v>
      </c>
      <c r="BT147" s="125">
        <v>0</v>
      </c>
      <c r="BU147" s="125">
        <v>0</v>
      </c>
      <c r="BV147" s="125">
        <v>0</v>
      </c>
      <c r="BW147" s="125">
        <v>0</v>
      </c>
      <c r="BX147" s="125">
        <v>0</v>
      </c>
      <c r="BY147" s="125">
        <v>0</v>
      </c>
      <c r="BZ147" s="125">
        <v>0</v>
      </c>
      <c r="CA147" s="125">
        <v>0</v>
      </c>
      <c r="CB147" s="125">
        <v>0</v>
      </c>
      <c r="CC147" s="125">
        <v>0</v>
      </c>
      <c r="CD147" s="125">
        <v>0</v>
      </c>
      <c r="CE147" s="125">
        <v>0</v>
      </c>
      <c r="CF147" s="125">
        <v>0</v>
      </c>
      <c r="CG147" s="125">
        <v>0</v>
      </c>
      <c r="CH147" s="125">
        <v>0</v>
      </c>
      <c r="CI147" s="125">
        <v>0</v>
      </c>
      <c r="CJ147" s="125">
        <v>0</v>
      </c>
      <c r="CK147" s="125">
        <v>0</v>
      </c>
      <c r="CL147" s="125">
        <v>0</v>
      </c>
      <c r="CM147" s="125">
        <v>0</v>
      </c>
      <c r="CN147" s="125">
        <v>0</v>
      </c>
      <c r="CO147" s="125">
        <v>0</v>
      </c>
      <c r="CP147" s="125">
        <v>0</v>
      </c>
      <c r="CQ147" s="125">
        <v>0</v>
      </c>
      <c r="CR147" s="125">
        <v>0</v>
      </c>
      <c r="CS147" s="125">
        <v>0</v>
      </c>
      <c r="CT147" s="125">
        <v>0</v>
      </c>
      <c r="CU147" s="125">
        <v>0</v>
      </c>
      <c r="CV147" s="125">
        <v>0</v>
      </c>
      <c r="CW147" s="125">
        <v>0</v>
      </c>
      <c r="CX147" s="125">
        <v>0</v>
      </c>
      <c r="CY147" s="125">
        <v>0</v>
      </c>
      <c r="CZ147" s="125">
        <v>0</v>
      </c>
      <c r="DA147" s="125">
        <v>0</v>
      </c>
      <c r="DB147" s="125">
        <v>0</v>
      </c>
      <c r="DC147" s="125">
        <v>0</v>
      </c>
      <c r="DD147" s="125">
        <v>0</v>
      </c>
      <c r="DE147" s="125">
        <v>0</v>
      </c>
      <c r="DF147" s="125">
        <v>0</v>
      </c>
      <c r="DG147" s="125">
        <v>0</v>
      </c>
      <c r="DH147" s="125">
        <v>0</v>
      </c>
      <c r="DI147" s="125">
        <v>0</v>
      </c>
      <c r="DJ147" s="125">
        <v>0</v>
      </c>
      <c r="DK147" s="125">
        <v>0</v>
      </c>
      <c r="DL147" s="125">
        <v>0</v>
      </c>
      <c r="DM147" s="125">
        <v>0</v>
      </c>
      <c r="DN147" s="125">
        <v>0</v>
      </c>
      <c r="DO147" s="125">
        <v>0</v>
      </c>
      <c r="DP147" s="125">
        <v>0</v>
      </c>
      <c r="DQ147" s="125">
        <v>87</v>
      </c>
      <c r="DR147" s="125">
        <v>18</v>
      </c>
      <c r="DS147" s="125">
        <v>455</v>
      </c>
      <c r="DT147" s="125">
        <v>0</v>
      </c>
      <c r="DU147" s="125">
        <v>1</v>
      </c>
      <c r="DV147" s="125">
        <v>0</v>
      </c>
      <c r="DW147" s="125">
        <v>0</v>
      </c>
      <c r="DX147" s="125">
        <v>60</v>
      </c>
      <c r="DY147" s="125">
        <v>0</v>
      </c>
      <c r="DZ147" s="139" t="s">
        <v>946</v>
      </c>
      <c r="EA147" s="125">
        <v>2</v>
      </c>
      <c r="EB147" s="139" t="s">
        <v>2755</v>
      </c>
      <c r="EC147" s="139" t="s">
        <v>2756</v>
      </c>
      <c r="ED147" s="125">
        <v>1</v>
      </c>
      <c r="EE147" s="125">
        <v>1</v>
      </c>
      <c r="EF147" s="125">
        <v>1</v>
      </c>
      <c r="EG147" s="139" t="s">
        <v>2757</v>
      </c>
      <c r="EH147" s="139" t="s">
        <v>2758</v>
      </c>
      <c r="EI147" s="44">
        <v>24251</v>
      </c>
      <c r="EJ147" s="44">
        <v>172.48</v>
      </c>
      <c r="EK147" s="44">
        <v>17</v>
      </c>
    </row>
    <row r="148" spans="1:141" ht="84" x14ac:dyDescent="0.2">
      <c r="A148" s="139" t="s">
        <v>130</v>
      </c>
      <c r="B148" s="139" t="s">
        <v>145</v>
      </c>
      <c r="C148" s="125">
        <v>1</v>
      </c>
      <c r="D148" s="139" t="s">
        <v>144</v>
      </c>
      <c r="E148" s="139" t="s">
        <v>2759</v>
      </c>
      <c r="F148" s="139" t="s">
        <v>2760</v>
      </c>
      <c r="G148" s="139">
        <v>66434</v>
      </c>
      <c r="H148" s="139" t="s">
        <v>145</v>
      </c>
      <c r="I148" s="139" t="s">
        <v>2761</v>
      </c>
      <c r="J148" s="139" t="s">
        <v>2762</v>
      </c>
      <c r="K148" s="139" t="s">
        <v>2763</v>
      </c>
      <c r="L148" s="139" t="s">
        <v>938</v>
      </c>
      <c r="M148" s="139" t="s">
        <v>1540</v>
      </c>
      <c r="N148" s="139" t="s">
        <v>2764</v>
      </c>
      <c r="O148" s="139"/>
      <c r="P148" s="139">
        <v>541422320</v>
      </c>
      <c r="Q148" s="139" t="s">
        <v>2765</v>
      </c>
      <c r="R148" s="139" t="s">
        <v>938</v>
      </c>
      <c r="S148" s="139" t="s">
        <v>1540</v>
      </c>
      <c r="T148" s="139" t="s">
        <v>2764</v>
      </c>
      <c r="U148" s="139"/>
      <c r="V148" s="139">
        <v>541422320</v>
      </c>
      <c r="W148" s="139" t="s">
        <v>2765</v>
      </c>
      <c r="X148" s="125">
        <v>1</v>
      </c>
      <c r="Y148" s="125">
        <v>0</v>
      </c>
      <c r="Z148" s="125">
        <v>1</v>
      </c>
      <c r="AA148" s="140">
        <v>1</v>
      </c>
      <c r="AB148" s="140">
        <v>0</v>
      </c>
      <c r="AC148" s="140">
        <v>1</v>
      </c>
      <c r="AD148" s="143" t="s">
        <v>942</v>
      </c>
      <c r="AE148" s="125">
        <v>1</v>
      </c>
      <c r="AF148" s="143" t="s">
        <v>942</v>
      </c>
      <c r="AG148" s="125">
        <v>0</v>
      </c>
      <c r="AH148" s="125">
        <v>0</v>
      </c>
      <c r="AI148" s="125">
        <v>0</v>
      </c>
      <c r="AJ148" s="125">
        <v>1</v>
      </c>
      <c r="AK148" s="125">
        <v>1</v>
      </c>
      <c r="AL148" s="143" t="s">
        <v>942</v>
      </c>
      <c r="AM148" s="125">
        <v>0</v>
      </c>
      <c r="AN148" s="125">
        <v>0</v>
      </c>
      <c r="AO148" s="125">
        <v>1</v>
      </c>
      <c r="AP148" s="125">
        <v>1</v>
      </c>
      <c r="AQ148" s="143" t="s">
        <v>942</v>
      </c>
      <c r="AR148" s="125">
        <v>0</v>
      </c>
      <c r="AS148" s="125">
        <v>0</v>
      </c>
      <c r="AT148" s="125">
        <v>0</v>
      </c>
      <c r="AU148" s="125">
        <v>1</v>
      </c>
      <c r="AV148" s="125">
        <v>0</v>
      </c>
      <c r="AW148" s="125">
        <v>0</v>
      </c>
      <c r="AX148" s="125">
        <v>1</v>
      </c>
      <c r="AY148" s="143" t="s">
        <v>942</v>
      </c>
      <c r="AZ148" s="125">
        <v>1</v>
      </c>
      <c r="BA148" s="125">
        <v>1</v>
      </c>
      <c r="BB148" s="125">
        <v>1</v>
      </c>
      <c r="BC148" s="125">
        <v>1</v>
      </c>
      <c r="BD148" s="125">
        <v>4</v>
      </c>
      <c r="BE148" s="125">
        <v>32</v>
      </c>
      <c r="BF148" s="125">
        <v>0</v>
      </c>
      <c r="BG148" s="125">
        <v>0</v>
      </c>
      <c r="BH148" s="125">
        <v>3</v>
      </c>
      <c r="BI148" s="125">
        <v>0</v>
      </c>
      <c r="BJ148" s="125">
        <v>0</v>
      </c>
      <c r="BK148" s="125">
        <v>0</v>
      </c>
      <c r="BL148" s="125">
        <v>38</v>
      </c>
      <c r="BM148" s="125">
        <v>1</v>
      </c>
      <c r="BN148" s="125">
        <v>0</v>
      </c>
      <c r="BO148" s="125">
        <v>1</v>
      </c>
      <c r="BP148" s="125">
        <v>0</v>
      </c>
      <c r="BQ148" s="125">
        <v>1</v>
      </c>
      <c r="BR148" s="125">
        <v>1</v>
      </c>
      <c r="BS148" s="125">
        <v>0</v>
      </c>
      <c r="BT148" s="125">
        <v>0</v>
      </c>
      <c r="BU148" s="125">
        <v>0</v>
      </c>
      <c r="BV148" s="125">
        <v>0</v>
      </c>
      <c r="BW148" s="125">
        <v>0</v>
      </c>
      <c r="BX148" s="125">
        <v>0</v>
      </c>
      <c r="BY148" s="125">
        <v>0</v>
      </c>
      <c r="BZ148" s="125">
        <v>0</v>
      </c>
      <c r="CA148" s="125">
        <v>0</v>
      </c>
      <c r="CB148" s="125">
        <v>0</v>
      </c>
      <c r="CC148" s="125">
        <v>0</v>
      </c>
      <c r="CD148" s="125">
        <v>0</v>
      </c>
      <c r="CE148" s="125">
        <v>0</v>
      </c>
      <c r="CF148" s="125">
        <v>0</v>
      </c>
      <c r="CG148" s="125">
        <v>0</v>
      </c>
      <c r="CH148" s="125">
        <v>0</v>
      </c>
      <c r="CI148" s="125">
        <v>0</v>
      </c>
      <c r="CJ148" s="125">
        <v>0</v>
      </c>
      <c r="CK148" s="125">
        <v>0</v>
      </c>
      <c r="CL148" s="125">
        <v>0</v>
      </c>
      <c r="CM148" s="125">
        <v>0</v>
      </c>
      <c r="CN148" s="125">
        <v>0</v>
      </c>
      <c r="CO148" s="125">
        <v>0</v>
      </c>
      <c r="CP148" s="125">
        <v>0</v>
      </c>
      <c r="CQ148" s="125">
        <v>0</v>
      </c>
      <c r="CR148" s="125">
        <v>0</v>
      </c>
      <c r="CS148" s="125">
        <v>0</v>
      </c>
      <c r="CT148" s="125">
        <v>0</v>
      </c>
      <c r="CU148" s="125">
        <v>0</v>
      </c>
      <c r="CV148" s="125">
        <v>0</v>
      </c>
      <c r="CW148" s="125">
        <v>0</v>
      </c>
      <c r="CX148" s="125">
        <v>0</v>
      </c>
      <c r="CY148" s="125">
        <v>0</v>
      </c>
      <c r="CZ148" s="125">
        <v>0</v>
      </c>
      <c r="DA148" s="125">
        <v>0</v>
      </c>
      <c r="DB148" s="125">
        <v>0</v>
      </c>
      <c r="DC148" s="125">
        <v>0</v>
      </c>
      <c r="DD148" s="125">
        <v>0</v>
      </c>
      <c r="DE148" s="125">
        <v>0</v>
      </c>
      <c r="DF148" s="125">
        <v>0</v>
      </c>
      <c r="DG148" s="125">
        <v>0</v>
      </c>
      <c r="DH148" s="125">
        <v>0</v>
      </c>
      <c r="DI148" s="125">
        <v>0</v>
      </c>
      <c r="DJ148" s="125">
        <v>0</v>
      </c>
      <c r="DK148" s="125">
        <v>0</v>
      </c>
      <c r="DL148" s="125">
        <v>0</v>
      </c>
      <c r="DM148" s="125">
        <v>0</v>
      </c>
      <c r="DN148" s="125">
        <v>0</v>
      </c>
      <c r="DO148" s="125">
        <v>0</v>
      </c>
      <c r="DP148" s="125">
        <v>0</v>
      </c>
      <c r="DQ148" s="125">
        <v>45</v>
      </c>
      <c r="DR148" s="125">
        <v>0</v>
      </c>
      <c r="DS148" s="125">
        <v>234</v>
      </c>
      <c r="DT148" s="125">
        <v>0</v>
      </c>
      <c r="DU148" s="125">
        <v>0</v>
      </c>
      <c r="DV148" s="125">
        <v>0</v>
      </c>
      <c r="DW148" s="125">
        <v>0</v>
      </c>
      <c r="DX148" s="125">
        <v>50</v>
      </c>
      <c r="DY148" s="125">
        <v>1</v>
      </c>
      <c r="DZ148" s="139" t="s">
        <v>2766</v>
      </c>
      <c r="EA148" s="125">
        <v>2</v>
      </c>
      <c r="EB148" s="139" t="s">
        <v>2767</v>
      </c>
      <c r="EC148" s="139" t="s">
        <v>2768</v>
      </c>
      <c r="ED148" s="125">
        <v>1</v>
      </c>
      <c r="EE148" s="125">
        <v>1</v>
      </c>
      <c r="EF148" s="125">
        <v>1</v>
      </c>
      <c r="EG148" s="139"/>
      <c r="EH148" s="139" t="s">
        <v>2769</v>
      </c>
      <c r="EI148" s="44">
        <v>22855</v>
      </c>
      <c r="EJ148" s="44">
        <v>77.05</v>
      </c>
      <c r="EK148" s="44">
        <v>10</v>
      </c>
    </row>
    <row r="149" spans="1:141" ht="24" x14ac:dyDescent="0.2">
      <c r="A149" s="139" t="s">
        <v>130</v>
      </c>
      <c r="B149" s="139" t="s">
        <v>147</v>
      </c>
      <c r="C149" s="125">
        <v>1</v>
      </c>
      <c r="D149" s="139" t="s">
        <v>146</v>
      </c>
      <c r="E149" s="139" t="s">
        <v>1391</v>
      </c>
      <c r="F149" s="139">
        <v>43130</v>
      </c>
      <c r="G149" s="139">
        <v>69701</v>
      </c>
      <c r="H149" s="139" t="s">
        <v>2770</v>
      </c>
      <c r="I149" s="139" t="s">
        <v>2771</v>
      </c>
      <c r="J149" s="139" t="s">
        <v>2772</v>
      </c>
      <c r="K149" s="139" t="s">
        <v>2773</v>
      </c>
      <c r="L149" s="139" t="s">
        <v>938</v>
      </c>
      <c r="M149" s="139" t="s">
        <v>2774</v>
      </c>
      <c r="N149" s="139" t="s">
        <v>2775</v>
      </c>
      <c r="O149" s="139"/>
      <c r="P149" s="139">
        <v>518697560</v>
      </c>
      <c r="Q149" s="139" t="s">
        <v>2776</v>
      </c>
      <c r="R149" s="139" t="s">
        <v>938</v>
      </c>
      <c r="S149" s="139" t="s">
        <v>1187</v>
      </c>
      <c r="T149" s="139" t="s">
        <v>2777</v>
      </c>
      <c r="U149" s="139"/>
      <c r="V149" s="139">
        <v>518697551</v>
      </c>
      <c r="W149" s="139" t="s">
        <v>2778</v>
      </c>
      <c r="X149" s="125">
        <v>3</v>
      </c>
      <c r="Y149" s="125">
        <v>0</v>
      </c>
      <c r="Z149" s="125">
        <v>3</v>
      </c>
      <c r="AA149" s="140">
        <v>3</v>
      </c>
      <c r="AB149" s="140">
        <v>0</v>
      </c>
      <c r="AC149" s="140">
        <v>3</v>
      </c>
      <c r="AD149" s="143" t="s">
        <v>942</v>
      </c>
      <c r="AE149" s="125">
        <v>3</v>
      </c>
      <c r="AF149" s="143" t="s">
        <v>942</v>
      </c>
      <c r="AG149" s="125">
        <v>0</v>
      </c>
      <c r="AH149" s="125">
        <v>0</v>
      </c>
      <c r="AI149" s="125">
        <v>0</v>
      </c>
      <c r="AJ149" s="125">
        <v>3</v>
      </c>
      <c r="AK149" s="125">
        <v>3</v>
      </c>
      <c r="AL149" s="143" t="s">
        <v>942</v>
      </c>
      <c r="AM149" s="125">
        <v>1</v>
      </c>
      <c r="AN149" s="125">
        <v>0</v>
      </c>
      <c r="AO149" s="125">
        <v>2</v>
      </c>
      <c r="AP149" s="125">
        <v>3</v>
      </c>
      <c r="AQ149" s="143" t="s">
        <v>942</v>
      </c>
      <c r="AR149" s="125">
        <v>0</v>
      </c>
      <c r="AS149" s="125">
        <v>0</v>
      </c>
      <c r="AT149" s="125">
        <v>0</v>
      </c>
      <c r="AU149" s="125">
        <v>3</v>
      </c>
      <c r="AV149" s="125">
        <v>0</v>
      </c>
      <c r="AW149" s="125">
        <v>0</v>
      </c>
      <c r="AX149" s="125">
        <v>3</v>
      </c>
      <c r="AY149" s="143" t="s">
        <v>942</v>
      </c>
      <c r="AZ149" s="125">
        <v>1</v>
      </c>
      <c r="BA149" s="125">
        <v>1</v>
      </c>
      <c r="BB149" s="125">
        <v>0</v>
      </c>
      <c r="BC149" s="125">
        <v>1</v>
      </c>
      <c r="BD149" s="125">
        <v>9</v>
      </c>
      <c r="BE149" s="125">
        <v>35</v>
      </c>
      <c r="BF149" s="125">
        <v>1</v>
      </c>
      <c r="BG149" s="125">
        <v>0</v>
      </c>
      <c r="BH149" s="125">
        <v>10</v>
      </c>
      <c r="BI149" s="125">
        <v>0</v>
      </c>
      <c r="BJ149" s="125">
        <v>0</v>
      </c>
      <c r="BK149" s="125">
        <v>0</v>
      </c>
      <c r="BL149" s="125">
        <v>30</v>
      </c>
      <c r="BM149" s="125">
        <v>2</v>
      </c>
      <c r="BN149" s="125">
        <v>1</v>
      </c>
      <c r="BO149" s="125">
        <v>2</v>
      </c>
      <c r="BP149" s="125">
        <v>4</v>
      </c>
      <c r="BQ149" s="125">
        <v>0</v>
      </c>
      <c r="BR149" s="125">
        <v>1</v>
      </c>
      <c r="BS149" s="125">
        <v>0</v>
      </c>
      <c r="BT149" s="125">
        <v>0</v>
      </c>
      <c r="BU149" s="125">
        <v>0</v>
      </c>
      <c r="BV149" s="125">
        <v>0</v>
      </c>
      <c r="BW149" s="125">
        <v>0</v>
      </c>
      <c r="BX149" s="125">
        <v>0</v>
      </c>
      <c r="BY149" s="125">
        <v>0</v>
      </c>
      <c r="BZ149" s="125">
        <v>0</v>
      </c>
      <c r="CA149" s="125">
        <v>0</v>
      </c>
      <c r="CB149" s="125">
        <v>0</v>
      </c>
      <c r="CC149" s="125">
        <v>0</v>
      </c>
      <c r="CD149" s="125">
        <v>2</v>
      </c>
      <c r="CE149" s="125">
        <v>0</v>
      </c>
      <c r="CF149" s="125">
        <v>1</v>
      </c>
      <c r="CG149" s="125">
        <v>0</v>
      </c>
      <c r="CH149" s="125">
        <v>0</v>
      </c>
      <c r="CI149" s="125">
        <v>6</v>
      </c>
      <c r="CJ149" s="125">
        <v>0</v>
      </c>
      <c r="CK149" s="125">
        <v>0</v>
      </c>
      <c r="CL149" s="125">
        <v>0</v>
      </c>
      <c r="CM149" s="125">
        <v>0</v>
      </c>
      <c r="CN149" s="125">
        <v>0</v>
      </c>
      <c r="CO149" s="125">
        <v>0</v>
      </c>
      <c r="CP149" s="125">
        <v>0</v>
      </c>
      <c r="CQ149" s="125">
        <v>0</v>
      </c>
      <c r="CR149" s="125">
        <v>0</v>
      </c>
      <c r="CS149" s="125">
        <v>0</v>
      </c>
      <c r="CT149" s="125">
        <v>0</v>
      </c>
      <c r="CU149" s="125">
        <v>0</v>
      </c>
      <c r="CV149" s="125">
        <v>0</v>
      </c>
      <c r="CW149" s="125">
        <v>0</v>
      </c>
      <c r="CX149" s="125">
        <v>0</v>
      </c>
      <c r="CY149" s="125">
        <v>0</v>
      </c>
      <c r="CZ149" s="125">
        <v>0</v>
      </c>
      <c r="DA149" s="125">
        <v>0</v>
      </c>
      <c r="DB149" s="125">
        <v>0</v>
      </c>
      <c r="DC149" s="125">
        <v>0</v>
      </c>
      <c r="DD149" s="125">
        <v>0</v>
      </c>
      <c r="DE149" s="125">
        <v>0</v>
      </c>
      <c r="DF149" s="125">
        <v>0</v>
      </c>
      <c r="DG149" s="125">
        <v>0</v>
      </c>
      <c r="DH149" s="125">
        <v>0</v>
      </c>
      <c r="DI149" s="125">
        <v>0</v>
      </c>
      <c r="DJ149" s="125">
        <v>0</v>
      </c>
      <c r="DK149" s="125">
        <v>0</v>
      </c>
      <c r="DL149" s="125">
        <v>0</v>
      </c>
      <c r="DM149" s="125">
        <v>0</v>
      </c>
      <c r="DN149" s="125">
        <v>0</v>
      </c>
      <c r="DO149" s="125">
        <v>0</v>
      </c>
      <c r="DP149" s="125">
        <v>1</v>
      </c>
      <c r="DQ149" s="125">
        <v>143</v>
      </c>
      <c r="DR149" s="125">
        <v>6</v>
      </c>
      <c r="DS149" s="125">
        <v>785</v>
      </c>
      <c r="DT149" s="125">
        <v>1</v>
      </c>
      <c r="DU149" s="125">
        <v>1</v>
      </c>
      <c r="DV149" s="125">
        <v>0</v>
      </c>
      <c r="DW149" s="125">
        <v>0</v>
      </c>
      <c r="DX149" s="125">
        <v>30</v>
      </c>
      <c r="DY149" s="125">
        <v>1</v>
      </c>
      <c r="DZ149" s="139" t="s">
        <v>2779</v>
      </c>
      <c r="EA149" s="125">
        <v>2</v>
      </c>
      <c r="EB149" s="139"/>
      <c r="EC149" s="139"/>
      <c r="ED149" s="125">
        <v>1</v>
      </c>
      <c r="EE149" s="125">
        <v>1</v>
      </c>
      <c r="EF149" s="125">
        <v>1</v>
      </c>
      <c r="EG149" s="139"/>
      <c r="EH149" s="139"/>
      <c r="EI149" s="44">
        <v>55484</v>
      </c>
      <c r="EJ149" s="44">
        <v>470.27</v>
      </c>
      <c r="EK149" s="44">
        <v>42</v>
      </c>
    </row>
    <row r="150" spans="1:141" x14ac:dyDescent="0.2">
      <c r="A150" s="139" t="s">
        <v>130</v>
      </c>
      <c r="B150" s="139" t="s">
        <v>149</v>
      </c>
      <c r="C150" s="125">
        <v>1</v>
      </c>
      <c r="D150" s="139" t="s">
        <v>148</v>
      </c>
      <c r="E150" s="139" t="s">
        <v>1683</v>
      </c>
      <c r="F150" s="139" t="s">
        <v>2780</v>
      </c>
      <c r="G150" s="139">
        <v>69201</v>
      </c>
      <c r="H150" s="139" t="s">
        <v>149</v>
      </c>
      <c r="I150" s="139" t="s">
        <v>2781</v>
      </c>
      <c r="J150" s="139" t="s">
        <v>2782</v>
      </c>
      <c r="K150" s="139" t="s">
        <v>2783</v>
      </c>
      <c r="L150" s="139" t="s">
        <v>1001</v>
      </c>
      <c r="M150" s="139" t="s">
        <v>2784</v>
      </c>
      <c r="N150" s="139" t="s">
        <v>2785</v>
      </c>
      <c r="O150" s="139"/>
      <c r="P150" s="139">
        <v>519444602</v>
      </c>
      <c r="Q150" s="139" t="s">
        <v>2786</v>
      </c>
      <c r="R150" s="139" t="s">
        <v>1001</v>
      </c>
      <c r="S150" s="139" t="s">
        <v>1449</v>
      </c>
      <c r="T150" s="139" t="s">
        <v>2787</v>
      </c>
      <c r="U150" s="139"/>
      <c r="V150" s="139">
        <v>519444560</v>
      </c>
      <c r="W150" s="139" t="s">
        <v>2788</v>
      </c>
      <c r="X150" s="125">
        <v>1</v>
      </c>
      <c r="Y150" s="125">
        <v>0</v>
      </c>
      <c r="Z150" s="125">
        <v>1</v>
      </c>
      <c r="AA150" s="140">
        <v>1</v>
      </c>
      <c r="AB150" s="140">
        <v>0</v>
      </c>
      <c r="AC150" s="140">
        <v>1</v>
      </c>
      <c r="AD150" s="143" t="s">
        <v>942</v>
      </c>
      <c r="AE150" s="125">
        <v>1</v>
      </c>
      <c r="AF150" s="143" t="s">
        <v>942</v>
      </c>
      <c r="AG150" s="125">
        <v>0</v>
      </c>
      <c r="AH150" s="125">
        <v>0</v>
      </c>
      <c r="AI150" s="125">
        <v>1</v>
      </c>
      <c r="AJ150" s="125">
        <v>0</v>
      </c>
      <c r="AK150" s="125">
        <v>1</v>
      </c>
      <c r="AL150" s="143" t="s">
        <v>942</v>
      </c>
      <c r="AM150" s="125">
        <v>0</v>
      </c>
      <c r="AN150" s="125">
        <v>1</v>
      </c>
      <c r="AO150" s="125">
        <v>0</v>
      </c>
      <c r="AP150" s="125">
        <v>1</v>
      </c>
      <c r="AQ150" s="143" t="s">
        <v>942</v>
      </c>
      <c r="AR150" s="125">
        <v>0</v>
      </c>
      <c r="AS150" s="125">
        <v>0</v>
      </c>
      <c r="AT150" s="125">
        <v>0</v>
      </c>
      <c r="AU150" s="125">
        <v>1</v>
      </c>
      <c r="AV150" s="125">
        <v>0</v>
      </c>
      <c r="AW150" s="125">
        <v>0</v>
      </c>
      <c r="AX150" s="125">
        <v>1</v>
      </c>
      <c r="AY150" s="143" t="s">
        <v>942</v>
      </c>
      <c r="AZ150" s="125">
        <v>1</v>
      </c>
      <c r="BA150" s="125">
        <v>1</v>
      </c>
      <c r="BB150" s="125">
        <v>1</v>
      </c>
      <c r="BC150" s="125">
        <v>1</v>
      </c>
      <c r="BD150" s="125">
        <v>0</v>
      </c>
      <c r="BE150" s="125">
        <v>0</v>
      </c>
      <c r="BF150" s="125">
        <v>0</v>
      </c>
      <c r="BG150" s="125">
        <v>0</v>
      </c>
      <c r="BH150" s="125">
        <v>0</v>
      </c>
      <c r="BI150" s="125">
        <v>0</v>
      </c>
      <c r="BJ150" s="125">
        <v>0</v>
      </c>
      <c r="BK150" s="125">
        <v>0</v>
      </c>
      <c r="BL150" s="125">
        <v>21</v>
      </c>
      <c r="BM150" s="125">
        <v>0</v>
      </c>
      <c r="BN150" s="125">
        <v>0</v>
      </c>
      <c r="BO150" s="125">
        <v>0</v>
      </c>
      <c r="BP150" s="125">
        <v>0</v>
      </c>
      <c r="BQ150" s="125">
        <v>0</v>
      </c>
      <c r="BR150" s="125">
        <v>0</v>
      </c>
      <c r="BS150" s="125">
        <v>0</v>
      </c>
      <c r="BT150" s="125">
        <v>2</v>
      </c>
      <c r="BU150" s="125">
        <v>0</v>
      </c>
      <c r="BV150" s="125">
        <v>0</v>
      </c>
      <c r="BW150" s="125">
        <v>0</v>
      </c>
      <c r="BX150" s="125">
        <v>0</v>
      </c>
      <c r="BY150" s="125">
        <v>0</v>
      </c>
      <c r="BZ150" s="125">
        <v>0</v>
      </c>
      <c r="CA150" s="125">
        <v>0</v>
      </c>
      <c r="CB150" s="125">
        <v>0</v>
      </c>
      <c r="CC150" s="125">
        <v>0</v>
      </c>
      <c r="CD150" s="125">
        <v>0</v>
      </c>
      <c r="CE150" s="125">
        <v>0</v>
      </c>
      <c r="CF150" s="125">
        <v>0</v>
      </c>
      <c r="CG150" s="125">
        <v>0</v>
      </c>
      <c r="CH150" s="125">
        <v>0</v>
      </c>
      <c r="CI150" s="125">
        <v>6</v>
      </c>
      <c r="CJ150" s="125">
        <v>0</v>
      </c>
      <c r="CK150" s="125">
        <v>0</v>
      </c>
      <c r="CL150" s="125">
        <v>0</v>
      </c>
      <c r="CM150" s="125">
        <v>0</v>
      </c>
      <c r="CN150" s="125">
        <v>0</v>
      </c>
      <c r="CO150" s="125">
        <v>0</v>
      </c>
      <c r="CP150" s="125">
        <v>0</v>
      </c>
      <c r="CQ150" s="125">
        <v>0</v>
      </c>
      <c r="CR150" s="125">
        <v>0</v>
      </c>
      <c r="CS150" s="125">
        <v>0</v>
      </c>
      <c r="CT150" s="125">
        <v>0</v>
      </c>
      <c r="CU150" s="125">
        <v>0</v>
      </c>
      <c r="CV150" s="125">
        <v>0</v>
      </c>
      <c r="CW150" s="125">
        <v>0</v>
      </c>
      <c r="CX150" s="125">
        <v>0</v>
      </c>
      <c r="CY150" s="125">
        <v>0</v>
      </c>
      <c r="CZ150" s="125">
        <v>0</v>
      </c>
      <c r="DA150" s="125">
        <v>0</v>
      </c>
      <c r="DB150" s="125">
        <v>0</v>
      </c>
      <c r="DC150" s="125">
        <v>0</v>
      </c>
      <c r="DD150" s="125">
        <v>0</v>
      </c>
      <c r="DE150" s="125">
        <v>0</v>
      </c>
      <c r="DF150" s="125">
        <v>0</v>
      </c>
      <c r="DG150" s="125">
        <v>0</v>
      </c>
      <c r="DH150" s="125">
        <v>0</v>
      </c>
      <c r="DI150" s="125">
        <v>0</v>
      </c>
      <c r="DJ150" s="125">
        <v>0</v>
      </c>
      <c r="DK150" s="125">
        <v>0</v>
      </c>
      <c r="DL150" s="125">
        <v>0</v>
      </c>
      <c r="DM150" s="125">
        <v>0</v>
      </c>
      <c r="DN150" s="125">
        <v>0</v>
      </c>
      <c r="DO150" s="125">
        <v>0</v>
      </c>
      <c r="DP150" s="125">
        <v>3</v>
      </c>
      <c r="DQ150" s="125">
        <v>56</v>
      </c>
      <c r="DR150" s="125">
        <v>9</v>
      </c>
      <c r="DS150" s="125">
        <v>234</v>
      </c>
      <c r="DT150" s="125">
        <v>0</v>
      </c>
      <c r="DU150" s="125">
        <v>0</v>
      </c>
      <c r="DV150" s="125">
        <v>0</v>
      </c>
      <c r="DW150" s="125">
        <v>0</v>
      </c>
      <c r="DX150" s="125">
        <v>20</v>
      </c>
      <c r="DY150" s="125">
        <v>1</v>
      </c>
      <c r="DZ150" s="139" t="s">
        <v>2789</v>
      </c>
      <c r="EA150" s="125">
        <v>2</v>
      </c>
      <c r="EB150" s="139"/>
      <c r="EC150" s="139"/>
      <c r="ED150" s="125">
        <v>1</v>
      </c>
      <c r="EE150" s="125">
        <v>1</v>
      </c>
      <c r="EF150" s="125">
        <v>1</v>
      </c>
      <c r="EG150" s="139"/>
      <c r="EH150" s="139"/>
      <c r="EI150" s="44">
        <v>20023</v>
      </c>
      <c r="EJ150" s="44">
        <v>244.12</v>
      </c>
      <c r="EK150" s="44">
        <v>17</v>
      </c>
    </row>
    <row r="151" spans="1:141" ht="24" x14ac:dyDescent="0.2">
      <c r="A151" s="139" t="s">
        <v>130</v>
      </c>
      <c r="B151" s="139" t="s">
        <v>151</v>
      </c>
      <c r="C151" s="125">
        <v>1</v>
      </c>
      <c r="D151" s="139" t="s">
        <v>150</v>
      </c>
      <c r="E151" s="139" t="s">
        <v>2790</v>
      </c>
      <c r="F151" s="139">
        <v>125</v>
      </c>
      <c r="G151" s="139">
        <v>67211</v>
      </c>
      <c r="H151" s="139" t="s">
        <v>151</v>
      </c>
      <c r="I151" s="139" t="s">
        <v>2791</v>
      </c>
      <c r="J151" s="139" t="s">
        <v>2792</v>
      </c>
      <c r="K151" s="139" t="s">
        <v>1404</v>
      </c>
      <c r="L151" s="139"/>
      <c r="M151" s="139"/>
      <c r="N151" s="139"/>
      <c r="O151" s="139"/>
      <c r="P151" s="139"/>
      <c r="Q151" s="139"/>
      <c r="R151" s="139" t="s">
        <v>938</v>
      </c>
      <c r="S151" s="139" t="s">
        <v>2793</v>
      </c>
      <c r="T151" s="139" t="s">
        <v>2794</v>
      </c>
      <c r="U151" s="139"/>
      <c r="V151" s="139">
        <v>515300746</v>
      </c>
      <c r="W151" s="139" t="s">
        <v>2795</v>
      </c>
      <c r="X151" s="125">
        <v>2</v>
      </c>
      <c r="Y151" s="125">
        <v>2</v>
      </c>
      <c r="Z151" s="125">
        <v>4</v>
      </c>
      <c r="AA151" s="140">
        <v>2</v>
      </c>
      <c r="AB151" s="140">
        <v>2</v>
      </c>
      <c r="AC151" s="140">
        <v>4</v>
      </c>
      <c r="AD151" s="143" t="s">
        <v>942</v>
      </c>
      <c r="AE151" s="125">
        <v>2</v>
      </c>
      <c r="AF151" s="143" t="s">
        <v>942</v>
      </c>
      <c r="AG151" s="125">
        <v>0</v>
      </c>
      <c r="AH151" s="125">
        <v>0</v>
      </c>
      <c r="AI151" s="125">
        <v>1</v>
      </c>
      <c r="AJ151" s="125">
        <v>1</v>
      </c>
      <c r="AK151" s="125">
        <v>2</v>
      </c>
      <c r="AL151" s="143" t="s">
        <v>942</v>
      </c>
      <c r="AM151" s="125">
        <v>1</v>
      </c>
      <c r="AN151" s="125">
        <v>0</v>
      </c>
      <c r="AO151" s="125">
        <v>1</v>
      </c>
      <c r="AP151" s="125">
        <v>2</v>
      </c>
      <c r="AQ151" s="143" t="s">
        <v>942</v>
      </c>
      <c r="AR151" s="125">
        <v>0</v>
      </c>
      <c r="AS151" s="125">
        <v>0</v>
      </c>
      <c r="AT151" s="125">
        <v>2</v>
      </c>
      <c r="AU151" s="125">
        <v>0</v>
      </c>
      <c r="AV151" s="125">
        <v>0</v>
      </c>
      <c r="AW151" s="125">
        <v>0</v>
      </c>
      <c r="AX151" s="125">
        <v>2</v>
      </c>
      <c r="AY151" s="143" t="s">
        <v>942</v>
      </c>
      <c r="AZ151" s="125">
        <v>0</v>
      </c>
      <c r="BA151" s="125">
        <v>1</v>
      </c>
      <c r="BB151" s="125">
        <v>0</v>
      </c>
      <c r="BC151" s="125">
        <v>1</v>
      </c>
      <c r="BD151" s="125">
        <v>4</v>
      </c>
      <c r="BE151" s="125">
        <v>17</v>
      </c>
      <c r="BF151" s="125">
        <v>0</v>
      </c>
      <c r="BG151" s="125">
        <v>0</v>
      </c>
      <c r="BH151" s="125">
        <v>3</v>
      </c>
      <c r="BI151" s="125">
        <v>0</v>
      </c>
      <c r="BJ151" s="125">
        <v>0</v>
      </c>
      <c r="BK151" s="125">
        <v>3</v>
      </c>
      <c r="BL151" s="125">
        <v>13</v>
      </c>
      <c r="BM151" s="125">
        <v>0</v>
      </c>
      <c r="BN151" s="125">
        <v>0</v>
      </c>
      <c r="BO151" s="125">
        <v>0</v>
      </c>
      <c r="BP151" s="125">
        <v>21</v>
      </c>
      <c r="BQ151" s="125">
        <v>0</v>
      </c>
      <c r="BR151" s="125">
        <v>0</v>
      </c>
      <c r="BS151" s="125">
        <v>0</v>
      </c>
      <c r="BT151" s="125">
        <v>1</v>
      </c>
      <c r="BU151" s="125">
        <v>0</v>
      </c>
      <c r="BV151" s="125">
        <v>0</v>
      </c>
      <c r="BW151" s="125">
        <v>0</v>
      </c>
      <c r="BX151" s="125">
        <v>0</v>
      </c>
      <c r="BY151" s="125">
        <v>0</v>
      </c>
      <c r="BZ151" s="125">
        <v>0</v>
      </c>
      <c r="CA151" s="125">
        <v>0</v>
      </c>
      <c r="CB151" s="125">
        <v>0</v>
      </c>
      <c r="CC151" s="125">
        <v>2</v>
      </c>
      <c r="CD151" s="125">
        <v>0</v>
      </c>
      <c r="CE151" s="125">
        <v>0</v>
      </c>
      <c r="CF151" s="125">
        <v>0</v>
      </c>
      <c r="CG151" s="125">
        <v>0</v>
      </c>
      <c r="CH151" s="125">
        <v>0</v>
      </c>
      <c r="CI151" s="125">
        <v>1</v>
      </c>
      <c r="CJ151" s="125">
        <v>0</v>
      </c>
      <c r="CK151" s="125">
        <v>0</v>
      </c>
      <c r="CL151" s="125">
        <v>0</v>
      </c>
      <c r="CM151" s="125">
        <v>0</v>
      </c>
      <c r="CN151" s="125">
        <v>0</v>
      </c>
      <c r="CO151" s="125">
        <v>0</v>
      </c>
      <c r="CP151" s="125">
        <v>0</v>
      </c>
      <c r="CQ151" s="125">
        <v>0</v>
      </c>
      <c r="CR151" s="125">
        <v>0</v>
      </c>
      <c r="CS151" s="125">
        <v>0</v>
      </c>
      <c r="CT151" s="125">
        <v>0</v>
      </c>
      <c r="CU151" s="125">
        <v>0</v>
      </c>
      <c r="CV151" s="125">
        <v>0</v>
      </c>
      <c r="CW151" s="125">
        <v>0</v>
      </c>
      <c r="CX151" s="125">
        <v>0</v>
      </c>
      <c r="CY151" s="125">
        <v>0</v>
      </c>
      <c r="CZ151" s="125">
        <v>0</v>
      </c>
      <c r="DA151" s="125">
        <v>0</v>
      </c>
      <c r="DB151" s="125">
        <v>0</v>
      </c>
      <c r="DC151" s="125">
        <v>0</v>
      </c>
      <c r="DD151" s="125">
        <v>0</v>
      </c>
      <c r="DE151" s="125">
        <v>0</v>
      </c>
      <c r="DF151" s="125">
        <v>1</v>
      </c>
      <c r="DG151" s="125">
        <v>0</v>
      </c>
      <c r="DH151" s="125">
        <v>0</v>
      </c>
      <c r="DI151" s="125">
        <v>0</v>
      </c>
      <c r="DJ151" s="125">
        <v>0</v>
      </c>
      <c r="DK151" s="125">
        <v>0</v>
      </c>
      <c r="DL151" s="125">
        <v>0</v>
      </c>
      <c r="DM151" s="125">
        <v>0</v>
      </c>
      <c r="DN151" s="125">
        <v>0</v>
      </c>
      <c r="DO151" s="125">
        <v>0</v>
      </c>
      <c r="DP151" s="125">
        <v>0</v>
      </c>
      <c r="DQ151" s="125">
        <v>16</v>
      </c>
      <c r="DR151" s="125">
        <v>0</v>
      </c>
      <c r="DS151" s="125">
        <v>250</v>
      </c>
      <c r="DT151" s="125">
        <v>0</v>
      </c>
      <c r="DU151" s="125">
        <v>0</v>
      </c>
      <c r="DV151" s="125">
        <v>0</v>
      </c>
      <c r="DW151" s="125">
        <v>0</v>
      </c>
      <c r="DX151" s="125">
        <v>70</v>
      </c>
      <c r="DY151" s="125">
        <v>0</v>
      </c>
      <c r="DZ151" s="139"/>
      <c r="EA151" s="125">
        <v>3</v>
      </c>
      <c r="EB151" s="139"/>
      <c r="EC151" s="139"/>
      <c r="ED151" s="125">
        <v>1</v>
      </c>
      <c r="EE151" s="125">
        <v>1</v>
      </c>
      <c r="EF151" s="126"/>
      <c r="EG151" s="139"/>
      <c r="EH151" s="139"/>
      <c r="EI151" s="44">
        <v>22329</v>
      </c>
      <c r="EJ151" s="44">
        <v>347.8</v>
      </c>
      <c r="EK151" s="44">
        <v>33</v>
      </c>
    </row>
    <row r="152" spans="1:141" ht="36" x14ac:dyDescent="0.2">
      <c r="A152" s="139" t="s">
        <v>130</v>
      </c>
      <c r="B152" s="139" t="s">
        <v>153</v>
      </c>
      <c r="C152" s="125">
        <v>1</v>
      </c>
      <c r="D152" s="139" t="s">
        <v>152</v>
      </c>
      <c r="E152" s="139" t="s">
        <v>2796</v>
      </c>
      <c r="F152" s="139">
        <v>699</v>
      </c>
      <c r="G152" s="139">
        <v>69123</v>
      </c>
      <c r="H152" s="139" t="s">
        <v>153</v>
      </c>
      <c r="I152" s="139" t="s">
        <v>2797</v>
      </c>
      <c r="J152" s="139" t="s">
        <v>2798</v>
      </c>
      <c r="K152" s="139" t="s">
        <v>1404</v>
      </c>
      <c r="L152" s="139" t="s">
        <v>938</v>
      </c>
      <c r="M152" s="139" t="s">
        <v>1159</v>
      </c>
      <c r="N152" s="139" t="s">
        <v>1763</v>
      </c>
      <c r="O152" s="139" t="s">
        <v>946</v>
      </c>
      <c r="P152" s="139">
        <v>519301360</v>
      </c>
      <c r="Q152" s="139" t="s">
        <v>2799</v>
      </c>
      <c r="R152" s="139" t="s">
        <v>938</v>
      </c>
      <c r="S152" s="139" t="s">
        <v>1687</v>
      </c>
      <c r="T152" s="139" t="s">
        <v>2800</v>
      </c>
      <c r="U152" s="139" t="s">
        <v>946</v>
      </c>
      <c r="V152" s="139">
        <v>519301364</v>
      </c>
      <c r="W152" s="139" t="s">
        <v>2801</v>
      </c>
      <c r="X152" s="125">
        <v>2</v>
      </c>
      <c r="Y152" s="125">
        <v>3</v>
      </c>
      <c r="Z152" s="125">
        <v>5</v>
      </c>
      <c r="AA152" s="140">
        <v>2</v>
      </c>
      <c r="AB152" s="140">
        <v>3</v>
      </c>
      <c r="AC152" s="140">
        <v>5</v>
      </c>
      <c r="AD152" s="143" t="s">
        <v>942</v>
      </c>
      <c r="AE152" s="125">
        <v>2</v>
      </c>
      <c r="AF152" s="143" t="s">
        <v>942</v>
      </c>
      <c r="AG152" s="125">
        <v>0</v>
      </c>
      <c r="AH152" s="125">
        <v>0</v>
      </c>
      <c r="AI152" s="125">
        <v>0</v>
      </c>
      <c r="AJ152" s="125">
        <v>2</v>
      </c>
      <c r="AK152" s="125">
        <v>2</v>
      </c>
      <c r="AL152" s="143" t="s">
        <v>942</v>
      </c>
      <c r="AM152" s="125">
        <v>1</v>
      </c>
      <c r="AN152" s="125">
        <v>0</v>
      </c>
      <c r="AO152" s="125">
        <v>1</v>
      </c>
      <c r="AP152" s="125">
        <v>2</v>
      </c>
      <c r="AQ152" s="143" t="s">
        <v>942</v>
      </c>
      <c r="AR152" s="125">
        <v>0</v>
      </c>
      <c r="AS152" s="125">
        <v>0</v>
      </c>
      <c r="AT152" s="125">
        <v>2</v>
      </c>
      <c r="AU152" s="125">
        <v>0</v>
      </c>
      <c r="AV152" s="125">
        <v>0</v>
      </c>
      <c r="AW152" s="125">
        <v>0</v>
      </c>
      <c r="AX152" s="125">
        <v>2</v>
      </c>
      <c r="AY152" s="143" t="s">
        <v>942</v>
      </c>
      <c r="AZ152" s="125">
        <v>0</v>
      </c>
      <c r="BA152" s="125">
        <v>1</v>
      </c>
      <c r="BB152" s="125">
        <v>0</v>
      </c>
      <c r="BC152" s="125">
        <v>1</v>
      </c>
      <c r="BD152" s="125">
        <v>0</v>
      </c>
      <c r="BE152" s="125">
        <v>17</v>
      </c>
      <c r="BF152" s="125">
        <v>0</v>
      </c>
      <c r="BG152" s="125">
        <v>0</v>
      </c>
      <c r="BH152" s="125">
        <v>1</v>
      </c>
      <c r="BI152" s="125">
        <v>0</v>
      </c>
      <c r="BJ152" s="125">
        <v>0</v>
      </c>
      <c r="BK152" s="125">
        <v>0</v>
      </c>
      <c r="BL152" s="125">
        <v>12</v>
      </c>
      <c r="BM152" s="125">
        <v>0</v>
      </c>
      <c r="BN152" s="125">
        <v>0</v>
      </c>
      <c r="BO152" s="125">
        <v>0</v>
      </c>
      <c r="BP152" s="125">
        <v>1</v>
      </c>
      <c r="BQ152" s="125">
        <v>0</v>
      </c>
      <c r="BR152" s="125">
        <v>0</v>
      </c>
      <c r="BS152" s="125">
        <v>0</v>
      </c>
      <c r="BT152" s="125">
        <v>1</v>
      </c>
      <c r="BU152" s="125">
        <v>0</v>
      </c>
      <c r="BV152" s="125">
        <v>0</v>
      </c>
      <c r="BW152" s="125">
        <v>0</v>
      </c>
      <c r="BX152" s="125">
        <v>0</v>
      </c>
      <c r="BY152" s="125">
        <v>0</v>
      </c>
      <c r="BZ152" s="125">
        <v>0</v>
      </c>
      <c r="CA152" s="125">
        <v>0</v>
      </c>
      <c r="CB152" s="125">
        <v>0</v>
      </c>
      <c r="CC152" s="125">
        <v>3</v>
      </c>
      <c r="CD152" s="125">
        <v>0</v>
      </c>
      <c r="CE152" s="125">
        <v>0</v>
      </c>
      <c r="CF152" s="125">
        <v>0</v>
      </c>
      <c r="CG152" s="125">
        <v>0</v>
      </c>
      <c r="CH152" s="125">
        <v>0</v>
      </c>
      <c r="CI152" s="125">
        <v>0</v>
      </c>
      <c r="CJ152" s="125">
        <v>1</v>
      </c>
      <c r="CK152" s="125">
        <v>0</v>
      </c>
      <c r="CL152" s="125">
        <v>0</v>
      </c>
      <c r="CM152" s="125">
        <v>0</v>
      </c>
      <c r="CN152" s="125">
        <v>0</v>
      </c>
      <c r="CO152" s="125">
        <v>0</v>
      </c>
      <c r="CP152" s="125">
        <v>0</v>
      </c>
      <c r="CQ152" s="125">
        <v>0</v>
      </c>
      <c r="CR152" s="125">
        <v>0</v>
      </c>
      <c r="CS152" s="125">
        <v>0</v>
      </c>
      <c r="CT152" s="125">
        <v>0</v>
      </c>
      <c r="CU152" s="125">
        <v>0</v>
      </c>
      <c r="CV152" s="125">
        <v>0</v>
      </c>
      <c r="CW152" s="125">
        <v>0</v>
      </c>
      <c r="CX152" s="125">
        <v>0</v>
      </c>
      <c r="CY152" s="125">
        <v>0</v>
      </c>
      <c r="CZ152" s="125">
        <v>0</v>
      </c>
      <c r="DA152" s="125">
        <v>0</v>
      </c>
      <c r="DB152" s="125">
        <v>0</v>
      </c>
      <c r="DC152" s="125">
        <v>0</v>
      </c>
      <c r="DD152" s="125">
        <v>0</v>
      </c>
      <c r="DE152" s="125">
        <v>0</v>
      </c>
      <c r="DF152" s="125">
        <v>0</v>
      </c>
      <c r="DG152" s="125">
        <v>0</v>
      </c>
      <c r="DH152" s="125">
        <v>0</v>
      </c>
      <c r="DI152" s="125">
        <v>0</v>
      </c>
      <c r="DJ152" s="125">
        <v>0</v>
      </c>
      <c r="DK152" s="125">
        <v>0</v>
      </c>
      <c r="DL152" s="125">
        <v>0</v>
      </c>
      <c r="DM152" s="125">
        <v>0</v>
      </c>
      <c r="DN152" s="125">
        <v>0</v>
      </c>
      <c r="DO152" s="125">
        <v>0</v>
      </c>
      <c r="DP152" s="125">
        <v>0</v>
      </c>
      <c r="DQ152" s="125">
        <v>50</v>
      </c>
      <c r="DR152" s="125">
        <v>0</v>
      </c>
      <c r="DS152" s="125">
        <v>28</v>
      </c>
      <c r="DT152" s="125">
        <v>1</v>
      </c>
      <c r="DU152" s="125">
        <v>1</v>
      </c>
      <c r="DV152" s="125">
        <v>0</v>
      </c>
      <c r="DW152" s="125">
        <v>0</v>
      </c>
      <c r="DX152" s="125">
        <v>32</v>
      </c>
      <c r="DY152" s="125">
        <v>0</v>
      </c>
      <c r="DZ152" s="139" t="s">
        <v>946</v>
      </c>
      <c r="EA152" s="125">
        <v>2</v>
      </c>
      <c r="EB152" s="139" t="s">
        <v>2802</v>
      </c>
      <c r="EC152" s="139" t="s">
        <v>946</v>
      </c>
      <c r="ED152" s="125">
        <v>1</v>
      </c>
      <c r="EE152" s="125">
        <v>1</v>
      </c>
      <c r="EF152" s="125">
        <v>0</v>
      </c>
      <c r="EG152" s="139" t="s">
        <v>2803</v>
      </c>
      <c r="EH152" s="139" t="s">
        <v>946</v>
      </c>
      <c r="EI152" s="44">
        <v>14211</v>
      </c>
      <c r="EJ152" s="44">
        <v>195.29</v>
      </c>
      <c r="EK152" s="44">
        <v>13</v>
      </c>
    </row>
    <row r="153" spans="1:141" ht="24" x14ac:dyDescent="0.2">
      <c r="A153" s="139" t="s">
        <v>130</v>
      </c>
      <c r="B153" s="139" t="s">
        <v>155</v>
      </c>
      <c r="C153" s="125">
        <v>1</v>
      </c>
      <c r="D153" s="139" t="s">
        <v>154</v>
      </c>
      <c r="E153" s="139" t="s">
        <v>1495</v>
      </c>
      <c r="F153" s="139">
        <v>13</v>
      </c>
      <c r="G153" s="139">
        <v>66501</v>
      </c>
      <c r="H153" s="139" t="s">
        <v>155</v>
      </c>
      <c r="I153" s="139" t="s">
        <v>2804</v>
      </c>
      <c r="J153" s="139" t="s">
        <v>2805</v>
      </c>
      <c r="K153" s="139" t="s">
        <v>1404</v>
      </c>
      <c r="L153" s="139" t="s">
        <v>1092</v>
      </c>
      <c r="M153" s="139" t="s">
        <v>2806</v>
      </c>
      <c r="N153" s="139" t="s">
        <v>2807</v>
      </c>
      <c r="O153" s="139"/>
      <c r="P153" s="139">
        <v>546492141</v>
      </c>
      <c r="Q153" s="139" t="s">
        <v>2808</v>
      </c>
      <c r="R153" s="139" t="s">
        <v>1001</v>
      </c>
      <c r="S153" s="139" t="s">
        <v>1970</v>
      </c>
      <c r="T153" s="139" t="s">
        <v>2809</v>
      </c>
      <c r="U153" s="139"/>
      <c r="V153" s="139">
        <v>546492143</v>
      </c>
      <c r="W153" s="139" t="s">
        <v>2810</v>
      </c>
      <c r="X153" s="125">
        <v>2</v>
      </c>
      <c r="Y153" s="125">
        <v>1</v>
      </c>
      <c r="Z153" s="125">
        <v>3</v>
      </c>
      <c r="AA153" s="140">
        <v>2</v>
      </c>
      <c r="AB153" s="140">
        <v>1</v>
      </c>
      <c r="AC153" s="140">
        <v>3</v>
      </c>
      <c r="AD153" s="143" t="s">
        <v>942</v>
      </c>
      <c r="AE153" s="125">
        <v>2</v>
      </c>
      <c r="AF153" s="143" t="s">
        <v>942</v>
      </c>
      <c r="AG153" s="125">
        <v>0</v>
      </c>
      <c r="AH153" s="125">
        <v>0</v>
      </c>
      <c r="AI153" s="125">
        <v>1</v>
      </c>
      <c r="AJ153" s="125">
        <v>1</v>
      </c>
      <c r="AK153" s="125">
        <v>2</v>
      </c>
      <c r="AL153" s="143" t="s">
        <v>942</v>
      </c>
      <c r="AM153" s="125">
        <v>0</v>
      </c>
      <c r="AN153" s="125">
        <v>1</v>
      </c>
      <c r="AO153" s="125">
        <v>1</v>
      </c>
      <c r="AP153" s="125">
        <v>2</v>
      </c>
      <c r="AQ153" s="143" t="s">
        <v>942</v>
      </c>
      <c r="AR153" s="125">
        <v>0</v>
      </c>
      <c r="AS153" s="125">
        <v>0</v>
      </c>
      <c r="AT153" s="125">
        <v>0</v>
      </c>
      <c r="AU153" s="125">
        <v>2</v>
      </c>
      <c r="AV153" s="125">
        <v>0</v>
      </c>
      <c r="AW153" s="125">
        <v>0</v>
      </c>
      <c r="AX153" s="125">
        <v>2</v>
      </c>
      <c r="AY153" s="143" t="s">
        <v>942</v>
      </c>
      <c r="AZ153" s="125">
        <v>1</v>
      </c>
      <c r="BA153" s="125">
        <v>1</v>
      </c>
      <c r="BB153" s="125">
        <v>1</v>
      </c>
      <c r="BC153" s="125">
        <v>1</v>
      </c>
      <c r="BD153" s="125">
        <v>5</v>
      </c>
      <c r="BE153" s="125">
        <v>43</v>
      </c>
      <c r="BF153" s="125">
        <v>0</v>
      </c>
      <c r="BG153" s="125">
        <v>0</v>
      </c>
      <c r="BH153" s="125">
        <v>0</v>
      </c>
      <c r="BI153" s="125">
        <v>0</v>
      </c>
      <c r="BJ153" s="125">
        <v>0</v>
      </c>
      <c r="BK153" s="125">
        <v>5</v>
      </c>
      <c r="BL153" s="125">
        <v>31</v>
      </c>
      <c r="BM153" s="125">
        <v>0</v>
      </c>
      <c r="BN153" s="125">
        <v>0</v>
      </c>
      <c r="BO153" s="125">
        <v>6</v>
      </c>
      <c r="BP153" s="125">
        <v>2</v>
      </c>
      <c r="BQ153" s="125">
        <v>1</v>
      </c>
      <c r="BR153" s="125">
        <v>0</v>
      </c>
      <c r="BS153" s="125">
        <v>0</v>
      </c>
      <c r="BT153" s="125">
        <v>0</v>
      </c>
      <c r="BU153" s="125">
        <v>0</v>
      </c>
      <c r="BV153" s="125">
        <v>0</v>
      </c>
      <c r="BW153" s="125">
        <v>0</v>
      </c>
      <c r="BX153" s="125">
        <v>0</v>
      </c>
      <c r="BY153" s="125">
        <v>0</v>
      </c>
      <c r="BZ153" s="125">
        <v>0</v>
      </c>
      <c r="CA153" s="125">
        <v>0</v>
      </c>
      <c r="CB153" s="125">
        <v>0</v>
      </c>
      <c r="CC153" s="125">
        <v>1</v>
      </c>
      <c r="CD153" s="125">
        <v>0</v>
      </c>
      <c r="CE153" s="125">
        <v>0</v>
      </c>
      <c r="CF153" s="125">
        <v>0</v>
      </c>
      <c r="CG153" s="125">
        <v>0</v>
      </c>
      <c r="CH153" s="125">
        <v>0</v>
      </c>
      <c r="CI153" s="125">
        <v>2</v>
      </c>
      <c r="CJ153" s="125">
        <v>1</v>
      </c>
      <c r="CK153" s="125">
        <v>1</v>
      </c>
      <c r="CL153" s="125">
        <v>0</v>
      </c>
      <c r="CM153" s="125">
        <v>0</v>
      </c>
      <c r="CN153" s="125">
        <v>0</v>
      </c>
      <c r="CO153" s="125">
        <v>0</v>
      </c>
      <c r="CP153" s="125">
        <v>0</v>
      </c>
      <c r="CQ153" s="125">
        <v>0</v>
      </c>
      <c r="CR153" s="125">
        <v>0</v>
      </c>
      <c r="CS153" s="125">
        <v>0</v>
      </c>
      <c r="CT153" s="125">
        <v>0</v>
      </c>
      <c r="CU153" s="125">
        <v>0</v>
      </c>
      <c r="CV153" s="125">
        <v>0</v>
      </c>
      <c r="CW153" s="125">
        <v>0</v>
      </c>
      <c r="CX153" s="125">
        <v>0</v>
      </c>
      <c r="CY153" s="125">
        <v>0</v>
      </c>
      <c r="CZ153" s="125">
        <v>0</v>
      </c>
      <c r="DA153" s="125">
        <v>0</v>
      </c>
      <c r="DB153" s="125">
        <v>0</v>
      </c>
      <c r="DC153" s="125">
        <v>0</v>
      </c>
      <c r="DD153" s="125">
        <v>0</v>
      </c>
      <c r="DE153" s="125">
        <v>0</v>
      </c>
      <c r="DF153" s="125">
        <v>0</v>
      </c>
      <c r="DG153" s="125">
        <v>0</v>
      </c>
      <c r="DH153" s="125">
        <v>1</v>
      </c>
      <c r="DI153" s="125">
        <v>0</v>
      </c>
      <c r="DJ153" s="125">
        <v>0</v>
      </c>
      <c r="DK153" s="125">
        <v>0</v>
      </c>
      <c r="DL153" s="125">
        <v>0</v>
      </c>
      <c r="DM153" s="125">
        <v>0</v>
      </c>
      <c r="DN153" s="125">
        <v>4</v>
      </c>
      <c r="DO153" s="125">
        <v>0</v>
      </c>
      <c r="DP153" s="125">
        <v>0</v>
      </c>
      <c r="DQ153" s="125">
        <v>89</v>
      </c>
      <c r="DR153" s="125">
        <v>1</v>
      </c>
      <c r="DS153" s="125">
        <v>387</v>
      </c>
      <c r="DT153" s="125">
        <v>1</v>
      </c>
      <c r="DU153" s="125">
        <v>0</v>
      </c>
      <c r="DV153" s="125">
        <v>0</v>
      </c>
      <c r="DW153" s="125">
        <v>0</v>
      </c>
      <c r="DX153" s="125">
        <v>60</v>
      </c>
      <c r="DY153" s="125">
        <v>0</v>
      </c>
      <c r="DZ153" s="139"/>
      <c r="EA153" s="125">
        <v>2</v>
      </c>
      <c r="EB153" s="139" t="s">
        <v>2811</v>
      </c>
      <c r="EC153" s="139" t="s">
        <v>2812</v>
      </c>
      <c r="ED153" s="125">
        <v>1</v>
      </c>
      <c r="EE153" s="125">
        <v>0</v>
      </c>
      <c r="EF153" s="125">
        <v>1</v>
      </c>
      <c r="EG153" s="139"/>
      <c r="EH153" s="139"/>
      <c r="EI153" s="44">
        <v>25887</v>
      </c>
      <c r="EJ153" s="44">
        <v>174.44</v>
      </c>
      <c r="EK153" s="44">
        <v>24</v>
      </c>
    </row>
    <row r="154" spans="1:141" ht="60" x14ac:dyDescent="0.2">
      <c r="A154" s="139" t="s">
        <v>130</v>
      </c>
      <c r="B154" s="139" t="s">
        <v>157</v>
      </c>
      <c r="C154" s="125">
        <v>1</v>
      </c>
      <c r="D154" s="139" t="s">
        <v>156</v>
      </c>
      <c r="E154" s="139" t="s">
        <v>1464</v>
      </c>
      <c r="F154" s="139">
        <v>65</v>
      </c>
      <c r="G154" s="139">
        <v>68401</v>
      </c>
      <c r="H154" s="139" t="s">
        <v>157</v>
      </c>
      <c r="I154" s="139" t="s">
        <v>2813</v>
      </c>
      <c r="J154" s="139" t="s">
        <v>2814</v>
      </c>
      <c r="K154" s="139" t="s">
        <v>2815</v>
      </c>
      <c r="L154" s="139" t="s">
        <v>938</v>
      </c>
      <c r="M154" s="139" t="s">
        <v>984</v>
      </c>
      <c r="N154" s="139" t="s">
        <v>2816</v>
      </c>
      <c r="O154" s="139" t="s">
        <v>1561</v>
      </c>
      <c r="P154" s="139">
        <v>544121164</v>
      </c>
      <c r="Q154" s="139" t="s">
        <v>2817</v>
      </c>
      <c r="R154" s="139" t="s">
        <v>938</v>
      </c>
      <c r="S154" s="139" t="s">
        <v>984</v>
      </c>
      <c r="T154" s="139" t="s">
        <v>2816</v>
      </c>
      <c r="U154" s="139" t="s">
        <v>1561</v>
      </c>
      <c r="V154" s="139">
        <v>544121164</v>
      </c>
      <c r="W154" s="139" t="s">
        <v>2817</v>
      </c>
      <c r="X154" s="125">
        <v>1</v>
      </c>
      <c r="Y154" s="125">
        <v>1</v>
      </c>
      <c r="Z154" s="125">
        <v>2</v>
      </c>
      <c r="AA154" s="140">
        <v>0.5</v>
      </c>
      <c r="AB154" s="140">
        <v>0.5</v>
      </c>
      <c r="AC154" s="140">
        <v>1</v>
      </c>
      <c r="AD154" s="143" t="s">
        <v>942</v>
      </c>
      <c r="AE154" s="125">
        <v>1</v>
      </c>
      <c r="AF154" s="143" t="s">
        <v>942</v>
      </c>
      <c r="AG154" s="125">
        <v>0</v>
      </c>
      <c r="AH154" s="125">
        <v>0</v>
      </c>
      <c r="AI154" s="125">
        <v>0</v>
      </c>
      <c r="AJ154" s="125">
        <v>1</v>
      </c>
      <c r="AK154" s="125">
        <v>1</v>
      </c>
      <c r="AL154" s="143" t="s">
        <v>942</v>
      </c>
      <c r="AM154" s="125">
        <v>0</v>
      </c>
      <c r="AN154" s="125">
        <v>0</v>
      </c>
      <c r="AO154" s="125">
        <v>1</v>
      </c>
      <c r="AP154" s="125">
        <v>1</v>
      </c>
      <c r="AQ154" s="143" t="s">
        <v>942</v>
      </c>
      <c r="AR154" s="125">
        <v>0</v>
      </c>
      <c r="AS154" s="125">
        <v>0</v>
      </c>
      <c r="AT154" s="125">
        <v>0</v>
      </c>
      <c r="AU154" s="125">
        <v>0</v>
      </c>
      <c r="AV154" s="125">
        <v>1</v>
      </c>
      <c r="AW154" s="125">
        <v>0</v>
      </c>
      <c r="AX154" s="125">
        <v>1</v>
      </c>
      <c r="AY154" s="143" t="s">
        <v>942</v>
      </c>
      <c r="AZ154" s="125">
        <v>1</v>
      </c>
      <c r="BA154" s="125">
        <v>1</v>
      </c>
      <c r="BB154" s="125">
        <v>0</v>
      </c>
      <c r="BC154" s="125">
        <v>1</v>
      </c>
      <c r="BD154" s="125">
        <v>3</v>
      </c>
      <c r="BE154" s="125">
        <v>28</v>
      </c>
      <c r="BF154" s="125">
        <v>0</v>
      </c>
      <c r="BG154" s="125">
        <v>0</v>
      </c>
      <c r="BH154" s="125">
        <v>2</v>
      </c>
      <c r="BI154" s="125">
        <v>0</v>
      </c>
      <c r="BJ154" s="125">
        <v>0</v>
      </c>
      <c r="BK154" s="125">
        <v>0</v>
      </c>
      <c r="BL154" s="125">
        <v>26</v>
      </c>
      <c r="BM154" s="125">
        <v>1</v>
      </c>
      <c r="BN154" s="125">
        <v>0</v>
      </c>
      <c r="BO154" s="125">
        <v>0</v>
      </c>
      <c r="BP154" s="125">
        <v>0</v>
      </c>
      <c r="BQ154" s="125">
        <v>1</v>
      </c>
      <c r="BR154" s="125">
        <v>0</v>
      </c>
      <c r="BS154" s="125">
        <v>0</v>
      </c>
      <c r="BT154" s="125">
        <v>0</v>
      </c>
      <c r="BU154" s="125">
        <v>0</v>
      </c>
      <c r="BV154" s="125">
        <v>0</v>
      </c>
      <c r="BW154" s="125">
        <v>0</v>
      </c>
      <c r="BX154" s="125">
        <v>0</v>
      </c>
      <c r="BY154" s="125">
        <v>0</v>
      </c>
      <c r="BZ154" s="125">
        <v>0</v>
      </c>
      <c r="CA154" s="125">
        <v>0</v>
      </c>
      <c r="CB154" s="125">
        <v>0</v>
      </c>
      <c r="CC154" s="125">
        <v>0</v>
      </c>
      <c r="CD154" s="125">
        <v>0</v>
      </c>
      <c r="CE154" s="125">
        <v>0</v>
      </c>
      <c r="CF154" s="125">
        <v>0</v>
      </c>
      <c r="CG154" s="125">
        <v>0</v>
      </c>
      <c r="CH154" s="125">
        <v>0</v>
      </c>
      <c r="CI154" s="125">
        <v>3</v>
      </c>
      <c r="CJ154" s="125">
        <v>0</v>
      </c>
      <c r="CK154" s="125">
        <v>0</v>
      </c>
      <c r="CL154" s="125">
        <v>0</v>
      </c>
      <c r="CM154" s="125">
        <v>0</v>
      </c>
      <c r="CN154" s="125">
        <v>0</v>
      </c>
      <c r="CO154" s="125">
        <v>0</v>
      </c>
      <c r="CP154" s="125">
        <v>0</v>
      </c>
      <c r="CQ154" s="125">
        <v>0</v>
      </c>
      <c r="CR154" s="125">
        <v>0</v>
      </c>
      <c r="CS154" s="125">
        <v>0</v>
      </c>
      <c r="CT154" s="125">
        <v>0</v>
      </c>
      <c r="CU154" s="125">
        <v>0</v>
      </c>
      <c r="CV154" s="125">
        <v>0</v>
      </c>
      <c r="CW154" s="125">
        <v>0</v>
      </c>
      <c r="CX154" s="125">
        <v>0</v>
      </c>
      <c r="CY154" s="125">
        <v>0</v>
      </c>
      <c r="CZ154" s="125">
        <v>3</v>
      </c>
      <c r="DA154" s="125">
        <v>1</v>
      </c>
      <c r="DB154" s="125">
        <v>0</v>
      </c>
      <c r="DC154" s="125">
        <v>0</v>
      </c>
      <c r="DD154" s="125">
        <v>0</v>
      </c>
      <c r="DE154" s="125">
        <v>0</v>
      </c>
      <c r="DF154" s="125">
        <v>0</v>
      </c>
      <c r="DG154" s="125">
        <v>0</v>
      </c>
      <c r="DH154" s="125">
        <v>0</v>
      </c>
      <c r="DI154" s="125">
        <v>0</v>
      </c>
      <c r="DJ154" s="125">
        <v>0</v>
      </c>
      <c r="DK154" s="125">
        <v>0</v>
      </c>
      <c r="DL154" s="125">
        <v>0</v>
      </c>
      <c r="DM154" s="125">
        <v>0</v>
      </c>
      <c r="DN154" s="125">
        <v>0</v>
      </c>
      <c r="DO154" s="125">
        <v>0</v>
      </c>
      <c r="DP154" s="125">
        <v>0</v>
      </c>
      <c r="DQ154" s="125">
        <v>18</v>
      </c>
      <c r="DR154" s="125">
        <v>1</v>
      </c>
      <c r="DS154" s="125">
        <v>8</v>
      </c>
      <c r="DT154" s="125">
        <v>0</v>
      </c>
      <c r="DU154" s="125">
        <v>0</v>
      </c>
      <c r="DV154" s="125">
        <v>1</v>
      </c>
      <c r="DW154" s="125">
        <v>0</v>
      </c>
      <c r="DX154" s="125">
        <v>50</v>
      </c>
      <c r="DY154" s="125">
        <v>1</v>
      </c>
      <c r="DZ154" s="139" t="s">
        <v>2818</v>
      </c>
      <c r="EA154" s="125">
        <v>3</v>
      </c>
      <c r="EB154" s="139" t="s">
        <v>2819</v>
      </c>
      <c r="EC154" s="139" t="s">
        <v>2820</v>
      </c>
      <c r="ED154" s="125">
        <v>1</v>
      </c>
      <c r="EE154" s="125">
        <v>1</v>
      </c>
      <c r="EF154" s="125">
        <v>0</v>
      </c>
      <c r="EG154" s="139" t="s">
        <v>946</v>
      </c>
      <c r="EH154" s="139" t="s">
        <v>2821</v>
      </c>
      <c r="EI154" s="44">
        <v>23313</v>
      </c>
      <c r="EJ154" s="44">
        <v>157.69999999999999</v>
      </c>
      <c r="EK154" s="44">
        <v>18</v>
      </c>
    </row>
    <row r="155" spans="1:141" ht="96" x14ac:dyDescent="0.2">
      <c r="A155" s="139" t="s">
        <v>130</v>
      </c>
      <c r="B155" s="139" t="s">
        <v>159</v>
      </c>
      <c r="C155" s="125">
        <v>1</v>
      </c>
      <c r="D155" s="139" t="s">
        <v>158</v>
      </c>
      <c r="E155" s="139" t="s">
        <v>2822</v>
      </c>
      <c r="F155" s="139">
        <v>43140</v>
      </c>
      <c r="G155" s="139">
        <v>65670</v>
      </c>
      <c r="H155" s="139" t="s">
        <v>2823</v>
      </c>
      <c r="I155" s="139" t="s">
        <v>2824</v>
      </c>
      <c r="J155" s="139" t="s">
        <v>2825</v>
      </c>
      <c r="K155" s="139" t="s">
        <v>1404</v>
      </c>
      <c r="L155" s="139" t="s">
        <v>938</v>
      </c>
      <c r="M155" s="139" t="s">
        <v>1446</v>
      </c>
      <c r="N155" s="139" t="s">
        <v>2826</v>
      </c>
      <c r="O155" s="139" t="s">
        <v>946</v>
      </c>
      <c r="P155" s="139">
        <v>533304750</v>
      </c>
      <c r="Q155" s="139" t="s">
        <v>2827</v>
      </c>
      <c r="R155" s="139" t="s">
        <v>938</v>
      </c>
      <c r="S155" s="139" t="s">
        <v>2828</v>
      </c>
      <c r="T155" s="139" t="s">
        <v>2829</v>
      </c>
      <c r="U155" s="139" t="s">
        <v>946</v>
      </c>
      <c r="V155" s="139">
        <v>533304760</v>
      </c>
      <c r="W155" s="139" t="s">
        <v>2830</v>
      </c>
      <c r="X155" s="125">
        <v>4</v>
      </c>
      <c r="Y155" s="125">
        <v>1</v>
      </c>
      <c r="Z155" s="125">
        <v>5</v>
      </c>
      <c r="AA155" s="140">
        <v>3.5</v>
      </c>
      <c r="AB155" s="140">
        <v>0.25</v>
      </c>
      <c r="AC155" s="140">
        <v>3.75</v>
      </c>
      <c r="AD155" s="143" t="s">
        <v>942</v>
      </c>
      <c r="AE155" s="125">
        <v>3</v>
      </c>
      <c r="AF155" s="143" t="s">
        <v>942</v>
      </c>
      <c r="AG155" s="125">
        <v>0</v>
      </c>
      <c r="AH155" s="125">
        <v>0</v>
      </c>
      <c r="AI155" s="125">
        <v>0</v>
      </c>
      <c r="AJ155" s="125">
        <v>4</v>
      </c>
      <c r="AK155" s="125">
        <v>4</v>
      </c>
      <c r="AL155" s="143" t="s">
        <v>942</v>
      </c>
      <c r="AM155" s="125">
        <v>1</v>
      </c>
      <c r="AN155" s="125">
        <v>0</v>
      </c>
      <c r="AO155" s="125">
        <v>3</v>
      </c>
      <c r="AP155" s="125">
        <v>4</v>
      </c>
      <c r="AQ155" s="143" t="s">
        <v>942</v>
      </c>
      <c r="AR155" s="125">
        <v>0</v>
      </c>
      <c r="AS155" s="125">
        <v>0</v>
      </c>
      <c r="AT155" s="125">
        <v>0</v>
      </c>
      <c r="AU155" s="125">
        <v>4</v>
      </c>
      <c r="AV155" s="125">
        <v>0</v>
      </c>
      <c r="AW155" s="125">
        <v>0</v>
      </c>
      <c r="AX155" s="125">
        <v>4</v>
      </c>
      <c r="AY155" s="143" t="s">
        <v>942</v>
      </c>
      <c r="AZ155" s="125">
        <v>0</v>
      </c>
      <c r="BA155" s="125">
        <v>1</v>
      </c>
      <c r="BB155" s="125">
        <v>0</v>
      </c>
      <c r="BC155" s="125">
        <v>1</v>
      </c>
      <c r="BD155" s="125">
        <v>4</v>
      </c>
      <c r="BE155" s="125">
        <v>118</v>
      </c>
      <c r="BF155" s="125">
        <v>0</v>
      </c>
      <c r="BG155" s="125">
        <v>0</v>
      </c>
      <c r="BH155" s="125">
        <v>5</v>
      </c>
      <c r="BI155" s="125">
        <v>0</v>
      </c>
      <c r="BJ155" s="125">
        <v>0</v>
      </c>
      <c r="BK155" s="125">
        <v>0</v>
      </c>
      <c r="BL155" s="125">
        <v>83</v>
      </c>
      <c r="BM155" s="125">
        <v>1</v>
      </c>
      <c r="BN155" s="125">
        <v>0</v>
      </c>
      <c r="BO155" s="125">
        <v>1</v>
      </c>
      <c r="BP155" s="125">
        <v>5</v>
      </c>
      <c r="BQ155" s="125">
        <v>1</v>
      </c>
      <c r="BR155" s="125">
        <v>0</v>
      </c>
      <c r="BS155" s="125">
        <v>0</v>
      </c>
      <c r="BT155" s="125">
        <v>7</v>
      </c>
      <c r="BU155" s="125">
        <v>0</v>
      </c>
      <c r="BV155" s="125">
        <v>0</v>
      </c>
      <c r="BW155" s="125">
        <v>0</v>
      </c>
      <c r="BX155" s="125">
        <v>0</v>
      </c>
      <c r="BY155" s="125">
        <v>0</v>
      </c>
      <c r="BZ155" s="125">
        <v>0</v>
      </c>
      <c r="CA155" s="125">
        <v>0</v>
      </c>
      <c r="CB155" s="125">
        <v>0</v>
      </c>
      <c r="CC155" s="125">
        <v>0</v>
      </c>
      <c r="CD155" s="125">
        <v>1</v>
      </c>
      <c r="CE155" s="125">
        <v>0</v>
      </c>
      <c r="CF155" s="125">
        <v>5</v>
      </c>
      <c r="CG155" s="125">
        <v>0</v>
      </c>
      <c r="CH155" s="125">
        <v>0</v>
      </c>
      <c r="CI155" s="125">
        <v>11</v>
      </c>
      <c r="CJ155" s="125">
        <v>8</v>
      </c>
      <c r="CK155" s="125">
        <v>7</v>
      </c>
      <c r="CL155" s="125">
        <v>0</v>
      </c>
      <c r="CM155" s="125">
        <v>0</v>
      </c>
      <c r="CN155" s="125">
        <v>0</v>
      </c>
      <c r="CO155" s="125">
        <v>0</v>
      </c>
      <c r="CP155" s="125">
        <v>0</v>
      </c>
      <c r="CQ155" s="125">
        <v>0</v>
      </c>
      <c r="CR155" s="125">
        <v>0</v>
      </c>
      <c r="CS155" s="125">
        <v>0</v>
      </c>
      <c r="CT155" s="125">
        <v>0</v>
      </c>
      <c r="CU155" s="125">
        <v>0</v>
      </c>
      <c r="CV155" s="125">
        <v>0</v>
      </c>
      <c r="CW155" s="125">
        <v>0</v>
      </c>
      <c r="CX155" s="125">
        <v>0</v>
      </c>
      <c r="CY155" s="125">
        <v>0</v>
      </c>
      <c r="CZ155" s="125">
        <v>0</v>
      </c>
      <c r="DA155" s="125">
        <v>0</v>
      </c>
      <c r="DB155" s="125">
        <v>0</v>
      </c>
      <c r="DC155" s="125">
        <v>0</v>
      </c>
      <c r="DD155" s="125">
        <v>0</v>
      </c>
      <c r="DE155" s="125">
        <v>0</v>
      </c>
      <c r="DF155" s="125">
        <v>6</v>
      </c>
      <c r="DG155" s="125">
        <v>0</v>
      </c>
      <c r="DH155" s="125">
        <v>1</v>
      </c>
      <c r="DI155" s="125">
        <v>0</v>
      </c>
      <c r="DJ155" s="125">
        <v>0</v>
      </c>
      <c r="DK155" s="125">
        <v>0</v>
      </c>
      <c r="DL155" s="125">
        <v>0</v>
      </c>
      <c r="DM155" s="125">
        <v>0</v>
      </c>
      <c r="DN155" s="125">
        <v>11</v>
      </c>
      <c r="DO155" s="125">
        <v>0</v>
      </c>
      <c r="DP155" s="125">
        <v>2</v>
      </c>
      <c r="DQ155" s="125">
        <v>182</v>
      </c>
      <c r="DR155" s="125">
        <v>4</v>
      </c>
      <c r="DS155" s="125">
        <v>1209</v>
      </c>
      <c r="DT155" s="125">
        <v>0</v>
      </c>
      <c r="DU155" s="125">
        <v>0</v>
      </c>
      <c r="DV155" s="125">
        <v>0</v>
      </c>
      <c r="DW155" s="125">
        <v>0</v>
      </c>
      <c r="DX155" s="125">
        <v>50</v>
      </c>
      <c r="DY155" s="125">
        <v>0</v>
      </c>
      <c r="DZ155" s="139" t="s">
        <v>946</v>
      </c>
      <c r="EA155" s="125">
        <v>3</v>
      </c>
      <c r="EB155" s="139" t="s">
        <v>2831</v>
      </c>
      <c r="EC155" s="139" t="s">
        <v>2832</v>
      </c>
      <c r="ED155" s="125">
        <v>1</v>
      </c>
      <c r="EE155" s="125">
        <v>1</v>
      </c>
      <c r="EF155" s="125">
        <v>1</v>
      </c>
      <c r="EG155" s="139" t="s">
        <v>946</v>
      </c>
      <c r="EH155" s="139" t="s">
        <v>2833</v>
      </c>
      <c r="EI155" s="44">
        <v>68364</v>
      </c>
      <c r="EJ155" s="44">
        <v>343.13</v>
      </c>
      <c r="EK155" s="44">
        <v>40</v>
      </c>
    </row>
    <row r="156" spans="1:141" x14ac:dyDescent="0.2">
      <c r="A156" s="139" t="s">
        <v>130</v>
      </c>
      <c r="B156" s="139" t="s">
        <v>161</v>
      </c>
      <c r="C156" s="125">
        <v>1</v>
      </c>
      <c r="D156" s="139" t="s">
        <v>160</v>
      </c>
      <c r="E156" s="139" t="s">
        <v>2238</v>
      </c>
      <c r="F156" s="139">
        <v>111</v>
      </c>
      <c r="G156" s="139">
        <v>66619</v>
      </c>
      <c r="H156" s="139" t="s">
        <v>161</v>
      </c>
      <c r="I156" s="139" t="s">
        <v>2834</v>
      </c>
      <c r="J156" s="139" t="s">
        <v>2835</v>
      </c>
      <c r="K156" s="139" t="s">
        <v>1404</v>
      </c>
      <c r="L156" s="139" t="s">
        <v>938</v>
      </c>
      <c r="M156" s="139" t="s">
        <v>2836</v>
      </c>
      <c r="N156" s="139" t="s">
        <v>2837</v>
      </c>
      <c r="O156" s="139" t="s">
        <v>946</v>
      </c>
      <c r="P156" s="139">
        <v>549439817</v>
      </c>
      <c r="Q156" s="139" t="s">
        <v>2838</v>
      </c>
      <c r="R156" s="139" t="s">
        <v>938</v>
      </c>
      <c r="S156" s="139" t="s">
        <v>2070</v>
      </c>
      <c r="T156" s="139" t="s">
        <v>2839</v>
      </c>
      <c r="U156" s="139" t="s">
        <v>946</v>
      </c>
      <c r="V156" s="139">
        <v>549439833</v>
      </c>
      <c r="W156" s="139" t="s">
        <v>2840</v>
      </c>
      <c r="X156" s="125">
        <v>2</v>
      </c>
      <c r="Y156" s="125">
        <v>0</v>
      </c>
      <c r="Z156" s="125">
        <v>2</v>
      </c>
      <c r="AA156" s="140">
        <v>2</v>
      </c>
      <c r="AB156" s="140">
        <v>0</v>
      </c>
      <c r="AC156" s="140">
        <v>2</v>
      </c>
      <c r="AD156" s="143" t="s">
        <v>942</v>
      </c>
      <c r="AE156" s="125">
        <v>2</v>
      </c>
      <c r="AF156" s="143" t="s">
        <v>942</v>
      </c>
      <c r="AG156" s="125">
        <v>0</v>
      </c>
      <c r="AH156" s="125">
        <v>0</v>
      </c>
      <c r="AI156" s="125">
        <v>0</v>
      </c>
      <c r="AJ156" s="125">
        <v>2</v>
      </c>
      <c r="AK156" s="125">
        <v>2</v>
      </c>
      <c r="AL156" s="143" t="s">
        <v>942</v>
      </c>
      <c r="AM156" s="125">
        <v>1</v>
      </c>
      <c r="AN156" s="125">
        <v>1</v>
      </c>
      <c r="AO156" s="125">
        <v>0</v>
      </c>
      <c r="AP156" s="125">
        <v>2</v>
      </c>
      <c r="AQ156" s="143" t="s">
        <v>942</v>
      </c>
      <c r="AR156" s="125">
        <v>0</v>
      </c>
      <c r="AS156" s="125">
        <v>0</v>
      </c>
      <c r="AT156" s="125">
        <v>2</v>
      </c>
      <c r="AU156" s="125">
        <v>0</v>
      </c>
      <c r="AV156" s="125">
        <v>0</v>
      </c>
      <c r="AW156" s="125">
        <v>0</v>
      </c>
      <c r="AX156" s="125">
        <v>2</v>
      </c>
      <c r="AY156" s="143" t="s">
        <v>942</v>
      </c>
      <c r="AZ156" s="125">
        <v>1</v>
      </c>
      <c r="BA156" s="125">
        <v>1</v>
      </c>
      <c r="BB156" s="125">
        <v>0</v>
      </c>
      <c r="BC156" s="125">
        <v>1</v>
      </c>
      <c r="BD156" s="125">
        <v>11</v>
      </c>
      <c r="BE156" s="125">
        <v>82</v>
      </c>
      <c r="BF156" s="125">
        <v>3</v>
      </c>
      <c r="BG156" s="125">
        <v>0</v>
      </c>
      <c r="BH156" s="125">
        <v>8</v>
      </c>
      <c r="BI156" s="125">
        <v>0</v>
      </c>
      <c r="BJ156" s="125">
        <v>0</v>
      </c>
      <c r="BK156" s="125">
        <v>40</v>
      </c>
      <c r="BL156" s="125">
        <v>28</v>
      </c>
      <c r="BM156" s="125">
        <v>0</v>
      </c>
      <c r="BN156" s="125">
        <v>0</v>
      </c>
      <c r="BO156" s="125">
        <v>0</v>
      </c>
      <c r="BP156" s="125">
        <v>7</v>
      </c>
      <c r="BQ156" s="125">
        <v>1</v>
      </c>
      <c r="BR156" s="125">
        <v>0</v>
      </c>
      <c r="BS156" s="125">
        <v>2</v>
      </c>
      <c r="BT156" s="125">
        <v>0</v>
      </c>
      <c r="BU156" s="125">
        <v>0</v>
      </c>
      <c r="BV156" s="125">
        <v>0</v>
      </c>
      <c r="BW156" s="125">
        <v>0</v>
      </c>
      <c r="BX156" s="125">
        <v>0</v>
      </c>
      <c r="BY156" s="125">
        <v>0</v>
      </c>
      <c r="BZ156" s="125">
        <v>0</v>
      </c>
      <c r="CA156" s="125">
        <v>0</v>
      </c>
      <c r="CB156" s="125">
        <v>0</v>
      </c>
      <c r="CC156" s="125">
        <v>0</v>
      </c>
      <c r="CD156" s="125">
        <v>0</v>
      </c>
      <c r="CE156" s="125">
        <v>0</v>
      </c>
      <c r="CF156" s="125">
        <v>1</v>
      </c>
      <c r="CG156" s="125">
        <v>0</v>
      </c>
      <c r="CH156" s="125">
        <v>4</v>
      </c>
      <c r="CI156" s="125">
        <v>0</v>
      </c>
      <c r="CJ156" s="125">
        <v>0</v>
      </c>
      <c r="CK156" s="125">
        <v>0</v>
      </c>
      <c r="CL156" s="125">
        <v>0</v>
      </c>
      <c r="CM156" s="125">
        <v>0</v>
      </c>
      <c r="CN156" s="125">
        <v>0</v>
      </c>
      <c r="CO156" s="125">
        <v>0</v>
      </c>
      <c r="CP156" s="125">
        <v>0</v>
      </c>
      <c r="CQ156" s="125">
        <v>0</v>
      </c>
      <c r="CR156" s="125">
        <v>0</v>
      </c>
      <c r="CS156" s="125">
        <v>0</v>
      </c>
      <c r="CT156" s="125">
        <v>0</v>
      </c>
      <c r="CU156" s="125">
        <v>0</v>
      </c>
      <c r="CV156" s="125">
        <v>0</v>
      </c>
      <c r="CW156" s="125">
        <v>0</v>
      </c>
      <c r="CX156" s="125">
        <v>0</v>
      </c>
      <c r="CY156" s="125">
        <v>0</v>
      </c>
      <c r="CZ156" s="125">
        <v>3</v>
      </c>
      <c r="DA156" s="125">
        <v>0</v>
      </c>
      <c r="DB156" s="125">
        <v>0</v>
      </c>
      <c r="DC156" s="125">
        <v>0</v>
      </c>
      <c r="DD156" s="125">
        <v>0</v>
      </c>
      <c r="DE156" s="125">
        <v>0</v>
      </c>
      <c r="DF156" s="125">
        <v>0</v>
      </c>
      <c r="DG156" s="125">
        <v>0</v>
      </c>
      <c r="DH156" s="125">
        <v>0</v>
      </c>
      <c r="DI156" s="125">
        <v>0</v>
      </c>
      <c r="DJ156" s="125">
        <v>0</v>
      </c>
      <c r="DK156" s="125">
        <v>0</v>
      </c>
      <c r="DL156" s="125">
        <v>0</v>
      </c>
      <c r="DM156" s="125">
        <v>0</v>
      </c>
      <c r="DN156" s="125">
        <v>2</v>
      </c>
      <c r="DO156" s="125">
        <v>0</v>
      </c>
      <c r="DP156" s="125">
        <v>0</v>
      </c>
      <c r="DQ156" s="125">
        <v>82</v>
      </c>
      <c r="DR156" s="125">
        <v>5</v>
      </c>
      <c r="DS156" s="125">
        <v>149</v>
      </c>
      <c r="DT156" s="125">
        <v>0</v>
      </c>
      <c r="DU156" s="125">
        <v>0</v>
      </c>
      <c r="DV156" s="125">
        <v>0</v>
      </c>
      <c r="DW156" s="125">
        <v>0</v>
      </c>
      <c r="DX156" s="125">
        <v>70</v>
      </c>
      <c r="DY156" s="125">
        <v>1</v>
      </c>
      <c r="DZ156" s="139" t="s">
        <v>2841</v>
      </c>
      <c r="EA156" s="125">
        <v>3</v>
      </c>
      <c r="EB156" s="139" t="s">
        <v>2842</v>
      </c>
      <c r="EC156" s="139" t="s">
        <v>2843</v>
      </c>
      <c r="ED156" s="125">
        <v>1</v>
      </c>
      <c r="EE156" s="125">
        <v>1</v>
      </c>
      <c r="EF156" s="125">
        <v>1</v>
      </c>
      <c r="EG156" s="139"/>
      <c r="EH156" s="139"/>
      <c r="EI156" s="44">
        <v>31167</v>
      </c>
      <c r="EJ156" s="44">
        <v>342.37</v>
      </c>
      <c r="EK156" s="44">
        <v>59</v>
      </c>
    </row>
    <row r="157" spans="1:141" ht="96" x14ac:dyDescent="0.2">
      <c r="A157" s="139" t="s">
        <v>130</v>
      </c>
      <c r="B157" s="139" t="s">
        <v>163</v>
      </c>
      <c r="C157" s="125">
        <v>1</v>
      </c>
      <c r="D157" s="139" t="s">
        <v>162</v>
      </c>
      <c r="E157" s="139" t="s">
        <v>2844</v>
      </c>
      <c r="F157" s="139">
        <v>119</v>
      </c>
      <c r="G157" s="139">
        <v>69801</v>
      </c>
      <c r="H157" s="139" t="s">
        <v>163</v>
      </c>
      <c r="I157" s="139" t="s">
        <v>2845</v>
      </c>
      <c r="J157" s="139" t="s">
        <v>2846</v>
      </c>
      <c r="K157" s="139" t="s">
        <v>2847</v>
      </c>
      <c r="L157" s="139" t="s">
        <v>1106</v>
      </c>
      <c r="M157" s="139" t="s">
        <v>1669</v>
      </c>
      <c r="N157" s="139" t="s">
        <v>2848</v>
      </c>
      <c r="O157" s="139" t="s">
        <v>946</v>
      </c>
      <c r="P157" s="139">
        <v>518670240</v>
      </c>
      <c r="Q157" s="139" t="s">
        <v>2849</v>
      </c>
      <c r="R157" s="139" t="s">
        <v>938</v>
      </c>
      <c r="S157" s="139" t="s">
        <v>1096</v>
      </c>
      <c r="T157" s="139" t="s">
        <v>2850</v>
      </c>
      <c r="U157" s="139" t="s">
        <v>946</v>
      </c>
      <c r="V157" s="139">
        <v>518670215</v>
      </c>
      <c r="W157" s="139" t="s">
        <v>2851</v>
      </c>
      <c r="X157" s="125">
        <v>2</v>
      </c>
      <c r="Y157" s="125">
        <v>0</v>
      </c>
      <c r="Z157" s="125">
        <v>2</v>
      </c>
      <c r="AA157" s="140">
        <v>2</v>
      </c>
      <c r="AB157" s="140">
        <v>0</v>
      </c>
      <c r="AC157" s="140">
        <v>2</v>
      </c>
      <c r="AD157" s="143" t="s">
        <v>942</v>
      </c>
      <c r="AE157" s="125">
        <v>2</v>
      </c>
      <c r="AF157" s="143" t="s">
        <v>942</v>
      </c>
      <c r="AG157" s="125">
        <v>0</v>
      </c>
      <c r="AH157" s="125">
        <v>0</v>
      </c>
      <c r="AI157" s="125">
        <v>0</v>
      </c>
      <c r="AJ157" s="125">
        <v>2</v>
      </c>
      <c r="AK157" s="125">
        <v>2</v>
      </c>
      <c r="AL157" s="143" t="s">
        <v>942</v>
      </c>
      <c r="AM157" s="125">
        <v>1</v>
      </c>
      <c r="AN157" s="125">
        <v>0</v>
      </c>
      <c r="AO157" s="125">
        <v>1</v>
      </c>
      <c r="AP157" s="125">
        <v>2</v>
      </c>
      <c r="AQ157" s="143" t="s">
        <v>942</v>
      </c>
      <c r="AR157" s="125">
        <v>0</v>
      </c>
      <c r="AS157" s="125">
        <v>0</v>
      </c>
      <c r="AT157" s="125">
        <v>0</v>
      </c>
      <c r="AU157" s="125">
        <v>2</v>
      </c>
      <c r="AV157" s="125">
        <v>0</v>
      </c>
      <c r="AW157" s="125">
        <v>0</v>
      </c>
      <c r="AX157" s="125">
        <v>2</v>
      </c>
      <c r="AY157" s="143" t="s">
        <v>942</v>
      </c>
      <c r="AZ157" s="125">
        <v>0</v>
      </c>
      <c r="BA157" s="125">
        <v>1</v>
      </c>
      <c r="BB157" s="125">
        <v>0</v>
      </c>
      <c r="BC157" s="125">
        <v>1</v>
      </c>
      <c r="BD157" s="125">
        <v>2</v>
      </c>
      <c r="BE157" s="125">
        <v>36</v>
      </c>
      <c r="BF157" s="125">
        <v>0</v>
      </c>
      <c r="BG157" s="125">
        <v>0</v>
      </c>
      <c r="BH157" s="125">
        <v>1</v>
      </c>
      <c r="BI157" s="125">
        <v>0</v>
      </c>
      <c r="BJ157" s="125">
        <v>0</v>
      </c>
      <c r="BK157" s="125">
        <v>0</v>
      </c>
      <c r="BL157" s="125">
        <v>26</v>
      </c>
      <c r="BM157" s="125">
        <v>1</v>
      </c>
      <c r="BN157" s="125">
        <v>0</v>
      </c>
      <c r="BO157" s="125">
        <v>3</v>
      </c>
      <c r="BP157" s="125">
        <v>8</v>
      </c>
      <c r="BQ157" s="125">
        <v>0</v>
      </c>
      <c r="BR157" s="125">
        <v>0</v>
      </c>
      <c r="BS157" s="125">
        <v>0</v>
      </c>
      <c r="BT157" s="125">
        <v>4</v>
      </c>
      <c r="BU157" s="125">
        <v>0</v>
      </c>
      <c r="BV157" s="125">
        <v>0</v>
      </c>
      <c r="BW157" s="125">
        <v>0</v>
      </c>
      <c r="BX157" s="125">
        <v>0</v>
      </c>
      <c r="BY157" s="125">
        <v>0</v>
      </c>
      <c r="BZ157" s="125">
        <v>0</v>
      </c>
      <c r="CA157" s="125">
        <v>0</v>
      </c>
      <c r="CB157" s="125">
        <v>0</v>
      </c>
      <c r="CC157" s="125">
        <v>2</v>
      </c>
      <c r="CD157" s="125">
        <v>0</v>
      </c>
      <c r="CE157" s="125">
        <v>0</v>
      </c>
      <c r="CF157" s="125">
        <v>0</v>
      </c>
      <c r="CG157" s="125">
        <v>0</v>
      </c>
      <c r="CH157" s="125">
        <v>0</v>
      </c>
      <c r="CI157" s="125">
        <v>8</v>
      </c>
      <c r="CJ157" s="125">
        <v>3</v>
      </c>
      <c r="CK157" s="125">
        <v>0</v>
      </c>
      <c r="CL157" s="125">
        <v>0</v>
      </c>
      <c r="CM157" s="125">
        <v>1</v>
      </c>
      <c r="CN157" s="125">
        <v>0</v>
      </c>
      <c r="CO157" s="125">
        <v>0</v>
      </c>
      <c r="CP157" s="125">
        <v>0</v>
      </c>
      <c r="CQ157" s="125">
        <v>0</v>
      </c>
      <c r="CR157" s="125">
        <v>0</v>
      </c>
      <c r="CS157" s="125">
        <v>0</v>
      </c>
      <c r="CT157" s="125">
        <v>0</v>
      </c>
      <c r="CU157" s="125">
        <v>0</v>
      </c>
      <c r="CV157" s="125">
        <v>0</v>
      </c>
      <c r="CW157" s="125">
        <v>0</v>
      </c>
      <c r="CX157" s="125">
        <v>0</v>
      </c>
      <c r="CY157" s="125">
        <v>0</v>
      </c>
      <c r="CZ157" s="125">
        <v>2</v>
      </c>
      <c r="DA157" s="125">
        <v>0</v>
      </c>
      <c r="DB157" s="125">
        <v>0</v>
      </c>
      <c r="DC157" s="125">
        <v>0</v>
      </c>
      <c r="DD157" s="125">
        <v>0</v>
      </c>
      <c r="DE157" s="125">
        <v>0</v>
      </c>
      <c r="DF157" s="125">
        <v>0</v>
      </c>
      <c r="DG157" s="125">
        <v>0</v>
      </c>
      <c r="DH157" s="125">
        <v>0</v>
      </c>
      <c r="DI157" s="125">
        <v>0</v>
      </c>
      <c r="DJ157" s="125">
        <v>0</v>
      </c>
      <c r="DK157" s="125">
        <v>0</v>
      </c>
      <c r="DL157" s="125">
        <v>0</v>
      </c>
      <c r="DM157" s="125">
        <v>0</v>
      </c>
      <c r="DN157" s="125">
        <v>1</v>
      </c>
      <c r="DO157" s="125">
        <v>0</v>
      </c>
      <c r="DP157" s="125">
        <v>0</v>
      </c>
      <c r="DQ157" s="125">
        <v>127</v>
      </c>
      <c r="DR157" s="125">
        <v>2</v>
      </c>
      <c r="DS157" s="125">
        <v>429</v>
      </c>
      <c r="DT157" s="125">
        <v>0</v>
      </c>
      <c r="DU157" s="125">
        <v>0</v>
      </c>
      <c r="DV157" s="125">
        <v>0</v>
      </c>
      <c r="DW157" s="125">
        <v>0</v>
      </c>
      <c r="DX157" s="125">
        <v>35</v>
      </c>
      <c r="DY157" s="125">
        <v>1</v>
      </c>
      <c r="DZ157" s="139" t="s">
        <v>2852</v>
      </c>
      <c r="EA157" s="125">
        <v>4</v>
      </c>
      <c r="EB157" s="139" t="s">
        <v>2853</v>
      </c>
      <c r="EC157" s="139" t="s">
        <v>2854</v>
      </c>
      <c r="ED157" s="125">
        <v>1</v>
      </c>
      <c r="EE157" s="125">
        <v>1</v>
      </c>
      <c r="EF157" s="125">
        <v>1</v>
      </c>
      <c r="EG157" s="139" t="s">
        <v>2855</v>
      </c>
      <c r="EH157" s="139" t="s">
        <v>2856</v>
      </c>
      <c r="EI157" s="44">
        <v>38051</v>
      </c>
      <c r="EJ157" s="44">
        <v>342.77</v>
      </c>
      <c r="EK157" s="44">
        <v>22</v>
      </c>
    </row>
    <row r="158" spans="1:141" ht="24" x14ac:dyDescent="0.2">
      <c r="A158" s="139" t="s">
        <v>130</v>
      </c>
      <c r="B158" s="139" t="s">
        <v>165</v>
      </c>
      <c r="C158" s="125">
        <v>1</v>
      </c>
      <c r="D158" s="139" t="s">
        <v>164</v>
      </c>
      <c r="E158" s="139" t="s">
        <v>1391</v>
      </c>
      <c r="F158" s="139">
        <v>1</v>
      </c>
      <c r="G158" s="139">
        <v>68201</v>
      </c>
      <c r="H158" s="139" t="s">
        <v>2857</v>
      </c>
      <c r="I158" s="139" t="s">
        <v>2858</v>
      </c>
      <c r="J158" s="139" t="s">
        <v>2859</v>
      </c>
      <c r="K158" s="139" t="s">
        <v>1404</v>
      </c>
      <c r="L158" s="139" t="s">
        <v>1092</v>
      </c>
      <c r="M158" s="139" t="s">
        <v>1669</v>
      </c>
      <c r="N158" s="139" t="s">
        <v>2860</v>
      </c>
      <c r="O158" s="139"/>
      <c r="P158" s="139" t="s">
        <v>2861</v>
      </c>
      <c r="Q158" s="139" t="s">
        <v>2862</v>
      </c>
      <c r="R158" s="139" t="s">
        <v>1092</v>
      </c>
      <c r="S158" s="139" t="s">
        <v>1669</v>
      </c>
      <c r="T158" s="139" t="s">
        <v>2860</v>
      </c>
      <c r="U158" s="139"/>
      <c r="V158" s="139">
        <v>517301540</v>
      </c>
      <c r="W158" s="139" t="s">
        <v>2862</v>
      </c>
      <c r="X158" s="125">
        <v>3</v>
      </c>
      <c r="Y158" s="125">
        <v>0</v>
      </c>
      <c r="Z158" s="125">
        <v>3</v>
      </c>
      <c r="AA158" s="140">
        <v>3</v>
      </c>
      <c r="AB158" s="140">
        <v>0</v>
      </c>
      <c r="AC158" s="140">
        <v>3</v>
      </c>
      <c r="AD158" s="143" t="s">
        <v>942</v>
      </c>
      <c r="AE158" s="125">
        <v>3</v>
      </c>
      <c r="AF158" s="143" t="s">
        <v>942</v>
      </c>
      <c r="AG158" s="125">
        <v>0</v>
      </c>
      <c r="AH158" s="125">
        <v>0</v>
      </c>
      <c r="AI158" s="125">
        <v>0</v>
      </c>
      <c r="AJ158" s="125">
        <v>3</v>
      </c>
      <c r="AK158" s="125">
        <v>3</v>
      </c>
      <c r="AL158" s="143" t="s">
        <v>942</v>
      </c>
      <c r="AM158" s="125">
        <v>0</v>
      </c>
      <c r="AN158" s="125">
        <v>0</v>
      </c>
      <c r="AO158" s="125">
        <v>3</v>
      </c>
      <c r="AP158" s="125">
        <v>3</v>
      </c>
      <c r="AQ158" s="143" t="s">
        <v>942</v>
      </c>
      <c r="AR158" s="125">
        <v>0</v>
      </c>
      <c r="AS158" s="125">
        <v>0</v>
      </c>
      <c r="AT158" s="125">
        <v>3</v>
      </c>
      <c r="AU158" s="125">
        <v>0</v>
      </c>
      <c r="AV158" s="125">
        <v>0</v>
      </c>
      <c r="AW158" s="125">
        <v>0</v>
      </c>
      <c r="AX158" s="125">
        <v>3</v>
      </c>
      <c r="AY158" s="143" t="s">
        <v>942</v>
      </c>
      <c r="AZ158" s="125">
        <v>1</v>
      </c>
      <c r="BA158" s="125">
        <v>1</v>
      </c>
      <c r="BB158" s="125">
        <v>1</v>
      </c>
      <c r="BC158" s="125">
        <v>1</v>
      </c>
      <c r="BD158" s="125">
        <v>16</v>
      </c>
      <c r="BE158" s="125">
        <v>50</v>
      </c>
      <c r="BF158" s="125">
        <v>0</v>
      </c>
      <c r="BG158" s="125">
        <v>0</v>
      </c>
      <c r="BH158" s="125">
        <v>3</v>
      </c>
      <c r="BI158" s="125">
        <v>0</v>
      </c>
      <c r="BJ158" s="125">
        <v>0</v>
      </c>
      <c r="BK158" s="125">
        <v>0</v>
      </c>
      <c r="BL158" s="125">
        <v>45</v>
      </c>
      <c r="BM158" s="125">
        <v>1</v>
      </c>
      <c r="BN158" s="125">
        <v>0</v>
      </c>
      <c r="BO158" s="125">
        <v>1</v>
      </c>
      <c r="BP158" s="125">
        <v>10</v>
      </c>
      <c r="BQ158" s="125">
        <v>0</v>
      </c>
      <c r="BR158" s="125">
        <v>0</v>
      </c>
      <c r="BS158" s="125">
        <v>0</v>
      </c>
      <c r="BT158" s="125">
        <v>0</v>
      </c>
      <c r="BU158" s="125">
        <v>0</v>
      </c>
      <c r="BV158" s="125">
        <v>0</v>
      </c>
      <c r="BW158" s="125">
        <v>0</v>
      </c>
      <c r="BX158" s="125">
        <v>0</v>
      </c>
      <c r="BY158" s="125">
        <v>0</v>
      </c>
      <c r="BZ158" s="125">
        <v>0</v>
      </c>
      <c r="CA158" s="125">
        <v>0</v>
      </c>
      <c r="CB158" s="125">
        <v>0</v>
      </c>
      <c r="CC158" s="125">
        <v>0</v>
      </c>
      <c r="CD158" s="125">
        <v>0</v>
      </c>
      <c r="CE158" s="125">
        <v>0</v>
      </c>
      <c r="CF158" s="125">
        <v>2</v>
      </c>
      <c r="CG158" s="125">
        <v>0</v>
      </c>
      <c r="CH158" s="125">
        <v>0</v>
      </c>
      <c r="CI158" s="125">
        <v>5</v>
      </c>
      <c r="CJ158" s="125">
        <v>0</v>
      </c>
      <c r="CK158" s="125">
        <v>0</v>
      </c>
      <c r="CL158" s="125">
        <v>0</v>
      </c>
      <c r="CM158" s="125">
        <v>0</v>
      </c>
      <c r="CN158" s="125">
        <v>0</v>
      </c>
      <c r="CO158" s="125">
        <v>0</v>
      </c>
      <c r="CP158" s="125">
        <v>0</v>
      </c>
      <c r="CQ158" s="125">
        <v>0</v>
      </c>
      <c r="CR158" s="125">
        <v>0</v>
      </c>
      <c r="CS158" s="125">
        <v>0</v>
      </c>
      <c r="CT158" s="125">
        <v>0</v>
      </c>
      <c r="CU158" s="125">
        <v>0</v>
      </c>
      <c r="CV158" s="125">
        <v>0</v>
      </c>
      <c r="CW158" s="125">
        <v>0</v>
      </c>
      <c r="CX158" s="125">
        <v>0</v>
      </c>
      <c r="CY158" s="125">
        <v>0</v>
      </c>
      <c r="CZ158" s="125">
        <v>0</v>
      </c>
      <c r="DA158" s="125">
        <v>0</v>
      </c>
      <c r="DB158" s="125">
        <v>0</v>
      </c>
      <c r="DC158" s="125">
        <v>0</v>
      </c>
      <c r="DD158" s="125">
        <v>0</v>
      </c>
      <c r="DE158" s="125">
        <v>0</v>
      </c>
      <c r="DF158" s="125">
        <v>0</v>
      </c>
      <c r="DG158" s="125">
        <v>0</v>
      </c>
      <c r="DH158" s="125">
        <v>0</v>
      </c>
      <c r="DI158" s="125">
        <v>0</v>
      </c>
      <c r="DJ158" s="125">
        <v>0</v>
      </c>
      <c r="DK158" s="125">
        <v>0</v>
      </c>
      <c r="DL158" s="125">
        <v>0</v>
      </c>
      <c r="DM158" s="125">
        <v>0</v>
      </c>
      <c r="DN158" s="125">
        <v>0</v>
      </c>
      <c r="DO158" s="125">
        <v>0</v>
      </c>
      <c r="DP158" s="125">
        <v>0</v>
      </c>
      <c r="DQ158" s="125">
        <v>124</v>
      </c>
      <c r="DR158" s="125">
        <v>8</v>
      </c>
      <c r="DS158" s="125">
        <v>1337</v>
      </c>
      <c r="DT158" s="125">
        <v>0</v>
      </c>
      <c r="DU158" s="125">
        <v>0</v>
      </c>
      <c r="DV158" s="125">
        <v>0</v>
      </c>
      <c r="DW158" s="125">
        <v>0</v>
      </c>
      <c r="DX158" s="125">
        <v>40</v>
      </c>
      <c r="DY158" s="125">
        <v>0</v>
      </c>
      <c r="DZ158" s="139"/>
      <c r="EA158" s="125">
        <v>2</v>
      </c>
      <c r="EB158" s="139"/>
      <c r="EC158" s="139"/>
      <c r="ED158" s="125">
        <v>1</v>
      </c>
      <c r="EE158" s="125">
        <v>1</v>
      </c>
      <c r="EF158" s="125">
        <v>1</v>
      </c>
      <c r="EG158" s="139" t="s">
        <v>2863</v>
      </c>
      <c r="EH158" s="139"/>
      <c r="EI158" s="44">
        <v>51981</v>
      </c>
      <c r="EJ158" s="44">
        <v>540.05999999999995</v>
      </c>
      <c r="EK158" s="44">
        <v>42</v>
      </c>
    </row>
    <row r="159" spans="1:141" ht="24" x14ac:dyDescent="0.2">
      <c r="A159" s="139" t="s">
        <v>130</v>
      </c>
      <c r="B159" s="139" t="s">
        <v>167</v>
      </c>
      <c r="C159" s="125">
        <v>1</v>
      </c>
      <c r="D159" s="139" t="s">
        <v>166</v>
      </c>
      <c r="E159" s="139" t="s">
        <v>2864</v>
      </c>
      <c r="F159" s="139">
        <v>43435</v>
      </c>
      <c r="G159" s="139">
        <v>66902</v>
      </c>
      <c r="H159" s="139" t="s">
        <v>2865</v>
      </c>
      <c r="I159" s="139" t="s">
        <v>2866</v>
      </c>
      <c r="J159" s="139" t="s">
        <v>2867</v>
      </c>
      <c r="K159" s="139" t="s">
        <v>968</v>
      </c>
      <c r="L159" s="139" t="s">
        <v>938</v>
      </c>
      <c r="M159" s="139" t="s">
        <v>1208</v>
      </c>
      <c r="N159" s="139" t="s">
        <v>2868</v>
      </c>
      <c r="O159" s="139"/>
      <c r="P159" s="139">
        <v>515216415</v>
      </c>
      <c r="Q159" s="139" t="s">
        <v>2869</v>
      </c>
      <c r="R159" s="139" t="s">
        <v>938</v>
      </c>
      <c r="S159" s="139" t="s">
        <v>1208</v>
      </c>
      <c r="T159" s="139" t="s">
        <v>2868</v>
      </c>
      <c r="U159" s="139"/>
      <c r="V159" s="139">
        <v>515216415</v>
      </c>
      <c r="W159" s="139" t="s">
        <v>2869</v>
      </c>
      <c r="X159" s="125">
        <v>4</v>
      </c>
      <c r="Y159" s="125">
        <v>0</v>
      </c>
      <c r="Z159" s="125">
        <v>4</v>
      </c>
      <c r="AA159" s="140">
        <v>4</v>
      </c>
      <c r="AB159" s="140">
        <v>0</v>
      </c>
      <c r="AC159" s="140">
        <v>4</v>
      </c>
      <c r="AD159" s="143" t="s">
        <v>942</v>
      </c>
      <c r="AE159" s="125">
        <v>4</v>
      </c>
      <c r="AF159" s="143" t="s">
        <v>942</v>
      </c>
      <c r="AG159" s="125">
        <v>0</v>
      </c>
      <c r="AH159" s="125">
        <v>1</v>
      </c>
      <c r="AI159" s="125">
        <v>0</v>
      </c>
      <c r="AJ159" s="125">
        <v>3</v>
      </c>
      <c r="AK159" s="125">
        <v>4</v>
      </c>
      <c r="AL159" s="143" t="s">
        <v>942</v>
      </c>
      <c r="AM159" s="125">
        <v>0</v>
      </c>
      <c r="AN159" s="125">
        <v>1</v>
      </c>
      <c r="AO159" s="125">
        <v>3</v>
      </c>
      <c r="AP159" s="125">
        <v>4</v>
      </c>
      <c r="AQ159" s="143" t="s">
        <v>942</v>
      </c>
      <c r="AR159" s="125">
        <v>0</v>
      </c>
      <c r="AS159" s="125">
        <v>0</v>
      </c>
      <c r="AT159" s="125">
        <v>0</v>
      </c>
      <c r="AU159" s="125">
        <v>4</v>
      </c>
      <c r="AV159" s="125">
        <v>0</v>
      </c>
      <c r="AW159" s="125">
        <v>0</v>
      </c>
      <c r="AX159" s="125">
        <v>4</v>
      </c>
      <c r="AY159" s="143" t="s">
        <v>942</v>
      </c>
      <c r="AZ159" s="125">
        <v>0</v>
      </c>
      <c r="BA159" s="125">
        <v>1</v>
      </c>
      <c r="BB159" s="125">
        <v>1</v>
      </c>
      <c r="BC159" s="125">
        <v>1</v>
      </c>
      <c r="BD159" s="125">
        <v>8</v>
      </c>
      <c r="BE159" s="125">
        <v>118</v>
      </c>
      <c r="BF159" s="125">
        <v>0</v>
      </c>
      <c r="BG159" s="125">
        <v>0</v>
      </c>
      <c r="BH159" s="125">
        <v>6</v>
      </c>
      <c r="BI159" s="125">
        <v>0</v>
      </c>
      <c r="BJ159" s="125">
        <v>0</v>
      </c>
      <c r="BK159" s="125">
        <v>0</v>
      </c>
      <c r="BL159" s="125">
        <v>93</v>
      </c>
      <c r="BM159" s="125">
        <v>0</v>
      </c>
      <c r="BN159" s="125">
        <v>1</v>
      </c>
      <c r="BO159" s="125">
        <v>4</v>
      </c>
      <c r="BP159" s="125">
        <v>0</v>
      </c>
      <c r="BQ159" s="125">
        <v>0</v>
      </c>
      <c r="BR159" s="125">
        <v>1</v>
      </c>
      <c r="BS159" s="125">
        <v>0</v>
      </c>
      <c r="BT159" s="125">
        <v>10</v>
      </c>
      <c r="BU159" s="125">
        <v>0</v>
      </c>
      <c r="BV159" s="125">
        <v>0</v>
      </c>
      <c r="BW159" s="125">
        <v>0</v>
      </c>
      <c r="BX159" s="125">
        <v>0</v>
      </c>
      <c r="BY159" s="125">
        <v>0</v>
      </c>
      <c r="BZ159" s="125">
        <v>0</v>
      </c>
      <c r="CA159" s="125">
        <v>0</v>
      </c>
      <c r="CB159" s="125">
        <v>0</v>
      </c>
      <c r="CC159" s="125">
        <v>0</v>
      </c>
      <c r="CD159" s="125">
        <v>1</v>
      </c>
      <c r="CE159" s="125">
        <v>0</v>
      </c>
      <c r="CF159" s="125">
        <v>1</v>
      </c>
      <c r="CG159" s="125">
        <v>0</v>
      </c>
      <c r="CH159" s="125">
        <v>0</v>
      </c>
      <c r="CI159" s="125">
        <v>11</v>
      </c>
      <c r="CJ159" s="125">
        <v>26</v>
      </c>
      <c r="CK159" s="125">
        <v>4</v>
      </c>
      <c r="CL159" s="125">
        <v>0</v>
      </c>
      <c r="CM159" s="125">
        <v>0</v>
      </c>
      <c r="CN159" s="125">
        <v>0</v>
      </c>
      <c r="CO159" s="125">
        <v>0</v>
      </c>
      <c r="CP159" s="125">
        <v>0</v>
      </c>
      <c r="CQ159" s="125">
        <v>0</v>
      </c>
      <c r="CR159" s="125">
        <v>0</v>
      </c>
      <c r="CS159" s="125">
        <v>0</v>
      </c>
      <c r="CT159" s="125">
        <v>0</v>
      </c>
      <c r="CU159" s="125">
        <v>0</v>
      </c>
      <c r="CV159" s="125">
        <v>0</v>
      </c>
      <c r="CW159" s="125">
        <v>0</v>
      </c>
      <c r="CX159" s="125">
        <v>0</v>
      </c>
      <c r="CY159" s="125">
        <v>0</v>
      </c>
      <c r="CZ159" s="125">
        <v>0</v>
      </c>
      <c r="DA159" s="125">
        <v>0</v>
      </c>
      <c r="DB159" s="125">
        <v>0</v>
      </c>
      <c r="DC159" s="125">
        <v>0</v>
      </c>
      <c r="DD159" s="125">
        <v>0</v>
      </c>
      <c r="DE159" s="125">
        <v>0</v>
      </c>
      <c r="DF159" s="125">
        <v>1</v>
      </c>
      <c r="DG159" s="125">
        <v>0</v>
      </c>
      <c r="DH159" s="125">
        <v>2</v>
      </c>
      <c r="DI159" s="125">
        <v>0</v>
      </c>
      <c r="DJ159" s="125">
        <v>0</v>
      </c>
      <c r="DK159" s="125">
        <v>0</v>
      </c>
      <c r="DL159" s="125">
        <v>0</v>
      </c>
      <c r="DM159" s="125">
        <v>0</v>
      </c>
      <c r="DN159" s="125">
        <v>0</v>
      </c>
      <c r="DO159" s="125">
        <v>0</v>
      </c>
      <c r="DP159" s="125">
        <v>5</v>
      </c>
      <c r="DQ159" s="125">
        <v>235</v>
      </c>
      <c r="DR159" s="125">
        <v>11</v>
      </c>
      <c r="DS159" s="125">
        <v>924</v>
      </c>
      <c r="DT159" s="125">
        <v>1</v>
      </c>
      <c r="DU159" s="125">
        <v>0</v>
      </c>
      <c r="DV159" s="125">
        <v>0</v>
      </c>
      <c r="DW159" s="125">
        <v>0</v>
      </c>
      <c r="DX159" s="125">
        <v>35</v>
      </c>
      <c r="DY159" s="125">
        <v>0</v>
      </c>
      <c r="DZ159" s="139"/>
      <c r="EA159" s="125">
        <v>2</v>
      </c>
      <c r="EB159" s="139"/>
      <c r="EC159" s="139"/>
      <c r="ED159" s="125">
        <v>1</v>
      </c>
      <c r="EE159" s="125">
        <v>1</v>
      </c>
      <c r="EF159" s="125">
        <v>1</v>
      </c>
      <c r="EG159" s="139"/>
      <c r="EH159" s="139"/>
      <c r="EI159" s="44">
        <v>91468</v>
      </c>
      <c r="EJ159" s="44">
        <v>1242.46</v>
      </c>
      <c r="EK159" s="44">
        <v>111</v>
      </c>
    </row>
    <row r="160" spans="1:141" ht="24" x14ac:dyDescent="0.2">
      <c r="A160" s="139" t="s">
        <v>130</v>
      </c>
      <c r="B160" s="139" t="s">
        <v>169</v>
      </c>
      <c r="C160" s="125">
        <v>1</v>
      </c>
      <c r="D160" s="139" t="s">
        <v>168</v>
      </c>
      <c r="E160" s="139" t="s">
        <v>2844</v>
      </c>
      <c r="F160" s="139">
        <v>100</v>
      </c>
      <c r="G160" s="139">
        <v>66701</v>
      </c>
      <c r="H160" s="139" t="s">
        <v>169</v>
      </c>
      <c r="I160" s="139" t="s">
        <v>2870</v>
      </c>
      <c r="J160" s="139" t="s">
        <v>2871</v>
      </c>
      <c r="K160" s="139" t="s">
        <v>2872</v>
      </c>
      <c r="L160" s="139" t="s">
        <v>938</v>
      </c>
      <c r="M160" s="139" t="s">
        <v>972</v>
      </c>
      <c r="N160" s="139" t="s">
        <v>2873</v>
      </c>
      <c r="O160" s="139" t="s">
        <v>946</v>
      </c>
      <c r="P160" s="139">
        <v>547428760</v>
      </c>
      <c r="Q160" s="139" t="s">
        <v>2874</v>
      </c>
      <c r="R160" s="139" t="s">
        <v>938</v>
      </c>
      <c r="S160" s="139" t="s">
        <v>2875</v>
      </c>
      <c r="T160" s="139" t="s">
        <v>2876</v>
      </c>
      <c r="U160" s="139" t="s">
        <v>946</v>
      </c>
      <c r="V160" s="139" t="s">
        <v>2877</v>
      </c>
      <c r="W160" s="139" t="s">
        <v>2878</v>
      </c>
      <c r="X160" s="125">
        <v>2</v>
      </c>
      <c r="Y160" s="125">
        <v>0</v>
      </c>
      <c r="Z160" s="125">
        <v>2</v>
      </c>
      <c r="AA160" s="140">
        <v>2</v>
      </c>
      <c r="AB160" s="140">
        <v>0</v>
      </c>
      <c r="AC160" s="140">
        <v>2</v>
      </c>
      <c r="AD160" s="143" t="s">
        <v>942</v>
      </c>
      <c r="AE160" s="125">
        <v>1</v>
      </c>
      <c r="AF160" s="143" t="s">
        <v>942</v>
      </c>
      <c r="AG160" s="125">
        <v>0</v>
      </c>
      <c r="AH160" s="125">
        <v>0</v>
      </c>
      <c r="AI160" s="125">
        <v>0</v>
      </c>
      <c r="AJ160" s="125">
        <v>2</v>
      </c>
      <c r="AK160" s="125">
        <v>2</v>
      </c>
      <c r="AL160" s="143" t="s">
        <v>942</v>
      </c>
      <c r="AM160" s="125">
        <v>1</v>
      </c>
      <c r="AN160" s="125">
        <v>0</v>
      </c>
      <c r="AO160" s="125">
        <v>1</v>
      </c>
      <c r="AP160" s="125">
        <v>2</v>
      </c>
      <c r="AQ160" s="143" t="s">
        <v>942</v>
      </c>
      <c r="AR160" s="125">
        <v>0</v>
      </c>
      <c r="AS160" s="125">
        <v>0</v>
      </c>
      <c r="AT160" s="125">
        <v>0</v>
      </c>
      <c r="AU160" s="125">
        <v>2</v>
      </c>
      <c r="AV160" s="125">
        <v>0</v>
      </c>
      <c r="AW160" s="125">
        <v>0</v>
      </c>
      <c r="AX160" s="125">
        <v>2</v>
      </c>
      <c r="AY160" s="143" t="s">
        <v>942</v>
      </c>
      <c r="AZ160" s="125">
        <v>1</v>
      </c>
      <c r="BA160" s="125">
        <v>1</v>
      </c>
      <c r="BB160" s="125">
        <v>0</v>
      </c>
      <c r="BC160" s="125">
        <v>1</v>
      </c>
      <c r="BD160" s="125">
        <v>3</v>
      </c>
      <c r="BE160" s="125">
        <v>24</v>
      </c>
      <c r="BF160" s="125">
        <v>0</v>
      </c>
      <c r="BG160" s="125">
        <v>0</v>
      </c>
      <c r="BH160" s="125">
        <v>0</v>
      </c>
      <c r="BI160" s="125">
        <v>0</v>
      </c>
      <c r="BJ160" s="125">
        <v>0</v>
      </c>
      <c r="BK160" s="125">
        <v>0</v>
      </c>
      <c r="BL160" s="125">
        <v>24</v>
      </c>
      <c r="BM160" s="125">
        <v>0</v>
      </c>
      <c r="BN160" s="125">
        <v>0</v>
      </c>
      <c r="BO160" s="125">
        <v>2</v>
      </c>
      <c r="BP160" s="125">
        <v>2</v>
      </c>
      <c r="BQ160" s="125">
        <v>0</v>
      </c>
      <c r="BR160" s="125">
        <v>2</v>
      </c>
      <c r="BS160" s="125">
        <v>0</v>
      </c>
      <c r="BT160" s="125">
        <v>1</v>
      </c>
      <c r="BU160" s="125">
        <v>0</v>
      </c>
      <c r="BV160" s="125">
        <v>0</v>
      </c>
      <c r="BW160" s="125">
        <v>0</v>
      </c>
      <c r="BX160" s="125">
        <v>0</v>
      </c>
      <c r="BY160" s="125">
        <v>0</v>
      </c>
      <c r="BZ160" s="125">
        <v>0</v>
      </c>
      <c r="CA160" s="125">
        <v>0</v>
      </c>
      <c r="CB160" s="125">
        <v>0</v>
      </c>
      <c r="CC160" s="125">
        <v>0</v>
      </c>
      <c r="CD160" s="125">
        <v>0</v>
      </c>
      <c r="CE160" s="125">
        <v>0</v>
      </c>
      <c r="CF160" s="125">
        <v>2</v>
      </c>
      <c r="CG160" s="125">
        <v>0</v>
      </c>
      <c r="CH160" s="125">
        <v>0</v>
      </c>
      <c r="CI160" s="125">
        <v>0</v>
      </c>
      <c r="CJ160" s="125">
        <v>0</v>
      </c>
      <c r="CK160" s="125">
        <v>0</v>
      </c>
      <c r="CL160" s="125">
        <v>0</v>
      </c>
      <c r="CM160" s="125">
        <v>0</v>
      </c>
      <c r="CN160" s="125">
        <v>0</v>
      </c>
      <c r="CO160" s="125">
        <v>0</v>
      </c>
      <c r="CP160" s="125">
        <v>0</v>
      </c>
      <c r="CQ160" s="125">
        <v>0</v>
      </c>
      <c r="CR160" s="125">
        <v>0</v>
      </c>
      <c r="CS160" s="125">
        <v>0</v>
      </c>
      <c r="CT160" s="125">
        <v>0</v>
      </c>
      <c r="CU160" s="125">
        <v>0</v>
      </c>
      <c r="CV160" s="125">
        <v>0</v>
      </c>
      <c r="CW160" s="125">
        <v>0</v>
      </c>
      <c r="CX160" s="125">
        <v>0</v>
      </c>
      <c r="CY160" s="125">
        <v>0</v>
      </c>
      <c r="CZ160" s="125">
        <v>0</v>
      </c>
      <c r="DA160" s="125">
        <v>0</v>
      </c>
      <c r="DB160" s="125">
        <v>0</v>
      </c>
      <c r="DC160" s="125">
        <v>0</v>
      </c>
      <c r="DD160" s="125">
        <v>0</v>
      </c>
      <c r="DE160" s="125">
        <v>0</v>
      </c>
      <c r="DF160" s="125">
        <v>0</v>
      </c>
      <c r="DG160" s="125">
        <v>0</v>
      </c>
      <c r="DH160" s="125">
        <v>0</v>
      </c>
      <c r="DI160" s="125">
        <v>0</v>
      </c>
      <c r="DJ160" s="125">
        <v>0</v>
      </c>
      <c r="DK160" s="125">
        <v>0</v>
      </c>
      <c r="DL160" s="125">
        <v>0</v>
      </c>
      <c r="DM160" s="125">
        <v>0</v>
      </c>
      <c r="DN160" s="125">
        <v>0</v>
      </c>
      <c r="DO160" s="125">
        <v>1</v>
      </c>
      <c r="DP160" s="125">
        <v>0</v>
      </c>
      <c r="DQ160" s="125">
        <v>74</v>
      </c>
      <c r="DR160" s="125">
        <v>3</v>
      </c>
      <c r="DS160" s="125">
        <v>442</v>
      </c>
      <c r="DT160" s="125">
        <v>0</v>
      </c>
      <c r="DU160" s="125">
        <v>0</v>
      </c>
      <c r="DV160" s="125">
        <v>0</v>
      </c>
      <c r="DW160" s="125">
        <v>0</v>
      </c>
      <c r="DX160" s="125">
        <v>40</v>
      </c>
      <c r="DY160" s="125">
        <v>1</v>
      </c>
      <c r="DZ160" s="139" t="s">
        <v>2879</v>
      </c>
      <c r="EA160" s="125">
        <v>2</v>
      </c>
      <c r="EB160" s="139" t="s">
        <v>2880</v>
      </c>
      <c r="EC160" s="139"/>
      <c r="ED160" s="125">
        <v>1</v>
      </c>
      <c r="EE160" s="125">
        <v>1</v>
      </c>
      <c r="EF160" s="125">
        <v>1</v>
      </c>
      <c r="EG160" s="139"/>
      <c r="EH160" s="139"/>
      <c r="EI160" s="44">
        <v>33168</v>
      </c>
      <c r="EJ160" s="44">
        <v>194.25</v>
      </c>
      <c r="EK160" s="44">
        <v>24</v>
      </c>
    </row>
    <row r="161" spans="1:141" ht="108" x14ac:dyDescent="0.2">
      <c r="A161" s="139" t="s">
        <v>279</v>
      </c>
      <c r="B161" s="139" t="s">
        <v>281</v>
      </c>
      <c r="C161" s="125">
        <v>1</v>
      </c>
      <c r="D161" s="139" t="s">
        <v>280</v>
      </c>
      <c r="E161" s="139" t="s">
        <v>2881</v>
      </c>
      <c r="F161" s="139">
        <v>1</v>
      </c>
      <c r="G161" s="139">
        <v>75301</v>
      </c>
      <c r="H161" s="139" t="s">
        <v>2882</v>
      </c>
      <c r="I161" s="139" t="s">
        <v>2883</v>
      </c>
      <c r="J161" s="139" t="s">
        <v>2884</v>
      </c>
      <c r="K161" s="139" t="s">
        <v>2885</v>
      </c>
      <c r="L161" s="139" t="s">
        <v>1146</v>
      </c>
      <c r="M161" s="139" t="s">
        <v>1890</v>
      </c>
      <c r="N161" s="139" t="s">
        <v>2886</v>
      </c>
      <c r="O161" s="139"/>
      <c r="P161" s="139">
        <v>581828380</v>
      </c>
      <c r="Q161" s="139" t="s">
        <v>2887</v>
      </c>
      <c r="R161" s="139" t="s">
        <v>938</v>
      </c>
      <c r="S161" s="139" t="s">
        <v>1081</v>
      </c>
      <c r="T161" s="139" t="s">
        <v>2888</v>
      </c>
      <c r="U161" s="139"/>
      <c r="V161" s="139">
        <v>581828341</v>
      </c>
      <c r="W161" s="139" t="s">
        <v>2889</v>
      </c>
      <c r="X161" s="125">
        <v>3</v>
      </c>
      <c r="Y161" s="125">
        <v>0</v>
      </c>
      <c r="Z161" s="125">
        <v>3</v>
      </c>
      <c r="AA161" s="140">
        <v>1.6</v>
      </c>
      <c r="AB161" s="140">
        <v>0</v>
      </c>
      <c r="AC161" s="140">
        <v>1.6</v>
      </c>
      <c r="AD161" s="143" t="s">
        <v>942</v>
      </c>
      <c r="AE161" s="125">
        <v>3</v>
      </c>
      <c r="AF161" s="143" t="s">
        <v>942</v>
      </c>
      <c r="AG161" s="125">
        <v>0</v>
      </c>
      <c r="AH161" s="125">
        <v>1</v>
      </c>
      <c r="AI161" s="125">
        <v>0</v>
      </c>
      <c r="AJ161" s="125">
        <v>2</v>
      </c>
      <c r="AK161" s="125">
        <v>3</v>
      </c>
      <c r="AL161" s="143" t="s">
        <v>942</v>
      </c>
      <c r="AM161" s="125">
        <v>1</v>
      </c>
      <c r="AN161" s="125">
        <v>0</v>
      </c>
      <c r="AO161" s="125">
        <v>2</v>
      </c>
      <c r="AP161" s="125">
        <v>3</v>
      </c>
      <c r="AQ161" s="143" t="s">
        <v>942</v>
      </c>
      <c r="AR161" s="125">
        <v>0</v>
      </c>
      <c r="AS161" s="125">
        <v>0</v>
      </c>
      <c r="AT161" s="125">
        <v>1</v>
      </c>
      <c r="AU161" s="125">
        <v>2</v>
      </c>
      <c r="AV161" s="125">
        <v>0</v>
      </c>
      <c r="AW161" s="125">
        <v>0</v>
      </c>
      <c r="AX161" s="125">
        <v>3</v>
      </c>
      <c r="AY161" s="143" t="s">
        <v>942</v>
      </c>
      <c r="AZ161" s="125">
        <v>0</v>
      </c>
      <c r="BA161" s="125">
        <v>1</v>
      </c>
      <c r="BB161" s="125">
        <v>1</v>
      </c>
      <c r="BC161" s="125">
        <v>1</v>
      </c>
      <c r="BD161" s="125">
        <v>13</v>
      </c>
      <c r="BE161" s="125">
        <v>2</v>
      </c>
      <c r="BF161" s="125">
        <v>0</v>
      </c>
      <c r="BG161" s="125">
        <v>0</v>
      </c>
      <c r="BH161" s="125">
        <v>3</v>
      </c>
      <c r="BI161" s="125">
        <v>0</v>
      </c>
      <c r="BJ161" s="125">
        <v>0</v>
      </c>
      <c r="BK161" s="125">
        <v>0</v>
      </c>
      <c r="BL161" s="125">
        <v>27</v>
      </c>
      <c r="BM161" s="125">
        <v>2</v>
      </c>
      <c r="BN161" s="125">
        <v>5</v>
      </c>
      <c r="BO161" s="125">
        <v>7</v>
      </c>
      <c r="BP161" s="125">
        <v>3</v>
      </c>
      <c r="BQ161" s="125">
        <v>0</v>
      </c>
      <c r="BR161" s="125">
        <v>9</v>
      </c>
      <c r="BS161" s="125">
        <v>0</v>
      </c>
      <c r="BT161" s="125">
        <v>3</v>
      </c>
      <c r="BU161" s="125">
        <v>0</v>
      </c>
      <c r="BV161" s="125">
        <v>0</v>
      </c>
      <c r="BW161" s="125">
        <v>0</v>
      </c>
      <c r="BX161" s="125">
        <v>0</v>
      </c>
      <c r="BY161" s="125">
        <v>0</v>
      </c>
      <c r="BZ161" s="125">
        <v>0</v>
      </c>
      <c r="CA161" s="125">
        <v>0</v>
      </c>
      <c r="CB161" s="125">
        <v>0</v>
      </c>
      <c r="CC161" s="125">
        <v>0</v>
      </c>
      <c r="CD161" s="125">
        <v>0</v>
      </c>
      <c r="CE161" s="125">
        <v>0</v>
      </c>
      <c r="CF161" s="125">
        <v>0</v>
      </c>
      <c r="CG161" s="125">
        <v>0</v>
      </c>
      <c r="CH161" s="125">
        <v>0</v>
      </c>
      <c r="CI161" s="125">
        <v>1</v>
      </c>
      <c r="CJ161" s="125">
        <v>7</v>
      </c>
      <c r="CK161" s="125">
        <v>0</v>
      </c>
      <c r="CL161" s="125">
        <v>0</v>
      </c>
      <c r="CM161" s="125">
        <v>0</v>
      </c>
      <c r="CN161" s="125">
        <v>0</v>
      </c>
      <c r="CO161" s="125">
        <v>0</v>
      </c>
      <c r="CP161" s="125">
        <v>0</v>
      </c>
      <c r="CQ161" s="125">
        <v>0</v>
      </c>
      <c r="CR161" s="125">
        <v>0</v>
      </c>
      <c r="CS161" s="125">
        <v>0</v>
      </c>
      <c r="CT161" s="125">
        <v>0</v>
      </c>
      <c r="CU161" s="125">
        <v>0</v>
      </c>
      <c r="CV161" s="125">
        <v>0</v>
      </c>
      <c r="CW161" s="125">
        <v>0</v>
      </c>
      <c r="CX161" s="125">
        <v>0</v>
      </c>
      <c r="CY161" s="125">
        <v>0</v>
      </c>
      <c r="CZ161" s="125">
        <v>0</v>
      </c>
      <c r="DA161" s="125">
        <v>0</v>
      </c>
      <c r="DB161" s="125">
        <v>0</v>
      </c>
      <c r="DC161" s="125">
        <v>0</v>
      </c>
      <c r="DD161" s="125">
        <v>0</v>
      </c>
      <c r="DE161" s="125">
        <v>0</v>
      </c>
      <c r="DF161" s="125">
        <v>0</v>
      </c>
      <c r="DG161" s="125">
        <v>0</v>
      </c>
      <c r="DH161" s="125">
        <v>0</v>
      </c>
      <c r="DI161" s="125">
        <v>0</v>
      </c>
      <c r="DJ161" s="125">
        <v>0</v>
      </c>
      <c r="DK161" s="125">
        <v>0</v>
      </c>
      <c r="DL161" s="125">
        <v>0</v>
      </c>
      <c r="DM161" s="125">
        <v>0</v>
      </c>
      <c r="DN161" s="125">
        <v>0</v>
      </c>
      <c r="DO161" s="125">
        <v>0</v>
      </c>
      <c r="DP161" s="125">
        <v>0</v>
      </c>
      <c r="DQ161" s="125">
        <v>54</v>
      </c>
      <c r="DR161" s="125">
        <v>3</v>
      </c>
      <c r="DS161" s="125">
        <v>508</v>
      </c>
      <c r="DT161" s="125">
        <v>0</v>
      </c>
      <c r="DU161" s="125">
        <v>0</v>
      </c>
      <c r="DV161" s="125">
        <v>0</v>
      </c>
      <c r="DW161" s="125">
        <v>0</v>
      </c>
      <c r="DX161" s="125">
        <v>30</v>
      </c>
      <c r="DY161" s="125">
        <v>1</v>
      </c>
      <c r="DZ161" s="139" t="s">
        <v>2890</v>
      </c>
      <c r="EA161" s="125">
        <v>5</v>
      </c>
      <c r="EB161" s="139" t="s">
        <v>2891</v>
      </c>
      <c r="EC161" s="139" t="s">
        <v>2892</v>
      </c>
      <c r="ED161" s="125">
        <v>1</v>
      </c>
      <c r="EE161" s="125">
        <v>1</v>
      </c>
      <c r="EF161" s="125">
        <v>1</v>
      </c>
      <c r="EG161" s="139" t="s">
        <v>2893</v>
      </c>
      <c r="EH161" s="139"/>
      <c r="EI161" s="44">
        <v>34269</v>
      </c>
      <c r="EJ161" s="44">
        <v>334.95</v>
      </c>
      <c r="EK161" s="44">
        <v>32</v>
      </c>
    </row>
    <row r="162" spans="1:141" ht="24" x14ac:dyDescent="0.2">
      <c r="A162" s="139" t="s">
        <v>279</v>
      </c>
      <c r="B162" s="139" t="s">
        <v>283</v>
      </c>
      <c r="C162" s="125">
        <v>1</v>
      </c>
      <c r="D162" s="139" t="s">
        <v>282</v>
      </c>
      <c r="E162" s="139" t="s">
        <v>2894</v>
      </c>
      <c r="F162" s="139" t="s">
        <v>2895</v>
      </c>
      <c r="G162" s="139">
        <v>79001</v>
      </c>
      <c r="H162" s="139" t="s">
        <v>283</v>
      </c>
      <c r="I162" s="139" t="s">
        <v>2896</v>
      </c>
      <c r="J162" s="139" t="s">
        <v>2897</v>
      </c>
      <c r="K162" s="139" t="s">
        <v>1404</v>
      </c>
      <c r="L162" s="139" t="s">
        <v>938</v>
      </c>
      <c r="M162" s="139" t="s">
        <v>2898</v>
      </c>
      <c r="N162" s="139" t="s">
        <v>2899</v>
      </c>
      <c r="O162" s="139"/>
      <c r="P162" s="139">
        <v>584498422</v>
      </c>
      <c r="Q162" s="139" t="s">
        <v>2900</v>
      </c>
      <c r="R162" s="139" t="s">
        <v>938</v>
      </c>
      <c r="S162" s="139" t="s">
        <v>1107</v>
      </c>
      <c r="T162" s="139" t="s">
        <v>2901</v>
      </c>
      <c r="U162" s="139"/>
      <c r="V162" s="139">
        <v>584498431</v>
      </c>
      <c r="W162" s="139" t="s">
        <v>2902</v>
      </c>
      <c r="X162" s="125">
        <v>3</v>
      </c>
      <c r="Y162" s="125">
        <v>0</v>
      </c>
      <c r="Z162" s="125">
        <v>3</v>
      </c>
      <c r="AA162" s="140">
        <v>3</v>
      </c>
      <c r="AB162" s="140">
        <v>0</v>
      </c>
      <c r="AC162" s="140">
        <v>3</v>
      </c>
      <c r="AD162" s="143" t="s">
        <v>942</v>
      </c>
      <c r="AE162" s="125">
        <v>3</v>
      </c>
      <c r="AF162" s="143" t="s">
        <v>942</v>
      </c>
      <c r="AG162" s="125">
        <v>0</v>
      </c>
      <c r="AH162" s="125">
        <v>1</v>
      </c>
      <c r="AI162" s="125">
        <v>0</v>
      </c>
      <c r="AJ162" s="125">
        <v>2</v>
      </c>
      <c r="AK162" s="125">
        <v>3</v>
      </c>
      <c r="AL162" s="143" t="s">
        <v>942</v>
      </c>
      <c r="AM162" s="125">
        <v>1</v>
      </c>
      <c r="AN162" s="125">
        <v>0</v>
      </c>
      <c r="AO162" s="125">
        <v>2</v>
      </c>
      <c r="AP162" s="125">
        <v>3</v>
      </c>
      <c r="AQ162" s="143" t="s">
        <v>942</v>
      </c>
      <c r="AR162" s="125">
        <v>0</v>
      </c>
      <c r="AS162" s="125">
        <v>0</v>
      </c>
      <c r="AT162" s="125">
        <v>1</v>
      </c>
      <c r="AU162" s="125">
        <v>2</v>
      </c>
      <c r="AV162" s="125">
        <v>0</v>
      </c>
      <c r="AW162" s="125">
        <v>0</v>
      </c>
      <c r="AX162" s="125">
        <v>3</v>
      </c>
      <c r="AY162" s="143" t="s">
        <v>942</v>
      </c>
      <c r="AZ162" s="125">
        <v>1</v>
      </c>
      <c r="BA162" s="125">
        <v>0</v>
      </c>
      <c r="BB162" s="125">
        <v>0</v>
      </c>
      <c r="BC162" s="125">
        <v>1</v>
      </c>
      <c r="BD162" s="125">
        <v>12</v>
      </c>
      <c r="BE162" s="125">
        <v>44</v>
      </c>
      <c r="BF162" s="125">
        <v>0</v>
      </c>
      <c r="BG162" s="125">
        <v>0</v>
      </c>
      <c r="BH162" s="125">
        <v>1</v>
      </c>
      <c r="BI162" s="125">
        <v>0</v>
      </c>
      <c r="BJ162" s="125">
        <v>0</v>
      </c>
      <c r="BK162" s="125">
        <v>0</v>
      </c>
      <c r="BL162" s="125">
        <v>29</v>
      </c>
      <c r="BM162" s="125">
        <v>0</v>
      </c>
      <c r="BN162" s="125">
        <v>0</v>
      </c>
      <c r="BO162" s="125">
        <v>1</v>
      </c>
      <c r="BP162" s="125">
        <v>2</v>
      </c>
      <c r="BQ162" s="125">
        <v>0</v>
      </c>
      <c r="BR162" s="125">
        <v>0</v>
      </c>
      <c r="BS162" s="125">
        <v>0</v>
      </c>
      <c r="BT162" s="125">
        <v>0</v>
      </c>
      <c r="BU162" s="125">
        <v>0</v>
      </c>
      <c r="BV162" s="125">
        <v>0</v>
      </c>
      <c r="BW162" s="125">
        <v>0</v>
      </c>
      <c r="BX162" s="125">
        <v>0</v>
      </c>
      <c r="BY162" s="125">
        <v>0</v>
      </c>
      <c r="BZ162" s="125">
        <v>0</v>
      </c>
      <c r="CA162" s="125">
        <v>0</v>
      </c>
      <c r="CB162" s="125">
        <v>0</v>
      </c>
      <c r="CC162" s="125">
        <v>0</v>
      </c>
      <c r="CD162" s="125">
        <v>0</v>
      </c>
      <c r="CE162" s="125">
        <v>0</v>
      </c>
      <c r="CF162" s="125">
        <v>1</v>
      </c>
      <c r="CG162" s="125">
        <v>1</v>
      </c>
      <c r="CH162" s="125">
        <v>0</v>
      </c>
      <c r="CI162" s="125">
        <v>5</v>
      </c>
      <c r="CJ162" s="125">
        <v>1</v>
      </c>
      <c r="CK162" s="125">
        <v>0</v>
      </c>
      <c r="CL162" s="125">
        <v>0</v>
      </c>
      <c r="CM162" s="125">
        <v>0</v>
      </c>
      <c r="CN162" s="125">
        <v>0</v>
      </c>
      <c r="CO162" s="125">
        <v>0</v>
      </c>
      <c r="CP162" s="125">
        <v>0</v>
      </c>
      <c r="CQ162" s="125">
        <v>0</v>
      </c>
      <c r="CR162" s="125">
        <v>0</v>
      </c>
      <c r="CS162" s="125">
        <v>0</v>
      </c>
      <c r="CT162" s="125">
        <v>0</v>
      </c>
      <c r="CU162" s="125">
        <v>0</v>
      </c>
      <c r="CV162" s="125">
        <v>0</v>
      </c>
      <c r="CW162" s="125">
        <v>0</v>
      </c>
      <c r="CX162" s="125">
        <v>0</v>
      </c>
      <c r="CY162" s="125">
        <v>0</v>
      </c>
      <c r="CZ162" s="125">
        <v>1</v>
      </c>
      <c r="DA162" s="125">
        <v>0</v>
      </c>
      <c r="DB162" s="125">
        <v>0</v>
      </c>
      <c r="DC162" s="125">
        <v>0</v>
      </c>
      <c r="DD162" s="125">
        <v>0</v>
      </c>
      <c r="DE162" s="125">
        <v>0</v>
      </c>
      <c r="DF162" s="125">
        <v>0</v>
      </c>
      <c r="DG162" s="125">
        <v>0</v>
      </c>
      <c r="DH162" s="125">
        <v>0</v>
      </c>
      <c r="DI162" s="125">
        <v>0</v>
      </c>
      <c r="DJ162" s="125">
        <v>0</v>
      </c>
      <c r="DK162" s="125">
        <v>0</v>
      </c>
      <c r="DL162" s="125">
        <v>0</v>
      </c>
      <c r="DM162" s="125">
        <v>0</v>
      </c>
      <c r="DN162" s="125">
        <v>1</v>
      </c>
      <c r="DO162" s="125">
        <v>0</v>
      </c>
      <c r="DP162" s="125">
        <v>0</v>
      </c>
      <c r="DQ162" s="125">
        <v>104</v>
      </c>
      <c r="DR162" s="125">
        <v>0</v>
      </c>
      <c r="DS162" s="125">
        <v>725</v>
      </c>
      <c r="DT162" s="125">
        <v>0</v>
      </c>
      <c r="DU162" s="125">
        <v>0</v>
      </c>
      <c r="DV162" s="125">
        <v>0</v>
      </c>
      <c r="DW162" s="125">
        <v>0</v>
      </c>
      <c r="DX162" s="125">
        <v>40</v>
      </c>
      <c r="DY162" s="125">
        <v>1</v>
      </c>
      <c r="DZ162" s="139" t="s">
        <v>2903</v>
      </c>
      <c r="EA162" s="125">
        <v>2</v>
      </c>
      <c r="EB162" s="139"/>
      <c r="EC162" s="139"/>
      <c r="ED162" s="125">
        <v>1</v>
      </c>
      <c r="EE162" s="125">
        <v>1</v>
      </c>
      <c r="EF162" s="125">
        <v>1</v>
      </c>
      <c r="EG162" s="139"/>
      <c r="EH162" s="139"/>
      <c r="EI162" s="44">
        <v>38659</v>
      </c>
      <c r="EJ162" s="44">
        <v>719.03</v>
      </c>
      <c r="EK162" s="44">
        <v>24</v>
      </c>
    </row>
    <row r="163" spans="1:141" ht="24" x14ac:dyDescent="0.2">
      <c r="A163" s="139" t="s">
        <v>279</v>
      </c>
      <c r="B163" s="139" t="s">
        <v>285</v>
      </c>
      <c r="C163" s="125">
        <v>1</v>
      </c>
      <c r="D163" s="139" t="s">
        <v>284</v>
      </c>
      <c r="E163" s="139" t="s">
        <v>1879</v>
      </c>
      <c r="F163" s="139">
        <v>27</v>
      </c>
      <c r="G163" s="139">
        <v>79852</v>
      </c>
      <c r="H163" s="139" t="s">
        <v>285</v>
      </c>
      <c r="I163" s="139" t="s">
        <v>2904</v>
      </c>
      <c r="J163" s="139" t="s">
        <v>2905</v>
      </c>
      <c r="K163" s="139" t="s">
        <v>1404</v>
      </c>
      <c r="L163" s="139" t="s">
        <v>1001</v>
      </c>
      <c r="M163" s="139" t="s">
        <v>939</v>
      </c>
      <c r="N163" s="139" t="s">
        <v>2906</v>
      </c>
      <c r="O163" s="139" t="s">
        <v>946</v>
      </c>
      <c r="P163" s="139">
        <v>582401495</v>
      </c>
      <c r="Q163" s="139" t="s">
        <v>2907</v>
      </c>
      <c r="R163" s="139" t="s">
        <v>938</v>
      </c>
      <c r="S163" s="139" t="s">
        <v>1147</v>
      </c>
      <c r="T163" s="139" t="s">
        <v>2908</v>
      </c>
      <c r="U163" s="139" t="s">
        <v>946</v>
      </c>
      <c r="V163" s="139">
        <v>582401492</v>
      </c>
      <c r="W163" s="139" t="s">
        <v>2909</v>
      </c>
      <c r="X163" s="125">
        <v>2</v>
      </c>
      <c r="Y163" s="125">
        <v>0</v>
      </c>
      <c r="Z163" s="125">
        <v>2</v>
      </c>
      <c r="AA163" s="140">
        <v>1.1000000000000001</v>
      </c>
      <c r="AB163" s="140">
        <v>0</v>
      </c>
      <c r="AC163" s="140">
        <v>1.1000000000000001</v>
      </c>
      <c r="AD163" s="143" t="s">
        <v>942</v>
      </c>
      <c r="AE163" s="125">
        <v>1</v>
      </c>
      <c r="AF163" s="143" t="s">
        <v>942</v>
      </c>
      <c r="AG163" s="125">
        <v>0</v>
      </c>
      <c r="AH163" s="125">
        <v>0</v>
      </c>
      <c r="AI163" s="125">
        <v>1</v>
      </c>
      <c r="AJ163" s="125">
        <v>1</v>
      </c>
      <c r="AK163" s="125">
        <v>2</v>
      </c>
      <c r="AL163" s="143" t="s">
        <v>942</v>
      </c>
      <c r="AM163" s="125">
        <v>0</v>
      </c>
      <c r="AN163" s="125">
        <v>0</v>
      </c>
      <c r="AO163" s="125">
        <v>2</v>
      </c>
      <c r="AP163" s="125">
        <v>2</v>
      </c>
      <c r="AQ163" s="143" t="s">
        <v>942</v>
      </c>
      <c r="AR163" s="125">
        <v>0</v>
      </c>
      <c r="AS163" s="125">
        <v>0</v>
      </c>
      <c r="AT163" s="125">
        <v>1</v>
      </c>
      <c r="AU163" s="125">
        <v>1</v>
      </c>
      <c r="AV163" s="125">
        <v>0</v>
      </c>
      <c r="AW163" s="125">
        <v>0</v>
      </c>
      <c r="AX163" s="125">
        <v>2</v>
      </c>
      <c r="AY163" s="143" t="s">
        <v>942</v>
      </c>
      <c r="AZ163" s="125">
        <v>0</v>
      </c>
      <c r="BA163" s="125">
        <v>1</v>
      </c>
      <c r="BB163" s="125">
        <v>0</v>
      </c>
      <c r="BC163" s="125">
        <v>1</v>
      </c>
      <c r="BD163" s="125">
        <v>0</v>
      </c>
      <c r="BE163" s="125">
        <v>27</v>
      </c>
      <c r="BF163" s="125">
        <v>0</v>
      </c>
      <c r="BG163" s="125">
        <v>0</v>
      </c>
      <c r="BH163" s="125">
        <v>0</v>
      </c>
      <c r="BI163" s="125">
        <v>0</v>
      </c>
      <c r="BJ163" s="125">
        <v>0</v>
      </c>
      <c r="BK163" s="125">
        <v>0</v>
      </c>
      <c r="BL163" s="125">
        <v>18</v>
      </c>
      <c r="BM163" s="125">
        <v>0</v>
      </c>
      <c r="BN163" s="125">
        <v>0</v>
      </c>
      <c r="BO163" s="125">
        <v>0</v>
      </c>
      <c r="BP163" s="125">
        <v>1</v>
      </c>
      <c r="BQ163" s="125">
        <v>0</v>
      </c>
      <c r="BR163" s="125">
        <v>2</v>
      </c>
      <c r="BS163" s="125">
        <v>0</v>
      </c>
      <c r="BT163" s="125">
        <v>1</v>
      </c>
      <c r="BU163" s="125">
        <v>0</v>
      </c>
      <c r="BV163" s="125">
        <v>0</v>
      </c>
      <c r="BW163" s="125">
        <v>0</v>
      </c>
      <c r="BX163" s="125">
        <v>0</v>
      </c>
      <c r="BY163" s="125">
        <v>0</v>
      </c>
      <c r="BZ163" s="125">
        <v>0</v>
      </c>
      <c r="CA163" s="125">
        <v>0</v>
      </c>
      <c r="CB163" s="125">
        <v>0</v>
      </c>
      <c r="CC163" s="125">
        <v>0</v>
      </c>
      <c r="CD163" s="125">
        <v>0</v>
      </c>
      <c r="CE163" s="125">
        <v>0</v>
      </c>
      <c r="CF163" s="125">
        <v>0</v>
      </c>
      <c r="CG163" s="125">
        <v>0</v>
      </c>
      <c r="CH163" s="125">
        <v>0</v>
      </c>
      <c r="CI163" s="125">
        <v>0</v>
      </c>
      <c r="CJ163" s="125">
        <v>0</v>
      </c>
      <c r="CK163" s="125">
        <v>0</v>
      </c>
      <c r="CL163" s="125">
        <v>0</v>
      </c>
      <c r="CM163" s="125">
        <v>0</v>
      </c>
      <c r="CN163" s="125">
        <v>0</v>
      </c>
      <c r="CO163" s="125">
        <v>0</v>
      </c>
      <c r="CP163" s="125">
        <v>0</v>
      </c>
      <c r="CQ163" s="125">
        <v>0</v>
      </c>
      <c r="CR163" s="125">
        <v>0</v>
      </c>
      <c r="CS163" s="125">
        <v>0</v>
      </c>
      <c r="CT163" s="125">
        <v>0</v>
      </c>
      <c r="CU163" s="125">
        <v>0</v>
      </c>
      <c r="CV163" s="125">
        <v>0</v>
      </c>
      <c r="CW163" s="125">
        <v>0</v>
      </c>
      <c r="CX163" s="125">
        <v>0</v>
      </c>
      <c r="CY163" s="125">
        <v>0</v>
      </c>
      <c r="CZ163" s="125">
        <v>0</v>
      </c>
      <c r="DA163" s="125">
        <v>0</v>
      </c>
      <c r="DB163" s="125">
        <v>0</v>
      </c>
      <c r="DC163" s="125">
        <v>0</v>
      </c>
      <c r="DD163" s="125">
        <v>0</v>
      </c>
      <c r="DE163" s="125">
        <v>0</v>
      </c>
      <c r="DF163" s="125">
        <v>0</v>
      </c>
      <c r="DG163" s="125">
        <v>0</v>
      </c>
      <c r="DH163" s="125">
        <v>0</v>
      </c>
      <c r="DI163" s="125">
        <v>0</v>
      </c>
      <c r="DJ163" s="125">
        <v>0</v>
      </c>
      <c r="DK163" s="125">
        <v>0</v>
      </c>
      <c r="DL163" s="125">
        <v>0</v>
      </c>
      <c r="DM163" s="125">
        <v>0</v>
      </c>
      <c r="DN163" s="125">
        <v>0</v>
      </c>
      <c r="DO163" s="125">
        <v>0</v>
      </c>
      <c r="DP163" s="125">
        <v>0</v>
      </c>
      <c r="DQ163" s="125">
        <v>38</v>
      </c>
      <c r="DR163" s="125">
        <v>1</v>
      </c>
      <c r="DS163" s="125">
        <v>264</v>
      </c>
      <c r="DT163" s="126"/>
      <c r="DU163" s="126"/>
      <c r="DV163" s="125">
        <v>0</v>
      </c>
      <c r="DW163" s="125">
        <v>0</v>
      </c>
      <c r="DX163" s="125">
        <v>20</v>
      </c>
      <c r="DY163" s="125">
        <v>0</v>
      </c>
      <c r="DZ163" s="139" t="s">
        <v>946</v>
      </c>
      <c r="EA163" s="125">
        <v>1</v>
      </c>
      <c r="EB163" s="139" t="s">
        <v>2910</v>
      </c>
      <c r="EC163" s="139" t="s">
        <v>946</v>
      </c>
      <c r="ED163" s="125">
        <v>1</v>
      </c>
      <c r="EE163" s="125">
        <v>1</v>
      </c>
      <c r="EF163" s="125">
        <v>1</v>
      </c>
      <c r="EG163" s="139" t="s">
        <v>946</v>
      </c>
      <c r="EH163" s="139" t="s">
        <v>946</v>
      </c>
      <c r="EI163" s="44">
        <v>10744</v>
      </c>
      <c r="EJ163" s="44">
        <v>178.11</v>
      </c>
      <c r="EK163" s="44">
        <v>21</v>
      </c>
    </row>
    <row r="164" spans="1:141" x14ac:dyDescent="0.2">
      <c r="A164" s="139" t="s">
        <v>279</v>
      </c>
      <c r="B164" s="139" t="s">
        <v>287</v>
      </c>
      <c r="C164" s="125">
        <v>1</v>
      </c>
      <c r="D164" s="139" t="s">
        <v>286</v>
      </c>
      <c r="E164" s="139" t="s">
        <v>1600</v>
      </c>
      <c r="F164" s="139">
        <v>89</v>
      </c>
      <c r="G164" s="139">
        <v>75131</v>
      </c>
      <c r="H164" s="139" t="s">
        <v>287</v>
      </c>
      <c r="I164" s="139" t="s">
        <v>2911</v>
      </c>
      <c r="J164" s="139" t="s">
        <v>2912</v>
      </c>
      <c r="K164" s="139" t="s">
        <v>1404</v>
      </c>
      <c r="L164" s="139" t="s">
        <v>938</v>
      </c>
      <c r="M164" s="139" t="s">
        <v>2913</v>
      </c>
      <c r="N164" s="139" t="s">
        <v>2914</v>
      </c>
      <c r="O164" s="139"/>
      <c r="P164" s="139">
        <v>581722346</v>
      </c>
      <c r="Q164" s="139" t="s">
        <v>2915</v>
      </c>
      <c r="R164" s="139" t="s">
        <v>938</v>
      </c>
      <c r="S164" s="139" t="s">
        <v>1134</v>
      </c>
      <c r="T164" s="139" t="s">
        <v>2916</v>
      </c>
      <c r="U164" s="139"/>
      <c r="V164" s="139">
        <v>581722344</v>
      </c>
      <c r="W164" s="139" t="s">
        <v>2917</v>
      </c>
      <c r="X164" s="125">
        <v>1</v>
      </c>
      <c r="Y164" s="125">
        <v>0</v>
      </c>
      <c r="Z164" s="125">
        <v>1</v>
      </c>
      <c r="AA164" s="140">
        <v>1</v>
      </c>
      <c r="AB164" s="140">
        <v>0</v>
      </c>
      <c r="AC164" s="140">
        <v>1</v>
      </c>
      <c r="AD164" s="143" t="s">
        <v>942</v>
      </c>
      <c r="AE164" s="125">
        <v>0</v>
      </c>
      <c r="AF164" s="143" t="s">
        <v>942</v>
      </c>
      <c r="AG164" s="125">
        <v>0</v>
      </c>
      <c r="AH164" s="125">
        <v>0</v>
      </c>
      <c r="AI164" s="125">
        <v>0</v>
      </c>
      <c r="AJ164" s="125">
        <v>1</v>
      </c>
      <c r="AK164" s="125">
        <v>1</v>
      </c>
      <c r="AL164" s="143" t="s">
        <v>942</v>
      </c>
      <c r="AM164" s="125">
        <v>0</v>
      </c>
      <c r="AN164" s="125">
        <v>1</v>
      </c>
      <c r="AO164" s="125">
        <v>0</v>
      </c>
      <c r="AP164" s="125">
        <v>1</v>
      </c>
      <c r="AQ164" s="143" t="s">
        <v>942</v>
      </c>
      <c r="AR164" s="125">
        <v>0</v>
      </c>
      <c r="AS164" s="125">
        <v>0</v>
      </c>
      <c r="AT164" s="125">
        <v>1</v>
      </c>
      <c r="AU164" s="125">
        <v>0</v>
      </c>
      <c r="AV164" s="125">
        <v>0</v>
      </c>
      <c r="AW164" s="125">
        <v>0</v>
      </c>
      <c r="AX164" s="125">
        <v>1</v>
      </c>
      <c r="AY164" s="143" t="s">
        <v>942</v>
      </c>
      <c r="AZ164" s="125">
        <v>0</v>
      </c>
      <c r="BA164" s="125">
        <v>1</v>
      </c>
      <c r="BB164" s="125">
        <v>0</v>
      </c>
      <c r="BC164" s="125">
        <v>1</v>
      </c>
      <c r="BD164" s="125">
        <v>8</v>
      </c>
      <c r="BE164" s="125">
        <v>27</v>
      </c>
      <c r="BF164" s="125">
        <v>0</v>
      </c>
      <c r="BG164" s="125">
        <v>0</v>
      </c>
      <c r="BH164" s="125">
        <v>1</v>
      </c>
      <c r="BI164" s="125">
        <v>0</v>
      </c>
      <c r="BJ164" s="125">
        <v>1</v>
      </c>
      <c r="BK164" s="125">
        <v>0</v>
      </c>
      <c r="BL164" s="125">
        <v>20</v>
      </c>
      <c r="BM164" s="125">
        <v>1</v>
      </c>
      <c r="BN164" s="125">
        <v>0</v>
      </c>
      <c r="BO164" s="125">
        <v>0</v>
      </c>
      <c r="BP164" s="125">
        <v>35</v>
      </c>
      <c r="BQ164" s="125">
        <v>0</v>
      </c>
      <c r="BR164" s="125">
        <v>0</v>
      </c>
      <c r="BS164" s="125">
        <v>0</v>
      </c>
      <c r="BT164" s="125">
        <v>3</v>
      </c>
      <c r="BU164" s="125">
        <v>0</v>
      </c>
      <c r="BV164" s="125">
        <v>0</v>
      </c>
      <c r="BW164" s="125">
        <v>0</v>
      </c>
      <c r="BX164" s="125">
        <v>0</v>
      </c>
      <c r="BY164" s="125">
        <v>0</v>
      </c>
      <c r="BZ164" s="125">
        <v>0</v>
      </c>
      <c r="CA164" s="125">
        <v>0</v>
      </c>
      <c r="CB164" s="125">
        <v>0</v>
      </c>
      <c r="CC164" s="125">
        <v>0</v>
      </c>
      <c r="CD164" s="125">
        <v>0</v>
      </c>
      <c r="CE164" s="125">
        <v>0</v>
      </c>
      <c r="CF164" s="125">
        <v>0</v>
      </c>
      <c r="CG164" s="125">
        <v>0</v>
      </c>
      <c r="CH164" s="125">
        <v>0</v>
      </c>
      <c r="CI164" s="125">
        <v>3</v>
      </c>
      <c r="CJ164" s="125">
        <v>0</v>
      </c>
      <c r="CK164" s="125">
        <v>0</v>
      </c>
      <c r="CL164" s="125">
        <v>0</v>
      </c>
      <c r="CM164" s="125">
        <v>0</v>
      </c>
      <c r="CN164" s="125">
        <v>0</v>
      </c>
      <c r="CO164" s="125">
        <v>0</v>
      </c>
      <c r="CP164" s="125">
        <v>0</v>
      </c>
      <c r="CQ164" s="125">
        <v>0</v>
      </c>
      <c r="CR164" s="125">
        <v>0</v>
      </c>
      <c r="CS164" s="125">
        <v>0</v>
      </c>
      <c r="CT164" s="125">
        <v>0</v>
      </c>
      <c r="CU164" s="125">
        <v>0</v>
      </c>
      <c r="CV164" s="125">
        <v>0</v>
      </c>
      <c r="CW164" s="125">
        <v>0</v>
      </c>
      <c r="CX164" s="125">
        <v>0</v>
      </c>
      <c r="CY164" s="125">
        <v>0</v>
      </c>
      <c r="CZ164" s="125">
        <v>0</v>
      </c>
      <c r="DA164" s="125">
        <v>0</v>
      </c>
      <c r="DB164" s="125">
        <v>0</v>
      </c>
      <c r="DC164" s="125">
        <v>0</v>
      </c>
      <c r="DD164" s="125">
        <v>0</v>
      </c>
      <c r="DE164" s="125">
        <v>0</v>
      </c>
      <c r="DF164" s="125">
        <v>0</v>
      </c>
      <c r="DG164" s="125">
        <v>0</v>
      </c>
      <c r="DH164" s="125">
        <v>0</v>
      </c>
      <c r="DI164" s="125">
        <v>0</v>
      </c>
      <c r="DJ164" s="125">
        <v>0</v>
      </c>
      <c r="DK164" s="125">
        <v>0</v>
      </c>
      <c r="DL164" s="125">
        <v>0</v>
      </c>
      <c r="DM164" s="125">
        <v>0</v>
      </c>
      <c r="DN164" s="125">
        <v>0</v>
      </c>
      <c r="DO164" s="125">
        <v>0</v>
      </c>
      <c r="DP164" s="125">
        <v>0</v>
      </c>
      <c r="DQ164" s="125">
        <v>102</v>
      </c>
      <c r="DR164" s="125">
        <v>7</v>
      </c>
      <c r="DS164" s="125">
        <v>28</v>
      </c>
      <c r="DT164" s="125">
        <v>0</v>
      </c>
      <c r="DU164" s="125">
        <v>0</v>
      </c>
      <c r="DV164" s="125">
        <v>0</v>
      </c>
      <c r="DW164" s="125">
        <v>0</v>
      </c>
      <c r="DX164" s="125">
        <v>50</v>
      </c>
      <c r="DY164" s="125">
        <v>0</v>
      </c>
      <c r="DZ164" s="139"/>
      <c r="EA164" s="125">
        <v>3</v>
      </c>
      <c r="EB164" s="139"/>
      <c r="EC164" s="139"/>
      <c r="ED164" s="125">
        <v>1</v>
      </c>
      <c r="EE164" s="125">
        <v>1</v>
      </c>
      <c r="EF164" s="125">
        <v>1</v>
      </c>
      <c r="EG164" s="139"/>
      <c r="EH164" s="139"/>
      <c r="EI164" s="44">
        <v>15177</v>
      </c>
      <c r="EJ164" s="44">
        <v>118.62</v>
      </c>
      <c r="EK164" s="44">
        <v>14</v>
      </c>
    </row>
    <row r="165" spans="1:141" ht="24" x14ac:dyDescent="0.2">
      <c r="A165" s="139" t="s">
        <v>279</v>
      </c>
      <c r="B165" s="139" t="s">
        <v>289</v>
      </c>
      <c r="C165" s="125">
        <v>1</v>
      </c>
      <c r="D165" s="139" t="s">
        <v>288</v>
      </c>
      <c r="E165" s="139" t="s">
        <v>2918</v>
      </c>
      <c r="F165" s="139" t="s">
        <v>2919</v>
      </c>
      <c r="G165" s="139">
        <v>78401</v>
      </c>
      <c r="H165" s="139" t="s">
        <v>289</v>
      </c>
      <c r="I165" s="139" t="s">
        <v>2920</v>
      </c>
      <c r="J165" s="139" t="s">
        <v>2921</v>
      </c>
      <c r="K165" s="139" t="s">
        <v>1404</v>
      </c>
      <c r="L165" s="139" t="s">
        <v>938</v>
      </c>
      <c r="M165" s="139" t="s">
        <v>939</v>
      </c>
      <c r="N165" s="139" t="s">
        <v>2922</v>
      </c>
      <c r="O165" s="139" t="s">
        <v>946</v>
      </c>
      <c r="P165" s="139">
        <v>585153265</v>
      </c>
      <c r="Q165" s="139" t="s">
        <v>2923</v>
      </c>
      <c r="R165" s="139" t="s">
        <v>1001</v>
      </c>
      <c r="S165" s="139" t="s">
        <v>1459</v>
      </c>
      <c r="T165" s="139" t="s">
        <v>2924</v>
      </c>
      <c r="U165" s="139" t="s">
        <v>946</v>
      </c>
      <c r="V165" s="139">
        <v>585153260</v>
      </c>
      <c r="W165" s="139" t="s">
        <v>2925</v>
      </c>
      <c r="X165" s="125">
        <v>4</v>
      </c>
      <c r="Y165" s="125">
        <v>0</v>
      </c>
      <c r="Z165" s="125">
        <v>4</v>
      </c>
      <c r="AA165" s="140">
        <v>3.5</v>
      </c>
      <c r="AB165" s="140">
        <v>0</v>
      </c>
      <c r="AC165" s="140">
        <v>3.5</v>
      </c>
      <c r="AD165" s="143" t="s">
        <v>942</v>
      </c>
      <c r="AE165" s="125">
        <v>2</v>
      </c>
      <c r="AF165" s="143" t="s">
        <v>942</v>
      </c>
      <c r="AG165" s="125">
        <v>0</v>
      </c>
      <c r="AH165" s="125">
        <v>0</v>
      </c>
      <c r="AI165" s="125">
        <v>2</v>
      </c>
      <c r="AJ165" s="125">
        <v>2</v>
      </c>
      <c r="AK165" s="125">
        <v>4</v>
      </c>
      <c r="AL165" s="143" t="s">
        <v>942</v>
      </c>
      <c r="AM165" s="125">
        <v>1</v>
      </c>
      <c r="AN165" s="125">
        <v>0</v>
      </c>
      <c r="AO165" s="125">
        <v>3</v>
      </c>
      <c r="AP165" s="125">
        <v>4</v>
      </c>
      <c r="AQ165" s="143" t="s">
        <v>942</v>
      </c>
      <c r="AR165" s="125">
        <v>0</v>
      </c>
      <c r="AS165" s="125">
        <v>0</v>
      </c>
      <c r="AT165" s="125">
        <v>3</v>
      </c>
      <c r="AU165" s="125">
        <v>0</v>
      </c>
      <c r="AV165" s="125">
        <v>1</v>
      </c>
      <c r="AW165" s="125">
        <v>0</v>
      </c>
      <c r="AX165" s="125">
        <v>4</v>
      </c>
      <c r="AY165" s="143" t="s">
        <v>942</v>
      </c>
      <c r="AZ165" s="125">
        <v>0</v>
      </c>
      <c r="BA165" s="125">
        <v>1</v>
      </c>
      <c r="BB165" s="125">
        <v>0</v>
      </c>
      <c r="BC165" s="125">
        <v>1</v>
      </c>
      <c r="BD165" s="125">
        <v>0</v>
      </c>
      <c r="BE165" s="125">
        <v>47</v>
      </c>
      <c r="BF165" s="125">
        <v>0</v>
      </c>
      <c r="BG165" s="125">
        <v>0</v>
      </c>
      <c r="BH165" s="125">
        <v>2</v>
      </c>
      <c r="BI165" s="125">
        <v>0</v>
      </c>
      <c r="BJ165" s="125">
        <v>0</v>
      </c>
      <c r="BK165" s="125">
        <v>0</v>
      </c>
      <c r="BL165" s="125">
        <v>37</v>
      </c>
      <c r="BM165" s="125">
        <v>0</v>
      </c>
      <c r="BN165" s="125">
        <v>0</v>
      </c>
      <c r="BO165" s="125">
        <v>2</v>
      </c>
      <c r="BP165" s="125">
        <v>18</v>
      </c>
      <c r="BQ165" s="125">
        <v>0</v>
      </c>
      <c r="BR165" s="125">
        <v>0</v>
      </c>
      <c r="BS165" s="125">
        <v>0</v>
      </c>
      <c r="BT165" s="125">
        <v>2</v>
      </c>
      <c r="BU165" s="125">
        <v>0</v>
      </c>
      <c r="BV165" s="125">
        <v>0</v>
      </c>
      <c r="BW165" s="125">
        <v>0</v>
      </c>
      <c r="BX165" s="125">
        <v>0</v>
      </c>
      <c r="BY165" s="125">
        <v>0</v>
      </c>
      <c r="BZ165" s="125">
        <v>0</v>
      </c>
      <c r="CA165" s="125">
        <v>0</v>
      </c>
      <c r="CB165" s="125">
        <v>0</v>
      </c>
      <c r="CC165" s="125">
        <v>0</v>
      </c>
      <c r="CD165" s="125">
        <v>0</v>
      </c>
      <c r="CE165" s="125">
        <v>0</v>
      </c>
      <c r="CF165" s="125">
        <v>1</v>
      </c>
      <c r="CG165" s="125">
        <v>0</v>
      </c>
      <c r="CH165" s="125">
        <v>0</v>
      </c>
      <c r="CI165" s="125">
        <v>5</v>
      </c>
      <c r="CJ165" s="125">
        <v>0</v>
      </c>
      <c r="CK165" s="125">
        <v>0</v>
      </c>
      <c r="CL165" s="125">
        <v>0</v>
      </c>
      <c r="CM165" s="125">
        <v>0</v>
      </c>
      <c r="CN165" s="125">
        <v>0</v>
      </c>
      <c r="CO165" s="125">
        <v>0</v>
      </c>
      <c r="CP165" s="125">
        <v>0</v>
      </c>
      <c r="CQ165" s="125">
        <v>0</v>
      </c>
      <c r="CR165" s="125">
        <v>0</v>
      </c>
      <c r="CS165" s="125">
        <v>0</v>
      </c>
      <c r="CT165" s="125">
        <v>0</v>
      </c>
      <c r="CU165" s="125">
        <v>0</v>
      </c>
      <c r="CV165" s="125">
        <v>0</v>
      </c>
      <c r="CW165" s="125">
        <v>0</v>
      </c>
      <c r="CX165" s="125">
        <v>0</v>
      </c>
      <c r="CY165" s="125">
        <v>0</v>
      </c>
      <c r="CZ165" s="125">
        <v>0</v>
      </c>
      <c r="DA165" s="125">
        <v>0</v>
      </c>
      <c r="DB165" s="125">
        <v>0</v>
      </c>
      <c r="DC165" s="125">
        <v>0</v>
      </c>
      <c r="DD165" s="125">
        <v>0</v>
      </c>
      <c r="DE165" s="125">
        <v>0</v>
      </c>
      <c r="DF165" s="125">
        <v>0</v>
      </c>
      <c r="DG165" s="125">
        <v>0</v>
      </c>
      <c r="DH165" s="125">
        <v>0</v>
      </c>
      <c r="DI165" s="125">
        <v>0</v>
      </c>
      <c r="DJ165" s="125">
        <v>0</v>
      </c>
      <c r="DK165" s="125">
        <v>0</v>
      </c>
      <c r="DL165" s="125">
        <v>0</v>
      </c>
      <c r="DM165" s="125">
        <v>0</v>
      </c>
      <c r="DN165" s="125">
        <v>0</v>
      </c>
      <c r="DO165" s="125">
        <v>0</v>
      </c>
      <c r="DP165" s="125">
        <v>1</v>
      </c>
      <c r="DQ165" s="125">
        <v>121</v>
      </c>
      <c r="DR165" s="125">
        <v>12</v>
      </c>
      <c r="DS165" s="125">
        <v>448</v>
      </c>
      <c r="DT165" s="125">
        <v>0</v>
      </c>
      <c r="DU165" s="125">
        <v>0</v>
      </c>
      <c r="DV165" s="125">
        <v>0</v>
      </c>
      <c r="DW165" s="125">
        <v>0</v>
      </c>
      <c r="DX165" s="125">
        <v>50</v>
      </c>
      <c r="DY165" s="125">
        <v>0</v>
      </c>
      <c r="DZ165" s="139" t="s">
        <v>946</v>
      </c>
      <c r="EA165" s="125">
        <v>3</v>
      </c>
      <c r="EB165" s="139" t="s">
        <v>2926</v>
      </c>
      <c r="EC165" s="139" t="s">
        <v>2927</v>
      </c>
      <c r="ED165" s="125">
        <v>1</v>
      </c>
      <c r="EE165" s="125">
        <v>1</v>
      </c>
      <c r="EF165" s="125">
        <v>1</v>
      </c>
      <c r="EG165" s="139" t="s">
        <v>946</v>
      </c>
      <c r="EH165" s="139" t="s">
        <v>946</v>
      </c>
      <c r="EI165" s="44">
        <v>23743</v>
      </c>
      <c r="EJ165" s="44">
        <v>247.5</v>
      </c>
      <c r="EK165" s="44">
        <v>20</v>
      </c>
    </row>
    <row r="166" spans="1:141" x14ac:dyDescent="0.2">
      <c r="A166" s="139" t="s">
        <v>279</v>
      </c>
      <c r="B166" s="139" t="s">
        <v>291</v>
      </c>
      <c r="C166" s="125">
        <v>1</v>
      </c>
      <c r="D166" s="139" t="s">
        <v>290</v>
      </c>
      <c r="E166" s="139" t="s">
        <v>2928</v>
      </c>
      <c r="F166" s="139" t="s">
        <v>2929</v>
      </c>
      <c r="G166" s="139">
        <v>78985</v>
      </c>
      <c r="H166" s="139" t="s">
        <v>291</v>
      </c>
      <c r="I166" s="139" t="s">
        <v>2930</v>
      </c>
      <c r="J166" s="139" t="s">
        <v>2931</v>
      </c>
      <c r="K166" s="139" t="s">
        <v>1404</v>
      </c>
      <c r="L166" s="139" t="s">
        <v>1362</v>
      </c>
      <c r="M166" s="139" t="s">
        <v>1306</v>
      </c>
      <c r="N166" s="139" t="s">
        <v>2570</v>
      </c>
      <c r="O166" s="139"/>
      <c r="P166" s="139">
        <v>583452197</v>
      </c>
      <c r="Q166" s="139" t="s">
        <v>2932</v>
      </c>
      <c r="R166" s="139"/>
      <c r="S166" s="139" t="s">
        <v>1306</v>
      </c>
      <c r="T166" s="139" t="s">
        <v>2570</v>
      </c>
      <c r="U166" s="139"/>
      <c r="V166" s="139">
        <v>583452197</v>
      </c>
      <c r="W166" s="139" t="s">
        <v>2932</v>
      </c>
      <c r="X166" s="125">
        <v>3</v>
      </c>
      <c r="Y166" s="125">
        <v>0</v>
      </c>
      <c r="Z166" s="125">
        <v>3</v>
      </c>
      <c r="AA166" s="140">
        <v>0.9</v>
      </c>
      <c r="AB166" s="140">
        <v>0</v>
      </c>
      <c r="AC166" s="140">
        <v>0.9</v>
      </c>
      <c r="AD166" s="143" t="s">
        <v>942</v>
      </c>
      <c r="AE166" s="125">
        <v>3</v>
      </c>
      <c r="AF166" s="143" t="s">
        <v>942</v>
      </c>
      <c r="AG166" s="125">
        <v>0</v>
      </c>
      <c r="AH166" s="125">
        <v>0</v>
      </c>
      <c r="AI166" s="125">
        <v>0</v>
      </c>
      <c r="AJ166" s="125">
        <v>3</v>
      </c>
      <c r="AK166" s="125">
        <v>3</v>
      </c>
      <c r="AL166" s="143" t="s">
        <v>942</v>
      </c>
      <c r="AM166" s="125">
        <v>0</v>
      </c>
      <c r="AN166" s="125">
        <v>0</v>
      </c>
      <c r="AO166" s="125">
        <v>3</v>
      </c>
      <c r="AP166" s="125">
        <v>3</v>
      </c>
      <c r="AQ166" s="143" t="s">
        <v>942</v>
      </c>
      <c r="AR166" s="125">
        <v>0</v>
      </c>
      <c r="AS166" s="125">
        <v>0</v>
      </c>
      <c r="AT166" s="125">
        <v>0</v>
      </c>
      <c r="AU166" s="125">
        <v>2</v>
      </c>
      <c r="AV166" s="125">
        <v>1</v>
      </c>
      <c r="AW166" s="125">
        <v>0</v>
      </c>
      <c r="AX166" s="125">
        <v>3</v>
      </c>
      <c r="AY166" s="143" t="s">
        <v>942</v>
      </c>
      <c r="AZ166" s="125">
        <v>1</v>
      </c>
      <c r="BA166" s="125">
        <v>1</v>
      </c>
      <c r="BB166" s="125">
        <v>1</v>
      </c>
      <c r="BC166" s="125">
        <v>1</v>
      </c>
      <c r="BD166" s="125">
        <v>3</v>
      </c>
      <c r="BE166" s="125">
        <v>38</v>
      </c>
      <c r="BF166" s="125">
        <v>0</v>
      </c>
      <c r="BG166" s="125">
        <v>0</v>
      </c>
      <c r="BH166" s="125">
        <v>0</v>
      </c>
      <c r="BI166" s="125">
        <v>0</v>
      </c>
      <c r="BJ166" s="125">
        <v>0</v>
      </c>
      <c r="BK166" s="125">
        <v>0</v>
      </c>
      <c r="BL166" s="125">
        <v>26</v>
      </c>
      <c r="BM166" s="125">
        <v>0</v>
      </c>
      <c r="BN166" s="125">
        <v>0</v>
      </c>
      <c r="BO166" s="125">
        <v>0</v>
      </c>
      <c r="BP166" s="125">
        <v>0</v>
      </c>
      <c r="BQ166" s="125">
        <v>0</v>
      </c>
      <c r="BR166" s="125">
        <v>2</v>
      </c>
      <c r="BS166" s="125">
        <v>1</v>
      </c>
      <c r="BT166" s="125">
        <v>2</v>
      </c>
      <c r="BU166" s="125">
        <v>0</v>
      </c>
      <c r="BV166" s="125">
        <v>0</v>
      </c>
      <c r="BW166" s="125">
        <v>0</v>
      </c>
      <c r="BX166" s="125">
        <v>0</v>
      </c>
      <c r="BY166" s="125">
        <v>0</v>
      </c>
      <c r="BZ166" s="125">
        <v>0</v>
      </c>
      <c r="CA166" s="125">
        <v>0</v>
      </c>
      <c r="CB166" s="125">
        <v>0</v>
      </c>
      <c r="CC166" s="125">
        <v>4</v>
      </c>
      <c r="CD166" s="125">
        <v>0</v>
      </c>
      <c r="CE166" s="125">
        <v>0</v>
      </c>
      <c r="CF166" s="125">
        <v>1</v>
      </c>
      <c r="CG166" s="125">
        <v>0</v>
      </c>
      <c r="CH166" s="125">
        <v>0</v>
      </c>
      <c r="CI166" s="125">
        <v>10</v>
      </c>
      <c r="CJ166" s="125">
        <v>2</v>
      </c>
      <c r="CK166" s="125">
        <v>2</v>
      </c>
      <c r="CL166" s="125">
        <v>0</v>
      </c>
      <c r="CM166" s="125">
        <v>0</v>
      </c>
      <c r="CN166" s="125">
        <v>0</v>
      </c>
      <c r="CO166" s="125">
        <v>0</v>
      </c>
      <c r="CP166" s="125">
        <v>0</v>
      </c>
      <c r="CQ166" s="125">
        <v>0</v>
      </c>
      <c r="CR166" s="125">
        <v>0</v>
      </c>
      <c r="CS166" s="125">
        <v>0</v>
      </c>
      <c r="CT166" s="125">
        <v>0</v>
      </c>
      <c r="CU166" s="125">
        <v>0</v>
      </c>
      <c r="CV166" s="125">
        <v>0</v>
      </c>
      <c r="CW166" s="125">
        <v>0</v>
      </c>
      <c r="CX166" s="125">
        <v>0</v>
      </c>
      <c r="CY166" s="125">
        <v>0</v>
      </c>
      <c r="CZ166" s="125">
        <v>0</v>
      </c>
      <c r="DA166" s="125">
        <v>0</v>
      </c>
      <c r="DB166" s="125">
        <v>0</v>
      </c>
      <c r="DC166" s="125">
        <v>0</v>
      </c>
      <c r="DD166" s="125">
        <v>0</v>
      </c>
      <c r="DE166" s="125">
        <v>0</v>
      </c>
      <c r="DF166" s="125">
        <v>0</v>
      </c>
      <c r="DG166" s="125">
        <v>0</v>
      </c>
      <c r="DH166" s="125">
        <v>1</v>
      </c>
      <c r="DI166" s="125">
        <v>1</v>
      </c>
      <c r="DJ166" s="125">
        <v>0</v>
      </c>
      <c r="DK166" s="125">
        <v>0</v>
      </c>
      <c r="DL166" s="125">
        <v>0</v>
      </c>
      <c r="DM166" s="125">
        <v>0</v>
      </c>
      <c r="DN166" s="125">
        <v>1</v>
      </c>
      <c r="DO166" s="125">
        <v>0</v>
      </c>
      <c r="DP166" s="125">
        <v>0</v>
      </c>
      <c r="DQ166" s="125">
        <v>56</v>
      </c>
      <c r="DR166" s="125">
        <v>0</v>
      </c>
      <c r="DS166" s="125">
        <v>250</v>
      </c>
      <c r="DT166" s="125">
        <v>0</v>
      </c>
      <c r="DU166" s="125">
        <v>0</v>
      </c>
      <c r="DV166" s="125">
        <v>0</v>
      </c>
      <c r="DW166" s="125">
        <v>0</v>
      </c>
      <c r="DX166" s="125">
        <v>40</v>
      </c>
      <c r="DY166" s="125">
        <v>1</v>
      </c>
      <c r="DZ166" s="139" t="s">
        <v>2933</v>
      </c>
      <c r="EA166" s="125">
        <v>2</v>
      </c>
      <c r="EB166" s="139"/>
      <c r="EC166" s="139"/>
      <c r="ED166" s="125">
        <v>1</v>
      </c>
      <c r="EE166" s="125">
        <v>1</v>
      </c>
      <c r="EF166" s="125">
        <v>1</v>
      </c>
      <c r="EG166" s="139"/>
      <c r="EH166" s="139"/>
      <c r="EI166" s="44">
        <v>18261</v>
      </c>
      <c r="EJ166" s="44">
        <v>188.33</v>
      </c>
      <c r="EK166" s="44">
        <v>14</v>
      </c>
    </row>
    <row r="167" spans="1:141" ht="36" x14ac:dyDescent="0.2">
      <c r="A167" s="139" t="s">
        <v>279</v>
      </c>
      <c r="B167" s="139" t="s">
        <v>293</v>
      </c>
      <c r="C167" s="125">
        <v>1</v>
      </c>
      <c r="D167" s="139" t="s">
        <v>292</v>
      </c>
      <c r="E167" s="139" t="s">
        <v>2565</v>
      </c>
      <c r="F167" s="139">
        <v>583</v>
      </c>
      <c r="G167" s="139">
        <v>77911</v>
      </c>
      <c r="H167" s="139" t="s">
        <v>2934</v>
      </c>
      <c r="I167" s="139" t="s">
        <v>2935</v>
      </c>
      <c r="J167" s="139" t="s">
        <v>2936</v>
      </c>
      <c r="K167" s="139" t="s">
        <v>968</v>
      </c>
      <c r="L167" s="139" t="s">
        <v>938</v>
      </c>
      <c r="M167" s="139" t="s">
        <v>957</v>
      </c>
      <c r="N167" s="139" t="s">
        <v>2937</v>
      </c>
      <c r="O167" s="139" t="s">
        <v>946</v>
      </c>
      <c r="P167" s="139">
        <v>588488320</v>
      </c>
      <c r="Q167" s="139" t="s">
        <v>2938</v>
      </c>
      <c r="R167" s="139" t="s">
        <v>938</v>
      </c>
      <c r="S167" s="139" t="s">
        <v>957</v>
      </c>
      <c r="T167" s="139" t="s">
        <v>2937</v>
      </c>
      <c r="U167" s="139" t="s">
        <v>946</v>
      </c>
      <c r="V167" s="139">
        <v>588488320</v>
      </c>
      <c r="W167" s="139" t="s">
        <v>2938</v>
      </c>
      <c r="X167" s="125">
        <v>10</v>
      </c>
      <c r="Y167" s="125">
        <v>0</v>
      </c>
      <c r="Z167" s="125">
        <v>10</v>
      </c>
      <c r="AA167" s="140">
        <v>10</v>
      </c>
      <c r="AB167" s="140">
        <v>0</v>
      </c>
      <c r="AC167" s="140">
        <v>10</v>
      </c>
      <c r="AD167" s="143" t="s">
        <v>942</v>
      </c>
      <c r="AE167" s="125">
        <v>10</v>
      </c>
      <c r="AF167" s="143" t="s">
        <v>942</v>
      </c>
      <c r="AG167" s="125">
        <v>0</v>
      </c>
      <c r="AH167" s="125">
        <v>0</v>
      </c>
      <c r="AI167" s="125">
        <v>0</v>
      </c>
      <c r="AJ167" s="125">
        <v>10</v>
      </c>
      <c r="AK167" s="125">
        <v>10</v>
      </c>
      <c r="AL167" s="143" t="s">
        <v>942</v>
      </c>
      <c r="AM167" s="125">
        <v>0</v>
      </c>
      <c r="AN167" s="125">
        <v>1</v>
      </c>
      <c r="AO167" s="125">
        <v>9</v>
      </c>
      <c r="AP167" s="125">
        <v>10</v>
      </c>
      <c r="AQ167" s="143" t="s">
        <v>942</v>
      </c>
      <c r="AR167" s="125">
        <v>0</v>
      </c>
      <c r="AS167" s="125">
        <v>0</v>
      </c>
      <c r="AT167" s="125">
        <v>0</v>
      </c>
      <c r="AU167" s="125">
        <v>8</v>
      </c>
      <c r="AV167" s="125">
        <v>2</v>
      </c>
      <c r="AW167" s="125">
        <v>0</v>
      </c>
      <c r="AX167" s="125">
        <v>10</v>
      </c>
      <c r="AY167" s="143" t="s">
        <v>942</v>
      </c>
      <c r="AZ167" s="125">
        <v>0</v>
      </c>
      <c r="BA167" s="125">
        <v>1</v>
      </c>
      <c r="BB167" s="125">
        <v>1</v>
      </c>
      <c r="BC167" s="125">
        <v>1</v>
      </c>
      <c r="BD167" s="125">
        <v>13</v>
      </c>
      <c r="BE167" s="125">
        <v>225</v>
      </c>
      <c r="BF167" s="125">
        <v>0</v>
      </c>
      <c r="BG167" s="125">
        <v>0</v>
      </c>
      <c r="BH167" s="125">
        <v>9</v>
      </c>
      <c r="BI167" s="125">
        <v>0</v>
      </c>
      <c r="BJ167" s="125">
        <v>0</v>
      </c>
      <c r="BK167" s="125">
        <v>0</v>
      </c>
      <c r="BL167" s="125">
        <v>207</v>
      </c>
      <c r="BM167" s="125">
        <v>0</v>
      </c>
      <c r="BN167" s="125">
        <v>6</v>
      </c>
      <c r="BO167" s="125">
        <v>1</v>
      </c>
      <c r="BP167" s="125">
        <v>14</v>
      </c>
      <c r="BQ167" s="125">
        <v>1</v>
      </c>
      <c r="BR167" s="125">
        <v>15</v>
      </c>
      <c r="BS167" s="125">
        <v>5</v>
      </c>
      <c r="BT167" s="125">
        <v>7</v>
      </c>
      <c r="BU167" s="125">
        <v>0</v>
      </c>
      <c r="BV167" s="125">
        <v>0</v>
      </c>
      <c r="BW167" s="125">
        <v>0</v>
      </c>
      <c r="BX167" s="125">
        <v>0</v>
      </c>
      <c r="BY167" s="125">
        <v>0</v>
      </c>
      <c r="BZ167" s="125">
        <v>0</v>
      </c>
      <c r="CA167" s="125">
        <v>0</v>
      </c>
      <c r="CB167" s="125">
        <v>0</v>
      </c>
      <c r="CC167" s="125">
        <v>1</v>
      </c>
      <c r="CD167" s="125">
        <v>1</v>
      </c>
      <c r="CE167" s="125">
        <v>0</v>
      </c>
      <c r="CF167" s="125">
        <v>2</v>
      </c>
      <c r="CG167" s="125">
        <v>0</v>
      </c>
      <c r="CH167" s="125">
        <v>0</v>
      </c>
      <c r="CI167" s="125">
        <v>11</v>
      </c>
      <c r="CJ167" s="125">
        <v>30</v>
      </c>
      <c r="CK167" s="125">
        <v>0</v>
      </c>
      <c r="CL167" s="125">
        <v>0</v>
      </c>
      <c r="CM167" s="125">
        <v>0</v>
      </c>
      <c r="CN167" s="125">
        <v>0</v>
      </c>
      <c r="CO167" s="125">
        <v>0</v>
      </c>
      <c r="CP167" s="125">
        <v>0</v>
      </c>
      <c r="CQ167" s="125">
        <v>0</v>
      </c>
      <c r="CR167" s="125">
        <v>0</v>
      </c>
      <c r="CS167" s="125">
        <v>0</v>
      </c>
      <c r="CT167" s="125">
        <v>0</v>
      </c>
      <c r="CU167" s="125">
        <v>0</v>
      </c>
      <c r="CV167" s="125">
        <v>0</v>
      </c>
      <c r="CW167" s="125">
        <v>0</v>
      </c>
      <c r="CX167" s="125">
        <v>0</v>
      </c>
      <c r="CY167" s="125">
        <v>0</v>
      </c>
      <c r="CZ167" s="125">
        <v>1</v>
      </c>
      <c r="DA167" s="125">
        <v>0</v>
      </c>
      <c r="DB167" s="125">
        <v>0</v>
      </c>
      <c r="DC167" s="125">
        <v>0</v>
      </c>
      <c r="DD167" s="125">
        <v>0</v>
      </c>
      <c r="DE167" s="125">
        <v>0</v>
      </c>
      <c r="DF167" s="125">
        <v>0</v>
      </c>
      <c r="DG167" s="125">
        <v>0</v>
      </c>
      <c r="DH167" s="125">
        <v>0</v>
      </c>
      <c r="DI167" s="125">
        <v>0</v>
      </c>
      <c r="DJ167" s="125">
        <v>0</v>
      </c>
      <c r="DK167" s="125">
        <v>0</v>
      </c>
      <c r="DL167" s="125">
        <v>0</v>
      </c>
      <c r="DM167" s="125">
        <v>0</v>
      </c>
      <c r="DN167" s="125">
        <v>4</v>
      </c>
      <c r="DO167" s="125">
        <v>0</v>
      </c>
      <c r="DP167" s="125">
        <v>3</v>
      </c>
      <c r="DQ167" s="125">
        <v>350</v>
      </c>
      <c r="DR167" s="125">
        <v>5</v>
      </c>
      <c r="DS167" s="125">
        <v>1570</v>
      </c>
      <c r="DT167" s="125">
        <v>1</v>
      </c>
      <c r="DU167" s="125">
        <v>0</v>
      </c>
      <c r="DV167" s="125">
        <v>0</v>
      </c>
      <c r="DW167" s="125">
        <v>0</v>
      </c>
      <c r="DX167" s="125">
        <v>30</v>
      </c>
      <c r="DY167" s="125">
        <v>0</v>
      </c>
      <c r="DZ167" s="139" t="s">
        <v>946</v>
      </c>
      <c r="EA167" s="125">
        <v>2</v>
      </c>
      <c r="EB167" s="139" t="s">
        <v>2939</v>
      </c>
      <c r="EC167" s="139" t="s">
        <v>2940</v>
      </c>
      <c r="ED167" s="125">
        <v>1</v>
      </c>
      <c r="EE167" s="125">
        <v>1</v>
      </c>
      <c r="EF167" s="125">
        <v>1</v>
      </c>
      <c r="EG167" s="139"/>
      <c r="EH167" s="139" t="s">
        <v>2941</v>
      </c>
      <c r="EI167" s="44">
        <v>163995</v>
      </c>
      <c r="EJ167" s="44">
        <v>816.95</v>
      </c>
      <c r="EK167" s="44">
        <v>46</v>
      </c>
    </row>
    <row r="168" spans="1:141" ht="36" x14ac:dyDescent="0.2">
      <c r="A168" s="139" t="s">
        <v>279</v>
      </c>
      <c r="B168" s="139" t="s">
        <v>294</v>
      </c>
      <c r="C168" s="125">
        <v>1</v>
      </c>
      <c r="D168" s="139" t="s">
        <v>602</v>
      </c>
      <c r="E168" s="139" t="s">
        <v>2201</v>
      </c>
      <c r="F168" s="139" t="s">
        <v>2942</v>
      </c>
      <c r="G168" s="139">
        <v>79601</v>
      </c>
      <c r="H168" s="139" t="s">
        <v>2943</v>
      </c>
      <c r="I168" s="139" t="s">
        <v>2944</v>
      </c>
      <c r="J168" s="139" t="s">
        <v>2945</v>
      </c>
      <c r="K168" s="139" t="s">
        <v>2946</v>
      </c>
      <c r="L168" s="139" t="s">
        <v>938</v>
      </c>
      <c r="M168" s="139" t="s">
        <v>1540</v>
      </c>
      <c r="N168" s="139" t="s">
        <v>2947</v>
      </c>
      <c r="O168" s="139" t="s">
        <v>946</v>
      </c>
      <c r="P168" s="139">
        <v>582329400</v>
      </c>
      <c r="Q168" s="139" t="s">
        <v>2948</v>
      </c>
      <c r="R168" s="139" t="s">
        <v>983</v>
      </c>
      <c r="S168" s="139" t="s">
        <v>2003</v>
      </c>
      <c r="T168" s="139" t="s">
        <v>2949</v>
      </c>
      <c r="U168" s="139" t="s">
        <v>946</v>
      </c>
      <c r="V168" s="139">
        <v>582329482</v>
      </c>
      <c r="W168" s="139" t="s">
        <v>2950</v>
      </c>
      <c r="X168" s="125">
        <v>5</v>
      </c>
      <c r="Y168" s="125">
        <v>0</v>
      </c>
      <c r="Z168" s="125">
        <v>5</v>
      </c>
      <c r="AA168" s="140">
        <v>5</v>
      </c>
      <c r="AB168" s="140">
        <v>0</v>
      </c>
      <c r="AC168" s="140">
        <v>5</v>
      </c>
      <c r="AD168" s="143" t="s">
        <v>942</v>
      </c>
      <c r="AE168" s="125">
        <v>5</v>
      </c>
      <c r="AF168" s="143" t="s">
        <v>942</v>
      </c>
      <c r="AG168" s="125">
        <v>0</v>
      </c>
      <c r="AH168" s="125">
        <v>0</v>
      </c>
      <c r="AI168" s="125">
        <v>0</v>
      </c>
      <c r="AJ168" s="125">
        <v>5</v>
      </c>
      <c r="AK168" s="125">
        <v>5</v>
      </c>
      <c r="AL168" s="143" t="s">
        <v>942</v>
      </c>
      <c r="AM168" s="125">
        <v>1</v>
      </c>
      <c r="AN168" s="125">
        <v>1</v>
      </c>
      <c r="AO168" s="125">
        <v>3</v>
      </c>
      <c r="AP168" s="125">
        <v>5</v>
      </c>
      <c r="AQ168" s="143" t="s">
        <v>942</v>
      </c>
      <c r="AR168" s="125">
        <v>0</v>
      </c>
      <c r="AS168" s="125">
        <v>0</v>
      </c>
      <c r="AT168" s="125">
        <v>4</v>
      </c>
      <c r="AU168" s="125">
        <v>1</v>
      </c>
      <c r="AV168" s="125">
        <v>0</v>
      </c>
      <c r="AW168" s="125">
        <v>0</v>
      </c>
      <c r="AX168" s="125">
        <v>5</v>
      </c>
      <c r="AY168" s="143" t="s">
        <v>942</v>
      </c>
      <c r="AZ168" s="125">
        <v>1</v>
      </c>
      <c r="BA168" s="125">
        <v>1</v>
      </c>
      <c r="BB168" s="125">
        <v>0</v>
      </c>
      <c r="BC168" s="125">
        <v>1</v>
      </c>
      <c r="BD168" s="125">
        <v>9</v>
      </c>
      <c r="BE168" s="125">
        <v>118</v>
      </c>
      <c r="BF168" s="125">
        <v>1</v>
      </c>
      <c r="BG168" s="125">
        <v>0</v>
      </c>
      <c r="BH168" s="125">
        <v>5</v>
      </c>
      <c r="BI168" s="125">
        <v>2</v>
      </c>
      <c r="BJ168" s="125">
        <v>0</v>
      </c>
      <c r="BK168" s="125">
        <v>0</v>
      </c>
      <c r="BL168" s="125">
        <v>103</v>
      </c>
      <c r="BM168" s="125">
        <v>2</v>
      </c>
      <c r="BN168" s="125">
        <v>3</v>
      </c>
      <c r="BO168" s="125">
        <v>2</v>
      </c>
      <c r="BP168" s="125">
        <v>7</v>
      </c>
      <c r="BQ168" s="125">
        <v>1</v>
      </c>
      <c r="BR168" s="125">
        <v>4</v>
      </c>
      <c r="BS168" s="125">
        <v>2</v>
      </c>
      <c r="BT168" s="125">
        <v>4</v>
      </c>
      <c r="BU168" s="125">
        <v>0</v>
      </c>
      <c r="BV168" s="125">
        <v>0</v>
      </c>
      <c r="BW168" s="125">
        <v>2</v>
      </c>
      <c r="BX168" s="125">
        <v>1</v>
      </c>
      <c r="BY168" s="125">
        <v>0</v>
      </c>
      <c r="BZ168" s="125">
        <v>0</v>
      </c>
      <c r="CA168" s="125">
        <v>0</v>
      </c>
      <c r="CB168" s="125">
        <v>0</v>
      </c>
      <c r="CC168" s="125">
        <v>2</v>
      </c>
      <c r="CD168" s="125">
        <v>1</v>
      </c>
      <c r="CE168" s="125">
        <v>0</v>
      </c>
      <c r="CF168" s="125">
        <v>5</v>
      </c>
      <c r="CG168" s="125">
        <v>0</v>
      </c>
      <c r="CH168" s="125">
        <v>0</v>
      </c>
      <c r="CI168" s="125">
        <v>22</v>
      </c>
      <c r="CJ168" s="125">
        <v>22</v>
      </c>
      <c r="CK168" s="125">
        <v>1</v>
      </c>
      <c r="CL168" s="125">
        <v>0</v>
      </c>
      <c r="CM168" s="125">
        <v>0</v>
      </c>
      <c r="CN168" s="125">
        <v>0</v>
      </c>
      <c r="CO168" s="125">
        <v>0</v>
      </c>
      <c r="CP168" s="125">
        <v>0</v>
      </c>
      <c r="CQ168" s="125">
        <v>0</v>
      </c>
      <c r="CR168" s="125">
        <v>0</v>
      </c>
      <c r="CS168" s="125">
        <v>0</v>
      </c>
      <c r="CT168" s="125">
        <v>0</v>
      </c>
      <c r="CU168" s="125">
        <v>0</v>
      </c>
      <c r="CV168" s="125">
        <v>0</v>
      </c>
      <c r="CW168" s="125">
        <v>0</v>
      </c>
      <c r="CX168" s="125">
        <v>0</v>
      </c>
      <c r="CY168" s="125">
        <v>0</v>
      </c>
      <c r="CZ168" s="125">
        <v>0</v>
      </c>
      <c r="DA168" s="125">
        <v>0</v>
      </c>
      <c r="DB168" s="125">
        <v>0</v>
      </c>
      <c r="DC168" s="125">
        <v>0</v>
      </c>
      <c r="DD168" s="125">
        <v>0</v>
      </c>
      <c r="DE168" s="125">
        <v>0</v>
      </c>
      <c r="DF168" s="125">
        <v>0</v>
      </c>
      <c r="DG168" s="125">
        <v>0</v>
      </c>
      <c r="DH168" s="125">
        <v>1</v>
      </c>
      <c r="DI168" s="125">
        <v>0</v>
      </c>
      <c r="DJ168" s="125">
        <v>0</v>
      </c>
      <c r="DK168" s="125">
        <v>0</v>
      </c>
      <c r="DL168" s="125">
        <v>0</v>
      </c>
      <c r="DM168" s="125">
        <v>0</v>
      </c>
      <c r="DN168" s="125">
        <v>0</v>
      </c>
      <c r="DO168" s="125">
        <v>0</v>
      </c>
      <c r="DP168" s="125">
        <v>2</v>
      </c>
      <c r="DQ168" s="125">
        <v>230</v>
      </c>
      <c r="DR168" s="125">
        <v>3</v>
      </c>
      <c r="DS168" s="125">
        <v>585</v>
      </c>
      <c r="DT168" s="125">
        <v>0</v>
      </c>
      <c r="DU168" s="125">
        <v>0</v>
      </c>
      <c r="DV168" s="125">
        <v>0</v>
      </c>
      <c r="DW168" s="125">
        <v>0</v>
      </c>
      <c r="DX168" s="125">
        <v>45</v>
      </c>
      <c r="DY168" s="125">
        <v>0</v>
      </c>
      <c r="DZ168" s="139"/>
      <c r="EA168" s="125">
        <v>2</v>
      </c>
      <c r="EB168" s="139" t="s">
        <v>2951</v>
      </c>
      <c r="EC168" s="139" t="s">
        <v>2952</v>
      </c>
      <c r="ED168" s="125">
        <v>1</v>
      </c>
      <c r="EE168" s="125">
        <v>1</v>
      </c>
      <c r="EF168" s="125">
        <v>1</v>
      </c>
      <c r="EG168" s="139" t="s">
        <v>2953</v>
      </c>
      <c r="EH168" s="139" t="s">
        <v>2954</v>
      </c>
      <c r="EI168" s="44">
        <v>97925</v>
      </c>
      <c r="EJ168" s="44">
        <v>598.95000000000005</v>
      </c>
      <c r="EK168" s="44">
        <v>76</v>
      </c>
    </row>
    <row r="169" spans="1:141" ht="36" x14ac:dyDescent="0.2">
      <c r="A169" s="139" t="s">
        <v>279</v>
      </c>
      <c r="B169" s="139" t="s">
        <v>296</v>
      </c>
      <c r="C169" s="125">
        <v>1</v>
      </c>
      <c r="D169" s="139" t="s">
        <v>295</v>
      </c>
      <c r="E169" s="139" t="s">
        <v>2955</v>
      </c>
      <c r="F169" s="139" t="s">
        <v>2956</v>
      </c>
      <c r="G169" s="139">
        <v>75011</v>
      </c>
      <c r="H169" s="139" t="s">
        <v>2957</v>
      </c>
      <c r="I169" s="139" t="s">
        <v>2958</v>
      </c>
      <c r="J169" s="139" t="s">
        <v>2959</v>
      </c>
      <c r="K169" s="139" t="s">
        <v>2960</v>
      </c>
      <c r="L169" s="139" t="s">
        <v>938</v>
      </c>
      <c r="M169" s="139" t="s">
        <v>1449</v>
      </c>
      <c r="N169" s="139" t="s">
        <v>2961</v>
      </c>
      <c r="O169" s="139"/>
      <c r="P169" s="139">
        <v>581268534</v>
      </c>
      <c r="Q169" s="139" t="s">
        <v>2962</v>
      </c>
      <c r="R169" s="139" t="s">
        <v>938</v>
      </c>
      <c r="S169" s="139" t="s">
        <v>1449</v>
      </c>
      <c r="T169" s="139" t="s">
        <v>2961</v>
      </c>
      <c r="U169" s="139"/>
      <c r="V169" s="139">
        <v>581268534</v>
      </c>
      <c r="W169" s="139" t="s">
        <v>2962</v>
      </c>
      <c r="X169" s="125">
        <v>4</v>
      </c>
      <c r="Y169" s="125">
        <v>0</v>
      </c>
      <c r="Z169" s="125">
        <v>4</v>
      </c>
      <c r="AA169" s="140">
        <v>4</v>
      </c>
      <c r="AB169" s="140">
        <v>0</v>
      </c>
      <c r="AC169" s="140">
        <v>4</v>
      </c>
      <c r="AD169" s="143" t="s">
        <v>942</v>
      </c>
      <c r="AE169" s="125">
        <v>4</v>
      </c>
      <c r="AF169" s="143" t="s">
        <v>942</v>
      </c>
      <c r="AG169" s="125">
        <v>0</v>
      </c>
      <c r="AH169" s="125">
        <v>1</v>
      </c>
      <c r="AI169" s="125">
        <v>0</v>
      </c>
      <c r="AJ169" s="125">
        <v>3</v>
      </c>
      <c r="AK169" s="125">
        <v>4</v>
      </c>
      <c r="AL169" s="143" t="s">
        <v>942</v>
      </c>
      <c r="AM169" s="125">
        <v>1</v>
      </c>
      <c r="AN169" s="125">
        <v>1</v>
      </c>
      <c r="AO169" s="125">
        <v>2</v>
      </c>
      <c r="AP169" s="125">
        <v>4</v>
      </c>
      <c r="AQ169" s="143" t="s">
        <v>942</v>
      </c>
      <c r="AR169" s="125">
        <v>0</v>
      </c>
      <c r="AS169" s="125">
        <v>0</v>
      </c>
      <c r="AT169" s="125">
        <v>2</v>
      </c>
      <c r="AU169" s="125">
        <v>2</v>
      </c>
      <c r="AV169" s="125">
        <v>0</v>
      </c>
      <c r="AW169" s="125">
        <v>0</v>
      </c>
      <c r="AX169" s="125">
        <v>4</v>
      </c>
      <c r="AY169" s="143" t="s">
        <v>942</v>
      </c>
      <c r="AZ169" s="125">
        <v>1</v>
      </c>
      <c r="BA169" s="125">
        <v>1</v>
      </c>
      <c r="BB169" s="125">
        <v>1</v>
      </c>
      <c r="BC169" s="125">
        <v>1</v>
      </c>
      <c r="BD169" s="125">
        <v>14</v>
      </c>
      <c r="BE169" s="125">
        <v>97</v>
      </c>
      <c r="BF169" s="125">
        <v>0</v>
      </c>
      <c r="BG169" s="125">
        <v>0</v>
      </c>
      <c r="BH169" s="125">
        <v>0</v>
      </c>
      <c r="BI169" s="125">
        <v>0</v>
      </c>
      <c r="BJ169" s="125">
        <v>1</v>
      </c>
      <c r="BK169" s="125">
        <v>0</v>
      </c>
      <c r="BL169" s="125">
        <v>56</v>
      </c>
      <c r="BM169" s="125">
        <v>0</v>
      </c>
      <c r="BN169" s="125">
        <v>2</v>
      </c>
      <c r="BO169" s="125">
        <v>4</v>
      </c>
      <c r="BP169" s="125">
        <v>2</v>
      </c>
      <c r="BQ169" s="125">
        <v>1</v>
      </c>
      <c r="BR169" s="125">
        <v>3</v>
      </c>
      <c r="BS169" s="125">
        <v>0</v>
      </c>
      <c r="BT169" s="125">
        <v>3</v>
      </c>
      <c r="BU169" s="125">
        <v>0</v>
      </c>
      <c r="BV169" s="125">
        <v>0</v>
      </c>
      <c r="BW169" s="125">
        <v>0</v>
      </c>
      <c r="BX169" s="125">
        <v>0</v>
      </c>
      <c r="BY169" s="125">
        <v>0</v>
      </c>
      <c r="BZ169" s="125">
        <v>0</v>
      </c>
      <c r="CA169" s="125">
        <v>0</v>
      </c>
      <c r="CB169" s="125">
        <v>0</v>
      </c>
      <c r="CC169" s="125">
        <v>0</v>
      </c>
      <c r="CD169" s="125">
        <v>0</v>
      </c>
      <c r="CE169" s="125">
        <v>0</v>
      </c>
      <c r="CF169" s="125">
        <v>0</v>
      </c>
      <c r="CG169" s="125">
        <v>0</v>
      </c>
      <c r="CH169" s="125">
        <v>0</v>
      </c>
      <c r="CI169" s="125">
        <v>20</v>
      </c>
      <c r="CJ169" s="125">
        <v>0</v>
      </c>
      <c r="CK169" s="125">
        <v>2</v>
      </c>
      <c r="CL169" s="125">
        <v>0</v>
      </c>
      <c r="CM169" s="125">
        <v>0</v>
      </c>
      <c r="CN169" s="125">
        <v>0</v>
      </c>
      <c r="CO169" s="125">
        <v>0</v>
      </c>
      <c r="CP169" s="125">
        <v>0</v>
      </c>
      <c r="CQ169" s="125">
        <v>0</v>
      </c>
      <c r="CR169" s="125">
        <v>0</v>
      </c>
      <c r="CS169" s="125">
        <v>0</v>
      </c>
      <c r="CT169" s="125">
        <v>0</v>
      </c>
      <c r="CU169" s="125">
        <v>0</v>
      </c>
      <c r="CV169" s="125">
        <v>0</v>
      </c>
      <c r="CW169" s="125">
        <v>0</v>
      </c>
      <c r="CX169" s="125">
        <v>0</v>
      </c>
      <c r="CY169" s="125">
        <v>0</v>
      </c>
      <c r="CZ169" s="125">
        <v>7</v>
      </c>
      <c r="DA169" s="125">
        <v>0</v>
      </c>
      <c r="DB169" s="125">
        <v>0</v>
      </c>
      <c r="DC169" s="125">
        <v>0</v>
      </c>
      <c r="DD169" s="125">
        <v>0</v>
      </c>
      <c r="DE169" s="125">
        <v>0</v>
      </c>
      <c r="DF169" s="125">
        <v>0</v>
      </c>
      <c r="DG169" s="125">
        <v>0</v>
      </c>
      <c r="DH169" s="125">
        <v>1</v>
      </c>
      <c r="DI169" s="125">
        <v>0</v>
      </c>
      <c r="DJ169" s="125">
        <v>0</v>
      </c>
      <c r="DK169" s="125">
        <v>0</v>
      </c>
      <c r="DL169" s="125">
        <v>0</v>
      </c>
      <c r="DM169" s="125">
        <v>0</v>
      </c>
      <c r="DN169" s="125">
        <v>0</v>
      </c>
      <c r="DO169" s="125">
        <v>0</v>
      </c>
      <c r="DP169" s="125">
        <v>0</v>
      </c>
      <c r="DQ169" s="125">
        <v>270</v>
      </c>
      <c r="DR169" s="125">
        <v>9</v>
      </c>
      <c r="DS169" s="125">
        <v>689</v>
      </c>
      <c r="DT169" s="125">
        <v>1</v>
      </c>
      <c r="DU169" s="125">
        <v>0</v>
      </c>
      <c r="DV169" s="125">
        <v>0</v>
      </c>
      <c r="DW169" s="125">
        <v>0</v>
      </c>
      <c r="DX169" s="125">
        <v>27</v>
      </c>
      <c r="DY169" s="125">
        <v>1</v>
      </c>
      <c r="DZ169" s="139" t="s">
        <v>2963</v>
      </c>
      <c r="EA169" s="125">
        <v>3</v>
      </c>
      <c r="EB169" s="139" t="s">
        <v>2964</v>
      </c>
      <c r="EC169" s="139" t="s">
        <v>2965</v>
      </c>
      <c r="ED169" s="125">
        <v>1</v>
      </c>
      <c r="EE169" s="125">
        <v>1</v>
      </c>
      <c r="EF169" s="125">
        <v>1</v>
      </c>
      <c r="EG169" s="139"/>
      <c r="EH169" s="139"/>
      <c r="EI169" s="44">
        <v>81069</v>
      </c>
      <c r="EJ169" s="44">
        <v>400.76</v>
      </c>
      <c r="EK169" s="44">
        <v>59</v>
      </c>
    </row>
    <row r="170" spans="1:141" ht="84" x14ac:dyDescent="0.2">
      <c r="A170" s="139" t="s">
        <v>279</v>
      </c>
      <c r="B170" s="139" t="s">
        <v>298</v>
      </c>
      <c r="C170" s="125">
        <v>1</v>
      </c>
      <c r="D170" s="139" t="s">
        <v>297</v>
      </c>
      <c r="E170" s="139" t="s">
        <v>2565</v>
      </c>
      <c r="F170" s="139" t="s">
        <v>2966</v>
      </c>
      <c r="G170" s="139">
        <v>78501</v>
      </c>
      <c r="H170" s="139" t="s">
        <v>298</v>
      </c>
      <c r="I170" s="139" t="s">
        <v>2967</v>
      </c>
      <c r="J170" s="139" t="s">
        <v>2968</v>
      </c>
      <c r="K170" s="139" t="s">
        <v>1404</v>
      </c>
      <c r="L170" s="139" t="s">
        <v>983</v>
      </c>
      <c r="M170" s="139" t="s">
        <v>1208</v>
      </c>
      <c r="N170" s="139" t="s">
        <v>2969</v>
      </c>
      <c r="O170" s="139" t="s">
        <v>946</v>
      </c>
      <c r="P170" s="139">
        <v>585086572</v>
      </c>
      <c r="Q170" s="139" t="s">
        <v>2970</v>
      </c>
      <c r="R170" s="139" t="s">
        <v>946</v>
      </c>
      <c r="S170" s="139" t="s">
        <v>2519</v>
      </c>
      <c r="T170" s="139" t="s">
        <v>2971</v>
      </c>
      <c r="U170" s="139" t="s">
        <v>946</v>
      </c>
      <c r="V170" s="139">
        <v>585086569</v>
      </c>
      <c r="W170" s="139" t="s">
        <v>2972</v>
      </c>
      <c r="X170" s="125">
        <v>3</v>
      </c>
      <c r="Y170" s="125">
        <v>0</v>
      </c>
      <c r="Z170" s="125">
        <v>3</v>
      </c>
      <c r="AA170" s="140">
        <v>2</v>
      </c>
      <c r="AB170" s="140">
        <v>0</v>
      </c>
      <c r="AC170" s="140">
        <v>2</v>
      </c>
      <c r="AD170" s="143" t="s">
        <v>942</v>
      </c>
      <c r="AE170" s="125">
        <v>3</v>
      </c>
      <c r="AF170" s="143" t="s">
        <v>942</v>
      </c>
      <c r="AG170" s="125">
        <v>0</v>
      </c>
      <c r="AH170" s="125">
        <v>3</v>
      </c>
      <c r="AI170" s="125">
        <v>0</v>
      </c>
      <c r="AJ170" s="125">
        <v>0</v>
      </c>
      <c r="AK170" s="125">
        <v>3</v>
      </c>
      <c r="AL170" s="143" t="s">
        <v>942</v>
      </c>
      <c r="AM170" s="125">
        <v>1</v>
      </c>
      <c r="AN170" s="125">
        <v>0</v>
      </c>
      <c r="AO170" s="125">
        <v>2</v>
      </c>
      <c r="AP170" s="125">
        <v>3</v>
      </c>
      <c r="AQ170" s="143" t="s">
        <v>942</v>
      </c>
      <c r="AR170" s="125">
        <v>0</v>
      </c>
      <c r="AS170" s="125">
        <v>0</v>
      </c>
      <c r="AT170" s="125">
        <v>0</v>
      </c>
      <c r="AU170" s="125">
        <v>3</v>
      </c>
      <c r="AV170" s="125">
        <v>0</v>
      </c>
      <c r="AW170" s="125">
        <v>0</v>
      </c>
      <c r="AX170" s="125">
        <v>3</v>
      </c>
      <c r="AY170" s="143" t="s">
        <v>942</v>
      </c>
      <c r="AZ170" s="125">
        <v>1</v>
      </c>
      <c r="BA170" s="125">
        <v>1</v>
      </c>
      <c r="BB170" s="125">
        <v>1</v>
      </c>
      <c r="BC170" s="125">
        <v>1</v>
      </c>
      <c r="BD170" s="125">
        <v>4</v>
      </c>
      <c r="BE170" s="125">
        <v>61</v>
      </c>
      <c r="BF170" s="125">
        <v>1</v>
      </c>
      <c r="BG170" s="125">
        <v>0</v>
      </c>
      <c r="BH170" s="125">
        <v>2</v>
      </c>
      <c r="BI170" s="125">
        <v>0</v>
      </c>
      <c r="BJ170" s="125">
        <v>0</v>
      </c>
      <c r="BK170" s="125">
        <v>0</v>
      </c>
      <c r="BL170" s="125">
        <v>35</v>
      </c>
      <c r="BM170" s="125">
        <v>0</v>
      </c>
      <c r="BN170" s="125">
        <v>1</v>
      </c>
      <c r="BO170" s="125">
        <v>0</v>
      </c>
      <c r="BP170" s="125">
        <v>30</v>
      </c>
      <c r="BQ170" s="125">
        <v>0</v>
      </c>
      <c r="BR170" s="125">
        <v>0</v>
      </c>
      <c r="BS170" s="125">
        <v>0</v>
      </c>
      <c r="BT170" s="125">
        <v>0</v>
      </c>
      <c r="BU170" s="125">
        <v>0</v>
      </c>
      <c r="BV170" s="125">
        <v>0</v>
      </c>
      <c r="BW170" s="125">
        <v>0</v>
      </c>
      <c r="BX170" s="125">
        <v>0</v>
      </c>
      <c r="BY170" s="125">
        <v>0</v>
      </c>
      <c r="BZ170" s="125">
        <v>0</v>
      </c>
      <c r="CA170" s="125">
        <v>0</v>
      </c>
      <c r="CB170" s="125">
        <v>0</v>
      </c>
      <c r="CC170" s="125">
        <v>0</v>
      </c>
      <c r="CD170" s="125">
        <v>0</v>
      </c>
      <c r="CE170" s="125">
        <v>0</v>
      </c>
      <c r="CF170" s="125">
        <v>0</v>
      </c>
      <c r="CG170" s="125">
        <v>0</v>
      </c>
      <c r="CH170" s="125">
        <v>0</v>
      </c>
      <c r="CI170" s="125">
        <v>4</v>
      </c>
      <c r="CJ170" s="125">
        <v>0</v>
      </c>
      <c r="CK170" s="125">
        <v>2</v>
      </c>
      <c r="CL170" s="125">
        <v>0</v>
      </c>
      <c r="CM170" s="125">
        <v>0</v>
      </c>
      <c r="CN170" s="125">
        <v>0</v>
      </c>
      <c r="CO170" s="125">
        <v>0</v>
      </c>
      <c r="CP170" s="125">
        <v>0</v>
      </c>
      <c r="CQ170" s="125">
        <v>0</v>
      </c>
      <c r="CR170" s="125">
        <v>0</v>
      </c>
      <c r="CS170" s="125">
        <v>0</v>
      </c>
      <c r="CT170" s="125">
        <v>0</v>
      </c>
      <c r="CU170" s="125">
        <v>0</v>
      </c>
      <c r="CV170" s="125">
        <v>0</v>
      </c>
      <c r="CW170" s="125">
        <v>0</v>
      </c>
      <c r="CX170" s="125">
        <v>0</v>
      </c>
      <c r="CY170" s="125">
        <v>0</v>
      </c>
      <c r="CZ170" s="125">
        <v>0</v>
      </c>
      <c r="DA170" s="125">
        <v>0</v>
      </c>
      <c r="DB170" s="125">
        <v>0</v>
      </c>
      <c r="DC170" s="125">
        <v>0</v>
      </c>
      <c r="DD170" s="125">
        <v>0</v>
      </c>
      <c r="DE170" s="125">
        <v>0</v>
      </c>
      <c r="DF170" s="125">
        <v>0</v>
      </c>
      <c r="DG170" s="125">
        <v>0</v>
      </c>
      <c r="DH170" s="125">
        <v>2</v>
      </c>
      <c r="DI170" s="125">
        <v>0</v>
      </c>
      <c r="DJ170" s="125">
        <v>0</v>
      </c>
      <c r="DK170" s="125">
        <v>0</v>
      </c>
      <c r="DL170" s="125">
        <v>0</v>
      </c>
      <c r="DM170" s="125">
        <v>0</v>
      </c>
      <c r="DN170" s="125">
        <v>2</v>
      </c>
      <c r="DO170" s="125">
        <v>0</v>
      </c>
      <c r="DP170" s="125">
        <v>0</v>
      </c>
      <c r="DQ170" s="125">
        <v>95</v>
      </c>
      <c r="DR170" s="125">
        <v>5</v>
      </c>
      <c r="DS170" s="125">
        <v>493</v>
      </c>
      <c r="DT170" s="125">
        <v>0</v>
      </c>
      <c r="DU170" s="125">
        <v>1</v>
      </c>
      <c r="DV170" s="125">
        <v>0</v>
      </c>
      <c r="DW170" s="125">
        <v>0</v>
      </c>
      <c r="DX170" s="125">
        <v>50</v>
      </c>
      <c r="DY170" s="125">
        <v>1</v>
      </c>
      <c r="DZ170" s="139" t="s">
        <v>2973</v>
      </c>
      <c r="EA170" s="125">
        <v>1</v>
      </c>
      <c r="EB170" s="139" t="s">
        <v>2974</v>
      </c>
      <c r="EC170" s="139" t="s">
        <v>946</v>
      </c>
      <c r="ED170" s="125">
        <v>1</v>
      </c>
      <c r="EE170" s="125">
        <v>1</v>
      </c>
      <c r="EF170" s="125">
        <v>1</v>
      </c>
      <c r="EG170" s="139" t="s">
        <v>946</v>
      </c>
      <c r="EH170" s="139" t="s">
        <v>946</v>
      </c>
      <c r="EI170" s="44">
        <v>24199</v>
      </c>
      <c r="EJ170" s="44">
        <v>336.11</v>
      </c>
      <c r="EK170" s="44">
        <v>22</v>
      </c>
    </row>
    <row r="171" spans="1:141" ht="60" x14ac:dyDescent="0.2">
      <c r="A171" s="139" t="s">
        <v>279</v>
      </c>
      <c r="B171" s="139" t="s">
        <v>300</v>
      </c>
      <c r="C171" s="125">
        <v>1</v>
      </c>
      <c r="D171" s="139" t="s">
        <v>299</v>
      </c>
      <c r="E171" s="139" t="s">
        <v>2238</v>
      </c>
      <c r="F171" s="139" t="s">
        <v>2975</v>
      </c>
      <c r="G171" s="139">
        <v>78701</v>
      </c>
      <c r="H171" s="139" t="s">
        <v>300</v>
      </c>
      <c r="I171" s="139" t="s">
        <v>2976</v>
      </c>
      <c r="J171" s="139" t="s">
        <v>2977</v>
      </c>
      <c r="K171" s="139" t="s">
        <v>2978</v>
      </c>
      <c r="L171" s="139" t="s">
        <v>938</v>
      </c>
      <c r="M171" s="139" t="s">
        <v>1096</v>
      </c>
      <c r="N171" s="139" t="s">
        <v>2979</v>
      </c>
      <c r="O171" s="139" t="s">
        <v>946</v>
      </c>
      <c r="P171" s="139" t="s">
        <v>2980</v>
      </c>
      <c r="Q171" s="139" t="s">
        <v>2981</v>
      </c>
      <c r="R171" s="139" t="s">
        <v>938</v>
      </c>
      <c r="S171" s="139" t="s">
        <v>1459</v>
      </c>
      <c r="T171" s="139" t="s">
        <v>2982</v>
      </c>
      <c r="U171" s="139" t="s">
        <v>946</v>
      </c>
      <c r="V171" s="139" t="s">
        <v>2983</v>
      </c>
      <c r="W171" s="139" t="s">
        <v>2984</v>
      </c>
      <c r="X171" s="125">
        <v>5</v>
      </c>
      <c r="Y171" s="125">
        <v>1</v>
      </c>
      <c r="Z171" s="125">
        <v>6</v>
      </c>
      <c r="AA171" s="140">
        <v>5</v>
      </c>
      <c r="AB171" s="140">
        <v>0.1</v>
      </c>
      <c r="AC171" s="140">
        <v>5.0999999999999996</v>
      </c>
      <c r="AD171" s="143" t="s">
        <v>942</v>
      </c>
      <c r="AE171" s="125">
        <v>5</v>
      </c>
      <c r="AF171" s="143" t="s">
        <v>942</v>
      </c>
      <c r="AG171" s="125">
        <v>0</v>
      </c>
      <c r="AH171" s="125">
        <v>0</v>
      </c>
      <c r="AI171" s="125">
        <v>0</v>
      </c>
      <c r="AJ171" s="125">
        <v>5</v>
      </c>
      <c r="AK171" s="125">
        <v>5</v>
      </c>
      <c r="AL171" s="143" t="s">
        <v>942</v>
      </c>
      <c r="AM171" s="125">
        <v>0</v>
      </c>
      <c r="AN171" s="125">
        <v>1</v>
      </c>
      <c r="AO171" s="125">
        <v>4</v>
      </c>
      <c r="AP171" s="125">
        <v>5</v>
      </c>
      <c r="AQ171" s="143" t="s">
        <v>942</v>
      </c>
      <c r="AR171" s="125">
        <v>0</v>
      </c>
      <c r="AS171" s="125">
        <v>0</v>
      </c>
      <c r="AT171" s="125">
        <v>4</v>
      </c>
      <c r="AU171" s="125">
        <v>1</v>
      </c>
      <c r="AV171" s="125">
        <v>0</v>
      </c>
      <c r="AW171" s="125">
        <v>0</v>
      </c>
      <c r="AX171" s="125">
        <v>5</v>
      </c>
      <c r="AY171" s="143" t="s">
        <v>942</v>
      </c>
      <c r="AZ171" s="125">
        <v>0</v>
      </c>
      <c r="BA171" s="125">
        <v>1</v>
      </c>
      <c r="BB171" s="125">
        <v>0</v>
      </c>
      <c r="BC171" s="125">
        <v>1</v>
      </c>
      <c r="BD171" s="125">
        <v>17</v>
      </c>
      <c r="BE171" s="125">
        <v>87</v>
      </c>
      <c r="BF171" s="125">
        <v>0</v>
      </c>
      <c r="BG171" s="125">
        <v>0</v>
      </c>
      <c r="BH171" s="125">
        <v>1</v>
      </c>
      <c r="BI171" s="125">
        <v>0</v>
      </c>
      <c r="BJ171" s="125">
        <v>0</v>
      </c>
      <c r="BK171" s="125">
        <v>31</v>
      </c>
      <c r="BL171" s="125">
        <v>51</v>
      </c>
      <c r="BM171" s="125">
        <v>0</v>
      </c>
      <c r="BN171" s="125">
        <v>1</v>
      </c>
      <c r="BO171" s="125">
        <v>2</v>
      </c>
      <c r="BP171" s="125">
        <v>25</v>
      </c>
      <c r="BQ171" s="125">
        <v>0</v>
      </c>
      <c r="BR171" s="125">
        <v>1</v>
      </c>
      <c r="BS171" s="125">
        <v>0</v>
      </c>
      <c r="BT171" s="125">
        <v>5</v>
      </c>
      <c r="BU171" s="125">
        <v>0</v>
      </c>
      <c r="BV171" s="125">
        <v>0</v>
      </c>
      <c r="BW171" s="125">
        <v>0</v>
      </c>
      <c r="BX171" s="125">
        <v>0</v>
      </c>
      <c r="BY171" s="125">
        <v>0</v>
      </c>
      <c r="BZ171" s="125">
        <v>0</v>
      </c>
      <c r="CA171" s="125">
        <v>0</v>
      </c>
      <c r="CB171" s="125">
        <v>0</v>
      </c>
      <c r="CC171" s="125">
        <v>0</v>
      </c>
      <c r="CD171" s="125">
        <v>0</v>
      </c>
      <c r="CE171" s="125">
        <v>0</v>
      </c>
      <c r="CF171" s="125">
        <v>0</v>
      </c>
      <c r="CG171" s="125">
        <v>0</v>
      </c>
      <c r="CH171" s="125">
        <v>0</v>
      </c>
      <c r="CI171" s="125">
        <v>6</v>
      </c>
      <c r="CJ171" s="125">
        <v>4</v>
      </c>
      <c r="CK171" s="125">
        <v>1</v>
      </c>
      <c r="CL171" s="125">
        <v>0</v>
      </c>
      <c r="CM171" s="125">
        <v>0</v>
      </c>
      <c r="CN171" s="125">
        <v>0</v>
      </c>
      <c r="CO171" s="125">
        <v>0</v>
      </c>
      <c r="CP171" s="125">
        <v>0</v>
      </c>
      <c r="CQ171" s="125">
        <v>0</v>
      </c>
      <c r="CR171" s="125">
        <v>0</v>
      </c>
      <c r="CS171" s="125">
        <v>0</v>
      </c>
      <c r="CT171" s="125">
        <v>0</v>
      </c>
      <c r="CU171" s="125">
        <v>0</v>
      </c>
      <c r="CV171" s="125">
        <v>0</v>
      </c>
      <c r="CW171" s="125">
        <v>0</v>
      </c>
      <c r="CX171" s="125">
        <v>0</v>
      </c>
      <c r="CY171" s="125">
        <v>0</v>
      </c>
      <c r="CZ171" s="125">
        <v>4</v>
      </c>
      <c r="DA171" s="125">
        <v>0</v>
      </c>
      <c r="DB171" s="125">
        <v>0</v>
      </c>
      <c r="DC171" s="125">
        <v>0</v>
      </c>
      <c r="DD171" s="125">
        <v>0</v>
      </c>
      <c r="DE171" s="125">
        <v>0</v>
      </c>
      <c r="DF171" s="125">
        <v>0</v>
      </c>
      <c r="DG171" s="125">
        <v>0</v>
      </c>
      <c r="DH171" s="125">
        <v>1</v>
      </c>
      <c r="DI171" s="125">
        <v>0</v>
      </c>
      <c r="DJ171" s="125">
        <v>0</v>
      </c>
      <c r="DK171" s="125">
        <v>0</v>
      </c>
      <c r="DL171" s="125">
        <v>0</v>
      </c>
      <c r="DM171" s="125">
        <v>0</v>
      </c>
      <c r="DN171" s="125">
        <v>0</v>
      </c>
      <c r="DO171" s="125">
        <v>0</v>
      </c>
      <c r="DP171" s="125">
        <v>0</v>
      </c>
      <c r="DQ171" s="125">
        <v>141</v>
      </c>
      <c r="DR171" s="125">
        <v>0</v>
      </c>
      <c r="DS171" s="125">
        <v>846</v>
      </c>
      <c r="DT171" s="125">
        <v>0</v>
      </c>
      <c r="DU171" s="125">
        <v>0</v>
      </c>
      <c r="DV171" s="125">
        <v>0</v>
      </c>
      <c r="DW171" s="125">
        <v>0</v>
      </c>
      <c r="DX171" s="125">
        <v>30</v>
      </c>
      <c r="DY171" s="125">
        <v>0</v>
      </c>
      <c r="DZ171" s="139" t="s">
        <v>946</v>
      </c>
      <c r="EA171" s="125">
        <v>2</v>
      </c>
      <c r="EB171" s="139" t="s">
        <v>2985</v>
      </c>
      <c r="EC171" s="139" t="s">
        <v>2986</v>
      </c>
      <c r="ED171" s="125">
        <v>1</v>
      </c>
      <c r="EE171" s="125">
        <v>1</v>
      </c>
      <c r="EF171" s="125">
        <v>1</v>
      </c>
      <c r="EG171" s="139" t="s">
        <v>2987</v>
      </c>
      <c r="EH171" s="139" t="s">
        <v>2988</v>
      </c>
      <c r="EI171" s="44">
        <v>69451</v>
      </c>
      <c r="EJ171" s="44">
        <v>857.46</v>
      </c>
      <c r="EK171" s="44">
        <v>36</v>
      </c>
    </row>
    <row r="172" spans="1:141" ht="24" x14ac:dyDescent="0.2">
      <c r="A172" s="139" t="s">
        <v>279</v>
      </c>
      <c r="B172" s="139" t="s">
        <v>302</v>
      </c>
      <c r="C172" s="125">
        <v>1</v>
      </c>
      <c r="D172" s="139" t="s">
        <v>301</v>
      </c>
      <c r="E172" s="139" t="s">
        <v>1879</v>
      </c>
      <c r="F172" s="139">
        <v>1</v>
      </c>
      <c r="G172" s="139">
        <v>78391</v>
      </c>
      <c r="H172" s="139" t="s">
        <v>302</v>
      </c>
      <c r="I172" s="139" t="s">
        <v>2989</v>
      </c>
      <c r="J172" s="139" t="s">
        <v>2990</v>
      </c>
      <c r="K172" s="139" t="s">
        <v>1404</v>
      </c>
      <c r="L172" s="139" t="s">
        <v>938</v>
      </c>
      <c r="M172" s="139" t="s">
        <v>1405</v>
      </c>
      <c r="N172" s="139" t="s">
        <v>2991</v>
      </c>
      <c r="O172" s="139"/>
      <c r="P172" s="139">
        <v>585088325</v>
      </c>
      <c r="Q172" s="139" t="s">
        <v>2992</v>
      </c>
      <c r="R172" s="139" t="s">
        <v>938</v>
      </c>
      <c r="S172" s="139" t="s">
        <v>1081</v>
      </c>
      <c r="T172" s="139" t="s">
        <v>2993</v>
      </c>
      <c r="U172" s="139"/>
      <c r="V172" s="139">
        <v>585088352</v>
      </c>
      <c r="W172" s="139" t="s">
        <v>2994</v>
      </c>
      <c r="X172" s="125">
        <v>2</v>
      </c>
      <c r="Y172" s="125">
        <v>0</v>
      </c>
      <c r="Z172" s="125">
        <v>2</v>
      </c>
      <c r="AA172" s="140">
        <v>2</v>
      </c>
      <c r="AB172" s="140">
        <v>0</v>
      </c>
      <c r="AC172" s="140">
        <v>2</v>
      </c>
      <c r="AD172" s="143" t="s">
        <v>942</v>
      </c>
      <c r="AE172" s="125">
        <v>2</v>
      </c>
      <c r="AF172" s="143" t="s">
        <v>942</v>
      </c>
      <c r="AG172" s="125">
        <v>0</v>
      </c>
      <c r="AH172" s="125">
        <v>0</v>
      </c>
      <c r="AI172" s="125">
        <v>1</v>
      </c>
      <c r="AJ172" s="125">
        <v>1</v>
      </c>
      <c r="AK172" s="125">
        <v>2</v>
      </c>
      <c r="AL172" s="143" t="s">
        <v>942</v>
      </c>
      <c r="AM172" s="125">
        <v>0</v>
      </c>
      <c r="AN172" s="125">
        <v>2</v>
      </c>
      <c r="AO172" s="125">
        <v>0</v>
      </c>
      <c r="AP172" s="125">
        <v>2</v>
      </c>
      <c r="AQ172" s="143" t="s">
        <v>942</v>
      </c>
      <c r="AR172" s="125">
        <v>0</v>
      </c>
      <c r="AS172" s="125">
        <v>0</v>
      </c>
      <c r="AT172" s="125">
        <v>0</v>
      </c>
      <c r="AU172" s="125">
        <v>2</v>
      </c>
      <c r="AV172" s="125">
        <v>0</v>
      </c>
      <c r="AW172" s="125">
        <v>0</v>
      </c>
      <c r="AX172" s="125">
        <v>2</v>
      </c>
      <c r="AY172" s="143" t="s">
        <v>942</v>
      </c>
      <c r="AZ172" s="125">
        <v>0</v>
      </c>
      <c r="BA172" s="125">
        <v>1</v>
      </c>
      <c r="BB172" s="125">
        <v>1</v>
      </c>
      <c r="BC172" s="125">
        <v>1</v>
      </c>
      <c r="BD172" s="125">
        <v>4</v>
      </c>
      <c r="BE172" s="125">
        <v>35</v>
      </c>
      <c r="BF172" s="125">
        <v>0</v>
      </c>
      <c r="BG172" s="125">
        <v>0</v>
      </c>
      <c r="BH172" s="125">
        <v>2</v>
      </c>
      <c r="BI172" s="125">
        <v>0</v>
      </c>
      <c r="BJ172" s="125">
        <v>0</v>
      </c>
      <c r="BK172" s="125">
        <v>0</v>
      </c>
      <c r="BL172" s="125">
        <v>17</v>
      </c>
      <c r="BM172" s="125">
        <v>0</v>
      </c>
      <c r="BN172" s="125">
        <v>1</v>
      </c>
      <c r="BO172" s="125">
        <v>0</v>
      </c>
      <c r="BP172" s="125">
        <v>4</v>
      </c>
      <c r="BQ172" s="125">
        <v>0</v>
      </c>
      <c r="BR172" s="125">
        <v>1</v>
      </c>
      <c r="BS172" s="125">
        <v>0</v>
      </c>
      <c r="BT172" s="125">
        <v>1</v>
      </c>
      <c r="BU172" s="125">
        <v>0</v>
      </c>
      <c r="BV172" s="125">
        <v>0</v>
      </c>
      <c r="BW172" s="125">
        <v>0</v>
      </c>
      <c r="BX172" s="125">
        <v>0</v>
      </c>
      <c r="BY172" s="125">
        <v>0</v>
      </c>
      <c r="BZ172" s="125">
        <v>0</v>
      </c>
      <c r="CA172" s="125">
        <v>0</v>
      </c>
      <c r="CB172" s="125">
        <v>0</v>
      </c>
      <c r="CC172" s="125">
        <v>0</v>
      </c>
      <c r="CD172" s="125">
        <v>0</v>
      </c>
      <c r="CE172" s="125">
        <v>0</v>
      </c>
      <c r="CF172" s="125">
        <v>0</v>
      </c>
      <c r="CG172" s="125">
        <v>0</v>
      </c>
      <c r="CH172" s="125">
        <v>0</v>
      </c>
      <c r="CI172" s="125">
        <v>1</v>
      </c>
      <c r="CJ172" s="125">
        <v>1</v>
      </c>
      <c r="CK172" s="125">
        <v>0</v>
      </c>
      <c r="CL172" s="125">
        <v>0</v>
      </c>
      <c r="CM172" s="125">
        <v>0</v>
      </c>
      <c r="CN172" s="125">
        <v>0</v>
      </c>
      <c r="CO172" s="125">
        <v>0</v>
      </c>
      <c r="CP172" s="125">
        <v>0</v>
      </c>
      <c r="CQ172" s="125">
        <v>0</v>
      </c>
      <c r="CR172" s="125">
        <v>0</v>
      </c>
      <c r="CS172" s="125">
        <v>0</v>
      </c>
      <c r="CT172" s="125">
        <v>0</v>
      </c>
      <c r="CU172" s="125">
        <v>0</v>
      </c>
      <c r="CV172" s="125">
        <v>0</v>
      </c>
      <c r="CW172" s="125">
        <v>0</v>
      </c>
      <c r="CX172" s="125">
        <v>0</v>
      </c>
      <c r="CY172" s="125">
        <v>0</v>
      </c>
      <c r="CZ172" s="125">
        <v>0</v>
      </c>
      <c r="DA172" s="125">
        <v>0</v>
      </c>
      <c r="DB172" s="125">
        <v>0</v>
      </c>
      <c r="DC172" s="125">
        <v>0</v>
      </c>
      <c r="DD172" s="125">
        <v>0</v>
      </c>
      <c r="DE172" s="125">
        <v>0</v>
      </c>
      <c r="DF172" s="125">
        <v>0</v>
      </c>
      <c r="DG172" s="125">
        <v>0</v>
      </c>
      <c r="DH172" s="125">
        <v>0</v>
      </c>
      <c r="DI172" s="125">
        <v>0</v>
      </c>
      <c r="DJ172" s="125">
        <v>0</v>
      </c>
      <c r="DK172" s="125">
        <v>0</v>
      </c>
      <c r="DL172" s="125">
        <v>0</v>
      </c>
      <c r="DM172" s="125">
        <v>0</v>
      </c>
      <c r="DN172" s="125">
        <v>0</v>
      </c>
      <c r="DO172" s="125">
        <v>0</v>
      </c>
      <c r="DP172" s="125">
        <v>0</v>
      </c>
      <c r="DQ172" s="125">
        <v>54</v>
      </c>
      <c r="DR172" s="125">
        <v>0</v>
      </c>
      <c r="DS172" s="125">
        <v>398</v>
      </c>
      <c r="DT172" s="125">
        <v>0</v>
      </c>
      <c r="DU172" s="125">
        <v>0</v>
      </c>
      <c r="DV172" s="125">
        <v>3</v>
      </c>
      <c r="DW172" s="125">
        <v>3</v>
      </c>
      <c r="DX172" s="125">
        <v>50</v>
      </c>
      <c r="DY172" s="125">
        <v>1</v>
      </c>
      <c r="DZ172" s="139" t="s">
        <v>2995</v>
      </c>
      <c r="EA172" s="125">
        <v>2</v>
      </c>
      <c r="EB172" s="139"/>
      <c r="EC172" s="139"/>
      <c r="ED172" s="125">
        <v>1</v>
      </c>
      <c r="EE172" s="125">
        <v>1</v>
      </c>
      <c r="EF172" s="125">
        <v>1</v>
      </c>
      <c r="EG172" s="139"/>
      <c r="EH172" s="139"/>
      <c r="EI172" s="44">
        <v>22407</v>
      </c>
      <c r="EJ172" s="44">
        <v>207.48</v>
      </c>
      <c r="EK172" s="44">
        <v>10</v>
      </c>
    </row>
    <row r="173" spans="1:141" ht="36" x14ac:dyDescent="0.2">
      <c r="A173" s="139" t="s">
        <v>279</v>
      </c>
      <c r="B173" s="139" t="s">
        <v>304</v>
      </c>
      <c r="C173" s="125">
        <v>1</v>
      </c>
      <c r="D173" s="139" t="s">
        <v>303</v>
      </c>
      <c r="E173" s="139" t="s">
        <v>1391</v>
      </c>
      <c r="F173" s="139" t="s">
        <v>2996</v>
      </c>
      <c r="G173" s="139">
        <v>78901</v>
      </c>
      <c r="H173" s="139" t="s">
        <v>304</v>
      </c>
      <c r="I173" s="139" t="s">
        <v>2997</v>
      </c>
      <c r="J173" s="139" t="s">
        <v>2998</v>
      </c>
      <c r="K173" s="139" t="s">
        <v>2999</v>
      </c>
      <c r="L173" s="139" t="s">
        <v>1106</v>
      </c>
      <c r="M173" s="139" t="s">
        <v>3000</v>
      </c>
      <c r="N173" s="139" t="s">
        <v>3001</v>
      </c>
      <c r="O173" s="139"/>
      <c r="P173" s="139"/>
      <c r="Q173" s="139"/>
      <c r="R173" s="139" t="s">
        <v>938</v>
      </c>
      <c r="S173" s="139" t="s">
        <v>1446</v>
      </c>
      <c r="T173" s="139" t="s">
        <v>3002</v>
      </c>
      <c r="U173" s="139"/>
      <c r="V173" s="139">
        <v>583468240</v>
      </c>
      <c r="W173" s="139" t="s">
        <v>3003</v>
      </c>
      <c r="X173" s="125">
        <v>3</v>
      </c>
      <c r="Y173" s="125">
        <v>0</v>
      </c>
      <c r="Z173" s="125">
        <v>3</v>
      </c>
      <c r="AA173" s="140">
        <v>2</v>
      </c>
      <c r="AB173" s="140">
        <v>0</v>
      </c>
      <c r="AC173" s="140">
        <v>2</v>
      </c>
      <c r="AD173" s="143" t="s">
        <v>942</v>
      </c>
      <c r="AE173" s="125">
        <v>2</v>
      </c>
      <c r="AF173" s="143" t="s">
        <v>942</v>
      </c>
      <c r="AG173" s="125">
        <v>0</v>
      </c>
      <c r="AH173" s="125">
        <v>0</v>
      </c>
      <c r="AI173" s="125">
        <v>0</v>
      </c>
      <c r="AJ173" s="125">
        <v>3</v>
      </c>
      <c r="AK173" s="125">
        <v>3</v>
      </c>
      <c r="AL173" s="143" t="s">
        <v>942</v>
      </c>
      <c r="AM173" s="125">
        <v>1</v>
      </c>
      <c r="AN173" s="125">
        <v>2</v>
      </c>
      <c r="AO173" s="125">
        <v>0</v>
      </c>
      <c r="AP173" s="125">
        <v>3</v>
      </c>
      <c r="AQ173" s="143" t="s">
        <v>942</v>
      </c>
      <c r="AR173" s="125">
        <v>0</v>
      </c>
      <c r="AS173" s="125">
        <v>0</v>
      </c>
      <c r="AT173" s="125">
        <v>3</v>
      </c>
      <c r="AU173" s="125">
        <v>0</v>
      </c>
      <c r="AV173" s="125">
        <v>0</v>
      </c>
      <c r="AW173" s="125">
        <v>0</v>
      </c>
      <c r="AX173" s="125">
        <v>3</v>
      </c>
      <c r="AY173" s="143" t="s">
        <v>942</v>
      </c>
      <c r="AZ173" s="125">
        <v>1</v>
      </c>
      <c r="BA173" s="125">
        <v>1</v>
      </c>
      <c r="BB173" s="125">
        <v>1</v>
      </c>
      <c r="BC173" s="125">
        <v>1</v>
      </c>
      <c r="BD173" s="125">
        <v>1</v>
      </c>
      <c r="BE173" s="125">
        <v>27</v>
      </c>
      <c r="BF173" s="125">
        <v>0</v>
      </c>
      <c r="BG173" s="125">
        <v>0</v>
      </c>
      <c r="BH173" s="125">
        <v>0</v>
      </c>
      <c r="BI173" s="125">
        <v>0</v>
      </c>
      <c r="BJ173" s="125">
        <v>0</v>
      </c>
      <c r="BK173" s="125">
        <v>0</v>
      </c>
      <c r="BL173" s="125">
        <v>25</v>
      </c>
      <c r="BM173" s="125">
        <v>0</v>
      </c>
      <c r="BN173" s="125">
        <v>0</v>
      </c>
      <c r="BO173" s="125">
        <v>0</v>
      </c>
      <c r="BP173" s="125">
        <v>0</v>
      </c>
      <c r="BQ173" s="125">
        <v>0</v>
      </c>
      <c r="BR173" s="125">
        <v>0</v>
      </c>
      <c r="BS173" s="125">
        <v>0</v>
      </c>
      <c r="BT173" s="125">
        <v>0</v>
      </c>
      <c r="BU173" s="125">
        <v>0</v>
      </c>
      <c r="BV173" s="125">
        <v>0</v>
      </c>
      <c r="BW173" s="125">
        <v>0</v>
      </c>
      <c r="BX173" s="125">
        <v>0</v>
      </c>
      <c r="BY173" s="125">
        <v>0</v>
      </c>
      <c r="BZ173" s="125">
        <v>0</v>
      </c>
      <c r="CA173" s="125">
        <v>0</v>
      </c>
      <c r="CB173" s="125">
        <v>0</v>
      </c>
      <c r="CC173" s="125">
        <v>0</v>
      </c>
      <c r="CD173" s="125">
        <v>0</v>
      </c>
      <c r="CE173" s="125">
        <v>0</v>
      </c>
      <c r="CF173" s="125">
        <v>1</v>
      </c>
      <c r="CG173" s="125">
        <v>0</v>
      </c>
      <c r="CH173" s="125">
        <v>0</v>
      </c>
      <c r="CI173" s="125">
        <v>2</v>
      </c>
      <c r="CJ173" s="125">
        <v>0</v>
      </c>
      <c r="CK173" s="125">
        <v>0</v>
      </c>
      <c r="CL173" s="125">
        <v>0</v>
      </c>
      <c r="CM173" s="125">
        <v>0</v>
      </c>
      <c r="CN173" s="125">
        <v>0</v>
      </c>
      <c r="CO173" s="125">
        <v>0</v>
      </c>
      <c r="CP173" s="125">
        <v>0</v>
      </c>
      <c r="CQ173" s="125">
        <v>2</v>
      </c>
      <c r="CR173" s="125">
        <v>0</v>
      </c>
      <c r="CS173" s="125">
        <v>0</v>
      </c>
      <c r="CT173" s="125">
        <v>0</v>
      </c>
      <c r="CU173" s="125">
        <v>0</v>
      </c>
      <c r="CV173" s="125">
        <v>0</v>
      </c>
      <c r="CW173" s="125">
        <v>0</v>
      </c>
      <c r="CX173" s="125">
        <v>0</v>
      </c>
      <c r="CY173" s="125">
        <v>0</v>
      </c>
      <c r="CZ173" s="125">
        <v>0</v>
      </c>
      <c r="DA173" s="125">
        <v>0</v>
      </c>
      <c r="DB173" s="125">
        <v>0</v>
      </c>
      <c r="DC173" s="125">
        <v>0</v>
      </c>
      <c r="DD173" s="125">
        <v>0</v>
      </c>
      <c r="DE173" s="125">
        <v>0</v>
      </c>
      <c r="DF173" s="125">
        <v>0</v>
      </c>
      <c r="DG173" s="125">
        <v>2</v>
      </c>
      <c r="DH173" s="125">
        <v>0</v>
      </c>
      <c r="DI173" s="125">
        <v>0</v>
      </c>
      <c r="DJ173" s="125">
        <v>0</v>
      </c>
      <c r="DK173" s="125">
        <v>0</v>
      </c>
      <c r="DL173" s="125">
        <v>0</v>
      </c>
      <c r="DM173" s="125">
        <v>0</v>
      </c>
      <c r="DN173" s="125">
        <v>2</v>
      </c>
      <c r="DO173" s="125">
        <v>0</v>
      </c>
      <c r="DP173" s="125">
        <v>0</v>
      </c>
      <c r="DQ173" s="125">
        <v>18</v>
      </c>
      <c r="DR173" s="125">
        <v>0</v>
      </c>
      <c r="DS173" s="125">
        <v>285</v>
      </c>
      <c r="DT173" s="126"/>
      <c r="DU173" s="126"/>
      <c r="DV173" s="125">
        <v>0</v>
      </c>
      <c r="DW173" s="125">
        <v>0</v>
      </c>
      <c r="DX173" s="125">
        <v>50</v>
      </c>
      <c r="DY173" s="125">
        <v>1</v>
      </c>
      <c r="DZ173" s="139" t="s">
        <v>3004</v>
      </c>
      <c r="EA173" s="125">
        <v>3</v>
      </c>
      <c r="EB173" s="139"/>
      <c r="EC173" s="139"/>
      <c r="ED173" s="125">
        <v>1</v>
      </c>
      <c r="EE173" s="125">
        <v>1</v>
      </c>
      <c r="EF173" s="125">
        <v>1</v>
      </c>
      <c r="EG173" s="139"/>
      <c r="EH173" s="139"/>
      <c r="EI173" s="44">
        <v>33279</v>
      </c>
      <c r="EJ173" s="44">
        <v>267.24</v>
      </c>
      <c r="EK173" s="44">
        <v>28</v>
      </c>
    </row>
    <row r="174" spans="1:141" ht="24" x14ac:dyDescent="0.2">
      <c r="A174" s="139" t="s">
        <v>498</v>
      </c>
      <c r="B174" s="139" t="s">
        <v>500</v>
      </c>
      <c r="C174" s="125">
        <v>1</v>
      </c>
      <c r="D174" s="139" t="s">
        <v>499</v>
      </c>
      <c r="E174" s="139" t="s">
        <v>1879</v>
      </c>
      <c r="F174" s="139">
        <v>137</v>
      </c>
      <c r="G174" s="139">
        <v>76861</v>
      </c>
      <c r="H174" s="139" t="s">
        <v>3005</v>
      </c>
      <c r="I174" s="139" t="s">
        <v>3006</v>
      </c>
      <c r="J174" s="139" t="s">
        <v>3007</v>
      </c>
      <c r="K174" s="139" t="s">
        <v>1404</v>
      </c>
      <c r="L174" s="139" t="s">
        <v>1847</v>
      </c>
      <c r="M174" s="139" t="s">
        <v>957</v>
      </c>
      <c r="N174" s="139" t="s">
        <v>3008</v>
      </c>
      <c r="O174" s="139" t="s">
        <v>946</v>
      </c>
      <c r="P174" s="139">
        <v>573501946</v>
      </c>
      <c r="Q174" s="139" t="s">
        <v>3009</v>
      </c>
      <c r="R174" s="139" t="s">
        <v>938</v>
      </c>
      <c r="S174" s="139" t="s">
        <v>972</v>
      </c>
      <c r="T174" s="139" t="s">
        <v>3010</v>
      </c>
      <c r="U174" s="139" t="s">
        <v>946</v>
      </c>
      <c r="V174" s="139">
        <v>573501943</v>
      </c>
      <c r="W174" s="139" t="s">
        <v>3011</v>
      </c>
      <c r="X174" s="125">
        <v>3</v>
      </c>
      <c r="Y174" s="125">
        <v>1</v>
      </c>
      <c r="Z174" s="125">
        <v>4</v>
      </c>
      <c r="AA174" s="140">
        <v>2</v>
      </c>
      <c r="AB174" s="140">
        <v>1</v>
      </c>
      <c r="AC174" s="140">
        <v>3</v>
      </c>
      <c r="AD174" s="143" t="s">
        <v>942</v>
      </c>
      <c r="AE174" s="125">
        <v>3</v>
      </c>
      <c r="AF174" s="143" t="s">
        <v>942</v>
      </c>
      <c r="AG174" s="125">
        <v>0</v>
      </c>
      <c r="AH174" s="125">
        <v>0</v>
      </c>
      <c r="AI174" s="125">
        <v>0</v>
      </c>
      <c r="AJ174" s="125">
        <v>3</v>
      </c>
      <c r="AK174" s="125">
        <v>3</v>
      </c>
      <c r="AL174" s="143" t="s">
        <v>942</v>
      </c>
      <c r="AM174" s="125">
        <v>3</v>
      </c>
      <c r="AN174" s="125">
        <v>0</v>
      </c>
      <c r="AO174" s="125">
        <v>0</v>
      </c>
      <c r="AP174" s="125">
        <v>3</v>
      </c>
      <c r="AQ174" s="143" t="s">
        <v>942</v>
      </c>
      <c r="AR174" s="125">
        <v>0</v>
      </c>
      <c r="AS174" s="125">
        <v>0</v>
      </c>
      <c r="AT174" s="125">
        <v>0</v>
      </c>
      <c r="AU174" s="125">
        <v>3</v>
      </c>
      <c r="AV174" s="125">
        <v>0</v>
      </c>
      <c r="AW174" s="125">
        <v>0</v>
      </c>
      <c r="AX174" s="125">
        <v>3</v>
      </c>
      <c r="AY174" s="143" t="s">
        <v>942</v>
      </c>
      <c r="AZ174" s="125">
        <v>1</v>
      </c>
      <c r="BA174" s="125">
        <v>1</v>
      </c>
      <c r="BB174" s="125">
        <v>1</v>
      </c>
      <c r="BC174" s="125">
        <v>1</v>
      </c>
      <c r="BD174" s="125">
        <v>11</v>
      </c>
      <c r="BE174" s="125">
        <v>34</v>
      </c>
      <c r="BF174" s="125">
        <v>1</v>
      </c>
      <c r="BG174" s="125">
        <v>0</v>
      </c>
      <c r="BH174" s="125">
        <v>2</v>
      </c>
      <c r="BI174" s="125">
        <v>0</v>
      </c>
      <c r="BJ174" s="125">
        <v>0</v>
      </c>
      <c r="BK174" s="125">
        <v>0</v>
      </c>
      <c r="BL174" s="125">
        <v>26</v>
      </c>
      <c r="BM174" s="125">
        <v>0</v>
      </c>
      <c r="BN174" s="125">
        <v>0</v>
      </c>
      <c r="BO174" s="125">
        <v>0</v>
      </c>
      <c r="BP174" s="125">
        <v>85</v>
      </c>
      <c r="BQ174" s="125">
        <v>0</v>
      </c>
      <c r="BR174" s="125">
        <v>1</v>
      </c>
      <c r="BS174" s="125">
        <v>0</v>
      </c>
      <c r="BT174" s="125">
        <v>5</v>
      </c>
      <c r="BU174" s="125">
        <v>0</v>
      </c>
      <c r="BV174" s="125">
        <v>0</v>
      </c>
      <c r="BW174" s="125">
        <v>0</v>
      </c>
      <c r="BX174" s="125">
        <v>0</v>
      </c>
      <c r="BY174" s="125">
        <v>0</v>
      </c>
      <c r="BZ174" s="125">
        <v>1</v>
      </c>
      <c r="CA174" s="125">
        <v>0</v>
      </c>
      <c r="CB174" s="125">
        <v>0</v>
      </c>
      <c r="CC174" s="125">
        <v>0</v>
      </c>
      <c r="CD174" s="125">
        <v>2</v>
      </c>
      <c r="CE174" s="125">
        <v>0</v>
      </c>
      <c r="CF174" s="125">
        <v>1</v>
      </c>
      <c r="CG174" s="125">
        <v>0</v>
      </c>
      <c r="CH174" s="125">
        <v>0</v>
      </c>
      <c r="CI174" s="125">
        <v>6</v>
      </c>
      <c r="CJ174" s="125">
        <v>0</v>
      </c>
      <c r="CK174" s="125">
        <v>3</v>
      </c>
      <c r="CL174" s="125">
        <v>0</v>
      </c>
      <c r="CM174" s="125">
        <v>0</v>
      </c>
      <c r="CN174" s="125">
        <v>0</v>
      </c>
      <c r="CO174" s="125">
        <v>0</v>
      </c>
      <c r="CP174" s="125">
        <v>0</v>
      </c>
      <c r="CQ174" s="125">
        <v>0</v>
      </c>
      <c r="CR174" s="125">
        <v>0</v>
      </c>
      <c r="CS174" s="125">
        <v>0</v>
      </c>
      <c r="CT174" s="125">
        <v>0</v>
      </c>
      <c r="CU174" s="125">
        <v>0</v>
      </c>
      <c r="CV174" s="125">
        <v>0</v>
      </c>
      <c r="CW174" s="125">
        <v>0</v>
      </c>
      <c r="CX174" s="125">
        <v>0</v>
      </c>
      <c r="CY174" s="125">
        <v>1</v>
      </c>
      <c r="CZ174" s="125">
        <v>0</v>
      </c>
      <c r="DA174" s="125">
        <v>0</v>
      </c>
      <c r="DB174" s="125">
        <v>0</v>
      </c>
      <c r="DC174" s="125">
        <v>0</v>
      </c>
      <c r="DD174" s="125">
        <v>0</v>
      </c>
      <c r="DE174" s="125">
        <v>0</v>
      </c>
      <c r="DF174" s="125">
        <v>3</v>
      </c>
      <c r="DG174" s="125">
        <v>0</v>
      </c>
      <c r="DH174" s="125">
        <v>0</v>
      </c>
      <c r="DI174" s="125">
        <v>0</v>
      </c>
      <c r="DJ174" s="125">
        <v>0</v>
      </c>
      <c r="DK174" s="125">
        <v>10</v>
      </c>
      <c r="DL174" s="125">
        <v>0</v>
      </c>
      <c r="DM174" s="125">
        <v>0</v>
      </c>
      <c r="DN174" s="125">
        <v>0</v>
      </c>
      <c r="DO174" s="125">
        <v>0</v>
      </c>
      <c r="DP174" s="125">
        <v>0</v>
      </c>
      <c r="DQ174" s="125">
        <v>76</v>
      </c>
      <c r="DR174" s="125">
        <v>3</v>
      </c>
      <c r="DS174" s="125">
        <v>227</v>
      </c>
      <c r="DT174" s="125">
        <v>0</v>
      </c>
      <c r="DU174" s="125">
        <v>0</v>
      </c>
      <c r="DV174" s="125">
        <v>0</v>
      </c>
      <c r="DW174" s="125">
        <v>0</v>
      </c>
      <c r="DX174" s="125">
        <v>30</v>
      </c>
      <c r="DY174" s="125">
        <v>1</v>
      </c>
      <c r="DZ174" s="139" t="s">
        <v>3012</v>
      </c>
      <c r="EA174" s="125">
        <v>2</v>
      </c>
      <c r="EB174" s="139" t="s">
        <v>3013</v>
      </c>
      <c r="EC174" s="139" t="s">
        <v>946</v>
      </c>
      <c r="ED174" s="125">
        <v>1</v>
      </c>
      <c r="EE174" s="125">
        <v>1</v>
      </c>
      <c r="EF174" s="125">
        <v>1</v>
      </c>
      <c r="EG174" s="139" t="s">
        <v>946</v>
      </c>
      <c r="EH174" s="139" t="s">
        <v>946</v>
      </c>
      <c r="EI174" s="44">
        <v>15377</v>
      </c>
      <c r="EJ174" s="44">
        <v>163.96</v>
      </c>
      <c r="EK174" s="44">
        <v>14</v>
      </c>
    </row>
    <row r="175" spans="1:141" ht="24" x14ac:dyDescent="0.2">
      <c r="A175" s="139" t="s">
        <v>498</v>
      </c>
      <c r="B175" s="139" t="s">
        <v>502</v>
      </c>
      <c r="C175" s="125">
        <v>1</v>
      </c>
      <c r="D175" s="139" t="s">
        <v>501</v>
      </c>
      <c r="E175" s="139" t="s">
        <v>2844</v>
      </c>
      <c r="F175" s="139">
        <v>628</v>
      </c>
      <c r="G175" s="139">
        <v>76917</v>
      </c>
      <c r="H175" s="139" t="s">
        <v>502</v>
      </c>
      <c r="I175" s="139" t="s">
        <v>3014</v>
      </c>
      <c r="J175" s="139" t="s">
        <v>3015</v>
      </c>
      <c r="K175" s="139" t="s">
        <v>3016</v>
      </c>
      <c r="L175" s="139" t="s">
        <v>938</v>
      </c>
      <c r="M175" s="139" t="s">
        <v>957</v>
      </c>
      <c r="N175" s="139" t="s">
        <v>3017</v>
      </c>
      <c r="O175" s="139"/>
      <c r="P175" s="139">
        <v>573521400</v>
      </c>
      <c r="Q175" s="139" t="s">
        <v>3018</v>
      </c>
      <c r="R175" s="139" t="s">
        <v>938</v>
      </c>
      <c r="S175" s="139" t="s">
        <v>957</v>
      </c>
      <c r="T175" s="139" t="s">
        <v>3017</v>
      </c>
      <c r="U175" s="139"/>
      <c r="V175" s="139">
        <v>573521400</v>
      </c>
      <c r="W175" s="139" t="s">
        <v>3018</v>
      </c>
      <c r="X175" s="125">
        <v>2</v>
      </c>
      <c r="Y175" s="125">
        <v>0</v>
      </c>
      <c r="Z175" s="125">
        <v>2</v>
      </c>
      <c r="AA175" s="140">
        <v>2</v>
      </c>
      <c r="AB175" s="140">
        <v>0</v>
      </c>
      <c r="AC175" s="140">
        <v>2</v>
      </c>
      <c r="AD175" s="143" t="s">
        <v>942</v>
      </c>
      <c r="AE175" s="125">
        <v>1</v>
      </c>
      <c r="AF175" s="143" t="s">
        <v>942</v>
      </c>
      <c r="AG175" s="125">
        <v>0</v>
      </c>
      <c r="AH175" s="125">
        <v>0</v>
      </c>
      <c r="AI175" s="125">
        <v>0</v>
      </c>
      <c r="AJ175" s="125">
        <v>2</v>
      </c>
      <c r="AK175" s="125">
        <v>2</v>
      </c>
      <c r="AL175" s="143" t="s">
        <v>942</v>
      </c>
      <c r="AM175" s="125">
        <v>1</v>
      </c>
      <c r="AN175" s="125">
        <v>0</v>
      </c>
      <c r="AO175" s="125">
        <v>1</v>
      </c>
      <c r="AP175" s="125">
        <v>2</v>
      </c>
      <c r="AQ175" s="143" t="s">
        <v>942</v>
      </c>
      <c r="AR175" s="125">
        <v>0</v>
      </c>
      <c r="AS175" s="125">
        <v>0</v>
      </c>
      <c r="AT175" s="125">
        <v>1</v>
      </c>
      <c r="AU175" s="125">
        <v>1</v>
      </c>
      <c r="AV175" s="125">
        <v>0</v>
      </c>
      <c r="AW175" s="125">
        <v>0</v>
      </c>
      <c r="AX175" s="125">
        <v>2</v>
      </c>
      <c r="AY175" s="143" t="s">
        <v>942</v>
      </c>
      <c r="AZ175" s="125">
        <v>1</v>
      </c>
      <c r="BA175" s="125">
        <v>1</v>
      </c>
      <c r="BB175" s="125">
        <v>1</v>
      </c>
      <c r="BC175" s="125">
        <v>1</v>
      </c>
      <c r="BD175" s="125">
        <v>6</v>
      </c>
      <c r="BE175" s="125">
        <v>40</v>
      </c>
      <c r="BF175" s="125">
        <v>0</v>
      </c>
      <c r="BG175" s="125">
        <v>0</v>
      </c>
      <c r="BH175" s="125">
        <v>1</v>
      </c>
      <c r="BI175" s="125">
        <v>0</v>
      </c>
      <c r="BJ175" s="125">
        <v>0</v>
      </c>
      <c r="BK175" s="125">
        <v>0</v>
      </c>
      <c r="BL175" s="125">
        <v>33</v>
      </c>
      <c r="BM175" s="125">
        <v>0</v>
      </c>
      <c r="BN175" s="125">
        <v>0</v>
      </c>
      <c r="BO175" s="125">
        <v>0</v>
      </c>
      <c r="BP175" s="125">
        <v>0</v>
      </c>
      <c r="BQ175" s="125">
        <v>0</v>
      </c>
      <c r="BR175" s="125">
        <v>0</v>
      </c>
      <c r="BS175" s="125">
        <v>0</v>
      </c>
      <c r="BT175" s="125">
        <v>1</v>
      </c>
      <c r="BU175" s="125">
        <v>0</v>
      </c>
      <c r="BV175" s="125">
        <v>0</v>
      </c>
      <c r="BW175" s="125">
        <v>0</v>
      </c>
      <c r="BX175" s="125">
        <v>0</v>
      </c>
      <c r="BY175" s="125">
        <v>0</v>
      </c>
      <c r="BZ175" s="125">
        <v>0</v>
      </c>
      <c r="CA175" s="125">
        <v>0</v>
      </c>
      <c r="CB175" s="125">
        <v>0</v>
      </c>
      <c r="CC175" s="125">
        <v>0</v>
      </c>
      <c r="CD175" s="125">
        <v>0</v>
      </c>
      <c r="CE175" s="125">
        <v>0</v>
      </c>
      <c r="CF175" s="125">
        <v>0</v>
      </c>
      <c r="CG175" s="125">
        <v>0</v>
      </c>
      <c r="CH175" s="125">
        <v>0</v>
      </c>
      <c r="CI175" s="125">
        <v>0</v>
      </c>
      <c r="CJ175" s="125">
        <v>2</v>
      </c>
      <c r="CK175" s="125">
        <v>2</v>
      </c>
      <c r="CL175" s="125">
        <v>1</v>
      </c>
      <c r="CM175" s="125">
        <v>0</v>
      </c>
      <c r="CN175" s="125">
        <v>0</v>
      </c>
      <c r="CO175" s="125">
        <v>0</v>
      </c>
      <c r="CP175" s="125">
        <v>0</v>
      </c>
      <c r="CQ175" s="125">
        <v>0</v>
      </c>
      <c r="CR175" s="125">
        <v>0</v>
      </c>
      <c r="CS175" s="125">
        <v>0</v>
      </c>
      <c r="CT175" s="125">
        <v>0</v>
      </c>
      <c r="CU175" s="125">
        <v>0</v>
      </c>
      <c r="CV175" s="125">
        <v>0</v>
      </c>
      <c r="CW175" s="125">
        <v>0</v>
      </c>
      <c r="CX175" s="125">
        <v>0</v>
      </c>
      <c r="CY175" s="125">
        <v>0</v>
      </c>
      <c r="CZ175" s="125">
        <v>0</v>
      </c>
      <c r="DA175" s="125">
        <v>0</v>
      </c>
      <c r="DB175" s="125">
        <v>0</v>
      </c>
      <c r="DC175" s="125">
        <v>0</v>
      </c>
      <c r="DD175" s="125">
        <v>0</v>
      </c>
      <c r="DE175" s="125">
        <v>0</v>
      </c>
      <c r="DF175" s="125">
        <v>0</v>
      </c>
      <c r="DG175" s="125">
        <v>0</v>
      </c>
      <c r="DH175" s="125">
        <v>0</v>
      </c>
      <c r="DI175" s="125">
        <v>0</v>
      </c>
      <c r="DJ175" s="125">
        <v>0</v>
      </c>
      <c r="DK175" s="125">
        <v>0</v>
      </c>
      <c r="DL175" s="125">
        <v>0</v>
      </c>
      <c r="DM175" s="125">
        <v>0</v>
      </c>
      <c r="DN175" s="125">
        <v>5</v>
      </c>
      <c r="DO175" s="125">
        <v>2</v>
      </c>
      <c r="DP175" s="125">
        <v>0</v>
      </c>
      <c r="DQ175" s="125">
        <v>37</v>
      </c>
      <c r="DR175" s="125">
        <v>1</v>
      </c>
      <c r="DS175" s="125">
        <v>211</v>
      </c>
      <c r="DT175" s="125">
        <v>0</v>
      </c>
      <c r="DU175" s="125">
        <v>0</v>
      </c>
      <c r="DV175" s="125">
        <v>0</v>
      </c>
      <c r="DW175" s="125">
        <v>0</v>
      </c>
      <c r="DX175" s="125">
        <v>50</v>
      </c>
      <c r="DY175" s="125">
        <v>1</v>
      </c>
      <c r="DZ175" s="139" t="s">
        <v>3019</v>
      </c>
      <c r="EA175" s="125">
        <v>3</v>
      </c>
      <c r="EB175" s="139"/>
      <c r="EC175" s="139"/>
      <c r="ED175" s="125">
        <v>1</v>
      </c>
      <c r="EE175" s="125">
        <v>1</v>
      </c>
      <c r="EF175" s="125">
        <v>1</v>
      </c>
      <c r="EG175" s="139"/>
      <c r="EH175" s="139"/>
      <c r="EI175" s="44">
        <v>21451</v>
      </c>
      <c r="EJ175" s="44">
        <v>132.61000000000001</v>
      </c>
      <c r="EK175" s="44">
        <v>19</v>
      </c>
    </row>
    <row r="176" spans="1:141" ht="36" x14ac:dyDescent="0.2">
      <c r="A176" s="139" t="s">
        <v>498</v>
      </c>
      <c r="B176" s="139" t="s">
        <v>504</v>
      </c>
      <c r="C176" s="125">
        <v>1</v>
      </c>
      <c r="D176" s="139" t="s">
        <v>503</v>
      </c>
      <c r="E176" s="139" t="s">
        <v>1700</v>
      </c>
      <c r="F176" s="139" t="s">
        <v>3020</v>
      </c>
      <c r="G176" s="139">
        <v>76701</v>
      </c>
      <c r="H176" s="139" t="s">
        <v>504</v>
      </c>
      <c r="I176" s="139" t="s">
        <v>3021</v>
      </c>
      <c r="J176" s="139" t="s">
        <v>3022</v>
      </c>
      <c r="K176" s="139" t="s">
        <v>3023</v>
      </c>
      <c r="L176" s="139" t="s">
        <v>1092</v>
      </c>
      <c r="M176" s="139" t="s">
        <v>2436</v>
      </c>
      <c r="N176" s="139" t="s">
        <v>3024</v>
      </c>
      <c r="O176" s="139" t="s">
        <v>946</v>
      </c>
      <c r="P176" s="139">
        <v>573321326</v>
      </c>
      <c r="Q176" s="139" t="s">
        <v>3025</v>
      </c>
      <c r="R176" s="139" t="s">
        <v>938</v>
      </c>
      <c r="S176" s="139" t="s">
        <v>1002</v>
      </c>
      <c r="T176" s="139" t="s">
        <v>3026</v>
      </c>
      <c r="U176" s="139" t="s">
        <v>946</v>
      </c>
      <c r="V176" s="139">
        <v>573321334</v>
      </c>
      <c r="W176" s="139" t="s">
        <v>3027</v>
      </c>
      <c r="X176" s="125">
        <v>5</v>
      </c>
      <c r="Y176" s="125">
        <v>0</v>
      </c>
      <c r="Z176" s="125">
        <v>5</v>
      </c>
      <c r="AA176" s="140">
        <v>4.5</v>
      </c>
      <c r="AB176" s="140">
        <v>0</v>
      </c>
      <c r="AC176" s="140">
        <v>4.5</v>
      </c>
      <c r="AD176" s="143" t="s">
        <v>942</v>
      </c>
      <c r="AE176" s="125">
        <v>5</v>
      </c>
      <c r="AF176" s="143" t="s">
        <v>942</v>
      </c>
      <c r="AG176" s="125">
        <v>0</v>
      </c>
      <c r="AH176" s="125">
        <v>2</v>
      </c>
      <c r="AI176" s="125">
        <v>0</v>
      </c>
      <c r="AJ176" s="125">
        <v>3</v>
      </c>
      <c r="AK176" s="125">
        <v>5</v>
      </c>
      <c r="AL176" s="143" t="s">
        <v>942</v>
      </c>
      <c r="AM176" s="125">
        <v>0</v>
      </c>
      <c r="AN176" s="125">
        <v>0</v>
      </c>
      <c r="AO176" s="125">
        <v>5</v>
      </c>
      <c r="AP176" s="125">
        <v>5</v>
      </c>
      <c r="AQ176" s="143" t="s">
        <v>942</v>
      </c>
      <c r="AR176" s="125">
        <v>0</v>
      </c>
      <c r="AS176" s="125">
        <v>0</v>
      </c>
      <c r="AT176" s="125">
        <v>2</v>
      </c>
      <c r="AU176" s="125">
        <v>2</v>
      </c>
      <c r="AV176" s="125">
        <v>1</v>
      </c>
      <c r="AW176" s="125">
        <v>0</v>
      </c>
      <c r="AX176" s="125">
        <v>5</v>
      </c>
      <c r="AY176" s="143" t="s">
        <v>942</v>
      </c>
      <c r="AZ176" s="125">
        <v>1</v>
      </c>
      <c r="BA176" s="125">
        <v>1</v>
      </c>
      <c r="BB176" s="125">
        <v>1</v>
      </c>
      <c r="BC176" s="125">
        <v>1</v>
      </c>
      <c r="BD176" s="125">
        <v>7</v>
      </c>
      <c r="BE176" s="125">
        <v>74</v>
      </c>
      <c r="BF176" s="125">
        <v>0</v>
      </c>
      <c r="BG176" s="125">
        <v>0</v>
      </c>
      <c r="BH176" s="125">
        <v>4</v>
      </c>
      <c r="BI176" s="125">
        <v>0</v>
      </c>
      <c r="BJ176" s="125">
        <v>0</v>
      </c>
      <c r="BK176" s="125">
        <v>0</v>
      </c>
      <c r="BL176" s="125">
        <v>38</v>
      </c>
      <c r="BM176" s="125">
        <v>0</v>
      </c>
      <c r="BN176" s="125">
        <v>0</v>
      </c>
      <c r="BO176" s="125">
        <v>0</v>
      </c>
      <c r="BP176" s="125">
        <v>0</v>
      </c>
      <c r="BQ176" s="125">
        <v>0</v>
      </c>
      <c r="BR176" s="125">
        <v>3</v>
      </c>
      <c r="BS176" s="125">
        <v>0</v>
      </c>
      <c r="BT176" s="125">
        <v>4</v>
      </c>
      <c r="BU176" s="125">
        <v>0</v>
      </c>
      <c r="BV176" s="125">
        <v>0</v>
      </c>
      <c r="BW176" s="125">
        <v>0</v>
      </c>
      <c r="BX176" s="125">
        <v>0</v>
      </c>
      <c r="BY176" s="125">
        <v>0</v>
      </c>
      <c r="BZ176" s="125">
        <v>0</v>
      </c>
      <c r="CA176" s="125">
        <v>0</v>
      </c>
      <c r="CB176" s="125">
        <v>0</v>
      </c>
      <c r="CC176" s="125">
        <v>0</v>
      </c>
      <c r="CD176" s="125">
        <v>0</v>
      </c>
      <c r="CE176" s="125">
        <v>0</v>
      </c>
      <c r="CF176" s="125">
        <v>0</v>
      </c>
      <c r="CG176" s="125">
        <v>0</v>
      </c>
      <c r="CH176" s="125">
        <v>0</v>
      </c>
      <c r="CI176" s="125">
        <v>6</v>
      </c>
      <c r="CJ176" s="125">
        <v>0</v>
      </c>
      <c r="CK176" s="125">
        <v>1</v>
      </c>
      <c r="CL176" s="125">
        <v>0</v>
      </c>
      <c r="CM176" s="125">
        <v>0</v>
      </c>
      <c r="CN176" s="125">
        <v>0</v>
      </c>
      <c r="CO176" s="125">
        <v>0</v>
      </c>
      <c r="CP176" s="125">
        <v>0</v>
      </c>
      <c r="CQ176" s="125">
        <v>0</v>
      </c>
      <c r="CR176" s="125">
        <v>0</v>
      </c>
      <c r="CS176" s="125">
        <v>0</v>
      </c>
      <c r="CT176" s="125">
        <v>0</v>
      </c>
      <c r="CU176" s="125">
        <v>0</v>
      </c>
      <c r="CV176" s="125">
        <v>0</v>
      </c>
      <c r="CW176" s="125">
        <v>0</v>
      </c>
      <c r="CX176" s="125">
        <v>0</v>
      </c>
      <c r="CY176" s="125">
        <v>0</v>
      </c>
      <c r="CZ176" s="125">
        <v>4</v>
      </c>
      <c r="DA176" s="125">
        <v>0</v>
      </c>
      <c r="DB176" s="125">
        <v>0</v>
      </c>
      <c r="DC176" s="125">
        <v>0</v>
      </c>
      <c r="DD176" s="125">
        <v>0</v>
      </c>
      <c r="DE176" s="125">
        <v>0</v>
      </c>
      <c r="DF176" s="125">
        <v>0</v>
      </c>
      <c r="DG176" s="125">
        <v>0</v>
      </c>
      <c r="DH176" s="125">
        <v>0</v>
      </c>
      <c r="DI176" s="125">
        <v>0</v>
      </c>
      <c r="DJ176" s="125">
        <v>0</v>
      </c>
      <c r="DK176" s="125">
        <v>0</v>
      </c>
      <c r="DL176" s="125">
        <v>0</v>
      </c>
      <c r="DM176" s="125">
        <v>0</v>
      </c>
      <c r="DN176" s="125">
        <v>0</v>
      </c>
      <c r="DO176" s="125">
        <v>0</v>
      </c>
      <c r="DP176" s="125">
        <v>0</v>
      </c>
      <c r="DQ176" s="125">
        <v>164</v>
      </c>
      <c r="DR176" s="125">
        <v>9</v>
      </c>
      <c r="DS176" s="125">
        <v>958</v>
      </c>
      <c r="DT176" s="125">
        <v>0</v>
      </c>
      <c r="DU176" s="125">
        <v>0</v>
      </c>
      <c r="DV176" s="125">
        <v>0</v>
      </c>
      <c r="DW176" s="125">
        <v>0</v>
      </c>
      <c r="DX176" s="125">
        <v>45</v>
      </c>
      <c r="DY176" s="125">
        <v>1</v>
      </c>
      <c r="DZ176" s="139" t="s">
        <v>3028</v>
      </c>
      <c r="EA176" s="125">
        <v>2</v>
      </c>
      <c r="EB176" s="139" t="s">
        <v>3029</v>
      </c>
      <c r="EC176" s="139" t="s">
        <v>3030</v>
      </c>
      <c r="ED176" s="125">
        <v>1</v>
      </c>
      <c r="EE176" s="125">
        <v>1</v>
      </c>
      <c r="EF176" s="125">
        <v>1</v>
      </c>
      <c r="EG176" s="139"/>
      <c r="EH176" s="139" t="s">
        <v>3031</v>
      </c>
      <c r="EI176" s="44">
        <v>68842</v>
      </c>
      <c r="EJ176" s="44">
        <v>499.02</v>
      </c>
      <c r="EK176" s="44">
        <v>46</v>
      </c>
    </row>
    <row r="177" spans="1:141" ht="48" x14ac:dyDescent="0.2">
      <c r="A177" s="139" t="s">
        <v>498</v>
      </c>
      <c r="B177" s="139" t="s">
        <v>506</v>
      </c>
      <c r="C177" s="125">
        <v>1</v>
      </c>
      <c r="D177" s="139" t="s">
        <v>505</v>
      </c>
      <c r="E177" s="139" t="s">
        <v>3032</v>
      </c>
      <c r="F177" s="139">
        <v>543</v>
      </c>
      <c r="G177" s="139">
        <v>76326</v>
      </c>
      <c r="H177" s="139" t="s">
        <v>506</v>
      </c>
      <c r="I177" s="139" t="s">
        <v>3033</v>
      </c>
      <c r="J177" s="139" t="s">
        <v>3034</v>
      </c>
      <c r="K177" s="139" t="s">
        <v>1404</v>
      </c>
      <c r="L177" s="139" t="s">
        <v>938</v>
      </c>
      <c r="M177" s="139" t="s">
        <v>1002</v>
      </c>
      <c r="N177" s="139" t="s">
        <v>3035</v>
      </c>
      <c r="O177" s="139" t="s">
        <v>946</v>
      </c>
      <c r="P177" s="139">
        <v>577197459</v>
      </c>
      <c r="Q177" s="139" t="s">
        <v>3036</v>
      </c>
      <c r="R177" s="139" t="s">
        <v>938</v>
      </c>
      <c r="S177" s="139" t="s">
        <v>1002</v>
      </c>
      <c r="T177" s="139" t="s">
        <v>3035</v>
      </c>
      <c r="U177" s="139" t="s">
        <v>946</v>
      </c>
      <c r="V177" s="139">
        <v>577197459</v>
      </c>
      <c r="W177" s="139" t="s">
        <v>3036</v>
      </c>
      <c r="X177" s="125">
        <v>2</v>
      </c>
      <c r="Y177" s="125">
        <v>0</v>
      </c>
      <c r="Z177" s="125">
        <v>2</v>
      </c>
      <c r="AA177" s="140">
        <v>2</v>
      </c>
      <c r="AB177" s="140">
        <v>0</v>
      </c>
      <c r="AC177" s="140">
        <v>2</v>
      </c>
      <c r="AD177" s="143" t="s">
        <v>942</v>
      </c>
      <c r="AE177" s="125">
        <v>2</v>
      </c>
      <c r="AF177" s="143" t="s">
        <v>942</v>
      </c>
      <c r="AG177" s="125">
        <v>0</v>
      </c>
      <c r="AH177" s="125">
        <v>1</v>
      </c>
      <c r="AI177" s="125">
        <v>0</v>
      </c>
      <c r="AJ177" s="125">
        <v>1</v>
      </c>
      <c r="AK177" s="125">
        <v>2</v>
      </c>
      <c r="AL177" s="143" t="s">
        <v>942</v>
      </c>
      <c r="AM177" s="125">
        <v>0</v>
      </c>
      <c r="AN177" s="125">
        <v>1</v>
      </c>
      <c r="AO177" s="125">
        <v>1</v>
      </c>
      <c r="AP177" s="125">
        <v>2</v>
      </c>
      <c r="AQ177" s="143" t="s">
        <v>942</v>
      </c>
      <c r="AR177" s="125">
        <v>0</v>
      </c>
      <c r="AS177" s="125">
        <v>0</v>
      </c>
      <c r="AT177" s="125">
        <v>2</v>
      </c>
      <c r="AU177" s="125">
        <v>0</v>
      </c>
      <c r="AV177" s="125">
        <v>0</v>
      </c>
      <c r="AW177" s="125">
        <v>0</v>
      </c>
      <c r="AX177" s="125">
        <v>2</v>
      </c>
      <c r="AY177" s="143" t="s">
        <v>942</v>
      </c>
      <c r="AZ177" s="125">
        <v>1</v>
      </c>
      <c r="BA177" s="125">
        <v>1</v>
      </c>
      <c r="BB177" s="125">
        <v>0</v>
      </c>
      <c r="BC177" s="125">
        <v>1</v>
      </c>
      <c r="BD177" s="125">
        <v>2</v>
      </c>
      <c r="BE177" s="125">
        <v>24</v>
      </c>
      <c r="BF177" s="125">
        <v>0</v>
      </c>
      <c r="BG177" s="125">
        <v>0</v>
      </c>
      <c r="BH177" s="125">
        <v>0</v>
      </c>
      <c r="BI177" s="125">
        <v>0</v>
      </c>
      <c r="BJ177" s="125">
        <v>0</v>
      </c>
      <c r="BK177" s="125">
        <v>15</v>
      </c>
      <c r="BL177" s="125">
        <v>8</v>
      </c>
      <c r="BM177" s="125">
        <v>0</v>
      </c>
      <c r="BN177" s="125">
        <v>0</v>
      </c>
      <c r="BO177" s="125">
        <v>0</v>
      </c>
      <c r="BP177" s="125">
        <v>2</v>
      </c>
      <c r="BQ177" s="125">
        <v>1</v>
      </c>
      <c r="BR177" s="125">
        <v>0</v>
      </c>
      <c r="BS177" s="125">
        <v>0</v>
      </c>
      <c r="BT177" s="125">
        <v>2</v>
      </c>
      <c r="BU177" s="125">
        <v>0</v>
      </c>
      <c r="BV177" s="125">
        <v>0</v>
      </c>
      <c r="BW177" s="125">
        <v>0</v>
      </c>
      <c r="BX177" s="125">
        <v>0</v>
      </c>
      <c r="BY177" s="125">
        <v>0</v>
      </c>
      <c r="BZ177" s="125">
        <v>0</v>
      </c>
      <c r="CA177" s="125">
        <v>0</v>
      </c>
      <c r="CB177" s="125">
        <v>0</v>
      </c>
      <c r="CC177" s="125">
        <v>0</v>
      </c>
      <c r="CD177" s="125">
        <v>0</v>
      </c>
      <c r="CE177" s="125">
        <v>0</v>
      </c>
      <c r="CF177" s="125">
        <v>0</v>
      </c>
      <c r="CG177" s="125">
        <v>0</v>
      </c>
      <c r="CH177" s="125">
        <v>0</v>
      </c>
      <c r="CI177" s="125">
        <v>0</v>
      </c>
      <c r="CJ177" s="125">
        <v>0</v>
      </c>
      <c r="CK177" s="125">
        <v>1</v>
      </c>
      <c r="CL177" s="125">
        <v>0</v>
      </c>
      <c r="CM177" s="125">
        <v>0</v>
      </c>
      <c r="CN177" s="125">
        <v>0</v>
      </c>
      <c r="CO177" s="125">
        <v>0</v>
      </c>
      <c r="CP177" s="125">
        <v>0</v>
      </c>
      <c r="CQ177" s="125">
        <v>0</v>
      </c>
      <c r="CR177" s="125">
        <v>0</v>
      </c>
      <c r="CS177" s="125">
        <v>0</v>
      </c>
      <c r="CT177" s="125">
        <v>0</v>
      </c>
      <c r="CU177" s="125">
        <v>0</v>
      </c>
      <c r="CV177" s="125">
        <v>0</v>
      </c>
      <c r="CW177" s="125">
        <v>0</v>
      </c>
      <c r="CX177" s="125">
        <v>0</v>
      </c>
      <c r="CY177" s="125">
        <v>0</v>
      </c>
      <c r="CZ177" s="125">
        <v>0</v>
      </c>
      <c r="DA177" s="125">
        <v>0</v>
      </c>
      <c r="DB177" s="125">
        <v>0</v>
      </c>
      <c r="DC177" s="125">
        <v>0</v>
      </c>
      <c r="DD177" s="125">
        <v>0</v>
      </c>
      <c r="DE177" s="125">
        <v>0</v>
      </c>
      <c r="DF177" s="125">
        <v>0</v>
      </c>
      <c r="DG177" s="125">
        <v>0</v>
      </c>
      <c r="DH177" s="125">
        <v>1</v>
      </c>
      <c r="DI177" s="125">
        <v>0</v>
      </c>
      <c r="DJ177" s="125">
        <v>0</v>
      </c>
      <c r="DK177" s="125">
        <v>0</v>
      </c>
      <c r="DL177" s="125">
        <v>0</v>
      </c>
      <c r="DM177" s="125">
        <v>0</v>
      </c>
      <c r="DN177" s="125">
        <v>1</v>
      </c>
      <c r="DO177" s="125">
        <v>0</v>
      </c>
      <c r="DP177" s="125">
        <v>0</v>
      </c>
      <c r="DQ177" s="125">
        <v>32</v>
      </c>
      <c r="DR177" s="125">
        <v>1</v>
      </c>
      <c r="DS177" s="125">
        <v>246</v>
      </c>
      <c r="DT177" s="125">
        <v>0</v>
      </c>
      <c r="DU177" s="125">
        <v>0</v>
      </c>
      <c r="DV177" s="125">
        <v>0</v>
      </c>
      <c r="DW177" s="125">
        <v>0</v>
      </c>
      <c r="DX177" s="125">
        <v>40</v>
      </c>
      <c r="DY177" s="125">
        <v>0</v>
      </c>
      <c r="DZ177" s="139"/>
      <c r="EA177" s="125">
        <v>2</v>
      </c>
      <c r="EB177" s="139" t="s">
        <v>3037</v>
      </c>
      <c r="EC177" s="139" t="s">
        <v>3038</v>
      </c>
      <c r="ED177" s="125">
        <v>1</v>
      </c>
      <c r="EE177" s="125">
        <v>1</v>
      </c>
      <c r="EF177" s="125">
        <v>1</v>
      </c>
      <c r="EG177" s="139"/>
      <c r="EH177" s="139"/>
      <c r="EI177" s="44">
        <v>18796</v>
      </c>
      <c r="EJ177" s="44">
        <v>178.37</v>
      </c>
      <c r="EK177" s="44">
        <v>15</v>
      </c>
    </row>
    <row r="178" spans="1:141" ht="96" x14ac:dyDescent="0.2">
      <c r="A178" s="139" t="s">
        <v>498</v>
      </c>
      <c r="B178" s="139" t="s">
        <v>508</v>
      </c>
      <c r="C178" s="125">
        <v>1</v>
      </c>
      <c r="D178" s="139" t="s">
        <v>507</v>
      </c>
      <c r="E178" s="139" t="s">
        <v>2276</v>
      </c>
      <c r="F178" s="139">
        <v>1340</v>
      </c>
      <c r="G178" s="139">
        <v>76523</v>
      </c>
      <c r="H178" s="139" t="s">
        <v>3039</v>
      </c>
      <c r="I178" s="139" t="s">
        <v>3040</v>
      </c>
      <c r="J178" s="139" t="s">
        <v>3041</v>
      </c>
      <c r="K178" s="139" t="s">
        <v>968</v>
      </c>
      <c r="L178" s="139" t="s">
        <v>938</v>
      </c>
      <c r="M178" s="139" t="s">
        <v>1176</v>
      </c>
      <c r="N178" s="139" t="s">
        <v>3042</v>
      </c>
      <c r="O178" s="139" t="s">
        <v>946</v>
      </c>
      <c r="P178" s="139">
        <v>577680443</v>
      </c>
      <c r="Q178" s="139" t="s">
        <v>3043</v>
      </c>
      <c r="R178" s="139" t="s">
        <v>938</v>
      </c>
      <c r="S178" s="139" t="s">
        <v>984</v>
      </c>
      <c r="T178" s="139" t="s">
        <v>3044</v>
      </c>
      <c r="U178" s="139" t="s">
        <v>946</v>
      </c>
      <c r="V178" s="139">
        <v>577680285</v>
      </c>
      <c r="W178" s="139" t="s">
        <v>3045</v>
      </c>
      <c r="X178" s="125">
        <v>3</v>
      </c>
      <c r="Y178" s="125">
        <v>0</v>
      </c>
      <c r="Z178" s="125">
        <v>3</v>
      </c>
      <c r="AA178" s="140">
        <v>2.2999999999999998</v>
      </c>
      <c r="AB178" s="140">
        <v>0</v>
      </c>
      <c r="AC178" s="140">
        <v>2.2999999999999998</v>
      </c>
      <c r="AD178" s="143" t="s">
        <v>942</v>
      </c>
      <c r="AE178" s="125">
        <v>3</v>
      </c>
      <c r="AF178" s="143" t="s">
        <v>942</v>
      </c>
      <c r="AG178" s="125">
        <v>0</v>
      </c>
      <c r="AH178" s="125">
        <v>0</v>
      </c>
      <c r="AI178" s="125">
        <v>0</v>
      </c>
      <c r="AJ178" s="125">
        <v>3</v>
      </c>
      <c r="AK178" s="125">
        <v>3</v>
      </c>
      <c r="AL178" s="143" t="s">
        <v>942</v>
      </c>
      <c r="AM178" s="125">
        <v>0</v>
      </c>
      <c r="AN178" s="125">
        <v>0</v>
      </c>
      <c r="AO178" s="125">
        <v>3</v>
      </c>
      <c r="AP178" s="125">
        <v>3</v>
      </c>
      <c r="AQ178" s="143" t="s">
        <v>942</v>
      </c>
      <c r="AR178" s="125">
        <v>0</v>
      </c>
      <c r="AS178" s="125">
        <v>0</v>
      </c>
      <c r="AT178" s="125">
        <v>2</v>
      </c>
      <c r="AU178" s="125">
        <v>1</v>
      </c>
      <c r="AV178" s="125">
        <v>0</v>
      </c>
      <c r="AW178" s="125">
        <v>0</v>
      </c>
      <c r="AX178" s="125">
        <v>3</v>
      </c>
      <c r="AY178" s="143" t="s">
        <v>942</v>
      </c>
      <c r="AZ178" s="125">
        <v>0</v>
      </c>
      <c r="BA178" s="125">
        <v>1</v>
      </c>
      <c r="BB178" s="125">
        <v>0</v>
      </c>
      <c r="BC178" s="125">
        <v>1</v>
      </c>
      <c r="BD178" s="125">
        <v>0</v>
      </c>
      <c r="BE178" s="125">
        <v>23</v>
      </c>
      <c r="BF178" s="125">
        <v>0</v>
      </c>
      <c r="BG178" s="125">
        <v>0</v>
      </c>
      <c r="BH178" s="125">
        <v>2</v>
      </c>
      <c r="BI178" s="125">
        <v>0</v>
      </c>
      <c r="BJ178" s="125">
        <v>0</v>
      </c>
      <c r="BK178" s="125">
        <v>0</v>
      </c>
      <c r="BL178" s="125">
        <v>41</v>
      </c>
      <c r="BM178" s="125">
        <v>1</v>
      </c>
      <c r="BN178" s="125">
        <v>0</v>
      </c>
      <c r="BO178" s="125">
        <v>0</v>
      </c>
      <c r="BP178" s="125">
        <v>0</v>
      </c>
      <c r="BQ178" s="125">
        <v>1</v>
      </c>
      <c r="BR178" s="125">
        <v>4</v>
      </c>
      <c r="BS178" s="125">
        <v>0</v>
      </c>
      <c r="BT178" s="125">
        <v>16</v>
      </c>
      <c r="BU178" s="125">
        <v>0</v>
      </c>
      <c r="BV178" s="125">
        <v>0</v>
      </c>
      <c r="BW178" s="125">
        <v>0</v>
      </c>
      <c r="BX178" s="125">
        <v>0</v>
      </c>
      <c r="BY178" s="125">
        <v>0</v>
      </c>
      <c r="BZ178" s="125">
        <v>0</v>
      </c>
      <c r="CA178" s="125">
        <v>0</v>
      </c>
      <c r="CB178" s="125">
        <v>0</v>
      </c>
      <c r="CC178" s="125">
        <v>0</v>
      </c>
      <c r="CD178" s="125">
        <v>0</v>
      </c>
      <c r="CE178" s="125">
        <v>0</v>
      </c>
      <c r="CF178" s="125">
        <v>1</v>
      </c>
      <c r="CG178" s="125">
        <v>0</v>
      </c>
      <c r="CH178" s="125">
        <v>0</v>
      </c>
      <c r="CI178" s="125">
        <v>0</v>
      </c>
      <c r="CJ178" s="125">
        <v>20</v>
      </c>
      <c r="CK178" s="125">
        <v>1</v>
      </c>
      <c r="CL178" s="125">
        <v>0</v>
      </c>
      <c r="CM178" s="125">
        <v>0</v>
      </c>
      <c r="CN178" s="125">
        <v>0</v>
      </c>
      <c r="CO178" s="125">
        <v>0</v>
      </c>
      <c r="CP178" s="125">
        <v>0</v>
      </c>
      <c r="CQ178" s="125">
        <v>0</v>
      </c>
      <c r="CR178" s="125">
        <v>0</v>
      </c>
      <c r="CS178" s="125">
        <v>0</v>
      </c>
      <c r="CT178" s="125">
        <v>0</v>
      </c>
      <c r="CU178" s="125">
        <v>0</v>
      </c>
      <c r="CV178" s="125">
        <v>0</v>
      </c>
      <c r="CW178" s="125">
        <v>0</v>
      </c>
      <c r="CX178" s="125">
        <v>0</v>
      </c>
      <c r="CY178" s="125">
        <v>0</v>
      </c>
      <c r="CZ178" s="125">
        <v>0</v>
      </c>
      <c r="DA178" s="125">
        <v>0</v>
      </c>
      <c r="DB178" s="125">
        <v>0</v>
      </c>
      <c r="DC178" s="125">
        <v>0</v>
      </c>
      <c r="DD178" s="125">
        <v>0</v>
      </c>
      <c r="DE178" s="125">
        <v>0</v>
      </c>
      <c r="DF178" s="125">
        <v>1</v>
      </c>
      <c r="DG178" s="125">
        <v>0</v>
      </c>
      <c r="DH178" s="125">
        <v>0</v>
      </c>
      <c r="DI178" s="125">
        <v>0</v>
      </c>
      <c r="DJ178" s="125">
        <v>0</v>
      </c>
      <c r="DK178" s="125">
        <v>0</v>
      </c>
      <c r="DL178" s="125">
        <v>0</v>
      </c>
      <c r="DM178" s="125">
        <v>0</v>
      </c>
      <c r="DN178" s="125">
        <v>0</v>
      </c>
      <c r="DO178" s="125">
        <v>0</v>
      </c>
      <c r="DP178" s="125">
        <v>0</v>
      </c>
      <c r="DQ178" s="125">
        <v>43</v>
      </c>
      <c r="DR178" s="125">
        <v>6</v>
      </c>
      <c r="DS178" s="125">
        <v>465</v>
      </c>
      <c r="DT178" s="125">
        <v>1</v>
      </c>
      <c r="DU178" s="125">
        <v>0</v>
      </c>
      <c r="DV178" s="125">
        <v>0</v>
      </c>
      <c r="DW178" s="125">
        <v>0</v>
      </c>
      <c r="DX178" s="125"/>
      <c r="DY178" s="125">
        <v>1</v>
      </c>
      <c r="DZ178" s="139" t="s">
        <v>3046</v>
      </c>
      <c r="EA178" s="126">
        <v>0</v>
      </c>
      <c r="EB178" s="139"/>
      <c r="EC178" s="139"/>
      <c r="ED178" s="126"/>
      <c r="EE178" s="126"/>
      <c r="EF178" s="126"/>
      <c r="EG178" s="139"/>
      <c r="EH178" s="139"/>
      <c r="EI178" s="44">
        <v>34302</v>
      </c>
      <c r="EJ178" s="44">
        <v>111.73</v>
      </c>
      <c r="EK178" s="44">
        <v>10</v>
      </c>
    </row>
    <row r="179" spans="1:141" ht="96" x14ac:dyDescent="0.2">
      <c r="A179" s="139" t="s">
        <v>498</v>
      </c>
      <c r="B179" s="139" t="s">
        <v>510</v>
      </c>
      <c r="C179" s="125">
        <v>1</v>
      </c>
      <c r="D179" s="139" t="s">
        <v>509</v>
      </c>
      <c r="E179" s="139" t="s">
        <v>1391</v>
      </c>
      <c r="F179" s="139">
        <v>128</v>
      </c>
      <c r="G179" s="139">
        <v>75661</v>
      </c>
      <c r="H179" s="139" t="s">
        <v>510</v>
      </c>
      <c r="I179" s="139" t="s">
        <v>3047</v>
      </c>
      <c r="J179" s="139" t="s">
        <v>3048</v>
      </c>
      <c r="K179" s="139" t="s">
        <v>1404</v>
      </c>
      <c r="L179" s="139" t="s">
        <v>938</v>
      </c>
      <c r="M179" s="139" t="s">
        <v>1030</v>
      </c>
      <c r="N179" s="139" t="s">
        <v>3049</v>
      </c>
      <c r="O179" s="139"/>
      <c r="P179" s="139">
        <v>571661257</v>
      </c>
      <c r="Q179" s="139" t="s">
        <v>3050</v>
      </c>
      <c r="R179" s="139" t="s">
        <v>938</v>
      </c>
      <c r="S179" s="139" t="s">
        <v>1030</v>
      </c>
      <c r="T179" s="139" t="s">
        <v>3049</v>
      </c>
      <c r="U179" s="139"/>
      <c r="V179" s="139">
        <v>571661257</v>
      </c>
      <c r="W179" s="139" t="s">
        <v>3050</v>
      </c>
      <c r="X179" s="125">
        <v>4</v>
      </c>
      <c r="Y179" s="125">
        <v>4</v>
      </c>
      <c r="Z179" s="125">
        <v>8</v>
      </c>
      <c r="AA179" s="140">
        <v>3</v>
      </c>
      <c r="AB179" s="140">
        <v>5</v>
      </c>
      <c r="AC179" s="140">
        <v>8</v>
      </c>
      <c r="AD179" s="143" t="s">
        <v>942</v>
      </c>
      <c r="AE179" s="125">
        <v>4</v>
      </c>
      <c r="AF179" s="143" t="s">
        <v>942</v>
      </c>
      <c r="AG179" s="125">
        <v>0</v>
      </c>
      <c r="AH179" s="125">
        <v>1</v>
      </c>
      <c r="AI179" s="125">
        <v>0</v>
      </c>
      <c r="AJ179" s="125">
        <v>3</v>
      </c>
      <c r="AK179" s="125">
        <v>4</v>
      </c>
      <c r="AL179" s="143" t="s">
        <v>942</v>
      </c>
      <c r="AM179" s="125">
        <v>0</v>
      </c>
      <c r="AN179" s="125">
        <v>0</v>
      </c>
      <c r="AO179" s="125">
        <v>4</v>
      </c>
      <c r="AP179" s="125">
        <v>4</v>
      </c>
      <c r="AQ179" s="143" t="s">
        <v>942</v>
      </c>
      <c r="AR179" s="125">
        <v>0</v>
      </c>
      <c r="AS179" s="125">
        <v>0</v>
      </c>
      <c r="AT179" s="125">
        <v>0</v>
      </c>
      <c r="AU179" s="125">
        <v>3</v>
      </c>
      <c r="AV179" s="125">
        <v>1</v>
      </c>
      <c r="AW179" s="125">
        <v>0</v>
      </c>
      <c r="AX179" s="125">
        <v>4</v>
      </c>
      <c r="AY179" s="143" t="s">
        <v>942</v>
      </c>
      <c r="AZ179" s="125">
        <v>1</v>
      </c>
      <c r="BA179" s="125">
        <v>1</v>
      </c>
      <c r="BB179" s="125">
        <v>0</v>
      </c>
      <c r="BC179" s="125">
        <v>0</v>
      </c>
      <c r="BD179" s="125">
        <v>6</v>
      </c>
      <c r="BE179" s="125">
        <v>68</v>
      </c>
      <c r="BF179" s="125">
        <v>0</v>
      </c>
      <c r="BG179" s="125">
        <v>0</v>
      </c>
      <c r="BH179" s="125">
        <v>3</v>
      </c>
      <c r="BI179" s="125">
        <v>0</v>
      </c>
      <c r="BJ179" s="125">
        <v>0</v>
      </c>
      <c r="BK179" s="125">
        <v>0</v>
      </c>
      <c r="BL179" s="125">
        <v>63</v>
      </c>
      <c r="BM179" s="125">
        <v>0</v>
      </c>
      <c r="BN179" s="125">
        <v>0</v>
      </c>
      <c r="BO179" s="125">
        <v>0</v>
      </c>
      <c r="BP179" s="125">
        <v>4</v>
      </c>
      <c r="BQ179" s="125">
        <v>0</v>
      </c>
      <c r="BR179" s="125">
        <v>1</v>
      </c>
      <c r="BS179" s="125">
        <v>1</v>
      </c>
      <c r="BT179" s="125">
        <v>8</v>
      </c>
      <c r="BU179" s="125">
        <v>0</v>
      </c>
      <c r="BV179" s="125">
        <v>0</v>
      </c>
      <c r="BW179" s="125">
        <v>0</v>
      </c>
      <c r="BX179" s="125">
        <v>0</v>
      </c>
      <c r="BY179" s="125">
        <v>0</v>
      </c>
      <c r="BZ179" s="125">
        <v>0</v>
      </c>
      <c r="CA179" s="125">
        <v>0</v>
      </c>
      <c r="CB179" s="125">
        <v>0</v>
      </c>
      <c r="CC179" s="125">
        <v>0</v>
      </c>
      <c r="CD179" s="125">
        <v>0</v>
      </c>
      <c r="CE179" s="125">
        <v>0</v>
      </c>
      <c r="CF179" s="125">
        <v>1</v>
      </c>
      <c r="CG179" s="125">
        <v>0</v>
      </c>
      <c r="CH179" s="125">
        <v>0</v>
      </c>
      <c r="CI179" s="125">
        <v>4</v>
      </c>
      <c r="CJ179" s="125">
        <v>0</v>
      </c>
      <c r="CK179" s="125">
        <v>2</v>
      </c>
      <c r="CL179" s="125">
        <v>0</v>
      </c>
      <c r="CM179" s="125">
        <v>0</v>
      </c>
      <c r="CN179" s="125">
        <v>0</v>
      </c>
      <c r="CO179" s="125">
        <v>0</v>
      </c>
      <c r="CP179" s="125">
        <v>0</v>
      </c>
      <c r="CQ179" s="125">
        <v>0</v>
      </c>
      <c r="CR179" s="125">
        <v>0</v>
      </c>
      <c r="CS179" s="125">
        <v>0</v>
      </c>
      <c r="CT179" s="125">
        <v>0</v>
      </c>
      <c r="CU179" s="125">
        <v>0</v>
      </c>
      <c r="CV179" s="125">
        <v>0</v>
      </c>
      <c r="CW179" s="125">
        <v>0</v>
      </c>
      <c r="CX179" s="125">
        <v>0</v>
      </c>
      <c r="CY179" s="125">
        <v>0</v>
      </c>
      <c r="CZ179" s="125">
        <v>1</v>
      </c>
      <c r="DA179" s="125">
        <v>0</v>
      </c>
      <c r="DB179" s="125">
        <v>0</v>
      </c>
      <c r="DC179" s="125">
        <v>0</v>
      </c>
      <c r="DD179" s="125">
        <v>0</v>
      </c>
      <c r="DE179" s="125">
        <v>0</v>
      </c>
      <c r="DF179" s="125">
        <v>0</v>
      </c>
      <c r="DG179" s="125">
        <v>0</v>
      </c>
      <c r="DH179" s="125">
        <v>1</v>
      </c>
      <c r="DI179" s="125">
        <v>0</v>
      </c>
      <c r="DJ179" s="125">
        <v>0</v>
      </c>
      <c r="DK179" s="125">
        <v>0</v>
      </c>
      <c r="DL179" s="125">
        <v>0</v>
      </c>
      <c r="DM179" s="125">
        <v>0</v>
      </c>
      <c r="DN179" s="125">
        <v>3</v>
      </c>
      <c r="DO179" s="125">
        <v>0</v>
      </c>
      <c r="DP179" s="125">
        <v>0</v>
      </c>
      <c r="DQ179" s="125">
        <v>184</v>
      </c>
      <c r="DR179" s="125">
        <v>6</v>
      </c>
      <c r="DS179" s="125">
        <v>946</v>
      </c>
      <c r="DT179" s="125">
        <v>1</v>
      </c>
      <c r="DU179" s="125">
        <v>1</v>
      </c>
      <c r="DV179" s="125">
        <v>0</v>
      </c>
      <c r="DW179" s="125">
        <v>0</v>
      </c>
      <c r="DX179" s="125">
        <v>50</v>
      </c>
      <c r="DY179" s="126"/>
      <c r="DZ179" s="139" t="s">
        <v>3051</v>
      </c>
      <c r="EA179" s="125">
        <v>2</v>
      </c>
      <c r="EB179" s="139" t="s">
        <v>3052</v>
      </c>
      <c r="EC179" s="139" t="s">
        <v>3053</v>
      </c>
      <c r="ED179" s="125">
        <v>1</v>
      </c>
      <c r="EE179" s="125">
        <v>1</v>
      </c>
      <c r="EF179" s="125">
        <v>1</v>
      </c>
      <c r="EG179" s="139" t="s">
        <v>3054</v>
      </c>
      <c r="EH179" s="139" t="s">
        <v>3055</v>
      </c>
      <c r="EI179" s="44">
        <v>35206</v>
      </c>
      <c r="EJ179" s="44">
        <v>239.04</v>
      </c>
      <c r="EK179" s="44">
        <v>9</v>
      </c>
    </row>
    <row r="180" spans="1:141" ht="60" x14ac:dyDescent="0.2">
      <c r="A180" s="139" t="s">
        <v>498</v>
      </c>
      <c r="B180" s="139" t="s">
        <v>512</v>
      </c>
      <c r="C180" s="125">
        <v>1</v>
      </c>
      <c r="D180" s="139" t="s">
        <v>511</v>
      </c>
      <c r="E180" s="139" t="s">
        <v>1391</v>
      </c>
      <c r="F180" s="139">
        <v>19</v>
      </c>
      <c r="G180" s="139">
        <v>68601</v>
      </c>
      <c r="H180" s="139" t="s">
        <v>512</v>
      </c>
      <c r="I180" s="139" t="s">
        <v>3056</v>
      </c>
      <c r="J180" s="139" t="s">
        <v>3057</v>
      </c>
      <c r="K180" s="139" t="s">
        <v>3058</v>
      </c>
      <c r="L180" s="139" t="s">
        <v>938</v>
      </c>
      <c r="M180" s="139" t="s">
        <v>1446</v>
      </c>
      <c r="N180" s="139" t="s">
        <v>3059</v>
      </c>
      <c r="O180" s="139" t="s">
        <v>946</v>
      </c>
      <c r="P180" s="139">
        <v>572525150</v>
      </c>
      <c r="Q180" s="139" t="s">
        <v>3060</v>
      </c>
      <c r="R180" s="139" t="s">
        <v>983</v>
      </c>
      <c r="S180" s="139" t="s">
        <v>1173</v>
      </c>
      <c r="T180" s="139" t="s">
        <v>3061</v>
      </c>
      <c r="U180" s="139" t="s">
        <v>946</v>
      </c>
      <c r="V180" s="139">
        <v>572525857</v>
      </c>
      <c r="W180" s="139" t="s">
        <v>3062</v>
      </c>
      <c r="X180" s="125">
        <v>4</v>
      </c>
      <c r="Y180" s="125">
        <v>0</v>
      </c>
      <c r="Z180" s="125">
        <v>4</v>
      </c>
      <c r="AA180" s="140">
        <v>4</v>
      </c>
      <c r="AB180" s="140">
        <v>0</v>
      </c>
      <c r="AC180" s="140">
        <v>4</v>
      </c>
      <c r="AD180" s="143" t="s">
        <v>942</v>
      </c>
      <c r="AE180" s="125">
        <v>4</v>
      </c>
      <c r="AF180" s="143" t="s">
        <v>942</v>
      </c>
      <c r="AG180" s="125">
        <v>0</v>
      </c>
      <c r="AH180" s="125">
        <v>0</v>
      </c>
      <c r="AI180" s="125">
        <v>0</v>
      </c>
      <c r="AJ180" s="125">
        <v>4</v>
      </c>
      <c r="AK180" s="125">
        <v>4</v>
      </c>
      <c r="AL180" s="143" t="s">
        <v>942</v>
      </c>
      <c r="AM180" s="125">
        <v>0</v>
      </c>
      <c r="AN180" s="125">
        <v>1</v>
      </c>
      <c r="AO180" s="125">
        <v>3</v>
      </c>
      <c r="AP180" s="125">
        <v>4</v>
      </c>
      <c r="AQ180" s="143" t="s">
        <v>942</v>
      </c>
      <c r="AR180" s="125">
        <v>0</v>
      </c>
      <c r="AS180" s="125">
        <v>0</v>
      </c>
      <c r="AT180" s="125">
        <v>0</v>
      </c>
      <c r="AU180" s="125">
        <v>4</v>
      </c>
      <c r="AV180" s="125">
        <v>0</v>
      </c>
      <c r="AW180" s="125">
        <v>0</v>
      </c>
      <c r="AX180" s="125">
        <v>4</v>
      </c>
      <c r="AY180" s="143" t="s">
        <v>942</v>
      </c>
      <c r="AZ180" s="125">
        <v>1</v>
      </c>
      <c r="BA180" s="125">
        <v>1</v>
      </c>
      <c r="BB180" s="125">
        <v>0</v>
      </c>
      <c r="BC180" s="125">
        <v>1</v>
      </c>
      <c r="BD180" s="125">
        <v>3</v>
      </c>
      <c r="BE180" s="125">
        <v>94</v>
      </c>
      <c r="BF180" s="125">
        <v>0</v>
      </c>
      <c r="BG180" s="125">
        <v>0</v>
      </c>
      <c r="BH180" s="125">
        <v>2</v>
      </c>
      <c r="BI180" s="125">
        <v>0</v>
      </c>
      <c r="BJ180" s="125">
        <v>0</v>
      </c>
      <c r="BK180" s="125">
        <v>0</v>
      </c>
      <c r="BL180" s="125">
        <v>85</v>
      </c>
      <c r="BM180" s="125">
        <v>0</v>
      </c>
      <c r="BN180" s="125">
        <v>0</v>
      </c>
      <c r="BO180" s="125">
        <v>1</v>
      </c>
      <c r="BP180" s="125">
        <v>4</v>
      </c>
      <c r="BQ180" s="125">
        <v>2</v>
      </c>
      <c r="BR180" s="125">
        <v>1</v>
      </c>
      <c r="BS180" s="125">
        <v>1</v>
      </c>
      <c r="BT180" s="125">
        <v>3</v>
      </c>
      <c r="BU180" s="125">
        <v>0</v>
      </c>
      <c r="BV180" s="125">
        <v>0</v>
      </c>
      <c r="BW180" s="125">
        <v>0</v>
      </c>
      <c r="BX180" s="125">
        <v>0</v>
      </c>
      <c r="BY180" s="125">
        <v>0</v>
      </c>
      <c r="BZ180" s="125">
        <v>0</v>
      </c>
      <c r="CA180" s="125">
        <v>0</v>
      </c>
      <c r="CB180" s="125">
        <v>0</v>
      </c>
      <c r="CC180" s="125">
        <v>0</v>
      </c>
      <c r="CD180" s="125">
        <v>0</v>
      </c>
      <c r="CE180" s="125">
        <v>0</v>
      </c>
      <c r="CF180" s="125">
        <v>0</v>
      </c>
      <c r="CG180" s="125">
        <v>0</v>
      </c>
      <c r="CH180" s="125">
        <v>0</v>
      </c>
      <c r="CI180" s="125">
        <v>4</v>
      </c>
      <c r="CJ180" s="125">
        <v>0</v>
      </c>
      <c r="CK180" s="125">
        <v>0</v>
      </c>
      <c r="CL180" s="125">
        <v>0</v>
      </c>
      <c r="CM180" s="125">
        <v>0</v>
      </c>
      <c r="CN180" s="125">
        <v>0</v>
      </c>
      <c r="CO180" s="125">
        <v>0</v>
      </c>
      <c r="CP180" s="125">
        <v>0</v>
      </c>
      <c r="CQ180" s="125">
        <v>0</v>
      </c>
      <c r="CR180" s="125">
        <v>0</v>
      </c>
      <c r="CS180" s="125">
        <v>0</v>
      </c>
      <c r="CT180" s="125">
        <v>0</v>
      </c>
      <c r="CU180" s="125">
        <v>0</v>
      </c>
      <c r="CV180" s="125">
        <v>0</v>
      </c>
      <c r="CW180" s="125">
        <v>0</v>
      </c>
      <c r="CX180" s="125">
        <v>0</v>
      </c>
      <c r="CY180" s="125">
        <v>0</v>
      </c>
      <c r="CZ180" s="125">
        <v>0</v>
      </c>
      <c r="DA180" s="125">
        <v>0</v>
      </c>
      <c r="DB180" s="125">
        <v>0</v>
      </c>
      <c r="DC180" s="125">
        <v>0</v>
      </c>
      <c r="DD180" s="125">
        <v>0</v>
      </c>
      <c r="DE180" s="125">
        <v>0</v>
      </c>
      <c r="DF180" s="125">
        <v>0</v>
      </c>
      <c r="DG180" s="125">
        <v>0</v>
      </c>
      <c r="DH180" s="125">
        <v>0</v>
      </c>
      <c r="DI180" s="125">
        <v>0</v>
      </c>
      <c r="DJ180" s="125">
        <v>0</v>
      </c>
      <c r="DK180" s="125">
        <v>0</v>
      </c>
      <c r="DL180" s="125">
        <v>0</v>
      </c>
      <c r="DM180" s="125">
        <v>0</v>
      </c>
      <c r="DN180" s="125">
        <v>1</v>
      </c>
      <c r="DO180" s="125">
        <v>0</v>
      </c>
      <c r="DP180" s="125">
        <v>0</v>
      </c>
      <c r="DQ180" s="125">
        <v>260</v>
      </c>
      <c r="DR180" s="125">
        <v>4</v>
      </c>
      <c r="DS180" s="125">
        <v>1351</v>
      </c>
      <c r="DT180" s="125">
        <v>1</v>
      </c>
      <c r="DU180" s="125">
        <v>1</v>
      </c>
      <c r="DV180" s="125">
        <v>0</v>
      </c>
      <c r="DW180" s="125">
        <v>0</v>
      </c>
      <c r="DX180" s="125">
        <v>25</v>
      </c>
      <c r="DY180" s="125">
        <v>1</v>
      </c>
      <c r="DZ180" s="139" t="s">
        <v>3063</v>
      </c>
      <c r="EA180" s="125">
        <v>2</v>
      </c>
      <c r="EB180" s="139"/>
      <c r="EC180" s="139" t="s">
        <v>3064</v>
      </c>
      <c r="ED180" s="125">
        <v>1</v>
      </c>
      <c r="EE180" s="125">
        <v>1</v>
      </c>
      <c r="EF180" s="125">
        <v>1</v>
      </c>
      <c r="EG180" s="139"/>
      <c r="EH180" s="139" t="s">
        <v>3065</v>
      </c>
      <c r="EI180" s="44">
        <v>90140</v>
      </c>
      <c r="EJ180" s="44">
        <v>517.82000000000005</v>
      </c>
      <c r="EK180" s="44">
        <v>48</v>
      </c>
    </row>
    <row r="181" spans="1:141" ht="60" x14ac:dyDescent="0.2">
      <c r="A181" s="139" t="s">
        <v>498</v>
      </c>
      <c r="B181" s="139" t="s">
        <v>514</v>
      </c>
      <c r="C181" s="125">
        <v>1</v>
      </c>
      <c r="D181" s="139" t="s">
        <v>513</v>
      </c>
      <c r="E181" s="139" t="s">
        <v>1391</v>
      </c>
      <c r="F181" s="139">
        <v>100</v>
      </c>
      <c r="G181" s="139">
        <v>68817</v>
      </c>
      <c r="H181" s="139" t="s">
        <v>514</v>
      </c>
      <c r="I181" s="139" t="s">
        <v>3066</v>
      </c>
      <c r="J181" s="139" t="s">
        <v>3067</v>
      </c>
      <c r="K181" s="139" t="s">
        <v>1404</v>
      </c>
      <c r="L181" s="139" t="s">
        <v>938</v>
      </c>
      <c r="M181" s="139" t="s">
        <v>1002</v>
      </c>
      <c r="N181" s="139" t="s">
        <v>3068</v>
      </c>
      <c r="O181" s="139" t="s">
        <v>946</v>
      </c>
      <c r="P181" s="139">
        <v>572805260</v>
      </c>
      <c r="Q181" s="139" t="s">
        <v>3069</v>
      </c>
      <c r="R181" s="139" t="s">
        <v>938</v>
      </c>
      <c r="S181" s="139" t="s">
        <v>1280</v>
      </c>
      <c r="T181" s="139" t="s">
        <v>3070</v>
      </c>
      <c r="U181" s="139" t="s">
        <v>946</v>
      </c>
      <c r="V181" s="139">
        <v>572805266</v>
      </c>
      <c r="W181" s="139" t="s">
        <v>3071</v>
      </c>
      <c r="X181" s="125">
        <v>2</v>
      </c>
      <c r="Y181" s="125">
        <v>1</v>
      </c>
      <c r="Z181" s="125">
        <v>3</v>
      </c>
      <c r="AA181" s="140">
        <v>2</v>
      </c>
      <c r="AB181" s="140">
        <v>0.15</v>
      </c>
      <c r="AC181" s="140">
        <v>2.15</v>
      </c>
      <c r="AD181" s="143" t="s">
        <v>942</v>
      </c>
      <c r="AE181" s="125">
        <v>2</v>
      </c>
      <c r="AF181" s="143" t="s">
        <v>942</v>
      </c>
      <c r="AG181" s="125">
        <v>0</v>
      </c>
      <c r="AH181" s="125">
        <v>0</v>
      </c>
      <c r="AI181" s="125">
        <v>1</v>
      </c>
      <c r="AJ181" s="125">
        <v>1</v>
      </c>
      <c r="AK181" s="125">
        <v>2</v>
      </c>
      <c r="AL181" s="143" t="s">
        <v>942</v>
      </c>
      <c r="AM181" s="125">
        <v>0</v>
      </c>
      <c r="AN181" s="125">
        <v>1</v>
      </c>
      <c r="AO181" s="125">
        <v>1</v>
      </c>
      <c r="AP181" s="125">
        <v>2</v>
      </c>
      <c r="AQ181" s="143" t="s">
        <v>942</v>
      </c>
      <c r="AR181" s="125">
        <v>0</v>
      </c>
      <c r="AS181" s="125">
        <v>0</v>
      </c>
      <c r="AT181" s="125">
        <v>0</v>
      </c>
      <c r="AU181" s="125">
        <v>2</v>
      </c>
      <c r="AV181" s="125">
        <v>0</v>
      </c>
      <c r="AW181" s="125">
        <v>0</v>
      </c>
      <c r="AX181" s="125">
        <v>2</v>
      </c>
      <c r="AY181" s="143" t="s">
        <v>942</v>
      </c>
      <c r="AZ181" s="125">
        <v>1</v>
      </c>
      <c r="BA181" s="125">
        <v>1</v>
      </c>
      <c r="BB181" s="125">
        <v>1</v>
      </c>
      <c r="BC181" s="125">
        <v>1</v>
      </c>
      <c r="BD181" s="125">
        <v>11</v>
      </c>
      <c r="BE181" s="125">
        <v>49</v>
      </c>
      <c r="BF181" s="125">
        <v>0</v>
      </c>
      <c r="BG181" s="125">
        <v>0</v>
      </c>
      <c r="BH181" s="125">
        <v>1</v>
      </c>
      <c r="BI181" s="125">
        <v>0</v>
      </c>
      <c r="BJ181" s="125">
        <v>0</v>
      </c>
      <c r="BK181" s="125">
        <v>2</v>
      </c>
      <c r="BL181" s="125">
        <v>40</v>
      </c>
      <c r="BM181" s="125">
        <v>0</v>
      </c>
      <c r="BN181" s="125">
        <v>0</v>
      </c>
      <c r="BO181" s="125">
        <v>1</v>
      </c>
      <c r="BP181" s="125">
        <v>53</v>
      </c>
      <c r="BQ181" s="125">
        <v>0</v>
      </c>
      <c r="BR181" s="125">
        <v>1</v>
      </c>
      <c r="BS181" s="125">
        <v>0</v>
      </c>
      <c r="BT181" s="125">
        <v>3</v>
      </c>
      <c r="BU181" s="125">
        <v>0</v>
      </c>
      <c r="BV181" s="125">
        <v>0</v>
      </c>
      <c r="BW181" s="125">
        <v>0</v>
      </c>
      <c r="BX181" s="125">
        <v>0</v>
      </c>
      <c r="BY181" s="125">
        <v>0</v>
      </c>
      <c r="BZ181" s="125">
        <v>0</v>
      </c>
      <c r="CA181" s="125">
        <v>0</v>
      </c>
      <c r="CB181" s="125">
        <v>0</v>
      </c>
      <c r="CC181" s="125">
        <v>0</v>
      </c>
      <c r="CD181" s="125">
        <v>2</v>
      </c>
      <c r="CE181" s="125">
        <v>0</v>
      </c>
      <c r="CF181" s="125">
        <v>2</v>
      </c>
      <c r="CG181" s="125">
        <v>0</v>
      </c>
      <c r="CH181" s="125">
        <v>0</v>
      </c>
      <c r="CI181" s="125">
        <v>0</v>
      </c>
      <c r="CJ181" s="125">
        <v>0</v>
      </c>
      <c r="CK181" s="125">
        <v>0</v>
      </c>
      <c r="CL181" s="125">
        <v>0</v>
      </c>
      <c r="CM181" s="125">
        <v>0</v>
      </c>
      <c r="CN181" s="125">
        <v>0</v>
      </c>
      <c r="CO181" s="125">
        <v>0</v>
      </c>
      <c r="CP181" s="125">
        <v>0</v>
      </c>
      <c r="CQ181" s="125">
        <v>0</v>
      </c>
      <c r="CR181" s="125">
        <v>0</v>
      </c>
      <c r="CS181" s="125">
        <v>0</v>
      </c>
      <c r="CT181" s="125">
        <v>0</v>
      </c>
      <c r="CU181" s="125">
        <v>0</v>
      </c>
      <c r="CV181" s="125">
        <v>0</v>
      </c>
      <c r="CW181" s="125">
        <v>0</v>
      </c>
      <c r="CX181" s="125">
        <v>0</v>
      </c>
      <c r="CY181" s="125">
        <v>0</v>
      </c>
      <c r="CZ181" s="125">
        <v>0</v>
      </c>
      <c r="DA181" s="125">
        <v>0</v>
      </c>
      <c r="DB181" s="125">
        <v>0</v>
      </c>
      <c r="DC181" s="125">
        <v>0</v>
      </c>
      <c r="DD181" s="125">
        <v>0</v>
      </c>
      <c r="DE181" s="125">
        <v>0</v>
      </c>
      <c r="DF181" s="125">
        <v>0</v>
      </c>
      <c r="DG181" s="125">
        <v>0</v>
      </c>
      <c r="DH181" s="125">
        <v>0</v>
      </c>
      <c r="DI181" s="125">
        <v>0</v>
      </c>
      <c r="DJ181" s="125">
        <v>0</v>
      </c>
      <c r="DK181" s="125">
        <v>3</v>
      </c>
      <c r="DL181" s="125">
        <v>0</v>
      </c>
      <c r="DM181" s="125">
        <v>0</v>
      </c>
      <c r="DN181" s="125">
        <v>0</v>
      </c>
      <c r="DO181" s="125">
        <v>1</v>
      </c>
      <c r="DP181" s="125">
        <v>2</v>
      </c>
      <c r="DQ181" s="125">
        <v>143</v>
      </c>
      <c r="DR181" s="125">
        <v>19</v>
      </c>
      <c r="DS181" s="125">
        <v>847</v>
      </c>
      <c r="DT181" s="125">
        <v>0</v>
      </c>
      <c r="DU181" s="125">
        <v>0</v>
      </c>
      <c r="DV181" s="125">
        <v>0</v>
      </c>
      <c r="DW181" s="125">
        <v>0</v>
      </c>
      <c r="DX181" s="125">
        <v>26</v>
      </c>
      <c r="DY181" s="125">
        <v>1</v>
      </c>
      <c r="DZ181" s="139" t="s">
        <v>3072</v>
      </c>
      <c r="EA181" s="125">
        <v>2</v>
      </c>
      <c r="EB181" s="139" t="s">
        <v>946</v>
      </c>
      <c r="EC181" s="139" t="s">
        <v>946</v>
      </c>
      <c r="ED181" s="125">
        <v>1</v>
      </c>
      <c r="EE181" s="125">
        <v>1</v>
      </c>
      <c r="EF181" s="125">
        <v>1</v>
      </c>
      <c r="EG181" s="139" t="s">
        <v>946</v>
      </c>
      <c r="EH181" s="139" t="s">
        <v>3073</v>
      </c>
      <c r="EI181" s="44">
        <v>52294</v>
      </c>
      <c r="EJ181" s="44">
        <v>473.32</v>
      </c>
      <c r="EK181" s="44">
        <v>30</v>
      </c>
    </row>
    <row r="182" spans="1:141" ht="24" x14ac:dyDescent="0.2">
      <c r="A182" s="139" t="s">
        <v>498</v>
      </c>
      <c r="B182" s="139" t="s">
        <v>516</v>
      </c>
      <c r="C182" s="125">
        <v>1</v>
      </c>
      <c r="D182" s="139" t="s">
        <v>515</v>
      </c>
      <c r="E182" s="139" t="s">
        <v>1391</v>
      </c>
      <c r="F182" s="139">
        <v>189</v>
      </c>
      <c r="G182" s="139">
        <v>76601</v>
      </c>
      <c r="H182" s="139" t="s">
        <v>516</v>
      </c>
      <c r="I182" s="139" t="s">
        <v>3074</v>
      </c>
      <c r="J182" s="139" t="s">
        <v>3075</v>
      </c>
      <c r="K182" s="139" t="s">
        <v>3076</v>
      </c>
      <c r="L182" s="139" t="s">
        <v>938</v>
      </c>
      <c r="M182" s="139" t="s">
        <v>1040</v>
      </c>
      <c r="N182" s="139" t="s">
        <v>3077</v>
      </c>
      <c r="O182" s="139" t="s">
        <v>1910</v>
      </c>
      <c r="P182" s="139">
        <v>577311100</v>
      </c>
      <c r="Q182" s="139" t="s">
        <v>3078</v>
      </c>
      <c r="R182" s="139" t="s">
        <v>938</v>
      </c>
      <c r="S182" s="139" t="s">
        <v>1383</v>
      </c>
      <c r="T182" s="139" t="s">
        <v>3079</v>
      </c>
      <c r="U182" s="139" t="s">
        <v>946</v>
      </c>
      <c r="V182" s="139">
        <v>577311101</v>
      </c>
      <c r="W182" s="139" t="s">
        <v>3080</v>
      </c>
      <c r="X182" s="125">
        <v>1</v>
      </c>
      <c r="Y182" s="125">
        <v>0</v>
      </c>
      <c r="Z182" s="125">
        <v>1</v>
      </c>
      <c r="AA182" s="140">
        <v>1</v>
      </c>
      <c r="AB182" s="140">
        <v>0</v>
      </c>
      <c r="AC182" s="140">
        <v>1</v>
      </c>
      <c r="AD182" s="143" t="s">
        <v>942</v>
      </c>
      <c r="AE182" s="125">
        <v>1</v>
      </c>
      <c r="AF182" s="143" t="s">
        <v>942</v>
      </c>
      <c r="AG182" s="125">
        <v>0</v>
      </c>
      <c r="AH182" s="125">
        <v>0</v>
      </c>
      <c r="AI182" s="125">
        <v>0</v>
      </c>
      <c r="AJ182" s="125">
        <v>1</v>
      </c>
      <c r="AK182" s="125">
        <v>1</v>
      </c>
      <c r="AL182" s="143" t="s">
        <v>942</v>
      </c>
      <c r="AM182" s="125">
        <v>0</v>
      </c>
      <c r="AN182" s="125">
        <v>0</v>
      </c>
      <c r="AO182" s="125">
        <v>1</v>
      </c>
      <c r="AP182" s="125">
        <v>1</v>
      </c>
      <c r="AQ182" s="143" t="s">
        <v>942</v>
      </c>
      <c r="AR182" s="125">
        <v>0</v>
      </c>
      <c r="AS182" s="125">
        <v>0</v>
      </c>
      <c r="AT182" s="125">
        <v>0</v>
      </c>
      <c r="AU182" s="125">
        <v>1</v>
      </c>
      <c r="AV182" s="125">
        <v>0</v>
      </c>
      <c r="AW182" s="125">
        <v>0</v>
      </c>
      <c r="AX182" s="125">
        <v>1</v>
      </c>
      <c r="AY182" s="143" t="s">
        <v>942</v>
      </c>
      <c r="AZ182" s="125">
        <v>0</v>
      </c>
      <c r="BA182" s="125">
        <v>1</v>
      </c>
      <c r="BB182" s="125">
        <v>0</v>
      </c>
      <c r="BC182" s="125">
        <v>1</v>
      </c>
      <c r="BD182" s="125">
        <v>1</v>
      </c>
      <c r="BE182" s="125">
        <v>27</v>
      </c>
      <c r="BF182" s="125">
        <v>0</v>
      </c>
      <c r="BG182" s="125">
        <v>0</v>
      </c>
      <c r="BH182" s="125">
        <v>2</v>
      </c>
      <c r="BI182" s="125">
        <v>0</v>
      </c>
      <c r="BJ182" s="125">
        <v>0</v>
      </c>
      <c r="BK182" s="125">
        <v>4</v>
      </c>
      <c r="BL182" s="125">
        <v>11</v>
      </c>
      <c r="BM182" s="125">
        <v>0</v>
      </c>
      <c r="BN182" s="125">
        <v>0</v>
      </c>
      <c r="BO182" s="125">
        <v>0</v>
      </c>
      <c r="BP182" s="125">
        <v>3</v>
      </c>
      <c r="BQ182" s="125">
        <v>0</v>
      </c>
      <c r="BR182" s="125">
        <v>0</v>
      </c>
      <c r="BS182" s="125">
        <v>0</v>
      </c>
      <c r="BT182" s="125">
        <v>1</v>
      </c>
      <c r="BU182" s="125">
        <v>0</v>
      </c>
      <c r="BV182" s="125">
        <v>0</v>
      </c>
      <c r="BW182" s="125">
        <v>0</v>
      </c>
      <c r="BX182" s="125">
        <v>0</v>
      </c>
      <c r="BY182" s="125">
        <v>0</v>
      </c>
      <c r="BZ182" s="125">
        <v>0</v>
      </c>
      <c r="CA182" s="125">
        <v>0</v>
      </c>
      <c r="CB182" s="125">
        <v>0</v>
      </c>
      <c r="CC182" s="125">
        <v>0</v>
      </c>
      <c r="CD182" s="125">
        <v>0</v>
      </c>
      <c r="CE182" s="125">
        <v>0</v>
      </c>
      <c r="CF182" s="125">
        <v>0</v>
      </c>
      <c r="CG182" s="125">
        <v>0</v>
      </c>
      <c r="CH182" s="125">
        <v>0</v>
      </c>
      <c r="CI182" s="125">
        <v>4</v>
      </c>
      <c r="CJ182" s="125">
        <v>0</v>
      </c>
      <c r="CK182" s="125">
        <v>0</v>
      </c>
      <c r="CL182" s="125">
        <v>0</v>
      </c>
      <c r="CM182" s="125">
        <v>0</v>
      </c>
      <c r="CN182" s="125">
        <v>0</v>
      </c>
      <c r="CO182" s="125">
        <v>0</v>
      </c>
      <c r="CP182" s="125">
        <v>0</v>
      </c>
      <c r="CQ182" s="125">
        <v>0</v>
      </c>
      <c r="CR182" s="125">
        <v>0</v>
      </c>
      <c r="CS182" s="125">
        <v>0</v>
      </c>
      <c r="CT182" s="125">
        <v>0</v>
      </c>
      <c r="CU182" s="125">
        <v>0</v>
      </c>
      <c r="CV182" s="125">
        <v>0</v>
      </c>
      <c r="CW182" s="125">
        <v>0</v>
      </c>
      <c r="CX182" s="125">
        <v>0</v>
      </c>
      <c r="CY182" s="125">
        <v>0</v>
      </c>
      <c r="CZ182" s="125">
        <v>3</v>
      </c>
      <c r="DA182" s="125">
        <v>0</v>
      </c>
      <c r="DB182" s="125">
        <v>0</v>
      </c>
      <c r="DC182" s="125">
        <v>0</v>
      </c>
      <c r="DD182" s="125">
        <v>0</v>
      </c>
      <c r="DE182" s="125">
        <v>0</v>
      </c>
      <c r="DF182" s="125">
        <v>0</v>
      </c>
      <c r="DG182" s="125">
        <v>0</v>
      </c>
      <c r="DH182" s="125">
        <v>0</v>
      </c>
      <c r="DI182" s="125">
        <v>0</v>
      </c>
      <c r="DJ182" s="125">
        <v>0</v>
      </c>
      <c r="DK182" s="125">
        <v>0</v>
      </c>
      <c r="DL182" s="125">
        <v>0</v>
      </c>
      <c r="DM182" s="125">
        <v>0</v>
      </c>
      <c r="DN182" s="125">
        <v>0</v>
      </c>
      <c r="DO182" s="125">
        <v>0</v>
      </c>
      <c r="DP182" s="125">
        <v>0</v>
      </c>
      <c r="DQ182" s="125">
        <v>54</v>
      </c>
      <c r="DR182" s="125">
        <v>2</v>
      </c>
      <c r="DS182" s="125">
        <v>316</v>
      </c>
      <c r="DT182" s="125">
        <v>0</v>
      </c>
      <c r="DU182" s="125">
        <v>0</v>
      </c>
      <c r="DV182" s="125">
        <v>0</v>
      </c>
      <c r="DW182" s="125">
        <v>0</v>
      </c>
      <c r="DX182" s="125">
        <v>50</v>
      </c>
      <c r="DY182" s="125">
        <v>0</v>
      </c>
      <c r="DZ182" s="139"/>
      <c r="EA182" s="125">
        <v>4</v>
      </c>
      <c r="EB182" s="139" t="s">
        <v>946</v>
      </c>
      <c r="EC182" s="139" t="s">
        <v>946</v>
      </c>
      <c r="ED182" s="125">
        <v>1</v>
      </c>
      <c r="EE182" s="125">
        <v>1</v>
      </c>
      <c r="EF182" s="125">
        <v>1</v>
      </c>
      <c r="EG182" s="139" t="s">
        <v>946</v>
      </c>
      <c r="EH182" s="139" t="s">
        <v>946</v>
      </c>
      <c r="EI182" s="44">
        <v>23178</v>
      </c>
      <c r="EJ182" s="44">
        <v>258.75</v>
      </c>
      <c r="EK182" s="44">
        <v>20</v>
      </c>
    </row>
    <row r="183" spans="1:141" ht="36" x14ac:dyDescent="0.2">
      <c r="A183" s="139" t="s">
        <v>498</v>
      </c>
      <c r="B183" s="139" t="s">
        <v>518</v>
      </c>
      <c r="C183" s="125">
        <v>1</v>
      </c>
      <c r="D183" s="139" t="s">
        <v>517</v>
      </c>
      <c r="E183" s="139" t="s">
        <v>3081</v>
      </c>
      <c r="F183" s="139">
        <v>1221</v>
      </c>
      <c r="G183" s="139">
        <v>75701</v>
      </c>
      <c r="H183" s="139" t="s">
        <v>518</v>
      </c>
      <c r="I183" s="139" t="s">
        <v>3082</v>
      </c>
      <c r="J183" s="139" t="s">
        <v>3083</v>
      </c>
      <c r="K183" s="139" t="s">
        <v>1404</v>
      </c>
      <c r="L183" s="139" t="s">
        <v>938</v>
      </c>
      <c r="M183" s="139" t="s">
        <v>1446</v>
      </c>
      <c r="N183" s="139" t="s">
        <v>3084</v>
      </c>
      <c r="O183" s="139"/>
      <c r="P183" s="139">
        <v>571674206</v>
      </c>
      <c r="Q183" s="139" t="s">
        <v>3085</v>
      </c>
      <c r="R183" s="139" t="s">
        <v>938</v>
      </c>
      <c r="S183" s="139" t="s">
        <v>1446</v>
      </c>
      <c r="T183" s="139" t="s">
        <v>3084</v>
      </c>
      <c r="U183" s="139" t="s">
        <v>3086</v>
      </c>
      <c r="V183" s="139">
        <v>574674206</v>
      </c>
      <c r="W183" s="139" t="s">
        <v>3085</v>
      </c>
      <c r="X183" s="125">
        <v>3</v>
      </c>
      <c r="Y183" s="125">
        <v>0</v>
      </c>
      <c r="Z183" s="125">
        <v>3</v>
      </c>
      <c r="AA183" s="140">
        <v>3</v>
      </c>
      <c r="AB183" s="140">
        <v>0</v>
      </c>
      <c r="AC183" s="140">
        <v>3</v>
      </c>
      <c r="AD183" s="143" t="s">
        <v>942</v>
      </c>
      <c r="AE183" s="125">
        <v>3</v>
      </c>
      <c r="AF183" s="143" t="s">
        <v>942</v>
      </c>
      <c r="AG183" s="125">
        <v>0</v>
      </c>
      <c r="AH183" s="125">
        <v>0</v>
      </c>
      <c r="AI183" s="125">
        <v>1</v>
      </c>
      <c r="AJ183" s="125">
        <v>2</v>
      </c>
      <c r="AK183" s="125">
        <v>3</v>
      </c>
      <c r="AL183" s="143" t="s">
        <v>942</v>
      </c>
      <c r="AM183" s="125">
        <v>2</v>
      </c>
      <c r="AN183" s="125">
        <v>0</v>
      </c>
      <c r="AO183" s="125">
        <v>1</v>
      </c>
      <c r="AP183" s="125">
        <v>3</v>
      </c>
      <c r="AQ183" s="143" t="s">
        <v>942</v>
      </c>
      <c r="AR183" s="125">
        <v>0</v>
      </c>
      <c r="AS183" s="125">
        <v>0</v>
      </c>
      <c r="AT183" s="125">
        <v>0</v>
      </c>
      <c r="AU183" s="125">
        <v>3</v>
      </c>
      <c r="AV183" s="125">
        <v>0</v>
      </c>
      <c r="AW183" s="125">
        <v>0</v>
      </c>
      <c r="AX183" s="125">
        <v>3</v>
      </c>
      <c r="AY183" s="143" t="s">
        <v>942</v>
      </c>
      <c r="AZ183" s="125">
        <v>1</v>
      </c>
      <c r="BA183" s="125">
        <v>1</v>
      </c>
      <c r="BB183" s="125">
        <v>0</v>
      </c>
      <c r="BC183" s="125">
        <v>1</v>
      </c>
      <c r="BD183" s="125">
        <v>12</v>
      </c>
      <c r="BE183" s="125">
        <v>56</v>
      </c>
      <c r="BF183" s="125">
        <v>0</v>
      </c>
      <c r="BG183" s="125">
        <v>0</v>
      </c>
      <c r="BH183" s="125">
        <v>2</v>
      </c>
      <c r="BI183" s="125">
        <v>0</v>
      </c>
      <c r="BJ183" s="125">
        <v>0</v>
      </c>
      <c r="BK183" s="125">
        <v>0</v>
      </c>
      <c r="BL183" s="125">
        <v>65</v>
      </c>
      <c r="BM183" s="125">
        <v>0</v>
      </c>
      <c r="BN183" s="125">
        <v>0</v>
      </c>
      <c r="BO183" s="125">
        <v>0</v>
      </c>
      <c r="BP183" s="125">
        <v>56</v>
      </c>
      <c r="BQ183" s="125">
        <v>0</v>
      </c>
      <c r="BR183" s="125">
        <v>0</v>
      </c>
      <c r="BS183" s="125">
        <v>0</v>
      </c>
      <c r="BT183" s="125">
        <v>4</v>
      </c>
      <c r="BU183" s="125">
        <v>0</v>
      </c>
      <c r="BV183" s="125">
        <v>0</v>
      </c>
      <c r="BW183" s="125">
        <v>0</v>
      </c>
      <c r="BX183" s="125">
        <v>0</v>
      </c>
      <c r="BY183" s="125">
        <v>0</v>
      </c>
      <c r="BZ183" s="125">
        <v>0</v>
      </c>
      <c r="CA183" s="125">
        <v>0</v>
      </c>
      <c r="CB183" s="125">
        <v>0</v>
      </c>
      <c r="CC183" s="125">
        <v>0</v>
      </c>
      <c r="CD183" s="125">
        <v>0</v>
      </c>
      <c r="CE183" s="125">
        <v>0</v>
      </c>
      <c r="CF183" s="125">
        <v>0</v>
      </c>
      <c r="CG183" s="125">
        <v>0</v>
      </c>
      <c r="CH183" s="125">
        <v>0</v>
      </c>
      <c r="CI183" s="125">
        <v>2</v>
      </c>
      <c r="CJ183" s="125">
        <v>0</v>
      </c>
      <c r="CK183" s="125">
        <v>1</v>
      </c>
      <c r="CL183" s="125">
        <v>0</v>
      </c>
      <c r="CM183" s="125">
        <v>0</v>
      </c>
      <c r="CN183" s="125">
        <v>0</v>
      </c>
      <c r="CO183" s="125">
        <v>0</v>
      </c>
      <c r="CP183" s="125">
        <v>0</v>
      </c>
      <c r="CQ183" s="125">
        <v>0</v>
      </c>
      <c r="CR183" s="125">
        <v>0</v>
      </c>
      <c r="CS183" s="125">
        <v>0</v>
      </c>
      <c r="CT183" s="125">
        <v>0</v>
      </c>
      <c r="CU183" s="125">
        <v>0</v>
      </c>
      <c r="CV183" s="125">
        <v>0</v>
      </c>
      <c r="CW183" s="125">
        <v>0</v>
      </c>
      <c r="CX183" s="125">
        <v>0</v>
      </c>
      <c r="CY183" s="125">
        <v>0</v>
      </c>
      <c r="CZ183" s="125">
        <v>0</v>
      </c>
      <c r="DA183" s="125">
        <v>0</v>
      </c>
      <c r="DB183" s="125">
        <v>0</v>
      </c>
      <c r="DC183" s="125">
        <v>0</v>
      </c>
      <c r="DD183" s="125">
        <v>0</v>
      </c>
      <c r="DE183" s="125">
        <v>0</v>
      </c>
      <c r="DF183" s="125">
        <v>1</v>
      </c>
      <c r="DG183" s="125">
        <v>0</v>
      </c>
      <c r="DH183" s="125">
        <v>1</v>
      </c>
      <c r="DI183" s="125">
        <v>0</v>
      </c>
      <c r="DJ183" s="125">
        <v>0</v>
      </c>
      <c r="DK183" s="125">
        <v>0</v>
      </c>
      <c r="DL183" s="125">
        <v>0</v>
      </c>
      <c r="DM183" s="125">
        <v>0</v>
      </c>
      <c r="DN183" s="125">
        <v>1</v>
      </c>
      <c r="DO183" s="125">
        <v>0</v>
      </c>
      <c r="DP183" s="125">
        <v>0</v>
      </c>
      <c r="DQ183" s="125">
        <v>153</v>
      </c>
      <c r="DR183" s="125">
        <v>0</v>
      </c>
      <c r="DS183" s="125">
        <v>209</v>
      </c>
      <c r="DT183" s="125">
        <v>1</v>
      </c>
      <c r="DU183" s="125">
        <v>0</v>
      </c>
      <c r="DV183" s="125">
        <v>0</v>
      </c>
      <c r="DW183" s="125">
        <v>0</v>
      </c>
      <c r="DX183" s="125">
        <v>50</v>
      </c>
      <c r="DY183" s="125">
        <v>0</v>
      </c>
      <c r="DZ183" s="139"/>
      <c r="EA183" s="125">
        <v>3</v>
      </c>
      <c r="EB183" s="139" t="s">
        <v>3087</v>
      </c>
      <c r="EC183" s="139" t="s">
        <v>3088</v>
      </c>
      <c r="ED183" s="125">
        <v>1</v>
      </c>
      <c r="EE183" s="125">
        <v>1</v>
      </c>
      <c r="EF183" s="125">
        <v>1</v>
      </c>
      <c r="EG183" s="139"/>
      <c r="EH183" s="139" t="s">
        <v>3089</v>
      </c>
      <c r="EI183" s="44">
        <v>41543</v>
      </c>
      <c r="EJ183" s="44">
        <v>229.66</v>
      </c>
      <c r="EK183" s="44">
        <v>18</v>
      </c>
    </row>
    <row r="184" spans="1:141" ht="24" x14ac:dyDescent="0.2">
      <c r="A184" s="139" t="s">
        <v>498</v>
      </c>
      <c r="B184" s="139" t="s">
        <v>520</v>
      </c>
      <c r="C184" s="125">
        <v>1</v>
      </c>
      <c r="D184" s="139" t="s">
        <v>519</v>
      </c>
      <c r="E184" s="139" t="s">
        <v>1879</v>
      </c>
      <c r="F184" s="139">
        <v>1007</v>
      </c>
      <c r="G184" s="139">
        <v>76312</v>
      </c>
      <c r="H184" s="139" t="s">
        <v>520</v>
      </c>
      <c r="I184" s="139" t="s">
        <v>3090</v>
      </c>
      <c r="J184" s="139" t="s">
        <v>3091</v>
      </c>
      <c r="K184" s="139" t="s">
        <v>1404</v>
      </c>
      <c r="L184" s="139" t="s">
        <v>938</v>
      </c>
      <c r="M184" s="139" t="s">
        <v>1147</v>
      </c>
      <c r="N184" s="139" t="s">
        <v>3092</v>
      </c>
      <c r="O184" s="139"/>
      <c r="P184" s="139">
        <v>777471190</v>
      </c>
      <c r="Q184" s="139" t="s">
        <v>3093</v>
      </c>
      <c r="R184" s="139" t="s">
        <v>938</v>
      </c>
      <c r="S184" s="139" t="s">
        <v>1173</v>
      </c>
      <c r="T184" s="139" t="s">
        <v>2809</v>
      </c>
      <c r="U184" s="139"/>
      <c r="V184" s="139">
        <v>777471179</v>
      </c>
      <c r="W184" s="139" t="s">
        <v>3094</v>
      </c>
      <c r="X184" s="125">
        <v>2</v>
      </c>
      <c r="Y184" s="125">
        <v>0</v>
      </c>
      <c r="Z184" s="125">
        <v>2</v>
      </c>
      <c r="AA184" s="140">
        <v>2</v>
      </c>
      <c r="AB184" s="140">
        <v>0</v>
      </c>
      <c r="AC184" s="140">
        <v>2</v>
      </c>
      <c r="AD184" s="143" t="s">
        <v>942</v>
      </c>
      <c r="AE184" s="125">
        <v>2</v>
      </c>
      <c r="AF184" s="143" t="s">
        <v>942</v>
      </c>
      <c r="AG184" s="125">
        <v>0</v>
      </c>
      <c r="AH184" s="125">
        <v>1</v>
      </c>
      <c r="AI184" s="125">
        <v>0</v>
      </c>
      <c r="AJ184" s="125">
        <v>1</v>
      </c>
      <c r="AK184" s="125">
        <v>2</v>
      </c>
      <c r="AL184" s="143" t="s">
        <v>942</v>
      </c>
      <c r="AM184" s="125">
        <v>0</v>
      </c>
      <c r="AN184" s="125">
        <v>0</v>
      </c>
      <c r="AO184" s="125">
        <v>2</v>
      </c>
      <c r="AP184" s="125">
        <v>2</v>
      </c>
      <c r="AQ184" s="143" t="s">
        <v>942</v>
      </c>
      <c r="AR184" s="125">
        <v>0</v>
      </c>
      <c r="AS184" s="125">
        <v>0</v>
      </c>
      <c r="AT184" s="125">
        <v>0</v>
      </c>
      <c r="AU184" s="125">
        <v>2</v>
      </c>
      <c r="AV184" s="125">
        <v>0</v>
      </c>
      <c r="AW184" s="125">
        <v>0</v>
      </c>
      <c r="AX184" s="125">
        <v>2</v>
      </c>
      <c r="AY184" s="143" t="s">
        <v>942</v>
      </c>
      <c r="AZ184" s="125">
        <v>1</v>
      </c>
      <c r="BA184" s="125">
        <v>1</v>
      </c>
      <c r="BB184" s="125">
        <v>0</v>
      </c>
      <c r="BC184" s="125">
        <v>1</v>
      </c>
      <c r="BD184" s="125">
        <v>4</v>
      </c>
      <c r="BE184" s="125">
        <v>34</v>
      </c>
      <c r="BF184" s="125">
        <v>0</v>
      </c>
      <c r="BG184" s="125">
        <v>0</v>
      </c>
      <c r="BH184" s="125">
        <v>3</v>
      </c>
      <c r="BI184" s="125">
        <v>0</v>
      </c>
      <c r="BJ184" s="125">
        <v>0</v>
      </c>
      <c r="BK184" s="125">
        <v>19</v>
      </c>
      <c r="BL184" s="125">
        <v>14</v>
      </c>
      <c r="BM184" s="125">
        <v>0</v>
      </c>
      <c r="BN184" s="125">
        <v>1</v>
      </c>
      <c r="BO184" s="125">
        <v>1</v>
      </c>
      <c r="BP184" s="125">
        <v>0</v>
      </c>
      <c r="BQ184" s="125">
        <v>1</v>
      </c>
      <c r="BR184" s="125">
        <v>0</v>
      </c>
      <c r="BS184" s="125">
        <v>1</v>
      </c>
      <c r="BT184" s="125">
        <v>14</v>
      </c>
      <c r="BU184" s="125">
        <v>0</v>
      </c>
      <c r="BV184" s="125">
        <v>0</v>
      </c>
      <c r="BW184" s="125">
        <v>0</v>
      </c>
      <c r="BX184" s="125">
        <v>0</v>
      </c>
      <c r="BY184" s="125">
        <v>0</v>
      </c>
      <c r="BZ184" s="125">
        <v>0</v>
      </c>
      <c r="CA184" s="125">
        <v>0</v>
      </c>
      <c r="CB184" s="125">
        <v>0</v>
      </c>
      <c r="CC184" s="125">
        <v>0</v>
      </c>
      <c r="CD184" s="125">
        <v>0</v>
      </c>
      <c r="CE184" s="125">
        <v>0</v>
      </c>
      <c r="CF184" s="125">
        <v>0</v>
      </c>
      <c r="CG184" s="125">
        <v>0</v>
      </c>
      <c r="CH184" s="125">
        <v>0</v>
      </c>
      <c r="CI184" s="125">
        <v>9</v>
      </c>
      <c r="CJ184" s="125">
        <v>24</v>
      </c>
      <c r="CK184" s="125">
        <v>0</v>
      </c>
      <c r="CL184" s="125">
        <v>0</v>
      </c>
      <c r="CM184" s="125">
        <v>0</v>
      </c>
      <c r="CN184" s="125">
        <v>0</v>
      </c>
      <c r="CO184" s="125">
        <v>0</v>
      </c>
      <c r="CP184" s="125">
        <v>0</v>
      </c>
      <c r="CQ184" s="125">
        <v>0</v>
      </c>
      <c r="CR184" s="125">
        <v>0</v>
      </c>
      <c r="CS184" s="125">
        <v>0</v>
      </c>
      <c r="CT184" s="125">
        <v>0</v>
      </c>
      <c r="CU184" s="125">
        <v>0</v>
      </c>
      <c r="CV184" s="125">
        <v>0</v>
      </c>
      <c r="CW184" s="125">
        <v>0</v>
      </c>
      <c r="CX184" s="125">
        <v>0</v>
      </c>
      <c r="CY184" s="125">
        <v>0</v>
      </c>
      <c r="CZ184" s="125">
        <v>0</v>
      </c>
      <c r="DA184" s="125">
        <v>0</v>
      </c>
      <c r="DB184" s="125">
        <v>0</v>
      </c>
      <c r="DC184" s="125">
        <v>0</v>
      </c>
      <c r="DD184" s="125">
        <v>0</v>
      </c>
      <c r="DE184" s="125">
        <v>0</v>
      </c>
      <c r="DF184" s="125">
        <v>0</v>
      </c>
      <c r="DG184" s="125">
        <v>0</v>
      </c>
      <c r="DH184" s="125">
        <v>0</v>
      </c>
      <c r="DI184" s="125">
        <v>0</v>
      </c>
      <c r="DJ184" s="125">
        <v>0</v>
      </c>
      <c r="DK184" s="125">
        <v>0</v>
      </c>
      <c r="DL184" s="125">
        <v>0</v>
      </c>
      <c r="DM184" s="125">
        <v>0</v>
      </c>
      <c r="DN184" s="125">
        <v>0</v>
      </c>
      <c r="DO184" s="125">
        <v>0</v>
      </c>
      <c r="DP184" s="125">
        <v>0</v>
      </c>
      <c r="DQ184" s="125">
        <v>55</v>
      </c>
      <c r="DR184" s="125">
        <v>1</v>
      </c>
      <c r="DS184" s="125">
        <v>300</v>
      </c>
      <c r="DT184" s="125">
        <v>0</v>
      </c>
      <c r="DU184" s="125">
        <v>0</v>
      </c>
      <c r="DV184" s="125">
        <v>0</v>
      </c>
      <c r="DW184" s="125">
        <v>0</v>
      </c>
      <c r="DX184" s="125">
        <v>40</v>
      </c>
      <c r="DY184" s="125">
        <v>0</v>
      </c>
      <c r="DZ184" s="139"/>
      <c r="EA184" s="125">
        <v>1</v>
      </c>
      <c r="EB184" s="139"/>
      <c r="EC184" s="139"/>
      <c r="ED184" s="125">
        <v>1</v>
      </c>
      <c r="EE184" s="125">
        <v>1</v>
      </c>
      <c r="EF184" s="125">
        <v>1</v>
      </c>
      <c r="EG184" s="139"/>
      <c r="EH184" s="139"/>
      <c r="EI184" s="44">
        <v>17021</v>
      </c>
      <c r="EJ184" s="44">
        <v>146.08000000000001</v>
      </c>
      <c r="EK184" s="44">
        <v>16</v>
      </c>
    </row>
    <row r="185" spans="1:141" ht="240" x14ac:dyDescent="0.2">
      <c r="A185" s="139" t="s">
        <v>498</v>
      </c>
      <c r="B185" s="139" t="s">
        <v>522</v>
      </c>
      <c r="C185" s="125">
        <v>1</v>
      </c>
      <c r="D185" s="139" t="s">
        <v>521</v>
      </c>
      <c r="E185" s="139" t="s">
        <v>3095</v>
      </c>
      <c r="F185" s="139">
        <v>1080</v>
      </c>
      <c r="G185" s="139">
        <v>75524</v>
      </c>
      <c r="H185" s="139" t="s">
        <v>3096</v>
      </c>
      <c r="I185" s="139" t="s">
        <v>3097</v>
      </c>
      <c r="J185" s="139" t="s">
        <v>3098</v>
      </c>
      <c r="K185" s="139" t="s">
        <v>3099</v>
      </c>
      <c r="L185" s="139" t="s">
        <v>938</v>
      </c>
      <c r="M185" s="139" t="s">
        <v>2003</v>
      </c>
      <c r="N185" s="139" t="s">
        <v>3100</v>
      </c>
      <c r="O185" s="139"/>
      <c r="P185" s="139">
        <v>571491714</v>
      </c>
      <c r="Q185" s="139"/>
      <c r="R185" s="139"/>
      <c r="S185" s="139" t="s">
        <v>1176</v>
      </c>
      <c r="T185" s="139" t="s">
        <v>3101</v>
      </c>
      <c r="U185" s="139"/>
      <c r="V185" s="139">
        <v>571491709</v>
      </c>
      <c r="W185" s="139" t="s">
        <v>3102</v>
      </c>
      <c r="X185" s="125">
        <v>4</v>
      </c>
      <c r="Y185" s="125">
        <v>0</v>
      </c>
      <c r="Z185" s="125">
        <v>4</v>
      </c>
      <c r="AA185" s="140">
        <v>4</v>
      </c>
      <c r="AB185" s="140">
        <v>0</v>
      </c>
      <c r="AC185" s="140">
        <v>4</v>
      </c>
      <c r="AD185" s="143" t="s">
        <v>942</v>
      </c>
      <c r="AE185" s="125">
        <v>4</v>
      </c>
      <c r="AF185" s="143" t="s">
        <v>942</v>
      </c>
      <c r="AG185" s="125">
        <v>0</v>
      </c>
      <c r="AH185" s="125">
        <v>2</v>
      </c>
      <c r="AI185" s="125">
        <v>0</v>
      </c>
      <c r="AJ185" s="125">
        <v>2</v>
      </c>
      <c r="AK185" s="125">
        <v>4</v>
      </c>
      <c r="AL185" s="143" t="s">
        <v>942</v>
      </c>
      <c r="AM185" s="125">
        <v>0</v>
      </c>
      <c r="AN185" s="125">
        <v>0</v>
      </c>
      <c r="AO185" s="125">
        <v>4</v>
      </c>
      <c r="AP185" s="125">
        <v>4</v>
      </c>
      <c r="AQ185" s="143" t="s">
        <v>942</v>
      </c>
      <c r="AR185" s="125">
        <v>0</v>
      </c>
      <c r="AS185" s="125">
        <v>0</v>
      </c>
      <c r="AT185" s="125">
        <v>2</v>
      </c>
      <c r="AU185" s="125">
        <v>2</v>
      </c>
      <c r="AV185" s="125">
        <v>0</v>
      </c>
      <c r="AW185" s="125">
        <v>0</v>
      </c>
      <c r="AX185" s="125">
        <v>4</v>
      </c>
      <c r="AY185" s="143" t="s">
        <v>942</v>
      </c>
      <c r="AZ185" s="125">
        <v>1</v>
      </c>
      <c r="BA185" s="125">
        <v>1</v>
      </c>
      <c r="BB185" s="125">
        <v>1</v>
      </c>
      <c r="BC185" s="125">
        <v>1</v>
      </c>
      <c r="BD185" s="125">
        <v>33</v>
      </c>
      <c r="BE185" s="125">
        <v>453</v>
      </c>
      <c r="BF185" s="125">
        <v>5</v>
      </c>
      <c r="BG185" s="125">
        <v>0</v>
      </c>
      <c r="BH185" s="125">
        <v>41</v>
      </c>
      <c r="BI185" s="125">
        <v>0</v>
      </c>
      <c r="BJ185" s="125">
        <v>0</v>
      </c>
      <c r="BK185" s="125">
        <v>0</v>
      </c>
      <c r="BL185" s="125">
        <v>135</v>
      </c>
      <c r="BM185" s="125">
        <v>0</v>
      </c>
      <c r="BN185" s="125">
        <v>0</v>
      </c>
      <c r="BO185" s="125">
        <v>0</v>
      </c>
      <c r="BP185" s="125">
        <v>88</v>
      </c>
      <c r="BQ185" s="125">
        <v>16</v>
      </c>
      <c r="BR185" s="125">
        <v>2</v>
      </c>
      <c r="BS185" s="125">
        <v>5</v>
      </c>
      <c r="BT185" s="125">
        <v>98</v>
      </c>
      <c r="BU185" s="125">
        <v>0</v>
      </c>
      <c r="BV185" s="125">
        <v>0</v>
      </c>
      <c r="BW185" s="125">
        <v>0</v>
      </c>
      <c r="BX185" s="125">
        <v>0</v>
      </c>
      <c r="BY185" s="125">
        <v>0</v>
      </c>
      <c r="BZ185" s="125">
        <v>0</v>
      </c>
      <c r="CA185" s="125">
        <v>0</v>
      </c>
      <c r="CB185" s="125">
        <v>0</v>
      </c>
      <c r="CC185" s="125">
        <v>24</v>
      </c>
      <c r="CD185" s="125">
        <v>2</v>
      </c>
      <c r="CE185" s="125">
        <v>0</v>
      </c>
      <c r="CF185" s="125">
        <v>3</v>
      </c>
      <c r="CG185" s="125">
        <v>0</v>
      </c>
      <c r="CH185" s="125">
        <v>0</v>
      </c>
      <c r="CI185" s="125">
        <v>0</v>
      </c>
      <c r="CJ185" s="125">
        <v>44</v>
      </c>
      <c r="CK185" s="125">
        <v>6</v>
      </c>
      <c r="CL185" s="125">
        <v>0</v>
      </c>
      <c r="CM185" s="125">
        <v>0</v>
      </c>
      <c r="CN185" s="125">
        <v>0</v>
      </c>
      <c r="CO185" s="125">
        <v>0</v>
      </c>
      <c r="CP185" s="125">
        <v>0</v>
      </c>
      <c r="CQ185" s="125">
        <v>0</v>
      </c>
      <c r="CR185" s="125">
        <v>0</v>
      </c>
      <c r="CS185" s="125">
        <v>0</v>
      </c>
      <c r="CT185" s="125">
        <v>0</v>
      </c>
      <c r="CU185" s="125">
        <v>0</v>
      </c>
      <c r="CV185" s="125">
        <v>0</v>
      </c>
      <c r="CW185" s="125">
        <v>0</v>
      </c>
      <c r="CX185" s="125">
        <v>0</v>
      </c>
      <c r="CY185" s="125">
        <v>0</v>
      </c>
      <c r="CZ185" s="125">
        <v>0</v>
      </c>
      <c r="DA185" s="125">
        <v>0</v>
      </c>
      <c r="DB185" s="125">
        <v>0</v>
      </c>
      <c r="DC185" s="125">
        <v>0</v>
      </c>
      <c r="DD185" s="125">
        <v>0</v>
      </c>
      <c r="DE185" s="125">
        <v>0</v>
      </c>
      <c r="DF185" s="125">
        <v>6</v>
      </c>
      <c r="DG185" s="125">
        <v>0</v>
      </c>
      <c r="DH185" s="125">
        <v>0</v>
      </c>
      <c r="DI185" s="125">
        <v>0</v>
      </c>
      <c r="DJ185" s="125">
        <v>0</v>
      </c>
      <c r="DK185" s="125">
        <v>76</v>
      </c>
      <c r="DL185" s="125">
        <v>0</v>
      </c>
      <c r="DM185" s="125">
        <v>0</v>
      </c>
      <c r="DN185" s="125">
        <v>6</v>
      </c>
      <c r="DO185" s="125">
        <v>0</v>
      </c>
      <c r="DP185" s="125">
        <v>1</v>
      </c>
      <c r="DQ185" s="125">
        <v>399</v>
      </c>
      <c r="DR185" s="125">
        <v>5</v>
      </c>
      <c r="DS185" s="125">
        <v>3111</v>
      </c>
      <c r="DT185" s="126"/>
      <c r="DU185" s="125">
        <v>0</v>
      </c>
      <c r="DV185" s="125">
        <v>0</v>
      </c>
      <c r="DW185" s="125">
        <v>0</v>
      </c>
      <c r="DX185" s="125">
        <v>50</v>
      </c>
      <c r="DY185" s="125">
        <v>1</v>
      </c>
      <c r="DZ185" s="139" t="s">
        <v>3103</v>
      </c>
      <c r="EA185" s="125">
        <v>2</v>
      </c>
      <c r="EB185" s="139" t="s">
        <v>3104</v>
      </c>
      <c r="EC185" s="139" t="s">
        <v>3105</v>
      </c>
      <c r="ED185" s="125">
        <v>1</v>
      </c>
      <c r="EE185" s="125">
        <v>1</v>
      </c>
      <c r="EF185" s="125">
        <v>1</v>
      </c>
      <c r="EG185" s="139" t="s">
        <v>3106</v>
      </c>
      <c r="EH185" s="139" t="s">
        <v>3107</v>
      </c>
      <c r="EI185" s="44">
        <v>65735</v>
      </c>
      <c r="EJ185" s="44">
        <v>662.21</v>
      </c>
      <c r="EK185" s="44">
        <v>32</v>
      </c>
    </row>
    <row r="186" spans="1:141" ht="24" x14ac:dyDescent="0.2">
      <c r="A186" s="139" t="s">
        <v>498</v>
      </c>
      <c r="B186" s="139" t="s">
        <v>524</v>
      </c>
      <c r="C186" s="125">
        <v>1</v>
      </c>
      <c r="D186" s="139" t="s">
        <v>523</v>
      </c>
      <c r="E186" s="139" t="s">
        <v>1138</v>
      </c>
      <c r="F186" s="139">
        <v>12</v>
      </c>
      <c r="G186" s="139">
        <v>76001</v>
      </c>
      <c r="H186" s="139" t="s">
        <v>524</v>
      </c>
      <c r="I186" s="139" t="s">
        <v>3108</v>
      </c>
      <c r="J186" s="139" t="s">
        <v>3109</v>
      </c>
      <c r="K186" s="139" t="s">
        <v>932</v>
      </c>
      <c r="L186" s="139" t="s">
        <v>1092</v>
      </c>
      <c r="M186" s="139" t="s">
        <v>1540</v>
      </c>
      <c r="N186" s="139" t="s">
        <v>3110</v>
      </c>
      <c r="O186" s="139" t="s">
        <v>946</v>
      </c>
      <c r="P186" s="139">
        <v>577630955</v>
      </c>
      <c r="Q186" s="139" t="s">
        <v>3111</v>
      </c>
      <c r="R186" s="139" t="s">
        <v>1092</v>
      </c>
      <c r="S186" s="139" t="s">
        <v>1540</v>
      </c>
      <c r="T186" s="139" t="s">
        <v>3110</v>
      </c>
      <c r="U186" s="139" t="s">
        <v>946</v>
      </c>
      <c r="V186" s="139">
        <v>577630955</v>
      </c>
      <c r="W186" s="139" t="s">
        <v>3111</v>
      </c>
      <c r="X186" s="125">
        <v>6</v>
      </c>
      <c r="Y186" s="125">
        <v>1</v>
      </c>
      <c r="Z186" s="125">
        <v>7</v>
      </c>
      <c r="AA186" s="140">
        <v>6</v>
      </c>
      <c r="AB186" s="140">
        <v>1</v>
      </c>
      <c r="AC186" s="140">
        <v>7</v>
      </c>
      <c r="AD186" s="143" t="s">
        <v>942</v>
      </c>
      <c r="AE186" s="125">
        <v>6</v>
      </c>
      <c r="AF186" s="143" t="s">
        <v>942</v>
      </c>
      <c r="AG186" s="125">
        <v>0</v>
      </c>
      <c r="AH186" s="125">
        <v>0</v>
      </c>
      <c r="AI186" s="125">
        <v>1</v>
      </c>
      <c r="AJ186" s="125">
        <v>5</v>
      </c>
      <c r="AK186" s="125">
        <v>6</v>
      </c>
      <c r="AL186" s="143" t="s">
        <v>942</v>
      </c>
      <c r="AM186" s="125">
        <v>1</v>
      </c>
      <c r="AN186" s="125">
        <v>2</v>
      </c>
      <c r="AO186" s="125">
        <v>3</v>
      </c>
      <c r="AP186" s="125">
        <v>6</v>
      </c>
      <c r="AQ186" s="143" t="s">
        <v>942</v>
      </c>
      <c r="AR186" s="125">
        <v>0</v>
      </c>
      <c r="AS186" s="125">
        <v>0</v>
      </c>
      <c r="AT186" s="125">
        <v>0</v>
      </c>
      <c r="AU186" s="125">
        <v>5</v>
      </c>
      <c r="AV186" s="125">
        <v>1</v>
      </c>
      <c r="AW186" s="125">
        <v>0</v>
      </c>
      <c r="AX186" s="125">
        <v>6</v>
      </c>
      <c r="AY186" s="143" t="s">
        <v>942</v>
      </c>
      <c r="AZ186" s="125">
        <v>1</v>
      </c>
      <c r="BA186" s="125">
        <v>1</v>
      </c>
      <c r="BB186" s="125">
        <v>0</v>
      </c>
      <c r="BC186" s="125">
        <v>1</v>
      </c>
      <c r="BD186" s="125">
        <v>0</v>
      </c>
      <c r="BE186" s="125">
        <v>131</v>
      </c>
      <c r="BF186" s="125">
        <v>0</v>
      </c>
      <c r="BG186" s="125">
        <v>0</v>
      </c>
      <c r="BH186" s="125">
        <v>2</v>
      </c>
      <c r="BI186" s="125">
        <v>0</v>
      </c>
      <c r="BJ186" s="125">
        <v>0</v>
      </c>
      <c r="BK186" s="125">
        <v>57</v>
      </c>
      <c r="BL186" s="125">
        <v>46</v>
      </c>
      <c r="BM186" s="125">
        <v>1</v>
      </c>
      <c r="BN186" s="125">
        <v>0</v>
      </c>
      <c r="BO186" s="125">
        <v>0</v>
      </c>
      <c r="BP186" s="125">
        <v>0</v>
      </c>
      <c r="BQ186" s="125">
        <v>3</v>
      </c>
      <c r="BR186" s="125">
        <v>0</v>
      </c>
      <c r="BS186" s="125">
        <v>0</v>
      </c>
      <c r="BT186" s="125">
        <v>19</v>
      </c>
      <c r="BU186" s="125">
        <v>0</v>
      </c>
      <c r="BV186" s="125">
        <v>0</v>
      </c>
      <c r="BW186" s="125">
        <v>0</v>
      </c>
      <c r="BX186" s="125">
        <v>0</v>
      </c>
      <c r="BY186" s="125">
        <v>0</v>
      </c>
      <c r="BZ186" s="125">
        <v>0</v>
      </c>
      <c r="CA186" s="125">
        <v>0</v>
      </c>
      <c r="CB186" s="125">
        <v>0</v>
      </c>
      <c r="CC186" s="125">
        <v>0</v>
      </c>
      <c r="CD186" s="125">
        <v>0</v>
      </c>
      <c r="CE186" s="125">
        <v>0</v>
      </c>
      <c r="CF186" s="125">
        <v>1</v>
      </c>
      <c r="CG186" s="125">
        <v>0</v>
      </c>
      <c r="CH186" s="125">
        <v>0</v>
      </c>
      <c r="CI186" s="125">
        <v>2</v>
      </c>
      <c r="CJ186" s="125">
        <v>4</v>
      </c>
      <c r="CK186" s="125">
        <v>2</v>
      </c>
      <c r="CL186" s="125">
        <v>0</v>
      </c>
      <c r="CM186" s="125">
        <v>0</v>
      </c>
      <c r="CN186" s="125">
        <v>0</v>
      </c>
      <c r="CO186" s="125">
        <v>0</v>
      </c>
      <c r="CP186" s="125">
        <v>0</v>
      </c>
      <c r="CQ186" s="125">
        <v>0</v>
      </c>
      <c r="CR186" s="125">
        <v>0</v>
      </c>
      <c r="CS186" s="125">
        <v>0</v>
      </c>
      <c r="CT186" s="125">
        <v>0</v>
      </c>
      <c r="CU186" s="125">
        <v>0</v>
      </c>
      <c r="CV186" s="125">
        <v>0</v>
      </c>
      <c r="CW186" s="125">
        <v>0</v>
      </c>
      <c r="CX186" s="125">
        <v>0</v>
      </c>
      <c r="CY186" s="125">
        <v>0</v>
      </c>
      <c r="CZ186" s="125">
        <v>1</v>
      </c>
      <c r="DA186" s="125">
        <v>0</v>
      </c>
      <c r="DB186" s="125">
        <v>0</v>
      </c>
      <c r="DC186" s="125">
        <v>0</v>
      </c>
      <c r="DD186" s="125">
        <v>0</v>
      </c>
      <c r="DE186" s="125">
        <v>0</v>
      </c>
      <c r="DF186" s="125">
        <v>0</v>
      </c>
      <c r="DG186" s="125">
        <v>0</v>
      </c>
      <c r="DH186" s="125">
        <v>2</v>
      </c>
      <c r="DI186" s="125">
        <v>0</v>
      </c>
      <c r="DJ186" s="125">
        <v>0</v>
      </c>
      <c r="DK186" s="125">
        <v>0</v>
      </c>
      <c r="DL186" s="125">
        <v>0</v>
      </c>
      <c r="DM186" s="125">
        <v>0</v>
      </c>
      <c r="DN186" s="125">
        <v>1</v>
      </c>
      <c r="DO186" s="125">
        <v>1</v>
      </c>
      <c r="DP186" s="125">
        <v>0</v>
      </c>
      <c r="DQ186" s="125">
        <v>201</v>
      </c>
      <c r="DR186" s="125">
        <v>0</v>
      </c>
      <c r="DS186" s="125">
        <v>1124</v>
      </c>
      <c r="DT186" s="125">
        <v>0</v>
      </c>
      <c r="DU186" s="125">
        <v>0</v>
      </c>
      <c r="DV186" s="125">
        <v>0</v>
      </c>
      <c r="DW186" s="125">
        <v>0</v>
      </c>
      <c r="DX186" s="125">
        <v>25</v>
      </c>
      <c r="DY186" s="125">
        <v>0</v>
      </c>
      <c r="DZ186" s="139" t="s">
        <v>946</v>
      </c>
      <c r="EA186" s="125">
        <v>1</v>
      </c>
      <c r="EB186" s="139" t="s">
        <v>3112</v>
      </c>
      <c r="EC186" s="139" t="s">
        <v>3113</v>
      </c>
      <c r="ED186" s="125">
        <v>1</v>
      </c>
      <c r="EE186" s="125">
        <v>1</v>
      </c>
      <c r="EF186" s="125">
        <v>1</v>
      </c>
      <c r="EG186" s="139"/>
      <c r="EH186" s="139"/>
      <c r="EI186" s="44">
        <v>99171</v>
      </c>
      <c r="EJ186" s="44">
        <v>350.39</v>
      </c>
      <c r="EK186" s="44">
        <v>30</v>
      </c>
    </row>
    <row r="187" spans="1:141" ht="24" x14ac:dyDescent="0.2">
      <c r="A187" s="139" t="s">
        <v>236</v>
      </c>
      <c r="B187" s="139" t="s">
        <v>238</v>
      </c>
      <c r="C187" s="125">
        <v>1</v>
      </c>
      <c r="D187" s="139" t="s">
        <v>237</v>
      </c>
      <c r="E187" s="139" t="s">
        <v>3114</v>
      </c>
      <c r="F187" s="139">
        <v>411</v>
      </c>
      <c r="G187" s="139">
        <v>74301</v>
      </c>
      <c r="H187" s="139" t="s">
        <v>238</v>
      </c>
      <c r="I187" s="139" t="s">
        <v>3115</v>
      </c>
      <c r="J187" s="139" t="s">
        <v>3116</v>
      </c>
      <c r="K187" s="139" t="s">
        <v>2773</v>
      </c>
      <c r="L187" s="139" t="s">
        <v>938</v>
      </c>
      <c r="M187" s="139" t="s">
        <v>3117</v>
      </c>
      <c r="N187" s="139" t="s">
        <v>3118</v>
      </c>
      <c r="O187" s="139" t="s">
        <v>946</v>
      </c>
      <c r="P187" s="139">
        <v>556414213</v>
      </c>
      <c r="Q187" s="139" t="s">
        <v>3119</v>
      </c>
      <c r="R187" s="139" t="s">
        <v>938</v>
      </c>
      <c r="S187" s="139" t="s">
        <v>3120</v>
      </c>
      <c r="T187" s="139" t="s">
        <v>3121</v>
      </c>
      <c r="U187" s="139" t="s">
        <v>946</v>
      </c>
      <c r="V187" s="139">
        <v>556414216</v>
      </c>
      <c r="W187" s="139" t="s">
        <v>3122</v>
      </c>
      <c r="X187" s="125">
        <v>2</v>
      </c>
      <c r="Y187" s="125">
        <v>0</v>
      </c>
      <c r="Z187" s="125">
        <v>2</v>
      </c>
      <c r="AA187" s="140">
        <v>0.9</v>
      </c>
      <c r="AB187" s="140">
        <v>0</v>
      </c>
      <c r="AC187" s="140">
        <v>0.9</v>
      </c>
      <c r="AD187" s="143" t="s">
        <v>942</v>
      </c>
      <c r="AE187" s="125">
        <v>2</v>
      </c>
      <c r="AF187" s="143" t="s">
        <v>942</v>
      </c>
      <c r="AG187" s="125">
        <v>0</v>
      </c>
      <c r="AH187" s="125">
        <v>0</v>
      </c>
      <c r="AI187" s="125">
        <v>0</v>
      </c>
      <c r="AJ187" s="125">
        <v>2</v>
      </c>
      <c r="AK187" s="125">
        <v>2</v>
      </c>
      <c r="AL187" s="143" t="s">
        <v>942</v>
      </c>
      <c r="AM187" s="125">
        <v>0</v>
      </c>
      <c r="AN187" s="125">
        <v>1</v>
      </c>
      <c r="AO187" s="125">
        <v>1</v>
      </c>
      <c r="AP187" s="125">
        <v>2</v>
      </c>
      <c r="AQ187" s="143" t="s">
        <v>942</v>
      </c>
      <c r="AR187" s="125">
        <v>0</v>
      </c>
      <c r="AS187" s="125">
        <v>0</v>
      </c>
      <c r="AT187" s="125">
        <v>0</v>
      </c>
      <c r="AU187" s="125">
        <v>2</v>
      </c>
      <c r="AV187" s="125">
        <v>0</v>
      </c>
      <c r="AW187" s="125">
        <v>0</v>
      </c>
      <c r="AX187" s="125">
        <v>2</v>
      </c>
      <c r="AY187" s="143" t="s">
        <v>942</v>
      </c>
      <c r="AZ187" s="125">
        <v>0</v>
      </c>
      <c r="BA187" s="125">
        <v>1</v>
      </c>
      <c r="BB187" s="125">
        <v>0</v>
      </c>
      <c r="BC187" s="125">
        <v>1</v>
      </c>
      <c r="BD187" s="125">
        <v>12</v>
      </c>
      <c r="BE187" s="125">
        <v>19</v>
      </c>
      <c r="BF187" s="125">
        <v>1</v>
      </c>
      <c r="BG187" s="125">
        <v>0</v>
      </c>
      <c r="BH187" s="125">
        <v>0</v>
      </c>
      <c r="BI187" s="125">
        <v>0</v>
      </c>
      <c r="BJ187" s="125">
        <v>0</v>
      </c>
      <c r="BK187" s="125">
        <v>5</v>
      </c>
      <c r="BL187" s="125">
        <v>32</v>
      </c>
      <c r="BM187" s="125">
        <v>0</v>
      </c>
      <c r="BN187" s="125">
        <v>0</v>
      </c>
      <c r="BO187" s="125">
        <v>0</v>
      </c>
      <c r="BP187" s="125">
        <v>1</v>
      </c>
      <c r="BQ187" s="125">
        <v>0</v>
      </c>
      <c r="BR187" s="125">
        <v>1</v>
      </c>
      <c r="BS187" s="125">
        <v>0</v>
      </c>
      <c r="BT187" s="125">
        <v>3</v>
      </c>
      <c r="BU187" s="125">
        <v>0</v>
      </c>
      <c r="BV187" s="125">
        <v>0</v>
      </c>
      <c r="BW187" s="125">
        <v>0</v>
      </c>
      <c r="BX187" s="125">
        <v>0</v>
      </c>
      <c r="BY187" s="125">
        <v>0</v>
      </c>
      <c r="BZ187" s="125">
        <v>0</v>
      </c>
      <c r="CA187" s="125">
        <v>0</v>
      </c>
      <c r="CB187" s="125">
        <v>0</v>
      </c>
      <c r="CC187" s="125">
        <v>0</v>
      </c>
      <c r="CD187" s="125">
        <v>0</v>
      </c>
      <c r="CE187" s="125">
        <v>0</v>
      </c>
      <c r="CF187" s="125">
        <v>1</v>
      </c>
      <c r="CG187" s="125">
        <v>0</v>
      </c>
      <c r="CH187" s="125">
        <v>0</v>
      </c>
      <c r="CI187" s="125">
        <v>0</v>
      </c>
      <c r="CJ187" s="125">
        <v>3</v>
      </c>
      <c r="CK187" s="125">
        <v>0</v>
      </c>
      <c r="CL187" s="125">
        <v>0</v>
      </c>
      <c r="CM187" s="125">
        <v>0</v>
      </c>
      <c r="CN187" s="125">
        <v>0</v>
      </c>
      <c r="CO187" s="125">
        <v>0</v>
      </c>
      <c r="CP187" s="125">
        <v>0</v>
      </c>
      <c r="CQ187" s="125">
        <v>0</v>
      </c>
      <c r="CR187" s="125">
        <v>0</v>
      </c>
      <c r="CS187" s="125">
        <v>0</v>
      </c>
      <c r="CT187" s="125">
        <v>0</v>
      </c>
      <c r="CU187" s="125">
        <v>0</v>
      </c>
      <c r="CV187" s="125">
        <v>0</v>
      </c>
      <c r="CW187" s="125">
        <v>0</v>
      </c>
      <c r="CX187" s="125">
        <v>0</v>
      </c>
      <c r="CY187" s="125">
        <v>0</v>
      </c>
      <c r="CZ187" s="125">
        <v>0</v>
      </c>
      <c r="DA187" s="125">
        <v>0</v>
      </c>
      <c r="DB187" s="125">
        <v>0</v>
      </c>
      <c r="DC187" s="125">
        <v>0</v>
      </c>
      <c r="DD187" s="125">
        <v>0</v>
      </c>
      <c r="DE187" s="125">
        <v>0</v>
      </c>
      <c r="DF187" s="125">
        <v>0</v>
      </c>
      <c r="DG187" s="125">
        <v>0</v>
      </c>
      <c r="DH187" s="125">
        <v>0</v>
      </c>
      <c r="DI187" s="125">
        <v>0</v>
      </c>
      <c r="DJ187" s="125">
        <v>0</v>
      </c>
      <c r="DK187" s="125">
        <v>0</v>
      </c>
      <c r="DL187" s="125">
        <v>0</v>
      </c>
      <c r="DM187" s="125">
        <v>0</v>
      </c>
      <c r="DN187" s="125">
        <v>1</v>
      </c>
      <c r="DO187" s="125">
        <v>0</v>
      </c>
      <c r="DP187" s="125">
        <v>0</v>
      </c>
      <c r="DQ187" s="125">
        <v>32</v>
      </c>
      <c r="DR187" s="125">
        <v>5</v>
      </c>
      <c r="DS187" s="125">
        <v>398</v>
      </c>
      <c r="DT187" s="125">
        <v>0</v>
      </c>
      <c r="DU187" s="125">
        <v>0</v>
      </c>
      <c r="DV187" s="125">
        <v>0</v>
      </c>
      <c r="DW187" s="125">
        <v>0</v>
      </c>
      <c r="DX187" s="125">
        <v>70</v>
      </c>
      <c r="DY187" s="125">
        <v>0</v>
      </c>
      <c r="DZ187" s="139" t="s">
        <v>946</v>
      </c>
      <c r="EA187" s="125">
        <v>1</v>
      </c>
      <c r="EB187" s="139" t="s">
        <v>3123</v>
      </c>
      <c r="EC187" s="139" t="s">
        <v>946</v>
      </c>
      <c r="ED187" s="125">
        <v>1</v>
      </c>
      <c r="EE187" s="125">
        <v>1</v>
      </c>
      <c r="EF187" s="125">
        <v>1</v>
      </c>
      <c r="EG187" s="139" t="s">
        <v>946</v>
      </c>
      <c r="EH187" s="139" t="s">
        <v>946</v>
      </c>
      <c r="EI187" s="44">
        <v>25582</v>
      </c>
      <c r="EJ187" s="44">
        <v>162.44</v>
      </c>
      <c r="EK187" s="44">
        <v>12</v>
      </c>
    </row>
    <row r="188" spans="1:141" ht="24" x14ac:dyDescent="0.2">
      <c r="A188" s="139" t="s">
        <v>236</v>
      </c>
      <c r="B188" s="139" t="s">
        <v>240</v>
      </c>
      <c r="C188" s="125">
        <v>1</v>
      </c>
      <c r="D188" s="139" t="s">
        <v>239</v>
      </c>
      <c r="E188" s="139" t="s">
        <v>2844</v>
      </c>
      <c r="F188" s="139">
        <v>158</v>
      </c>
      <c r="G188" s="139">
        <v>73581</v>
      </c>
      <c r="H188" s="139" t="s">
        <v>3124</v>
      </c>
      <c r="I188" s="139" t="s">
        <v>3125</v>
      </c>
      <c r="J188" s="139" t="s">
        <v>3126</v>
      </c>
      <c r="K188" s="139" t="s">
        <v>3127</v>
      </c>
      <c r="L188" s="139" t="s">
        <v>938</v>
      </c>
      <c r="M188" s="139" t="s">
        <v>1498</v>
      </c>
      <c r="N188" s="139" t="s">
        <v>3128</v>
      </c>
      <c r="O188" s="139" t="s">
        <v>999</v>
      </c>
      <c r="P188" s="139">
        <v>596092219</v>
      </c>
      <c r="Q188" s="139" t="s">
        <v>3129</v>
      </c>
      <c r="R188" s="139" t="s">
        <v>938</v>
      </c>
      <c r="S188" s="139" t="s">
        <v>1296</v>
      </c>
      <c r="T188" s="139" t="s">
        <v>3130</v>
      </c>
      <c r="U188" s="139" t="s">
        <v>946</v>
      </c>
      <c r="V188" s="139">
        <v>596092198</v>
      </c>
      <c r="W188" s="139" t="s">
        <v>3131</v>
      </c>
      <c r="X188" s="125">
        <v>2</v>
      </c>
      <c r="Y188" s="125">
        <v>0</v>
      </c>
      <c r="Z188" s="125">
        <v>2</v>
      </c>
      <c r="AA188" s="140">
        <v>2</v>
      </c>
      <c r="AB188" s="140">
        <v>0</v>
      </c>
      <c r="AC188" s="140">
        <v>2</v>
      </c>
      <c r="AD188" s="143" t="s">
        <v>942</v>
      </c>
      <c r="AE188" s="125">
        <v>2</v>
      </c>
      <c r="AF188" s="143" t="s">
        <v>942</v>
      </c>
      <c r="AG188" s="125">
        <v>0</v>
      </c>
      <c r="AH188" s="125">
        <v>1</v>
      </c>
      <c r="AI188" s="125">
        <v>0</v>
      </c>
      <c r="AJ188" s="125">
        <v>1</v>
      </c>
      <c r="AK188" s="125">
        <v>2</v>
      </c>
      <c r="AL188" s="143" t="s">
        <v>942</v>
      </c>
      <c r="AM188" s="125">
        <v>0</v>
      </c>
      <c r="AN188" s="125">
        <v>0</v>
      </c>
      <c r="AO188" s="125">
        <v>2</v>
      </c>
      <c r="AP188" s="125">
        <v>2</v>
      </c>
      <c r="AQ188" s="143" t="s">
        <v>942</v>
      </c>
      <c r="AR188" s="125">
        <v>0</v>
      </c>
      <c r="AS188" s="125">
        <v>0</v>
      </c>
      <c r="AT188" s="125">
        <v>1</v>
      </c>
      <c r="AU188" s="125">
        <v>1</v>
      </c>
      <c r="AV188" s="125">
        <v>0</v>
      </c>
      <c r="AW188" s="125">
        <v>0</v>
      </c>
      <c r="AX188" s="125">
        <v>2</v>
      </c>
      <c r="AY188" s="143" t="s">
        <v>942</v>
      </c>
      <c r="AZ188" s="125">
        <v>0</v>
      </c>
      <c r="BA188" s="125">
        <v>1</v>
      </c>
      <c r="BB188" s="125">
        <v>0</v>
      </c>
      <c r="BC188" s="125">
        <v>1</v>
      </c>
      <c r="BD188" s="125">
        <v>19</v>
      </c>
      <c r="BE188" s="125">
        <v>27</v>
      </c>
      <c r="BF188" s="125">
        <v>0</v>
      </c>
      <c r="BG188" s="125">
        <v>0</v>
      </c>
      <c r="BH188" s="125">
        <v>4</v>
      </c>
      <c r="BI188" s="125">
        <v>0</v>
      </c>
      <c r="BJ188" s="125">
        <v>0</v>
      </c>
      <c r="BK188" s="125">
        <v>2</v>
      </c>
      <c r="BL188" s="125">
        <v>36</v>
      </c>
      <c r="BM188" s="125">
        <v>2</v>
      </c>
      <c r="BN188" s="125">
        <v>0</v>
      </c>
      <c r="BO188" s="125">
        <v>2</v>
      </c>
      <c r="BP188" s="125">
        <v>42</v>
      </c>
      <c r="BQ188" s="125">
        <v>0</v>
      </c>
      <c r="BR188" s="125">
        <v>0</v>
      </c>
      <c r="BS188" s="125">
        <v>0</v>
      </c>
      <c r="BT188" s="125">
        <v>3</v>
      </c>
      <c r="BU188" s="125">
        <v>0</v>
      </c>
      <c r="BV188" s="125">
        <v>0</v>
      </c>
      <c r="BW188" s="125">
        <v>0</v>
      </c>
      <c r="BX188" s="125">
        <v>0</v>
      </c>
      <c r="BY188" s="125">
        <v>0</v>
      </c>
      <c r="BZ188" s="125">
        <v>0</v>
      </c>
      <c r="CA188" s="125">
        <v>0</v>
      </c>
      <c r="CB188" s="125">
        <v>0</v>
      </c>
      <c r="CC188" s="125">
        <v>0</v>
      </c>
      <c r="CD188" s="125">
        <v>0</v>
      </c>
      <c r="CE188" s="125">
        <v>0</v>
      </c>
      <c r="CF188" s="125">
        <v>0</v>
      </c>
      <c r="CG188" s="125">
        <v>0</v>
      </c>
      <c r="CH188" s="125">
        <v>0</v>
      </c>
      <c r="CI188" s="125">
        <v>4</v>
      </c>
      <c r="CJ188" s="125">
        <v>0</v>
      </c>
      <c r="CK188" s="125">
        <v>1</v>
      </c>
      <c r="CL188" s="125">
        <v>0</v>
      </c>
      <c r="CM188" s="125">
        <v>0</v>
      </c>
      <c r="CN188" s="125">
        <v>0</v>
      </c>
      <c r="CO188" s="125">
        <v>0</v>
      </c>
      <c r="CP188" s="125">
        <v>0</v>
      </c>
      <c r="CQ188" s="125">
        <v>0</v>
      </c>
      <c r="CR188" s="125">
        <v>0</v>
      </c>
      <c r="CS188" s="125">
        <v>0</v>
      </c>
      <c r="CT188" s="125">
        <v>0</v>
      </c>
      <c r="CU188" s="125">
        <v>0</v>
      </c>
      <c r="CV188" s="125">
        <v>0</v>
      </c>
      <c r="CW188" s="125">
        <v>0</v>
      </c>
      <c r="CX188" s="125">
        <v>0</v>
      </c>
      <c r="CY188" s="125">
        <v>0</v>
      </c>
      <c r="CZ188" s="125">
        <v>5</v>
      </c>
      <c r="DA188" s="125">
        <v>0</v>
      </c>
      <c r="DB188" s="125">
        <v>0</v>
      </c>
      <c r="DC188" s="125">
        <v>0</v>
      </c>
      <c r="DD188" s="125">
        <v>0</v>
      </c>
      <c r="DE188" s="125">
        <v>0</v>
      </c>
      <c r="DF188" s="125">
        <v>0</v>
      </c>
      <c r="DG188" s="125">
        <v>0</v>
      </c>
      <c r="DH188" s="125">
        <v>0</v>
      </c>
      <c r="DI188" s="125">
        <v>0</v>
      </c>
      <c r="DJ188" s="125">
        <v>0</v>
      </c>
      <c r="DK188" s="125">
        <v>0</v>
      </c>
      <c r="DL188" s="125">
        <v>0</v>
      </c>
      <c r="DM188" s="125">
        <v>0</v>
      </c>
      <c r="DN188" s="125">
        <v>2</v>
      </c>
      <c r="DO188" s="125">
        <v>0</v>
      </c>
      <c r="DP188" s="125">
        <v>0</v>
      </c>
      <c r="DQ188" s="125">
        <v>18</v>
      </c>
      <c r="DR188" s="125">
        <v>12</v>
      </c>
      <c r="DS188" s="125">
        <v>505</v>
      </c>
      <c r="DT188" s="125">
        <v>0</v>
      </c>
      <c r="DU188" s="125">
        <v>0</v>
      </c>
      <c r="DV188" s="125">
        <v>0</v>
      </c>
      <c r="DW188" s="125">
        <v>0</v>
      </c>
      <c r="DX188" s="125">
        <v>60</v>
      </c>
      <c r="DY188" s="125">
        <v>1</v>
      </c>
      <c r="DZ188" s="139" t="s">
        <v>3132</v>
      </c>
      <c r="EA188" s="125">
        <v>2</v>
      </c>
      <c r="EB188" s="139"/>
      <c r="EC188" s="139"/>
      <c r="ED188" s="125">
        <v>1</v>
      </c>
      <c r="EE188" s="125">
        <v>1</v>
      </c>
      <c r="EF188" s="125">
        <v>1</v>
      </c>
      <c r="EG188" s="139"/>
      <c r="EH188" s="139"/>
      <c r="EI188" s="44">
        <v>33354</v>
      </c>
      <c r="EJ188" s="44">
        <v>72.930000000000007</v>
      </c>
      <c r="EK188" s="44">
        <v>3</v>
      </c>
    </row>
    <row r="189" spans="1:141" ht="24" x14ac:dyDescent="0.2">
      <c r="A189" s="139" t="s">
        <v>236</v>
      </c>
      <c r="B189" s="139" t="s">
        <v>242</v>
      </c>
      <c r="C189" s="125">
        <v>1</v>
      </c>
      <c r="D189" s="139" t="s">
        <v>241</v>
      </c>
      <c r="E189" s="139" t="s">
        <v>3133</v>
      </c>
      <c r="F189" s="139" t="s">
        <v>3134</v>
      </c>
      <c r="G189" s="139">
        <v>79201</v>
      </c>
      <c r="H189" s="139" t="s">
        <v>242</v>
      </c>
      <c r="I189" s="139" t="s">
        <v>3135</v>
      </c>
      <c r="J189" s="139" t="s">
        <v>3136</v>
      </c>
      <c r="K189" s="139" t="s">
        <v>3137</v>
      </c>
      <c r="L189" s="139" t="s">
        <v>983</v>
      </c>
      <c r="M189" s="139" t="s">
        <v>1306</v>
      </c>
      <c r="N189" s="139" t="s">
        <v>1763</v>
      </c>
      <c r="O189" s="139"/>
      <c r="P189" s="139">
        <v>554703313</v>
      </c>
      <c r="Q189" s="139" t="s">
        <v>3138</v>
      </c>
      <c r="R189" s="139" t="s">
        <v>938</v>
      </c>
      <c r="S189" s="139" t="s">
        <v>957</v>
      </c>
      <c r="T189" s="139" t="s">
        <v>3139</v>
      </c>
      <c r="U189" s="139"/>
      <c r="V189" s="139">
        <v>554706342</v>
      </c>
      <c r="W189" s="139" t="s">
        <v>3140</v>
      </c>
      <c r="X189" s="125">
        <v>4</v>
      </c>
      <c r="Y189" s="125">
        <v>0</v>
      </c>
      <c r="Z189" s="125">
        <v>4</v>
      </c>
      <c r="AA189" s="140">
        <v>3</v>
      </c>
      <c r="AB189" s="140">
        <v>0</v>
      </c>
      <c r="AC189" s="140">
        <v>3</v>
      </c>
      <c r="AD189" s="143" t="s">
        <v>942</v>
      </c>
      <c r="AE189" s="125">
        <v>4</v>
      </c>
      <c r="AF189" s="143" t="s">
        <v>942</v>
      </c>
      <c r="AG189" s="125">
        <v>0</v>
      </c>
      <c r="AH189" s="125">
        <v>0</v>
      </c>
      <c r="AI189" s="125">
        <v>0</v>
      </c>
      <c r="AJ189" s="125">
        <v>4</v>
      </c>
      <c r="AK189" s="125">
        <v>4</v>
      </c>
      <c r="AL189" s="143" t="s">
        <v>942</v>
      </c>
      <c r="AM189" s="125">
        <v>0</v>
      </c>
      <c r="AN189" s="125">
        <v>0</v>
      </c>
      <c r="AO189" s="125">
        <v>4</v>
      </c>
      <c r="AP189" s="125">
        <v>4</v>
      </c>
      <c r="AQ189" s="143" t="s">
        <v>942</v>
      </c>
      <c r="AR189" s="125">
        <v>0</v>
      </c>
      <c r="AS189" s="125">
        <v>0</v>
      </c>
      <c r="AT189" s="125">
        <v>2</v>
      </c>
      <c r="AU189" s="125">
        <v>1</v>
      </c>
      <c r="AV189" s="125">
        <v>1</v>
      </c>
      <c r="AW189" s="125">
        <v>0</v>
      </c>
      <c r="AX189" s="125">
        <v>4</v>
      </c>
      <c r="AY189" s="143" t="s">
        <v>942</v>
      </c>
      <c r="AZ189" s="125">
        <v>0</v>
      </c>
      <c r="BA189" s="125">
        <v>1</v>
      </c>
      <c r="BB189" s="125">
        <v>1</v>
      </c>
      <c r="BC189" s="125">
        <v>1</v>
      </c>
      <c r="BD189" s="125">
        <v>6</v>
      </c>
      <c r="BE189" s="125">
        <v>42</v>
      </c>
      <c r="BF189" s="125">
        <v>0</v>
      </c>
      <c r="BG189" s="125">
        <v>0</v>
      </c>
      <c r="BH189" s="125">
        <v>3</v>
      </c>
      <c r="BI189" s="125">
        <v>0</v>
      </c>
      <c r="BJ189" s="125">
        <v>0</v>
      </c>
      <c r="BK189" s="125">
        <v>23</v>
      </c>
      <c r="BL189" s="125">
        <v>7</v>
      </c>
      <c r="BM189" s="125">
        <v>0</v>
      </c>
      <c r="BN189" s="125">
        <v>0</v>
      </c>
      <c r="BO189" s="125">
        <v>0</v>
      </c>
      <c r="BP189" s="125">
        <v>61</v>
      </c>
      <c r="BQ189" s="125">
        <v>0</v>
      </c>
      <c r="BR189" s="125">
        <v>0</v>
      </c>
      <c r="BS189" s="125">
        <v>1</v>
      </c>
      <c r="BT189" s="125">
        <v>8</v>
      </c>
      <c r="BU189" s="125">
        <v>6</v>
      </c>
      <c r="BV189" s="125">
        <v>0</v>
      </c>
      <c r="BW189" s="125">
        <v>0</v>
      </c>
      <c r="BX189" s="125">
        <v>1</v>
      </c>
      <c r="BY189" s="125">
        <v>0</v>
      </c>
      <c r="BZ189" s="125">
        <v>0</v>
      </c>
      <c r="CA189" s="125">
        <v>0</v>
      </c>
      <c r="CB189" s="125">
        <v>0</v>
      </c>
      <c r="CC189" s="125">
        <v>4</v>
      </c>
      <c r="CD189" s="125">
        <v>0</v>
      </c>
      <c r="CE189" s="125">
        <v>0</v>
      </c>
      <c r="CF189" s="125">
        <v>3</v>
      </c>
      <c r="CG189" s="125">
        <v>1</v>
      </c>
      <c r="CH189" s="125">
        <v>0</v>
      </c>
      <c r="CI189" s="125">
        <v>9</v>
      </c>
      <c r="CJ189" s="125">
        <v>0</v>
      </c>
      <c r="CK189" s="125">
        <v>1</v>
      </c>
      <c r="CL189" s="125">
        <v>0</v>
      </c>
      <c r="CM189" s="125">
        <v>0</v>
      </c>
      <c r="CN189" s="125">
        <v>0</v>
      </c>
      <c r="CO189" s="125">
        <v>0</v>
      </c>
      <c r="CP189" s="125">
        <v>0</v>
      </c>
      <c r="CQ189" s="125">
        <v>0</v>
      </c>
      <c r="CR189" s="125">
        <v>0</v>
      </c>
      <c r="CS189" s="125">
        <v>0</v>
      </c>
      <c r="CT189" s="125">
        <v>0</v>
      </c>
      <c r="CU189" s="125">
        <v>0</v>
      </c>
      <c r="CV189" s="125">
        <v>0</v>
      </c>
      <c r="CW189" s="125">
        <v>0</v>
      </c>
      <c r="CX189" s="125">
        <v>0</v>
      </c>
      <c r="CY189" s="125">
        <v>0</v>
      </c>
      <c r="CZ189" s="125">
        <v>5</v>
      </c>
      <c r="DA189" s="125">
        <v>0</v>
      </c>
      <c r="DB189" s="125">
        <v>1</v>
      </c>
      <c r="DC189" s="125">
        <v>0</v>
      </c>
      <c r="DD189" s="125">
        <v>0</v>
      </c>
      <c r="DE189" s="125">
        <v>0</v>
      </c>
      <c r="DF189" s="125">
        <v>1</v>
      </c>
      <c r="DG189" s="125">
        <v>0</v>
      </c>
      <c r="DH189" s="125">
        <v>0</v>
      </c>
      <c r="DI189" s="125">
        <v>0</v>
      </c>
      <c r="DJ189" s="125">
        <v>0</v>
      </c>
      <c r="DK189" s="125">
        <v>0</v>
      </c>
      <c r="DL189" s="125">
        <v>0</v>
      </c>
      <c r="DM189" s="125">
        <v>0</v>
      </c>
      <c r="DN189" s="125">
        <v>1</v>
      </c>
      <c r="DO189" s="125">
        <v>0</v>
      </c>
      <c r="DP189" s="125">
        <v>1</v>
      </c>
      <c r="DQ189" s="125">
        <v>142</v>
      </c>
      <c r="DR189" s="125">
        <v>1</v>
      </c>
      <c r="DS189" s="125">
        <v>275</v>
      </c>
      <c r="DT189" s="125">
        <v>0</v>
      </c>
      <c r="DU189" s="125">
        <v>0</v>
      </c>
      <c r="DV189" s="125">
        <v>0</v>
      </c>
      <c r="DW189" s="125">
        <v>0</v>
      </c>
      <c r="DX189" s="125">
        <v>60</v>
      </c>
      <c r="DY189" s="125">
        <v>1</v>
      </c>
      <c r="DZ189" s="139" t="s">
        <v>3141</v>
      </c>
      <c r="EA189" s="125">
        <v>3</v>
      </c>
      <c r="EB189" s="139" t="s">
        <v>3142</v>
      </c>
      <c r="EC189" s="139" t="s">
        <v>3143</v>
      </c>
      <c r="ED189" s="125">
        <v>1</v>
      </c>
      <c r="EE189" s="125">
        <v>1</v>
      </c>
      <c r="EF189" s="125">
        <v>1</v>
      </c>
      <c r="EG189" s="139"/>
      <c r="EH189" s="139" t="s">
        <v>3144</v>
      </c>
      <c r="EI189" s="44">
        <v>36666</v>
      </c>
      <c r="EJ189" s="44">
        <v>629.85</v>
      </c>
      <c r="EK189" s="44">
        <v>31</v>
      </c>
    </row>
    <row r="190" spans="1:141" ht="48" x14ac:dyDescent="0.2">
      <c r="A190" s="139" t="s">
        <v>236</v>
      </c>
      <c r="B190" s="139" t="s">
        <v>244</v>
      </c>
      <c r="C190" s="125">
        <v>1</v>
      </c>
      <c r="D190" s="139" t="s">
        <v>243</v>
      </c>
      <c r="E190" s="139" t="s">
        <v>3145</v>
      </c>
      <c r="F190" s="139">
        <v>43101</v>
      </c>
      <c r="G190" s="139">
        <v>73701</v>
      </c>
      <c r="H190" s="139" t="s">
        <v>244</v>
      </c>
      <c r="I190" s="139" t="s">
        <v>3146</v>
      </c>
      <c r="J190" s="139" t="s">
        <v>3147</v>
      </c>
      <c r="K190" s="139" t="s">
        <v>3148</v>
      </c>
      <c r="L190" s="139" t="s">
        <v>938</v>
      </c>
      <c r="M190" s="139" t="s">
        <v>1187</v>
      </c>
      <c r="N190" s="139" t="s">
        <v>3149</v>
      </c>
      <c r="O190" s="139" t="s">
        <v>946</v>
      </c>
      <c r="P190" s="139">
        <v>553035600</v>
      </c>
      <c r="Q190" s="139" t="s">
        <v>3150</v>
      </c>
      <c r="R190" s="139" t="s">
        <v>938</v>
      </c>
      <c r="S190" s="139" t="s">
        <v>1187</v>
      </c>
      <c r="T190" s="139" t="s">
        <v>3149</v>
      </c>
      <c r="U190" s="139" t="s">
        <v>946</v>
      </c>
      <c r="V190" s="139">
        <v>553035600</v>
      </c>
      <c r="W190" s="139" t="s">
        <v>3150</v>
      </c>
      <c r="X190" s="125">
        <v>2</v>
      </c>
      <c r="Y190" s="125">
        <v>1</v>
      </c>
      <c r="Z190" s="125">
        <v>3</v>
      </c>
      <c r="AA190" s="140">
        <v>0.8</v>
      </c>
      <c r="AB190" s="140">
        <v>0.2</v>
      </c>
      <c r="AC190" s="140">
        <v>1</v>
      </c>
      <c r="AD190" s="143" t="s">
        <v>942</v>
      </c>
      <c r="AE190" s="125">
        <v>2</v>
      </c>
      <c r="AF190" s="143" t="s">
        <v>942</v>
      </c>
      <c r="AG190" s="125">
        <v>0</v>
      </c>
      <c r="AH190" s="125">
        <v>2</v>
      </c>
      <c r="AI190" s="125">
        <v>0</v>
      </c>
      <c r="AJ190" s="125">
        <v>0</v>
      </c>
      <c r="AK190" s="125">
        <v>2</v>
      </c>
      <c r="AL190" s="143" t="s">
        <v>942</v>
      </c>
      <c r="AM190" s="125">
        <v>0</v>
      </c>
      <c r="AN190" s="125">
        <v>1</v>
      </c>
      <c r="AO190" s="125">
        <v>1</v>
      </c>
      <c r="AP190" s="125">
        <v>2</v>
      </c>
      <c r="AQ190" s="143" t="s">
        <v>942</v>
      </c>
      <c r="AR190" s="125">
        <v>0</v>
      </c>
      <c r="AS190" s="125">
        <v>0</v>
      </c>
      <c r="AT190" s="125">
        <v>1</v>
      </c>
      <c r="AU190" s="125">
        <v>1</v>
      </c>
      <c r="AV190" s="125">
        <v>0</v>
      </c>
      <c r="AW190" s="125">
        <v>0</v>
      </c>
      <c r="AX190" s="125">
        <v>2</v>
      </c>
      <c r="AY190" s="143" t="s">
        <v>942</v>
      </c>
      <c r="AZ190" s="125">
        <v>1</v>
      </c>
      <c r="BA190" s="125">
        <v>1</v>
      </c>
      <c r="BB190" s="125">
        <v>1</v>
      </c>
      <c r="BC190" s="125">
        <v>1</v>
      </c>
      <c r="BD190" s="125">
        <v>34</v>
      </c>
      <c r="BE190" s="125">
        <v>9</v>
      </c>
      <c r="BF190" s="125">
        <v>0</v>
      </c>
      <c r="BG190" s="125">
        <v>0</v>
      </c>
      <c r="BH190" s="125">
        <v>1</v>
      </c>
      <c r="BI190" s="125">
        <v>0</v>
      </c>
      <c r="BJ190" s="125">
        <v>0</v>
      </c>
      <c r="BK190" s="125">
        <v>30</v>
      </c>
      <c r="BL190" s="125">
        <v>2</v>
      </c>
      <c r="BM190" s="125">
        <v>0</v>
      </c>
      <c r="BN190" s="125">
        <v>0</v>
      </c>
      <c r="BO190" s="125">
        <v>0</v>
      </c>
      <c r="BP190" s="125">
        <v>2</v>
      </c>
      <c r="BQ190" s="125">
        <v>0</v>
      </c>
      <c r="BR190" s="125">
        <v>0</v>
      </c>
      <c r="BS190" s="125">
        <v>0</v>
      </c>
      <c r="BT190" s="125">
        <v>2</v>
      </c>
      <c r="BU190" s="125">
        <v>0</v>
      </c>
      <c r="BV190" s="125">
        <v>0</v>
      </c>
      <c r="BW190" s="125">
        <v>0</v>
      </c>
      <c r="BX190" s="125">
        <v>0</v>
      </c>
      <c r="BY190" s="125">
        <v>0</v>
      </c>
      <c r="BZ190" s="125">
        <v>0</v>
      </c>
      <c r="CA190" s="125">
        <v>0</v>
      </c>
      <c r="CB190" s="125">
        <v>0</v>
      </c>
      <c r="CC190" s="125">
        <v>0</v>
      </c>
      <c r="CD190" s="125">
        <v>0</v>
      </c>
      <c r="CE190" s="125">
        <v>0</v>
      </c>
      <c r="CF190" s="125">
        <v>0</v>
      </c>
      <c r="CG190" s="125">
        <v>0</v>
      </c>
      <c r="CH190" s="125">
        <v>0</v>
      </c>
      <c r="CI190" s="125">
        <v>0</v>
      </c>
      <c r="CJ190" s="125">
        <v>2</v>
      </c>
      <c r="CK190" s="125">
        <v>0</v>
      </c>
      <c r="CL190" s="125">
        <v>0</v>
      </c>
      <c r="CM190" s="125">
        <v>0</v>
      </c>
      <c r="CN190" s="125">
        <v>0</v>
      </c>
      <c r="CO190" s="125">
        <v>0</v>
      </c>
      <c r="CP190" s="125">
        <v>0</v>
      </c>
      <c r="CQ190" s="125">
        <v>0</v>
      </c>
      <c r="CR190" s="125">
        <v>0</v>
      </c>
      <c r="CS190" s="125">
        <v>0</v>
      </c>
      <c r="CT190" s="125">
        <v>0</v>
      </c>
      <c r="CU190" s="125">
        <v>0</v>
      </c>
      <c r="CV190" s="125">
        <v>0</v>
      </c>
      <c r="CW190" s="125">
        <v>0</v>
      </c>
      <c r="CX190" s="125">
        <v>0</v>
      </c>
      <c r="CY190" s="125">
        <v>0</v>
      </c>
      <c r="CZ190" s="125">
        <v>0</v>
      </c>
      <c r="DA190" s="125">
        <v>0</v>
      </c>
      <c r="DB190" s="125">
        <v>0</v>
      </c>
      <c r="DC190" s="125">
        <v>0</v>
      </c>
      <c r="DD190" s="125">
        <v>0</v>
      </c>
      <c r="DE190" s="125">
        <v>0</v>
      </c>
      <c r="DF190" s="125">
        <v>0</v>
      </c>
      <c r="DG190" s="125">
        <v>0</v>
      </c>
      <c r="DH190" s="125">
        <v>0</v>
      </c>
      <c r="DI190" s="125">
        <v>0</v>
      </c>
      <c r="DJ190" s="125">
        <v>0</v>
      </c>
      <c r="DK190" s="125">
        <v>0</v>
      </c>
      <c r="DL190" s="125">
        <v>0</v>
      </c>
      <c r="DM190" s="125">
        <v>0</v>
      </c>
      <c r="DN190" s="125">
        <v>0</v>
      </c>
      <c r="DO190" s="125">
        <v>0</v>
      </c>
      <c r="DP190" s="125">
        <v>0</v>
      </c>
      <c r="DQ190" s="125">
        <v>5</v>
      </c>
      <c r="DR190" s="125">
        <v>0</v>
      </c>
      <c r="DS190" s="125">
        <v>128</v>
      </c>
      <c r="DT190" s="125">
        <v>0</v>
      </c>
      <c r="DU190" s="125">
        <v>0</v>
      </c>
      <c r="DV190" s="125">
        <v>0</v>
      </c>
      <c r="DW190" s="125">
        <v>0</v>
      </c>
      <c r="DX190" s="125">
        <v>70</v>
      </c>
      <c r="DY190" s="125">
        <v>1</v>
      </c>
      <c r="DZ190" s="139" t="s">
        <v>3151</v>
      </c>
      <c r="EA190" s="125">
        <v>1</v>
      </c>
      <c r="EB190" s="139" t="s">
        <v>946</v>
      </c>
      <c r="EC190" s="139" t="s">
        <v>946</v>
      </c>
      <c r="ED190" s="125">
        <v>1</v>
      </c>
      <c r="EE190" s="125">
        <v>1</v>
      </c>
      <c r="EF190" s="125">
        <v>1</v>
      </c>
      <c r="EG190" s="139"/>
      <c r="EH190" s="139"/>
      <c r="EI190" s="44">
        <v>25939</v>
      </c>
      <c r="EJ190" s="44">
        <v>44.42</v>
      </c>
      <c r="EK190" s="44">
        <v>2</v>
      </c>
    </row>
    <row r="191" spans="1:141" ht="24" x14ac:dyDescent="0.2">
      <c r="A191" s="139" t="s">
        <v>236</v>
      </c>
      <c r="B191" s="139" t="s">
        <v>246</v>
      </c>
      <c r="C191" s="125">
        <v>1</v>
      </c>
      <c r="D191" s="139" t="s">
        <v>245</v>
      </c>
      <c r="E191" s="139" t="s">
        <v>2238</v>
      </c>
      <c r="F191" s="139">
        <v>1</v>
      </c>
      <c r="G191" s="139">
        <v>74401</v>
      </c>
      <c r="H191" s="139" t="s">
        <v>246</v>
      </c>
      <c r="I191" s="139" t="s">
        <v>3152</v>
      </c>
      <c r="J191" s="139" t="s">
        <v>3153</v>
      </c>
      <c r="K191" s="139" t="s">
        <v>1404</v>
      </c>
      <c r="L191" s="139" t="s">
        <v>1092</v>
      </c>
      <c r="M191" s="139" t="s">
        <v>1173</v>
      </c>
      <c r="N191" s="139" t="s">
        <v>3154</v>
      </c>
      <c r="O191" s="139" t="s">
        <v>946</v>
      </c>
      <c r="P191" s="139">
        <v>556833240</v>
      </c>
      <c r="Q191" s="139" t="s">
        <v>3155</v>
      </c>
      <c r="R191" s="139" t="s">
        <v>1092</v>
      </c>
      <c r="S191" s="139" t="s">
        <v>1173</v>
      </c>
      <c r="T191" s="139" t="s">
        <v>3154</v>
      </c>
      <c r="U191" s="139" t="s">
        <v>946</v>
      </c>
      <c r="V191" s="139">
        <v>556833240</v>
      </c>
      <c r="W191" s="139" t="s">
        <v>3155</v>
      </c>
      <c r="X191" s="125">
        <v>3</v>
      </c>
      <c r="Y191" s="125">
        <v>0</v>
      </c>
      <c r="Z191" s="125">
        <v>3</v>
      </c>
      <c r="AA191" s="140">
        <v>2.1</v>
      </c>
      <c r="AB191" s="140">
        <v>0</v>
      </c>
      <c r="AC191" s="140">
        <v>2.1</v>
      </c>
      <c r="AD191" s="143" t="s">
        <v>942</v>
      </c>
      <c r="AE191" s="125">
        <v>3</v>
      </c>
      <c r="AF191" s="143" t="s">
        <v>942</v>
      </c>
      <c r="AG191" s="125">
        <v>0</v>
      </c>
      <c r="AH191" s="125">
        <v>2</v>
      </c>
      <c r="AI191" s="125">
        <v>0</v>
      </c>
      <c r="AJ191" s="125">
        <v>1</v>
      </c>
      <c r="AK191" s="125">
        <v>3</v>
      </c>
      <c r="AL191" s="143" t="s">
        <v>942</v>
      </c>
      <c r="AM191" s="125">
        <v>0</v>
      </c>
      <c r="AN191" s="125">
        <v>0</v>
      </c>
      <c r="AO191" s="125">
        <v>3</v>
      </c>
      <c r="AP191" s="125">
        <v>3</v>
      </c>
      <c r="AQ191" s="143" t="s">
        <v>942</v>
      </c>
      <c r="AR191" s="125">
        <v>0</v>
      </c>
      <c r="AS191" s="125">
        <v>0</v>
      </c>
      <c r="AT191" s="125">
        <v>0</v>
      </c>
      <c r="AU191" s="125">
        <v>2</v>
      </c>
      <c r="AV191" s="125">
        <v>1</v>
      </c>
      <c r="AW191" s="125">
        <v>0</v>
      </c>
      <c r="AX191" s="125">
        <v>3</v>
      </c>
      <c r="AY191" s="143" t="s">
        <v>942</v>
      </c>
      <c r="AZ191" s="125">
        <v>0</v>
      </c>
      <c r="BA191" s="125">
        <v>1</v>
      </c>
      <c r="BB191" s="125">
        <v>1</v>
      </c>
      <c r="BC191" s="125">
        <v>1</v>
      </c>
      <c r="BD191" s="125">
        <v>17</v>
      </c>
      <c r="BE191" s="125">
        <v>51</v>
      </c>
      <c r="BF191" s="125">
        <v>0</v>
      </c>
      <c r="BG191" s="125">
        <v>0</v>
      </c>
      <c r="BH191" s="125">
        <v>2</v>
      </c>
      <c r="BI191" s="125">
        <v>0</v>
      </c>
      <c r="BJ191" s="125">
        <v>0</v>
      </c>
      <c r="BK191" s="125">
        <v>32</v>
      </c>
      <c r="BL191" s="125">
        <v>12</v>
      </c>
      <c r="BM191" s="125">
        <v>0</v>
      </c>
      <c r="BN191" s="125">
        <v>0</v>
      </c>
      <c r="BO191" s="125">
        <v>0</v>
      </c>
      <c r="BP191" s="125">
        <v>0</v>
      </c>
      <c r="BQ191" s="125">
        <v>0</v>
      </c>
      <c r="BR191" s="125">
        <v>0</v>
      </c>
      <c r="BS191" s="125">
        <v>0</v>
      </c>
      <c r="BT191" s="125">
        <v>2</v>
      </c>
      <c r="BU191" s="125">
        <v>0</v>
      </c>
      <c r="BV191" s="125">
        <v>0</v>
      </c>
      <c r="BW191" s="125">
        <v>0</v>
      </c>
      <c r="BX191" s="125">
        <v>0</v>
      </c>
      <c r="BY191" s="125">
        <v>0</v>
      </c>
      <c r="BZ191" s="125">
        <v>0</v>
      </c>
      <c r="CA191" s="125">
        <v>0</v>
      </c>
      <c r="CB191" s="125">
        <v>0</v>
      </c>
      <c r="CC191" s="125">
        <v>0</v>
      </c>
      <c r="CD191" s="125">
        <v>0</v>
      </c>
      <c r="CE191" s="125">
        <v>0</v>
      </c>
      <c r="CF191" s="125">
        <v>0</v>
      </c>
      <c r="CG191" s="125">
        <v>0</v>
      </c>
      <c r="CH191" s="125">
        <v>0</v>
      </c>
      <c r="CI191" s="125">
        <v>3</v>
      </c>
      <c r="CJ191" s="125">
        <v>1</v>
      </c>
      <c r="CK191" s="125">
        <v>0</v>
      </c>
      <c r="CL191" s="125">
        <v>0</v>
      </c>
      <c r="CM191" s="125">
        <v>0</v>
      </c>
      <c r="CN191" s="125">
        <v>0</v>
      </c>
      <c r="CO191" s="125">
        <v>0</v>
      </c>
      <c r="CP191" s="125">
        <v>0</v>
      </c>
      <c r="CQ191" s="125">
        <v>0</v>
      </c>
      <c r="CR191" s="125">
        <v>0</v>
      </c>
      <c r="CS191" s="125">
        <v>0</v>
      </c>
      <c r="CT191" s="125">
        <v>0</v>
      </c>
      <c r="CU191" s="125">
        <v>0</v>
      </c>
      <c r="CV191" s="125">
        <v>0</v>
      </c>
      <c r="CW191" s="125">
        <v>0</v>
      </c>
      <c r="CX191" s="125">
        <v>0</v>
      </c>
      <c r="CY191" s="125">
        <v>0</v>
      </c>
      <c r="CZ191" s="125">
        <v>0</v>
      </c>
      <c r="DA191" s="125">
        <v>0</v>
      </c>
      <c r="DB191" s="125">
        <v>0</v>
      </c>
      <c r="DC191" s="125">
        <v>0</v>
      </c>
      <c r="DD191" s="125">
        <v>0</v>
      </c>
      <c r="DE191" s="125">
        <v>0</v>
      </c>
      <c r="DF191" s="125">
        <v>0</v>
      </c>
      <c r="DG191" s="125">
        <v>0</v>
      </c>
      <c r="DH191" s="125">
        <v>0</v>
      </c>
      <c r="DI191" s="125">
        <v>0</v>
      </c>
      <c r="DJ191" s="125">
        <v>0</v>
      </c>
      <c r="DK191" s="125">
        <v>0</v>
      </c>
      <c r="DL191" s="125">
        <v>0</v>
      </c>
      <c r="DM191" s="125">
        <v>0</v>
      </c>
      <c r="DN191" s="125">
        <v>0</v>
      </c>
      <c r="DO191" s="125">
        <v>0</v>
      </c>
      <c r="DP191" s="125">
        <v>0</v>
      </c>
      <c r="DQ191" s="125">
        <v>92</v>
      </c>
      <c r="DR191" s="125">
        <v>2</v>
      </c>
      <c r="DS191" s="125">
        <v>534</v>
      </c>
      <c r="DT191" s="125">
        <v>0</v>
      </c>
      <c r="DU191" s="125">
        <v>0</v>
      </c>
      <c r="DV191" s="125">
        <v>0</v>
      </c>
      <c r="DW191" s="125">
        <v>0</v>
      </c>
      <c r="DX191" s="125">
        <v>40</v>
      </c>
      <c r="DY191" s="125">
        <v>0</v>
      </c>
      <c r="DZ191" s="139" t="s">
        <v>946</v>
      </c>
      <c r="EA191" s="125">
        <v>2</v>
      </c>
      <c r="EB191" s="139" t="s">
        <v>3156</v>
      </c>
      <c r="EC191" s="139" t="s">
        <v>3156</v>
      </c>
      <c r="ED191" s="125">
        <v>1</v>
      </c>
      <c r="EE191" s="125">
        <v>1</v>
      </c>
      <c r="EF191" s="125">
        <v>1</v>
      </c>
      <c r="EG191" s="139" t="s">
        <v>946</v>
      </c>
      <c r="EH191" s="139" t="s">
        <v>3157</v>
      </c>
      <c r="EI191" s="44">
        <v>19391</v>
      </c>
      <c r="EJ191" s="44">
        <v>98.72</v>
      </c>
      <c r="EK191" s="44">
        <v>6</v>
      </c>
    </row>
    <row r="192" spans="1:141" ht="84" x14ac:dyDescent="0.2">
      <c r="A192" s="139" t="s">
        <v>236</v>
      </c>
      <c r="B192" s="139" t="s">
        <v>248</v>
      </c>
      <c r="C192" s="125">
        <v>1</v>
      </c>
      <c r="D192" s="139" t="s">
        <v>247</v>
      </c>
      <c r="E192" s="139" t="s">
        <v>2101</v>
      </c>
      <c r="F192" s="139">
        <v>1148</v>
      </c>
      <c r="G192" s="139">
        <v>73822</v>
      </c>
      <c r="H192" s="139" t="s">
        <v>248</v>
      </c>
      <c r="I192" s="139" t="s">
        <v>3158</v>
      </c>
      <c r="J192" s="139" t="s">
        <v>3159</v>
      </c>
      <c r="K192" s="139" t="s">
        <v>932</v>
      </c>
      <c r="L192" s="139" t="s">
        <v>938</v>
      </c>
      <c r="M192" s="139" t="s">
        <v>1970</v>
      </c>
      <c r="N192" s="139" t="s">
        <v>3160</v>
      </c>
      <c r="O192" s="139" t="s">
        <v>946</v>
      </c>
      <c r="P192" s="139">
        <v>558609695</v>
      </c>
      <c r="Q192" s="139" t="s">
        <v>3161</v>
      </c>
      <c r="R192" s="139" t="s">
        <v>946</v>
      </c>
      <c r="S192" s="139" t="s">
        <v>1143</v>
      </c>
      <c r="T192" s="139" t="s">
        <v>3162</v>
      </c>
      <c r="U192" s="139" t="s">
        <v>946</v>
      </c>
      <c r="V192" s="139">
        <v>558609482</v>
      </c>
      <c r="W192" s="139" t="s">
        <v>3163</v>
      </c>
      <c r="X192" s="125">
        <v>7</v>
      </c>
      <c r="Y192" s="125">
        <v>0</v>
      </c>
      <c r="Z192" s="125">
        <v>7</v>
      </c>
      <c r="AA192" s="140">
        <v>6.75</v>
      </c>
      <c r="AB192" s="140">
        <v>0</v>
      </c>
      <c r="AC192" s="140">
        <v>6.75</v>
      </c>
      <c r="AD192" s="143" t="s">
        <v>942</v>
      </c>
      <c r="AE192" s="125">
        <v>3</v>
      </c>
      <c r="AF192" s="143" t="s">
        <v>942</v>
      </c>
      <c r="AG192" s="125">
        <v>0</v>
      </c>
      <c r="AH192" s="125">
        <v>2</v>
      </c>
      <c r="AI192" s="125">
        <v>2</v>
      </c>
      <c r="AJ192" s="125">
        <v>3</v>
      </c>
      <c r="AK192" s="125">
        <v>7</v>
      </c>
      <c r="AL192" s="143" t="s">
        <v>942</v>
      </c>
      <c r="AM192" s="125">
        <v>5</v>
      </c>
      <c r="AN192" s="125">
        <v>0</v>
      </c>
      <c r="AO192" s="125">
        <v>2</v>
      </c>
      <c r="AP192" s="125">
        <v>7</v>
      </c>
      <c r="AQ192" s="143" t="s">
        <v>942</v>
      </c>
      <c r="AR192" s="125">
        <v>0</v>
      </c>
      <c r="AS192" s="125">
        <v>0</v>
      </c>
      <c r="AT192" s="125">
        <v>6</v>
      </c>
      <c r="AU192" s="125">
        <v>1</v>
      </c>
      <c r="AV192" s="125">
        <v>0</v>
      </c>
      <c r="AW192" s="125">
        <v>0</v>
      </c>
      <c r="AX192" s="125">
        <v>7</v>
      </c>
      <c r="AY192" s="143" t="s">
        <v>942</v>
      </c>
      <c r="AZ192" s="125">
        <v>0</v>
      </c>
      <c r="BA192" s="125">
        <v>1</v>
      </c>
      <c r="BB192" s="125">
        <v>1</v>
      </c>
      <c r="BC192" s="125">
        <v>1</v>
      </c>
      <c r="BD192" s="125">
        <v>51</v>
      </c>
      <c r="BE192" s="125">
        <v>173</v>
      </c>
      <c r="BF192" s="125">
        <v>1</v>
      </c>
      <c r="BG192" s="125">
        <v>0</v>
      </c>
      <c r="BH192" s="125">
        <v>0</v>
      </c>
      <c r="BI192" s="125">
        <v>0</v>
      </c>
      <c r="BJ192" s="125">
        <v>0</v>
      </c>
      <c r="BK192" s="125">
        <v>82</v>
      </c>
      <c r="BL192" s="125">
        <v>42</v>
      </c>
      <c r="BM192" s="125">
        <v>0</v>
      </c>
      <c r="BN192" s="125">
        <v>0</v>
      </c>
      <c r="BO192" s="125">
        <v>0</v>
      </c>
      <c r="BP192" s="125">
        <v>12</v>
      </c>
      <c r="BQ192" s="125">
        <v>0</v>
      </c>
      <c r="BR192" s="125">
        <v>0</v>
      </c>
      <c r="BS192" s="125">
        <v>0</v>
      </c>
      <c r="BT192" s="125">
        <v>10</v>
      </c>
      <c r="BU192" s="125">
        <v>0</v>
      </c>
      <c r="BV192" s="125">
        <v>0</v>
      </c>
      <c r="BW192" s="125">
        <v>0</v>
      </c>
      <c r="BX192" s="125">
        <v>0</v>
      </c>
      <c r="BY192" s="125">
        <v>0</v>
      </c>
      <c r="BZ192" s="125">
        <v>0</v>
      </c>
      <c r="CA192" s="125">
        <v>0</v>
      </c>
      <c r="CB192" s="125">
        <v>0</v>
      </c>
      <c r="CC192" s="125">
        <v>23</v>
      </c>
      <c r="CD192" s="125">
        <v>0</v>
      </c>
      <c r="CE192" s="125">
        <v>0</v>
      </c>
      <c r="CF192" s="125">
        <v>0</v>
      </c>
      <c r="CG192" s="125">
        <v>0</v>
      </c>
      <c r="CH192" s="125">
        <v>0</v>
      </c>
      <c r="CI192" s="125">
        <v>15</v>
      </c>
      <c r="CJ192" s="125">
        <v>0</v>
      </c>
      <c r="CK192" s="125">
        <v>2</v>
      </c>
      <c r="CL192" s="125">
        <v>0</v>
      </c>
      <c r="CM192" s="125">
        <v>0</v>
      </c>
      <c r="CN192" s="125">
        <v>1</v>
      </c>
      <c r="CO192" s="125">
        <v>0</v>
      </c>
      <c r="CP192" s="125">
        <v>1</v>
      </c>
      <c r="CQ192" s="125">
        <v>0</v>
      </c>
      <c r="CR192" s="125">
        <v>0</v>
      </c>
      <c r="CS192" s="125">
        <v>0</v>
      </c>
      <c r="CT192" s="125">
        <v>0</v>
      </c>
      <c r="CU192" s="125">
        <v>0</v>
      </c>
      <c r="CV192" s="125">
        <v>0</v>
      </c>
      <c r="CW192" s="125">
        <v>0</v>
      </c>
      <c r="CX192" s="125">
        <v>0</v>
      </c>
      <c r="CY192" s="125">
        <v>0</v>
      </c>
      <c r="CZ192" s="125">
        <v>0</v>
      </c>
      <c r="DA192" s="125">
        <v>0</v>
      </c>
      <c r="DB192" s="125">
        <v>0</v>
      </c>
      <c r="DC192" s="125">
        <v>0</v>
      </c>
      <c r="DD192" s="125">
        <v>0</v>
      </c>
      <c r="DE192" s="125">
        <v>0</v>
      </c>
      <c r="DF192" s="125">
        <v>1</v>
      </c>
      <c r="DG192" s="125">
        <v>0</v>
      </c>
      <c r="DH192" s="125">
        <v>1</v>
      </c>
      <c r="DI192" s="125">
        <v>0</v>
      </c>
      <c r="DJ192" s="125">
        <v>0</v>
      </c>
      <c r="DK192" s="125">
        <v>0</v>
      </c>
      <c r="DL192" s="125">
        <v>0</v>
      </c>
      <c r="DM192" s="125">
        <v>0</v>
      </c>
      <c r="DN192" s="125">
        <v>1</v>
      </c>
      <c r="DO192" s="125">
        <v>0</v>
      </c>
      <c r="DP192" s="125">
        <v>0</v>
      </c>
      <c r="DQ192" s="125">
        <v>158</v>
      </c>
      <c r="DR192" s="125">
        <v>75</v>
      </c>
      <c r="DS192" s="125">
        <v>1235</v>
      </c>
      <c r="DT192" s="125">
        <v>1</v>
      </c>
      <c r="DU192" s="125">
        <v>1</v>
      </c>
      <c r="DV192" s="125">
        <v>0</v>
      </c>
      <c r="DW192" s="125">
        <v>0</v>
      </c>
      <c r="DX192" s="125">
        <v>50</v>
      </c>
      <c r="DY192" s="125">
        <v>1</v>
      </c>
      <c r="DZ192" s="139" t="s">
        <v>3164</v>
      </c>
      <c r="EA192" s="125">
        <v>2</v>
      </c>
      <c r="EB192" s="139" t="s">
        <v>946</v>
      </c>
      <c r="EC192" s="139" t="s">
        <v>3165</v>
      </c>
      <c r="ED192" s="125">
        <v>1</v>
      </c>
      <c r="EE192" s="125">
        <v>1</v>
      </c>
      <c r="EF192" s="125">
        <v>1</v>
      </c>
      <c r="EG192" s="139" t="s">
        <v>946</v>
      </c>
      <c r="EH192" s="139" t="s">
        <v>946</v>
      </c>
      <c r="EI192" s="44">
        <v>111713</v>
      </c>
      <c r="EJ192" s="44">
        <v>480.23</v>
      </c>
      <c r="EK192" s="44">
        <v>37</v>
      </c>
    </row>
    <row r="193" spans="1:141" ht="24" x14ac:dyDescent="0.2">
      <c r="A193" s="139" t="s">
        <v>236</v>
      </c>
      <c r="B193" s="139" t="s">
        <v>250</v>
      </c>
      <c r="C193" s="125">
        <v>1</v>
      </c>
      <c r="D193" s="139" t="s">
        <v>249</v>
      </c>
      <c r="E193" s="139" t="s">
        <v>1683</v>
      </c>
      <c r="F193" s="139">
        <v>3</v>
      </c>
      <c r="G193" s="139">
        <v>73911</v>
      </c>
      <c r="H193" s="139" t="s">
        <v>250</v>
      </c>
      <c r="I193" s="139" t="s">
        <v>3166</v>
      </c>
      <c r="J193" s="139" t="s">
        <v>3167</v>
      </c>
      <c r="K193" s="139" t="s">
        <v>1404</v>
      </c>
      <c r="L193" s="139" t="s">
        <v>938</v>
      </c>
      <c r="M193" s="139" t="s">
        <v>1184</v>
      </c>
      <c r="N193" s="139" t="s">
        <v>3168</v>
      </c>
      <c r="O193" s="139"/>
      <c r="P193" s="139">
        <v>558604180</v>
      </c>
      <c r="Q193" s="139" t="s">
        <v>3169</v>
      </c>
      <c r="R193" s="139" t="s">
        <v>1001</v>
      </c>
      <c r="S193" s="139" t="s">
        <v>969</v>
      </c>
      <c r="T193" s="139" t="s">
        <v>1118</v>
      </c>
      <c r="U193" s="139"/>
      <c r="V193" s="139">
        <v>558604184</v>
      </c>
      <c r="W193" s="139" t="s">
        <v>3170</v>
      </c>
      <c r="X193" s="125">
        <v>3</v>
      </c>
      <c r="Y193" s="125">
        <v>0</v>
      </c>
      <c r="Z193" s="125">
        <v>3</v>
      </c>
      <c r="AA193" s="140">
        <v>3</v>
      </c>
      <c r="AB193" s="140">
        <v>0</v>
      </c>
      <c r="AC193" s="140">
        <v>3</v>
      </c>
      <c r="AD193" s="143" t="s">
        <v>942</v>
      </c>
      <c r="AE193" s="125">
        <v>3</v>
      </c>
      <c r="AF193" s="143" t="s">
        <v>942</v>
      </c>
      <c r="AG193" s="125">
        <v>0</v>
      </c>
      <c r="AH193" s="125">
        <v>0</v>
      </c>
      <c r="AI193" s="125">
        <v>1</v>
      </c>
      <c r="AJ193" s="125">
        <v>2</v>
      </c>
      <c r="AK193" s="125">
        <v>3</v>
      </c>
      <c r="AL193" s="143" t="s">
        <v>942</v>
      </c>
      <c r="AM193" s="125">
        <v>1</v>
      </c>
      <c r="AN193" s="125">
        <v>1</v>
      </c>
      <c r="AO193" s="125">
        <v>1</v>
      </c>
      <c r="AP193" s="125">
        <v>3</v>
      </c>
      <c r="AQ193" s="143" t="s">
        <v>942</v>
      </c>
      <c r="AR193" s="125">
        <v>0</v>
      </c>
      <c r="AS193" s="125">
        <v>0</v>
      </c>
      <c r="AT193" s="125">
        <v>0</v>
      </c>
      <c r="AU193" s="125">
        <v>3</v>
      </c>
      <c r="AV193" s="125">
        <v>0</v>
      </c>
      <c r="AW193" s="125">
        <v>0</v>
      </c>
      <c r="AX193" s="125">
        <v>3</v>
      </c>
      <c r="AY193" s="143" t="s">
        <v>942</v>
      </c>
      <c r="AZ193" s="125">
        <v>0</v>
      </c>
      <c r="BA193" s="125">
        <v>1</v>
      </c>
      <c r="BB193" s="125">
        <v>0</v>
      </c>
      <c r="BC193" s="125">
        <v>1</v>
      </c>
      <c r="BD193" s="125">
        <v>13</v>
      </c>
      <c r="BE193" s="125">
        <v>82</v>
      </c>
      <c r="BF193" s="125">
        <v>0</v>
      </c>
      <c r="BG193" s="125">
        <v>0</v>
      </c>
      <c r="BH193" s="125">
        <v>1</v>
      </c>
      <c r="BI193" s="125">
        <v>0</v>
      </c>
      <c r="BJ193" s="125">
        <v>0</v>
      </c>
      <c r="BK193" s="125">
        <v>89</v>
      </c>
      <c r="BL193" s="125">
        <v>10</v>
      </c>
      <c r="BM193" s="125">
        <v>0</v>
      </c>
      <c r="BN193" s="125">
        <v>0</v>
      </c>
      <c r="BO193" s="125">
        <v>0</v>
      </c>
      <c r="BP193" s="125">
        <v>1</v>
      </c>
      <c r="BQ193" s="125">
        <v>0</v>
      </c>
      <c r="BR193" s="125">
        <v>4</v>
      </c>
      <c r="BS193" s="125">
        <v>0</v>
      </c>
      <c r="BT193" s="125">
        <v>13</v>
      </c>
      <c r="BU193" s="125">
        <v>0</v>
      </c>
      <c r="BV193" s="125">
        <v>0</v>
      </c>
      <c r="BW193" s="125">
        <v>0</v>
      </c>
      <c r="BX193" s="125">
        <v>0</v>
      </c>
      <c r="BY193" s="125">
        <v>0</v>
      </c>
      <c r="BZ193" s="125">
        <v>0</v>
      </c>
      <c r="CA193" s="125">
        <v>0</v>
      </c>
      <c r="CB193" s="125">
        <v>0</v>
      </c>
      <c r="CC193" s="125">
        <v>0</v>
      </c>
      <c r="CD193" s="125">
        <v>0</v>
      </c>
      <c r="CE193" s="125">
        <v>0</v>
      </c>
      <c r="CF193" s="125">
        <v>0</v>
      </c>
      <c r="CG193" s="125">
        <v>0</v>
      </c>
      <c r="CH193" s="125">
        <v>0</v>
      </c>
      <c r="CI193" s="125">
        <v>0</v>
      </c>
      <c r="CJ193" s="125">
        <v>12</v>
      </c>
      <c r="CK193" s="125">
        <v>3</v>
      </c>
      <c r="CL193" s="125">
        <v>0</v>
      </c>
      <c r="CM193" s="125">
        <v>0</v>
      </c>
      <c r="CN193" s="125">
        <v>0</v>
      </c>
      <c r="CO193" s="125">
        <v>0</v>
      </c>
      <c r="CP193" s="125">
        <v>0</v>
      </c>
      <c r="CQ193" s="125">
        <v>0</v>
      </c>
      <c r="CR193" s="125">
        <v>0</v>
      </c>
      <c r="CS193" s="125">
        <v>0</v>
      </c>
      <c r="CT193" s="125">
        <v>0</v>
      </c>
      <c r="CU193" s="125">
        <v>0</v>
      </c>
      <c r="CV193" s="125">
        <v>0</v>
      </c>
      <c r="CW193" s="125">
        <v>0</v>
      </c>
      <c r="CX193" s="125">
        <v>0</v>
      </c>
      <c r="CY193" s="125">
        <v>0</v>
      </c>
      <c r="CZ193" s="125">
        <v>0</v>
      </c>
      <c r="DA193" s="125">
        <v>0</v>
      </c>
      <c r="DB193" s="125">
        <v>0</v>
      </c>
      <c r="DC193" s="125">
        <v>0</v>
      </c>
      <c r="DD193" s="125">
        <v>0</v>
      </c>
      <c r="DE193" s="125">
        <v>1</v>
      </c>
      <c r="DF193" s="125">
        <v>0</v>
      </c>
      <c r="DG193" s="125">
        <v>0</v>
      </c>
      <c r="DH193" s="125">
        <v>2</v>
      </c>
      <c r="DI193" s="125">
        <v>0</v>
      </c>
      <c r="DJ193" s="125">
        <v>0</v>
      </c>
      <c r="DK193" s="125">
        <v>0</v>
      </c>
      <c r="DL193" s="125">
        <v>0</v>
      </c>
      <c r="DM193" s="125">
        <v>0</v>
      </c>
      <c r="DN193" s="125">
        <v>3</v>
      </c>
      <c r="DO193" s="125">
        <v>1</v>
      </c>
      <c r="DP193" s="125">
        <v>0</v>
      </c>
      <c r="DQ193" s="125">
        <v>103</v>
      </c>
      <c r="DR193" s="125">
        <v>3</v>
      </c>
      <c r="DS193" s="125">
        <v>453</v>
      </c>
      <c r="DT193" s="125">
        <v>0</v>
      </c>
      <c r="DU193" s="125">
        <v>0</v>
      </c>
      <c r="DV193" s="125">
        <v>0</v>
      </c>
      <c r="DW193" s="125">
        <v>0</v>
      </c>
      <c r="DX193" s="125">
        <v>60</v>
      </c>
      <c r="DY193" s="125">
        <v>1</v>
      </c>
      <c r="DZ193" s="139" t="s">
        <v>3171</v>
      </c>
      <c r="EA193" s="125">
        <v>1</v>
      </c>
      <c r="EB193" s="139"/>
      <c r="EC193" s="139"/>
      <c r="ED193" s="125">
        <v>1</v>
      </c>
      <c r="EE193" s="125">
        <v>1</v>
      </c>
      <c r="EF193" s="125">
        <v>1</v>
      </c>
      <c r="EG193" s="139"/>
      <c r="EH193" s="139"/>
      <c r="EI193" s="44">
        <v>24727</v>
      </c>
      <c r="EJ193" s="44">
        <v>317.43</v>
      </c>
      <c r="EK193" s="44">
        <v>11</v>
      </c>
    </row>
    <row r="194" spans="1:141" ht="120" x14ac:dyDescent="0.2">
      <c r="A194" s="139" t="s">
        <v>236</v>
      </c>
      <c r="B194" s="139" t="s">
        <v>252</v>
      </c>
      <c r="C194" s="125">
        <v>1</v>
      </c>
      <c r="D194" s="139" t="s">
        <v>251</v>
      </c>
      <c r="E194" s="139" t="s">
        <v>3172</v>
      </c>
      <c r="F194" s="139" t="s">
        <v>3173</v>
      </c>
      <c r="G194" s="139">
        <v>73601</v>
      </c>
      <c r="H194" s="139" t="s">
        <v>252</v>
      </c>
      <c r="I194" s="139" t="s">
        <v>3174</v>
      </c>
      <c r="J194" s="139" t="s">
        <v>3175</v>
      </c>
      <c r="K194" s="139" t="s">
        <v>1404</v>
      </c>
      <c r="L194" s="139" t="s">
        <v>938</v>
      </c>
      <c r="M194" s="139" t="s">
        <v>1081</v>
      </c>
      <c r="N194" s="139" t="s">
        <v>3176</v>
      </c>
      <c r="O194" s="139"/>
      <c r="P194" s="139">
        <v>596803276</v>
      </c>
      <c r="Q194" s="139" t="s">
        <v>3177</v>
      </c>
      <c r="R194" s="139" t="s">
        <v>938</v>
      </c>
      <c r="S194" s="139" t="s">
        <v>1081</v>
      </c>
      <c r="T194" s="139" t="s">
        <v>3178</v>
      </c>
      <c r="U194" s="139"/>
      <c r="V194" s="139">
        <v>596803366</v>
      </c>
      <c r="W194" s="139" t="s">
        <v>3179</v>
      </c>
      <c r="X194" s="125">
        <v>4</v>
      </c>
      <c r="Y194" s="125">
        <v>1</v>
      </c>
      <c r="Z194" s="125">
        <v>5</v>
      </c>
      <c r="AA194" s="145">
        <v>4</v>
      </c>
      <c r="AB194" s="145">
        <v>1</v>
      </c>
      <c r="AC194" s="145">
        <v>5</v>
      </c>
      <c r="AD194" s="143" t="s">
        <v>942</v>
      </c>
      <c r="AE194" s="125">
        <v>4</v>
      </c>
      <c r="AF194" s="143" t="s">
        <v>942</v>
      </c>
      <c r="AG194" s="125">
        <v>0</v>
      </c>
      <c r="AH194" s="125">
        <v>0</v>
      </c>
      <c r="AI194" s="125">
        <v>0</v>
      </c>
      <c r="AJ194" s="125">
        <v>4</v>
      </c>
      <c r="AK194" s="125">
        <v>4</v>
      </c>
      <c r="AL194" s="143" t="s">
        <v>942</v>
      </c>
      <c r="AM194" s="125">
        <v>0</v>
      </c>
      <c r="AN194" s="125">
        <v>2</v>
      </c>
      <c r="AO194" s="125">
        <v>2</v>
      </c>
      <c r="AP194" s="125">
        <v>4</v>
      </c>
      <c r="AQ194" s="143" t="s">
        <v>942</v>
      </c>
      <c r="AR194" s="125">
        <v>0</v>
      </c>
      <c r="AS194" s="125">
        <v>0</v>
      </c>
      <c r="AT194" s="125">
        <v>0</v>
      </c>
      <c r="AU194" s="125">
        <v>4</v>
      </c>
      <c r="AV194" s="125">
        <v>0</v>
      </c>
      <c r="AW194" s="125">
        <v>0</v>
      </c>
      <c r="AX194" s="125">
        <v>4</v>
      </c>
      <c r="AY194" s="143" t="s">
        <v>942</v>
      </c>
      <c r="AZ194" s="125">
        <v>1</v>
      </c>
      <c r="BA194" s="125">
        <v>1</v>
      </c>
      <c r="BB194" s="125">
        <v>0</v>
      </c>
      <c r="BC194" s="125">
        <v>1</v>
      </c>
      <c r="BD194" s="125">
        <v>17</v>
      </c>
      <c r="BE194" s="125">
        <v>39</v>
      </c>
      <c r="BF194" s="125">
        <v>0</v>
      </c>
      <c r="BG194" s="125">
        <v>0</v>
      </c>
      <c r="BH194" s="125">
        <v>1</v>
      </c>
      <c r="BI194" s="125">
        <v>0</v>
      </c>
      <c r="BJ194" s="125">
        <v>0</v>
      </c>
      <c r="BK194" s="125">
        <v>0</v>
      </c>
      <c r="BL194" s="125">
        <v>63</v>
      </c>
      <c r="BM194" s="125">
        <v>0</v>
      </c>
      <c r="BN194" s="125">
        <v>0</v>
      </c>
      <c r="BO194" s="125">
        <v>0</v>
      </c>
      <c r="BP194" s="125">
        <v>1</v>
      </c>
      <c r="BQ194" s="125">
        <v>0</v>
      </c>
      <c r="BR194" s="125">
        <v>0</v>
      </c>
      <c r="BS194" s="125">
        <v>0</v>
      </c>
      <c r="BT194" s="125">
        <v>0</v>
      </c>
      <c r="BU194" s="125">
        <v>0</v>
      </c>
      <c r="BV194" s="125">
        <v>0</v>
      </c>
      <c r="BW194" s="125">
        <v>0</v>
      </c>
      <c r="BX194" s="125">
        <v>0</v>
      </c>
      <c r="BY194" s="125">
        <v>0</v>
      </c>
      <c r="BZ194" s="125">
        <v>0</v>
      </c>
      <c r="CA194" s="125">
        <v>0</v>
      </c>
      <c r="CB194" s="125">
        <v>0</v>
      </c>
      <c r="CC194" s="125">
        <v>0</v>
      </c>
      <c r="CD194" s="125">
        <v>0</v>
      </c>
      <c r="CE194" s="125">
        <v>0</v>
      </c>
      <c r="CF194" s="125">
        <v>0</v>
      </c>
      <c r="CG194" s="125">
        <v>0</v>
      </c>
      <c r="CH194" s="125">
        <v>0</v>
      </c>
      <c r="CI194" s="125">
        <v>1</v>
      </c>
      <c r="CJ194" s="125">
        <v>0</v>
      </c>
      <c r="CK194" s="125">
        <v>0</v>
      </c>
      <c r="CL194" s="125">
        <v>0</v>
      </c>
      <c r="CM194" s="125">
        <v>0</v>
      </c>
      <c r="CN194" s="125">
        <v>0</v>
      </c>
      <c r="CO194" s="125">
        <v>0</v>
      </c>
      <c r="CP194" s="125">
        <v>0</v>
      </c>
      <c r="CQ194" s="125">
        <v>0</v>
      </c>
      <c r="CR194" s="125">
        <v>0</v>
      </c>
      <c r="CS194" s="125">
        <v>0</v>
      </c>
      <c r="CT194" s="125">
        <v>0</v>
      </c>
      <c r="CU194" s="125">
        <v>0</v>
      </c>
      <c r="CV194" s="125">
        <v>0</v>
      </c>
      <c r="CW194" s="125">
        <v>0</v>
      </c>
      <c r="CX194" s="125">
        <v>0</v>
      </c>
      <c r="CY194" s="125">
        <v>0</v>
      </c>
      <c r="CZ194" s="125">
        <v>0</v>
      </c>
      <c r="DA194" s="125">
        <v>0</v>
      </c>
      <c r="DB194" s="125">
        <v>1</v>
      </c>
      <c r="DC194" s="125">
        <v>0</v>
      </c>
      <c r="DD194" s="125">
        <v>0</v>
      </c>
      <c r="DE194" s="125">
        <v>0</v>
      </c>
      <c r="DF194" s="125">
        <v>0</v>
      </c>
      <c r="DG194" s="125">
        <v>0</v>
      </c>
      <c r="DH194" s="125">
        <v>0</v>
      </c>
      <c r="DI194" s="125">
        <v>0</v>
      </c>
      <c r="DJ194" s="125">
        <v>0</v>
      </c>
      <c r="DK194" s="125">
        <v>22</v>
      </c>
      <c r="DL194" s="125">
        <v>0</v>
      </c>
      <c r="DM194" s="125">
        <v>0</v>
      </c>
      <c r="DN194" s="125">
        <v>0</v>
      </c>
      <c r="DO194" s="125">
        <v>0</v>
      </c>
      <c r="DP194" s="125">
        <v>2</v>
      </c>
      <c r="DQ194" s="125">
        <v>103</v>
      </c>
      <c r="DR194" s="125">
        <v>6</v>
      </c>
      <c r="DS194" s="125">
        <v>807</v>
      </c>
      <c r="DT194" s="125">
        <v>1</v>
      </c>
      <c r="DU194" s="125">
        <v>0</v>
      </c>
      <c r="DV194" s="125">
        <v>0</v>
      </c>
      <c r="DW194" s="125">
        <v>0</v>
      </c>
      <c r="DX194" s="125">
        <v>45</v>
      </c>
      <c r="DY194" s="125">
        <v>1</v>
      </c>
      <c r="DZ194" s="139" t="s">
        <v>3180</v>
      </c>
      <c r="EA194" s="125">
        <v>2</v>
      </c>
      <c r="EB194" s="139" t="s">
        <v>3181</v>
      </c>
      <c r="EC194" s="139" t="s">
        <v>3182</v>
      </c>
      <c r="ED194" s="125">
        <v>1</v>
      </c>
      <c r="EE194" s="125">
        <v>1</v>
      </c>
      <c r="EF194" s="125">
        <v>1</v>
      </c>
      <c r="EG194" s="139" t="s">
        <v>3183</v>
      </c>
      <c r="EH194" s="139" t="s">
        <v>3184</v>
      </c>
      <c r="EI194" s="44">
        <v>87576</v>
      </c>
      <c r="EJ194" s="44">
        <v>88.19</v>
      </c>
      <c r="EK194" s="44">
        <v>5</v>
      </c>
    </row>
    <row r="195" spans="1:141" ht="24" x14ac:dyDescent="0.2">
      <c r="A195" s="139" t="s">
        <v>236</v>
      </c>
      <c r="B195" s="139" t="s">
        <v>254</v>
      </c>
      <c r="C195" s="125">
        <v>1</v>
      </c>
      <c r="D195" s="139" t="s">
        <v>253</v>
      </c>
      <c r="E195" s="139" t="s">
        <v>1455</v>
      </c>
      <c r="F195" s="139" t="s">
        <v>3185</v>
      </c>
      <c r="G195" s="139">
        <v>74801</v>
      </c>
      <c r="H195" s="139" t="s">
        <v>254</v>
      </c>
      <c r="I195" s="139" t="s">
        <v>3186</v>
      </c>
      <c r="J195" s="139" t="s">
        <v>3187</v>
      </c>
      <c r="K195" s="139" t="s">
        <v>3188</v>
      </c>
      <c r="L195" s="139" t="s">
        <v>1092</v>
      </c>
      <c r="M195" s="139" t="s">
        <v>3189</v>
      </c>
      <c r="N195" s="139" t="s">
        <v>3190</v>
      </c>
      <c r="O195" s="139" t="s">
        <v>946</v>
      </c>
      <c r="P195" s="139">
        <v>595020233</v>
      </c>
      <c r="Q195" s="139" t="s">
        <v>3191</v>
      </c>
      <c r="R195" s="139" t="s">
        <v>938</v>
      </c>
      <c r="S195" s="139" t="s">
        <v>1970</v>
      </c>
      <c r="T195" s="139" t="s">
        <v>3192</v>
      </c>
      <c r="U195" s="139" t="s">
        <v>946</v>
      </c>
      <c r="V195" s="139">
        <v>595020296</v>
      </c>
      <c r="W195" s="139" t="s">
        <v>3193</v>
      </c>
      <c r="X195" s="125">
        <v>2</v>
      </c>
      <c r="Y195" s="125">
        <v>0</v>
      </c>
      <c r="Z195" s="125">
        <v>2</v>
      </c>
      <c r="AA195" s="140">
        <v>2</v>
      </c>
      <c r="AB195" s="140">
        <v>0</v>
      </c>
      <c r="AC195" s="140">
        <v>2</v>
      </c>
      <c r="AD195" s="143" t="s">
        <v>942</v>
      </c>
      <c r="AE195" s="125">
        <v>2</v>
      </c>
      <c r="AF195" s="143" t="s">
        <v>942</v>
      </c>
      <c r="AG195" s="125">
        <v>0</v>
      </c>
      <c r="AH195" s="125">
        <v>0</v>
      </c>
      <c r="AI195" s="125">
        <v>0</v>
      </c>
      <c r="AJ195" s="125">
        <v>2</v>
      </c>
      <c r="AK195" s="125">
        <v>2</v>
      </c>
      <c r="AL195" s="143" t="s">
        <v>942</v>
      </c>
      <c r="AM195" s="125">
        <v>1</v>
      </c>
      <c r="AN195" s="125">
        <v>0</v>
      </c>
      <c r="AO195" s="125">
        <v>1</v>
      </c>
      <c r="AP195" s="125">
        <v>2</v>
      </c>
      <c r="AQ195" s="143" t="s">
        <v>942</v>
      </c>
      <c r="AR195" s="125">
        <v>0</v>
      </c>
      <c r="AS195" s="125">
        <v>0</v>
      </c>
      <c r="AT195" s="125">
        <v>2</v>
      </c>
      <c r="AU195" s="125">
        <v>0</v>
      </c>
      <c r="AV195" s="125">
        <v>0</v>
      </c>
      <c r="AW195" s="125">
        <v>0</v>
      </c>
      <c r="AX195" s="125">
        <v>2</v>
      </c>
      <c r="AY195" s="143" t="s">
        <v>942</v>
      </c>
      <c r="AZ195" s="125">
        <v>1</v>
      </c>
      <c r="BA195" s="125">
        <v>1</v>
      </c>
      <c r="BB195" s="125">
        <v>1</v>
      </c>
      <c r="BC195" s="125">
        <v>1</v>
      </c>
      <c r="BD195" s="125">
        <v>16</v>
      </c>
      <c r="BE195" s="125">
        <v>44</v>
      </c>
      <c r="BF195" s="125">
        <v>1</v>
      </c>
      <c r="BG195" s="125">
        <v>0</v>
      </c>
      <c r="BH195" s="125">
        <v>7</v>
      </c>
      <c r="BI195" s="125">
        <v>0</v>
      </c>
      <c r="BJ195" s="125">
        <v>0</v>
      </c>
      <c r="BK195" s="125">
        <v>14</v>
      </c>
      <c r="BL195" s="125">
        <v>27</v>
      </c>
      <c r="BM195" s="125">
        <v>3</v>
      </c>
      <c r="BN195" s="125">
        <v>0</v>
      </c>
      <c r="BO195" s="125">
        <v>0</v>
      </c>
      <c r="BP195" s="125">
        <v>3</v>
      </c>
      <c r="BQ195" s="125">
        <v>0</v>
      </c>
      <c r="BR195" s="125">
        <v>1</v>
      </c>
      <c r="BS195" s="125">
        <v>0</v>
      </c>
      <c r="BT195" s="125">
        <v>5</v>
      </c>
      <c r="BU195" s="125">
        <v>0</v>
      </c>
      <c r="BV195" s="125">
        <v>0</v>
      </c>
      <c r="BW195" s="125">
        <v>0</v>
      </c>
      <c r="BX195" s="125">
        <v>0</v>
      </c>
      <c r="BY195" s="125">
        <v>0</v>
      </c>
      <c r="BZ195" s="125">
        <v>0</v>
      </c>
      <c r="CA195" s="125">
        <v>0</v>
      </c>
      <c r="CB195" s="125">
        <v>0</v>
      </c>
      <c r="CC195" s="125">
        <v>1</v>
      </c>
      <c r="CD195" s="125">
        <v>0</v>
      </c>
      <c r="CE195" s="125">
        <v>0</v>
      </c>
      <c r="CF195" s="125">
        <v>1</v>
      </c>
      <c r="CG195" s="125">
        <v>0</v>
      </c>
      <c r="CH195" s="125">
        <v>0</v>
      </c>
      <c r="CI195" s="125">
        <v>30</v>
      </c>
      <c r="CJ195" s="125">
        <v>0</v>
      </c>
      <c r="CK195" s="125">
        <v>1</v>
      </c>
      <c r="CL195" s="125">
        <v>0</v>
      </c>
      <c r="CM195" s="125">
        <v>0</v>
      </c>
      <c r="CN195" s="125">
        <v>0</v>
      </c>
      <c r="CO195" s="125">
        <v>0</v>
      </c>
      <c r="CP195" s="125">
        <v>0</v>
      </c>
      <c r="CQ195" s="125">
        <v>0</v>
      </c>
      <c r="CR195" s="125">
        <v>0</v>
      </c>
      <c r="CS195" s="125">
        <v>0</v>
      </c>
      <c r="CT195" s="125">
        <v>0</v>
      </c>
      <c r="CU195" s="125">
        <v>0</v>
      </c>
      <c r="CV195" s="125">
        <v>0</v>
      </c>
      <c r="CW195" s="125">
        <v>0</v>
      </c>
      <c r="CX195" s="125">
        <v>0</v>
      </c>
      <c r="CY195" s="125">
        <v>2</v>
      </c>
      <c r="CZ195" s="125">
        <v>0</v>
      </c>
      <c r="DA195" s="125">
        <v>0</v>
      </c>
      <c r="DB195" s="125">
        <v>1</v>
      </c>
      <c r="DC195" s="125">
        <v>0</v>
      </c>
      <c r="DD195" s="125">
        <v>0</v>
      </c>
      <c r="DE195" s="125">
        <v>0</v>
      </c>
      <c r="DF195" s="125">
        <v>0</v>
      </c>
      <c r="DG195" s="125">
        <v>0</v>
      </c>
      <c r="DH195" s="125">
        <v>0</v>
      </c>
      <c r="DI195" s="125">
        <v>0</v>
      </c>
      <c r="DJ195" s="125">
        <v>0</v>
      </c>
      <c r="DK195" s="125">
        <v>0</v>
      </c>
      <c r="DL195" s="125">
        <v>0</v>
      </c>
      <c r="DM195" s="125">
        <v>0</v>
      </c>
      <c r="DN195" s="125">
        <v>2</v>
      </c>
      <c r="DO195" s="125">
        <v>0</v>
      </c>
      <c r="DP195" s="125">
        <v>0</v>
      </c>
      <c r="DQ195" s="125">
        <v>50</v>
      </c>
      <c r="DR195" s="125">
        <v>6</v>
      </c>
      <c r="DS195" s="125">
        <v>402</v>
      </c>
      <c r="DT195" s="125">
        <v>0</v>
      </c>
      <c r="DU195" s="125">
        <v>0</v>
      </c>
      <c r="DV195" s="125">
        <v>0</v>
      </c>
      <c r="DW195" s="125">
        <v>0</v>
      </c>
      <c r="DX195" s="125">
        <v>30</v>
      </c>
      <c r="DY195" s="125">
        <v>0</v>
      </c>
      <c r="DZ195" s="139" t="s">
        <v>946</v>
      </c>
      <c r="EA195" s="125">
        <v>3</v>
      </c>
      <c r="EB195" s="139" t="s">
        <v>946</v>
      </c>
      <c r="EC195" s="139" t="s">
        <v>946</v>
      </c>
      <c r="ED195" s="125">
        <v>1</v>
      </c>
      <c r="EE195" s="125">
        <v>1</v>
      </c>
      <c r="EF195" s="125">
        <v>1</v>
      </c>
      <c r="EG195" s="139" t="s">
        <v>946</v>
      </c>
      <c r="EH195" s="139" t="s">
        <v>946</v>
      </c>
      <c r="EI195" s="44">
        <v>40599</v>
      </c>
      <c r="EJ195" s="44">
        <v>165.32</v>
      </c>
      <c r="EK195" s="44">
        <v>15</v>
      </c>
    </row>
    <row r="196" spans="1:141" ht="48" x14ac:dyDescent="0.2">
      <c r="A196" s="139" t="s">
        <v>236</v>
      </c>
      <c r="B196" s="139" t="s">
        <v>256</v>
      </c>
      <c r="C196" s="125">
        <v>1</v>
      </c>
      <c r="D196" s="139" t="s">
        <v>255</v>
      </c>
      <c r="E196" s="139" t="s">
        <v>3194</v>
      </c>
      <c r="F196" s="139">
        <v>144</v>
      </c>
      <c r="G196" s="139">
        <v>73991</v>
      </c>
      <c r="H196" s="139" t="s">
        <v>256</v>
      </c>
      <c r="I196" s="139" t="s">
        <v>3195</v>
      </c>
      <c r="J196" s="139" t="s">
        <v>3196</v>
      </c>
      <c r="K196" s="139" t="s">
        <v>1039</v>
      </c>
      <c r="L196" s="139" t="s">
        <v>938</v>
      </c>
      <c r="M196" s="139" t="s">
        <v>1669</v>
      </c>
      <c r="N196" s="139" t="s">
        <v>3197</v>
      </c>
      <c r="O196" s="139" t="s">
        <v>946</v>
      </c>
      <c r="P196" s="139">
        <v>558340690</v>
      </c>
      <c r="Q196" s="139" t="s">
        <v>3198</v>
      </c>
      <c r="R196" s="139" t="s">
        <v>1001</v>
      </c>
      <c r="S196" s="139" t="s">
        <v>1078</v>
      </c>
      <c r="T196" s="139" t="s">
        <v>3199</v>
      </c>
      <c r="U196" s="139" t="s">
        <v>946</v>
      </c>
      <c r="V196" s="139">
        <v>558340695</v>
      </c>
      <c r="W196" s="139" t="s">
        <v>3200</v>
      </c>
      <c r="X196" s="125">
        <v>3</v>
      </c>
      <c r="Y196" s="125">
        <v>0</v>
      </c>
      <c r="Z196" s="125">
        <v>3</v>
      </c>
      <c r="AA196" s="140">
        <v>3</v>
      </c>
      <c r="AB196" s="140">
        <v>0</v>
      </c>
      <c r="AC196" s="140">
        <v>3</v>
      </c>
      <c r="AD196" s="143" t="s">
        <v>942</v>
      </c>
      <c r="AE196" s="125">
        <v>3</v>
      </c>
      <c r="AF196" s="143" t="s">
        <v>942</v>
      </c>
      <c r="AG196" s="125">
        <v>0</v>
      </c>
      <c r="AH196" s="125">
        <v>1</v>
      </c>
      <c r="AI196" s="125">
        <v>1</v>
      </c>
      <c r="AJ196" s="125">
        <v>1</v>
      </c>
      <c r="AK196" s="125">
        <v>3</v>
      </c>
      <c r="AL196" s="143" t="s">
        <v>942</v>
      </c>
      <c r="AM196" s="125">
        <v>0</v>
      </c>
      <c r="AN196" s="125">
        <v>0</v>
      </c>
      <c r="AO196" s="125">
        <v>3</v>
      </c>
      <c r="AP196" s="125">
        <v>3</v>
      </c>
      <c r="AQ196" s="143" t="s">
        <v>942</v>
      </c>
      <c r="AR196" s="125">
        <v>0</v>
      </c>
      <c r="AS196" s="125">
        <v>0</v>
      </c>
      <c r="AT196" s="125">
        <v>1</v>
      </c>
      <c r="AU196" s="125">
        <v>2</v>
      </c>
      <c r="AV196" s="125">
        <v>0</v>
      </c>
      <c r="AW196" s="125">
        <v>0</v>
      </c>
      <c r="AX196" s="125">
        <v>3</v>
      </c>
      <c r="AY196" s="143" t="s">
        <v>942</v>
      </c>
      <c r="AZ196" s="125">
        <v>1</v>
      </c>
      <c r="BA196" s="125">
        <v>1</v>
      </c>
      <c r="BB196" s="125">
        <v>0</v>
      </c>
      <c r="BC196" s="125">
        <v>1</v>
      </c>
      <c r="BD196" s="125">
        <v>9</v>
      </c>
      <c r="BE196" s="125">
        <v>50</v>
      </c>
      <c r="BF196" s="125">
        <v>0</v>
      </c>
      <c r="BG196" s="125">
        <v>0</v>
      </c>
      <c r="BH196" s="125">
        <v>0</v>
      </c>
      <c r="BI196" s="125">
        <v>0</v>
      </c>
      <c r="BJ196" s="125">
        <v>0</v>
      </c>
      <c r="BK196" s="125">
        <v>1</v>
      </c>
      <c r="BL196" s="125">
        <v>34</v>
      </c>
      <c r="BM196" s="125">
        <v>0</v>
      </c>
      <c r="BN196" s="125">
        <v>0</v>
      </c>
      <c r="BO196" s="125">
        <v>0</v>
      </c>
      <c r="BP196" s="125">
        <v>2</v>
      </c>
      <c r="BQ196" s="125">
        <v>0</v>
      </c>
      <c r="BR196" s="125">
        <v>0</v>
      </c>
      <c r="BS196" s="125">
        <v>0</v>
      </c>
      <c r="BT196" s="125">
        <v>9</v>
      </c>
      <c r="BU196" s="125">
        <v>0</v>
      </c>
      <c r="BV196" s="125">
        <v>0</v>
      </c>
      <c r="BW196" s="125">
        <v>0</v>
      </c>
      <c r="BX196" s="125">
        <v>0</v>
      </c>
      <c r="BY196" s="125">
        <v>0</v>
      </c>
      <c r="BZ196" s="125">
        <v>0</v>
      </c>
      <c r="CA196" s="125">
        <v>0</v>
      </c>
      <c r="CB196" s="125">
        <v>0</v>
      </c>
      <c r="CC196" s="125">
        <v>8</v>
      </c>
      <c r="CD196" s="125">
        <v>1</v>
      </c>
      <c r="CE196" s="125">
        <v>0</v>
      </c>
      <c r="CF196" s="125">
        <v>0</v>
      </c>
      <c r="CG196" s="125">
        <v>0</v>
      </c>
      <c r="CH196" s="125">
        <v>0</v>
      </c>
      <c r="CI196" s="125">
        <v>1</v>
      </c>
      <c r="CJ196" s="125">
        <v>8</v>
      </c>
      <c r="CK196" s="125">
        <v>0</v>
      </c>
      <c r="CL196" s="125">
        <v>0</v>
      </c>
      <c r="CM196" s="125">
        <v>0</v>
      </c>
      <c r="CN196" s="125">
        <v>0</v>
      </c>
      <c r="CO196" s="125">
        <v>0</v>
      </c>
      <c r="CP196" s="125">
        <v>0</v>
      </c>
      <c r="CQ196" s="125">
        <v>0</v>
      </c>
      <c r="CR196" s="125">
        <v>0</v>
      </c>
      <c r="CS196" s="125">
        <v>0</v>
      </c>
      <c r="CT196" s="125">
        <v>0</v>
      </c>
      <c r="CU196" s="125">
        <v>0</v>
      </c>
      <c r="CV196" s="125">
        <v>0</v>
      </c>
      <c r="CW196" s="125">
        <v>0</v>
      </c>
      <c r="CX196" s="125">
        <v>0</v>
      </c>
      <c r="CY196" s="125">
        <v>0</v>
      </c>
      <c r="CZ196" s="125">
        <v>0</v>
      </c>
      <c r="DA196" s="125">
        <v>0</v>
      </c>
      <c r="DB196" s="125">
        <v>0</v>
      </c>
      <c r="DC196" s="125">
        <v>0</v>
      </c>
      <c r="DD196" s="125">
        <v>1</v>
      </c>
      <c r="DE196" s="125">
        <v>0</v>
      </c>
      <c r="DF196" s="125">
        <v>0</v>
      </c>
      <c r="DG196" s="125">
        <v>0</v>
      </c>
      <c r="DH196" s="125">
        <v>0</v>
      </c>
      <c r="DI196" s="125">
        <v>0</v>
      </c>
      <c r="DJ196" s="125">
        <v>0</v>
      </c>
      <c r="DK196" s="125">
        <v>0</v>
      </c>
      <c r="DL196" s="125">
        <v>0</v>
      </c>
      <c r="DM196" s="125">
        <v>0</v>
      </c>
      <c r="DN196" s="125">
        <v>0</v>
      </c>
      <c r="DO196" s="125">
        <v>0</v>
      </c>
      <c r="DP196" s="125">
        <v>0</v>
      </c>
      <c r="DQ196" s="125">
        <v>57</v>
      </c>
      <c r="DR196" s="125">
        <v>7</v>
      </c>
      <c r="DS196" s="125">
        <v>287</v>
      </c>
      <c r="DT196" s="125">
        <v>0</v>
      </c>
      <c r="DU196" s="125">
        <v>0</v>
      </c>
      <c r="DV196" s="125">
        <v>0</v>
      </c>
      <c r="DW196" s="125">
        <v>0</v>
      </c>
      <c r="DX196" s="125">
        <v>70</v>
      </c>
      <c r="DY196" s="125">
        <v>1</v>
      </c>
      <c r="DZ196" s="139" t="s">
        <v>3201</v>
      </c>
      <c r="EA196" s="125">
        <v>3</v>
      </c>
      <c r="EB196" s="139"/>
      <c r="EC196" s="139" t="s">
        <v>3202</v>
      </c>
      <c r="ED196" s="125">
        <v>1</v>
      </c>
      <c r="EE196" s="125">
        <v>1</v>
      </c>
      <c r="EF196" s="125">
        <v>1</v>
      </c>
      <c r="EG196" s="139"/>
      <c r="EH196" s="139" t="s">
        <v>3203</v>
      </c>
      <c r="EI196" s="44">
        <v>22686</v>
      </c>
      <c r="EJ196" s="44">
        <v>176.1</v>
      </c>
      <c r="EK196" s="44">
        <v>12</v>
      </c>
    </row>
    <row r="197" spans="1:141" ht="156" x14ac:dyDescent="0.2">
      <c r="A197" s="139" t="s">
        <v>236</v>
      </c>
      <c r="B197" s="139" t="s">
        <v>258</v>
      </c>
      <c r="C197" s="125">
        <v>1</v>
      </c>
      <c r="D197" s="139" t="s">
        <v>257</v>
      </c>
      <c r="E197" s="139" t="s">
        <v>3204</v>
      </c>
      <c r="F197" s="139" t="s">
        <v>3205</v>
      </c>
      <c r="G197" s="139">
        <v>73324</v>
      </c>
      <c r="H197" s="139" t="s">
        <v>3206</v>
      </c>
      <c r="I197" s="139" t="s">
        <v>3207</v>
      </c>
      <c r="J197" s="139" t="s">
        <v>3208</v>
      </c>
      <c r="K197" s="139" t="s">
        <v>3209</v>
      </c>
      <c r="L197" s="139" t="s">
        <v>946</v>
      </c>
      <c r="M197" s="139" t="s">
        <v>946</v>
      </c>
      <c r="N197" s="139" t="s">
        <v>946</v>
      </c>
      <c r="O197" s="139" t="s">
        <v>946</v>
      </c>
      <c r="P197" s="139" t="s">
        <v>946</v>
      </c>
      <c r="Q197" s="139" t="s">
        <v>946</v>
      </c>
      <c r="R197" s="139" t="s">
        <v>946</v>
      </c>
      <c r="S197" s="139" t="s">
        <v>934</v>
      </c>
      <c r="T197" s="139" t="s">
        <v>3210</v>
      </c>
      <c r="U197" s="139" t="s">
        <v>946</v>
      </c>
      <c r="V197" s="139">
        <v>596387489</v>
      </c>
      <c r="W197" s="139" t="s">
        <v>3211</v>
      </c>
      <c r="X197" s="125">
        <v>3</v>
      </c>
      <c r="Y197" s="125">
        <v>1</v>
      </c>
      <c r="Z197" s="125">
        <v>4</v>
      </c>
      <c r="AA197" s="140">
        <v>2.2999999999999998</v>
      </c>
      <c r="AB197" s="140">
        <v>0.2</v>
      </c>
      <c r="AC197" s="140">
        <v>2.5</v>
      </c>
      <c r="AD197" s="143" t="s">
        <v>942</v>
      </c>
      <c r="AE197" s="125">
        <v>3</v>
      </c>
      <c r="AF197" s="143" t="s">
        <v>942</v>
      </c>
      <c r="AG197" s="125">
        <v>0</v>
      </c>
      <c r="AH197" s="125">
        <v>2</v>
      </c>
      <c r="AI197" s="125">
        <v>1</v>
      </c>
      <c r="AJ197" s="125">
        <v>0</v>
      </c>
      <c r="AK197" s="125">
        <v>3</v>
      </c>
      <c r="AL197" s="143" t="s">
        <v>942</v>
      </c>
      <c r="AM197" s="125">
        <v>1</v>
      </c>
      <c r="AN197" s="125">
        <v>0</v>
      </c>
      <c r="AO197" s="125">
        <v>2</v>
      </c>
      <c r="AP197" s="125">
        <v>3</v>
      </c>
      <c r="AQ197" s="143" t="s">
        <v>942</v>
      </c>
      <c r="AR197" s="125">
        <v>0</v>
      </c>
      <c r="AS197" s="125">
        <v>0</v>
      </c>
      <c r="AT197" s="125">
        <v>2</v>
      </c>
      <c r="AU197" s="125">
        <v>1</v>
      </c>
      <c r="AV197" s="125">
        <v>0</v>
      </c>
      <c r="AW197" s="125">
        <v>0</v>
      </c>
      <c r="AX197" s="125">
        <v>3</v>
      </c>
      <c r="AY197" s="143" t="s">
        <v>942</v>
      </c>
      <c r="AZ197" s="125">
        <v>1</v>
      </c>
      <c r="BA197" s="125">
        <v>1</v>
      </c>
      <c r="BB197" s="125">
        <v>1</v>
      </c>
      <c r="BC197" s="125">
        <v>1</v>
      </c>
      <c r="BD197" s="125">
        <v>7</v>
      </c>
      <c r="BE197" s="125">
        <v>16</v>
      </c>
      <c r="BF197" s="125">
        <v>0</v>
      </c>
      <c r="BG197" s="125">
        <v>0</v>
      </c>
      <c r="BH197" s="125">
        <v>2</v>
      </c>
      <c r="BI197" s="125">
        <v>0</v>
      </c>
      <c r="BJ197" s="125">
        <v>0</v>
      </c>
      <c r="BK197" s="125">
        <v>4</v>
      </c>
      <c r="BL197" s="125">
        <v>24</v>
      </c>
      <c r="BM197" s="125">
        <v>0</v>
      </c>
      <c r="BN197" s="125">
        <v>0</v>
      </c>
      <c r="BO197" s="125">
        <v>2</v>
      </c>
      <c r="BP197" s="125">
        <v>1</v>
      </c>
      <c r="BQ197" s="125">
        <v>1</v>
      </c>
      <c r="BR197" s="125">
        <v>0</v>
      </c>
      <c r="BS197" s="125">
        <v>0</v>
      </c>
      <c r="BT197" s="125">
        <v>3</v>
      </c>
      <c r="BU197" s="125">
        <v>0</v>
      </c>
      <c r="BV197" s="125">
        <v>0</v>
      </c>
      <c r="BW197" s="125">
        <v>0</v>
      </c>
      <c r="BX197" s="125">
        <v>0</v>
      </c>
      <c r="BY197" s="125">
        <v>0</v>
      </c>
      <c r="BZ197" s="125">
        <v>0</v>
      </c>
      <c r="CA197" s="125">
        <v>0</v>
      </c>
      <c r="CB197" s="125">
        <v>0</v>
      </c>
      <c r="CC197" s="125">
        <v>0</v>
      </c>
      <c r="CD197" s="125">
        <v>0</v>
      </c>
      <c r="CE197" s="125">
        <v>0</v>
      </c>
      <c r="CF197" s="125">
        <v>1</v>
      </c>
      <c r="CG197" s="125">
        <v>0</v>
      </c>
      <c r="CH197" s="125">
        <v>1</v>
      </c>
      <c r="CI197" s="125">
        <v>3</v>
      </c>
      <c r="CJ197" s="125">
        <v>3</v>
      </c>
      <c r="CK197" s="125">
        <v>0</v>
      </c>
      <c r="CL197" s="125">
        <v>0</v>
      </c>
      <c r="CM197" s="125">
        <v>0</v>
      </c>
      <c r="CN197" s="125">
        <v>0</v>
      </c>
      <c r="CO197" s="125">
        <v>0</v>
      </c>
      <c r="CP197" s="125">
        <v>0</v>
      </c>
      <c r="CQ197" s="125">
        <v>0</v>
      </c>
      <c r="CR197" s="125">
        <v>0</v>
      </c>
      <c r="CS197" s="125">
        <v>0</v>
      </c>
      <c r="CT197" s="125">
        <v>0</v>
      </c>
      <c r="CU197" s="125">
        <v>0</v>
      </c>
      <c r="CV197" s="125">
        <v>0</v>
      </c>
      <c r="CW197" s="125">
        <v>0</v>
      </c>
      <c r="CX197" s="125">
        <v>0</v>
      </c>
      <c r="CY197" s="125">
        <v>0</v>
      </c>
      <c r="CZ197" s="125">
        <v>0</v>
      </c>
      <c r="DA197" s="125">
        <v>0</v>
      </c>
      <c r="DB197" s="125">
        <v>0</v>
      </c>
      <c r="DC197" s="125">
        <v>0</v>
      </c>
      <c r="DD197" s="125">
        <v>0</v>
      </c>
      <c r="DE197" s="125">
        <v>0</v>
      </c>
      <c r="DF197" s="125">
        <v>0</v>
      </c>
      <c r="DG197" s="125">
        <v>0</v>
      </c>
      <c r="DH197" s="125">
        <v>0</v>
      </c>
      <c r="DI197" s="125">
        <v>0</v>
      </c>
      <c r="DJ197" s="125">
        <v>0</v>
      </c>
      <c r="DK197" s="125">
        <v>0</v>
      </c>
      <c r="DL197" s="125">
        <v>27</v>
      </c>
      <c r="DM197" s="125">
        <v>0</v>
      </c>
      <c r="DN197" s="125">
        <v>0</v>
      </c>
      <c r="DO197" s="125">
        <v>0</v>
      </c>
      <c r="DP197" s="125">
        <v>1</v>
      </c>
      <c r="DQ197" s="125">
        <v>21</v>
      </c>
      <c r="DR197" s="125">
        <v>4</v>
      </c>
      <c r="DS197" s="125">
        <v>728</v>
      </c>
      <c r="DT197" s="125">
        <v>1</v>
      </c>
      <c r="DU197" s="125">
        <v>0</v>
      </c>
      <c r="DV197" s="125">
        <v>0</v>
      </c>
      <c r="DW197" s="125">
        <v>0</v>
      </c>
      <c r="DX197" s="125">
        <v>35</v>
      </c>
      <c r="DY197" s="125">
        <v>1</v>
      </c>
      <c r="DZ197" s="139" t="s">
        <v>3212</v>
      </c>
      <c r="EA197" s="125">
        <v>1</v>
      </c>
      <c r="EB197" s="139" t="s">
        <v>946</v>
      </c>
      <c r="EC197" s="139" t="s">
        <v>946</v>
      </c>
      <c r="ED197" s="125">
        <v>1</v>
      </c>
      <c r="EE197" s="125">
        <v>1</v>
      </c>
      <c r="EF197" s="125">
        <v>1</v>
      </c>
      <c r="EG197" s="139" t="s">
        <v>946</v>
      </c>
      <c r="EH197" s="139" t="s">
        <v>3213</v>
      </c>
      <c r="EI197" s="44">
        <v>65010</v>
      </c>
      <c r="EJ197" s="44">
        <v>105.62</v>
      </c>
      <c r="EK197" s="44">
        <v>4</v>
      </c>
    </row>
    <row r="198" spans="1:141" ht="96" x14ac:dyDescent="0.2">
      <c r="A198" s="139" t="s">
        <v>236</v>
      </c>
      <c r="B198" s="139" t="s">
        <v>260</v>
      </c>
      <c r="C198" s="125">
        <v>1</v>
      </c>
      <c r="D198" s="139" t="s">
        <v>259</v>
      </c>
      <c r="E198" s="139" t="s">
        <v>3214</v>
      </c>
      <c r="F198" s="139" t="s">
        <v>3215</v>
      </c>
      <c r="G198" s="139">
        <v>74221</v>
      </c>
      <c r="H198" s="139" t="s">
        <v>3216</v>
      </c>
      <c r="I198" s="139" t="s">
        <v>3217</v>
      </c>
      <c r="J198" s="139" t="s">
        <v>3218</v>
      </c>
      <c r="K198" s="139" t="s">
        <v>1595</v>
      </c>
      <c r="L198" s="139" t="s">
        <v>938</v>
      </c>
      <c r="M198" s="139" t="s">
        <v>1669</v>
      </c>
      <c r="N198" s="139" t="s">
        <v>3219</v>
      </c>
      <c r="O198" s="139"/>
      <c r="P198" s="139">
        <v>556879784</v>
      </c>
      <c r="Q198" s="139" t="s">
        <v>3220</v>
      </c>
      <c r="R198" s="139" t="s">
        <v>938</v>
      </c>
      <c r="S198" s="139" t="s">
        <v>1669</v>
      </c>
      <c r="T198" s="139" t="s">
        <v>3219</v>
      </c>
      <c r="U198" s="139"/>
      <c r="V198" s="139">
        <v>556879784</v>
      </c>
      <c r="W198" s="139" t="s">
        <v>3220</v>
      </c>
      <c r="X198" s="125">
        <v>3</v>
      </c>
      <c r="Y198" s="125">
        <v>0</v>
      </c>
      <c r="Z198" s="125">
        <v>3</v>
      </c>
      <c r="AA198" s="140">
        <v>2.4</v>
      </c>
      <c r="AB198" s="140">
        <v>0</v>
      </c>
      <c r="AC198" s="140">
        <v>2.4</v>
      </c>
      <c r="AD198" s="143" t="s">
        <v>942</v>
      </c>
      <c r="AE198" s="125">
        <v>3</v>
      </c>
      <c r="AF198" s="143" t="s">
        <v>942</v>
      </c>
      <c r="AG198" s="125">
        <v>0</v>
      </c>
      <c r="AH198" s="125">
        <v>0</v>
      </c>
      <c r="AI198" s="125">
        <v>0</v>
      </c>
      <c r="AJ198" s="125">
        <v>3</v>
      </c>
      <c r="AK198" s="125">
        <v>3</v>
      </c>
      <c r="AL198" s="143" t="s">
        <v>942</v>
      </c>
      <c r="AM198" s="125">
        <v>1</v>
      </c>
      <c r="AN198" s="125">
        <v>1</v>
      </c>
      <c r="AO198" s="125">
        <v>1</v>
      </c>
      <c r="AP198" s="125">
        <v>3</v>
      </c>
      <c r="AQ198" s="143" t="s">
        <v>942</v>
      </c>
      <c r="AR198" s="125">
        <v>0</v>
      </c>
      <c r="AS198" s="125">
        <v>0</v>
      </c>
      <c r="AT198" s="125">
        <v>0</v>
      </c>
      <c r="AU198" s="125">
        <v>2</v>
      </c>
      <c r="AV198" s="125">
        <v>1</v>
      </c>
      <c r="AW198" s="125">
        <v>0</v>
      </c>
      <c r="AX198" s="125">
        <v>3</v>
      </c>
      <c r="AY198" s="143" t="s">
        <v>942</v>
      </c>
      <c r="AZ198" s="125">
        <v>0</v>
      </c>
      <c r="BA198" s="125">
        <v>1</v>
      </c>
      <c r="BB198" s="125">
        <v>1</v>
      </c>
      <c r="BC198" s="125">
        <v>1</v>
      </c>
      <c r="BD198" s="125">
        <v>8</v>
      </c>
      <c r="BE198" s="125">
        <v>69</v>
      </c>
      <c r="BF198" s="125">
        <v>1</v>
      </c>
      <c r="BG198" s="125">
        <v>0</v>
      </c>
      <c r="BH198" s="125">
        <v>3</v>
      </c>
      <c r="BI198" s="125">
        <v>0</v>
      </c>
      <c r="BJ198" s="125">
        <v>1</v>
      </c>
      <c r="BK198" s="125">
        <v>0</v>
      </c>
      <c r="BL198" s="125">
        <v>68</v>
      </c>
      <c r="BM198" s="125">
        <v>1</v>
      </c>
      <c r="BN198" s="125">
        <v>0</v>
      </c>
      <c r="BO198" s="125">
        <v>1</v>
      </c>
      <c r="BP198" s="125">
        <v>69</v>
      </c>
      <c r="BQ198" s="125">
        <v>0</v>
      </c>
      <c r="BR198" s="125">
        <v>1</v>
      </c>
      <c r="BS198" s="125">
        <v>0</v>
      </c>
      <c r="BT198" s="125">
        <v>1</v>
      </c>
      <c r="BU198" s="125">
        <v>0</v>
      </c>
      <c r="BV198" s="125">
        <v>0</v>
      </c>
      <c r="BW198" s="125">
        <v>0</v>
      </c>
      <c r="BX198" s="125">
        <v>0</v>
      </c>
      <c r="BY198" s="125">
        <v>0</v>
      </c>
      <c r="BZ198" s="125">
        <v>0</v>
      </c>
      <c r="CA198" s="125">
        <v>0</v>
      </c>
      <c r="CB198" s="125">
        <v>0</v>
      </c>
      <c r="CC198" s="125">
        <v>0</v>
      </c>
      <c r="CD198" s="125">
        <v>0</v>
      </c>
      <c r="CE198" s="125">
        <v>0</v>
      </c>
      <c r="CF198" s="125">
        <v>1</v>
      </c>
      <c r="CG198" s="125">
        <v>0</v>
      </c>
      <c r="CH198" s="125">
        <v>0</v>
      </c>
      <c r="CI198" s="125">
        <v>6</v>
      </c>
      <c r="CJ198" s="125">
        <v>0</v>
      </c>
      <c r="CK198" s="125">
        <v>1</v>
      </c>
      <c r="CL198" s="125">
        <v>0</v>
      </c>
      <c r="CM198" s="125">
        <v>0</v>
      </c>
      <c r="CN198" s="125">
        <v>0</v>
      </c>
      <c r="CO198" s="125">
        <v>0</v>
      </c>
      <c r="CP198" s="125">
        <v>0</v>
      </c>
      <c r="CQ198" s="125">
        <v>0</v>
      </c>
      <c r="CR198" s="125">
        <v>0</v>
      </c>
      <c r="CS198" s="125">
        <v>0</v>
      </c>
      <c r="CT198" s="125">
        <v>0</v>
      </c>
      <c r="CU198" s="125">
        <v>0</v>
      </c>
      <c r="CV198" s="125">
        <v>0</v>
      </c>
      <c r="CW198" s="125">
        <v>0</v>
      </c>
      <c r="CX198" s="125">
        <v>0</v>
      </c>
      <c r="CY198" s="125">
        <v>0</v>
      </c>
      <c r="CZ198" s="125">
        <v>0</v>
      </c>
      <c r="DA198" s="125">
        <v>0</v>
      </c>
      <c r="DB198" s="125">
        <v>0</v>
      </c>
      <c r="DC198" s="125">
        <v>0</v>
      </c>
      <c r="DD198" s="125">
        <v>0</v>
      </c>
      <c r="DE198" s="125">
        <v>0</v>
      </c>
      <c r="DF198" s="125">
        <v>0</v>
      </c>
      <c r="DG198" s="125">
        <v>1</v>
      </c>
      <c r="DH198" s="125">
        <v>0</v>
      </c>
      <c r="DI198" s="125">
        <v>0</v>
      </c>
      <c r="DJ198" s="125">
        <v>0</v>
      </c>
      <c r="DK198" s="125">
        <v>0</v>
      </c>
      <c r="DL198" s="125">
        <v>0</v>
      </c>
      <c r="DM198" s="125">
        <v>0</v>
      </c>
      <c r="DN198" s="125">
        <v>0</v>
      </c>
      <c r="DO198" s="125">
        <v>0</v>
      </c>
      <c r="DP198" s="125">
        <v>0</v>
      </c>
      <c r="DQ198" s="125">
        <v>79</v>
      </c>
      <c r="DR198" s="125">
        <v>8</v>
      </c>
      <c r="DS198" s="125">
        <v>450</v>
      </c>
      <c r="DT198" s="125">
        <v>0</v>
      </c>
      <c r="DU198" s="125">
        <v>0</v>
      </c>
      <c r="DV198" s="125">
        <v>0</v>
      </c>
      <c r="DW198" s="125">
        <v>0</v>
      </c>
      <c r="DX198" s="125">
        <v>65</v>
      </c>
      <c r="DY198" s="125">
        <v>1</v>
      </c>
      <c r="DZ198" s="139" t="s">
        <v>3221</v>
      </c>
      <c r="EA198" s="125">
        <v>3</v>
      </c>
      <c r="EB198" s="139" t="s">
        <v>3222</v>
      </c>
      <c r="EC198" s="139" t="s">
        <v>3223</v>
      </c>
      <c r="ED198" s="125">
        <v>1</v>
      </c>
      <c r="EE198" s="125">
        <v>1</v>
      </c>
      <c r="EF198" s="125">
        <v>1</v>
      </c>
      <c r="EG198" s="139" t="s">
        <v>946</v>
      </c>
      <c r="EH198" s="139" t="s">
        <v>3224</v>
      </c>
      <c r="EI198" s="44">
        <v>40848</v>
      </c>
      <c r="EJ198" s="44">
        <v>121.31</v>
      </c>
      <c r="EK198" s="44">
        <v>10</v>
      </c>
    </row>
    <row r="199" spans="1:141" ht="24" x14ac:dyDescent="0.2">
      <c r="A199" s="139" t="s">
        <v>236</v>
      </c>
      <c r="B199" s="139" t="s">
        <v>262</v>
      </c>
      <c r="C199" s="125">
        <v>1</v>
      </c>
      <c r="D199" s="139" t="s">
        <v>261</v>
      </c>
      <c r="E199" s="139" t="s">
        <v>1683</v>
      </c>
      <c r="F199" s="139" t="s">
        <v>3225</v>
      </c>
      <c r="G199" s="139">
        <v>74721</v>
      </c>
      <c r="H199" s="139" t="s">
        <v>3226</v>
      </c>
      <c r="I199" s="139" t="s">
        <v>3227</v>
      </c>
      <c r="J199" s="139" t="s">
        <v>3228</v>
      </c>
      <c r="K199" s="139" t="s">
        <v>3229</v>
      </c>
      <c r="L199" s="139"/>
      <c r="M199" s="139" t="s">
        <v>1405</v>
      </c>
      <c r="N199" s="139" t="s">
        <v>3230</v>
      </c>
      <c r="O199" s="139"/>
      <c r="P199" s="139">
        <v>553777913</v>
      </c>
      <c r="Q199" s="139" t="s">
        <v>3231</v>
      </c>
      <c r="R199" s="139" t="s">
        <v>938</v>
      </c>
      <c r="S199" s="139" t="s">
        <v>1383</v>
      </c>
      <c r="T199" s="139" t="s">
        <v>1612</v>
      </c>
      <c r="U199" s="139"/>
      <c r="V199" s="139">
        <v>553777920</v>
      </c>
      <c r="W199" s="139" t="s">
        <v>3232</v>
      </c>
      <c r="X199" s="125">
        <v>1</v>
      </c>
      <c r="Y199" s="125">
        <v>0</v>
      </c>
      <c r="Z199" s="125">
        <v>1</v>
      </c>
      <c r="AA199" s="140">
        <v>1</v>
      </c>
      <c r="AB199" s="140">
        <v>0</v>
      </c>
      <c r="AC199" s="140">
        <v>1</v>
      </c>
      <c r="AD199" s="143" t="s">
        <v>942</v>
      </c>
      <c r="AE199" s="125">
        <v>0</v>
      </c>
      <c r="AF199" s="143" t="s">
        <v>942</v>
      </c>
      <c r="AG199" s="125">
        <v>0</v>
      </c>
      <c r="AH199" s="125">
        <v>0</v>
      </c>
      <c r="AI199" s="125">
        <v>0</v>
      </c>
      <c r="AJ199" s="125">
        <v>1</v>
      </c>
      <c r="AK199" s="125">
        <v>1</v>
      </c>
      <c r="AL199" s="143" t="s">
        <v>942</v>
      </c>
      <c r="AM199" s="125">
        <v>1</v>
      </c>
      <c r="AN199" s="125">
        <v>0</v>
      </c>
      <c r="AO199" s="125">
        <v>0</v>
      </c>
      <c r="AP199" s="125">
        <v>1</v>
      </c>
      <c r="AQ199" s="143" t="s">
        <v>942</v>
      </c>
      <c r="AR199" s="125">
        <v>0</v>
      </c>
      <c r="AS199" s="125">
        <v>0</v>
      </c>
      <c r="AT199" s="125">
        <v>1</v>
      </c>
      <c r="AU199" s="125">
        <v>0</v>
      </c>
      <c r="AV199" s="125">
        <v>0</v>
      </c>
      <c r="AW199" s="125">
        <v>0</v>
      </c>
      <c r="AX199" s="125">
        <v>1</v>
      </c>
      <c r="AY199" s="143" t="s">
        <v>942</v>
      </c>
      <c r="AZ199" s="125">
        <v>1</v>
      </c>
      <c r="BA199" s="125">
        <v>1</v>
      </c>
      <c r="BB199" s="125">
        <v>0</v>
      </c>
      <c r="BC199" s="125">
        <v>1</v>
      </c>
      <c r="BD199" s="125">
        <v>10</v>
      </c>
      <c r="BE199" s="125">
        <v>9</v>
      </c>
      <c r="BF199" s="125">
        <v>1</v>
      </c>
      <c r="BG199" s="125">
        <v>0</v>
      </c>
      <c r="BH199" s="125">
        <v>1</v>
      </c>
      <c r="BI199" s="125">
        <v>0</v>
      </c>
      <c r="BJ199" s="125">
        <v>0</v>
      </c>
      <c r="BK199" s="125">
        <v>0</v>
      </c>
      <c r="BL199" s="125">
        <v>7</v>
      </c>
      <c r="BM199" s="125">
        <v>0</v>
      </c>
      <c r="BN199" s="125">
        <v>0</v>
      </c>
      <c r="BO199" s="125">
        <v>0</v>
      </c>
      <c r="BP199" s="125">
        <v>1</v>
      </c>
      <c r="BQ199" s="125">
        <v>0</v>
      </c>
      <c r="BR199" s="125">
        <v>2</v>
      </c>
      <c r="BS199" s="125">
        <v>0</v>
      </c>
      <c r="BT199" s="125">
        <v>2</v>
      </c>
      <c r="BU199" s="125">
        <v>0</v>
      </c>
      <c r="BV199" s="125">
        <v>0</v>
      </c>
      <c r="BW199" s="125">
        <v>0</v>
      </c>
      <c r="BX199" s="125">
        <v>0</v>
      </c>
      <c r="BY199" s="125">
        <v>0</v>
      </c>
      <c r="BZ199" s="125">
        <v>0</v>
      </c>
      <c r="CA199" s="125">
        <v>0</v>
      </c>
      <c r="CB199" s="125">
        <v>0</v>
      </c>
      <c r="CC199" s="125">
        <v>1</v>
      </c>
      <c r="CD199" s="125">
        <v>0</v>
      </c>
      <c r="CE199" s="125">
        <v>0</v>
      </c>
      <c r="CF199" s="125">
        <v>1</v>
      </c>
      <c r="CG199" s="125">
        <v>0</v>
      </c>
      <c r="CH199" s="125">
        <v>0</v>
      </c>
      <c r="CI199" s="125">
        <v>1</v>
      </c>
      <c r="CJ199" s="125">
        <v>2</v>
      </c>
      <c r="CK199" s="125">
        <v>2</v>
      </c>
      <c r="CL199" s="125">
        <v>0</v>
      </c>
      <c r="CM199" s="125">
        <v>0</v>
      </c>
      <c r="CN199" s="125">
        <v>0</v>
      </c>
      <c r="CO199" s="125">
        <v>0</v>
      </c>
      <c r="CP199" s="125">
        <v>0</v>
      </c>
      <c r="CQ199" s="125">
        <v>0</v>
      </c>
      <c r="CR199" s="125">
        <v>0</v>
      </c>
      <c r="CS199" s="125">
        <v>0</v>
      </c>
      <c r="CT199" s="125">
        <v>0</v>
      </c>
      <c r="CU199" s="125">
        <v>0</v>
      </c>
      <c r="CV199" s="125">
        <v>0</v>
      </c>
      <c r="CW199" s="125">
        <v>0</v>
      </c>
      <c r="CX199" s="125">
        <v>0</v>
      </c>
      <c r="CY199" s="125">
        <v>0</v>
      </c>
      <c r="CZ199" s="125">
        <v>0</v>
      </c>
      <c r="DA199" s="125">
        <v>0</v>
      </c>
      <c r="DB199" s="125">
        <v>0</v>
      </c>
      <c r="DC199" s="125">
        <v>0</v>
      </c>
      <c r="DD199" s="125">
        <v>0</v>
      </c>
      <c r="DE199" s="125">
        <v>0</v>
      </c>
      <c r="DF199" s="125">
        <v>1</v>
      </c>
      <c r="DG199" s="125">
        <v>0</v>
      </c>
      <c r="DH199" s="125">
        <v>1</v>
      </c>
      <c r="DI199" s="125">
        <v>0</v>
      </c>
      <c r="DJ199" s="125">
        <v>0</v>
      </c>
      <c r="DK199" s="125">
        <v>0</v>
      </c>
      <c r="DL199" s="125">
        <v>0</v>
      </c>
      <c r="DM199" s="125">
        <v>0</v>
      </c>
      <c r="DN199" s="125">
        <v>0</v>
      </c>
      <c r="DO199" s="125">
        <v>0</v>
      </c>
      <c r="DP199" s="125">
        <v>0</v>
      </c>
      <c r="DQ199" s="125">
        <v>22</v>
      </c>
      <c r="DR199" s="125">
        <v>4</v>
      </c>
      <c r="DS199" s="125">
        <v>335</v>
      </c>
      <c r="DT199" s="125">
        <v>0</v>
      </c>
      <c r="DU199" s="125">
        <v>0</v>
      </c>
      <c r="DV199" s="125">
        <v>0</v>
      </c>
      <c r="DW199" s="125">
        <v>0</v>
      </c>
      <c r="DX199" s="125">
        <v>30</v>
      </c>
      <c r="DY199" s="125">
        <v>0</v>
      </c>
      <c r="DZ199" s="139"/>
      <c r="EA199" s="125">
        <v>2</v>
      </c>
      <c r="EB199" s="139"/>
      <c r="EC199" s="139"/>
      <c r="ED199" s="125">
        <v>1</v>
      </c>
      <c r="EE199" s="125">
        <v>1</v>
      </c>
      <c r="EF199" s="125">
        <v>1</v>
      </c>
      <c r="EG199" s="139"/>
      <c r="EH199" s="139"/>
      <c r="EI199" s="44">
        <v>21263</v>
      </c>
      <c r="EJ199" s="44">
        <v>100.61</v>
      </c>
      <c r="EK199" s="44">
        <v>9</v>
      </c>
    </row>
    <row r="200" spans="1:141" ht="24" x14ac:dyDescent="0.2">
      <c r="A200" s="139" t="s">
        <v>236</v>
      </c>
      <c r="B200" s="139" t="s">
        <v>264</v>
      </c>
      <c r="C200" s="125">
        <v>1</v>
      </c>
      <c r="D200" s="139" t="s">
        <v>263</v>
      </c>
      <c r="E200" s="139" t="s">
        <v>3233</v>
      </c>
      <c r="F200" s="139" t="s">
        <v>3234</v>
      </c>
      <c r="G200" s="139">
        <v>79401</v>
      </c>
      <c r="H200" s="139" t="s">
        <v>264</v>
      </c>
      <c r="I200" s="139" t="s">
        <v>3235</v>
      </c>
      <c r="J200" s="139" t="s">
        <v>3236</v>
      </c>
      <c r="K200" s="139" t="s">
        <v>3237</v>
      </c>
      <c r="L200" s="139" t="s">
        <v>938</v>
      </c>
      <c r="M200" s="139" t="s">
        <v>1383</v>
      </c>
      <c r="N200" s="139" t="s">
        <v>3238</v>
      </c>
      <c r="O200" s="139" t="s">
        <v>946</v>
      </c>
      <c r="P200" s="139">
        <v>554697325</v>
      </c>
      <c r="Q200" s="139" t="s">
        <v>3239</v>
      </c>
      <c r="R200" s="139" t="s">
        <v>938</v>
      </c>
      <c r="S200" s="139" t="s">
        <v>1383</v>
      </c>
      <c r="T200" s="139" t="s">
        <v>3238</v>
      </c>
      <c r="U200" s="139" t="s">
        <v>946</v>
      </c>
      <c r="V200" s="139">
        <v>554697325</v>
      </c>
      <c r="W200" s="139" t="s">
        <v>3239</v>
      </c>
      <c r="X200" s="125">
        <v>4</v>
      </c>
      <c r="Y200" s="125">
        <v>0</v>
      </c>
      <c r="Z200" s="125">
        <v>4</v>
      </c>
      <c r="AA200" s="140">
        <v>3.88</v>
      </c>
      <c r="AB200" s="140">
        <v>0</v>
      </c>
      <c r="AC200" s="140">
        <v>3.88</v>
      </c>
      <c r="AD200" s="143" t="s">
        <v>942</v>
      </c>
      <c r="AE200" s="125">
        <v>4</v>
      </c>
      <c r="AF200" s="143" t="s">
        <v>942</v>
      </c>
      <c r="AG200" s="125">
        <v>0</v>
      </c>
      <c r="AH200" s="125">
        <v>1</v>
      </c>
      <c r="AI200" s="125">
        <v>0</v>
      </c>
      <c r="AJ200" s="125">
        <v>3</v>
      </c>
      <c r="AK200" s="125">
        <v>4</v>
      </c>
      <c r="AL200" s="143" t="s">
        <v>942</v>
      </c>
      <c r="AM200" s="125">
        <v>4</v>
      </c>
      <c r="AN200" s="125">
        <v>0</v>
      </c>
      <c r="AO200" s="125">
        <v>0</v>
      </c>
      <c r="AP200" s="125">
        <v>4</v>
      </c>
      <c r="AQ200" s="143" t="s">
        <v>942</v>
      </c>
      <c r="AR200" s="125">
        <v>0</v>
      </c>
      <c r="AS200" s="125">
        <v>0</v>
      </c>
      <c r="AT200" s="125">
        <v>1</v>
      </c>
      <c r="AU200" s="125">
        <v>3</v>
      </c>
      <c r="AV200" s="125">
        <v>0</v>
      </c>
      <c r="AW200" s="125">
        <v>0</v>
      </c>
      <c r="AX200" s="125">
        <v>4</v>
      </c>
      <c r="AY200" s="143" t="s">
        <v>942</v>
      </c>
      <c r="AZ200" s="125">
        <v>0</v>
      </c>
      <c r="BA200" s="125">
        <v>1</v>
      </c>
      <c r="BB200" s="125">
        <v>1</v>
      </c>
      <c r="BC200" s="125">
        <v>1</v>
      </c>
      <c r="BD200" s="125">
        <v>6</v>
      </c>
      <c r="BE200" s="125">
        <v>43</v>
      </c>
      <c r="BF200" s="125">
        <v>0</v>
      </c>
      <c r="BG200" s="125">
        <v>0</v>
      </c>
      <c r="BH200" s="125">
        <v>0</v>
      </c>
      <c r="BI200" s="125">
        <v>0</v>
      </c>
      <c r="BJ200" s="125">
        <v>0</v>
      </c>
      <c r="BK200" s="125">
        <v>10</v>
      </c>
      <c r="BL200" s="125">
        <v>5</v>
      </c>
      <c r="BM200" s="125">
        <v>0</v>
      </c>
      <c r="BN200" s="125">
        <v>0</v>
      </c>
      <c r="BO200" s="125">
        <v>0</v>
      </c>
      <c r="BP200" s="125">
        <v>10</v>
      </c>
      <c r="BQ200" s="125">
        <v>0</v>
      </c>
      <c r="BR200" s="125">
        <v>1</v>
      </c>
      <c r="BS200" s="125">
        <v>0</v>
      </c>
      <c r="BT200" s="125">
        <v>2</v>
      </c>
      <c r="BU200" s="125">
        <v>0</v>
      </c>
      <c r="BV200" s="125">
        <v>0</v>
      </c>
      <c r="BW200" s="125">
        <v>0</v>
      </c>
      <c r="BX200" s="125">
        <v>0</v>
      </c>
      <c r="BY200" s="125">
        <v>0</v>
      </c>
      <c r="BZ200" s="125">
        <v>0</v>
      </c>
      <c r="CA200" s="125">
        <v>0</v>
      </c>
      <c r="CB200" s="125">
        <v>0</v>
      </c>
      <c r="CC200" s="125">
        <v>0</v>
      </c>
      <c r="CD200" s="125">
        <v>0</v>
      </c>
      <c r="CE200" s="125">
        <v>0</v>
      </c>
      <c r="CF200" s="125">
        <v>6</v>
      </c>
      <c r="CG200" s="125">
        <v>0</v>
      </c>
      <c r="CH200" s="125">
        <v>0</v>
      </c>
      <c r="CI200" s="125">
        <v>19</v>
      </c>
      <c r="CJ200" s="125">
        <v>0</v>
      </c>
      <c r="CK200" s="125">
        <v>0</v>
      </c>
      <c r="CL200" s="125">
        <v>0</v>
      </c>
      <c r="CM200" s="125">
        <v>0</v>
      </c>
      <c r="CN200" s="125">
        <v>0</v>
      </c>
      <c r="CO200" s="125">
        <v>0</v>
      </c>
      <c r="CP200" s="125">
        <v>0</v>
      </c>
      <c r="CQ200" s="125">
        <v>0</v>
      </c>
      <c r="CR200" s="125">
        <v>0</v>
      </c>
      <c r="CS200" s="125">
        <v>0</v>
      </c>
      <c r="CT200" s="125">
        <v>0</v>
      </c>
      <c r="CU200" s="125">
        <v>0</v>
      </c>
      <c r="CV200" s="125">
        <v>0</v>
      </c>
      <c r="CW200" s="125">
        <v>0</v>
      </c>
      <c r="CX200" s="125">
        <v>0</v>
      </c>
      <c r="CY200" s="125">
        <v>0</v>
      </c>
      <c r="CZ200" s="125">
        <v>0</v>
      </c>
      <c r="DA200" s="125">
        <v>0</v>
      </c>
      <c r="DB200" s="125">
        <v>0</v>
      </c>
      <c r="DC200" s="125">
        <v>0</v>
      </c>
      <c r="DD200" s="125">
        <v>0</v>
      </c>
      <c r="DE200" s="125">
        <v>0</v>
      </c>
      <c r="DF200" s="125">
        <v>0</v>
      </c>
      <c r="DG200" s="125">
        <v>0</v>
      </c>
      <c r="DH200" s="125">
        <v>0</v>
      </c>
      <c r="DI200" s="125">
        <v>0</v>
      </c>
      <c r="DJ200" s="125">
        <v>0</v>
      </c>
      <c r="DK200" s="125">
        <v>0</v>
      </c>
      <c r="DL200" s="125">
        <v>0</v>
      </c>
      <c r="DM200" s="125">
        <v>0</v>
      </c>
      <c r="DN200" s="125">
        <v>2</v>
      </c>
      <c r="DO200" s="125">
        <v>0</v>
      </c>
      <c r="DP200" s="125">
        <v>0</v>
      </c>
      <c r="DQ200" s="125">
        <v>75</v>
      </c>
      <c r="DR200" s="125">
        <v>1</v>
      </c>
      <c r="DS200" s="125">
        <v>374</v>
      </c>
      <c r="DT200" s="125">
        <v>1</v>
      </c>
      <c r="DU200" s="125">
        <v>1</v>
      </c>
      <c r="DV200" s="125">
        <v>0</v>
      </c>
      <c r="DW200" s="125">
        <v>0</v>
      </c>
      <c r="DX200" s="125">
        <v>50</v>
      </c>
      <c r="DY200" s="125">
        <v>1</v>
      </c>
      <c r="DZ200" s="139" t="s">
        <v>3240</v>
      </c>
      <c r="EA200" s="125">
        <v>3</v>
      </c>
      <c r="EB200" s="139" t="s">
        <v>3241</v>
      </c>
      <c r="EC200" s="139"/>
      <c r="ED200" s="125">
        <v>1</v>
      </c>
      <c r="EE200" s="125">
        <v>1</v>
      </c>
      <c r="EF200" s="125">
        <v>1</v>
      </c>
      <c r="EG200" s="139"/>
      <c r="EH200" s="139" t="s">
        <v>3242</v>
      </c>
      <c r="EI200" s="44">
        <v>40300</v>
      </c>
      <c r="EJ200" s="44">
        <v>574.45000000000005</v>
      </c>
      <c r="EK200" s="44">
        <v>25</v>
      </c>
    </row>
    <row r="201" spans="1:141" ht="108" x14ac:dyDescent="0.2">
      <c r="A201" s="139" t="s">
        <v>236</v>
      </c>
      <c r="B201" s="139" t="s">
        <v>266</v>
      </c>
      <c r="C201" s="125">
        <v>1</v>
      </c>
      <c r="D201" s="139" t="s">
        <v>265</v>
      </c>
      <c r="E201" s="139" t="s">
        <v>1879</v>
      </c>
      <c r="F201" s="139">
        <v>43101</v>
      </c>
      <c r="G201" s="139">
        <v>74101</v>
      </c>
      <c r="H201" s="139" t="s">
        <v>266</v>
      </c>
      <c r="I201" s="139" t="s">
        <v>3243</v>
      </c>
      <c r="J201" s="139" t="s">
        <v>3244</v>
      </c>
      <c r="K201" s="139" t="s">
        <v>968</v>
      </c>
      <c r="L201" s="139" t="s">
        <v>938</v>
      </c>
      <c r="M201" s="139" t="s">
        <v>1220</v>
      </c>
      <c r="N201" s="139" t="s">
        <v>3245</v>
      </c>
      <c r="O201" s="139"/>
      <c r="P201" s="139">
        <v>556768316</v>
      </c>
      <c r="Q201" s="139" t="s">
        <v>3246</v>
      </c>
      <c r="R201" s="139" t="s">
        <v>938</v>
      </c>
      <c r="S201" s="139" t="s">
        <v>1220</v>
      </c>
      <c r="T201" s="139" t="s">
        <v>3245</v>
      </c>
      <c r="U201" s="139"/>
      <c r="V201" s="139">
        <v>556768316</v>
      </c>
      <c r="W201" s="139" t="s">
        <v>3246</v>
      </c>
      <c r="X201" s="125">
        <v>4</v>
      </c>
      <c r="Y201" s="125">
        <v>1</v>
      </c>
      <c r="Z201" s="125">
        <v>5</v>
      </c>
      <c r="AA201" s="140">
        <v>3.55</v>
      </c>
      <c r="AB201" s="140">
        <v>0.2</v>
      </c>
      <c r="AC201" s="140">
        <v>3.75</v>
      </c>
      <c r="AD201" s="143" t="s">
        <v>942</v>
      </c>
      <c r="AE201" s="125">
        <v>4</v>
      </c>
      <c r="AF201" s="143" t="s">
        <v>942</v>
      </c>
      <c r="AG201" s="125">
        <v>0</v>
      </c>
      <c r="AH201" s="125">
        <v>1</v>
      </c>
      <c r="AI201" s="125">
        <v>0</v>
      </c>
      <c r="AJ201" s="125">
        <v>3</v>
      </c>
      <c r="AK201" s="125">
        <v>4</v>
      </c>
      <c r="AL201" s="143" t="s">
        <v>942</v>
      </c>
      <c r="AM201" s="125">
        <v>1</v>
      </c>
      <c r="AN201" s="125">
        <v>1</v>
      </c>
      <c r="AO201" s="125">
        <v>2</v>
      </c>
      <c r="AP201" s="125">
        <v>4</v>
      </c>
      <c r="AQ201" s="143" t="s">
        <v>942</v>
      </c>
      <c r="AR201" s="125">
        <v>0</v>
      </c>
      <c r="AS201" s="125">
        <v>0</v>
      </c>
      <c r="AT201" s="125">
        <v>0</v>
      </c>
      <c r="AU201" s="125">
        <v>4</v>
      </c>
      <c r="AV201" s="125">
        <v>0</v>
      </c>
      <c r="AW201" s="125">
        <v>0</v>
      </c>
      <c r="AX201" s="125">
        <v>4</v>
      </c>
      <c r="AY201" s="143" t="s">
        <v>942</v>
      </c>
      <c r="AZ201" s="125">
        <v>1</v>
      </c>
      <c r="BA201" s="125">
        <v>1</v>
      </c>
      <c r="BB201" s="125">
        <v>0</v>
      </c>
      <c r="BC201" s="125">
        <v>1</v>
      </c>
      <c r="BD201" s="125">
        <v>5</v>
      </c>
      <c r="BE201" s="125">
        <v>47</v>
      </c>
      <c r="BF201" s="125">
        <v>0</v>
      </c>
      <c r="BG201" s="125">
        <v>0</v>
      </c>
      <c r="BH201" s="125">
        <v>3</v>
      </c>
      <c r="BI201" s="125">
        <v>0</v>
      </c>
      <c r="BJ201" s="125">
        <v>0</v>
      </c>
      <c r="BK201" s="125">
        <v>5</v>
      </c>
      <c r="BL201" s="125">
        <v>47</v>
      </c>
      <c r="BM201" s="125">
        <v>0</v>
      </c>
      <c r="BN201" s="125">
        <v>0</v>
      </c>
      <c r="BO201" s="125">
        <v>1</v>
      </c>
      <c r="BP201" s="125">
        <v>8</v>
      </c>
      <c r="BQ201" s="125">
        <v>1</v>
      </c>
      <c r="BR201" s="125">
        <v>5</v>
      </c>
      <c r="BS201" s="125">
        <v>1</v>
      </c>
      <c r="BT201" s="125">
        <v>6</v>
      </c>
      <c r="BU201" s="125">
        <v>0</v>
      </c>
      <c r="BV201" s="125">
        <v>0</v>
      </c>
      <c r="BW201" s="125">
        <v>0</v>
      </c>
      <c r="BX201" s="125">
        <v>0</v>
      </c>
      <c r="BY201" s="125">
        <v>0</v>
      </c>
      <c r="BZ201" s="125">
        <v>0</v>
      </c>
      <c r="CA201" s="125">
        <v>0</v>
      </c>
      <c r="CB201" s="125">
        <v>0</v>
      </c>
      <c r="CC201" s="125">
        <v>0</v>
      </c>
      <c r="CD201" s="125">
        <v>1</v>
      </c>
      <c r="CE201" s="125">
        <v>0</v>
      </c>
      <c r="CF201" s="125">
        <v>4</v>
      </c>
      <c r="CG201" s="125">
        <v>0</v>
      </c>
      <c r="CH201" s="125">
        <v>0</v>
      </c>
      <c r="CI201" s="125">
        <v>14</v>
      </c>
      <c r="CJ201" s="125">
        <v>5</v>
      </c>
      <c r="CK201" s="125">
        <v>2</v>
      </c>
      <c r="CL201" s="125">
        <v>0</v>
      </c>
      <c r="CM201" s="125">
        <v>0</v>
      </c>
      <c r="CN201" s="125">
        <v>0</v>
      </c>
      <c r="CO201" s="125">
        <v>0</v>
      </c>
      <c r="CP201" s="125">
        <v>0</v>
      </c>
      <c r="CQ201" s="125">
        <v>0</v>
      </c>
      <c r="CR201" s="125">
        <v>0</v>
      </c>
      <c r="CS201" s="125">
        <v>0</v>
      </c>
      <c r="CT201" s="125">
        <v>0</v>
      </c>
      <c r="CU201" s="125">
        <v>0</v>
      </c>
      <c r="CV201" s="125">
        <v>0</v>
      </c>
      <c r="CW201" s="125">
        <v>0</v>
      </c>
      <c r="CX201" s="125">
        <v>0</v>
      </c>
      <c r="CY201" s="125">
        <v>0</v>
      </c>
      <c r="CZ201" s="125">
        <v>0</v>
      </c>
      <c r="DA201" s="125">
        <v>0</v>
      </c>
      <c r="DB201" s="125">
        <v>0</v>
      </c>
      <c r="DC201" s="125">
        <v>0</v>
      </c>
      <c r="DD201" s="125">
        <v>0</v>
      </c>
      <c r="DE201" s="125">
        <v>0</v>
      </c>
      <c r="DF201" s="125">
        <v>0</v>
      </c>
      <c r="DG201" s="125">
        <v>0</v>
      </c>
      <c r="DH201" s="125">
        <v>0</v>
      </c>
      <c r="DI201" s="125">
        <v>0</v>
      </c>
      <c r="DJ201" s="125">
        <v>0</v>
      </c>
      <c r="DK201" s="125">
        <v>0</v>
      </c>
      <c r="DL201" s="125">
        <v>0</v>
      </c>
      <c r="DM201" s="125">
        <v>0</v>
      </c>
      <c r="DN201" s="125">
        <v>0</v>
      </c>
      <c r="DO201" s="125">
        <v>0</v>
      </c>
      <c r="DP201" s="125">
        <v>0</v>
      </c>
      <c r="DQ201" s="125">
        <v>103</v>
      </c>
      <c r="DR201" s="125">
        <v>7</v>
      </c>
      <c r="DS201" s="125">
        <v>914</v>
      </c>
      <c r="DT201" s="125">
        <v>1</v>
      </c>
      <c r="DU201" s="126"/>
      <c r="DV201" s="125">
        <v>0</v>
      </c>
      <c r="DW201" s="125">
        <v>0</v>
      </c>
      <c r="DX201" s="125">
        <v>45</v>
      </c>
      <c r="DY201" s="125">
        <v>1</v>
      </c>
      <c r="DZ201" s="139" t="s">
        <v>3247</v>
      </c>
      <c r="EA201" s="125">
        <v>2</v>
      </c>
      <c r="EB201" s="139" t="s">
        <v>3248</v>
      </c>
      <c r="EC201" s="139" t="s">
        <v>3249</v>
      </c>
      <c r="ED201" s="125">
        <v>1</v>
      </c>
      <c r="EE201" s="125">
        <v>1</v>
      </c>
      <c r="EF201" s="125">
        <v>1</v>
      </c>
      <c r="EG201" s="139" t="s">
        <v>3250</v>
      </c>
      <c r="EH201" s="139" t="s">
        <v>3251</v>
      </c>
      <c r="EI201" s="44">
        <v>48777</v>
      </c>
      <c r="EJ201" s="44">
        <v>275.36</v>
      </c>
      <c r="EK201" s="44">
        <v>16</v>
      </c>
    </row>
    <row r="202" spans="1:141" ht="72" x14ac:dyDescent="0.2">
      <c r="A202" s="139" t="s">
        <v>236</v>
      </c>
      <c r="B202" s="139" t="s">
        <v>268</v>
      </c>
      <c r="C202" s="125">
        <v>1</v>
      </c>
      <c r="D202" s="139" t="s">
        <v>267</v>
      </c>
      <c r="E202" s="139" t="s">
        <v>1391</v>
      </c>
      <c r="F202" s="139" t="s">
        <v>3252</v>
      </c>
      <c r="G202" s="139">
        <v>74235</v>
      </c>
      <c r="H202" s="139" t="s">
        <v>268</v>
      </c>
      <c r="I202" s="139" t="s">
        <v>3253</v>
      </c>
      <c r="J202" s="139" t="s">
        <v>3254</v>
      </c>
      <c r="K202" s="139" t="s">
        <v>1404</v>
      </c>
      <c r="L202" s="139" t="s">
        <v>938</v>
      </c>
      <c r="M202" s="139" t="s">
        <v>1162</v>
      </c>
      <c r="N202" s="139" t="s">
        <v>1522</v>
      </c>
      <c r="O202" s="139"/>
      <c r="P202" s="139">
        <v>556768180</v>
      </c>
      <c r="Q202" s="139" t="s">
        <v>3255</v>
      </c>
      <c r="R202" s="139"/>
      <c r="S202" s="139"/>
      <c r="T202" s="139"/>
      <c r="U202" s="139"/>
      <c r="V202" s="139"/>
      <c r="W202" s="139"/>
      <c r="X202" s="125">
        <v>1</v>
      </c>
      <c r="Y202" s="125">
        <v>0</v>
      </c>
      <c r="Z202" s="125">
        <v>1</v>
      </c>
      <c r="AA202" s="140">
        <v>1</v>
      </c>
      <c r="AB202" s="140">
        <v>0</v>
      </c>
      <c r="AC202" s="140">
        <v>1</v>
      </c>
      <c r="AD202" s="143" t="s">
        <v>942</v>
      </c>
      <c r="AE202" s="125">
        <v>1</v>
      </c>
      <c r="AF202" s="143" t="s">
        <v>942</v>
      </c>
      <c r="AG202" s="125">
        <v>0</v>
      </c>
      <c r="AH202" s="125">
        <v>0</v>
      </c>
      <c r="AI202" s="125">
        <v>0</v>
      </c>
      <c r="AJ202" s="125">
        <v>1</v>
      </c>
      <c r="AK202" s="125">
        <v>1</v>
      </c>
      <c r="AL202" s="143" t="s">
        <v>942</v>
      </c>
      <c r="AM202" s="125">
        <v>0</v>
      </c>
      <c r="AN202" s="125">
        <v>0</v>
      </c>
      <c r="AO202" s="125">
        <v>1</v>
      </c>
      <c r="AP202" s="125">
        <v>1</v>
      </c>
      <c r="AQ202" s="143" t="s">
        <v>942</v>
      </c>
      <c r="AR202" s="125">
        <v>0</v>
      </c>
      <c r="AS202" s="125">
        <v>0</v>
      </c>
      <c r="AT202" s="125">
        <v>0</v>
      </c>
      <c r="AU202" s="125">
        <v>1</v>
      </c>
      <c r="AV202" s="125">
        <v>0</v>
      </c>
      <c r="AW202" s="125">
        <v>0</v>
      </c>
      <c r="AX202" s="125">
        <v>1</v>
      </c>
      <c r="AY202" s="143" t="s">
        <v>942</v>
      </c>
      <c r="AZ202" s="125">
        <v>0</v>
      </c>
      <c r="BA202" s="125">
        <v>1</v>
      </c>
      <c r="BB202" s="125">
        <v>0</v>
      </c>
      <c r="BC202" s="125">
        <v>1</v>
      </c>
      <c r="BD202" s="125">
        <v>2</v>
      </c>
      <c r="BE202" s="125">
        <v>23</v>
      </c>
      <c r="BF202" s="125">
        <v>0</v>
      </c>
      <c r="BG202" s="125">
        <v>0</v>
      </c>
      <c r="BH202" s="125">
        <v>1</v>
      </c>
      <c r="BI202" s="125">
        <v>0</v>
      </c>
      <c r="BJ202" s="125">
        <v>1</v>
      </c>
      <c r="BK202" s="125">
        <v>18</v>
      </c>
      <c r="BL202" s="125">
        <v>8</v>
      </c>
      <c r="BM202" s="125">
        <v>0</v>
      </c>
      <c r="BN202" s="125">
        <v>1</v>
      </c>
      <c r="BO202" s="125">
        <v>0</v>
      </c>
      <c r="BP202" s="125">
        <v>2</v>
      </c>
      <c r="BQ202" s="125">
        <v>0</v>
      </c>
      <c r="BR202" s="125">
        <v>3</v>
      </c>
      <c r="BS202" s="125">
        <v>1</v>
      </c>
      <c r="BT202" s="125">
        <v>3</v>
      </c>
      <c r="BU202" s="125">
        <v>0</v>
      </c>
      <c r="BV202" s="125">
        <v>0</v>
      </c>
      <c r="BW202" s="125">
        <v>0</v>
      </c>
      <c r="BX202" s="125">
        <v>0</v>
      </c>
      <c r="BY202" s="125">
        <v>0</v>
      </c>
      <c r="BZ202" s="125">
        <v>0</v>
      </c>
      <c r="CA202" s="125">
        <v>0</v>
      </c>
      <c r="CB202" s="125">
        <v>0</v>
      </c>
      <c r="CC202" s="125">
        <v>0</v>
      </c>
      <c r="CD202" s="125">
        <v>0</v>
      </c>
      <c r="CE202" s="125">
        <v>0</v>
      </c>
      <c r="CF202" s="125">
        <v>0</v>
      </c>
      <c r="CG202" s="125">
        <v>0</v>
      </c>
      <c r="CH202" s="125">
        <v>0</v>
      </c>
      <c r="CI202" s="125">
        <v>0</v>
      </c>
      <c r="CJ202" s="125">
        <v>0</v>
      </c>
      <c r="CK202" s="125">
        <v>1</v>
      </c>
      <c r="CL202" s="125">
        <v>0</v>
      </c>
      <c r="CM202" s="125">
        <v>0</v>
      </c>
      <c r="CN202" s="125">
        <v>0</v>
      </c>
      <c r="CO202" s="125">
        <v>0</v>
      </c>
      <c r="CP202" s="125">
        <v>0</v>
      </c>
      <c r="CQ202" s="125">
        <v>0</v>
      </c>
      <c r="CR202" s="125">
        <v>0</v>
      </c>
      <c r="CS202" s="125">
        <v>0</v>
      </c>
      <c r="CT202" s="125">
        <v>0</v>
      </c>
      <c r="CU202" s="125">
        <v>0</v>
      </c>
      <c r="CV202" s="125">
        <v>0</v>
      </c>
      <c r="CW202" s="125">
        <v>0</v>
      </c>
      <c r="CX202" s="125">
        <v>0</v>
      </c>
      <c r="CY202" s="125">
        <v>0</v>
      </c>
      <c r="CZ202" s="125">
        <v>0</v>
      </c>
      <c r="DA202" s="125">
        <v>0</v>
      </c>
      <c r="DB202" s="125">
        <v>0</v>
      </c>
      <c r="DC202" s="125">
        <v>0</v>
      </c>
      <c r="DD202" s="125">
        <v>0</v>
      </c>
      <c r="DE202" s="125">
        <v>0</v>
      </c>
      <c r="DF202" s="125">
        <v>0</v>
      </c>
      <c r="DG202" s="125">
        <v>0</v>
      </c>
      <c r="DH202" s="125">
        <v>0</v>
      </c>
      <c r="DI202" s="125">
        <v>0</v>
      </c>
      <c r="DJ202" s="125">
        <v>0</v>
      </c>
      <c r="DK202" s="125">
        <v>0</v>
      </c>
      <c r="DL202" s="125">
        <v>0</v>
      </c>
      <c r="DM202" s="125">
        <v>0</v>
      </c>
      <c r="DN202" s="125">
        <v>0</v>
      </c>
      <c r="DO202" s="125">
        <v>0</v>
      </c>
      <c r="DP202" s="125">
        <v>3</v>
      </c>
      <c r="DQ202" s="125">
        <v>38</v>
      </c>
      <c r="DR202" s="125">
        <v>3</v>
      </c>
      <c r="DS202" s="125">
        <v>320</v>
      </c>
      <c r="DT202" s="125">
        <v>0</v>
      </c>
      <c r="DU202" s="125">
        <v>0</v>
      </c>
      <c r="DV202" s="125">
        <v>0</v>
      </c>
      <c r="DW202" s="125">
        <v>0</v>
      </c>
      <c r="DX202" s="125">
        <v>50</v>
      </c>
      <c r="DY202" s="125">
        <v>1</v>
      </c>
      <c r="DZ202" s="139" t="s">
        <v>3256</v>
      </c>
      <c r="EA202" s="125">
        <v>2</v>
      </c>
      <c r="EB202" s="139"/>
      <c r="EC202" s="139"/>
      <c r="ED202" s="125">
        <v>1</v>
      </c>
      <c r="EE202" s="125">
        <v>1</v>
      </c>
      <c r="EF202" s="125">
        <v>1</v>
      </c>
      <c r="EG202" s="139"/>
      <c r="EH202" s="139"/>
      <c r="EI202" s="44">
        <v>16968</v>
      </c>
      <c r="EJ202" s="44">
        <v>223.99</v>
      </c>
      <c r="EK202" s="44">
        <v>10</v>
      </c>
    </row>
    <row r="203" spans="1:141" ht="60" x14ac:dyDescent="0.2">
      <c r="A203" s="139" t="s">
        <v>236</v>
      </c>
      <c r="B203" s="139" t="s">
        <v>270</v>
      </c>
      <c r="C203" s="125">
        <v>1</v>
      </c>
      <c r="D203" s="139" t="s">
        <v>269</v>
      </c>
      <c r="E203" s="139" t="s">
        <v>2565</v>
      </c>
      <c r="F203" s="139" t="s">
        <v>3257</v>
      </c>
      <c r="G203" s="139">
        <v>74626</v>
      </c>
      <c r="H203" s="139" t="s">
        <v>270</v>
      </c>
      <c r="I203" s="139" t="s">
        <v>3258</v>
      </c>
      <c r="J203" s="139" t="s">
        <v>3259</v>
      </c>
      <c r="K203" s="139" t="s">
        <v>3260</v>
      </c>
      <c r="L203" s="139" t="s">
        <v>938</v>
      </c>
      <c r="M203" s="139" t="s">
        <v>1030</v>
      </c>
      <c r="N203" s="139" t="s">
        <v>3261</v>
      </c>
      <c r="O203" s="139"/>
      <c r="P203" s="139">
        <v>553756886</v>
      </c>
      <c r="Q203" s="139" t="s">
        <v>3262</v>
      </c>
      <c r="R203" s="139" t="s">
        <v>938</v>
      </c>
      <c r="S203" s="139" t="s">
        <v>1030</v>
      </c>
      <c r="T203" s="139" t="s">
        <v>3261</v>
      </c>
      <c r="U203" s="139"/>
      <c r="V203" s="139">
        <v>553756886</v>
      </c>
      <c r="W203" s="139" t="s">
        <v>3262</v>
      </c>
      <c r="X203" s="125">
        <v>7</v>
      </c>
      <c r="Y203" s="125">
        <v>0</v>
      </c>
      <c r="Z203" s="125">
        <v>7</v>
      </c>
      <c r="AA203" s="140">
        <v>6.5</v>
      </c>
      <c r="AB203" s="140">
        <v>0</v>
      </c>
      <c r="AC203" s="140">
        <v>6.5</v>
      </c>
      <c r="AD203" s="143" t="s">
        <v>942</v>
      </c>
      <c r="AE203" s="125">
        <v>7</v>
      </c>
      <c r="AF203" s="143" t="s">
        <v>942</v>
      </c>
      <c r="AG203" s="125">
        <v>0</v>
      </c>
      <c r="AH203" s="125">
        <v>0</v>
      </c>
      <c r="AI203" s="125">
        <v>1</v>
      </c>
      <c r="AJ203" s="125">
        <v>6</v>
      </c>
      <c r="AK203" s="125">
        <v>7</v>
      </c>
      <c r="AL203" s="143" t="s">
        <v>942</v>
      </c>
      <c r="AM203" s="125">
        <v>2</v>
      </c>
      <c r="AN203" s="125">
        <v>0</v>
      </c>
      <c r="AO203" s="125">
        <v>5</v>
      </c>
      <c r="AP203" s="125">
        <v>7</v>
      </c>
      <c r="AQ203" s="143" t="s">
        <v>942</v>
      </c>
      <c r="AR203" s="125">
        <v>0</v>
      </c>
      <c r="AS203" s="125">
        <v>0</v>
      </c>
      <c r="AT203" s="125">
        <v>0</v>
      </c>
      <c r="AU203" s="125">
        <v>7</v>
      </c>
      <c r="AV203" s="125">
        <v>0</v>
      </c>
      <c r="AW203" s="125">
        <v>0</v>
      </c>
      <c r="AX203" s="125">
        <v>7</v>
      </c>
      <c r="AY203" s="143" t="s">
        <v>942</v>
      </c>
      <c r="AZ203" s="125">
        <v>1</v>
      </c>
      <c r="BA203" s="125">
        <v>1</v>
      </c>
      <c r="BB203" s="125">
        <v>1</v>
      </c>
      <c r="BC203" s="125">
        <v>1</v>
      </c>
      <c r="BD203" s="125">
        <v>28</v>
      </c>
      <c r="BE203" s="125">
        <v>99</v>
      </c>
      <c r="BF203" s="125">
        <v>0</v>
      </c>
      <c r="BG203" s="125">
        <v>0</v>
      </c>
      <c r="BH203" s="125">
        <v>11</v>
      </c>
      <c r="BI203" s="125">
        <v>0</v>
      </c>
      <c r="BJ203" s="125">
        <v>0</v>
      </c>
      <c r="BK203" s="125">
        <v>11</v>
      </c>
      <c r="BL203" s="125">
        <v>69</v>
      </c>
      <c r="BM203" s="125">
        <v>0</v>
      </c>
      <c r="BN203" s="125">
        <v>0</v>
      </c>
      <c r="BO203" s="125">
        <v>2</v>
      </c>
      <c r="BP203" s="125">
        <v>16</v>
      </c>
      <c r="BQ203" s="125">
        <v>2</v>
      </c>
      <c r="BR203" s="125">
        <v>3</v>
      </c>
      <c r="BS203" s="125">
        <v>0</v>
      </c>
      <c r="BT203" s="125">
        <v>6</v>
      </c>
      <c r="BU203" s="125">
        <v>0</v>
      </c>
      <c r="BV203" s="125">
        <v>0</v>
      </c>
      <c r="BW203" s="125">
        <v>0</v>
      </c>
      <c r="BX203" s="125">
        <v>0</v>
      </c>
      <c r="BY203" s="125">
        <v>0</v>
      </c>
      <c r="BZ203" s="125">
        <v>0</v>
      </c>
      <c r="CA203" s="125">
        <v>0</v>
      </c>
      <c r="CB203" s="125">
        <v>0</v>
      </c>
      <c r="CC203" s="125">
        <v>4</v>
      </c>
      <c r="CD203" s="125">
        <v>2</v>
      </c>
      <c r="CE203" s="125">
        <v>0</v>
      </c>
      <c r="CF203" s="125">
        <v>7</v>
      </c>
      <c r="CG203" s="125">
        <v>0</v>
      </c>
      <c r="CH203" s="125">
        <v>0</v>
      </c>
      <c r="CI203" s="125">
        <v>21</v>
      </c>
      <c r="CJ203" s="125">
        <v>7</v>
      </c>
      <c r="CK203" s="125">
        <v>1</v>
      </c>
      <c r="CL203" s="125">
        <v>0</v>
      </c>
      <c r="CM203" s="125">
        <v>0</v>
      </c>
      <c r="CN203" s="125">
        <v>0</v>
      </c>
      <c r="CO203" s="125">
        <v>0</v>
      </c>
      <c r="CP203" s="125">
        <v>0</v>
      </c>
      <c r="CQ203" s="125">
        <v>0</v>
      </c>
      <c r="CR203" s="125">
        <v>0</v>
      </c>
      <c r="CS203" s="125">
        <v>0</v>
      </c>
      <c r="CT203" s="125">
        <v>0</v>
      </c>
      <c r="CU203" s="125">
        <v>0</v>
      </c>
      <c r="CV203" s="125">
        <v>0</v>
      </c>
      <c r="CW203" s="125">
        <v>0</v>
      </c>
      <c r="CX203" s="125">
        <v>0</v>
      </c>
      <c r="CY203" s="125">
        <v>0</v>
      </c>
      <c r="CZ203" s="125">
        <v>7</v>
      </c>
      <c r="DA203" s="125">
        <v>2</v>
      </c>
      <c r="DB203" s="125">
        <v>0</v>
      </c>
      <c r="DC203" s="125">
        <v>0</v>
      </c>
      <c r="DD203" s="125">
        <v>1</v>
      </c>
      <c r="DE203" s="125">
        <v>0</v>
      </c>
      <c r="DF203" s="125">
        <v>1</v>
      </c>
      <c r="DG203" s="125">
        <v>0</v>
      </c>
      <c r="DH203" s="125">
        <v>0</v>
      </c>
      <c r="DI203" s="125">
        <v>0</v>
      </c>
      <c r="DJ203" s="125">
        <v>0</v>
      </c>
      <c r="DK203" s="125">
        <v>19</v>
      </c>
      <c r="DL203" s="125">
        <v>0</v>
      </c>
      <c r="DM203" s="125">
        <v>0</v>
      </c>
      <c r="DN203" s="125">
        <v>0</v>
      </c>
      <c r="DO203" s="125">
        <v>0</v>
      </c>
      <c r="DP203" s="125">
        <v>0</v>
      </c>
      <c r="DQ203" s="125">
        <v>204</v>
      </c>
      <c r="DR203" s="125">
        <v>28</v>
      </c>
      <c r="DS203" s="125">
        <v>819</v>
      </c>
      <c r="DT203" s="125">
        <v>0</v>
      </c>
      <c r="DU203" s="125">
        <v>0</v>
      </c>
      <c r="DV203" s="125">
        <v>0</v>
      </c>
      <c r="DW203" s="125">
        <v>0</v>
      </c>
      <c r="DX203" s="125">
        <v>60</v>
      </c>
      <c r="DY203" s="126"/>
      <c r="DZ203" s="139" t="s">
        <v>3263</v>
      </c>
      <c r="EA203" s="125">
        <v>2</v>
      </c>
      <c r="EB203" s="139" t="s">
        <v>3264</v>
      </c>
      <c r="EC203" s="139" t="s">
        <v>3265</v>
      </c>
      <c r="ED203" s="125">
        <v>1</v>
      </c>
      <c r="EE203" s="125">
        <v>1</v>
      </c>
      <c r="EF203" s="125">
        <v>1</v>
      </c>
      <c r="EG203" s="139" t="s">
        <v>3266</v>
      </c>
      <c r="EH203" s="139" t="s">
        <v>3267</v>
      </c>
      <c r="EI203" s="44">
        <v>101168</v>
      </c>
      <c r="EJ203" s="44">
        <v>567.01</v>
      </c>
      <c r="EK203" s="44">
        <v>41</v>
      </c>
    </row>
    <row r="204" spans="1:141" ht="24" x14ac:dyDescent="0.2">
      <c r="A204" s="139" t="s">
        <v>236</v>
      </c>
      <c r="B204" s="139" t="s">
        <v>272</v>
      </c>
      <c r="C204" s="125">
        <v>1</v>
      </c>
      <c r="D204" s="139" t="s">
        <v>271</v>
      </c>
      <c r="E204" s="139" t="s">
        <v>3268</v>
      </c>
      <c r="F204" s="139">
        <v>796</v>
      </c>
      <c r="G204" s="139">
        <v>73514</v>
      </c>
      <c r="H204" s="139" t="s">
        <v>272</v>
      </c>
      <c r="I204" s="139" t="s">
        <v>3269</v>
      </c>
      <c r="J204" s="139" t="s">
        <v>3270</v>
      </c>
      <c r="K204" s="139" t="s">
        <v>3271</v>
      </c>
      <c r="L204" s="139" t="s">
        <v>938</v>
      </c>
      <c r="M204" s="139" t="s">
        <v>957</v>
      </c>
      <c r="N204" s="139" t="s">
        <v>3272</v>
      </c>
      <c r="O204" s="139" t="s">
        <v>946</v>
      </c>
      <c r="P204" s="139">
        <v>596581715</v>
      </c>
      <c r="Q204" s="139" t="s">
        <v>3273</v>
      </c>
      <c r="R204" s="139" t="s">
        <v>938</v>
      </c>
      <c r="S204" s="139" t="s">
        <v>2793</v>
      </c>
      <c r="T204" s="139" t="s">
        <v>3274</v>
      </c>
      <c r="U204" s="139" t="s">
        <v>946</v>
      </c>
      <c r="V204" s="139">
        <v>596581737</v>
      </c>
      <c r="W204" s="139" t="s">
        <v>3275</v>
      </c>
      <c r="X204" s="125">
        <v>3</v>
      </c>
      <c r="Y204" s="125">
        <v>1</v>
      </c>
      <c r="Z204" s="125">
        <v>4</v>
      </c>
      <c r="AA204" s="140">
        <v>2.65</v>
      </c>
      <c r="AB204" s="140">
        <v>0.2</v>
      </c>
      <c r="AC204" s="140">
        <v>2.85</v>
      </c>
      <c r="AD204" s="143" t="s">
        <v>942</v>
      </c>
      <c r="AE204" s="125">
        <v>3</v>
      </c>
      <c r="AF204" s="143" t="s">
        <v>942</v>
      </c>
      <c r="AG204" s="125">
        <v>0</v>
      </c>
      <c r="AH204" s="125">
        <v>1</v>
      </c>
      <c r="AI204" s="125">
        <v>0</v>
      </c>
      <c r="AJ204" s="125">
        <v>2</v>
      </c>
      <c r="AK204" s="125">
        <v>3</v>
      </c>
      <c r="AL204" s="143" t="s">
        <v>942</v>
      </c>
      <c r="AM204" s="125">
        <v>0</v>
      </c>
      <c r="AN204" s="125">
        <v>0</v>
      </c>
      <c r="AO204" s="125">
        <v>3</v>
      </c>
      <c r="AP204" s="125">
        <v>3</v>
      </c>
      <c r="AQ204" s="143" t="s">
        <v>942</v>
      </c>
      <c r="AR204" s="125">
        <v>0</v>
      </c>
      <c r="AS204" s="125">
        <v>0</v>
      </c>
      <c r="AT204" s="125">
        <v>1</v>
      </c>
      <c r="AU204" s="125">
        <v>2</v>
      </c>
      <c r="AV204" s="125">
        <v>0</v>
      </c>
      <c r="AW204" s="125">
        <v>0</v>
      </c>
      <c r="AX204" s="125">
        <v>3</v>
      </c>
      <c r="AY204" s="143" t="s">
        <v>942</v>
      </c>
      <c r="AZ204" s="125">
        <v>1</v>
      </c>
      <c r="BA204" s="125">
        <v>1</v>
      </c>
      <c r="BB204" s="125">
        <v>1</v>
      </c>
      <c r="BC204" s="125">
        <v>1</v>
      </c>
      <c r="BD204" s="125">
        <v>11</v>
      </c>
      <c r="BE204" s="125">
        <v>14</v>
      </c>
      <c r="BF204" s="125">
        <v>0</v>
      </c>
      <c r="BG204" s="125">
        <v>0</v>
      </c>
      <c r="BH204" s="125">
        <v>0</v>
      </c>
      <c r="BI204" s="125">
        <v>0</v>
      </c>
      <c r="BJ204" s="125">
        <v>0</v>
      </c>
      <c r="BK204" s="125">
        <v>0</v>
      </c>
      <c r="BL204" s="125">
        <v>11</v>
      </c>
      <c r="BM204" s="125">
        <v>0</v>
      </c>
      <c r="BN204" s="125">
        <v>0</v>
      </c>
      <c r="BO204" s="125">
        <v>0</v>
      </c>
      <c r="BP204" s="125">
        <v>37</v>
      </c>
      <c r="BQ204" s="125">
        <v>1</v>
      </c>
      <c r="BR204" s="125">
        <v>1</v>
      </c>
      <c r="BS204" s="125">
        <v>0</v>
      </c>
      <c r="BT204" s="125">
        <v>0</v>
      </c>
      <c r="BU204" s="125">
        <v>0</v>
      </c>
      <c r="BV204" s="125">
        <v>0</v>
      </c>
      <c r="BW204" s="125">
        <v>0</v>
      </c>
      <c r="BX204" s="125">
        <v>0</v>
      </c>
      <c r="BY204" s="125">
        <v>0</v>
      </c>
      <c r="BZ204" s="125">
        <v>0</v>
      </c>
      <c r="CA204" s="125">
        <v>0</v>
      </c>
      <c r="CB204" s="125">
        <v>0</v>
      </c>
      <c r="CC204" s="125">
        <v>0</v>
      </c>
      <c r="CD204" s="125">
        <v>0</v>
      </c>
      <c r="CE204" s="125">
        <v>0</v>
      </c>
      <c r="CF204" s="125">
        <v>3</v>
      </c>
      <c r="CG204" s="125">
        <v>0</v>
      </c>
      <c r="CH204" s="125">
        <v>0</v>
      </c>
      <c r="CI204" s="125">
        <v>4</v>
      </c>
      <c r="CJ204" s="125">
        <v>0</v>
      </c>
      <c r="CK204" s="125">
        <v>0</v>
      </c>
      <c r="CL204" s="125">
        <v>0</v>
      </c>
      <c r="CM204" s="125">
        <v>0</v>
      </c>
      <c r="CN204" s="125">
        <v>0</v>
      </c>
      <c r="CO204" s="125">
        <v>0</v>
      </c>
      <c r="CP204" s="125">
        <v>0</v>
      </c>
      <c r="CQ204" s="125">
        <v>0</v>
      </c>
      <c r="CR204" s="125">
        <v>0</v>
      </c>
      <c r="CS204" s="125">
        <v>0</v>
      </c>
      <c r="CT204" s="125">
        <v>0</v>
      </c>
      <c r="CU204" s="125">
        <v>0</v>
      </c>
      <c r="CV204" s="125">
        <v>0</v>
      </c>
      <c r="CW204" s="125">
        <v>0</v>
      </c>
      <c r="CX204" s="125">
        <v>0</v>
      </c>
      <c r="CY204" s="125">
        <v>0</v>
      </c>
      <c r="CZ204" s="125">
        <v>9</v>
      </c>
      <c r="DA204" s="125">
        <v>1</v>
      </c>
      <c r="DB204" s="125">
        <v>0</v>
      </c>
      <c r="DC204" s="125">
        <v>0</v>
      </c>
      <c r="DD204" s="125">
        <v>0</v>
      </c>
      <c r="DE204" s="125">
        <v>0</v>
      </c>
      <c r="DF204" s="125">
        <v>0</v>
      </c>
      <c r="DG204" s="125">
        <v>0</v>
      </c>
      <c r="DH204" s="125">
        <v>0</v>
      </c>
      <c r="DI204" s="125">
        <v>0</v>
      </c>
      <c r="DJ204" s="125">
        <v>0</v>
      </c>
      <c r="DK204" s="125">
        <v>0</v>
      </c>
      <c r="DL204" s="125">
        <v>0</v>
      </c>
      <c r="DM204" s="125">
        <v>0</v>
      </c>
      <c r="DN204" s="125">
        <v>0</v>
      </c>
      <c r="DO204" s="125">
        <v>0</v>
      </c>
      <c r="DP204" s="125">
        <v>0</v>
      </c>
      <c r="DQ204" s="125">
        <v>68</v>
      </c>
      <c r="DR204" s="125">
        <v>8</v>
      </c>
      <c r="DS204" s="125">
        <v>485</v>
      </c>
      <c r="DT204" s="125">
        <v>0</v>
      </c>
      <c r="DU204" s="125">
        <v>1</v>
      </c>
      <c r="DV204" s="125">
        <v>0</v>
      </c>
      <c r="DW204" s="125">
        <v>0</v>
      </c>
      <c r="DX204" s="125">
        <v>90</v>
      </c>
      <c r="DY204" s="125">
        <v>1</v>
      </c>
      <c r="DZ204" s="139" t="s">
        <v>3276</v>
      </c>
      <c r="EA204" s="125">
        <v>3</v>
      </c>
      <c r="EB204" s="139" t="s">
        <v>946</v>
      </c>
      <c r="EC204" s="139" t="s">
        <v>946</v>
      </c>
      <c r="ED204" s="125">
        <v>1</v>
      </c>
      <c r="EE204" s="125">
        <v>1</v>
      </c>
      <c r="EF204" s="125">
        <v>1</v>
      </c>
      <c r="EG204" s="139" t="s">
        <v>946</v>
      </c>
      <c r="EH204" s="139" t="s">
        <v>3277</v>
      </c>
      <c r="EI204" s="44">
        <v>37498</v>
      </c>
      <c r="EJ204" s="44">
        <v>45.08</v>
      </c>
      <c r="EK204" s="44">
        <v>3</v>
      </c>
    </row>
    <row r="205" spans="1:141" ht="36" x14ac:dyDescent="0.2">
      <c r="A205" s="139" t="s">
        <v>236</v>
      </c>
      <c r="B205" s="139" t="s">
        <v>305</v>
      </c>
      <c r="C205" s="125">
        <v>2</v>
      </c>
      <c r="D205" s="139" t="s">
        <v>527</v>
      </c>
      <c r="E205" s="139" t="s">
        <v>3278</v>
      </c>
      <c r="F205" s="139">
        <v>8</v>
      </c>
      <c r="G205" s="139">
        <v>72930</v>
      </c>
      <c r="H205" s="139" t="s">
        <v>3279</v>
      </c>
      <c r="I205" s="139" t="s">
        <v>3280</v>
      </c>
      <c r="J205" s="139" t="s">
        <v>3281</v>
      </c>
      <c r="K205" s="139" t="s">
        <v>1645</v>
      </c>
      <c r="L205" s="139" t="s">
        <v>1106</v>
      </c>
      <c r="M205" s="139" t="s">
        <v>939</v>
      </c>
      <c r="N205" s="139" t="s">
        <v>3282</v>
      </c>
      <c r="O205" s="139" t="s">
        <v>1561</v>
      </c>
      <c r="P205" s="139">
        <v>599442306</v>
      </c>
      <c r="Q205" s="139" t="s">
        <v>3283</v>
      </c>
      <c r="R205" s="139" t="s">
        <v>1106</v>
      </c>
      <c r="S205" s="139" t="s">
        <v>1498</v>
      </c>
      <c r="T205" s="139" t="s">
        <v>3284</v>
      </c>
      <c r="U205" s="139" t="s">
        <v>946</v>
      </c>
      <c r="V205" s="139">
        <v>599442384</v>
      </c>
      <c r="W205" s="139"/>
      <c r="X205" s="125">
        <v>16</v>
      </c>
      <c r="Y205" s="125">
        <v>1</v>
      </c>
      <c r="Z205" s="125">
        <v>17</v>
      </c>
      <c r="AA205" s="140">
        <v>16</v>
      </c>
      <c r="AB205" s="140">
        <v>1</v>
      </c>
      <c r="AC205" s="140">
        <v>17</v>
      </c>
      <c r="AD205" s="143" t="s">
        <v>942</v>
      </c>
      <c r="AE205" s="125">
        <v>15</v>
      </c>
      <c r="AF205" s="143" t="s">
        <v>942</v>
      </c>
      <c r="AG205" s="125">
        <v>0</v>
      </c>
      <c r="AH205" s="125">
        <v>0</v>
      </c>
      <c r="AI205" s="125">
        <v>0</v>
      </c>
      <c r="AJ205" s="125">
        <v>16</v>
      </c>
      <c r="AK205" s="125">
        <v>16</v>
      </c>
      <c r="AL205" s="143" t="s">
        <v>942</v>
      </c>
      <c r="AM205" s="125">
        <v>10</v>
      </c>
      <c r="AN205" s="125">
        <v>0</v>
      </c>
      <c r="AO205" s="125">
        <v>6</v>
      </c>
      <c r="AP205" s="125">
        <v>16</v>
      </c>
      <c r="AQ205" s="143" t="s">
        <v>942</v>
      </c>
      <c r="AR205" s="125">
        <v>0</v>
      </c>
      <c r="AS205" s="125">
        <v>0</v>
      </c>
      <c r="AT205" s="125">
        <v>0</v>
      </c>
      <c r="AU205" s="125">
        <v>15</v>
      </c>
      <c r="AV205" s="125">
        <v>1</v>
      </c>
      <c r="AW205" s="125">
        <v>0</v>
      </c>
      <c r="AX205" s="125">
        <v>16</v>
      </c>
      <c r="AY205" s="143" t="s">
        <v>942</v>
      </c>
      <c r="AZ205" s="125">
        <v>0</v>
      </c>
      <c r="BA205" s="125">
        <v>1</v>
      </c>
      <c r="BB205" s="125">
        <v>1</v>
      </c>
      <c r="BC205" s="125">
        <v>1</v>
      </c>
      <c r="BD205" s="125">
        <v>53</v>
      </c>
      <c r="BE205" s="125">
        <v>216</v>
      </c>
      <c r="BF205" s="125">
        <v>10</v>
      </c>
      <c r="BG205" s="125">
        <v>0</v>
      </c>
      <c r="BH205" s="125">
        <v>28</v>
      </c>
      <c r="BI205" s="125">
        <v>3</v>
      </c>
      <c r="BJ205" s="125">
        <v>1</v>
      </c>
      <c r="BK205" s="125">
        <v>7</v>
      </c>
      <c r="BL205" s="125">
        <v>159</v>
      </c>
      <c r="BM205" s="125">
        <v>10</v>
      </c>
      <c r="BN205" s="125">
        <v>3</v>
      </c>
      <c r="BO205" s="125">
        <v>1</v>
      </c>
      <c r="BP205" s="125">
        <v>168</v>
      </c>
      <c r="BQ205" s="125">
        <v>2</v>
      </c>
      <c r="BR205" s="125">
        <v>13</v>
      </c>
      <c r="BS205" s="125">
        <v>3</v>
      </c>
      <c r="BT205" s="125">
        <v>22</v>
      </c>
      <c r="BU205" s="125">
        <v>0</v>
      </c>
      <c r="BV205" s="125">
        <v>0</v>
      </c>
      <c r="BW205" s="125">
        <v>0</v>
      </c>
      <c r="BX205" s="125">
        <v>0</v>
      </c>
      <c r="BY205" s="125">
        <v>0</v>
      </c>
      <c r="BZ205" s="125">
        <v>0</v>
      </c>
      <c r="CA205" s="125">
        <v>0</v>
      </c>
      <c r="CB205" s="125">
        <v>0</v>
      </c>
      <c r="CC205" s="125">
        <v>0</v>
      </c>
      <c r="CD205" s="125">
        <v>2</v>
      </c>
      <c r="CE205" s="125">
        <v>0</v>
      </c>
      <c r="CF205" s="125">
        <v>10</v>
      </c>
      <c r="CG205" s="125">
        <v>0</v>
      </c>
      <c r="CH205" s="125">
        <v>0</v>
      </c>
      <c r="CI205" s="125">
        <v>63</v>
      </c>
      <c r="CJ205" s="125">
        <v>17</v>
      </c>
      <c r="CK205" s="125">
        <v>9</v>
      </c>
      <c r="CL205" s="125">
        <v>0</v>
      </c>
      <c r="CM205" s="125">
        <v>0</v>
      </c>
      <c r="CN205" s="125">
        <v>0</v>
      </c>
      <c r="CO205" s="125">
        <v>0</v>
      </c>
      <c r="CP205" s="125">
        <v>0</v>
      </c>
      <c r="CQ205" s="125">
        <v>0</v>
      </c>
      <c r="CR205" s="125">
        <v>1</v>
      </c>
      <c r="CS205" s="125">
        <v>0</v>
      </c>
      <c r="CT205" s="125">
        <v>0</v>
      </c>
      <c r="CU205" s="125">
        <v>0</v>
      </c>
      <c r="CV205" s="125">
        <v>0</v>
      </c>
      <c r="CW205" s="125">
        <v>0</v>
      </c>
      <c r="CX205" s="125">
        <v>0</v>
      </c>
      <c r="CY205" s="125">
        <v>0</v>
      </c>
      <c r="CZ205" s="125">
        <v>0</v>
      </c>
      <c r="DA205" s="125">
        <v>0</v>
      </c>
      <c r="DB205" s="125">
        <v>0</v>
      </c>
      <c r="DC205" s="125">
        <v>0</v>
      </c>
      <c r="DD205" s="125">
        <v>0</v>
      </c>
      <c r="DE205" s="125">
        <v>0</v>
      </c>
      <c r="DF205" s="125">
        <v>1</v>
      </c>
      <c r="DG205" s="125">
        <v>0</v>
      </c>
      <c r="DH205" s="125">
        <v>4</v>
      </c>
      <c r="DI205" s="125">
        <v>1</v>
      </c>
      <c r="DJ205" s="125">
        <v>0</v>
      </c>
      <c r="DK205" s="125">
        <v>0</v>
      </c>
      <c r="DL205" s="125">
        <v>0</v>
      </c>
      <c r="DM205" s="125">
        <v>0</v>
      </c>
      <c r="DN205" s="125">
        <v>9</v>
      </c>
      <c r="DO205" s="125">
        <v>0</v>
      </c>
      <c r="DP205" s="125">
        <v>1</v>
      </c>
      <c r="DQ205" s="125">
        <v>240</v>
      </c>
      <c r="DR205" s="125">
        <v>27</v>
      </c>
      <c r="DS205" s="125">
        <v>2926</v>
      </c>
      <c r="DT205" s="125">
        <v>0</v>
      </c>
      <c r="DU205" s="125">
        <v>1</v>
      </c>
      <c r="DV205" s="125">
        <v>0</v>
      </c>
      <c r="DW205" s="125">
        <v>0</v>
      </c>
      <c r="DX205" s="125">
        <v>40</v>
      </c>
      <c r="DY205" s="125">
        <v>1</v>
      </c>
      <c r="DZ205" s="139">
        <v>25</v>
      </c>
      <c r="EA205" s="125">
        <v>3</v>
      </c>
      <c r="EB205" s="139" t="s">
        <v>3285</v>
      </c>
      <c r="EC205" s="139" t="s">
        <v>3286</v>
      </c>
      <c r="ED205" s="125">
        <v>1</v>
      </c>
      <c r="EE205" s="125">
        <v>1</v>
      </c>
      <c r="EF205" s="125">
        <v>0</v>
      </c>
      <c r="EG205" s="139" t="s">
        <v>3287</v>
      </c>
      <c r="EH205" s="139" t="s">
        <v>3288</v>
      </c>
      <c r="EI205" s="44">
        <v>322419</v>
      </c>
      <c r="EJ205" s="44">
        <v>331.52</v>
      </c>
      <c r="EK205" s="44">
        <v>13</v>
      </c>
    </row>
    <row r="206" spans="1:141" x14ac:dyDescent="0.2">
      <c r="A206" s="139" t="s">
        <v>236</v>
      </c>
      <c r="B206" s="139" t="s">
        <v>274</v>
      </c>
      <c r="C206" s="125">
        <v>1</v>
      </c>
      <c r="D206" s="139" t="s">
        <v>273</v>
      </c>
      <c r="E206" s="139" t="s">
        <v>2238</v>
      </c>
      <c r="F206" s="139" t="s">
        <v>3289</v>
      </c>
      <c r="G206" s="139">
        <v>79501</v>
      </c>
      <c r="H206" s="139" t="s">
        <v>274</v>
      </c>
      <c r="I206" s="139" t="s">
        <v>3290</v>
      </c>
      <c r="J206" s="139" t="s">
        <v>3291</v>
      </c>
      <c r="K206" s="139" t="s">
        <v>3292</v>
      </c>
      <c r="L206" s="139" t="s">
        <v>938</v>
      </c>
      <c r="M206" s="139" t="s">
        <v>3293</v>
      </c>
      <c r="N206" s="139" t="s">
        <v>3294</v>
      </c>
      <c r="O206" s="139"/>
      <c r="P206" s="139">
        <v>554254312</v>
      </c>
      <c r="Q206" s="139" t="s">
        <v>3295</v>
      </c>
      <c r="R206" s="139"/>
      <c r="S206" s="139" t="s">
        <v>972</v>
      </c>
      <c r="T206" s="139" t="s">
        <v>3296</v>
      </c>
      <c r="U206" s="139"/>
      <c r="V206" s="139">
        <v>554254314</v>
      </c>
      <c r="W206" s="139" t="s">
        <v>3297</v>
      </c>
      <c r="X206" s="125">
        <v>2</v>
      </c>
      <c r="Y206" s="125">
        <v>0</v>
      </c>
      <c r="Z206" s="125">
        <v>2</v>
      </c>
      <c r="AA206" s="140">
        <v>2</v>
      </c>
      <c r="AB206" s="140">
        <v>0</v>
      </c>
      <c r="AC206" s="140">
        <v>2</v>
      </c>
      <c r="AD206" s="143" t="s">
        <v>942</v>
      </c>
      <c r="AE206" s="125">
        <v>2</v>
      </c>
      <c r="AF206" s="143" t="s">
        <v>942</v>
      </c>
      <c r="AG206" s="125">
        <v>0</v>
      </c>
      <c r="AH206" s="125">
        <v>1</v>
      </c>
      <c r="AI206" s="125">
        <v>0</v>
      </c>
      <c r="AJ206" s="125">
        <v>1</v>
      </c>
      <c r="AK206" s="125">
        <v>2</v>
      </c>
      <c r="AL206" s="143" t="s">
        <v>942</v>
      </c>
      <c r="AM206" s="125">
        <v>0</v>
      </c>
      <c r="AN206" s="125">
        <v>0</v>
      </c>
      <c r="AO206" s="125">
        <v>2</v>
      </c>
      <c r="AP206" s="125">
        <v>2</v>
      </c>
      <c r="AQ206" s="143" t="s">
        <v>942</v>
      </c>
      <c r="AR206" s="125">
        <v>0</v>
      </c>
      <c r="AS206" s="125">
        <v>0</v>
      </c>
      <c r="AT206" s="125">
        <v>0</v>
      </c>
      <c r="AU206" s="125">
        <v>0</v>
      </c>
      <c r="AV206" s="125">
        <v>2</v>
      </c>
      <c r="AW206" s="125">
        <v>0</v>
      </c>
      <c r="AX206" s="125">
        <v>2</v>
      </c>
      <c r="AY206" s="143" t="s">
        <v>942</v>
      </c>
      <c r="AZ206" s="125">
        <v>1</v>
      </c>
      <c r="BA206" s="125">
        <v>1</v>
      </c>
      <c r="BB206" s="125">
        <v>0</v>
      </c>
      <c r="BC206" s="125">
        <v>1</v>
      </c>
      <c r="BD206" s="125">
        <v>2</v>
      </c>
      <c r="BE206" s="125">
        <v>20</v>
      </c>
      <c r="BF206" s="125">
        <v>0</v>
      </c>
      <c r="BG206" s="125">
        <v>0</v>
      </c>
      <c r="BH206" s="125">
        <v>0</v>
      </c>
      <c r="BI206" s="125">
        <v>0</v>
      </c>
      <c r="BJ206" s="125">
        <v>0</v>
      </c>
      <c r="BK206" s="125">
        <v>0</v>
      </c>
      <c r="BL206" s="125">
        <v>10</v>
      </c>
      <c r="BM206" s="125">
        <v>0</v>
      </c>
      <c r="BN206" s="125">
        <v>0</v>
      </c>
      <c r="BO206" s="125">
        <v>0</v>
      </c>
      <c r="BP206" s="125">
        <v>1</v>
      </c>
      <c r="BQ206" s="125">
        <v>0</v>
      </c>
      <c r="BR206" s="125">
        <v>0</v>
      </c>
      <c r="BS206" s="125">
        <v>0</v>
      </c>
      <c r="BT206" s="125">
        <v>0</v>
      </c>
      <c r="BU206" s="125">
        <v>0</v>
      </c>
      <c r="BV206" s="125">
        <v>0</v>
      </c>
      <c r="BW206" s="125">
        <v>0</v>
      </c>
      <c r="BX206" s="125">
        <v>0</v>
      </c>
      <c r="BY206" s="125">
        <v>0</v>
      </c>
      <c r="BZ206" s="125">
        <v>0</v>
      </c>
      <c r="CA206" s="125">
        <v>0</v>
      </c>
      <c r="CB206" s="125">
        <v>0</v>
      </c>
      <c r="CC206" s="125">
        <v>0</v>
      </c>
      <c r="CD206" s="125">
        <v>1</v>
      </c>
      <c r="CE206" s="125">
        <v>0</v>
      </c>
      <c r="CF206" s="125">
        <v>0</v>
      </c>
      <c r="CG206" s="125">
        <v>0</v>
      </c>
      <c r="CH206" s="125">
        <v>0</v>
      </c>
      <c r="CI206" s="125">
        <v>0</v>
      </c>
      <c r="CJ206" s="125">
        <v>0</v>
      </c>
      <c r="CK206" s="125">
        <v>1</v>
      </c>
      <c r="CL206" s="125">
        <v>0</v>
      </c>
      <c r="CM206" s="125">
        <v>0</v>
      </c>
      <c r="CN206" s="125">
        <v>0</v>
      </c>
      <c r="CO206" s="125">
        <v>0</v>
      </c>
      <c r="CP206" s="125">
        <v>0</v>
      </c>
      <c r="CQ206" s="125">
        <v>0</v>
      </c>
      <c r="CR206" s="125">
        <v>0</v>
      </c>
      <c r="CS206" s="125">
        <v>0</v>
      </c>
      <c r="CT206" s="125">
        <v>0</v>
      </c>
      <c r="CU206" s="125">
        <v>0</v>
      </c>
      <c r="CV206" s="125">
        <v>0</v>
      </c>
      <c r="CW206" s="125">
        <v>0</v>
      </c>
      <c r="CX206" s="125">
        <v>0</v>
      </c>
      <c r="CY206" s="125">
        <v>0</v>
      </c>
      <c r="CZ206" s="125">
        <v>0</v>
      </c>
      <c r="DA206" s="125">
        <v>0</v>
      </c>
      <c r="DB206" s="125">
        <v>0</v>
      </c>
      <c r="DC206" s="125">
        <v>0</v>
      </c>
      <c r="DD206" s="125">
        <v>0</v>
      </c>
      <c r="DE206" s="125">
        <v>0</v>
      </c>
      <c r="DF206" s="125">
        <v>0</v>
      </c>
      <c r="DG206" s="125">
        <v>0</v>
      </c>
      <c r="DH206" s="125">
        <v>0</v>
      </c>
      <c r="DI206" s="125">
        <v>0</v>
      </c>
      <c r="DJ206" s="125">
        <v>0</v>
      </c>
      <c r="DK206" s="125">
        <v>0</v>
      </c>
      <c r="DL206" s="125">
        <v>0</v>
      </c>
      <c r="DM206" s="125">
        <v>0</v>
      </c>
      <c r="DN206" s="125">
        <v>1</v>
      </c>
      <c r="DO206" s="125">
        <v>0</v>
      </c>
      <c r="DP206" s="125">
        <v>0</v>
      </c>
      <c r="DQ206" s="125">
        <v>33</v>
      </c>
      <c r="DR206" s="125">
        <v>0</v>
      </c>
      <c r="DS206" s="125">
        <v>17</v>
      </c>
      <c r="DT206" s="125">
        <v>0</v>
      </c>
      <c r="DU206" s="125">
        <v>0</v>
      </c>
      <c r="DV206" s="125">
        <v>0</v>
      </c>
      <c r="DW206" s="125">
        <v>0</v>
      </c>
      <c r="DX206" s="125">
        <v>85</v>
      </c>
      <c r="DY206" s="125">
        <v>1</v>
      </c>
      <c r="DZ206" s="139" t="s">
        <v>3298</v>
      </c>
      <c r="EA206" s="125">
        <v>1</v>
      </c>
      <c r="EB206" s="139"/>
      <c r="EC206" s="139"/>
      <c r="ED206" s="125">
        <v>1</v>
      </c>
      <c r="EE206" s="125">
        <v>1</v>
      </c>
      <c r="EF206" s="125">
        <v>1</v>
      </c>
      <c r="EG206" s="139"/>
      <c r="EH206" s="139"/>
      <c r="EI206" s="44">
        <v>15487</v>
      </c>
      <c r="EJ206" s="44">
        <v>332.34</v>
      </c>
      <c r="EK206" s="44">
        <v>11</v>
      </c>
    </row>
    <row r="207" spans="1:141" ht="24" x14ac:dyDescent="0.2">
      <c r="A207" s="139" t="s">
        <v>236</v>
      </c>
      <c r="B207" s="139" t="s">
        <v>276</v>
      </c>
      <c r="C207" s="125">
        <v>1</v>
      </c>
      <c r="D207" s="139" t="s">
        <v>275</v>
      </c>
      <c r="E207" s="139" t="s">
        <v>3299</v>
      </c>
      <c r="F207" s="139">
        <v>160</v>
      </c>
      <c r="G207" s="139">
        <v>73961</v>
      </c>
      <c r="H207" s="139" t="s">
        <v>276</v>
      </c>
      <c r="I207" s="139" t="s">
        <v>3300</v>
      </c>
      <c r="J207" s="139" t="s">
        <v>3301</v>
      </c>
      <c r="K207" s="139" t="s">
        <v>2069</v>
      </c>
      <c r="L207" s="139" t="s">
        <v>938</v>
      </c>
      <c r="M207" s="139" t="s">
        <v>1081</v>
      </c>
      <c r="N207" s="139" t="s">
        <v>3302</v>
      </c>
      <c r="O207" s="139"/>
      <c r="P207" s="139">
        <v>558306315</v>
      </c>
      <c r="Q207" s="139" t="s">
        <v>3303</v>
      </c>
      <c r="R207" s="139" t="s">
        <v>938</v>
      </c>
      <c r="S207" s="139" t="s">
        <v>972</v>
      </c>
      <c r="T207" s="139" t="s">
        <v>3304</v>
      </c>
      <c r="U207" s="139"/>
      <c r="V207" s="139">
        <v>558306316</v>
      </c>
      <c r="W207" s="139" t="s">
        <v>3305</v>
      </c>
      <c r="X207" s="125">
        <v>3</v>
      </c>
      <c r="Y207" s="125">
        <v>0</v>
      </c>
      <c r="Z207" s="125">
        <v>3</v>
      </c>
      <c r="AA207" s="140">
        <v>3</v>
      </c>
      <c r="AB207" s="140">
        <v>0</v>
      </c>
      <c r="AC207" s="140">
        <v>3</v>
      </c>
      <c r="AD207" s="143" t="s">
        <v>942</v>
      </c>
      <c r="AE207" s="125">
        <v>3</v>
      </c>
      <c r="AF207" s="143" t="s">
        <v>942</v>
      </c>
      <c r="AG207" s="125">
        <v>0</v>
      </c>
      <c r="AH207" s="125">
        <v>2</v>
      </c>
      <c r="AI207" s="125">
        <v>0</v>
      </c>
      <c r="AJ207" s="125">
        <v>1</v>
      </c>
      <c r="AK207" s="125">
        <v>3</v>
      </c>
      <c r="AL207" s="143" t="s">
        <v>942</v>
      </c>
      <c r="AM207" s="125">
        <v>1</v>
      </c>
      <c r="AN207" s="125">
        <v>1</v>
      </c>
      <c r="AO207" s="125">
        <v>1</v>
      </c>
      <c r="AP207" s="125">
        <v>3</v>
      </c>
      <c r="AQ207" s="143" t="s">
        <v>942</v>
      </c>
      <c r="AR207" s="125">
        <v>0</v>
      </c>
      <c r="AS207" s="125">
        <v>0</v>
      </c>
      <c r="AT207" s="125">
        <v>3</v>
      </c>
      <c r="AU207" s="125">
        <v>0</v>
      </c>
      <c r="AV207" s="125">
        <v>0</v>
      </c>
      <c r="AW207" s="125">
        <v>0</v>
      </c>
      <c r="AX207" s="125">
        <v>3</v>
      </c>
      <c r="AY207" s="143" t="s">
        <v>942</v>
      </c>
      <c r="AZ207" s="125">
        <v>0</v>
      </c>
      <c r="BA207" s="125">
        <v>1</v>
      </c>
      <c r="BB207" s="125">
        <v>0</v>
      </c>
      <c r="BC207" s="125">
        <v>1</v>
      </c>
      <c r="BD207" s="125">
        <v>52</v>
      </c>
      <c r="BE207" s="125">
        <v>86</v>
      </c>
      <c r="BF207" s="125">
        <v>0</v>
      </c>
      <c r="BG207" s="125">
        <v>0</v>
      </c>
      <c r="BH207" s="125">
        <v>0</v>
      </c>
      <c r="BI207" s="125">
        <v>0</v>
      </c>
      <c r="BJ207" s="125">
        <v>0</v>
      </c>
      <c r="BK207" s="125">
        <v>0</v>
      </c>
      <c r="BL207" s="125">
        <v>9</v>
      </c>
      <c r="BM207" s="125">
        <v>0</v>
      </c>
      <c r="BN207" s="125">
        <v>0</v>
      </c>
      <c r="BO207" s="125">
        <v>0</v>
      </c>
      <c r="BP207" s="125">
        <v>5</v>
      </c>
      <c r="BQ207" s="125">
        <v>0</v>
      </c>
      <c r="BR207" s="125">
        <v>0</v>
      </c>
      <c r="BS207" s="125">
        <v>0</v>
      </c>
      <c r="BT207" s="125">
        <v>0</v>
      </c>
      <c r="BU207" s="125">
        <v>0</v>
      </c>
      <c r="BV207" s="125">
        <v>0</v>
      </c>
      <c r="BW207" s="125">
        <v>0</v>
      </c>
      <c r="BX207" s="125">
        <v>0</v>
      </c>
      <c r="BY207" s="125">
        <v>0</v>
      </c>
      <c r="BZ207" s="125">
        <v>0</v>
      </c>
      <c r="CA207" s="125">
        <v>0</v>
      </c>
      <c r="CB207" s="125">
        <v>0</v>
      </c>
      <c r="CC207" s="125">
        <v>2</v>
      </c>
      <c r="CD207" s="125">
        <v>1</v>
      </c>
      <c r="CE207" s="125">
        <v>0</v>
      </c>
      <c r="CF207" s="125">
        <v>0</v>
      </c>
      <c r="CG207" s="125">
        <v>0</v>
      </c>
      <c r="CH207" s="125">
        <v>0</v>
      </c>
      <c r="CI207" s="125">
        <v>0</v>
      </c>
      <c r="CJ207" s="125">
        <v>0</v>
      </c>
      <c r="CK207" s="125">
        <v>4</v>
      </c>
      <c r="CL207" s="125">
        <v>0</v>
      </c>
      <c r="CM207" s="125">
        <v>0</v>
      </c>
      <c r="CN207" s="125">
        <v>0</v>
      </c>
      <c r="CO207" s="125">
        <v>0</v>
      </c>
      <c r="CP207" s="125">
        <v>0</v>
      </c>
      <c r="CQ207" s="125">
        <v>4</v>
      </c>
      <c r="CR207" s="125">
        <v>0</v>
      </c>
      <c r="CS207" s="125">
        <v>0</v>
      </c>
      <c r="CT207" s="125">
        <v>0</v>
      </c>
      <c r="CU207" s="125">
        <v>0</v>
      </c>
      <c r="CV207" s="125">
        <v>0</v>
      </c>
      <c r="CW207" s="125">
        <v>0</v>
      </c>
      <c r="CX207" s="125">
        <v>0</v>
      </c>
      <c r="CY207" s="125">
        <v>0</v>
      </c>
      <c r="CZ207" s="125">
        <v>0</v>
      </c>
      <c r="DA207" s="125">
        <v>0</v>
      </c>
      <c r="DB207" s="125">
        <v>1</v>
      </c>
      <c r="DC207" s="125">
        <v>0</v>
      </c>
      <c r="DD207" s="125">
        <v>4</v>
      </c>
      <c r="DE207" s="125">
        <v>0</v>
      </c>
      <c r="DF207" s="125">
        <v>1</v>
      </c>
      <c r="DG207" s="125">
        <v>0</v>
      </c>
      <c r="DH207" s="125">
        <v>1</v>
      </c>
      <c r="DI207" s="125">
        <v>2</v>
      </c>
      <c r="DJ207" s="125">
        <v>0</v>
      </c>
      <c r="DK207" s="125">
        <v>0</v>
      </c>
      <c r="DL207" s="125">
        <v>0</v>
      </c>
      <c r="DM207" s="125">
        <v>0</v>
      </c>
      <c r="DN207" s="125">
        <v>0</v>
      </c>
      <c r="DO207" s="125">
        <v>0</v>
      </c>
      <c r="DP207" s="125">
        <v>0</v>
      </c>
      <c r="DQ207" s="125">
        <v>129</v>
      </c>
      <c r="DR207" s="125">
        <v>10</v>
      </c>
      <c r="DS207" s="125">
        <v>777</v>
      </c>
      <c r="DT207" s="125">
        <v>0</v>
      </c>
      <c r="DU207" s="125">
        <v>0</v>
      </c>
      <c r="DV207" s="125">
        <v>0</v>
      </c>
      <c r="DW207" s="125">
        <v>0</v>
      </c>
      <c r="DX207" s="125">
        <v>75</v>
      </c>
      <c r="DY207" s="125">
        <v>1</v>
      </c>
      <c r="DZ207" s="139" t="s">
        <v>3306</v>
      </c>
      <c r="EA207" s="125">
        <v>2</v>
      </c>
      <c r="EB207" s="139"/>
      <c r="EC207" s="139"/>
      <c r="ED207" s="125">
        <v>1</v>
      </c>
      <c r="EE207" s="125">
        <v>1</v>
      </c>
      <c r="EF207" s="125">
        <v>1</v>
      </c>
      <c r="EG207" s="139"/>
      <c r="EH207" s="139"/>
      <c r="EI207" s="44">
        <v>54560</v>
      </c>
      <c r="EJ207" s="44">
        <v>234.67</v>
      </c>
      <c r="EK207" s="44">
        <v>12</v>
      </c>
    </row>
    <row r="208" spans="1:141" ht="36" x14ac:dyDescent="0.2">
      <c r="A208" s="139" t="s">
        <v>236</v>
      </c>
      <c r="B208" s="139" t="s">
        <v>278</v>
      </c>
      <c r="C208" s="125">
        <v>1</v>
      </c>
      <c r="D208" s="139" t="s">
        <v>277</v>
      </c>
      <c r="E208" s="139" t="s">
        <v>3307</v>
      </c>
      <c r="F208" s="139">
        <v>7</v>
      </c>
      <c r="G208" s="139">
        <v>74901</v>
      </c>
      <c r="H208" s="139" t="s">
        <v>278</v>
      </c>
      <c r="I208" s="139" t="s">
        <v>3308</v>
      </c>
      <c r="J208" s="139" t="s">
        <v>3309</v>
      </c>
      <c r="K208" s="139" t="s">
        <v>3229</v>
      </c>
      <c r="L208" s="139" t="s">
        <v>938</v>
      </c>
      <c r="M208" s="139" t="s">
        <v>1586</v>
      </c>
      <c r="N208" s="139" t="s">
        <v>3310</v>
      </c>
      <c r="O208" s="139" t="s">
        <v>946</v>
      </c>
      <c r="P208" s="139">
        <v>556312260</v>
      </c>
      <c r="Q208" s="139" t="s">
        <v>3311</v>
      </c>
      <c r="R208" s="139" t="s">
        <v>3312</v>
      </c>
      <c r="S208" s="139" t="s">
        <v>1508</v>
      </c>
      <c r="T208" s="139" t="s">
        <v>3313</v>
      </c>
      <c r="U208" s="139" t="s">
        <v>946</v>
      </c>
      <c r="V208" s="139">
        <v>556312268</v>
      </c>
      <c r="W208" s="139" t="s">
        <v>3314</v>
      </c>
      <c r="X208" s="125">
        <v>1</v>
      </c>
      <c r="Y208" s="125">
        <v>0</v>
      </c>
      <c r="Z208" s="125">
        <v>1</v>
      </c>
      <c r="AA208" s="140">
        <v>1</v>
      </c>
      <c r="AB208" s="140">
        <v>0</v>
      </c>
      <c r="AC208" s="140">
        <v>1</v>
      </c>
      <c r="AD208" s="143" t="s">
        <v>942</v>
      </c>
      <c r="AE208" s="125">
        <v>0</v>
      </c>
      <c r="AF208" s="143" t="s">
        <v>942</v>
      </c>
      <c r="AG208" s="125">
        <v>0</v>
      </c>
      <c r="AH208" s="125">
        <v>1</v>
      </c>
      <c r="AI208" s="125">
        <v>0</v>
      </c>
      <c r="AJ208" s="125">
        <v>0</v>
      </c>
      <c r="AK208" s="125">
        <v>1</v>
      </c>
      <c r="AL208" s="143" t="s">
        <v>942</v>
      </c>
      <c r="AM208" s="125">
        <v>1</v>
      </c>
      <c r="AN208" s="125">
        <v>0</v>
      </c>
      <c r="AO208" s="125">
        <v>0</v>
      </c>
      <c r="AP208" s="125">
        <v>1</v>
      </c>
      <c r="AQ208" s="143" t="s">
        <v>942</v>
      </c>
      <c r="AR208" s="125">
        <v>0</v>
      </c>
      <c r="AS208" s="125">
        <v>0</v>
      </c>
      <c r="AT208" s="125">
        <v>0</v>
      </c>
      <c r="AU208" s="125">
        <v>1</v>
      </c>
      <c r="AV208" s="125">
        <v>0</v>
      </c>
      <c r="AW208" s="125">
        <v>0</v>
      </c>
      <c r="AX208" s="125">
        <v>1</v>
      </c>
      <c r="AY208" s="143" t="s">
        <v>942</v>
      </c>
      <c r="AZ208" s="125">
        <v>1</v>
      </c>
      <c r="BA208" s="125">
        <v>1</v>
      </c>
      <c r="BB208" s="125">
        <v>1</v>
      </c>
      <c r="BC208" s="125">
        <v>1</v>
      </c>
      <c r="BD208" s="125">
        <v>5</v>
      </c>
      <c r="BE208" s="125">
        <v>19</v>
      </c>
      <c r="BF208" s="125">
        <v>0</v>
      </c>
      <c r="BG208" s="125">
        <v>0</v>
      </c>
      <c r="BH208" s="125">
        <v>0</v>
      </c>
      <c r="BI208" s="125">
        <v>0</v>
      </c>
      <c r="BJ208" s="125">
        <v>0</v>
      </c>
      <c r="BK208" s="125">
        <v>15</v>
      </c>
      <c r="BL208" s="125">
        <v>4</v>
      </c>
      <c r="BM208" s="125">
        <v>0</v>
      </c>
      <c r="BN208" s="125">
        <v>0</v>
      </c>
      <c r="BO208" s="125">
        <v>1</v>
      </c>
      <c r="BP208" s="125">
        <v>9</v>
      </c>
      <c r="BQ208" s="125">
        <v>0</v>
      </c>
      <c r="BR208" s="125">
        <v>0</v>
      </c>
      <c r="BS208" s="125">
        <v>0</v>
      </c>
      <c r="BT208" s="125">
        <v>2</v>
      </c>
      <c r="BU208" s="125">
        <v>0</v>
      </c>
      <c r="BV208" s="125">
        <v>0</v>
      </c>
      <c r="BW208" s="125">
        <v>0</v>
      </c>
      <c r="BX208" s="125">
        <v>0</v>
      </c>
      <c r="BY208" s="125">
        <v>0</v>
      </c>
      <c r="BZ208" s="125">
        <v>0</v>
      </c>
      <c r="CA208" s="125">
        <v>0</v>
      </c>
      <c r="CB208" s="125">
        <v>0</v>
      </c>
      <c r="CC208" s="125">
        <v>2</v>
      </c>
      <c r="CD208" s="125">
        <v>1</v>
      </c>
      <c r="CE208" s="125">
        <v>0</v>
      </c>
      <c r="CF208" s="125">
        <v>0</v>
      </c>
      <c r="CG208" s="125">
        <v>0</v>
      </c>
      <c r="CH208" s="125">
        <v>0</v>
      </c>
      <c r="CI208" s="125">
        <v>3</v>
      </c>
      <c r="CJ208" s="125">
        <v>0</v>
      </c>
      <c r="CK208" s="125">
        <v>0</v>
      </c>
      <c r="CL208" s="125">
        <v>0</v>
      </c>
      <c r="CM208" s="125">
        <v>0</v>
      </c>
      <c r="CN208" s="125">
        <v>0</v>
      </c>
      <c r="CO208" s="125">
        <v>0</v>
      </c>
      <c r="CP208" s="125">
        <v>0</v>
      </c>
      <c r="CQ208" s="125">
        <v>0</v>
      </c>
      <c r="CR208" s="125">
        <v>0</v>
      </c>
      <c r="CS208" s="125">
        <v>0</v>
      </c>
      <c r="CT208" s="125">
        <v>0</v>
      </c>
      <c r="CU208" s="125">
        <v>0</v>
      </c>
      <c r="CV208" s="125">
        <v>0</v>
      </c>
      <c r="CW208" s="125">
        <v>0</v>
      </c>
      <c r="CX208" s="125">
        <v>0</v>
      </c>
      <c r="CY208" s="125">
        <v>0</v>
      </c>
      <c r="CZ208" s="125">
        <v>0</v>
      </c>
      <c r="DA208" s="125">
        <v>0</v>
      </c>
      <c r="DB208" s="125">
        <v>0</v>
      </c>
      <c r="DC208" s="125">
        <v>0</v>
      </c>
      <c r="DD208" s="125">
        <v>0</v>
      </c>
      <c r="DE208" s="125">
        <v>0</v>
      </c>
      <c r="DF208" s="125">
        <v>0</v>
      </c>
      <c r="DG208" s="125">
        <v>0</v>
      </c>
      <c r="DH208" s="125">
        <v>0</v>
      </c>
      <c r="DI208" s="125">
        <v>0</v>
      </c>
      <c r="DJ208" s="125">
        <v>0</v>
      </c>
      <c r="DK208" s="125">
        <v>0</v>
      </c>
      <c r="DL208" s="125">
        <v>0</v>
      </c>
      <c r="DM208" s="125">
        <v>0</v>
      </c>
      <c r="DN208" s="125">
        <v>0</v>
      </c>
      <c r="DO208" s="125">
        <v>0</v>
      </c>
      <c r="DP208" s="125">
        <v>0</v>
      </c>
      <c r="DQ208" s="125">
        <v>32</v>
      </c>
      <c r="DR208" s="125">
        <v>2</v>
      </c>
      <c r="DS208" s="125">
        <v>114</v>
      </c>
      <c r="DT208" s="125">
        <v>0</v>
      </c>
      <c r="DU208" s="125">
        <v>0</v>
      </c>
      <c r="DV208" s="125">
        <v>0</v>
      </c>
      <c r="DW208" s="125">
        <v>0</v>
      </c>
      <c r="DX208" s="125">
        <v>60</v>
      </c>
      <c r="DY208" s="125">
        <v>1</v>
      </c>
      <c r="DZ208" s="139" t="s">
        <v>3315</v>
      </c>
      <c r="EA208" s="125">
        <v>1</v>
      </c>
      <c r="EB208" s="139" t="s">
        <v>946</v>
      </c>
      <c r="EC208" s="139" t="s">
        <v>946</v>
      </c>
      <c r="ED208" s="125">
        <v>1</v>
      </c>
      <c r="EE208" s="125">
        <v>1</v>
      </c>
      <c r="EF208" s="125">
        <v>0</v>
      </c>
      <c r="EG208" s="139" t="s">
        <v>946</v>
      </c>
      <c r="EH208" s="139" t="s">
        <v>946</v>
      </c>
      <c r="EI208" s="44">
        <v>13355</v>
      </c>
      <c r="EJ208" s="44">
        <v>282.89999999999998</v>
      </c>
      <c r="EK208" s="44">
        <v>12</v>
      </c>
    </row>
  </sheetData>
  <mergeCells count="19">
    <mergeCell ref="EI1:EK1"/>
    <mergeCell ref="DK1:DM1"/>
    <mergeCell ref="DN1:DO1"/>
    <mergeCell ref="DQ1:DS1"/>
    <mergeCell ref="DT1:DW1"/>
    <mergeCell ref="DX1:EC1"/>
    <mergeCell ref="ED1:EH1"/>
    <mergeCell ref="DB1:DJ1"/>
    <mergeCell ref="A1:K1"/>
    <mergeCell ref="L1:Q1"/>
    <mergeCell ref="R1:W1"/>
    <mergeCell ref="X1:Z1"/>
    <mergeCell ref="AA1:AC1"/>
    <mergeCell ref="AG1:AK1"/>
    <mergeCell ref="AM1:AP1"/>
    <mergeCell ref="AR1:AX1"/>
    <mergeCell ref="AZ1:BC1"/>
    <mergeCell ref="BD1:CE1"/>
    <mergeCell ref="CF1:DA1"/>
  </mergeCells>
  <pageMargins left="0.78740157499999996" right="0.78740157499999996" top="0.984251969" bottom="0.984251969" header="0.4921259845" footer="0.4921259845"/>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60"/>
  <sheetViews>
    <sheetView zoomScaleNormal="100" workbookViewId="0">
      <selection sqref="A1:K1"/>
    </sheetView>
  </sheetViews>
  <sheetFormatPr defaultRowHeight="15" x14ac:dyDescent="0.25"/>
  <cols>
    <col min="1" max="1" width="15.85546875" style="150" bestFit="1" customWidth="1"/>
    <col min="2" max="2" width="19.85546875" style="150" customWidth="1"/>
    <col min="3" max="3" width="24" style="151" customWidth="1"/>
    <col min="4" max="4" width="26.5703125" style="150" customWidth="1"/>
    <col min="5" max="5" width="22.5703125" style="150" bestFit="1" customWidth="1"/>
    <col min="6" max="6" width="9.140625" style="150" bestFit="1" customWidth="1"/>
    <col min="7" max="7" width="6.42578125" style="150" customWidth="1"/>
    <col min="8" max="8" width="18.85546875" style="150" bestFit="1" customWidth="1"/>
    <col min="9" max="9" width="8.7109375" style="150" customWidth="1"/>
    <col min="10" max="10" width="24.7109375" style="150" customWidth="1"/>
    <col min="11" max="11" width="36.5703125" style="150" bestFit="1" customWidth="1"/>
    <col min="12" max="12" width="8.5703125" style="150" bestFit="1" customWidth="1"/>
    <col min="13" max="13" width="9.42578125" style="150" bestFit="1" customWidth="1"/>
    <col min="14" max="14" width="12.140625" style="150" bestFit="1" customWidth="1"/>
    <col min="15" max="15" width="8.5703125" style="150" bestFit="1" customWidth="1"/>
    <col min="16" max="16" width="20.140625" style="150" bestFit="1" customWidth="1"/>
    <col min="17" max="17" width="24.85546875" style="150" customWidth="1"/>
    <col min="18" max="18" width="8.7109375" style="150" bestFit="1" customWidth="1"/>
    <col min="19" max="19" width="9.7109375" style="150" bestFit="1" customWidth="1"/>
    <col min="20" max="20" width="11.85546875" style="150" customWidth="1"/>
    <col min="21" max="21" width="10.42578125" style="150" bestFit="1" customWidth="1"/>
    <col min="22" max="22" width="20.140625" style="150" bestFit="1" customWidth="1"/>
    <col min="23" max="23" width="23.7109375" style="150" customWidth="1"/>
    <col min="24" max="24" width="11.42578125" style="152" bestFit="1" customWidth="1"/>
    <col min="25" max="25" width="8.5703125" style="152" bestFit="1" customWidth="1"/>
    <col min="26" max="26" width="8.140625" style="152" bestFit="1" customWidth="1"/>
    <col min="27" max="27" width="11.42578125" style="153" bestFit="1" customWidth="1"/>
    <col min="28" max="29" width="10" style="153" bestFit="1" customWidth="1"/>
    <col min="30" max="30" width="9.28515625" style="154" bestFit="1" customWidth="1"/>
    <col min="31" max="31" width="21.85546875" style="152" bestFit="1" customWidth="1"/>
    <col min="32" max="32" width="9.28515625" style="154" bestFit="1" customWidth="1"/>
    <col min="33" max="33" width="8.28515625" style="152" bestFit="1" customWidth="1"/>
    <col min="34" max="34" width="9.140625" style="152" customWidth="1"/>
    <col min="35" max="35" width="13.5703125" style="152" bestFit="1" customWidth="1"/>
    <col min="36" max="36" width="15" style="152" bestFit="1" customWidth="1"/>
    <col min="37" max="37" width="11.42578125" style="152" bestFit="1" customWidth="1"/>
    <col min="38" max="38" width="9.28515625" style="154" bestFit="1" customWidth="1"/>
    <col min="39" max="39" width="7" style="152" bestFit="1" customWidth="1"/>
    <col min="40" max="40" width="6.42578125" style="152" bestFit="1" customWidth="1"/>
    <col min="41" max="41" width="6.5703125" style="152" bestFit="1" customWidth="1"/>
    <col min="42" max="42" width="11.42578125" style="152" bestFit="1" customWidth="1"/>
    <col min="43" max="43" width="9.28515625" style="154" bestFit="1" customWidth="1"/>
    <col min="44" max="44" width="8.7109375" style="152" bestFit="1" customWidth="1"/>
    <col min="45" max="48" width="6.85546875" style="152" bestFit="1" customWidth="1"/>
    <col min="49" max="49" width="9.7109375" style="152" bestFit="1" customWidth="1"/>
    <col min="50" max="50" width="11.42578125" style="152" bestFit="1" customWidth="1"/>
    <col min="51" max="51" width="9.28515625" style="154" bestFit="1" customWidth="1"/>
    <col min="52" max="52" width="12.85546875" style="152" bestFit="1" customWidth="1"/>
    <col min="53" max="54" width="12.5703125" style="152" bestFit="1" customWidth="1"/>
    <col min="55" max="55" width="16.42578125" style="152" bestFit="1" customWidth="1"/>
    <col min="56" max="56" width="10.42578125" style="152" bestFit="1" customWidth="1"/>
    <col min="57" max="57" width="9.5703125" style="152" customWidth="1"/>
    <col min="58" max="58" width="17.7109375" style="152" bestFit="1" customWidth="1"/>
    <col min="59" max="59" width="14.7109375" style="152" customWidth="1"/>
    <col min="60" max="60" width="14.85546875" style="152" bestFit="1" customWidth="1"/>
    <col min="61" max="61" width="15.28515625" style="152" bestFit="1" customWidth="1"/>
    <col min="62" max="62" width="13.85546875" style="152" bestFit="1" customWidth="1"/>
    <col min="63" max="63" width="11.42578125" style="152" bestFit="1" customWidth="1"/>
    <col min="64" max="64" width="14.42578125" style="152" bestFit="1" customWidth="1"/>
    <col min="65" max="66" width="13.85546875" style="152" bestFit="1" customWidth="1"/>
    <col min="67" max="67" width="14.28515625" style="152" bestFit="1" customWidth="1"/>
    <col min="68" max="68" width="12.5703125" style="152" bestFit="1" customWidth="1"/>
    <col min="69" max="69" width="13.85546875" style="152" bestFit="1" customWidth="1"/>
    <col min="70" max="71" width="16" style="152" bestFit="1" customWidth="1"/>
    <col min="72" max="72" width="14.5703125" style="152" bestFit="1" customWidth="1"/>
    <col min="73" max="73" width="12.140625" style="152" bestFit="1" customWidth="1"/>
    <col min="74" max="74" width="23.140625" style="152" bestFit="1" customWidth="1"/>
    <col min="75" max="75" width="13.85546875" style="152" bestFit="1" customWidth="1"/>
    <col min="76" max="76" width="38" style="152" bestFit="1" customWidth="1"/>
    <col min="77" max="77" width="18.5703125" style="152" bestFit="1" customWidth="1"/>
    <col min="78" max="78" width="13.85546875" style="152" bestFit="1" customWidth="1"/>
    <col min="79" max="79" width="14.85546875" style="152" bestFit="1" customWidth="1"/>
    <col min="80" max="80" width="18.42578125" style="152" bestFit="1" customWidth="1"/>
    <col min="81" max="81" width="13.85546875" style="152" customWidth="1"/>
    <col min="82" max="82" width="20.42578125" style="152" bestFit="1" customWidth="1"/>
    <col min="83" max="83" width="17.42578125" style="152" bestFit="1" customWidth="1"/>
    <col min="84" max="84" width="16.42578125" style="152" bestFit="1" customWidth="1"/>
    <col min="85" max="85" width="21.85546875" style="152" customWidth="1"/>
    <col min="86" max="86" width="12.42578125" style="152" bestFit="1" customWidth="1"/>
    <col min="87" max="87" width="13.85546875" style="152" bestFit="1" customWidth="1"/>
    <col min="88" max="88" width="17" style="152" bestFit="1" customWidth="1"/>
    <col min="89" max="89" width="16.85546875" style="152" bestFit="1" customWidth="1"/>
    <col min="90" max="90" width="15.7109375" style="152" bestFit="1" customWidth="1"/>
    <col min="91" max="91" width="15.28515625" style="152" bestFit="1" customWidth="1"/>
    <col min="92" max="92" width="14.28515625" style="152" bestFit="1" customWidth="1"/>
    <col min="93" max="93" width="13.85546875" style="152" bestFit="1" customWidth="1"/>
    <col min="94" max="94" width="10.5703125" style="152" bestFit="1" customWidth="1"/>
    <col min="95" max="95" width="14.7109375" style="152" bestFit="1" customWidth="1"/>
    <col min="96" max="96" width="11.28515625" style="152" bestFit="1" customWidth="1"/>
    <col min="97" max="97" width="10.42578125" style="152" bestFit="1" customWidth="1"/>
    <col min="98" max="98" width="13.42578125" style="152" bestFit="1" customWidth="1"/>
    <col min="99" max="99" width="13.85546875" style="152" customWidth="1"/>
    <col min="100" max="100" width="15.5703125" style="152" bestFit="1" customWidth="1"/>
    <col min="101" max="101" width="18.7109375" style="152" customWidth="1"/>
    <col min="102" max="102" width="14.42578125" style="152" bestFit="1" customWidth="1"/>
    <col min="103" max="103" width="17.7109375" style="152" bestFit="1" customWidth="1"/>
    <col min="104" max="104" width="13.85546875" style="152" bestFit="1" customWidth="1"/>
    <col min="105" max="105" width="16.28515625" style="152" bestFit="1" customWidth="1"/>
    <col min="106" max="106" width="13.42578125" style="152" bestFit="1" customWidth="1"/>
    <col min="107" max="107" width="23.85546875" style="152" customWidth="1"/>
    <col min="108" max="108" width="21.140625" style="152" bestFit="1" customWidth="1"/>
    <col min="109" max="111" width="13.42578125" style="152" bestFit="1" customWidth="1"/>
    <col min="112" max="113" width="12.5703125" style="152" bestFit="1" customWidth="1"/>
    <col min="114" max="117" width="18.5703125" style="152" customWidth="1"/>
    <col min="118" max="118" width="12.5703125" style="152" bestFit="1" customWidth="1"/>
    <col min="119" max="119" width="12" style="152" bestFit="1" customWidth="1"/>
    <col min="120" max="120" width="22.85546875" style="152" customWidth="1"/>
    <col min="121" max="121" width="23.28515625" style="152" bestFit="1" customWidth="1"/>
    <col min="122" max="122" width="32.5703125" style="152" bestFit="1" customWidth="1"/>
    <col min="123" max="123" width="18.28515625" style="152" bestFit="1" customWidth="1"/>
    <col min="124" max="127" width="18.28515625" style="152" customWidth="1"/>
    <col min="128" max="128" width="24.42578125" style="152" bestFit="1" customWidth="1"/>
    <col min="129" max="129" width="15.85546875" style="152" customWidth="1"/>
    <col min="130" max="130" width="36.5703125" style="150" bestFit="1" customWidth="1"/>
    <col min="131" max="131" width="16.85546875" style="152" customWidth="1"/>
    <col min="132" max="132" width="36.5703125" style="150" bestFit="1" customWidth="1"/>
    <col min="133" max="133" width="67.85546875" style="150" customWidth="1"/>
    <col min="134" max="134" width="9.42578125" style="152" bestFit="1" customWidth="1"/>
    <col min="135" max="135" width="9.5703125" style="152" bestFit="1" customWidth="1"/>
    <col min="136" max="136" width="10" style="152" bestFit="1" customWidth="1"/>
    <col min="137" max="137" width="36.5703125" style="150" bestFit="1" customWidth="1"/>
    <col min="138" max="138" width="43.85546875" style="150" customWidth="1"/>
    <col min="139" max="139" width="14.7109375" bestFit="1" customWidth="1"/>
    <col min="140" max="140" width="16.140625" bestFit="1" customWidth="1"/>
    <col min="141" max="141" width="18.28515625" bestFit="1" customWidth="1"/>
    <col min="142" max="16384" width="9.140625" style="138"/>
  </cols>
  <sheetData>
    <row r="1" spans="1:141" ht="48" customHeight="1" x14ac:dyDescent="0.2">
      <c r="A1" s="160" t="s">
        <v>652</v>
      </c>
      <c r="B1" s="162"/>
      <c r="C1" s="162"/>
      <c r="D1" s="162"/>
      <c r="E1" s="162"/>
      <c r="F1" s="162"/>
      <c r="G1" s="162"/>
      <c r="H1" s="162"/>
      <c r="I1" s="162"/>
      <c r="J1" s="162"/>
      <c r="K1" s="161"/>
      <c r="L1" s="160" t="s">
        <v>653</v>
      </c>
      <c r="M1" s="162"/>
      <c r="N1" s="162"/>
      <c r="O1" s="162"/>
      <c r="P1" s="162"/>
      <c r="Q1" s="161"/>
      <c r="R1" s="160" t="s">
        <v>654</v>
      </c>
      <c r="S1" s="162"/>
      <c r="T1" s="162"/>
      <c r="U1" s="162"/>
      <c r="V1" s="162"/>
      <c r="W1" s="161"/>
      <c r="X1" s="160" t="s">
        <v>655</v>
      </c>
      <c r="Y1" s="162"/>
      <c r="Z1" s="161"/>
      <c r="AA1" s="160" t="s">
        <v>656</v>
      </c>
      <c r="AB1" s="162"/>
      <c r="AC1" s="161"/>
      <c r="AD1" s="128" t="s">
        <v>657</v>
      </c>
      <c r="AE1" s="129" t="s">
        <v>658</v>
      </c>
      <c r="AF1" s="130" t="s">
        <v>659</v>
      </c>
      <c r="AG1" s="165" t="s">
        <v>660</v>
      </c>
      <c r="AH1" s="162"/>
      <c r="AI1" s="162"/>
      <c r="AJ1" s="162"/>
      <c r="AK1" s="161"/>
      <c r="AL1" s="130" t="s">
        <v>661</v>
      </c>
      <c r="AM1" s="160" t="s">
        <v>662</v>
      </c>
      <c r="AN1" s="162"/>
      <c r="AO1" s="162"/>
      <c r="AP1" s="161"/>
      <c r="AQ1" s="130" t="s">
        <v>663</v>
      </c>
      <c r="AR1" s="165" t="s">
        <v>664</v>
      </c>
      <c r="AS1" s="162"/>
      <c r="AT1" s="162"/>
      <c r="AU1" s="162"/>
      <c r="AV1" s="162"/>
      <c r="AW1" s="162"/>
      <c r="AX1" s="161"/>
      <c r="AY1" s="130" t="s">
        <v>665</v>
      </c>
      <c r="AZ1" s="160" t="s">
        <v>666</v>
      </c>
      <c r="BA1" s="162"/>
      <c r="BB1" s="162"/>
      <c r="BC1" s="161"/>
      <c r="BD1" s="160" t="s">
        <v>667</v>
      </c>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1"/>
      <c r="CF1" s="160" t="s">
        <v>668</v>
      </c>
      <c r="CG1" s="162"/>
      <c r="CH1" s="162"/>
      <c r="CI1" s="162"/>
      <c r="CJ1" s="162"/>
      <c r="CK1" s="162"/>
      <c r="CL1" s="162"/>
      <c r="CM1" s="162"/>
      <c r="CN1" s="162"/>
      <c r="CO1" s="162"/>
      <c r="CP1" s="162"/>
      <c r="CQ1" s="162"/>
      <c r="CR1" s="162"/>
      <c r="CS1" s="162"/>
      <c r="CT1" s="162"/>
      <c r="CU1" s="162"/>
      <c r="CV1" s="162"/>
      <c r="CW1" s="162"/>
      <c r="CX1" s="162"/>
      <c r="CY1" s="162"/>
      <c r="CZ1" s="162"/>
      <c r="DA1" s="161"/>
      <c r="DB1" s="160" t="s">
        <v>669</v>
      </c>
      <c r="DC1" s="162"/>
      <c r="DD1" s="162"/>
      <c r="DE1" s="162"/>
      <c r="DF1" s="162"/>
      <c r="DG1" s="162"/>
      <c r="DH1" s="162"/>
      <c r="DI1" s="162"/>
      <c r="DJ1" s="161"/>
      <c r="DK1" s="157" t="s">
        <v>670</v>
      </c>
      <c r="DL1" s="158"/>
      <c r="DM1" s="159"/>
      <c r="DN1" s="160" t="s">
        <v>671</v>
      </c>
      <c r="DO1" s="161"/>
      <c r="DP1" s="129" t="s">
        <v>672</v>
      </c>
      <c r="DQ1" s="160" t="s">
        <v>673</v>
      </c>
      <c r="DR1" s="162"/>
      <c r="DS1" s="161"/>
      <c r="DT1" s="157" t="s">
        <v>674</v>
      </c>
      <c r="DU1" s="163"/>
      <c r="DV1" s="163"/>
      <c r="DW1" s="164"/>
      <c r="DX1" s="160" t="s">
        <v>675</v>
      </c>
      <c r="DY1" s="162"/>
      <c r="DZ1" s="162"/>
      <c r="EA1" s="162"/>
      <c r="EB1" s="162"/>
      <c r="EC1" s="161"/>
      <c r="ED1" s="160" t="s">
        <v>676</v>
      </c>
      <c r="EE1" s="162"/>
      <c r="EF1" s="162"/>
      <c r="EG1" s="162"/>
      <c r="EH1" s="161"/>
      <c r="EI1" s="156" t="s">
        <v>677</v>
      </c>
      <c r="EJ1" s="156"/>
      <c r="EK1" s="156"/>
    </row>
    <row r="2" spans="1:141" ht="108.75" thickBot="1" x14ac:dyDescent="0.25">
      <c r="A2" s="132" t="s">
        <v>613</v>
      </c>
      <c r="B2" s="132" t="s">
        <v>614</v>
      </c>
      <c r="C2" s="133" t="s">
        <v>615</v>
      </c>
      <c r="D2" s="132" t="s">
        <v>616</v>
      </c>
      <c r="E2" s="132" t="s">
        <v>678</v>
      </c>
      <c r="F2" s="132" t="s">
        <v>679</v>
      </c>
      <c r="G2" s="132" t="s">
        <v>680</v>
      </c>
      <c r="H2" s="132" t="s">
        <v>681</v>
      </c>
      <c r="I2" s="132" t="s">
        <v>682</v>
      </c>
      <c r="J2" s="132" t="s">
        <v>683</v>
      </c>
      <c r="K2" s="132" t="s">
        <v>684</v>
      </c>
      <c r="L2" s="134" t="s">
        <v>685</v>
      </c>
      <c r="M2" s="132" t="s">
        <v>686</v>
      </c>
      <c r="N2" s="132" t="s">
        <v>687</v>
      </c>
      <c r="O2" s="132" t="s">
        <v>688</v>
      </c>
      <c r="P2" s="132" t="s">
        <v>689</v>
      </c>
      <c r="Q2" s="132" t="s">
        <v>690</v>
      </c>
      <c r="R2" s="132" t="s">
        <v>691</v>
      </c>
      <c r="S2" s="132" t="s">
        <v>692</v>
      </c>
      <c r="T2" s="132" t="s">
        <v>693</v>
      </c>
      <c r="U2" s="132" t="s">
        <v>694</v>
      </c>
      <c r="V2" s="132" t="s">
        <v>695</v>
      </c>
      <c r="W2" s="132" t="s">
        <v>696</v>
      </c>
      <c r="X2" s="133" t="s">
        <v>0</v>
      </c>
      <c r="Y2" s="133" t="s">
        <v>697</v>
      </c>
      <c r="Z2" s="133" t="s">
        <v>601</v>
      </c>
      <c r="AA2" s="135" t="s">
        <v>698</v>
      </c>
      <c r="AB2" s="135" t="s">
        <v>699</v>
      </c>
      <c r="AC2" s="135" t="s">
        <v>700</v>
      </c>
      <c r="AD2" s="136" t="s">
        <v>701</v>
      </c>
      <c r="AE2" s="133" t="s">
        <v>1</v>
      </c>
      <c r="AF2" s="136" t="s">
        <v>702</v>
      </c>
      <c r="AG2" s="133" t="s">
        <v>703</v>
      </c>
      <c r="AH2" s="133" t="s">
        <v>2</v>
      </c>
      <c r="AI2" s="133" t="s">
        <v>3</v>
      </c>
      <c r="AJ2" s="133" t="s">
        <v>4</v>
      </c>
      <c r="AK2" s="133" t="s">
        <v>704</v>
      </c>
      <c r="AL2" s="136" t="s">
        <v>705</v>
      </c>
      <c r="AM2" s="133" t="s">
        <v>5</v>
      </c>
      <c r="AN2" s="133" t="s">
        <v>6</v>
      </c>
      <c r="AO2" s="133" t="s">
        <v>7</v>
      </c>
      <c r="AP2" s="133" t="s">
        <v>706</v>
      </c>
      <c r="AQ2" s="136" t="s">
        <v>707</v>
      </c>
      <c r="AR2" s="133" t="s">
        <v>708</v>
      </c>
      <c r="AS2" s="133" t="s">
        <v>8</v>
      </c>
      <c r="AT2" s="133" t="s">
        <v>9</v>
      </c>
      <c r="AU2" s="133" t="s">
        <v>10</v>
      </c>
      <c r="AV2" s="133" t="s">
        <v>11</v>
      </c>
      <c r="AW2" s="133" t="s">
        <v>12</v>
      </c>
      <c r="AX2" s="133" t="s">
        <v>709</v>
      </c>
      <c r="AY2" s="136" t="s">
        <v>710</v>
      </c>
      <c r="AZ2" s="133" t="s">
        <v>711</v>
      </c>
      <c r="BA2" s="133" t="s">
        <v>712</v>
      </c>
      <c r="BB2" s="133" t="s">
        <v>713</v>
      </c>
      <c r="BC2" s="133" t="s">
        <v>714</v>
      </c>
      <c r="BD2" s="133" t="s">
        <v>715</v>
      </c>
      <c r="BE2" s="133" t="s">
        <v>716</v>
      </c>
      <c r="BF2" s="133" t="s">
        <v>717</v>
      </c>
      <c r="BG2" s="133" t="s">
        <v>718</v>
      </c>
      <c r="BH2" s="133" t="s">
        <v>719</v>
      </c>
      <c r="BI2" s="133" t="s">
        <v>720</v>
      </c>
      <c r="BJ2" s="133" t="s">
        <v>721</v>
      </c>
      <c r="BK2" s="133" t="s">
        <v>722</v>
      </c>
      <c r="BL2" s="133" t="s">
        <v>723</v>
      </c>
      <c r="BM2" s="133" t="s">
        <v>724</v>
      </c>
      <c r="BN2" s="133" t="s">
        <v>725</v>
      </c>
      <c r="BO2" s="133" t="s">
        <v>726</v>
      </c>
      <c r="BP2" s="133" t="s">
        <v>727</v>
      </c>
      <c r="BQ2" s="133" t="s">
        <v>728</v>
      </c>
      <c r="BR2" s="133" t="s">
        <v>729</v>
      </c>
      <c r="BS2" s="133" t="s">
        <v>730</v>
      </c>
      <c r="BT2" s="133" t="s">
        <v>731</v>
      </c>
      <c r="BU2" s="133" t="s">
        <v>732</v>
      </c>
      <c r="BV2" s="133" t="s">
        <v>733</v>
      </c>
      <c r="BW2" s="133" t="s">
        <v>734</v>
      </c>
      <c r="BX2" s="133" t="s">
        <v>735</v>
      </c>
      <c r="BY2" s="133" t="s">
        <v>736</v>
      </c>
      <c r="BZ2" s="133" t="s">
        <v>737</v>
      </c>
      <c r="CA2" s="133" t="s">
        <v>738</v>
      </c>
      <c r="CB2" s="133" t="s">
        <v>739</v>
      </c>
      <c r="CC2" s="133" t="s">
        <v>740</v>
      </c>
      <c r="CD2" s="133" t="s">
        <v>741</v>
      </c>
      <c r="CE2" s="133" t="s">
        <v>742</v>
      </c>
      <c r="CF2" s="133" t="s">
        <v>743</v>
      </c>
      <c r="CG2" s="133" t="s">
        <v>744</v>
      </c>
      <c r="CH2" s="133" t="s">
        <v>745</v>
      </c>
      <c r="CI2" s="133" t="s">
        <v>746</v>
      </c>
      <c r="CJ2" s="133" t="s">
        <v>747</v>
      </c>
      <c r="CK2" s="133" t="s">
        <v>748</v>
      </c>
      <c r="CL2" s="133" t="s">
        <v>749</v>
      </c>
      <c r="CM2" s="133" t="s">
        <v>750</v>
      </c>
      <c r="CN2" s="133" t="s">
        <v>751</v>
      </c>
      <c r="CO2" s="133" t="s">
        <v>752</v>
      </c>
      <c r="CP2" s="133" t="s">
        <v>753</v>
      </c>
      <c r="CQ2" s="133" t="s">
        <v>754</v>
      </c>
      <c r="CR2" s="133" t="s">
        <v>755</v>
      </c>
      <c r="CS2" s="133" t="s">
        <v>756</v>
      </c>
      <c r="CT2" s="133" t="s">
        <v>757</v>
      </c>
      <c r="CU2" s="133" t="s">
        <v>758</v>
      </c>
      <c r="CV2" s="133" t="s">
        <v>759</v>
      </c>
      <c r="CW2" s="133" t="s">
        <v>760</v>
      </c>
      <c r="CX2" s="133" t="s">
        <v>761</v>
      </c>
      <c r="CY2" s="133" t="s">
        <v>762</v>
      </c>
      <c r="CZ2" s="133" t="s">
        <v>763</v>
      </c>
      <c r="DA2" s="133" t="s">
        <v>764</v>
      </c>
      <c r="DB2" s="133" t="s">
        <v>765</v>
      </c>
      <c r="DC2" s="133" t="s">
        <v>766</v>
      </c>
      <c r="DD2" s="133" t="s">
        <v>767</v>
      </c>
      <c r="DE2" s="133" t="s">
        <v>768</v>
      </c>
      <c r="DF2" s="133" t="s">
        <v>769</v>
      </c>
      <c r="DG2" s="133" t="s">
        <v>770</v>
      </c>
      <c r="DH2" s="133" t="s">
        <v>771</v>
      </c>
      <c r="DI2" s="133" t="s">
        <v>772</v>
      </c>
      <c r="DJ2" s="133" t="s">
        <v>773</v>
      </c>
      <c r="DK2" s="133" t="s">
        <v>774</v>
      </c>
      <c r="DL2" s="133" t="s">
        <v>775</v>
      </c>
      <c r="DM2" s="133" t="s">
        <v>776</v>
      </c>
      <c r="DN2" s="133" t="s">
        <v>777</v>
      </c>
      <c r="DO2" s="133" t="s">
        <v>778</v>
      </c>
      <c r="DP2" s="133" t="s">
        <v>779</v>
      </c>
      <c r="DQ2" s="133" t="s">
        <v>780</v>
      </c>
      <c r="DR2" s="133" t="s">
        <v>781</v>
      </c>
      <c r="DS2" s="133" t="s">
        <v>782</v>
      </c>
      <c r="DT2" s="133" t="s">
        <v>783</v>
      </c>
      <c r="DU2" s="133" t="s">
        <v>784</v>
      </c>
      <c r="DV2" s="133" t="s">
        <v>785</v>
      </c>
      <c r="DW2" s="133" t="s">
        <v>786</v>
      </c>
      <c r="DX2" s="133" t="s">
        <v>787</v>
      </c>
      <c r="DY2" s="133" t="s">
        <v>788</v>
      </c>
      <c r="DZ2" s="132" t="s">
        <v>789</v>
      </c>
      <c r="EA2" s="133" t="s">
        <v>790</v>
      </c>
      <c r="EB2" s="132" t="s">
        <v>791</v>
      </c>
      <c r="EC2" s="132" t="s">
        <v>792</v>
      </c>
      <c r="ED2" s="133" t="s">
        <v>793</v>
      </c>
      <c r="EE2" s="133" t="s">
        <v>794</v>
      </c>
      <c r="EF2" s="133" t="s">
        <v>795</v>
      </c>
      <c r="EG2" s="132" t="s">
        <v>796</v>
      </c>
      <c r="EH2" s="132" t="s">
        <v>797</v>
      </c>
      <c r="EI2" s="155" t="s">
        <v>649</v>
      </c>
      <c r="EJ2" s="155" t="s">
        <v>650</v>
      </c>
      <c r="EK2" s="155" t="s">
        <v>651</v>
      </c>
    </row>
    <row r="3" spans="1:141" x14ac:dyDescent="0.2">
      <c r="A3" s="139" t="s">
        <v>617</v>
      </c>
      <c r="B3" s="139" t="s">
        <v>618</v>
      </c>
      <c r="C3" s="125" t="s">
        <v>619</v>
      </c>
      <c r="D3" s="139" t="s">
        <v>620</v>
      </c>
      <c r="E3" s="139" t="s">
        <v>798</v>
      </c>
      <c r="F3" s="139" t="s">
        <v>799</v>
      </c>
      <c r="G3" s="139" t="s">
        <v>800</v>
      </c>
      <c r="H3" s="139" t="s">
        <v>801</v>
      </c>
      <c r="I3" s="139" t="s">
        <v>802</v>
      </c>
      <c r="J3" s="139" t="s">
        <v>803</v>
      </c>
      <c r="K3" s="139" t="s">
        <v>804</v>
      </c>
      <c r="L3" s="139" t="s">
        <v>805</v>
      </c>
      <c r="M3" s="139" t="s">
        <v>806</v>
      </c>
      <c r="N3" s="139" t="s">
        <v>807</v>
      </c>
      <c r="O3" s="139" t="s">
        <v>808</v>
      </c>
      <c r="P3" s="139" t="s">
        <v>809</v>
      </c>
      <c r="Q3" s="139" t="s">
        <v>810</v>
      </c>
      <c r="R3" s="139" t="s">
        <v>811</v>
      </c>
      <c r="S3" s="139" t="s">
        <v>812</v>
      </c>
      <c r="T3" s="139" t="s">
        <v>813</v>
      </c>
      <c r="U3" s="139" t="s">
        <v>814</v>
      </c>
      <c r="V3" s="139" t="s">
        <v>815</v>
      </c>
      <c r="W3" s="139" t="s">
        <v>816</v>
      </c>
      <c r="X3" s="125" t="s">
        <v>817</v>
      </c>
      <c r="Y3" s="125" t="s">
        <v>818</v>
      </c>
      <c r="Z3" s="125" t="s">
        <v>819</v>
      </c>
      <c r="AA3" s="140" t="s">
        <v>820</v>
      </c>
      <c r="AB3" s="140" t="s">
        <v>821</v>
      </c>
      <c r="AC3" s="140" t="s">
        <v>822</v>
      </c>
      <c r="AD3" s="141" t="s">
        <v>823</v>
      </c>
      <c r="AE3" s="125" t="s">
        <v>824</v>
      </c>
      <c r="AF3" s="141" t="s">
        <v>823</v>
      </c>
      <c r="AG3" s="125" t="s">
        <v>825</v>
      </c>
      <c r="AH3" s="125" t="s">
        <v>826</v>
      </c>
      <c r="AI3" s="125" t="s">
        <v>827</v>
      </c>
      <c r="AJ3" s="125" t="s">
        <v>828</v>
      </c>
      <c r="AK3" s="125" t="s">
        <v>829</v>
      </c>
      <c r="AL3" s="141" t="s">
        <v>823</v>
      </c>
      <c r="AM3" s="125" t="s">
        <v>830</v>
      </c>
      <c r="AN3" s="125" t="s">
        <v>831</v>
      </c>
      <c r="AO3" s="125" t="s">
        <v>832</v>
      </c>
      <c r="AP3" s="125" t="s">
        <v>833</v>
      </c>
      <c r="AQ3" s="141" t="s">
        <v>823</v>
      </c>
      <c r="AR3" s="125" t="s">
        <v>834</v>
      </c>
      <c r="AS3" s="125" t="s">
        <v>835</v>
      </c>
      <c r="AT3" s="125" t="s">
        <v>836</v>
      </c>
      <c r="AU3" s="125" t="s">
        <v>837</v>
      </c>
      <c r="AV3" s="125" t="s">
        <v>838</v>
      </c>
      <c r="AW3" s="125" t="s">
        <v>839</v>
      </c>
      <c r="AX3" s="125" t="s">
        <v>840</v>
      </c>
      <c r="AY3" s="141" t="s">
        <v>823</v>
      </c>
      <c r="AZ3" s="125" t="s">
        <v>841</v>
      </c>
      <c r="BA3" s="125" t="s">
        <v>842</v>
      </c>
      <c r="BB3" s="125" t="s">
        <v>843</v>
      </c>
      <c r="BC3" s="125" t="s">
        <v>844</v>
      </c>
      <c r="BD3" s="125" t="s">
        <v>845</v>
      </c>
      <c r="BE3" s="125" t="s">
        <v>846</v>
      </c>
      <c r="BF3" s="125" t="s">
        <v>847</v>
      </c>
      <c r="BG3" s="125" t="s">
        <v>848</v>
      </c>
      <c r="BH3" s="125" t="s">
        <v>849</v>
      </c>
      <c r="BI3" s="125" t="s">
        <v>850</v>
      </c>
      <c r="BJ3" s="125" t="s">
        <v>851</v>
      </c>
      <c r="BK3" s="125" t="s">
        <v>852</v>
      </c>
      <c r="BL3" s="125" t="s">
        <v>853</v>
      </c>
      <c r="BM3" s="125" t="s">
        <v>854</v>
      </c>
      <c r="BN3" s="125" t="s">
        <v>855</v>
      </c>
      <c r="BO3" s="125" t="s">
        <v>856</v>
      </c>
      <c r="BP3" s="125" t="s">
        <v>857</v>
      </c>
      <c r="BQ3" s="125" t="s">
        <v>858</v>
      </c>
      <c r="BR3" s="125" t="s">
        <v>859</v>
      </c>
      <c r="BS3" s="125" t="s">
        <v>860</v>
      </c>
      <c r="BT3" s="125" t="s">
        <v>861</v>
      </c>
      <c r="BU3" s="125" t="s">
        <v>862</v>
      </c>
      <c r="BV3" s="125" t="s">
        <v>863</v>
      </c>
      <c r="BW3" s="125" t="s">
        <v>864</v>
      </c>
      <c r="BX3" s="125" t="s">
        <v>865</v>
      </c>
      <c r="BY3" s="125" t="s">
        <v>866</v>
      </c>
      <c r="BZ3" s="125" t="s">
        <v>867</v>
      </c>
      <c r="CA3" s="125" t="s">
        <v>868</v>
      </c>
      <c r="CB3" s="125" t="s">
        <v>869</v>
      </c>
      <c r="CC3" s="125" t="s">
        <v>870</v>
      </c>
      <c r="CD3" s="125" t="s">
        <v>871</v>
      </c>
      <c r="CE3" s="125" t="s">
        <v>872</v>
      </c>
      <c r="CF3" s="125" t="s">
        <v>873</v>
      </c>
      <c r="CG3" s="125" t="s">
        <v>874</v>
      </c>
      <c r="CH3" s="125" t="s">
        <v>875</v>
      </c>
      <c r="CI3" s="125" t="s">
        <v>876</v>
      </c>
      <c r="CJ3" s="125" t="s">
        <v>877</v>
      </c>
      <c r="CK3" s="125" t="s">
        <v>878</v>
      </c>
      <c r="CL3" s="125" t="s">
        <v>879</v>
      </c>
      <c r="CM3" s="125" t="s">
        <v>880</v>
      </c>
      <c r="CN3" s="125" t="s">
        <v>881</v>
      </c>
      <c r="CO3" s="125" t="s">
        <v>882</v>
      </c>
      <c r="CP3" s="125" t="s">
        <v>883</v>
      </c>
      <c r="CQ3" s="125" t="s">
        <v>884</v>
      </c>
      <c r="CR3" s="125" t="s">
        <v>885</v>
      </c>
      <c r="CS3" s="125" t="s">
        <v>886</v>
      </c>
      <c r="CT3" s="125" t="s">
        <v>887</v>
      </c>
      <c r="CU3" s="125" t="s">
        <v>888</v>
      </c>
      <c r="CV3" s="125" t="s">
        <v>889</v>
      </c>
      <c r="CW3" s="125" t="s">
        <v>890</v>
      </c>
      <c r="CX3" s="125" t="s">
        <v>891</v>
      </c>
      <c r="CY3" s="125" t="s">
        <v>892</v>
      </c>
      <c r="CZ3" s="125" t="s">
        <v>893</v>
      </c>
      <c r="DA3" s="125" t="s">
        <v>894</v>
      </c>
      <c r="DB3" s="125" t="s">
        <v>895</v>
      </c>
      <c r="DC3" s="125" t="s">
        <v>896</v>
      </c>
      <c r="DD3" s="125" t="s">
        <v>897</v>
      </c>
      <c r="DE3" s="125" t="s">
        <v>898</v>
      </c>
      <c r="DF3" s="125" t="s">
        <v>899</v>
      </c>
      <c r="DG3" s="125" t="s">
        <v>900</v>
      </c>
      <c r="DH3" s="125" t="s">
        <v>901</v>
      </c>
      <c r="DI3" s="125" t="s">
        <v>902</v>
      </c>
      <c r="DJ3" s="125" t="s">
        <v>903</v>
      </c>
      <c r="DK3" s="125" t="s">
        <v>904</v>
      </c>
      <c r="DL3" s="125" t="s">
        <v>905</v>
      </c>
      <c r="DM3" s="125" t="s">
        <v>906</v>
      </c>
      <c r="DN3" s="125" t="s">
        <v>907</v>
      </c>
      <c r="DO3" s="125" t="s">
        <v>908</v>
      </c>
      <c r="DP3" s="125" t="s">
        <v>909</v>
      </c>
      <c r="DQ3" s="125" t="s">
        <v>910</v>
      </c>
      <c r="DR3" s="125" t="s">
        <v>911</v>
      </c>
      <c r="DS3" s="125" t="s">
        <v>912</v>
      </c>
      <c r="DT3" s="125" t="s">
        <v>913</v>
      </c>
      <c r="DU3" s="125" t="s">
        <v>914</v>
      </c>
      <c r="DV3" s="125" t="s">
        <v>915</v>
      </c>
      <c r="DW3" s="125" t="s">
        <v>916</v>
      </c>
      <c r="DX3" s="125" t="s">
        <v>917</v>
      </c>
      <c r="DY3" s="125" t="s">
        <v>918</v>
      </c>
      <c r="DZ3" s="139" t="s">
        <v>919</v>
      </c>
      <c r="EA3" s="125" t="s">
        <v>920</v>
      </c>
      <c r="EB3" s="139" t="s">
        <v>921</v>
      </c>
      <c r="EC3" s="139" t="s">
        <v>922</v>
      </c>
      <c r="ED3" s="125" t="s">
        <v>923</v>
      </c>
      <c r="EE3" s="125" t="s">
        <v>924</v>
      </c>
      <c r="EF3" s="125" t="s">
        <v>925</v>
      </c>
      <c r="EG3" s="139" t="s">
        <v>926</v>
      </c>
      <c r="EH3" s="139" t="s">
        <v>927</v>
      </c>
      <c r="EI3" s="142" t="s">
        <v>646</v>
      </c>
      <c r="EJ3" s="142" t="s">
        <v>647</v>
      </c>
      <c r="EK3" s="142" t="s">
        <v>648</v>
      </c>
    </row>
    <row r="4" spans="1:141" x14ac:dyDescent="0.2">
      <c r="A4" s="139" t="s">
        <v>526</v>
      </c>
      <c r="B4" s="139" t="s">
        <v>54</v>
      </c>
      <c r="C4" s="125">
        <v>4</v>
      </c>
      <c r="D4" s="139" t="s">
        <v>53</v>
      </c>
      <c r="E4" s="139" t="s">
        <v>1126</v>
      </c>
      <c r="F4" s="139" t="s">
        <v>1127</v>
      </c>
      <c r="G4" s="139">
        <v>11568</v>
      </c>
      <c r="H4" s="139" t="s">
        <v>54</v>
      </c>
      <c r="I4" s="139" t="s">
        <v>1128</v>
      </c>
      <c r="J4" s="139" t="s">
        <v>1129</v>
      </c>
      <c r="K4" s="139" t="s">
        <v>1130</v>
      </c>
      <c r="L4" s="139" t="s">
        <v>938</v>
      </c>
      <c r="M4" s="139" t="s">
        <v>1131</v>
      </c>
      <c r="N4" s="139" t="s">
        <v>1132</v>
      </c>
      <c r="O4" s="139"/>
      <c r="P4" s="139">
        <v>221097247</v>
      </c>
      <c r="Q4" s="139" t="s">
        <v>1133</v>
      </c>
      <c r="R4" s="139" t="s">
        <v>938</v>
      </c>
      <c r="S4" s="139" t="s">
        <v>1134</v>
      </c>
      <c r="T4" s="139" t="s">
        <v>1135</v>
      </c>
      <c r="U4" s="139"/>
      <c r="V4" s="139">
        <v>221097521</v>
      </c>
      <c r="W4" s="139" t="s">
        <v>1136</v>
      </c>
      <c r="X4" s="125">
        <v>3</v>
      </c>
      <c r="Y4" s="125">
        <v>0</v>
      </c>
      <c r="Z4" s="125">
        <v>3</v>
      </c>
      <c r="AA4" s="140">
        <v>3</v>
      </c>
      <c r="AB4" s="140">
        <v>0</v>
      </c>
      <c r="AC4" s="140">
        <v>3</v>
      </c>
      <c r="AD4" s="143" t="s">
        <v>942</v>
      </c>
      <c r="AE4" s="125">
        <v>3</v>
      </c>
      <c r="AF4" s="143" t="s">
        <v>942</v>
      </c>
      <c r="AG4" s="125">
        <v>0</v>
      </c>
      <c r="AH4" s="125">
        <v>0</v>
      </c>
      <c r="AI4" s="125">
        <v>0</v>
      </c>
      <c r="AJ4" s="125">
        <v>3</v>
      </c>
      <c r="AK4" s="125">
        <v>3</v>
      </c>
      <c r="AL4" s="143" t="s">
        <v>942</v>
      </c>
      <c r="AM4" s="125">
        <v>0</v>
      </c>
      <c r="AN4" s="125">
        <v>3</v>
      </c>
      <c r="AO4" s="125">
        <v>0</v>
      </c>
      <c r="AP4" s="125">
        <v>3</v>
      </c>
      <c r="AQ4" s="143" t="s">
        <v>942</v>
      </c>
      <c r="AR4" s="125">
        <v>0</v>
      </c>
      <c r="AS4" s="125">
        <v>0</v>
      </c>
      <c r="AT4" s="125">
        <v>0</v>
      </c>
      <c r="AU4" s="125">
        <v>3</v>
      </c>
      <c r="AV4" s="125">
        <v>0</v>
      </c>
      <c r="AW4" s="125">
        <v>0</v>
      </c>
      <c r="AX4" s="125">
        <v>3</v>
      </c>
      <c r="AY4" s="143" t="s">
        <v>942</v>
      </c>
      <c r="AZ4" s="125">
        <v>1</v>
      </c>
      <c r="BA4" s="125">
        <v>1</v>
      </c>
      <c r="BB4" s="125">
        <v>1</v>
      </c>
      <c r="BC4" s="125">
        <v>1</v>
      </c>
      <c r="BD4" s="125">
        <v>336</v>
      </c>
      <c r="BE4" s="125">
        <v>209</v>
      </c>
      <c r="BF4" s="125">
        <v>0</v>
      </c>
      <c r="BG4" s="125">
        <v>0</v>
      </c>
      <c r="BH4" s="125">
        <v>58</v>
      </c>
      <c r="BI4" s="125">
        <v>5</v>
      </c>
      <c r="BJ4" s="125">
        <v>0</v>
      </c>
      <c r="BK4" s="125">
        <v>3</v>
      </c>
      <c r="BL4" s="125">
        <v>346</v>
      </c>
      <c r="BM4" s="125">
        <v>8</v>
      </c>
      <c r="BN4" s="125">
        <v>1</v>
      </c>
      <c r="BO4" s="125">
        <v>2</v>
      </c>
      <c r="BP4" s="125">
        <v>9</v>
      </c>
      <c r="BQ4" s="125">
        <v>86</v>
      </c>
      <c r="BR4" s="125">
        <v>2</v>
      </c>
      <c r="BS4" s="125">
        <v>0</v>
      </c>
      <c r="BT4" s="125">
        <v>37</v>
      </c>
      <c r="BU4" s="125">
        <v>0</v>
      </c>
      <c r="BV4" s="125">
        <v>8</v>
      </c>
      <c r="BW4" s="125">
        <v>0</v>
      </c>
      <c r="BX4" s="125">
        <v>0</v>
      </c>
      <c r="BY4" s="125">
        <v>0</v>
      </c>
      <c r="BZ4" s="125">
        <v>5</v>
      </c>
      <c r="CA4" s="125">
        <v>0</v>
      </c>
      <c r="CB4" s="125">
        <v>0</v>
      </c>
      <c r="CC4" s="125">
        <v>10</v>
      </c>
      <c r="CD4" s="125">
        <v>5</v>
      </c>
      <c r="CE4" s="125">
        <v>0</v>
      </c>
      <c r="CF4" s="125">
        <v>2</v>
      </c>
      <c r="CG4" s="125">
        <v>1</v>
      </c>
      <c r="CH4" s="125">
        <v>0</v>
      </c>
      <c r="CI4" s="125">
        <v>14</v>
      </c>
      <c r="CJ4" s="125">
        <v>0</v>
      </c>
      <c r="CK4" s="125">
        <v>22</v>
      </c>
      <c r="CL4" s="125">
        <v>0</v>
      </c>
      <c r="CM4" s="125">
        <v>3</v>
      </c>
      <c r="CN4" s="125">
        <v>0</v>
      </c>
      <c r="CO4" s="125">
        <v>0</v>
      </c>
      <c r="CP4" s="125">
        <v>9</v>
      </c>
      <c r="CQ4" s="125">
        <v>0</v>
      </c>
      <c r="CR4" s="125">
        <v>0</v>
      </c>
      <c r="CS4" s="125">
        <v>0</v>
      </c>
      <c r="CT4" s="125">
        <v>0</v>
      </c>
      <c r="CU4" s="125">
        <v>0</v>
      </c>
      <c r="CV4" s="125">
        <v>0</v>
      </c>
      <c r="CW4" s="125">
        <v>0</v>
      </c>
      <c r="CX4" s="125">
        <v>0</v>
      </c>
      <c r="CY4" s="125">
        <v>5</v>
      </c>
      <c r="CZ4" s="125">
        <v>40</v>
      </c>
      <c r="DA4" s="125">
        <v>0</v>
      </c>
      <c r="DB4" s="125">
        <v>0</v>
      </c>
      <c r="DC4" s="125">
        <v>0</v>
      </c>
      <c r="DD4" s="125">
        <v>0</v>
      </c>
      <c r="DE4" s="125">
        <v>1</v>
      </c>
      <c r="DF4" s="125">
        <v>8</v>
      </c>
      <c r="DG4" s="125">
        <v>0</v>
      </c>
      <c r="DH4" s="125">
        <v>0</v>
      </c>
      <c r="DI4" s="125">
        <v>0</v>
      </c>
      <c r="DJ4" s="125">
        <v>2</v>
      </c>
      <c r="DK4" s="125">
        <v>20</v>
      </c>
      <c r="DL4" s="125">
        <v>25</v>
      </c>
      <c r="DM4" s="125">
        <v>0</v>
      </c>
      <c r="DN4" s="125">
        <v>15</v>
      </c>
      <c r="DO4" s="125">
        <v>0</v>
      </c>
      <c r="DP4" s="125">
        <v>0</v>
      </c>
      <c r="DQ4" s="125">
        <v>36</v>
      </c>
      <c r="DR4" s="125">
        <v>25</v>
      </c>
      <c r="DS4" s="125">
        <v>37</v>
      </c>
      <c r="DT4" s="125">
        <v>0</v>
      </c>
      <c r="DU4" s="125">
        <v>0</v>
      </c>
      <c r="DV4" s="125">
        <v>0</v>
      </c>
      <c r="DW4" s="125">
        <v>0</v>
      </c>
      <c r="DX4" s="125">
        <v>30</v>
      </c>
      <c r="DY4" s="125">
        <v>1</v>
      </c>
      <c r="DZ4" s="139" t="s">
        <v>1137</v>
      </c>
      <c r="EA4" s="125">
        <v>1</v>
      </c>
      <c r="EB4" s="139"/>
      <c r="EC4" s="139"/>
      <c r="ED4" s="125">
        <v>1</v>
      </c>
      <c r="EE4" s="125">
        <v>1</v>
      </c>
      <c r="EF4" s="125">
        <v>1</v>
      </c>
      <c r="EG4" s="139"/>
      <c r="EH4" s="139"/>
      <c r="EI4" s="44">
        <v>29587</v>
      </c>
      <c r="EJ4" s="44">
        <v>5.54</v>
      </c>
      <c r="EK4" s="44">
        <v>1</v>
      </c>
    </row>
    <row r="5" spans="1:141" ht="48" x14ac:dyDescent="0.2">
      <c r="A5" s="139" t="s">
        <v>526</v>
      </c>
      <c r="B5" s="139" t="s">
        <v>56</v>
      </c>
      <c r="C5" s="125">
        <v>4</v>
      </c>
      <c r="D5" s="139" t="s">
        <v>55</v>
      </c>
      <c r="E5" s="139" t="s">
        <v>1138</v>
      </c>
      <c r="F5" s="139" t="s">
        <v>1139</v>
      </c>
      <c r="G5" s="139">
        <v>12039</v>
      </c>
      <c r="H5" s="139" t="s">
        <v>1140</v>
      </c>
      <c r="I5" s="139" t="s">
        <v>1141</v>
      </c>
      <c r="J5" s="139" t="s">
        <v>1142</v>
      </c>
      <c r="K5" s="139" t="s">
        <v>1130</v>
      </c>
      <c r="L5" s="139" t="s">
        <v>938</v>
      </c>
      <c r="M5" s="139" t="s">
        <v>1143</v>
      </c>
      <c r="N5" s="139" t="s">
        <v>1144</v>
      </c>
      <c r="O5" s="139"/>
      <c r="P5" s="139">
        <v>236044270</v>
      </c>
      <c r="Q5" s="139" t="s">
        <v>1145</v>
      </c>
      <c r="R5" s="139" t="s">
        <v>1146</v>
      </c>
      <c r="S5" s="139" t="s">
        <v>1147</v>
      </c>
      <c r="T5" s="139" t="s">
        <v>1148</v>
      </c>
      <c r="U5" s="139"/>
      <c r="V5" s="139">
        <v>236044205</v>
      </c>
      <c r="W5" s="139" t="s">
        <v>1149</v>
      </c>
      <c r="X5" s="125">
        <v>5</v>
      </c>
      <c r="Y5" s="125">
        <v>0</v>
      </c>
      <c r="Z5" s="125">
        <v>5</v>
      </c>
      <c r="AA5" s="140">
        <v>5</v>
      </c>
      <c r="AB5" s="140">
        <v>0</v>
      </c>
      <c r="AC5" s="140">
        <v>5</v>
      </c>
      <c r="AD5" s="143" t="s">
        <v>942</v>
      </c>
      <c r="AE5" s="125">
        <v>5</v>
      </c>
      <c r="AF5" s="143" t="s">
        <v>942</v>
      </c>
      <c r="AG5" s="125">
        <v>0</v>
      </c>
      <c r="AH5" s="125">
        <v>0</v>
      </c>
      <c r="AI5" s="125">
        <v>0</v>
      </c>
      <c r="AJ5" s="125">
        <v>5</v>
      </c>
      <c r="AK5" s="125">
        <v>5</v>
      </c>
      <c r="AL5" s="143" t="s">
        <v>942</v>
      </c>
      <c r="AM5" s="125">
        <v>2</v>
      </c>
      <c r="AN5" s="125">
        <v>2</v>
      </c>
      <c r="AO5" s="125">
        <v>1</v>
      </c>
      <c r="AP5" s="125">
        <v>5</v>
      </c>
      <c r="AQ5" s="143" t="s">
        <v>942</v>
      </c>
      <c r="AR5" s="125">
        <v>0</v>
      </c>
      <c r="AS5" s="125">
        <v>0</v>
      </c>
      <c r="AT5" s="125">
        <v>0</v>
      </c>
      <c r="AU5" s="125">
        <v>5</v>
      </c>
      <c r="AV5" s="125">
        <v>0</v>
      </c>
      <c r="AW5" s="125">
        <v>0</v>
      </c>
      <c r="AX5" s="125">
        <v>5</v>
      </c>
      <c r="AY5" s="143" t="s">
        <v>942</v>
      </c>
      <c r="AZ5" s="125">
        <v>1</v>
      </c>
      <c r="BA5" s="125">
        <v>1</v>
      </c>
      <c r="BB5" s="125">
        <v>1</v>
      </c>
      <c r="BC5" s="125">
        <v>1</v>
      </c>
      <c r="BD5" s="125">
        <v>0</v>
      </c>
      <c r="BE5" s="125">
        <v>4</v>
      </c>
      <c r="BF5" s="125">
        <v>0</v>
      </c>
      <c r="BG5" s="125">
        <v>0</v>
      </c>
      <c r="BH5" s="125">
        <v>1</v>
      </c>
      <c r="BI5" s="125">
        <v>0</v>
      </c>
      <c r="BJ5" s="125">
        <v>0</v>
      </c>
      <c r="BK5" s="125">
        <v>0</v>
      </c>
      <c r="BL5" s="125">
        <v>6</v>
      </c>
      <c r="BM5" s="125">
        <v>0</v>
      </c>
      <c r="BN5" s="125">
        <v>0</v>
      </c>
      <c r="BO5" s="125">
        <v>0</v>
      </c>
      <c r="BP5" s="125">
        <v>0</v>
      </c>
      <c r="BQ5" s="125">
        <v>0</v>
      </c>
      <c r="BR5" s="125">
        <v>0</v>
      </c>
      <c r="BS5" s="125">
        <v>0</v>
      </c>
      <c r="BT5" s="125">
        <v>0</v>
      </c>
      <c r="BU5" s="125">
        <v>0</v>
      </c>
      <c r="BV5" s="125">
        <v>0</v>
      </c>
      <c r="BW5" s="125">
        <v>0</v>
      </c>
      <c r="BX5" s="125">
        <v>0</v>
      </c>
      <c r="BY5" s="125">
        <v>0</v>
      </c>
      <c r="BZ5" s="125">
        <v>0</v>
      </c>
      <c r="CA5" s="125">
        <v>0</v>
      </c>
      <c r="CB5" s="125">
        <v>0</v>
      </c>
      <c r="CC5" s="125">
        <v>0</v>
      </c>
      <c r="CD5" s="125">
        <v>0</v>
      </c>
      <c r="CE5" s="125">
        <v>0</v>
      </c>
      <c r="CF5" s="125">
        <v>0</v>
      </c>
      <c r="CG5" s="125">
        <v>0</v>
      </c>
      <c r="CH5" s="125">
        <v>0</v>
      </c>
      <c r="CI5" s="125">
        <v>0</v>
      </c>
      <c r="CJ5" s="125">
        <v>0</v>
      </c>
      <c r="CK5" s="125">
        <v>0</v>
      </c>
      <c r="CL5" s="125">
        <v>0</v>
      </c>
      <c r="CM5" s="125">
        <v>0</v>
      </c>
      <c r="CN5" s="125">
        <v>0</v>
      </c>
      <c r="CO5" s="125">
        <v>0</v>
      </c>
      <c r="CP5" s="125">
        <v>0</v>
      </c>
      <c r="CQ5" s="125">
        <v>0</v>
      </c>
      <c r="CR5" s="125">
        <v>0</v>
      </c>
      <c r="CS5" s="125">
        <v>0</v>
      </c>
      <c r="CT5" s="125">
        <v>0</v>
      </c>
      <c r="CU5" s="125">
        <v>0</v>
      </c>
      <c r="CV5" s="125">
        <v>0</v>
      </c>
      <c r="CW5" s="125">
        <v>0</v>
      </c>
      <c r="CX5" s="125">
        <v>0</v>
      </c>
      <c r="CY5" s="125">
        <v>0</v>
      </c>
      <c r="CZ5" s="125">
        <v>0</v>
      </c>
      <c r="DA5" s="125">
        <v>0</v>
      </c>
      <c r="DB5" s="125">
        <v>0</v>
      </c>
      <c r="DC5" s="125">
        <v>0</v>
      </c>
      <c r="DD5" s="125">
        <v>0</v>
      </c>
      <c r="DE5" s="125">
        <v>0</v>
      </c>
      <c r="DF5" s="125">
        <v>0</v>
      </c>
      <c r="DG5" s="125">
        <v>0</v>
      </c>
      <c r="DH5" s="125">
        <v>0</v>
      </c>
      <c r="DI5" s="125">
        <v>0</v>
      </c>
      <c r="DJ5" s="125">
        <v>0</v>
      </c>
      <c r="DK5" s="125">
        <v>0</v>
      </c>
      <c r="DL5" s="125">
        <v>5</v>
      </c>
      <c r="DM5" s="125">
        <v>0</v>
      </c>
      <c r="DN5" s="125">
        <v>0</v>
      </c>
      <c r="DO5" s="125">
        <v>0</v>
      </c>
      <c r="DP5" s="125">
        <v>0</v>
      </c>
      <c r="DQ5" s="125">
        <v>5</v>
      </c>
      <c r="DR5" s="125">
        <v>0</v>
      </c>
      <c r="DS5" s="125">
        <v>91</v>
      </c>
      <c r="DT5" s="125">
        <v>0</v>
      </c>
      <c r="DU5" s="125">
        <v>0</v>
      </c>
      <c r="DV5" s="125">
        <v>0</v>
      </c>
      <c r="DW5" s="125">
        <v>0</v>
      </c>
      <c r="DX5" s="125">
        <v>94</v>
      </c>
      <c r="DY5" s="125">
        <v>1</v>
      </c>
      <c r="DZ5" s="139" t="s">
        <v>1150</v>
      </c>
      <c r="EA5" s="125">
        <v>1</v>
      </c>
      <c r="EB5" s="139" t="s">
        <v>1151</v>
      </c>
      <c r="EC5" s="139" t="s">
        <v>1152</v>
      </c>
      <c r="ED5" s="125">
        <v>1</v>
      </c>
      <c r="EE5" s="125">
        <v>1</v>
      </c>
      <c r="EF5" s="125">
        <v>1</v>
      </c>
      <c r="EG5" s="139"/>
      <c r="EH5" s="139" t="s">
        <v>1153</v>
      </c>
      <c r="EI5" s="44">
        <v>49335</v>
      </c>
      <c r="EJ5" s="44">
        <v>4.1900000000000004</v>
      </c>
      <c r="EK5" s="44">
        <v>1</v>
      </c>
    </row>
    <row r="6" spans="1:141" ht="24" x14ac:dyDescent="0.2">
      <c r="A6" s="139" t="s">
        <v>526</v>
      </c>
      <c r="B6" s="139" t="s">
        <v>58</v>
      </c>
      <c r="C6" s="125">
        <v>4</v>
      </c>
      <c r="D6" s="139" t="s">
        <v>57</v>
      </c>
      <c r="E6" s="139" t="s">
        <v>1154</v>
      </c>
      <c r="F6" s="139" t="s">
        <v>1155</v>
      </c>
      <c r="G6" s="139">
        <v>13085</v>
      </c>
      <c r="H6" s="139" t="s">
        <v>58</v>
      </c>
      <c r="I6" s="139" t="s">
        <v>1156</v>
      </c>
      <c r="J6" s="139" t="s">
        <v>1157</v>
      </c>
      <c r="K6" s="139" t="s">
        <v>1158</v>
      </c>
      <c r="L6" s="139" t="s">
        <v>938</v>
      </c>
      <c r="M6" s="139" t="s">
        <v>1159</v>
      </c>
      <c r="N6" s="139" t="s">
        <v>1160</v>
      </c>
      <c r="O6" s="139"/>
      <c r="P6" s="139">
        <v>222116559</v>
      </c>
      <c r="Q6" s="139" t="s">
        <v>1161</v>
      </c>
      <c r="R6" s="139"/>
      <c r="S6" s="139" t="s">
        <v>1162</v>
      </c>
      <c r="T6" s="139" t="s">
        <v>1163</v>
      </c>
      <c r="U6" s="139"/>
      <c r="V6" s="139">
        <v>222116577</v>
      </c>
      <c r="W6" s="139" t="s">
        <v>1164</v>
      </c>
      <c r="X6" s="125">
        <v>2</v>
      </c>
      <c r="Y6" s="125">
        <v>2</v>
      </c>
      <c r="Z6" s="125">
        <v>4</v>
      </c>
      <c r="AA6" s="140">
        <v>2</v>
      </c>
      <c r="AB6" s="140">
        <v>2</v>
      </c>
      <c r="AC6" s="140">
        <v>4</v>
      </c>
      <c r="AD6" s="143" t="s">
        <v>942</v>
      </c>
      <c r="AE6" s="125">
        <v>2</v>
      </c>
      <c r="AF6" s="143" t="s">
        <v>942</v>
      </c>
      <c r="AG6" s="125">
        <v>0</v>
      </c>
      <c r="AH6" s="125">
        <v>1</v>
      </c>
      <c r="AI6" s="125">
        <v>0</v>
      </c>
      <c r="AJ6" s="125">
        <v>1</v>
      </c>
      <c r="AK6" s="125">
        <v>2</v>
      </c>
      <c r="AL6" s="143" t="s">
        <v>942</v>
      </c>
      <c r="AM6" s="125">
        <v>0</v>
      </c>
      <c r="AN6" s="125">
        <v>0</v>
      </c>
      <c r="AO6" s="125">
        <v>2</v>
      </c>
      <c r="AP6" s="125">
        <v>2</v>
      </c>
      <c r="AQ6" s="143" t="s">
        <v>942</v>
      </c>
      <c r="AR6" s="125">
        <v>0</v>
      </c>
      <c r="AS6" s="125">
        <v>0</v>
      </c>
      <c r="AT6" s="125">
        <v>1</v>
      </c>
      <c r="AU6" s="125">
        <v>0</v>
      </c>
      <c r="AV6" s="125">
        <v>1</v>
      </c>
      <c r="AW6" s="125">
        <v>0</v>
      </c>
      <c r="AX6" s="125">
        <v>2</v>
      </c>
      <c r="AY6" s="143" t="s">
        <v>942</v>
      </c>
      <c r="AZ6" s="125">
        <v>1</v>
      </c>
      <c r="BA6" s="125">
        <v>1</v>
      </c>
      <c r="BB6" s="125">
        <v>0</v>
      </c>
      <c r="BC6" s="125">
        <v>1</v>
      </c>
      <c r="BD6" s="125">
        <v>0</v>
      </c>
      <c r="BE6" s="125">
        <v>22</v>
      </c>
      <c r="BF6" s="125">
        <v>0</v>
      </c>
      <c r="BG6" s="125">
        <v>0</v>
      </c>
      <c r="BH6" s="125">
        <v>1</v>
      </c>
      <c r="BI6" s="125">
        <v>0</v>
      </c>
      <c r="BJ6" s="125">
        <v>0</v>
      </c>
      <c r="BK6" s="125">
        <v>0</v>
      </c>
      <c r="BL6" s="125">
        <v>9</v>
      </c>
      <c r="BM6" s="125">
        <v>0</v>
      </c>
      <c r="BN6" s="125">
        <v>0</v>
      </c>
      <c r="BO6" s="125">
        <v>0</v>
      </c>
      <c r="BP6" s="125">
        <v>0</v>
      </c>
      <c r="BQ6" s="125">
        <v>0</v>
      </c>
      <c r="BR6" s="125">
        <v>0</v>
      </c>
      <c r="BS6" s="125">
        <v>0</v>
      </c>
      <c r="BT6" s="125">
        <v>0</v>
      </c>
      <c r="BU6" s="125">
        <v>0</v>
      </c>
      <c r="BV6" s="125">
        <v>0</v>
      </c>
      <c r="BW6" s="125">
        <v>0</v>
      </c>
      <c r="BX6" s="125">
        <v>0</v>
      </c>
      <c r="BY6" s="125">
        <v>0</v>
      </c>
      <c r="BZ6" s="125">
        <v>0</v>
      </c>
      <c r="CA6" s="125">
        <v>0</v>
      </c>
      <c r="CB6" s="125">
        <v>0</v>
      </c>
      <c r="CC6" s="125">
        <v>0</v>
      </c>
      <c r="CD6" s="125">
        <v>0</v>
      </c>
      <c r="CE6" s="125">
        <v>0</v>
      </c>
      <c r="CF6" s="125">
        <v>0</v>
      </c>
      <c r="CG6" s="125">
        <v>0</v>
      </c>
      <c r="CH6" s="125">
        <v>0</v>
      </c>
      <c r="CI6" s="125">
        <v>0</v>
      </c>
      <c r="CJ6" s="125">
        <v>0</v>
      </c>
      <c r="CK6" s="125">
        <v>0</v>
      </c>
      <c r="CL6" s="125">
        <v>0</v>
      </c>
      <c r="CM6" s="125">
        <v>0</v>
      </c>
      <c r="CN6" s="125">
        <v>0</v>
      </c>
      <c r="CO6" s="125">
        <v>0</v>
      </c>
      <c r="CP6" s="125">
        <v>0</v>
      </c>
      <c r="CQ6" s="125">
        <v>0</v>
      </c>
      <c r="CR6" s="125">
        <v>0</v>
      </c>
      <c r="CS6" s="125">
        <v>0</v>
      </c>
      <c r="CT6" s="125">
        <v>0</v>
      </c>
      <c r="CU6" s="125">
        <v>0</v>
      </c>
      <c r="CV6" s="125">
        <v>0</v>
      </c>
      <c r="CW6" s="125">
        <v>0</v>
      </c>
      <c r="CX6" s="125">
        <v>0</v>
      </c>
      <c r="CY6" s="125">
        <v>0</v>
      </c>
      <c r="CZ6" s="125">
        <v>0</v>
      </c>
      <c r="DA6" s="125">
        <v>0</v>
      </c>
      <c r="DB6" s="125">
        <v>0</v>
      </c>
      <c r="DC6" s="125">
        <v>0</v>
      </c>
      <c r="DD6" s="125">
        <v>0</v>
      </c>
      <c r="DE6" s="125">
        <v>0</v>
      </c>
      <c r="DF6" s="125">
        <v>0</v>
      </c>
      <c r="DG6" s="125">
        <v>0</v>
      </c>
      <c r="DH6" s="125">
        <v>0</v>
      </c>
      <c r="DI6" s="125">
        <v>0</v>
      </c>
      <c r="DJ6" s="125">
        <v>0</v>
      </c>
      <c r="DK6" s="125">
        <v>0</v>
      </c>
      <c r="DL6" s="125">
        <v>0</v>
      </c>
      <c r="DM6" s="125">
        <v>0</v>
      </c>
      <c r="DN6" s="125">
        <v>0</v>
      </c>
      <c r="DO6" s="125">
        <v>0</v>
      </c>
      <c r="DP6" s="125">
        <v>0</v>
      </c>
      <c r="DQ6" s="125">
        <v>22</v>
      </c>
      <c r="DR6" s="125">
        <v>4</v>
      </c>
      <c r="DS6" s="125">
        <v>110</v>
      </c>
      <c r="DT6" s="125">
        <v>1</v>
      </c>
      <c r="DU6" s="125">
        <v>1</v>
      </c>
      <c r="DV6" s="125">
        <v>0</v>
      </c>
      <c r="DW6" s="125">
        <v>0</v>
      </c>
      <c r="DX6" s="125"/>
      <c r="DY6" s="125">
        <v>0</v>
      </c>
      <c r="DZ6" s="139"/>
      <c r="EA6" s="125">
        <v>3</v>
      </c>
      <c r="EB6" s="139" t="s">
        <v>1165</v>
      </c>
      <c r="EC6" s="139" t="s">
        <v>1166</v>
      </c>
      <c r="ED6" s="125">
        <v>1</v>
      </c>
      <c r="EE6" s="125">
        <v>1</v>
      </c>
      <c r="EF6" s="125">
        <v>1</v>
      </c>
      <c r="EG6" s="139"/>
      <c r="EH6" s="139" t="s">
        <v>1167</v>
      </c>
      <c r="EI6" s="44">
        <v>73095</v>
      </c>
      <c r="EJ6" s="44">
        <v>6.48</v>
      </c>
      <c r="EK6" s="44">
        <v>1</v>
      </c>
    </row>
    <row r="7" spans="1:141" ht="24" x14ac:dyDescent="0.2">
      <c r="A7" s="139" t="s">
        <v>526</v>
      </c>
      <c r="B7" s="139" t="s">
        <v>60</v>
      </c>
      <c r="C7" s="125">
        <v>4</v>
      </c>
      <c r="D7" s="139" t="s">
        <v>59</v>
      </c>
      <c r="E7" s="139" t="s">
        <v>1168</v>
      </c>
      <c r="F7" s="139" t="s">
        <v>1169</v>
      </c>
      <c r="G7" s="139">
        <v>14000</v>
      </c>
      <c r="H7" s="139" t="s">
        <v>60</v>
      </c>
      <c r="I7" s="139" t="s">
        <v>1170</v>
      </c>
      <c r="J7" s="139" t="s">
        <v>1171</v>
      </c>
      <c r="K7" s="139" t="s">
        <v>1172</v>
      </c>
      <c r="L7" s="139" t="s">
        <v>938</v>
      </c>
      <c r="M7" s="139" t="s">
        <v>1173</v>
      </c>
      <c r="N7" s="139" t="s">
        <v>1174</v>
      </c>
      <c r="O7" s="139" t="s">
        <v>946</v>
      </c>
      <c r="P7" s="139">
        <v>261192229</v>
      </c>
      <c r="Q7" s="139" t="s">
        <v>1175</v>
      </c>
      <c r="R7" s="139" t="s">
        <v>938</v>
      </c>
      <c r="S7" s="139" t="s">
        <v>1176</v>
      </c>
      <c r="T7" s="139" t="s">
        <v>1177</v>
      </c>
      <c r="U7" s="139" t="s">
        <v>946</v>
      </c>
      <c r="V7" s="139">
        <v>261192228</v>
      </c>
      <c r="W7" s="139" t="s">
        <v>1178</v>
      </c>
      <c r="X7" s="125">
        <v>4</v>
      </c>
      <c r="Y7" s="125">
        <v>1</v>
      </c>
      <c r="Z7" s="125">
        <v>5</v>
      </c>
      <c r="AA7" s="140">
        <v>2.15</v>
      </c>
      <c r="AB7" s="140">
        <v>0.05</v>
      </c>
      <c r="AC7" s="140">
        <v>2.2000000000000002</v>
      </c>
      <c r="AD7" s="143" t="s">
        <v>942</v>
      </c>
      <c r="AE7" s="125">
        <v>4</v>
      </c>
      <c r="AF7" s="143" t="s">
        <v>942</v>
      </c>
      <c r="AG7" s="125">
        <v>0</v>
      </c>
      <c r="AH7" s="125">
        <v>0</v>
      </c>
      <c r="AI7" s="125">
        <v>1</v>
      </c>
      <c r="AJ7" s="125">
        <v>3</v>
      </c>
      <c r="AK7" s="125">
        <v>4</v>
      </c>
      <c r="AL7" s="143" t="s">
        <v>942</v>
      </c>
      <c r="AM7" s="125">
        <v>1</v>
      </c>
      <c r="AN7" s="125">
        <v>0</v>
      </c>
      <c r="AO7" s="125">
        <v>3</v>
      </c>
      <c r="AP7" s="125">
        <v>4</v>
      </c>
      <c r="AQ7" s="143" t="s">
        <v>942</v>
      </c>
      <c r="AR7" s="125">
        <v>0</v>
      </c>
      <c r="AS7" s="125">
        <v>0</v>
      </c>
      <c r="AT7" s="125">
        <v>0</v>
      </c>
      <c r="AU7" s="125">
        <v>3</v>
      </c>
      <c r="AV7" s="125">
        <v>1</v>
      </c>
      <c r="AW7" s="125">
        <v>0</v>
      </c>
      <c r="AX7" s="125">
        <v>4</v>
      </c>
      <c r="AY7" s="143" t="s">
        <v>942</v>
      </c>
      <c r="AZ7" s="125">
        <v>1</v>
      </c>
      <c r="BA7" s="125">
        <v>1</v>
      </c>
      <c r="BB7" s="125">
        <v>1</v>
      </c>
      <c r="BC7" s="125">
        <v>1</v>
      </c>
      <c r="BD7" s="125">
        <v>0</v>
      </c>
      <c r="BE7" s="125">
        <v>36</v>
      </c>
      <c r="BF7" s="125">
        <v>0</v>
      </c>
      <c r="BG7" s="125">
        <v>0</v>
      </c>
      <c r="BH7" s="125">
        <v>4</v>
      </c>
      <c r="BI7" s="125">
        <v>0</v>
      </c>
      <c r="BJ7" s="125">
        <v>0</v>
      </c>
      <c r="BK7" s="125">
        <v>0</v>
      </c>
      <c r="BL7" s="125">
        <v>26</v>
      </c>
      <c r="BM7" s="125">
        <v>0</v>
      </c>
      <c r="BN7" s="125">
        <v>0</v>
      </c>
      <c r="BO7" s="125">
        <v>0</v>
      </c>
      <c r="BP7" s="125">
        <v>1</v>
      </c>
      <c r="BQ7" s="125">
        <v>0</v>
      </c>
      <c r="BR7" s="125">
        <v>1</v>
      </c>
      <c r="BS7" s="125">
        <v>0</v>
      </c>
      <c r="BT7" s="125">
        <v>1</v>
      </c>
      <c r="BU7" s="125">
        <v>0</v>
      </c>
      <c r="BV7" s="125">
        <v>0</v>
      </c>
      <c r="BW7" s="125">
        <v>0</v>
      </c>
      <c r="BX7" s="125">
        <v>0</v>
      </c>
      <c r="BY7" s="125">
        <v>0</v>
      </c>
      <c r="BZ7" s="125">
        <v>0</v>
      </c>
      <c r="CA7" s="125">
        <v>0</v>
      </c>
      <c r="CB7" s="125">
        <v>0</v>
      </c>
      <c r="CC7" s="125">
        <v>0</v>
      </c>
      <c r="CD7" s="125">
        <v>0</v>
      </c>
      <c r="CE7" s="125">
        <v>0</v>
      </c>
      <c r="CF7" s="125">
        <v>2</v>
      </c>
      <c r="CG7" s="125">
        <v>0</v>
      </c>
      <c r="CH7" s="125">
        <v>0</v>
      </c>
      <c r="CI7" s="125">
        <v>3</v>
      </c>
      <c r="CJ7" s="125">
        <v>1</v>
      </c>
      <c r="CK7" s="125">
        <v>2</v>
      </c>
      <c r="CL7" s="125">
        <v>0</v>
      </c>
      <c r="CM7" s="125">
        <v>0</v>
      </c>
      <c r="CN7" s="125">
        <v>0</v>
      </c>
      <c r="CO7" s="125">
        <v>0</v>
      </c>
      <c r="CP7" s="125">
        <v>0</v>
      </c>
      <c r="CQ7" s="125">
        <v>0</v>
      </c>
      <c r="CR7" s="125">
        <v>0</v>
      </c>
      <c r="CS7" s="125">
        <v>0</v>
      </c>
      <c r="CT7" s="125">
        <v>0</v>
      </c>
      <c r="CU7" s="125">
        <v>0</v>
      </c>
      <c r="CV7" s="125">
        <v>0</v>
      </c>
      <c r="CW7" s="125">
        <v>0</v>
      </c>
      <c r="CX7" s="125">
        <v>0</v>
      </c>
      <c r="CY7" s="125">
        <v>0</v>
      </c>
      <c r="CZ7" s="125">
        <v>0</v>
      </c>
      <c r="DA7" s="125">
        <v>0</v>
      </c>
      <c r="DB7" s="125">
        <v>0</v>
      </c>
      <c r="DC7" s="125">
        <v>0</v>
      </c>
      <c r="DD7" s="125">
        <v>0</v>
      </c>
      <c r="DE7" s="125">
        <v>0</v>
      </c>
      <c r="DF7" s="125">
        <v>2</v>
      </c>
      <c r="DG7" s="125">
        <v>0</v>
      </c>
      <c r="DH7" s="125">
        <v>0</v>
      </c>
      <c r="DI7" s="125">
        <v>1</v>
      </c>
      <c r="DJ7" s="125">
        <v>0</v>
      </c>
      <c r="DK7" s="125">
        <v>2</v>
      </c>
      <c r="DL7" s="125">
        <v>2</v>
      </c>
      <c r="DM7" s="125">
        <v>0</v>
      </c>
      <c r="DN7" s="125">
        <v>0</v>
      </c>
      <c r="DO7" s="125">
        <v>0</v>
      </c>
      <c r="DP7" s="125">
        <v>0</v>
      </c>
      <c r="DQ7" s="125">
        <v>32</v>
      </c>
      <c r="DR7" s="125">
        <v>17</v>
      </c>
      <c r="DS7" s="125">
        <v>175</v>
      </c>
      <c r="DT7" s="125">
        <v>0</v>
      </c>
      <c r="DU7" s="125">
        <v>1</v>
      </c>
      <c r="DV7" s="125">
        <v>0</v>
      </c>
      <c r="DW7" s="125">
        <v>0</v>
      </c>
      <c r="DX7" s="125">
        <v>25</v>
      </c>
      <c r="DY7" s="125">
        <v>0</v>
      </c>
      <c r="DZ7" s="139"/>
      <c r="EA7" s="125">
        <v>2</v>
      </c>
      <c r="EB7" s="139" t="s">
        <v>946</v>
      </c>
      <c r="EC7" s="139" t="s">
        <v>946</v>
      </c>
      <c r="ED7" s="125">
        <v>1</v>
      </c>
      <c r="EE7" s="125">
        <v>1</v>
      </c>
      <c r="EF7" s="125">
        <v>1</v>
      </c>
      <c r="EG7" s="139" t="s">
        <v>946</v>
      </c>
      <c r="EH7" s="139" t="s">
        <v>946</v>
      </c>
      <c r="EI7" s="44">
        <v>137900</v>
      </c>
      <c r="EJ7" s="44">
        <v>32.299999999999997</v>
      </c>
      <c r="EK7" s="44">
        <v>2</v>
      </c>
    </row>
    <row r="8" spans="1:141" ht="24" x14ac:dyDescent="0.2">
      <c r="A8" s="139" t="s">
        <v>526</v>
      </c>
      <c r="B8" s="139" t="s">
        <v>62</v>
      </c>
      <c r="C8" s="125">
        <v>4</v>
      </c>
      <c r="D8" s="139" t="s">
        <v>61</v>
      </c>
      <c r="E8" s="139" t="s">
        <v>1179</v>
      </c>
      <c r="F8" s="139" t="s">
        <v>1180</v>
      </c>
      <c r="G8" s="139">
        <v>15022</v>
      </c>
      <c r="H8" s="139" t="s">
        <v>62</v>
      </c>
      <c r="I8" s="139" t="s">
        <v>1181</v>
      </c>
      <c r="J8" s="139" t="s">
        <v>1182</v>
      </c>
      <c r="K8" s="139" t="s">
        <v>1183</v>
      </c>
      <c r="L8" s="139" t="s">
        <v>938</v>
      </c>
      <c r="M8" s="139" t="s">
        <v>1184</v>
      </c>
      <c r="N8" s="139" t="s">
        <v>1185</v>
      </c>
      <c r="O8" s="139"/>
      <c r="P8" s="139">
        <v>257000462</v>
      </c>
      <c r="Q8" s="139" t="s">
        <v>1186</v>
      </c>
      <c r="R8" s="139" t="s">
        <v>1001</v>
      </c>
      <c r="S8" s="139" t="s">
        <v>1187</v>
      </c>
      <c r="T8" s="139" t="s">
        <v>1188</v>
      </c>
      <c r="U8" s="139"/>
      <c r="V8" s="139">
        <v>257000186</v>
      </c>
      <c r="W8" s="139" t="s">
        <v>1189</v>
      </c>
      <c r="X8" s="125">
        <v>3</v>
      </c>
      <c r="Y8" s="125">
        <v>0</v>
      </c>
      <c r="Z8" s="125">
        <v>3</v>
      </c>
      <c r="AA8" s="140">
        <v>3</v>
      </c>
      <c r="AB8" s="140">
        <v>0</v>
      </c>
      <c r="AC8" s="140">
        <v>3</v>
      </c>
      <c r="AD8" s="143" t="s">
        <v>942</v>
      </c>
      <c r="AE8" s="125">
        <v>3</v>
      </c>
      <c r="AF8" s="143" t="s">
        <v>942</v>
      </c>
      <c r="AG8" s="125">
        <v>0</v>
      </c>
      <c r="AH8" s="125">
        <v>2</v>
      </c>
      <c r="AI8" s="125">
        <v>1</v>
      </c>
      <c r="AJ8" s="125">
        <v>0</v>
      </c>
      <c r="AK8" s="125">
        <v>3</v>
      </c>
      <c r="AL8" s="143" t="s">
        <v>942</v>
      </c>
      <c r="AM8" s="125">
        <v>1</v>
      </c>
      <c r="AN8" s="125">
        <v>2</v>
      </c>
      <c r="AO8" s="125">
        <v>0</v>
      </c>
      <c r="AP8" s="125">
        <v>3</v>
      </c>
      <c r="AQ8" s="143" t="s">
        <v>942</v>
      </c>
      <c r="AR8" s="125">
        <v>0</v>
      </c>
      <c r="AS8" s="125">
        <v>0</v>
      </c>
      <c r="AT8" s="125">
        <v>2</v>
      </c>
      <c r="AU8" s="125">
        <v>1</v>
      </c>
      <c r="AV8" s="125">
        <v>0</v>
      </c>
      <c r="AW8" s="125">
        <v>0</v>
      </c>
      <c r="AX8" s="125">
        <v>3</v>
      </c>
      <c r="AY8" s="143" t="s">
        <v>942</v>
      </c>
      <c r="AZ8" s="125">
        <v>0</v>
      </c>
      <c r="BA8" s="125">
        <v>1</v>
      </c>
      <c r="BB8" s="125">
        <v>1</v>
      </c>
      <c r="BC8" s="125">
        <v>1</v>
      </c>
      <c r="BD8" s="125">
        <v>0</v>
      </c>
      <c r="BE8" s="125">
        <v>24</v>
      </c>
      <c r="BF8" s="125">
        <v>0</v>
      </c>
      <c r="BG8" s="125">
        <v>0</v>
      </c>
      <c r="BH8" s="125">
        <v>1</v>
      </c>
      <c r="BI8" s="125">
        <v>0</v>
      </c>
      <c r="BJ8" s="125">
        <v>0</v>
      </c>
      <c r="BK8" s="125">
        <v>0</v>
      </c>
      <c r="BL8" s="125">
        <v>28</v>
      </c>
      <c r="BM8" s="125">
        <v>0</v>
      </c>
      <c r="BN8" s="125">
        <v>0</v>
      </c>
      <c r="BO8" s="125">
        <v>0</v>
      </c>
      <c r="BP8" s="125">
        <v>0</v>
      </c>
      <c r="BQ8" s="125">
        <v>0</v>
      </c>
      <c r="BR8" s="125">
        <v>0</v>
      </c>
      <c r="BS8" s="125">
        <v>0</v>
      </c>
      <c r="BT8" s="125">
        <v>0</v>
      </c>
      <c r="BU8" s="125">
        <v>0</v>
      </c>
      <c r="BV8" s="125">
        <v>0</v>
      </c>
      <c r="BW8" s="125">
        <v>0</v>
      </c>
      <c r="BX8" s="125">
        <v>0</v>
      </c>
      <c r="BY8" s="125">
        <v>0</v>
      </c>
      <c r="BZ8" s="125">
        <v>0</v>
      </c>
      <c r="CA8" s="125">
        <v>0</v>
      </c>
      <c r="CB8" s="125">
        <v>0</v>
      </c>
      <c r="CC8" s="125">
        <v>0</v>
      </c>
      <c r="CD8" s="125">
        <v>1</v>
      </c>
      <c r="CE8" s="125">
        <v>0</v>
      </c>
      <c r="CF8" s="125">
        <v>0</v>
      </c>
      <c r="CG8" s="125">
        <v>0</v>
      </c>
      <c r="CH8" s="125">
        <v>0</v>
      </c>
      <c r="CI8" s="125">
        <v>3</v>
      </c>
      <c r="CJ8" s="125">
        <v>0</v>
      </c>
      <c r="CK8" s="125">
        <v>0</v>
      </c>
      <c r="CL8" s="125">
        <v>0</v>
      </c>
      <c r="CM8" s="125">
        <v>0</v>
      </c>
      <c r="CN8" s="125">
        <v>0</v>
      </c>
      <c r="CO8" s="125">
        <v>0</v>
      </c>
      <c r="CP8" s="125">
        <v>0</v>
      </c>
      <c r="CQ8" s="125">
        <v>0</v>
      </c>
      <c r="CR8" s="125">
        <v>0</v>
      </c>
      <c r="CS8" s="125">
        <v>0</v>
      </c>
      <c r="CT8" s="125">
        <v>0</v>
      </c>
      <c r="CU8" s="125">
        <v>0</v>
      </c>
      <c r="CV8" s="125">
        <v>0</v>
      </c>
      <c r="CW8" s="125">
        <v>0</v>
      </c>
      <c r="CX8" s="125">
        <v>0</v>
      </c>
      <c r="CY8" s="125">
        <v>0</v>
      </c>
      <c r="CZ8" s="125">
        <v>0</v>
      </c>
      <c r="DA8" s="125">
        <v>0</v>
      </c>
      <c r="DB8" s="125">
        <v>0</v>
      </c>
      <c r="DC8" s="125">
        <v>0</v>
      </c>
      <c r="DD8" s="125">
        <v>0</v>
      </c>
      <c r="DE8" s="125">
        <v>0</v>
      </c>
      <c r="DF8" s="125">
        <v>0</v>
      </c>
      <c r="DG8" s="125">
        <v>0</v>
      </c>
      <c r="DH8" s="125">
        <v>0</v>
      </c>
      <c r="DI8" s="125">
        <v>0</v>
      </c>
      <c r="DJ8" s="125">
        <v>0</v>
      </c>
      <c r="DK8" s="125">
        <v>0</v>
      </c>
      <c r="DL8" s="125">
        <v>0</v>
      </c>
      <c r="DM8" s="125">
        <v>0</v>
      </c>
      <c r="DN8" s="125">
        <v>2</v>
      </c>
      <c r="DO8" s="125">
        <v>0</v>
      </c>
      <c r="DP8" s="125">
        <v>0</v>
      </c>
      <c r="DQ8" s="125">
        <v>17</v>
      </c>
      <c r="DR8" s="125">
        <v>0</v>
      </c>
      <c r="DS8" s="125">
        <v>674</v>
      </c>
      <c r="DT8" s="125">
        <v>0</v>
      </c>
      <c r="DU8" s="125">
        <v>0</v>
      </c>
      <c r="DV8" s="125">
        <v>0</v>
      </c>
      <c r="DW8" s="125">
        <v>0</v>
      </c>
      <c r="DX8" s="125">
        <v>90</v>
      </c>
      <c r="DY8" s="125">
        <v>0</v>
      </c>
      <c r="DZ8" s="139"/>
      <c r="EA8" s="125">
        <v>3</v>
      </c>
      <c r="EB8" s="139"/>
      <c r="EC8" s="139"/>
      <c r="ED8" s="125">
        <v>1</v>
      </c>
      <c r="EE8" s="125">
        <v>1</v>
      </c>
      <c r="EF8" s="125">
        <v>1</v>
      </c>
      <c r="EG8" s="139"/>
      <c r="EH8" s="139"/>
      <c r="EI8" s="44">
        <v>87699</v>
      </c>
      <c r="EJ8" s="44">
        <v>35.090000000000003</v>
      </c>
      <c r="EK8" s="44">
        <v>2</v>
      </c>
    </row>
    <row r="9" spans="1:141" ht="48" x14ac:dyDescent="0.2">
      <c r="A9" s="139" t="s">
        <v>526</v>
      </c>
      <c r="B9" s="139" t="s">
        <v>64</v>
      </c>
      <c r="C9" s="125">
        <v>4</v>
      </c>
      <c r="D9" s="139" t="s">
        <v>63</v>
      </c>
      <c r="E9" s="139" t="s">
        <v>1190</v>
      </c>
      <c r="F9" s="139" t="s">
        <v>1191</v>
      </c>
      <c r="G9" s="139">
        <v>16052</v>
      </c>
      <c r="H9" s="139" t="s">
        <v>64</v>
      </c>
      <c r="I9" s="139" t="s">
        <v>1192</v>
      </c>
      <c r="J9" s="139" t="s">
        <v>1193</v>
      </c>
      <c r="K9" s="139" t="s">
        <v>1194</v>
      </c>
      <c r="L9" s="139" t="s">
        <v>938</v>
      </c>
      <c r="M9" s="139" t="s">
        <v>1002</v>
      </c>
      <c r="N9" s="139" t="s">
        <v>1195</v>
      </c>
      <c r="O9" s="139" t="s">
        <v>946</v>
      </c>
      <c r="P9" s="139">
        <v>220189800</v>
      </c>
      <c r="Q9" s="139" t="s">
        <v>1196</v>
      </c>
      <c r="R9" s="139" t="s">
        <v>946</v>
      </c>
      <c r="S9" s="139" t="s">
        <v>1197</v>
      </c>
      <c r="T9" s="139" t="s">
        <v>1198</v>
      </c>
      <c r="U9" s="139" t="s">
        <v>946</v>
      </c>
      <c r="V9" s="139">
        <v>220189817</v>
      </c>
      <c r="W9" s="139" t="s">
        <v>1199</v>
      </c>
      <c r="X9" s="125">
        <v>3</v>
      </c>
      <c r="Y9" s="125">
        <v>0</v>
      </c>
      <c r="Z9" s="125">
        <v>3</v>
      </c>
      <c r="AA9" s="140">
        <v>3</v>
      </c>
      <c r="AB9" s="140">
        <v>0</v>
      </c>
      <c r="AC9" s="140">
        <v>3</v>
      </c>
      <c r="AD9" s="143" t="s">
        <v>942</v>
      </c>
      <c r="AE9" s="125">
        <v>1</v>
      </c>
      <c r="AF9" s="143" t="s">
        <v>942</v>
      </c>
      <c r="AG9" s="125">
        <v>0</v>
      </c>
      <c r="AH9" s="125">
        <v>1</v>
      </c>
      <c r="AI9" s="125">
        <v>0</v>
      </c>
      <c r="AJ9" s="125">
        <v>2</v>
      </c>
      <c r="AK9" s="125">
        <v>3</v>
      </c>
      <c r="AL9" s="143" t="s">
        <v>942</v>
      </c>
      <c r="AM9" s="125">
        <v>0</v>
      </c>
      <c r="AN9" s="125">
        <v>0</v>
      </c>
      <c r="AO9" s="125">
        <v>3</v>
      </c>
      <c r="AP9" s="125">
        <v>3</v>
      </c>
      <c r="AQ9" s="143" t="s">
        <v>942</v>
      </c>
      <c r="AR9" s="125">
        <v>0</v>
      </c>
      <c r="AS9" s="125">
        <v>0</v>
      </c>
      <c r="AT9" s="125">
        <v>0</v>
      </c>
      <c r="AU9" s="125">
        <v>2</v>
      </c>
      <c r="AV9" s="125">
        <v>1</v>
      </c>
      <c r="AW9" s="125">
        <v>0</v>
      </c>
      <c r="AX9" s="125">
        <v>3</v>
      </c>
      <c r="AY9" s="143" t="s">
        <v>942</v>
      </c>
      <c r="AZ9" s="125">
        <v>1</v>
      </c>
      <c r="BA9" s="125">
        <v>1</v>
      </c>
      <c r="BB9" s="125">
        <v>1</v>
      </c>
      <c r="BC9" s="125">
        <v>1</v>
      </c>
      <c r="BD9" s="125">
        <v>3</v>
      </c>
      <c r="BE9" s="125">
        <v>39</v>
      </c>
      <c r="BF9" s="125">
        <v>0</v>
      </c>
      <c r="BG9" s="125">
        <v>0</v>
      </c>
      <c r="BH9" s="125">
        <v>10</v>
      </c>
      <c r="BI9" s="125">
        <v>3</v>
      </c>
      <c r="BJ9" s="125">
        <v>0</v>
      </c>
      <c r="BK9" s="125">
        <v>0</v>
      </c>
      <c r="BL9" s="125">
        <v>33</v>
      </c>
      <c r="BM9" s="125">
        <v>0</v>
      </c>
      <c r="BN9" s="125">
        <v>0</v>
      </c>
      <c r="BO9" s="125">
        <v>0</v>
      </c>
      <c r="BP9" s="125">
        <v>1</v>
      </c>
      <c r="BQ9" s="125">
        <v>0</v>
      </c>
      <c r="BR9" s="125">
        <v>15</v>
      </c>
      <c r="BS9" s="125">
        <v>0</v>
      </c>
      <c r="BT9" s="125">
        <v>0</v>
      </c>
      <c r="BU9" s="125">
        <v>0</v>
      </c>
      <c r="BV9" s="125">
        <v>0</v>
      </c>
      <c r="BW9" s="125">
        <v>0</v>
      </c>
      <c r="BX9" s="125">
        <v>0</v>
      </c>
      <c r="BY9" s="125">
        <v>0</v>
      </c>
      <c r="BZ9" s="125">
        <v>0</v>
      </c>
      <c r="CA9" s="125">
        <v>0</v>
      </c>
      <c r="CB9" s="125">
        <v>0</v>
      </c>
      <c r="CC9" s="125">
        <v>0</v>
      </c>
      <c r="CD9" s="125">
        <v>0</v>
      </c>
      <c r="CE9" s="125">
        <v>0</v>
      </c>
      <c r="CF9" s="125">
        <v>0</v>
      </c>
      <c r="CG9" s="125">
        <v>0</v>
      </c>
      <c r="CH9" s="125">
        <v>0</v>
      </c>
      <c r="CI9" s="125">
        <v>0</v>
      </c>
      <c r="CJ9" s="125">
        <v>0</v>
      </c>
      <c r="CK9" s="125">
        <v>0</v>
      </c>
      <c r="CL9" s="125">
        <v>0</v>
      </c>
      <c r="CM9" s="125">
        <v>0</v>
      </c>
      <c r="CN9" s="125">
        <v>0</v>
      </c>
      <c r="CO9" s="125">
        <v>0</v>
      </c>
      <c r="CP9" s="125">
        <v>0</v>
      </c>
      <c r="CQ9" s="125">
        <v>0</v>
      </c>
      <c r="CR9" s="125">
        <v>0</v>
      </c>
      <c r="CS9" s="125">
        <v>0</v>
      </c>
      <c r="CT9" s="125">
        <v>0</v>
      </c>
      <c r="CU9" s="125">
        <v>0</v>
      </c>
      <c r="CV9" s="125">
        <v>0</v>
      </c>
      <c r="CW9" s="125">
        <v>0</v>
      </c>
      <c r="CX9" s="125">
        <v>0</v>
      </c>
      <c r="CY9" s="125">
        <v>0</v>
      </c>
      <c r="CZ9" s="125">
        <v>0</v>
      </c>
      <c r="DA9" s="125">
        <v>0</v>
      </c>
      <c r="DB9" s="125">
        <v>0</v>
      </c>
      <c r="DC9" s="125">
        <v>0</v>
      </c>
      <c r="DD9" s="125">
        <v>0</v>
      </c>
      <c r="DE9" s="125">
        <v>0</v>
      </c>
      <c r="DF9" s="125">
        <v>0</v>
      </c>
      <c r="DG9" s="125">
        <v>0</v>
      </c>
      <c r="DH9" s="125">
        <v>0</v>
      </c>
      <c r="DI9" s="125">
        <v>0</v>
      </c>
      <c r="DJ9" s="125">
        <v>0</v>
      </c>
      <c r="DK9" s="125">
        <v>0</v>
      </c>
      <c r="DL9" s="125">
        <v>0</v>
      </c>
      <c r="DM9" s="125">
        <v>0</v>
      </c>
      <c r="DN9" s="125">
        <v>0</v>
      </c>
      <c r="DO9" s="125">
        <v>0</v>
      </c>
      <c r="DP9" s="125">
        <v>0</v>
      </c>
      <c r="DQ9" s="125">
        <v>39</v>
      </c>
      <c r="DR9" s="125">
        <v>0</v>
      </c>
      <c r="DS9" s="125">
        <v>131</v>
      </c>
      <c r="DT9" s="125">
        <v>0</v>
      </c>
      <c r="DU9" s="125">
        <v>0</v>
      </c>
      <c r="DV9" s="125">
        <v>0</v>
      </c>
      <c r="DW9" s="125">
        <v>0</v>
      </c>
      <c r="DX9" s="125">
        <v>30</v>
      </c>
      <c r="DY9" s="125">
        <v>1</v>
      </c>
      <c r="DZ9" s="139" t="s">
        <v>1200</v>
      </c>
      <c r="EA9" s="125">
        <v>3</v>
      </c>
      <c r="EB9" s="139" t="s">
        <v>1201</v>
      </c>
      <c r="EC9" s="139" t="s">
        <v>946</v>
      </c>
      <c r="ED9" s="125">
        <v>1</v>
      </c>
      <c r="EE9" s="125">
        <v>1</v>
      </c>
      <c r="EF9" s="125">
        <v>1</v>
      </c>
      <c r="EG9" s="139" t="s">
        <v>946</v>
      </c>
      <c r="EH9" s="139" t="s">
        <v>1202</v>
      </c>
      <c r="EI9" s="44">
        <v>115358</v>
      </c>
      <c r="EJ9" s="44">
        <v>56.13</v>
      </c>
      <c r="EK9" s="44">
        <v>5</v>
      </c>
    </row>
    <row r="10" spans="1:141" ht="24" x14ac:dyDescent="0.2">
      <c r="A10" s="139" t="s">
        <v>526</v>
      </c>
      <c r="B10" s="139" t="s">
        <v>66</v>
      </c>
      <c r="C10" s="125">
        <v>4</v>
      </c>
      <c r="D10" s="139" t="s">
        <v>65</v>
      </c>
      <c r="E10" s="139" t="s">
        <v>1203</v>
      </c>
      <c r="F10" s="139" t="s">
        <v>1204</v>
      </c>
      <c r="G10" s="139">
        <v>17000</v>
      </c>
      <c r="H10" s="139" t="s">
        <v>66</v>
      </c>
      <c r="I10" s="139" t="s">
        <v>1205</v>
      </c>
      <c r="J10" s="139" t="s">
        <v>1206</v>
      </c>
      <c r="K10" s="139" t="s">
        <v>1207</v>
      </c>
      <c r="L10" s="139" t="s">
        <v>938</v>
      </c>
      <c r="M10" s="139" t="s">
        <v>1208</v>
      </c>
      <c r="N10" s="139" t="s">
        <v>1209</v>
      </c>
      <c r="O10" s="139" t="s">
        <v>946</v>
      </c>
      <c r="P10" s="139">
        <v>220144220</v>
      </c>
      <c r="Q10" s="139" t="s">
        <v>1210</v>
      </c>
      <c r="R10" s="139" t="s">
        <v>938</v>
      </c>
      <c r="S10" s="139" t="s">
        <v>1208</v>
      </c>
      <c r="T10" s="139" t="s">
        <v>1209</v>
      </c>
      <c r="U10" s="139" t="s">
        <v>946</v>
      </c>
      <c r="V10" s="139">
        <v>220144220</v>
      </c>
      <c r="W10" s="139" t="s">
        <v>1210</v>
      </c>
      <c r="X10" s="125">
        <v>2</v>
      </c>
      <c r="Y10" s="125">
        <v>0</v>
      </c>
      <c r="Z10" s="125">
        <v>2</v>
      </c>
      <c r="AA10" s="140">
        <v>2</v>
      </c>
      <c r="AB10" s="140">
        <v>0</v>
      </c>
      <c r="AC10" s="140">
        <v>2</v>
      </c>
      <c r="AD10" s="143" t="s">
        <v>942</v>
      </c>
      <c r="AE10" s="125">
        <v>2</v>
      </c>
      <c r="AF10" s="143" t="s">
        <v>942</v>
      </c>
      <c r="AG10" s="125">
        <v>0</v>
      </c>
      <c r="AH10" s="125">
        <v>0</v>
      </c>
      <c r="AI10" s="125">
        <v>0</v>
      </c>
      <c r="AJ10" s="125">
        <v>2</v>
      </c>
      <c r="AK10" s="125">
        <v>2</v>
      </c>
      <c r="AL10" s="143" t="s">
        <v>942</v>
      </c>
      <c r="AM10" s="125">
        <v>0</v>
      </c>
      <c r="AN10" s="125">
        <v>0</v>
      </c>
      <c r="AO10" s="125">
        <v>2</v>
      </c>
      <c r="AP10" s="125">
        <v>2</v>
      </c>
      <c r="AQ10" s="143" t="s">
        <v>942</v>
      </c>
      <c r="AR10" s="125">
        <v>0</v>
      </c>
      <c r="AS10" s="125">
        <v>0</v>
      </c>
      <c r="AT10" s="125">
        <v>0</v>
      </c>
      <c r="AU10" s="125">
        <v>2</v>
      </c>
      <c r="AV10" s="125">
        <v>0</v>
      </c>
      <c r="AW10" s="125">
        <v>0</v>
      </c>
      <c r="AX10" s="125">
        <v>2</v>
      </c>
      <c r="AY10" s="143" t="s">
        <v>942</v>
      </c>
      <c r="AZ10" s="125">
        <v>1</v>
      </c>
      <c r="BA10" s="125">
        <v>1</v>
      </c>
      <c r="BB10" s="125">
        <v>1</v>
      </c>
      <c r="BC10" s="125">
        <v>1</v>
      </c>
      <c r="BD10" s="125">
        <v>0</v>
      </c>
      <c r="BE10" s="125">
        <v>11</v>
      </c>
      <c r="BF10" s="125">
        <v>0</v>
      </c>
      <c r="BG10" s="125">
        <v>0</v>
      </c>
      <c r="BH10" s="125">
        <v>6</v>
      </c>
      <c r="BI10" s="125">
        <v>0</v>
      </c>
      <c r="BJ10" s="125">
        <v>0</v>
      </c>
      <c r="BK10" s="125">
        <v>0</v>
      </c>
      <c r="BL10" s="125">
        <v>5</v>
      </c>
      <c r="BM10" s="125">
        <v>0</v>
      </c>
      <c r="BN10" s="125">
        <v>0</v>
      </c>
      <c r="BO10" s="125">
        <v>0</v>
      </c>
      <c r="BP10" s="125">
        <v>0</v>
      </c>
      <c r="BQ10" s="125">
        <v>0</v>
      </c>
      <c r="BR10" s="125">
        <v>1</v>
      </c>
      <c r="BS10" s="125">
        <v>0</v>
      </c>
      <c r="BT10" s="125">
        <v>0</v>
      </c>
      <c r="BU10" s="125">
        <v>0</v>
      </c>
      <c r="BV10" s="125">
        <v>0</v>
      </c>
      <c r="BW10" s="125">
        <v>0</v>
      </c>
      <c r="BX10" s="125">
        <v>0</v>
      </c>
      <c r="BY10" s="125">
        <v>0</v>
      </c>
      <c r="BZ10" s="125">
        <v>0</v>
      </c>
      <c r="CA10" s="125">
        <v>0</v>
      </c>
      <c r="CB10" s="125">
        <v>0</v>
      </c>
      <c r="CC10" s="125">
        <v>0</v>
      </c>
      <c r="CD10" s="125">
        <v>0</v>
      </c>
      <c r="CE10" s="125">
        <v>0</v>
      </c>
      <c r="CF10" s="125">
        <v>0</v>
      </c>
      <c r="CG10" s="125">
        <v>0</v>
      </c>
      <c r="CH10" s="125">
        <v>0</v>
      </c>
      <c r="CI10" s="125">
        <v>0</v>
      </c>
      <c r="CJ10" s="125">
        <v>0</v>
      </c>
      <c r="CK10" s="125">
        <v>0</v>
      </c>
      <c r="CL10" s="125">
        <v>0</v>
      </c>
      <c r="CM10" s="125">
        <v>0</v>
      </c>
      <c r="CN10" s="125">
        <v>0</v>
      </c>
      <c r="CO10" s="125">
        <v>0</v>
      </c>
      <c r="CP10" s="125">
        <v>0</v>
      </c>
      <c r="CQ10" s="125">
        <v>0</v>
      </c>
      <c r="CR10" s="125">
        <v>0</v>
      </c>
      <c r="CS10" s="125">
        <v>0</v>
      </c>
      <c r="CT10" s="125">
        <v>0</v>
      </c>
      <c r="CU10" s="125">
        <v>0</v>
      </c>
      <c r="CV10" s="125">
        <v>0</v>
      </c>
      <c r="CW10" s="125">
        <v>0</v>
      </c>
      <c r="CX10" s="125">
        <v>0</v>
      </c>
      <c r="CY10" s="125">
        <v>0</v>
      </c>
      <c r="CZ10" s="125">
        <v>0</v>
      </c>
      <c r="DA10" s="125">
        <v>0</v>
      </c>
      <c r="DB10" s="125">
        <v>0</v>
      </c>
      <c r="DC10" s="125">
        <v>0</v>
      </c>
      <c r="DD10" s="125">
        <v>0</v>
      </c>
      <c r="DE10" s="125">
        <v>0</v>
      </c>
      <c r="DF10" s="125">
        <v>0</v>
      </c>
      <c r="DG10" s="125">
        <v>0</v>
      </c>
      <c r="DH10" s="125">
        <v>0</v>
      </c>
      <c r="DI10" s="125">
        <v>0</v>
      </c>
      <c r="DJ10" s="125">
        <v>0</v>
      </c>
      <c r="DK10" s="125">
        <v>0</v>
      </c>
      <c r="DL10" s="125">
        <v>0</v>
      </c>
      <c r="DM10" s="125">
        <v>0</v>
      </c>
      <c r="DN10" s="125">
        <v>0</v>
      </c>
      <c r="DO10" s="125">
        <v>0</v>
      </c>
      <c r="DP10" s="125">
        <v>0</v>
      </c>
      <c r="DQ10" s="125">
        <v>27</v>
      </c>
      <c r="DR10" s="125">
        <v>2</v>
      </c>
      <c r="DS10" s="125">
        <v>43</v>
      </c>
      <c r="DT10" s="125">
        <v>1</v>
      </c>
      <c r="DU10" s="125">
        <v>0</v>
      </c>
      <c r="DV10" s="125">
        <v>0</v>
      </c>
      <c r="DW10" s="125">
        <v>0</v>
      </c>
      <c r="DX10" s="125">
        <v>95</v>
      </c>
      <c r="DY10" s="125">
        <v>0</v>
      </c>
      <c r="DZ10" s="139" t="s">
        <v>946</v>
      </c>
      <c r="EA10" s="125">
        <v>1</v>
      </c>
      <c r="EB10" s="139" t="s">
        <v>1211</v>
      </c>
      <c r="EC10" s="139" t="s">
        <v>1212</v>
      </c>
      <c r="ED10" s="125">
        <v>1</v>
      </c>
      <c r="EE10" s="125">
        <v>1</v>
      </c>
      <c r="EF10" s="125">
        <v>1</v>
      </c>
      <c r="EG10" s="139" t="s">
        <v>1213</v>
      </c>
      <c r="EH10" s="139" t="s">
        <v>1212</v>
      </c>
      <c r="EI10" s="44">
        <v>44654</v>
      </c>
      <c r="EJ10" s="44">
        <v>10.47</v>
      </c>
      <c r="EK10" s="44">
        <v>2</v>
      </c>
    </row>
    <row r="11" spans="1:141" ht="24" x14ac:dyDescent="0.2">
      <c r="A11" s="139" t="s">
        <v>526</v>
      </c>
      <c r="B11" s="139" t="s">
        <v>68</v>
      </c>
      <c r="C11" s="125">
        <v>4</v>
      </c>
      <c r="D11" s="139" t="s">
        <v>67</v>
      </c>
      <c r="E11" s="139" t="s">
        <v>1214</v>
      </c>
      <c r="F11" s="139">
        <v>12785</v>
      </c>
      <c r="G11" s="139">
        <v>18048</v>
      </c>
      <c r="H11" s="139" t="s">
        <v>68</v>
      </c>
      <c r="I11" s="139" t="s">
        <v>1215</v>
      </c>
      <c r="J11" s="139" t="s">
        <v>1216</v>
      </c>
      <c r="K11" s="139" t="s">
        <v>1217</v>
      </c>
      <c r="L11" s="139" t="s">
        <v>938</v>
      </c>
      <c r="M11" s="139" t="s">
        <v>939</v>
      </c>
      <c r="N11" s="139" t="s">
        <v>1218</v>
      </c>
      <c r="O11" s="139" t="s">
        <v>999</v>
      </c>
      <c r="P11" s="139">
        <v>222805725</v>
      </c>
      <c r="Q11" s="139" t="s">
        <v>1219</v>
      </c>
      <c r="R11" s="139"/>
      <c r="S11" s="139" t="s">
        <v>1220</v>
      </c>
      <c r="T11" s="139" t="s">
        <v>1221</v>
      </c>
      <c r="U11" s="139"/>
      <c r="V11" s="139">
        <v>222805729</v>
      </c>
      <c r="W11" s="139" t="s">
        <v>1222</v>
      </c>
      <c r="X11" s="125">
        <v>2</v>
      </c>
      <c r="Y11" s="125">
        <v>1</v>
      </c>
      <c r="Z11" s="125">
        <v>3</v>
      </c>
      <c r="AA11" s="140">
        <v>2</v>
      </c>
      <c r="AB11" s="140">
        <v>1</v>
      </c>
      <c r="AC11" s="140">
        <v>3</v>
      </c>
      <c r="AD11" s="143" t="s">
        <v>942</v>
      </c>
      <c r="AE11" s="125">
        <v>2</v>
      </c>
      <c r="AF11" s="143" t="s">
        <v>942</v>
      </c>
      <c r="AG11" s="125">
        <v>0</v>
      </c>
      <c r="AH11" s="125">
        <v>1</v>
      </c>
      <c r="AI11" s="125">
        <v>0</v>
      </c>
      <c r="AJ11" s="125">
        <v>1</v>
      </c>
      <c r="AK11" s="125">
        <v>2</v>
      </c>
      <c r="AL11" s="143" t="s">
        <v>942</v>
      </c>
      <c r="AM11" s="125">
        <v>1</v>
      </c>
      <c r="AN11" s="125">
        <v>1</v>
      </c>
      <c r="AO11" s="125">
        <v>0</v>
      </c>
      <c r="AP11" s="125">
        <v>2</v>
      </c>
      <c r="AQ11" s="143" t="s">
        <v>942</v>
      </c>
      <c r="AR11" s="125">
        <v>0</v>
      </c>
      <c r="AS11" s="125">
        <v>0</v>
      </c>
      <c r="AT11" s="125">
        <v>0</v>
      </c>
      <c r="AU11" s="125">
        <v>0</v>
      </c>
      <c r="AV11" s="125">
        <v>2</v>
      </c>
      <c r="AW11" s="125">
        <v>0</v>
      </c>
      <c r="AX11" s="125">
        <v>2</v>
      </c>
      <c r="AY11" s="143" t="s">
        <v>942</v>
      </c>
      <c r="AZ11" s="125">
        <v>1</v>
      </c>
      <c r="BA11" s="125">
        <v>1</v>
      </c>
      <c r="BB11" s="125">
        <v>1</v>
      </c>
      <c r="BC11" s="125">
        <v>1</v>
      </c>
      <c r="BD11" s="125">
        <v>0</v>
      </c>
      <c r="BE11" s="125">
        <v>35</v>
      </c>
      <c r="BF11" s="125">
        <v>0</v>
      </c>
      <c r="BG11" s="125">
        <v>0</v>
      </c>
      <c r="BH11" s="125">
        <v>7</v>
      </c>
      <c r="BI11" s="125">
        <v>0</v>
      </c>
      <c r="BJ11" s="125">
        <v>0</v>
      </c>
      <c r="BK11" s="125">
        <v>2</v>
      </c>
      <c r="BL11" s="125">
        <v>24</v>
      </c>
      <c r="BM11" s="125">
        <v>0</v>
      </c>
      <c r="BN11" s="125">
        <v>0</v>
      </c>
      <c r="BO11" s="125">
        <v>0</v>
      </c>
      <c r="BP11" s="125">
        <v>2</v>
      </c>
      <c r="BQ11" s="125">
        <v>0</v>
      </c>
      <c r="BR11" s="125">
        <v>0</v>
      </c>
      <c r="BS11" s="125">
        <v>0</v>
      </c>
      <c r="BT11" s="125">
        <v>2</v>
      </c>
      <c r="BU11" s="125">
        <v>0</v>
      </c>
      <c r="BV11" s="125">
        <v>0</v>
      </c>
      <c r="BW11" s="125">
        <v>0</v>
      </c>
      <c r="BX11" s="125">
        <v>0</v>
      </c>
      <c r="BY11" s="125">
        <v>0</v>
      </c>
      <c r="BZ11" s="125">
        <v>0</v>
      </c>
      <c r="CA11" s="125">
        <v>0</v>
      </c>
      <c r="CB11" s="125">
        <v>0</v>
      </c>
      <c r="CC11" s="125">
        <v>0</v>
      </c>
      <c r="CD11" s="125">
        <v>0</v>
      </c>
      <c r="CE11" s="125">
        <v>0</v>
      </c>
      <c r="CF11" s="125">
        <v>0</v>
      </c>
      <c r="CG11" s="125">
        <v>0</v>
      </c>
      <c r="CH11" s="125">
        <v>0</v>
      </c>
      <c r="CI11" s="125">
        <v>4</v>
      </c>
      <c r="CJ11" s="125">
        <v>0</v>
      </c>
      <c r="CK11" s="125">
        <v>1</v>
      </c>
      <c r="CL11" s="125">
        <v>0</v>
      </c>
      <c r="CM11" s="125">
        <v>0</v>
      </c>
      <c r="CN11" s="125">
        <v>0</v>
      </c>
      <c r="CO11" s="125">
        <v>0</v>
      </c>
      <c r="CP11" s="125">
        <v>0</v>
      </c>
      <c r="CQ11" s="125">
        <v>0</v>
      </c>
      <c r="CR11" s="125">
        <v>0</v>
      </c>
      <c r="CS11" s="125">
        <v>0</v>
      </c>
      <c r="CT11" s="125">
        <v>0</v>
      </c>
      <c r="CU11" s="125">
        <v>0</v>
      </c>
      <c r="CV11" s="125">
        <v>0</v>
      </c>
      <c r="CW11" s="125">
        <v>0</v>
      </c>
      <c r="CX11" s="125">
        <v>0</v>
      </c>
      <c r="CY11" s="125">
        <v>0</v>
      </c>
      <c r="CZ11" s="125">
        <v>0</v>
      </c>
      <c r="DA11" s="125">
        <v>0</v>
      </c>
      <c r="DB11" s="125">
        <v>0</v>
      </c>
      <c r="DC11" s="125">
        <v>0</v>
      </c>
      <c r="DD11" s="125">
        <v>0</v>
      </c>
      <c r="DE11" s="125">
        <v>0</v>
      </c>
      <c r="DF11" s="125">
        <v>0</v>
      </c>
      <c r="DG11" s="125">
        <v>0</v>
      </c>
      <c r="DH11" s="125">
        <v>0</v>
      </c>
      <c r="DI11" s="125">
        <v>0</v>
      </c>
      <c r="DJ11" s="125">
        <v>0</v>
      </c>
      <c r="DK11" s="125">
        <v>0</v>
      </c>
      <c r="DL11" s="125">
        <v>0</v>
      </c>
      <c r="DM11" s="125">
        <v>0</v>
      </c>
      <c r="DN11" s="125">
        <v>0</v>
      </c>
      <c r="DO11" s="125">
        <v>0</v>
      </c>
      <c r="DP11" s="125">
        <v>0</v>
      </c>
      <c r="DQ11" s="125">
        <v>64</v>
      </c>
      <c r="DR11" s="125">
        <v>2</v>
      </c>
      <c r="DS11" s="125">
        <v>169</v>
      </c>
      <c r="DT11" s="125">
        <v>0</v>
      </c>
      <c r="DU11" s="125">
        <v>0</v>
      </c>
      <c r="DV11" s="125">
        <v>0</v>
      </c>
      <c r="DW11" s="125">
        <v>0</v>
      </c>
      <c r="DX11" s="125">
        <v>40</v>
      </c>
      <c r="DY11" s="125">
        <v>0</v>
      </c>
      <c r="DZ11" s="139"/>
      <c r="EA11" s="125">
        <v>3</v>
      </c>
      <c r="EB11" s="139" t="s">
        <v>1223</v>
      </c>
      <c r="EC11" s="139" t="s">
        <v>1224</v>
      </c>
      <c r="ED11" s="125">
        <v>1</v>
      </c>
      <c r="EE11" s="125">
        <v>1</v>
      </c>
      <c r="EF11" s="125">
        <v>1</v>
      </c>
      <c r="EG11" s="139"/>
      <c r="EH11" s="139" t="s">
        <v>1225</v>
      </c>
      <c r="EI11" s="44">
        <v>113758</v>
      </c>
      <c r="EJ11" s="44">
        <v>37.54</v>
      </c>
      <c r="EK11" s="44">
        <v>4</v>
      </c>
    </row>
    <row r="12" spans="1:141" ht="36" x14ac:dyDescent="0.2">
      <c r="A12" s="139" t="s">
        <v>526</v>
      </c>
      <c r="B12" s="139" t="s">
        <v>70</v>
      </c>
      <c r="C12" s="125">
        <v>4</v>
      </c>
      <c r="D12" s="139" t="s">
        <v>69</v>
      </c>
      <c r="E12" s="139" t="s">
        <v>1226</v>
      </c>
      <c r="F12" s="139" t="s">
        <v>1227</v>
      </c>
      <c r="G12" s="139">
        <v>18049</v>
      </c>
      <c r="H12" s="139" t="s">
        <v>70</v>
      </c>
      <c r="I12" s="139" t="s">
        <v>1228</v>
      </c>
      <c r="J12" s="148" t="s">
        <v>1229</v>
      </c>
      <c r="K12" s="139" t="s">
        <v>1230</v>
      </c>
      <c r="L12" s="139" t="s">
        <v>1231</v>
      </c>
      <c r="M12" s="139" t="s">
        <v>1015</v>
      </c>
      <c r="N12" s="139" t="s">
        <v>1232</v>
      </c>
      <c r="O12" s="139"/>
      <c r="P12" s="139">
        <v>283091342</v>
      </c>
      <c r="Q12" s="139" t="s">
        <v>1233</v>
      </c>
      <c r="R12" s="139" t="s">
        <v>1231</v>
      </c>
      <c r="S12" s="139" t="s">
        <v>1015</v>
      </c>
      <c r="T12" s="139" t="s">
        <v>1232</v>
      </c>
      <c r="U12" s="139"/>
      <c r="V12" s="139">
        <v>283091342</v>
      </c>
      <c r="W12" s="139" t="s">
        <v>1233</v>
      </c>
      <c r="X12" s="125">
        <v>2</v>
      </c>
      <c r="Y12" s="125">
        <v>0</v>
      </c>
      <c r="Z12" s="125">
        <v>2</v>
      </c>
      <c r="AA12" s="140">
        <v>1</v>
      </c>
      <c r="AB12" s="140">
        <v>0</v>
      </c>
      <c r="AC12" s="140">
        <v>1</v>
      </c>
      <c r="AD12" s="143" t="s">
        <v>942</v>
      </c>
      <c r="AE12" s="125">
        <v>2</v>
      </c>
      <c r="AF12" s="143" t="s">
        <v>942</v>
      </c>
      <c r="AG12" s="125">
        <v>0</v>
      </c>
      <c r="AH12" s="125">
        <v>1</v>
      </c>
      <c r="AI12" s="125">
        <v>0</v>
      </c>
      <c r="AJ12" s="125">
        <v>1</v>
      </c>
      <c r="AK12" s="125">
        <v>2</v>
      </c>
      <c r="AL12" s="143" t="s">
        <v>942</v>
      </c>
      <c r="AM12" s="125">
        <v>0</v>
      </c>
      <c r="AN12" s="125">
        <v>0</v>
      </c>
      <c r="AO12" s="125">
        <v>2</v>
      </c>
      <c r="AP12" s="125">
        <v>2</v>
      </c>
      <c r="AQ12" s="143" t="s">
        <v>942</v>
      </c>
      <c r="AR12" s="125">
        <v>0</v>
      </c>
      <c r="AS12" s="125">
        <v>0</v>
      </c>
      <c r="AT12" s="125">
        <v>0</v>
      </c>
      <c r="AU12" s="125">
        <v>2</v>
      </c>
      <c r="AV12" s="125">
        <v>0</v>
      </c>
      <c r="AW12" s="125">
        <v>0</v>
      </c>
      <c r="AX12" s="125">
        <v>2</v>
      </c>
      <c r="AY12" s="143" t="s">
        <v>942</v>
      </c>
      <c r="AZ12" s="125">
        <v>1</v>
      </c>
      <c r="BA12" s="125">
        <v>1</v>
      </c>
      <c r="BB12" s="125">
        <v>1</v>
      </c>
      <c r="BC12" s="125">
        <v>1</v>
      </c>
      <c r="BD12" s="125">
        <v>2</v>
      </c>
      <c r="BE12" s="125">
        <v>20</v>
      </c>
      <c r="BF12" s="125">
        <v>0</v>
      </c>
      <c r="BG12" s="125">
        <v>0</v>
      </c>
      <c r="BH12" s="125">
        <v>6</v>
      </c>
      <c r="BI12" s="125">
        <v>2</v>
      </c>
      <c r="BJ12" s="125">
        <v>0</v>
      </c>
      <c r="BK12" s="125">
        <v>0</v>
      </c>
      <c r="BL12" s="125">
        <v>18</v>
      </c>
      <c r="BM12" s="125">
        <v>0</v>
      </c>
      <c r="BN12" s="125">
        <v>0</v>
      </c>
      <c r="BO12" s="125">
        <v>0</v>
      </c>
      <c r="BP12" s="125">
        <v>29</v>
      </c>
      <c r="BQ12" s="125">
        <v>0</v>
      </c>
      <c r="BR12" s="125">
        <v>2</v>
      </c>
      <c r="BS12" s="125">
        <v>0</v>
      </c>
      <c r="BT12" s="125">
        <v>0</v>
      </c>
      <c r="BU12" s="125">
        <v>0</v>
      </c>
      <c r="BV12" s="125">
        <v>0</v>
      </c>
      <c r="BW12" s="125">
        <v>0</v>
      </c>
      <c r="BX12" s="125">
        <v>0</v>
      </c>
      <c r="BY12" s="125">
        <v>0</v>
      </c>
      <c r="BZ12" s="125">
        <v>0</v>
      </c>
      <c r="CA12" s="125">
        <v>0</v>
      </c>
      <c r="CB12" s="125">
        <v>0</v>
      </c>
      <c r="CC12" s="125">
        <v>0</v>
      </c>
      <c r="CD12" s="125">
        <v>0</v>
      </c>
      <c r="CE12" s="125">
        <v>0</v>
      </c>
      <c r="CF12" s="125">
        <v>1</v>
      </c>
      <c r="CG12" s="125">
        <v>0</v>
      </c>
      <c r="CH12" s="125">
        <v>0</v>
      </c>
      <c r="CI12" s="125">
        <v>0</v>
      </c>
      <c r="CJ12" s="125">
        <v>0</v>
      </c>
      <c r="CK12" s="125">
        <v>0</v>
      </c>
      <c r="CL12" s="125">
        <v>0</v>
      </c>
      <c r="CM12" s="125">
        <v>1</v>
      </c>
      <c r="CN12" s="125">
        <v>0</v>
      </c>
      <c r="CO12" s="125">
        <v>0</v>
      </c>
      <c r="CP12" s="125">
        <v>0</v>
      </c>
      <c r="CQ12" s="125">
        <v>0</v>
      </c>
      <c r="CR12" s="125">
        <v>0</v>
      </c>
      <c r="CS12" s="125">
        <v>0</v>
      </c>
      <c r="CT12" s="125">
        <v>0</v>
      </c>
      <c r="CU12" s="125">
        <v>0</v>
      </c>
      <c r="CV12" s="125">
        <v>0</v>
      </c>
      <c r="CW12" s="125">
        <v>0</v>
      </c>
      <c r="CX12" s="125">
        <v>0</v>
      </c>
      <c r="CY12" s="125">
        <v>0</v>
      </c>
      <c r="CZ12" s="125">
        <v>0</v>
      </c>
      <c r="DA12" s="125">
        <v>0</v>
      </c>
      <c r="DB12" s="125">
        <v>0</v>
      </c>
      <c r="DC12" s="125">
        <v>0</v>
      </c>
      <c r="DD12" s="125">
        <v>0</v>
      </c>
      <c r="DE12" s="125">
        <v>0</v>
      </c>
      <c r="DF12" s="125">
        <v>0</v>
      </c>
      <c r="DG12" s="125">
        <v>0</v>
      </c>
      <c r="DH12" s="125">
        <v>0</v>
      </c>
      <c r="DI12" s="125">
        <v>0</v>
      </c>
      <c r="DJ12" s="125">
        <v>0</v>
      </c>
      <c r="DK12" s="125">
        <v>0</v>
      </c>
      <c r="DL12" s="125">
        <v>1</v>
      </c>
      <c r="DM12" s="125">
        <v>0</v>
      </c>
      <c r="DN12" s="125">
        <v>0</v>
      </c>
      <c r="DO12" s="125">
        <v>0</v>
      </c>
      <c r="DP12" s="125">
        <v>0</v>
      </c>
      <c r="DQ12" s="125">
        <v>34</v>
      </c>
      <c r="DR12" s="125">
        <v>0</v>
      </c>
      <c r="DS12" s="125">
        <v>79</v>
      </c>
      <c r="DT12" s="125">
        <v>0</v>
      </c>
      <c r="DU12" s="125">
        <v>0</v>
      </c>
      <c r="DV12" s="125">
        <v>0</v>
      </c>
      <c r="DW12" s="125">
        <v>0</v>
      </c>
      <c r="DX12" s="125">
        <v>50</v>
      </c>
      <c r="DY12" s="125">
        <v>0</v>
      </c>
      <c r="DZ12" s="139" t="s">
        <v>946</v>
      </c>
      <c r="EA12" s="125">
        <v>1</v>
      </c>
      <c r="EB12" s="139" t="s">
        <v>946</v>
      </c>
      <c r="EC12" s="139" t="s">
        <v>946</v>
      </c>
      <c r="ED12" s="125">
        <v>1</v>
      </c>
      <c r="EE12" s="125">
        <v>1</v>
      </c>
      <c r="EF12" s="125">
        <v>1</v>
      </c>
      <c r="EG12" s="139" t="s">
        <v>946</v>
      </c>
      <c r="EH12" s="139" t="s">
        <v>946</v>
      </c>
      <c r="EI12" s="44">
        <v>57048</v>
      </c>
      <c r="EJ12" s="44">
        <v>13.31</v>
      </c>
      <c r="EK12" s="44">
        <v>1</v>
      </c>
    </row>
    <row r="13" spans="1:141" ht="24" x14ac:dyDescent="0.2">
      <c r="A13" s="139" t="s">
        <v>526</v>
      </c>
      <c r="B13" s="139" t="s">
        <v>72</v>
      </c>
      <c r="C13" s="125">
        <v>4</v>
      </c>
      <c r="D13" s="139" t="s">
        <v>71</v>
      </c>
      <c r="E13" s="139" t="s">
        <v>1234</v>
      </c>
      <c r="F13" s="139" t="s">
        <v>1235</v>
      </c>
      <c r="G13" s="139">
        <v>10138</v>
      </c>
      <c r="H13" s="139" t="s">
        <v>72</v>
      </c>
      <c r="I13" s="139" t="s">
        <v>1236</v>
      </c>
      <c r="J13" s="139" t="s">
        <v>1237</v>
      </c>
      <c r="K13" s="139" t="s">
        <v>1238</v>
      </c>
      <c r="L13" s="139" t="s">
        <v>938</v>
      </c>
      <c r="M13" s="139" t="s">
        <v>1030</v>
      </c>
      <c r="N13" s="139" t="s">
        <v>1239</v>
      </c>
      <c r="O13" s="139"/>
      <c r="P13" s="139">
        <v>267093428</v>
      </c>
      <c r="Q13" s="139" t="s">
        <v>1240</v>
      </c>
      <c r="R13" s="139" t="s">
        <v>938</v>
      </c>
      <c r="S13" s="139" t="s">
        <v>1241</v>
      </c>
      <c r="T13" s="139" t="s">
        <v>1242</v>
      </c>
      <c r="U13" s="139"/>
      <c r="V13" s="139">
        <v>267093682</v>
      </c>
      <c r="W13" s="139" t="s">
        <v>1243</v>
      </c>
      <c r="X13" s="125">
        <v>1</v>
      </c>
      <c r="Y13" s="125">
        <v>2</v>
      </c>
      <c r="Z13" s="125">
        <v>3</v>
      </c>
      <c r="AA13" s="140">
        <v>1</v>
      </c>
      <c r="AB13" s="140">
        <v>2</v>
      </c>
      <c r="AC13" s="140">
        <v>3</v>
      </c>
      <c r="AD13" s="143" t="s">
        <v>942</v>
      </c>
      <c r="AE13" s="125">
        <v>1</v>
      </c>
      <c r="AF13" s="143" t="s">
        <v>942</v>
      </c>
      <c r="AG13" s="125">
        <v>0</v>
      </c>
      <c r="AH13" s="125">
        <v>0</v>
      </c>
      <c r="AI13" s="125">
        <v>0</v>
      </c>
      <c r="AJ13" s="125">
        <v>1</v>
      </c>
      <c r="AK13" s="125">
        <v>1</v>
      </c>
      <c r="AL13" s="143" t="s">
        <v>942</v>
      </c>
      <c r="AM13" s="125">
        <v>1</v>
      </c>
      <c r="AN13" s="125">
        <v>0</v>
      </c>
      <c r="AO13" s="125">
        <v>0</v>
      </c>
      <c r="AP13" s="125">
        <v>1</v>
      </c>
      <c r="AQ13" s="143" t="s">
        <v>942</v>
      </c>
      <c r="AR13" s="125">
        <v>0</v>
      </c>
      <c r="AS13" s="125">
        <v>0</v>
      </c>
      <c r="AT13" s="125">
        <v>0</v>
      </c>
      <c r="AU13" s="125">
        <v>1</v>
      </c>
      <c r="AV13" s="125">
        <v>0</v>
      </c>
      <c r="AW13" s="125">
        <v>0</v>
      </c>
      <c r="AX13" s="125">
        <v>1</v>
      </c>
      <c r="AY13" s="143" t="s">
        <v>942</v>
      </c>
      <c r="AZ13" s="125">
        <v>1</v>
      </c>
      <c r="BA13" s="125">
        <v>1</v>
      </c>
      <c r="BB13" s="125">
        <v>1</v>
      </c>
      <c r="BC13" s="125">
        <v>0</v>
      </c>
      <c r="BD13" s="125">
        <v>0</v>
      </c>
      <c r="BE13" s="125">
        <v>25</v>
      </c>
      <c r="BF13" s="125">
        <v>0</v>
      </c>
      <c r="BG13" s="125">
        <v>0</v>
      </c>
      <c r="BH13" s="125">
        <v>4</v>
      </c>
      <c r="BI13" s="125">
        <v>0</v>
      </c>
      <c r="BJ13" s="125">
        <v>0</v>
      </c>
      <c r="BK13" s="125">
        <v>1</v>
      </c>
      <c r="BL13" s="125">
        <v>12</v>
      </c>
      <c r="BM13" s="125">
        <v>1</v>
      </c>
      <c r="BN13" s="125">
        <v>0</v>
      </c>
      <c r="BO13" s="125">
        <v>0</v>
      </c>
      <c r="BP13" s="125">
        <v>0</v>
      </c>
      <c r="BQ13" s="125">
        <v>0</v>
      </c>
      <c r="BR13" s="125">
        <v>7</v>
      </c>
      <c r="BS13" s="125">
        <v>0</v>
      </c>
      <c r="BT13" s="125">
        <v>0</v>
      </c>
      <c r="BU13" s="125">
        <v>0</v>
      </c>
      <c r="BV13" s="125">
        <v>0</v>
      </c>
      <c r="BW13" s="125">
        <v>0</v>
      </c>
      <c r="BX13" s="125">
        <v>0</v>
      </c>
      <c r="BY13" s="125">
        <v>0</v>
      </c>
      <c r="BZ13" s="125">
        <v>0</v>
      </c>
      <c r="CA13" s="125">
        <v>0</v>
      </c>
      <c r="CB13" s="125">
        <v>0</v>
      </c>
      <c r="CC13" s="125">
        <v>0</v>
      </c>
      <c r="CD13" s="125">
        <v>0</v>
      </c>
      <c r="CE13" s="125">
        <v>0</v>
      </c>
      <c r="CF13" s="125">
        <v>0</v>
      </c>
      <c r="CG13" s="125">
        <v>0</v>
      </c>
      <c r="CH13" s="125">
        <v>0</v>
      </c>
      <c r="CI13" s="125">
        <v>1</v>
      </c>
      <c r="CJ13" s="125">
        <v>0</v>
      </c>
      <c r="CK13" s="125">
        <v>0</v>
      </c>
      <c r="CL13" s="125">
        <v>0</v>
      </c>
      <c r="CM13" s="125">
        <v>0</v>
      </c>
      <c r="CN13" s="125">
        <v>0</v>
      </c>
      <c r="CO13" s="125">
        <v>0</v>
      </c>
      <c r="CP13" s="125">
        <v>0</v>
      </c>
      <c r="CQ13" s="125">
        <v>0</v>
      </c>
      <c r="CR13" s="125">
        <v>0</v>
      </c>
      <c r="CS13" s="125">
        <v>0</v>
      </c>
      <c r="CT13" s="125">
        <v>0</v>
      </c>
      <c r="CU13" s="125">
        <v>0</v>
      </c>
      <c r="CV13" s="125">
        <v>0</v>
      </c>
      <c r="CW13" s="125">
        <v>0</v>
      </c>
      <c r="CX13" s="125">
        <v>0</v>
      </c>
      <c r="CY13" s="125">
        <v>0</v>
      </c>
      <c r="CZ13" s="125">
        <v>0</v>
      </c>
      <c r="DA13" s="125">
        <v>0</v>
      </c>
      <c r="DB13" s="125">
        <v>0</v>
      </c>
      <c r="DC13" s="125">
        <v>0</v>
      </c>
      <c r="DD13" s="125">
        <v>0</v>
      </c>
      <c r="DE13" s="125">
        <v>0</v>
      </c>
      <c r="DF13" s="125">
        <v>0</v>
      </c>
      <c r="DG13" s="125">
        <v>0</v>
      </c>
      <c r="DH13" s="125">
        <v>0</v>
      </c>
      <c r="DI13" s="125">
        <v>0</v>
      </c>
      <c r="DJ13" s="125">
        <v>0</v>
      </c>
      <c r="DK13" s="125">
        <v>0</v>
      </c>
      <c r="DL13" s="125">
        <v>0</v>
      </c>
      <c r="DM13" s="125">
        <v>0</v>
      </c>
      <c r="DN13" s="125">
        <v>0</v>
      </c>
      <c r="DO13" s="125">
        <v>0</v>
      </c>
      <c r="DP13" s="125">
        <v>0</v>
      </c>
      <c r="DQ13" s="125">
        <v>42</v>
      </c>
      <c r="DR13" s="125">
        <v>0</v>
      </c>
      <c r="DS13" s="125">
        <v>507</v>
      </c>
      <c r="DT13" s="125">
        <v>1</v>
      </c>
      <c r="DU13" s="125">
        <v>0</v>
      </c>
      <c r="DV13" s="125">
        <v>0</v>
      </c>
      <c r="DW13" s="125">
        <v>0</v>
      </c>
      <c r="DX13" s="125">
        <v>35</v>
      </c>
      <c r="DY13" s="125">
        <v>0</v>
      </c>
      <c r="DZ13" s="139" t="s">
        <v>946</v>
      </c>
      <c r="EA13" s="125">
        <v>2</v>
      </c>
      <c r="EB13" s="139" t="s">
        <v>946</v>
      </c>
      <c r="EC13" s="139" t="s">
        <v>946</v>
      </c>
      <c r="ED13" s="125">
        <v>1</v>
      </c>
      <c r="EE13" s="125">
        <v>0</v>
      </c>
      <c r="EF13" s="125">
        <v>1</v>
      </c>
      <c r="EG13" s="139" t="s">
        <v>946</v>
      </c>
      <c r="EH13" s="139" t="s">
        <v>946</v>
      </c>
      <c r="EI13" s="44">
        <v>109336</v>
      </c>
      <c r="EJ13" s="44">
        <v>18.61</v>
      </c>
      <c r="EK13" s="44">
        <v>1</v>
      </c>
    </row>
    <row r="14" spans="1:141" ht="24" x14ac:dyDescent="0.2">
      <c r="A14" s="139" t="s">
        <v>526</v>
      </c>
      <c r="B14" s="139" t="s">
        <v>74</v>
      </c>
      <c r="C14" s="125">
        <v>4</v>
      </c>
      <c r="D14" s="139" t="s">
        <v>73</v>
      </c>
      <c r="E14" s="139" t="s">
        <v>1244</v>
      </c>
      <c r="F14" s="139" t="s">
        <v>1245</v>
      </c>
      <c r="G14" s="139">
        <v>14941</v>
      </c>
      <c r="H14" s="139" t="s">
        <v>1246</v>
      </c>
      <c r="I14" s="139" t="s">
        <v>1247</v>
      </c>
      <c r="J14" s="139" t="s">
        <v>1248</v>
      </c>
      <c r="K14" s="139" t="s">
        <v>1249</v>
      </c>
      <c r="L14" s="139" t="s">
        <v>938</v>
      </c>
      <c r="M14" s="139" t="s">
        <v>1187</v>
      </c>
      <c r="N14" s="139" t="s">
        <v>1250</v>
      </c>
      <c r="O14" s="139" t="s">
        <v>946</v>
      </c>
      <c r="P14" s="139">
        <v>267902340</v>
      </c>
      <c r="Q14" s="139" t="s">
        <v>1251</v>
      </c>
      <c r="R14" s="139" t="s">
        <v>983</v>
      </c>
      <c r="S14" s="139" t="s">
        <v>1134</v>
      </c>
      <c r="T14" s="139" t="s">
        <v>1252</v>
      </c>
      <c r="U14" s="139" t="s">
        <v>946</v>
      </c>
      <c r="V14" s="139">
        <v>267902334</v>
      </c>
      <c r="W14" s="139" t="s">
        <v>1253</v>
      </c>
      <c r="X14" s="125">
        <v>2</v>
      </c>
      <c r="Y14" s="125">
        <v>2</v>
      </c>
      <c r="Z14" s="125">
        <v>4</v>
      </c>
      <c r="AA14" s="140">
        <v>1.08</v>
      </c>
      <c r="AB14" s="140">
        <v>0.08</v>
      </c>
      <c r="AC14" s="140">
        <v>1.1599999999999999</v>
      </c>
      <c r="AD14" s="143" t="s">
        <v>942</v>
      </c>
      <c r="AE14" s="125">
        <v>1</v>
      </c>
      <c r="AF14" s="143" t="s">
        <v>942</v>
      </c>
      <c r="AG14" s="125">
        <v>0</v>
      </c>
      <c r="AH14" s="125">
        <v>0</v>
      </c>
      <c r="AI14" s="125">
        <v>0</v>
      </c>
      <c r="AJ14" s="125">
        <v>2</v>
      </c>
      <c r="AK14" s="125">
        <v>2</v>
      </c>
      <c r="AL14" s="143" t="s">
        <v>942</v>
      </c>
      <c r="AM14" s="125">
        <v>0</v>
      </c>
      <c r="AN14" s="125">
        <v>0</v>
      </c>
      <c r="AO14" s="125">
        <v>2</v>
      </c>
      <c r="AP14" s="125">
        <v>2</v>
      </c>
      <c r="AQ14" s="143" t="s">
        <v>942</v>
      </c>
      <c r="AR14" s="125">
        <v>0</v>
      </c>
      <c r="AS14" s="125">
        <v>0</v>
      </c>
      <c r="AT14" s="125">
        <v>0</v>
      </c>
      <c r="AU14" s="125">
        <v>1</v>
      </c>
      <c r="AV14" s="125">
        <v>1</v>
      </c>
      <c r="AW14" s="125">
        <v>0</v>
      </c>
      <c r="AX14" s="125">
        <v>2</v>
      </c>
      <c r="AY14" s="143" t="s">
        <v>942</v>
      </c>
      <c r="AZ14" s="125">
        <v>1</v>
      </c>
      <c r="BA14" s="125">
        <v>1</v>
      </c>
      <c r="BB14" s="125">
        <v>1</v>
      </c>
      <c r="BC14" s="125">
        <v>1</v>
      </c>
      <c r="BD14" s="125">
        <v>0</v>
      </c>
      <c r="BE14" s="125">
        <v>15</v>
      </c>
      <c r="BF14" s="125">
        <v>0</v>
      </c>
      <c r="BG14" s="125">
        <v>0</v>
      </c>
      <c r="BH14" s="125">
        <v>1</v>
      </c>
      <c r="BI14" s="125">
        <v>0</v>
      </c>
      <c r="BJ14" s="125">
        <v>0</v>
      </c>
      <c r="BK14" s="125">
        <v>0</v>
      </c>
      <c r="BL14" s="125">
        <v>12</v>
      </c>
      <c r="BM14" s="125">
        <v>0</v>
      </c>
      <c r="BN14" s="125">
        <v>0</v>
      </c>
      <c r="BO14" s="125">
        <v>0</v>
      </c>
      <c r="BP14" s="125">
        <v>0</v>
      </c>
      <c r="BQ14" s="125">
        <v>0</v>
      </c>
      <c r="BR14" s="125">
        <v>1</v>
      </c>
      <c r="BS14" s="125">
        <v>0</v>
      </c>
      <c r="BT14" s="125">
        <v>1</v>
      </c>
      <c r="BU14" s="125">
        <v>0</v>
      </c>
      <c r="BV14" s="125">
        <v>0</v>
      </c>
      <c r="BW14" s="125">
        <v>0</v>
      </c>
      <c r="BX14" s="125">
        <v>0</v>
      </c>
      <c r="BY14" s="125">
        <v>0</v>
      </c>
      <c r="BZ14" s="125">
        <v>0</v>
      </c>
      <c r="CA14" s="125">
        <v>0</v>
      </c>
      <c r="CB14" s="125">
        <v>0</v>
      </c>
      <c r="CC14" s="125">
        <v>0</v>
      </c>
      <c r="CD14" s="125">
        <v>0</v>
      </c>
      <c r="CE14" s="125">
        <v>0</v>
      </c>
      <c r="CF14" s="125">
        <v>0</v>
      </c>
      <c r="CG14" s="125">
        <v>0</v>
      </c>
      <c r="CH14" s="125">
        <v>0</v>
      </c>
      <c r="CI14" s="125">
        <v>0</v>
      </c>
      <c r="CJ14" s="125">
        <v>1</v>
      </c>
      <c r="CK14" s="125">
        <v>1</v>
      </c>
      <c r="CL14" s="125">
        <v>0</v>
      </c>
      <c r="CM14" s="125">
        <v>0</v>
      </c>
      <c r="CN14" s="125">
        <v>0</v>
      </c>
      <c r="CO14" s="125">
        <v>0</v>
      </c>
      <c r="CP14" s="125">
        <v>0</v>
      </c>
      <c r="CQ14" s="125">
        <v>0</v>
      </c>
      <c r="CR14" s="125">
        <v>0</v>
      </c>
      <c r="CS14" s="125">
        <v>0</v>
      </c>
      <c r="CT14" s="125">
        <v>0</v>
      </c>
      <c r="CU14" s="125">
        <v>0</v>
      </c>
      <c r="CV14" s="125">
        <v>0</v>
      </c>
      <c r="CW14" s="125">
        <v>0</v>
      </c>
      <c r="CX14" s="125">
        <v>0</v>
      </c>
      <c r="CY14" s="125">
        <v>0</v>
      </c>
      <c r="CZ14" s="125">
        <v>0</v>
      </c>
      <c r="DA14" s="125">
        <v>0</v>
      </c>
      <c r="DB14" s="125">
        <v>0</v>
      </c>
      <c r="DC14" s="125">
        <v>0</v>
      </c>
      <c r="DD14" s="125">
        <v>0</v>
      </c>
      <c r="DE14" s="125">
        <v>0</v>
      </c>
      <c r="DF14" s="125">
        <v>0</v>
      </c>
      <c r="DG14" s="125">
        <v>0</v>
      </c>
      <c r="DH14" s="125">
        <v>0</v>
      </c>
      <c r="DI14" s="125">
        <v>1</v>
      </c>
      <c r="DJ14" s="125">
        <v>0</v>
      </c>
      <c r="DK14" s="125">
        <v>0</v>
      </c>
      <c r="DL14" s="125">
        <v>0</v>
      </c>
      <c r="DM14" s="125">
        <v>0</v>
      </c>
      <c r="DN14" s="125">
        <v>0</v>
      </c>
      <c r="DO14" s="125">
        <v>0</v>
      </c>
      <c r="DP14" s="125">
        <v>0</v>
      </c>
      <c r="DQ14" s="125">
        <v>14</v>
      </c>
      <c r="DR14" s="125">
        <v>0</v>
      </c>
      <c r="DS14" s="125">
        <v>45</v>
      </c>
      <c r="DT14" s="125">
        <v>1</v>
      </c>
      <c r="DU14" s="125">
        <v>0</v>
      </c>
      <c r="DV14" s="125">
        <v>0</v>
      </c>
      <c r="DW14" s="125">
        <v>0</v>
      </c>
      <c r="DX14" s="125">
        <v>50</v>
      </c>
      <c r="DY14" s="125">
        <v>0</v>
      </c>
      <c r="DZ14" s="139" t="s">
        <v>946</v>
      </c>
      <c r="EA14" s="125">
        <v>2</v>
      </c>
      <c r="EB14" s="139" t="s">
        <v>1254</v>
      </c>
      <c r="EC14" s="139" t="s">
        <v>1255</v>
      </c>
      <c r="ED14" s="125">
        <v>1</v>
      </c>
      <c r="EE14" s="125">
        <v>1</v>
      </c>
      <c r="EF14" s="125">
        <v>1</v>
      </c>
      <c r="EG14" s="139" t="s">
        <v>946</v>
      </c>
      <c r="EH14" s="139" t="s">
        <v>1256</v>
      </c>
      <c r="EI14" s="44">
        <v>84744</v>
      </c>
      <c r="EJ14" s="44">
        <v>21.93</v>
      </c>
      <c r="EK14" s="44">
        <v>4</v>
      </c>
    </row>
    <row r="15" spans="1:141" ht="84" x14ac:dyDescent="0.2">
      <c r="A15" s="139" t="s">
        <v>526</v>
      </c>
      <c r="B15" s="139" t="s">
        <v>75</v>
      </c>
      <c r="C15" s="125">
        <v>4</v>
      </c>
      <c r="D15" s="139" t="s">
        <v>1257</v>
      </c>
      <c r="E15" s="139" t="s">
        <v>1258</v>
      </c>
      <c r="F15" s="139" t="s">
        <v>1259</v>
      </c>
      <c r="G15" s="139">
        <v>14300</v>
      </c>
      <c r="H15" s="139" t="s">
        <v>1260</v>
      </c>
      <c r="I15" s="139" t="s">
        <v>1261</v>
      </c>
      <c r="J15" s="139" t="s">
        <v>1262</v>
      </c>
      <c r="K15" s="139" t="s">
        <v>1263</v>
      </c>
      <c r="L15" s="139" t="s">
        <v>938</v>
      </c>
      <c r="M15" s="139" t="s">
        <v>1264</v>
      </c>
      <c r="N15" s="139" t="s">
        <v>1265</v>
      </c>
      <c r="O15" s="139" t="s">
        <v>946</v>
      </c>
      <c r="P15" s="139">
        <v>244028500</v>
      </c>
      <c r="Q15" s="139" t="s">
        <v>1266</v>
      </c>
      <c r="R15" s="139" t="s">
        <v>938</v>
      </c>
      <c r="S15" s="139" t="s">
        <v>1040</v>
      </c>
      <c r="T15" s="139" t="s">
        <v>1267</v>
      </c>
      <c r="U15" s="139" t="s">
        <v>946</v>
      </c>
      <c r="V15" s="139">
        <v>244028506</v>
      </c>
      <c r="W15" s="139" t="s">
        <v>1268</v>
      </c>
      <c r="X15" s="125">
        <v>2</v>
      </c>
      <c r="Y15" s="125">
        <v>0</v>
      </c>
      <c r="Z15" s="125">
        <v>2</v>
      </c>
      <c r="AA15" s="140">
        <v>2</v>
      </c>
      <c r="AB15" s="140">
        <v>0</v>
      </c>
      <c r="AC15" s="140">
        <v>2</v>
      </c>
      <c r="AD15" s="143" t="s">
        <v>942</v>
      </c>
      <c r="AE15" s="125">
        <v>2</v>
      </c>
      <c r="AF15" s="143" t="s">
        <v>942</v>
      </c>
      <c r="AG15" s="125">
        <v>0</v>
      </c>
      <c r="AH15" s="125">
        <v>0</v>
      </c>
      <c r="AI15" s="125">
        <v>0</v>
      </c>
      <c r="AJ15" s="125">
        <v>2</v>
      </c>
      <c r="AK15" s="125">
        <v>2</v>
      </c>
      <c r="AL15" s="143" t="s">
        <v>942</v>
      </c>
      <c r="AM15" s="125">
        <v>0</v>
      </c>
      <c r="AN15" s="125">
        <v>0</v>
      </c>
      <c r="AO15" s="125">
        <v>2</v>
      </c>
      <c r="AP15" s="125">
        <v>2</v>
      </c>
      <c r="AQ15" s="143" t="s">
        <v>942</v>
      </c>
      <c r="AR15" s="125">
        <v>0</v>
      </c>
      <c r="AS15" s="125">
        <v>0</v>
      </c>
      <c r="AT15" s="125">
        <v>0</v>
      </c>
      <c r="AU15" s="125">
        <v>2</v>
      </c>
      <c r="AV15" s="125">
        <v>0</v>
      </c>
      <c r="AW15" s="125">
        <v>0</v>
      </c>
      <c r="AX15" s="125">
        <v>2</v>
      </c>
      <c r="AY15" s="143" t="s">
        <v>942</v>
      </c>
      <c r="AZ15" s="125">
        <v>1</v>
      </c>
      <c r="BA15" s="125">
        <v>1</v>
      </c>
      <c r="BB15" s="125">
        <v>0</v>
      </c>
      <c r="BC15" s="125">
        <v>1</v>
      </c>
      <c r="BD15" s="125">
        <v>0</v>
      </c>
      <c r="BE15" s="125">
        <v>9</v>
      </c>
      <c r="BF15" s="125">
        <v>0</v>
      </c>
      <c r="BG15" s="125">
        <v>0</v>
      </c>
      <c r="BH15" s="125">
        <v>3</v>
      </c>
      <c r="BI15" s="125">
        <v>0</v>
      </c>
      <c r="BJ15" s="125">
        <v>0</v>
      </c>
      <c r="BK15" s="125">
        <v>0</v>
      </c>
      <c r="BL15" s="125">
        <v>16</v>
      </c>
      <c r="BM15" s="125">
        <v>0</v>
      </c>
      <c r="BN15" s="125">
        <v>0</v>
      </c>
      <c r="BO15" s="125">
        <v>0</v>
      </c>
      <c r="BP15" s="125">
        <v>2</v>
      </c>
      <c r="BQ15" s="125">
        <v>1</v>
      </c>
      <c r="BR15" s="125">
        <v>1</v>
      </c>
      <c r="BS15" s="125">
        <v>0</v>
      </c>
      <c r="BT15" s="125">
        <v>2</v>
      </c>
      <c r="BU15" s="125">
        <v>0</v>
      </c>
      <c r="BV15" s="125">
        <v>0</v>
      </c>
      <c r="BW15" s="125">
        <v>0</v>
      </c>
      <c r="BX15" s="125">
        <v>0</v>
      </c>
      <c r="BY15" s="125">
        <v>0</v>
      </c>
      <c r="BZ15" s="125">
        <v>0</v>
      </c>
      <c r="CA15" s="125">
        <v>0</v>
      </c>
      <c r="CB15" s="125">
        <v>0</v>
      </c>
      <c r="CC15" s="125">
        <v>0</v>
      </c>
      <c r="CD15" s="125">
        <v>1</v>
      </c>
      <c r="CE15" s="125">
        <v>0</v>
      </c>
      <c r="CF15" s="125">
        <v>8</v>
      </c>
      <c r="CG15" s="125">
        <v>0</v>
      </c>
      <c r="CH15" s="125">
        <v>0</v>
      </c>
      <c r="CI15" s="125">
        <v>2</v>
      </c>
      <c r="CJ15" s="125">
        <v>0</v>
      </c>
      <c r="CK15" s="125">
        <v>2</v>
      </c>
      <c r="CL15" s="125">
        <v>0</v>
      </c>
      <c r="CM15" s="125">
        <v>1</v>
      </c>
      <c r="CN15" s="125">
        <v>0</v>
      </c>
      <c r="CO15" s="125">
        <v>0</v>
      </c>
      <c r="CP15" s="125">
        <v>0</v>
      </c>
      <c r="CQ15" s="125">
        <v>0</v>
      </c>
      <c r="CR15" s="125">
        <v>0</v>
      </c>
      <c r="CS15" s="125">
        <v>0</v>
      </c>
      <c r="CT15" s="125">
        <v>0</v>
      </c>
      <c r="CU15" s="125">
        <v>0</v>
      </c>
      <c r="CV15" s="125">
        <v>0</v>
      </c>
      <c r="CW15" s="125">
        <v>0</v>
      </c>
      <c r="CX15" s="125">
        <v>0</v>
      </c>
      <c r="CY15" s="125">
        <v>0</v>
      </c>
      <c r="CZ15" s="125">
        <v>0</v>
      </c>
      <c r="DA15" s="125">
        <v>0</v>
      </c>
      <c r="DB15" s="125">
        <v>0</v>
      </c>
      <c r="DC15" s="125">
        <v>0</v>
      </c>
      <c r="DD15" s="125">
        <v>0</v>
      </c>
      <c r="DE15" s="125">
        <v>1</v>
      </c>
      <c r="DF15" s="125">
        <v>0</v>
      </c>
      <c r="DG15" s="125">
        <v>0</v>
      </c>
      <c r="DH15" s="125">
        <v>0</v>
      </c>
      <c r="DI15" s="125">
        <v>0</v>
      </c>
      <c r="DJ15" s="125">
        <v>2</v>
      </c>
      <c r="DK15" s="125">
        <v>0</v>
      </c>
      <c r="DL15" s="125">
        <v>0</v>
      </c>
      <c r="DM15" s="125">
        <v>0</v>
      </c>
      <c r="DN15" s="125">
        <v>0</v>
      </c>
      <c r="DO15" s="125">
        <v>0</v>
      </c>
      <c r="DP15" s="125">
        <v>0</v>
      </c>
      <c r="DQ15" s="125">
        <v>13</v>
      </c>
      <c r="DR15" s="125">
        <v>1</v>
      </c>
      <c r="DS15" s="125">
        <v>275</v>
      </c>
      <c r="DT15" s="125">
        <v>1</v>
      </c>
      <c r="DU15" s="125">
        <v>1</v>
      </c>
      <c r="DV15" s="125">
        <v>0</v>
      </c>
      <c r="DW15" s="125">
        <v>0</v>
      </c>
      <c r="DX15" s="125">
        <v>20</v>
      </c>
      <c r="DY15" s="125">
        <v>1</v>
      </c>
      <c r="DZ15" s="139" t="s">
        <v>1269</v>
      </c>
      <c r="EA15" s="125">
        <v>1</v>
      </c>
      <c r="EB15" s="139" t="s">
        <v>1270</v>
      </c>
      <c r="EC15" s="139" t="s">
        <v>1271</v>
      </c>
      <c r="ED15" s="125">
        <v>1</v>
      </c>
      <c r="EE15" s="125">
        <v>1</v>
      </c>
      <c r="EF15" s="125">
        <v>1</v>
      </c>
      <c r="EG15" s="139" t="s">
        <v>1272</v>
      </c>
      <c r="EH15" s="139" t="s">
        <v>1273</v>
      </c>
      <c r="EI15" s="44">
        <v>65757</v>
      </c>
      <c r="EJ15" s="44">
        <v>28.56</v>
      </c>
      <c r="EK15" s="44">
        <v>2</v>
      </c>
    </row>
    <row r="16" spans="1:141" ht="48" x14ac:dyDescent="0.2">
      <c r="A16" s="139" t="s">
        <v>526</v>
      </c>
      <c r="B16" s="139" t="s">
        <v>77</v>
      </c>
      <c r="C16" s="125">
        <v>4</v>
      </c>
      <c r="D16" s="139" t="s">
        <v>76</v>
      </c>
      <c r="E16" s="139" t="s">
        <v>1274</v>
      </c>
      <c r="F16" s="139" t="s">
        <v>1275</v>
      </c>
      <c r="G16" s="139">
        <v>15800</v>
      </c>
      <c r="H16" s="139" t="s">
        <v>1276</v>
      </c>
      <c r="I16" s="139" t="s">
        <v>1277</v>
      </c>
      <c r="J16" s="139" t="s">
        <v>1278</v>
      </c>
      <c r="K16" s="139" t="s">
        <v>1279</v>
      </c>
      <c r="L16" s="139" t="s">
        <v>938</v>
      </c>
      <c r="M16" s="139" t="s">
        <v>1280</v>
      </c>
      <c r="N16" s="139" t="s">
        <v>1281</v>
      </c>
      <c r="O16" s="139" t="s">
        <v>946</v>
      </c>
      <c r="P16" s="139">
        <v>235011233</v>
      </c>
      <c r="Q16" s="139" t="s">
        <v>1282</v>
      </c>
      <c r="R16" s="139" t="s">
        <v>946</v>
      </c>
      <c r="S16" s="139" t="s">
        <v>1283</v>
      </c>
      <c r="T16" s="139" t="s">
        <v>1284</v>
      </c>
      <c r="U16" s="139" t="s">
        <v>946</v>
      </c>
      <c r="V16" s="139">
        <v>235011293</v>
      </c>
      <c r="W16" s="139" t="s">
        <v>1285</v>
      </c>
      <c r="X16" s="125">
        <v>3</v>
      </c>
      <c r="Y16" s="125">
        <v>0</v>
      </c>
      <c r="Z16" s="125">
        <v>3</v>
      </c>
      <c r="AA16" s="140">
        <v>1</v>
      </c>
      <c r="AB16" s="140">
        <v>0</v>
      </c>
      <c r="AC16" s="140">
        <v>1</v>
      </c>
      <c r="AD16" s="143" t="s">
        <v>942</v>
      </c>
      <c r="AE16" s="125">
        <v>3</v>
      </c>
      <c r="AF16" s="143" t="s">
        <v>942</v>
      </c>
      <c r="AG16" s="125">
        <v>0</v>
      </c>
      <c r="AH16" s="125">
        <v>1</v>
      </c>
      <c r="AI16" s="125">
        <v>0</v>
      </c>
      <c r="AJ16" s="125">
        <v>2</v>
      </c>
      <c r="AK16" s="125">
        <v>3</v>
      </c>
      <c r="AL16" s="143" t="s">
        <v>942</v>
      </c>
      <c r="AM16" s="125">
        <v>1</v>
      </c>
      <c r="AN16" s="125">
        <v>0</v>
      </c>
      <c r="AO16" s="125">
        <v>2</v>
      </c>
      <c r="AP16" s="125">
        <v>3</v>
      </c>
      <c r="AQ16" s="143" t="s">
        <v>942</v>
      </c>
      <c r="AR16" s="125">
        <v>0</v>
      </c>
      <c r="AS16" s="125">
        <v>0</v>
      </c>
      <c r="AT16" s="125">
        <v>0</v>
      </c>
      <c r="AU16" s="125">
        <v>1</v>
      </c>
      <c r="AV16" s="125">
        <v>1</v>
      </c>
      <c r="AW16" s="125">
        <v>1</v>
      </c>
      <c r="AX16" s="125">
        <v>3</v>
      </c>
      <c r="AY16" s="143" t="s">
        <v>942</v>
      </c>
      <c r="AZ16" s="125">
        <v>1</v>
      </c>
      <c r="BA16" s="125">
        <v>1</v>
      </c>
      <c r="BB16" s="125">
        <v>1</v>
      </c>
      <c r="BC16" s="125">
        <v>1</v>
      </c>
      <c r="BD16" s="125">
        <v>0</v>
      </c>
      <c r="BE16" s="125">
        <v>16</v>
      </c>
      <c r="BF16" s="125">
        <v>0</v>
      </c>
      <c r="BG16" s="125">
        <v>0</v>
      </c>
      <c r="BH16" s="125">
        <v>10</v>
      </c>
      <c r="BI16" s="125">
        <v>0</v>
      </c>
      <c r="BJ16" s="125">
        <v>0</v>
      </c>
      <c r="BK16" s="125">
        <v>0</v>
      </c>
      <c r="BL16" s="125">
        <v>18</v>
      </c>
      <c r="BM16" s="125">
        <v>1</v>
      </c>
      <c r="BN16" s="125">
        <v>0</v>
      </c>
      <c r="BO16" s="125">
        <v>0</v>
      </c>
      <c r="BP16" s="125">
        <v>2</v>
      </c>
      <c r="BQ16" s="125">
        <v>1</v>
      </c>
      <c r="BR16" s="125">
        <v>1</v>
      </c>
      <c r="BS16" s="125">
        <v>0</v>
      </c>
      <c r="BT16" s="125">
        <v>3</v>
      </c>
      <c r="BU16" s="125">
        <v>0</v>
      </c>
      <c r="BV16" s="125">
        <v>0</v>
      </c>
      <c r="BW16" s="125">
        <v>0</v>
      </c>
      <c r="BX16" s="125">
        <v>0</v>
      </c>
      <c r="BY16" s="125">
        <v>0</v>
      </c>
      <c r="BZ16" s="125">
        <v>0</v>
      </c>
      <c r="CA16" s="125">
        <v>0</v>
      </c>
      <c r="CB16" s="125">
        <v>0</v>
      </c>
      <c r="CC16" s="125">
        <v>0</v>
      </c>
      <c r="CD16" s="125">
        <v>0</v>
      </c>
      <c r="CE16" s="125">
        <v>0</v>
      </c>
      <c r="CF16" s="125">
        <v>0</v>
      </c>
      <c r="CG16" s="125">
        <v>0</v>
      </c>
      <c r="CH16" s="125">
        <v>0</v>
      </c>
      <c r="CI16" s="125">
        <v>2</v>
      </c>
      <c r="CJ16" s="125">
        <v>3</v>
      </c>
      <c r="CK16" s="125">
        <v>0</v>
      </c>
      <c r="CL16" s="125">
        <v>0</v>
      </c>
      <c r="CM16" s="125">
        <v>0</v>
      </c>
      <c r="CN16" s="125">
        <v>0</v>
      </c>
      <c r="CO16" s="125">
        <v>0</v>
      </c>
      <c r="CP16" s="125">
        <v>0</v>
      </c>
      <c r="CQ16" s="125">
        <v>0</v>
      </c>
      <c r="CR16" s="125">
        <v>0</v>
      </c>
      <c r="CS16" s="125">
        <v>0</v>
      </c>
      <c r="CT16" s="125">
        <v>0</v>
      </c>
      <c r="CU16" s="125">
        <v>0</v>
      </c>
      <c r="CV16" s="125">
        <v>0</v>
      </c>
      <c r="CW16" s="125">
        <v>0</v>
      </c>
      <c r="CX16" s="125">
        <v>0</v>
      </c>
      <c r="CY16" s="125">
        <v>0</v>
      </c>
      <c r="CZ16" s="125">
        <v>0</v>
      </c>
      <c r="DA16" s="125">
        <v>0</v>
      </c>
      <c r="DB16" s="125">
        <v>0</v>
      </c>
      <c r="DC16" s="125">
        <v>0</v>
      </c>
      <c r="DD16" s="125">
        <v>0</v>
      </c>
      <c r="DE16" s="125">
        <v>0</v>
      </c>
      <c r="DF16" s="125">
        <v>0</v>
      </c>
      <c r="DG16" s="125">
        <v>0</v>
      </c>
      <c r="DH16" s="125">
        <v>0</v>
      </c>
      <c r="DI16" s="125">
        <v>0</v>
      </c>
      <c r="DJ16" s="125">
        <v>0</v>
      </c>
      <c r="DK16" s="125">
        <v>0</v>
      </c>
      <c r="DL16" s="125">
        <v>11</v>
      </c>
      <c r="DM16" s="125">
        <v>0</v>
      </c>
      <c r="DN16" s="125">
        <v>0</v>
      </c>
      <c r="DO16" s="125">
        <v>0</v>
      </c>
      <c r="DP16" s="125">
        <v>0</v>
      </c>
      <c r="DQ16" s="125">
        <v>13</v>
      </c>
      <c r="DR16" s="125">
        <v>0</v>
      </c>
      <c r="DS16" s="125">
        <v>181</v>
      </c>
      <c r="DT16" s="125">
        <v>1</v>
      </c>
      <c r="DU16" s="125">
        <v>1</v>
      </c>
      <c r="DV16" s="125">
        <v>0</v>
      </c>
      <c r="DW16" s="125">
        <v>0</v>
      </c>
      <c r="DX16" s="125">
        <v>50</v>
      </c>
      <c r="DY16" s="125">
        <v>1</v>
      </c>
      <c r="DZ16" s="139" t="s">
        <v>1286</v>
      </c>
      <c r="EA16" s="125">
        <v>3</v>
      </c>
      <c r="EB16" s="139" t="s">
        <v>946</v>
      </c>
      <c r="EC16" s="139" t="s">
        <v>946</v>
      </c>
      <c r="ED16" s="125">
        <v>1</v>
      </c>
      <c r="EE16" s="125">
        <v>1</v>
      </c>
      <c r="EF16" s="125">
        <v>1</v>
      </c>
      <c r="EG16" s="139" t="s">
        <v>946</v>
      </c>
      <c r="EH16" s="139" t="s">
        <v>946</v>
      </c>
      <c r="EI16" s="44">
        <v>66438</v>
      </c>
      <c r="EJ16" s="44">
        <v>23.1</v>
      </c>
      <c r="EK16" s="44">
        <v>2</v>
      </c>
    </row>
    <row r="17" spans="1:141" ht="48" x14ac:dyDescent="0.2">
      <c r="A17" s="139" t="s">
        <v>526</v>
      </c>
      <c r="B17" s="139" t="s">
        <v>1287</v>
      </c>
      <c r="C17" s="125">
        <v>4</v>
      </c>
      <c r="D17" s="139" t="s">
        <v>78</v>
      </c>
      <c r="E17" s="139" t="s">
        <v>1288</v>
      </c>
      <c r="F17" s="139" t="s">
        <v>1289</v>
      </c>
      <c r="G17" s="139">
        <v>19821</v>
      </c>
      <c r="H17" s="139" t="s">
        <v>70</v>
      </c>
      <c r="I17" s="139" t="s">
        <v>1290</v>
      </c>
      <c r="J17" s="139" t="s">
        <v>1291</v>
      </c>
      <c r="K17" s="139" t="s">
        <v>1292</v>
      </c>
      <c r="L17" s="139" t="s">
        <v>938</v>
      </c>
      <c r="M17" s="139" t="s">
        <v>1293</v>
      </c>
      <c r="N17" s="139" t="s">
        <v>1294</v>
      </c>
      <c r="O17" s="139" t="s">
        <v>946</v>
      </c>
      <c r="P17" s="139">
        <v>281005218</v>
      </c>
      <c r="Q17" s="139" t="s">
        <v>1295</v>
      </c>
      <c r="R17" s="139" t="s">
        <v>938</v>
      </c>
      <c r="S17" s="139" t="s">
        <v>1296</v>
      </c>
      <c r="T17" s="139" t="s">
        <v>1297</v>
      </c>
      <c r="U17" s="139" t="s">
        <v>946</v>
      </c>
      <c r="V17" s="139">
        <v>281005312</v>
      </c>
      <c r="W17" s="139" t="s">
        <v>1298</v>
      </c>
      <c r="X17" s="125">
        <v>1</v>
      </c>
      <c r="Y17" s="125">
        <v>14</v>
      </c>
      <c r="Z17" s="125">
        <v>15</v>
      </c>
      <c r="AA17" s="140">
        <v>1</v>
      </c>
      <c r="AB17" s="140">
        <v>14</v>
      </c>
      <c r="AC17" s="140">
        <v>15</v>
      </c>
      <c r="AD17" s="143" t="s">
        <v>942</v>
      </c>
      <c r="AE17" s="125">
        <v>1</v>
      </c>
      <c r="AF17" s="143" t="s">
        <v>942</v>
      </c>
      <c r="AG17" s="125">
        <v>0</v>
      </c>
      <c r="AH17" s="125">
        <v>0</v>
      </c>
      <c r="AI17" s="125">
        <v>0</v>
      </c>
      <c r="AJ17" s="125">
        <v>1</v>
      </c>
      <c r="AK17" s="125">
        <v>1</v>
      </c>
      <c r="AL17" s="143" t="s">
        <v>942</v>
      </c>
      <c r="AM17" s="125">
        <v>0</v>
      </c>
      <c r="AN17" s="125">
        <v>0</v>
      </c>
      <c r="AO17" s="125">
        <v>1</v>
      </c>
      <c r="AP17" s="125">
        <v>1</v>
      </c>
      <c r="AQ17" s="143" t="s">
        <v>942</v>
      </c>
      <c r="AR17" s="125">
        <v>0</v>
      </c>
      <c r="AS17" s="125">
        <v>0</v>
      </c>
      <c r="AT17" s="125">
        <v>0</v>
      </c>
      <c r="AU17" s="125">
        <v>1</v>
      </c>
      <c r="AV17" s="125">
        <v>0</v>
      </c>
      <c r="AW17" s="125">
        <v>0</v>
      </c>
      <c r="AX17" s="125">
        <v>1</v>
      </c>
      <c r="AY17" s="143" t="s">
        <v>942</v>
      </c>
      <c r="AZ17" s="125">
        <v>1</v>
      </c>
      <c r="BA17" s="125">
        <v>1</v>
      </c>
      <c r="BB17" s="125">
        <v>1</v>
      </c>
      <c r="BC17" s="125">
        <v>1</v>
      </c>
      <c r="BD17" s="125">
        <v>0</v>
      </c>
      <c r="BE17" s="125">
        <v>10</v>
      </c>
      <c r="BF17" s="125">
        <v>0</v>
      </c>
      <c r="BG17" s="125">
        <v>0</v>
      </c>
      <c r="BH17" s="125">
        <v>0</v>
      </c>
      <c r="BI17" s="125">
        <v>0</v>
      </c>
      <c r="BJ17" s="125">
        <v>0</v>
      </c>
      <c r="BK17" s="125">
        <v>0</v>
      </c>
      <c r="BL17" s="125">
        <v>12</v>
      </c>
      <c r="BM17" s="125">
        <v>0</v>
      </c>
      <c r="BN17" s="125">
        <v>0</v>
      </c>
      <c r="BO17" s="125">
        <v>0</v>
      </c>
      <c r="BP17" s="125">
        <v>0</v>
      </c>
      <c r="BQ17" s="125">
        <v>0</v>
      </c>
      <c r="BR17" s="125">
        <v>0</v>
      </c>
      <c r="BS17" s="125">
        <v>0</v>
      </c>
      <c r="BT17" s="125">
        <v>0</v>
      </c>
      <c r="BU17" s="125">
        <v>0</v>
      </c>
      <c r="BV17" s="125">
        <v>0</v>
      </c>
      <c r="BW17" s="125">
        <v>0</v>
      </c>
      <c r="BX17" s="125">
        <v>0</v>
      </c>
      <c r="BY17" s="125">
        <v>0</v>
      </c>
      <c r="BZ17" s="125">
        <v>0</v>
      </c>
      <c r="CA17" s="125">
        <v>0</v>
      </c>
      <c r="CB17" s="125">
        <v>0</v>
      </c>
      <c r="CC17" s="125">
        <v>0</v>
      </c>
      <c r="CD17" s="125">
        <v>0</v>
      </c>
      <c r="CE17" s="125">
        <v>0</v>
      </c>
      <c r="CF17" s="125">
        <v>0</v>
      </c>
      <c r="CG17" s="125">
        <v>0</v>
      </c>
      <c r="CH17" s="125">
        <v>0</v>
      </c>
      <c r="CI17" s="125">
        <v>0</v>
      </c>
      <c r="CJ17" s="125">
        <v>0</v>
      </c>
      <c r="CK17" s="125">
        <v>0</v>
      </c>
      <c r="CL17" s="125">
        <v>0</v>
      </c>
      <c r="CM17" s="125">
        <v>0</v>
      </c>
      <c r="CN17" s="125">
        <v>0</v>
      </c>
      <c r="CO17" s="125">
        <v>0</v>
      </c>
      <c r="CP17" s="125">
        <v>0</v>
      </c>
      <c r="CQ17" s="125">
        <v>0</v>
      </c>
      <c r="CR17" s="125">
        <v>0</v>
      </c>
      <c r="CS17" s="125">
        <v>0</v>
      </c>
      <c r="CT17" s="125">
        <v>0</v>
      </c>
      <c r="CU17" s="125">
        <v>0</v>
      </c>
      <c r="CV17" s="125">
        <v>0</v>
      </c>
      <c r="CW17" s="125">
        <v>0</v>
      </c>
      <c r="CX17" s="125">
        <v>0</v>
      </c>
      <c r="CY17" s="125">
        <v>0</v>
      </c>
      <c r="CZ17" s="125">
        <v>0</v>
      </c>
      <c r="DA17" s="125">
        <v>0</v>
      </c>
      <c r="DB17" s="125">
        <v>0</v>
      </c>
      <c r="DC17" s="125">
        <v>0</v>
      </c>
      <c r="DD17" s="125">
        <v>0</v>
      </c>
      <c r="DE17" s="125">
        <v>0</v>
      </c>
      <c r="DF17" s="125">
        <v>0</v>
      </c>
      <c r="DG17" s="125">
        <v>0</v>
      </c>
      <c r="DH17" s="125">
        <v>0</v>
      </c>
      <c r="DI17" s="125">
        <v>0</v>
      </c>
      <c r="DJ17" s="125">
        <v>0</v>
      </c>
      <c r="DK17" s="125">
        <v>0</v>
      </c>
      <c r="DL17" s="125">
        <v>0</v>
      </c>
      <c r="DM17" s="125">
        <v>0</v>
      </c>
      <c r="DN17" s="125">
        <v>0</v>
      </c>
      <c r="DO17" s="125">
        <v>0</v>
      </c>
      <c r="DP17" s="125">
        <v>0</v>
      </c>
      <c r="DQ17" s="125">
        <v>10</v>
      </c>
      <c r="DR17" s="125">
        <v>0</v>
      </c>
      <c r="DS17" s="125">
        <v>16</v>
      </c>
      <c r="DT17" s="125">
        <v>0</v>
      </c>
      <c r="DU17" s="125">
        <v>0</v>
      </c>
      <c r="DV17" s="125">
        <v>0</v>
      </c>
      <c r="DW17" s="125">
        <v>0</v>
      </c>
      <c r="DX17" s="125">
        <v>80</v>
      </c>
      <c r="DY17" s="125">
        <v>1</v>
      </c>
      <c r="DZ17" s="139" t="s">
        <v>1299</v>
      </c>
      <c r="EA17" s="125">
        <v>2</v>
      </c>
      <c r="EB17" s="139" t="s">
        <v>1300</v>
      </c>
      <c r="EC17" s="139" t="s">
        <v>946</v>
      </c>
      <c r="ED17" s="125">
        <v>1</v>
      </c>
      <c r="EE17" s="125">
        <v>1</v>
      </c>
      <c r="EF17" s="125">
        <v>1</v>
      </c>
      <c r="EG17" s="139" t="s">
        <v>946</v>
      </c>
      <c r="EH17" s="139" t="s">
        <v>946</v>
      </c>
      <c r="EI17" s="44">
        <v>49001</v>
      </c>
      <c r="EJ17" s="44">
        <v>19.29</v>
      </c>
      <c r="EK17" s="44">
        <v>2</v>
      </c>
    </row>
    <row r="18" spans="1:141" x14ac:dyDescent="0.2">
      <c r="A18" s="139" t="s">
        <v>526</v>
      </c>
      <c r="B18" s="139" t="s">
        <v>80</v>
      </c>
      <c r="C18" s="125">
        <v>4</v>
      </c>
      <c r="D18" s="139" t="s">
        <v>79</v>
      </c>
      <c r="E18" s="139" t="s">
        <v>1301</v>
      </c>
      <c r="F18" s="139" t="s">
        <v>1302</v>
      </c>
      <c r="G18" s="139">
        <v>10900</v>
      </c>
      <c r="H18" s="139" t="s">
        <v>72</v>
      </c>
      <c r="I18" s="139" t="s">
        <v>1303</v>
      </c>
      <c r="J18" s="139" t="s">
        <v>1304</v>
      </c>
      <c r="K18" s="139" t="s">
        <v>1305</v>
      </c>
      <c r="L18" s="139" t="s">
        <v>983</v>
      </c>
      <c r="M18" s="139" t="s">
        <v>1306</v>
      </c>
      <c r="N18" s="139" t="s">
        <v>1307</v>
      </c>
      <c r="O18" s="139"/>
      <c r="P18" s="139" t="s">
        <v>1308</v>
      </c>
      <c r="Q18" s="139" t="s">
        <v>1309</v>
      </c>
      <c r="R18" s="139" t="s">
        <v>938</v>
      </c>
      <c r="S18" s="139" t="s">
        <v>1040</v>
      </c>
      <c r="T18" s="139" t="s">
        <v>1310</v>
      </c>
      <c r="U18" s="139"/>
      <c r="V18" s="139">
        <v>281003321</v>
      </c>
      <c r="W18" s="139" t="s">
        <v>1311</v>
      </c>
      <c r="X18" s="125">
        <v>2</v>
      </c>
      <c r="Y18" s="125">
        <v>0</v>
      </c>
      <c r="Z18" s="125">
        <v>2</v>
      </c>
      <c r="AA18" s="140">
        <v>2</v>
      </c>
      <c r="AB18" s="140">
        <v>0</v>
      </c>
      <c r="AC18" s="140">
        <v>2</v>
      </c>
      <c r="AD18" s="143" t="s">
        <v>942</v>
      </c>
      <c r="AE18" s="125">
        <v>2</v>
      </c>
      <c r="AF18" s="143" t="s">
        <v>942</v>
      </c>
      <c r="AG18" s="125">
        <v>0</v>
      </c>
      <c r="AH18" s="125">
        <v>0</v>
      </c>
      <c r="AI18" s="125">
        <v>0</v>
      </c>
      <c r="AJ18" s="125">
        <v>2</v>
      </c>
      <c r="AK18" s="125">
        <v>2</v>
      </c>
      <c r="AL18" s="143" t="s">
        <v>942</v>
      </c>
      <c r="AM18" s="125">
        <v>1</v>
      </c>
      <c r="AN18" s="125">
        <v>0</v>
      </c>
      <c r="AO18" s="125">
        <v>1</v>
      </c>
      <c r="AP18" s="125">
        <v>2</v>
      </c>
      <c r="AQ18" s="143" t="s">
        <v>942</v>
      </c>
      <c r="AR18" s="125">
        <v>0</v>
      </c>
      <c r="AS18" s="125">
        <v>0</v>
      </c>
      <c r="AT18" s="125">
        <v>0</v>
      </c>
      <c r="AU18" s="125">
        <v>2</v>
      </c>
      <c r="AV18" s="125">
        <v>0</v>
      </c>
      <c r="AW18" s="125">
        <v>0</v>
      </c>
      <c r="AX18" s="125">
        <v>2</v>
      </c>
      <c r="AY18" s="143" t="s">
        <v>942</v>
      </c>
      <c r="AZ18" s="125">
        <v>1</v>
      </c>
      <c r="BA18" s="125">
        <v>1</v>
      </c>
      <c r="BB18" s="125">
        <v>0</v>
      </c>
      <c r="BC18" s="125">
        <v>1</v>
      </c>
      <c r="BD18" s="125">
        <v>0</v>
      </c>
      <c r="BE18" s="125">
        <v>12</v>
      </c>
      <c r="BF18" s="125">
        <v>0</v>
      </c>
      <c r="BG18" s="125">
        <v>0</v>
      </c>
      <c r="BH18" s="125">
        <v>2</v>
      </c>
      <c r="BI18" s="125">
        <v>8</v>
      </c>
      <c r="BJ18" s="125">
        <v>0</v>
      </c>
      <c r="BK18" s="125">
        <v>0</v>
      </c>
      <c r="BL18" s="125">
        <v>17</v>
      </c>
      <c r="BM18" s="125">
        <v>0</v>
      </c>
      <c r="BN18" s="125">
        <v>0</v>
      </c>
      <c r="BO18" s="125">
        <v>0</v>
      </c>
      <c r="BP18" s="125">
        <v>0</v>
      </c>
      <c r="BQ18" s="125">
        <v>0</v>
      </c>
      <c r="BR18" s="125">
        <v>0</v>
      </c>
      <c r="BS18" s="125">
        <v>0</v>
      </c>
      <c r="BT18" s="125">
        <v>0</v>
      </c>
      <c r="BU18" s="125">
        <v>0</v>
      </c>
      <c r="BV18" s="125">
        <v>0</v>
      </c>
      <c r="BW18" s="125">
        <v>0</v>
      </c>
      <c r="BX18" s="125">
        <v>0</v>
      </c>
      <c r="BY18" s="125">
        <v>0</v>
      </c>
      <c r="BZ18" s="125">
        <v>0</v>
      </c>
      <c r="CA18" s="125">
        <v>0</v>
      </c>
      <c r="CB18" s="125">
        <v>0</v>
      </c>
      <c r="CC18" s="125">
        <v>0</v>
      </c>
      <c r="CD18" s="125">
        <v>0</v>
      </c>
      <c r="CE18" s="125">
        <v>0</v>
      </c>
      <c r="CF18" s="125">
        <v>0</v>
      </c>
      <c r="CG18" s="125">
        <v>0</v>
      </c>
      <c r="CH18" s="125">
        <v>0</v>
      </c>
      <c r="CI18" s="125">
        <v>0</v>
      </c>
      <c r="CJ18" s="125">
        <v>0</v>
      </c>
      <c r="CK18" s="125">
        <v>1</v>
      </c>
      <c r="CL18" s="125">
        <v>0</v>
      </c>
      <c r="CM18" s="125">
        <v>0</v>
      </c>
      <c r="CN18" s="125">
        <v>0</v>
      </c>
      <c r="CO18" s="125">
        <v>0</v>
      </c>
      <c r="CP18" s="125">
        <v>0</v>
      </c>
      <c r="CQ18" s="125">
        <v>0</v>
      </c>
      <c r="CR18" s="125">
        <v>0</v>
      </c>
      <c r="CS18" s="125">
        <v>0</v>
      </c>
      <c r="CT18" s="125">
        <v>0</v>
      </c>
      <c r="CU18" s="125">
        <v>0</v>
      </c>
      <c r="CV18" s="125">
        <v>0</v>
      </c>
      <c r="CW18" s="125">
        <v>0</v>
      </c>
      <c r="CX18" s="125">
        <v>0</v>
      </c>
      <c r="CY18" s="125">
        <v>0</v>
      </c>
      <c r="CZ18" s="125">
        <v>0</v>
      </c>
      <c r="DA18" s="125">
        <v>0</v>
      </c>
      <c r="DB18" s="125">
        <v>0</v>
      </c>
      <c r="DC18" s="125">
        <v>0</v>
      </c>
      <c r="DD18" s="125">
        <v>0</v>
      </c>
      <c r="DE18" s="125">
        <v>0</v>
      </c>
      <c r="DF18" s="125">
        <v>0</v>
      </c>
      <c r="DG18" s="125">
        <v>0</v>
      </c>
      <c r="DH18" s="125">
        <v>1</v>
      </c>
      <c r="DI18" s="125">
        <v>0</v>
      </c>
      <c r="DJ18" s="125">
        <v>0</v>
      </c>
      <c r="DK18" s="125">
        <v>0</v>
      </c>
      <c r="DL18" s="125">
        <v>0</v>
      </c>
      <c r="DM18" s="125">
        <v>0</v>
      </c>
      <c r="DN18" s="125">
        <v>0</v>
      </c>
      <c r="DO18" s="125">
        <v>0</v>
      </c>
      <c r="DP18" s="125">
        <v>0</v>
      </c>
      <c r="DQ18" s="125">
        <v>64</v>
      </c>
      <c r="DR18" s="125">
        <v>0</v>
      </c>
      <c r="DS18" s="125">
        <v>416</v>
      </c>
      <c r="DT18" s="126"/>
      <c r="DU18" s="126"/>
      <c r="DV18" s="125">
        <v>0</v>
      </c>
      <c r="DW18" s="125">
        <v>0</v>
      </c>
      <c r="DX18" s="125">
        <v>80</v>
      </c>
      <c r="DY18" s="125">
        <v>0</v>
      </c>
      <c r="DZ18" s="139"/>
      <c r="EA18" s="125">
        <v>2</v>
      </c>
      <c r="EB18" s="139"/>
      <c r="EC18" s="139" t="s">
        <v>1312</v>
      </c>
      <c r="ED18" s="125">
        <v>1</v>
      </c>
      <c r="EE18" s="125">
        <v>1</v>
      </c>
      <c r="EF18" s="125">
        <v>1</v>
      </c>
      <c r="EG18" s="139"/>
      <c r="EH18" s="139"/>
      <c r="EI18" s="44">
        <v>47998</v>
      </c>
      <c r="EJ18" s="44">
        <v>28.27</v>
      </c>
      <c r="EK18" s="44">
        <v>5</v>
      </c>
    </row>
    <row r="19" spans="1:141" ht="84" x14ac:dyDescent="0.2">
      <c r="A19" s="139" t="s">
        <v>526</v>
      </c>
      <c r="B19" s="139" t="s">
        <v>82</v>
      </c>
      <c r="C19" s="125">
        <v>4</v>
      </c>
      <c r="D19" s="139" t="s">
        <v>81</v>
      </c>
      <c r="E19" s="139" t="s">
        <v>1313</v>
      </c>
      <c r="F19" s="139">
        <v>43182</v>
      </c>
      <c r="G19" s="139">
        <v>15300</v>
      </c>
      <c r="H19" s="139" t="s">
        <v>62</v>
      </c>
      <c r="I19" s="139" t="s">
        <v>1314</v>
      </c>
      <c r="J19" s="139" t="s">
        <v>1315</v>
      </c>
      <c r="K19" s="139" t="s">
        <v>1316</v>
      </c>
      <c r="L19" s="139" t="s">
        <v>938</v>
      </c>
      <c r="M19" s="139" t="s">
        <v>1107</v>
      </c>
      <c r="N19" s="139" t="s">
        <v>1317</v>
      </c>
      <c r="O19" s="139"/>
      <c r="P19" s="139">
        <v>234128264</v>
      </c>
      <c r="Q19" s="139" t="s">
        <v>1318</v>
      </c>
      <c r="R19" s="139" t="s">
        <v>938</v>
      </c>
      <c r="S19" s="139" t="s">
        <v>1107</v>
      </c>
      <c r="T19" s="139" t="s">
        <v>1317</v>
      </c>
      <c r="U19" s="139"/>
      <c r="V19" s="139">
        <v>234128264</v>
      </c>
      <c r="W19" s="139" t="s">
        <v>1318</v>
      </c>
      <c r="X19" s="125">
        <v>2</v>
      </c>
      <c r="Y19" s="125">
        <v>0</v>
      </c>
      <c r="Z19" s="125">
        <v>2</v>
      </c>
      <c r="AA19" s="140">
        <v>2</v>
      </c>
      <c r="AB19" s="140">
        <v>0</v>
      </c>
      <c r="AC19" s="140">
        <v>2</v>
      </c>
      <c r="AD19" s="143" t="s">
        <v>942</v>
      </c>
      <c r="AE19" s="125">
        <v>2</v>
      </c>
      <c r="AF19" s="143" t="s">
        <v>942</v>
      </c>
      <c r="AG19" s="125">
        <v>0</v>
      </c>
      <c r="AH19" s="125">
        <v>0</v>
      </c>
      <c r="AI19" s="125">
        <v>0</v>
      </c>
      <c r="AJ19" s="125">
        <v>2</v>
      </c>
      <c r="AK19" s="125">
        <v>2</v>
      </c>
      <c r="AL19" s="143" t="s">
        <v>942</v>
      </c>
      <c r="AM19" s="125">
        <v>0</v>
      </c>
      <c r="AN19" s="125">
        <v>0</v>
      </c>
      <c r="AO19" s="125">
        <v>2</v>
      </c>
      <c r="AP19" s="125">
        <v>2</v>
      </c>
      <c r="AQ19" s="143" t="s">
        <v>942</v>
      </c>
      <c r="AR19" s="125">
        <v>0</v>
      </c>
      <c r="AS19" s="125">
        <v>0</v>
      </c>
      <c r="AT19" s="125">
        <v>0</v>
      </c>
      <c r="AU19" s="125">
        <v>2</v>
      </c>
      <c r="AV19" s="125">
        <v>0</v>
      </c>
      <c r="AW19" s="125">
        <v>0</v>
      </c>
      <c r="AX19" s="125">
        <v>2</v>
      </c>
      <c r="AY19" s="143" t="s">
        <v>942</v>
      </c>
      <c r="AZ19" s="125">
        <v>1</v>
      </c>
      <c r="BA19" s="125">
        <v>1</v>
      </c>
      <c r="BB19" s="125">
        <v>1</v>
      </c>
      <c r="BC19" s="125">
        <v>1</v>
      </c>
      <c r="BD19" s="125">
        <v>6</v>
      </c>
      <c r="BE19" s="125">
        <v>27</v>
      </c>
      <c r="BF19" s="125">
        <v>0</v>
      </c>
      <c r="BG19" s="125">
        <v>0</v>
      </c>
      <c r="BH19" s="125">
        <v>3</v>
      </c>
      <c r="BI19" s="125">
        <v>0</v>
      </c>
      <c r="BJ19" s="125">
        <v>1</v>
      </c>
      <c r="BK19" s="125">
        <v>0</v>
      </c>
      <c r="BL19" s="125">
        <v>10</v>
      </c>
      <c r="BM19" s="125">
        <v>0</v>
      </c>
      <c r="BN19" s="125">
        <v>0</v>
      </c>
      <c r="BO19" s="125">
        <v>0</v>
      </c>
      <c r="BP19" s="125">
        <v>3</v>
      </c>
      <c r="BQ19" s="125">
        <v>0</v>
      </c>
      <c r="BR19" s="125">
        <v>0</v>
      </c>
      <c r="BS19" s="125">
        <v>0</v>
      </c>
      <c r="BT19" s="125">
        <v>2</v>
      </c>
      <c r="BU19" s="125">
        <v>0</v>
      </c>
      <c r="BV19" s="125">
        <v>0</v>
      </c>
      <c r="BW19" s="125">
        <v>0</v>
      </c>
      <c r="BX19" s="125">
        <v>0</v>
      </c>
      <c r="BY19" s="125">
        <v>0</v>
      </c>
      <c r="BZ19" s="125">
        <v>0</v>
      </c>
      <c r="CA19" s="125">
        <v>0</v>
      </c>
      <c r="CB19" s="125">
        <v>0</v>
      </c>
      <c r="CC19" s="125">
        <v>0</v>
      </c>
      <c r="CD19" s="125">
        <v>0</v>
      </c>
      <c r="CE19" s="125">
        <v>0</v>
      </c>
      <c r="CF19" s="125">
        <v>1</v>
      </c>
      <c r="CG19" s="125">
        <v>0</v>
      </c>
      <c r="CH19" s="125">
        <v>0</v>
      </c>
      <c r="CI19" s="125">
        <v>0</v>
      </c>
      <c r="CJ19" s="125">
        <v>0</v>
      </c>
      <c r="CK19" s="125">
        <v>3</v>
      </c>
      <c r="CL19" s="125">
        <v>0</v>
      </c>
      <c r="CM19" s="125">
        <v>0</v>
      </c>
      <c r="CN19" s="125">
        <v>0</v>
      </c>
      <c r="CO19" s="125">
        <v>0</v>
      </c>
      <c r="CP19" s="125">
        <v>0</v>
      </c>
      <c r="CQ19" s="125">
        <v>0</v>
      </c>
      <c r="CR19" s="125">
        <v>0</v>
      </c>
      <c r="CS19" s="125">
        <v>0</v>
      </c>
      <c r="CT19" s="125">
        <v>0</v>
      </c>
      <c r="CU19" s="125">
        <v>0</v>
      </c>
      <c r="CV19" s="125">
        <v>0</v>
      </c>
      <c r="CW19" s="125">
        <v>0</v>
      </c>
      <c r="CX19" s="125">
        <v>0</v>
      </c>
      <c r="CY19" s="125">
        <v>1</v>
      </c>
      <c r="CZ19" s="125">
        <v>0</v>
      </c>
      <c r="DA19" s="125">
        <v>0</v>
      </c>
      <c r="DB19" s="125">
        <v>0</v>
      </c>
      <c r="DC19" s="125">
        <v>0</v>
      </c>
      <c r="DD19" s="125">
        <v>0</v>
      </c>
      <c r="DE19" s="125">
        <v>0</v>
      </c>
      <c r="DF19" s="125">
        <v>0</v>
      </c>
      <c r="DG19" s="125">
        <v>0</v>
      </c>
      <c r="DH19" s="125">
        <v>0</v>
      </c>
      <c r="DI19" s="125">
        <v>3</v>
      </c>
      <c r="DJ19" s="125">
        <v>0</v>
      </c>
      <c r="DK19" s="125">
        <v>0</v>
      </c>
      <c r="DL19" s="125">
        <v>0</v>
      </c>
      <c r="DM19" s="125">
        <v>0</v>
      </c>
      <c r="DN19" s="125">
        <v>0</v>
      </c>
      <c r="DO19" s="125">
        <v>0</v>
      </c>
      <c r="DP19" s="125">
        <v>0</v>
      </c>
      <c r="DQ19" s="125">
        <v>21</v>
      </c>
      <c r="DR19" s="125">
        <v>2</v>
      </c>
      <c r="DS19" s="125">
        <v>368</v>
      </c>
      <c r="DT19" s="125">
        <v>0</v>
      </c>
      <c r="DU19" s="125">
        <v>0</v>
      </c>
      <c r="DV19" s="125">
        <v>0</v>
      </c>
      <c r="DW19" s="125">
        <v>0</v>
      </c>
      <c r="DX19" s="125">
        <v>40</v>
      </c>
      <c r="DY19" s="125">
        <v>1</v>
      </c>
      <c r="DZ19" s="139" t="s">
        <v>1319</v>
      </c>
      <c r="EA19" s="125">
        <v>2</v>
      </c>
      <c r="EB19" s="139" t="s">
        <v>1320</v>
      </c>
      <c r="EC19" s="139" t="s">
        <v>1321</v>
      </c>
      <c r="ED19" s="125">
        <v>1</v>
      </c>
      <c r="EE19" s="125">
        <v>1</v>
      </c>
      <c r="EF19" s="125">
        <v>1</v>
      </c>
      <c r="EG19" s="139" t="s">
        <v>1322</v>
      </c>
      <c r="EH19" s="139" t="s">
        <v>1323</v>
      </c>
      <c r="EI19" s="44">
        <v>24291</v>
      </c>
      <c r="EJ19" s="44">
        <v>36.15</v>
      </c>
      <c r="EK19" s="44">
        <v>5</v>
      </c>
    </row>
    <row r="20" spans="1:141" ht="24" x14ac:dyDescent="0.2">
      <c r="A20" s="139" t="s">
        <v>526</v>
      </c>
      <c r="B20" s="139" t="s">
        <v>84</v>
      </c>
      <c r="C20" s="125">
        <v>4</v>
      </c>
      <c r="D20" s="139" t="s">
        <v>83</v>
      </c>
      <c r="E20" s="139" t="s">
        <v>1324</v>
      </c>
      <c r="F20" s="139" t="s">
        <v>1325</v>
      </c>
      <c r="G20" s="139">
        <v>16302</v>
      </c>
      <c r="H20" s="139" t="s">
        <v>1326</v>
      </c>
      <c r="I20" s="139" t="s">
        <v>1327</v>
      </c>
      <c r="J20" s="139" t="s">
        <v>1328</v>
      </c>
      <c r="K20" s="139" t="s">
        <v>1329</v>
      </c>
      <c r="L20" s="139" t="s">
        <v>983</v>
      </c>
      <c r="M20" s="139" t="s">
        <v>1197</v>
      </c>
      <c r="N20" s="139" t="s">
        <v>1330</v>
      </c>
      <c r="O20" s="139"/>
      <c r="P20" s="139"/>
      <c r="Q20" s="139" t="s">
        <v>1331</v>
      </c>
      <c r="R20" s="139"/>
      <c r="S20" s="139" t="s">
        <v>1332</v>
      </c>
      <c r="T20" s="139" t="s">
        <v>1333</v>
      </c>
      <c r="U20" s="139"/>
      <c r="V20" s="139">
        <v>235316149</v>
      </c>
      <c r="W20" s="139" t="s">
        <v>1334</v>
      </c>
      <c r="X20" s="125">
        <v>1</v>
      </c>
      <c r="Y20" s="125">
        <v>0</v>
      </c>
      <c r="Z20" s="125">
        <v>1</v>
      </c>
      <c r="AA20" s="140">
        <v>1</v>
      </c>
      <c r="AB20" s="140">
        <v>0</v>
      </c>
      <c r="AC20" s="140">
        <v>1</v>
      </c>
      <c r="AD20" s="143" t="s">
        <v>942</v>
      </c>
      <c r="AE20" s="125">
        <v>1</v>
      </c>
      <c r="AF20" s="143" t="s">
        <v>942</v>
      </c>
      <c r="AG20" s="125">
        <v>0</v>
      </c>
      <c r="AH20" s="125">
        <v>1</v>
      </c>
      <c r="AI20" s="125">
        <v>0</v>
      </c>
      <c r="AJ20" s="125">
        <v>0</v>
      </c>
      <c r="AK20" s="125">
        <v>1</v>
      </c>
      <c r="AL20" s="143" t="s">
        <v>942</v>
      </c>
      <c r="AM20" s="125">
        <v>0</v>
      </c>
      <c r="AN20" s="125">
        <v>0</v>
      </c>
      <c r="AO20" s="125">
        <v>1</v>
      </c>
      <c r="AP20" s="125">
        <v>1</v>
      </c>
      <c r="AQ20" s="143" t="s">
        <v>942</v>
      </c>
      <c r="AR20" s="125">
        <v>0</v>
      </c>
      <c r="AS20" s="125">
        <v>0</v>
      </c>
      <c r="AT20" s="125">
        <v>0</v>
      </c>
      <c r="AU20" s="125">
        <v>1</v>
      </c>
      <c r="AV20" s="125">
        <v>0</v>
      </c>
      <c r="AW20" s="125">
        <v>0</v>
      </c>
      <c r="AX20" s="125">
        <v>1</v>
      </c>
      <c r="AY20" s="143" t="s">
        <v>942</v>
      </c>
      <c r="AZ20" s="125">
        <v>0</v>
      </c>
      <c r="BA20" s="125">
        <v>1</v>
      </c>
      <c r="BB20" s="125">
        <v>0</v>
      </c>
      <c r="BC20" s="125">
        <v>1</v>
      </c>
      <c r="BD20" s="125">
        <v>0</v>
      </c>
      <c r="BE20" s="125">
        <v>5</v>
      </c>
      <c r="BF20" s="125">
        <v>0</v>
      </c>
      <c r="BG20" s="125">
        <v>0</v>
      </c>
      <c r="BH20" s="125">
        <v>0</v>
      </c>
      <c r="BI20" s="125">
        <v>0</v>
      </c>
      <c r="BJ20" s="125">
        <v>0</v>
      </c>
      <c r="BK20" s="125">
        <v>0</v>
      </c>
      <c r="BL20" s="125">
        <v>2</v>
      </c>
      <c r="BM20" s="125">
        <v>0</v>
      </c>
      <c r="BN20" s="125">
        <v>0</v>
      </c>
      <c r="BO20" s="125">
        <v>0</v>
      </c>
      <c r="BP20" s="125">
        <v>5</v>
      </c>
      <c r="BQ20" s="125">
        <v>0</v>
      </c>
      <c r="BR20" s="125">
        <v>0</v>
      </c>
      <c r="BS20" s="125">
        <v>0</v>
      </c>
      <c r="BT20" s="125">
        <v>0</v>
      </c>
      <c r="BU20" s="125">
        <v>0</v>
      </c>
      <c r="BV20" s="125">
        <v>0</v>
      </c>
      <c r="BW20" s="125">
        <v>0</v>
      </c>
      <c r="BX20" s="125">
        <v>0</v>
      </c>
      <c r="BY20" s="125">
        <v>0</v>
      </c>
      <c r="BZ20" s="125">
        <v>0</v>
      </c>
      <c r="CA20" s="125">
        <v>0</v>
      </c>
      <c r="CB20" s="125">
        <v>0</v>
      </c>
      <c r="CC20" s="125">
        <v>0</v>
      </c>
      <c r="CD20" s="125">
        <v>0</v>
      </c>
      <c r="CE20" s="125">
        <v>0</v>
      </c>
      <c r="CF20" s="125">
        <v>0</v>
      </c>
      <c r="CG20" s="125">
        <v>0</v>
      </c>
      <c r="CH20" s="125">
        <v>0</v>
      </c>
      <c r="CI20" s="125">
        <v>1</v>
      </c>
      <c r="CJ20" s="125">
        <v>0</v>
      </c>
      <c r="CK20" s="125">
        <v>0</v>
      </c>
      <c r="CL20" s="125">
        <v>0</v>
      </c>
      <c r="CM20" s="125">
        <v>0</v>
      </c>
      <c r="CN20" s="125">
        <v>0</v>
      </c>
      <c r="CO20" s="125">
        <v>0</v>
      </c>
      <c r="CP20" s="125">
        <v>0</v>
      </c>
      <c r="CQ20" s="125">
        <v>0</v>
      </c>
      <c r="CR20" s="125">
        <v>0</v>
      </c>
      <c r="CS20" s="125">
        <v>0</v>
      </c>
      <c r="CT20" s="125">
        <v>0</v>
      </c>
      <c r="CU20" s="125">
        <v>0</v>
      </c>
      <c r="CV20" s="125">
        <v>0</v>
      </c>
      <c r="CW20" s="125">
        <v>0</v>
      </c>
      <c r="CX20" s="125">
        <v>0</v>
      </c>
      <c r="CY20" s="125">
        <v>0</v>
      </c>
      <c r="CZ20" s="125">
        <v>0</v>
      </c>
      <c r="DA20" s="125">
        <v>0</v>
      </c>
      <c r="DB20" s="125">
        <v>0</v>
      </c>
      <c r="DC20" s="125">
        <v>0</v>
      </c>
      <c r="DD20" s="125">
        <v>0</v>
      </c>
      <c r="DE20" s="125">
        <v>0</v>
      </c>
      <c r="DF20" s="125">
        <v>0</v>
      </c>
      <c r="DG20" s="125">
        <v>0</v>
      </c>
      <c r="DH20" s="125">
        <v>0</v>
      </c>
      <c r="DI20" s="125">
        <v>0</v>
      </c>
      <c r="DJ20" s="125">
        <v>0</v>
      </c>
      <c r="DK20" s="125">
        <v>0</v>
      </c>
      <c r="DL20" s="125">
        <v>0</v>
      </c>
      <c r="DM20" s="125">
        <v>0</v>
      </c>
      <c r="DN20" s="125">
        <v>0</v>
      </c>
      <c r="DO20" s="125">
        <v>0</v>
      </c>
      <c r="DP20" s="125">
        <v>0</v>
      </c>
      <c r="DQ20" s="125">
        <v>9</v>
      </c>
      <c r="DR20" s="125">
        <v>0</v>
      </c>
      <c r="DS20" s="125">
        <v>0</v>
      </c>
      <c r="DT20" s="125">
        <v>0</v>
      </c>
      <c r="DU20" s="125">
        <v>0</v>
      </c>
      <c r="DV20" s="125">
        <v>0</v>
      </c>
      <c r="DW20" s="125">
        <v>0</v>
      </c>
      <c r="DX20" s="125">
        <v>40</v>
      </c>
      <c r="DY20" s="125">
        <v>0</v>
      </c>
      <c r="DZ20" s="139"/>
      <c r="EA20" s="125">
        <v>2</v>
      </c>
      <c r="EB20" s="139"/>
      <c r="EC20" s="139"/>
      <c r="ED20" s="125">
        <v>1</v>
      </c>
      <c r="EE20" s="125">
        <v>1</v>
      </c>
      <c r="EF20" s="125">
        <v>1</v>
      </c>
      <c r="EG20" s="139"/>
      <c r="EH20" s="139"/>
      <c r="EI20" s="44">
        <v>31051</v>
      </c>
      <c r="EJ20" s="44">
        <v>10.42</v>
      </c>
      <c r="EK20" s="44">
        <v>2</v>
      </c>
    </row>
    <row r="21" spans="1:141" ht="24" x14ac:dyDescent="0.2">
      <c r="A21" s="139" t="s">
        <v>526</v>
      </c>
      <c r="B21" s="139" t="s">
        <v>90</v>
      </c>
      <c r="C21" s="125">
        <v>4</v>
      </c>
      <c r="D21" s="139" t="s">
        <v>89</v>
      </c>
      <c r="E21" s="139" t="s">
        <v>1335</v>
      </c>
      <c r="F21" s="139">
        <v>639</v>
      </c>
      <c r="G21" s="139">
        <v>19900</v>
      </c>
      <c r="H21" s="139" t="s">
        <v>70</v>
      </c>
      <c r="I21" s="139" t="s">
        <v>1336</v>
      </c>
      <c r="J21" s="139" t="s">
        <v>1337</v>
      </c>
      <c r="K21" s="139" t="s">
        <v>1338</v>
      </c>
      <c r="L21" s="139" t="s">
        <v>938</v>
      </c>
      <c r="M21" s="139" t="s">
        <v>1159</v>
      </c>
      <c r="N21" s="139" t="s">
        <v>1339</v>
      </c>
      <c r="O21" s="139"/>
      <c r="P21" s="139">
        <v>284028119</v>
      </c>
      <c r="Q21" s="139" t="s">
        <v>1340</v>
      </c>
      <c r="R21" s="139" t="s">
        <v>938</v>
      </c>
      <c r="S21" s="139" t="s">
        <v>1147</v>
      </c>
      <c r="T21" s="139" t="s">
        <v>1341</v>
      </c>
      <c r="U21" s="139"/>
      <c r="V21" s="139">
        <v>284028188</v>
      </c>
      <c r="W21" s="139" t="s">
        <v>1342</v>
      </c>
      <c r="X21" s="125">
        <v>1</v>
      </c>
      <c r="Y21" s="125">
        <v>1</v>
      </c>
      <c r="Z21" s="125">
        <v>2</v>
      </c>
      <c r="AA21" s="140">
        <v>1</v>
      </c>
      <c r="AB21" s="140">
        <v>1</v>
      </c>
      <c r="AC21" s="140">
        <v>2</v>
      </c>
      <c r="AD21" s="143" t="s">
        <v>942</v>
      </c>
      <c r="AE21" s="125">
        <v>1</v>
      </c>
      <c r="AF21" s="143" t="s">
        <v>942</v>
      </c>
      <c r="AG21" s="125">
        <v>0</v>
      </c>
      <c r="AH21" s="125">
        <v>0</v>
      </c>
      <c r="AI21" s="125">
        <v>0</v>
      </c>
      <c r="AJ21" s="125">
        <v>1</v>
      </c>
      <c r="AK21" s="125">
        <v>1</v>
      </c>
      <c r="AL21" s="143" t="s">
        <v>942</v>
      </c>
      <c r="AM21" s="125">
        <v>0</v>
      </c>
      <c r="AN21" s="125">
        <v>1</v>
      </c>
      <c r="AO21" s="125">
        <v>0</v>
      </c>
      <c r="AP21" s="125">
        <v>1</v>
      </c>
      <c r="AQ21" s="143" t="s">
        <v>942</v>
      </c>
      <c r="AR21" s="125">
        <v>0</v>
      </c>
      <c r="AS21" s="125">
        <v>0</v>
      </c>
      <c r="AT21" s="125">
        <v>0</v>
      </c>
      <c r="AU21" s="125">
        <v>1</v>
      </c>
      <c r="AV21" s="125">
        <v>0</v>
      </c>
      <c r="AW21" s="125">
        <v>0</v>
      </c>
      <c r="AX21" s="125">
        <v>1</v>
      </c>
      <c r="AY21" s="143" t="s">
        <v>942</v>
      </c>
      <c r="AZ21" s="125">
        <v>1</v>
      </c>
      <c r="BA21" s="125">
        <v>1</v>
      </c>
      <c r="BB21" s="125">
        <v>1</v>
      </c>
      <c r="BC21" s="125">
        <v>1</v>
      </c>
      <c r="BD21" s="125">
        <v>0</v>
      </c>
      <c r="BE21" s="125">
        <v>8</v>
      </c>
      <c r="BF21" s="125">
        <v>0</v>
      </c>
      <c r="BG21" s="125">
        <v>0</v>
      </c>
      <c r="BH21" s="125">
        <v>2</v>
      </c>
      <c r="BI21" s="125">
        <v>0</v>
      </c>
      <c r="BJ21" s="125">
        <v>0</v>
      </c>
      <c r="BK21" s="125">
        <v>0</v>
      </c>
      <c r="BL21" s="125">
        <v>8</v>
      </c>
      <c r="BM21" s="125">
        <v>0</v>
      </c>
      <c r="BN21" s="125">
        <v>0</v>
      </c>
      <c r="BO21" s="125">
        <v>0</v>
      </c>
      <c r="BP21" s="125">
        <v>1</v>
      </c>
      <c r="BQ21" s="125">
        <v>0</v>
      </c>
      <c r="BR21" s="125">
        <v>0</v>
      </c>
      <c r="BS21" s="125">
        <v>0</v>
      </c>
      <c r="BT21" s="125">
        <v>0</v>
      </c>
      <c r="BU21" s="125">
        <v>0</v>
      </c>
      <c r="BV21" s="125">
        <v>0</v>
      </c>
      <c r="BW21" s="125">
        <v>0</v>
      </c>
      <c r="BX21" s="125">
        <v>0</v>
      </c>
      <c r="BY21" s="125">
        <v>0</v>
      </c>
      <c r="BZ21" s="125">
        <v>0</v>
      </c>
      <c r="CA21" s="125">
        <v>0</v>
      </c>
      <c r="CB21" s="125">
        <v>0</v>
      </c>
      <c r="CC21" s="125">
        <v>0</v>
      </c>
      <c r="CD21" s="125">
        <v>0</v>
      </c>
      <c r="CE21" s="125">
        <v>0</v>
      </c>
      <c r="CF21" s="125">
        <v>1</v>
      </c>
      <c r="CG21" s="125">
        <v>0</v>
      </c>
      <c r="CH21" s="125">
        <v>0</v>
      </c>
      <c r="CI21" s="125">
        <v>3</v>
      </c>
      <c r="CJ21" s="125">
        <v>0</v>
      </c>
      <c r="CK21" s="125">
        <v>2</v>
      </c>
      <c r="CL21" s="125">
        <v>0</v>
      </c>
      <c r="CM21" s="125">
        <v>0</v>
      </c>
      <c r="CN21" s="125">
        <v>0</v>
      </c>
      <c r="CO21" s="125">
        <v>0</v>
      </c>
      <c r="CP21" s="125">
        <v>0</v>
      </c>
      <c r="CQ21" s="125">
        <v>0</v>
      </c>
      <c r="CR21" s="125">
        <v>0</v>
      </c>
      <c r="CS21" s="125">
        <v>0</v>
      </c>
      <c r="CT21" s="125">
        <v>0</v>
      </c>
      <c r="CU21" s="125">
        <v>0</v>
      </c>
      <c r="CV21" s="125">
        <v>0</v>
      </c>
      <c r="CW21" s="125">
        <v>0</v>
      </c>
      <c r="CX21" s="125">
        <v>0</v>
      </c>
      <c r="CY21" s="125">
        <v>0</v>
      </c>
      <c r="CZ21" s="125">
        <v>0</v>
      </c>
      <c r="DA21" s="125">
        <v>0</v>
      </c>
      <c r="DB21" s="125">
        <v>0</v>
      </c>
      <c r="DC21" s="125">
        <v>0</v>
      </c>
      <c r="DD21" s="125">
        <v>0</v>
      </c>
      <c r="DE21" s="125">
        <v>0</v>
      </c>
      <c r="DF21" s="125">
        <v>0</v>
      </c>
      <c r="DG21" s="125">
        <v>2</v>
      </c>
      <c r="DH21" s="125">
        <v>0</v>
      </c>
      <c r="DI21" s="125">
        <v>0</v>
      </c>
      <c r="DJ21" s="125">
        <v>0</v>
      </c>
      <c r="DK21" s="125">
        <v>0</v>
      </c>
      <c r="DL21" s="125">
        <v>0</v>
      </c>
      <c r="DM21" s="125">
        <v>0</v>
      </c>
      <c r="DN21" s="125">
        <v>0</v>
      </c>
      <c r="DO21" s="125">
        <v>0</v>
      </c>
      <c r="DP21" s="125">
        <v>0</v>
      </c>
      <c r="DQ21" s="125">
        <v>20</v>
      </c>
      <c r="DR21" s="125">
        <v>7</v>
      </c>
      <c r="DS21" s="125">
        <v>140</v>
      </c>
      <c r="DT21" s="125">
        <v>0</v>
      </c>
      <c r="DU21" s="125">
        <v>0</v>
      </c>
      <c r="DV21" s="125">
        <v>0</v>
      </c>
      <c r="DW21" s="125">
        <v>0</v>
      </c>
      <c r="DX21" s="125">
        <v>30</v>
      </c>
      <c r="DY21" s="125">
        <v>0</v>
      </c>
      <c r="DZ21" s="139"/>
      <c r="EA21" s="125">
        <v>1</v>
      </c>
      <c r="EB21" s="139" t="s">
        <v>1343</v>
      </c>
      <c r="EC21" s="139"/>
      <c r="ED21" s="125">
        <v>1</v>
      </c>
      <c r="EE21" s="125">
        <v>1</v>
      </c>
      <c r="EF21" s="125">
        <v>1</v>
      </c>
      <c r="EG21" s="139"/>
      <c r="EH21" s="139"/>
      <c r="EI21" s="44">
        <v>15304</v>
      </c>
      <c r="EJ21" s="44">
        <v>16.940000000000001</v>
      </c>
      <c r="EK21" s="44">
        <v>1</v>
      </c>
    </row>
    <row r="22" spans="1:141" ht="48" x14ac:dyDescent="0.2">
      <c r="A22" s="139" t="s">
        <v>526</v>
      </c>
      <c r="B22" s="139" t="s">
        <v>88</v>
      </c>
      <c r="C22" s="125">
        <v>4</v>
      </c>
      <c r="D22" s="139" t="s">
        <v>87</v>
      </c>
      <c r="E22" s="139" t="s">
        <v>1344</v>
      </c>
      <c r="F22" s="139" t="s">
        <v>1345</v>
      </c>
      <c r="G22" s="139">
        <v>19700</v>
      </c>
      <c r="H22" s="139" t="s">
        <v>70</v>
      </c>
      <c r="I22" s="139" t="s">
        <v>1346</v>
      </c>
      <c r="J22" s="139" t="s">
        <v>1347</v>
      </c>
      <c r="K22" s="139" t="s">
        <v>1348</v>
      </c>
      <c r="L22" s="139" t="s">
        <v>1001</v>
      </c>
      <c r="M22" s="139" t="s">
        <v>1349</v>
      </c>
      <c r="N22" s="139" t="s">
        <v>1055</v>
      </c>
      <c r="O22" s="139" t="s">
        <v>1069</v>
      </c>
      <c r="P22" s="139">
        <v>286850184</v>
      </c>
      <c r="Q22" s="139" t="s">
        <v>1350</v>
      </c>
      <c r="R22" s="139" t="s">
        <v>1351</v>
      </c>
      <c r="S22" s="139" t="s">
        <v>1280</v>
      </c>
      <c r="T22" s="139" t="s">
        <v>1352</v>
      </c>
      <c r="U22" s="139" t="s">
        <v>946</v>
      </c>
      <c r="V22" s="139">
        <v>286855636</v>
      </c>
      <c r="W22" s="139" t="s">
        <v>1353</v>
      </c>
      <c r="X22" s="125">
        <v>3</v>
      </c>
      <c r="Y22" s="125">
        <v>1</v>
      </c>
      <c r="Z22" s="125">
        <v>4</v>
      </c>
      <c r="AA22" s="140">
        <v>3</v>
      </c>
      <c r="AB22" s="140">
        <v>1</v>
      </c>
      <c r="AC22" s="140">
        <v>4</v>
      </c>
      <c r="AD22" s="143" t="s">
        <v>942</v>
      </c>
      <c r="AE22" s="125">
        <v>2</v>
      </c>
      <c r="AF22" s="143" t="s">
        <v>942</v>
      </c>
      <c r="AG22" s="125">
        <v>0</v>
      </c>
      <c r="AH22" s="125">
        <v>0</v>
      </c>
      <c r="AI22" s="125">
        <v>1</v>
      </c>
      <c r="AJ22" s="125">
        <v>2</v>
      </c>
      <c r="AK22" s="125">
        <v>3</v>
      </c>
      <c r="AL22" s="143" t="s">
        <v>942</v>
      </c>
      <c r="AM22" s="125">
        <v>1</v>
      </c>
      <c r="AN22" s="125">
        <v>0</v>
      </c>
      <c r="AO22" s="125">
        <v>2</v>
      </c>
      <c r="AP22" s="125">
        <v>3</v>
      </c>
      <c r="AQ22" s="143" t="s">
        <v>942</v>
      </c>
      <c r="AR22" s="125">
        <v>0</v>
      </c>
      <c r="AS22" s="125">
        <v>0</v>
      </c>
      <c r="AT22" s="125">
        <v>0</v>
      </c>
      <c r="AU22" s="125">
        <v>2</v>
      </c>
      <c r="AV22" s="125">
        <v>1</v>
      </c>
      <c r="AW22" s="125">
        <v>0</v>
      </c>
      <c r="AX22" s="125">
        <v>3</v>
      </c>
      <c r="AY22" s="143" t="s">
        <v>942</v>
      </c>
      <c r="AZ22" s="125">
        <v>0</v>
      </c>
      <c r="BA22" s="125">
        <v>1</v>
      </c>
      <c r="BB22" s="125">
        <v>1</v>
      </c>
      <c r="BC22" s="125">
        <v>1</v>
      </c>
      <c r="BD22" s="125">
        <v>1</v>
      </c>
      <c r="BE22" s="125">
        <v>11</v>
      </c>
      <c r="BF22" s="125">
        <v>0</v>
      </c>
      <c r="BG22" s="125">
        <v>0</v>
      </c>
      <c r="BH22" s="125">
        <v>1</v>
      </c>
      <c r="BI22" s="125">
        <v>0</v>
      </c>
      <c r="BJ22" s="125">
        <v>0</v>
      </c>
      <c r="BK22" s="125">
        <v>0</v>
      </c>
      <c r="BL22" s="125">
        <v>7</v>
      </c>
      <c r="BM22" s="125">
        <v>0</v>
      </c>
      <c r="BN22" s="125">
        <v>0</v>
      </c>
      <c r="BO22" s="125">
        <v>0</v>
      </c>
      <c r="BP22" s="125">
        <v>11</v>
      </c>
      <c r="BQ22" s="125">
        <v>0</v>
      </c>
      <c r="BR22" s="125">
        <v>0</v>
      </c>
      <c r="BS22" s="125">
        <v>0</v>
      </c>
      <c r="BT22" s="125">
        <v>0</v>
      </c>
      <c r="BU22" s="125">
        <v>0</v>
      </c>
      <c r="BV22" s="125">
        <v>0</v>
      </c>
      <c r="BW22" s="125">
        <v>0</v>
      </c>
      <c r="BX22" s="125">
        <v>0</v>
      </c>
      <c r="BY22" s="125">
        <v>0</v>
      </c>
      <c r="BZ22" s="125">
        <v>0</v>
      </c>
      <c r="CA22" s="125">
        <v>0</v>
      </c>
      <c r="CB22" s="125">
        <v>0</v>
      </c>
      <c r="CC22" s="125">
        <v>0</v>
      </c>
      <c r="CD22" s="125">
        <v>1</v>
      </c>
      <c r="CE22" s="125">
        <v>0</v>
      </c>
      <c r="CF22" s="125">
        <v>1</v>
      </c>
      <c r="CG22" s="125">
        <v>0</v>
      </c>
      <c r="CH22" s="125">
        <v>0</v>
      </c>
      <c r="CI22" s="125">
        <v>1</v>
      </c>
      <c r="CJ22" s="125">
        <v>0</v>
      </c>
      <c r="CK22" s="125">
        <v>0</v>
      </c>
      <c r="CL22" s="125">
        <v>0</v>
      </c>
      <c r="CM22" s="125">
        <v>0</v>
      </c>
      <c r="CN22" s="125">
        <v>0</v>
      </c>
      <c r="CO22" s="125">
        <v>0</v>
      </c>
      <c r="CP22" s="125">
        <v>0</v>
      </c>
      <c r="CQ22" s="125">
        <v>0</v>
      </c>
      <c r="CR22" s="125">
        <v>0</v>
      </c>
      <c r="CS22" s="125">
        <v>0</v>
      </c>
      <c r="CT22" s="125">
        <v>0</v>
      </c>
      <c r="CU22" s="125">
        <v>0</v>
      </c>
      <c r="CV22" s="125">
        <v>0</v>
      </c>
      <c r="CW22" s="125">
        <v>0</v>
      </c>
      <c r="CX22" s="125">
        <v>0</v>
      </c>
      <c r="CY22" s="125">
        <v>0</v>
      </c>
      <c r="CZ22" s="125">
        <v>0</v>
      </c>
      <c r="DA22" s="125">
        <v>0</v>
      </c>
      <c r="DB22" s="125">
        <v>0</v>
      </c>
      <c r="DC22" s="125">
        <v>0</v>
      </c>
      <c r="DD22" s="125">
        <v>0</v>
      </c>
      <c r="DE22" s="125">
        <v>0</v>
      </c>
      <c r="DF22" s="125">
        <v>0</v>
      </c>
      <c r="DG22" s="125">
        <v>0</v>
      </c>
      <c r="DH22" s="125">
        <v>0</v>
      </c>
      <c r="DI22" s="125">
        <v>0</v>
      </c>
      <c r="DJ22" s="125">
        <v>0</v>
      </c>
      <c r="DK22" s="125">
        <v>0</v>
      </c>
      <c r="DL22" s="125">
        <v>0</v>
      </c>
      <c r="DM22" s="125">
        <v>0</v>
      </c>
      <c r="DN22" s="125">
        <v>0</v>
      </c>
      <c r="DO22" s="125">
        <v>0</v>
      </c>
      <c r="DP22" s="125">
        <v>0</v>
      </c>
      <c r="DQ22" s="125">
        <v>9</v>
      </c>
      <c r="DR22" s="125">
        <v>0</v>
      </c>
      <c r="DS22" s="125">
        <v>203</v>
      </c>
      <c r="DT22" s="125">
        <v>1</v>
      </c>
      <c r="DU22" s="125">
        <v>1</v>
      </c>
      <c r="DV22" s="125">
        <v>0</v>
      </c>
      <c r="DW22" s="125">
        <v>0</v>
      </c>
      <c r="DX22" s="125">
        <v>40</v>
      </c>
      <c r="DY22" s="125">
        <v>0</v>
      </c>
      <c r="DZ22" s="139" t="s">
        <v>946</v>
      </c>
      <c r="EA22" s="125">
        <v>1</v>
      </c>
      <c r="EB22" s="139" t="s">
        <v>1354</v>
      </c>
      <c r="EC22" s="139" t="s">
        <v>946</v>
      </c>
      <c r="ED22" s="125">
        <v>1</v>
      </c>
      <c r="EE22" s="125">
        <v>1</v>
      </c>
      <c r="EF22" s="125">
        <v>1</v>
      </c>
      <c r="EG22" s="139" t="s">
        <v>946</v>
      </c>
      <c r="EH22" s="139" t="s">
        <v>1355</v>
      </c>
      <c r="EI22" s="44">
        <v>13804</v>
      </c>
      <c r="EJ22" s="44">
        <v>15.8</v>
      </c>
      <c r="EK22" s="44">
        <v>3</v>
      </c>
    </row>
    <row r="23" spans="1:141" ht="24" x14ac:dyDescent="0.2">
      <c r="A23" s="139" t="s">
        <v>526</v>
      </c>
      <c r="B23" s="139" t="s">
        <v>86</v>
      </c>
      <c r="C23" s="125">
        <v>4</v>
      </c>
      <c r="D23" s="139" t="s">
        <v>85</v>
      </c>
      <c r="E23" s="139" t="s">
        <v>1356</v>
      </c>
      <c r="F23" s="139" t="s">
        <v>1357</v>
      </c>
      <c r="G23" s="139">
        <v>19321</v>
      </c>
      <c r="H23" s="139" t="s">
        <v>70</v>
      </c>
      <c r="I23" s="139" t="s">
        <v>1358</v>
      </c>
      <c r="J23" s="139" t="s">
        <v>1359</v>
      </c>
      <c r="K23" s="139" t="s">
        <v>1329</v>
      </c>
      <c r="L23" s="139" t="s">
        <v>983</v>
      </c>
      <c r="M23" s="139" t="s">
        <v>1293</v>
      </c>
      <c r="N23" s="139" t="s">
        <v>1360</v>
      </c>
      <c r="O23" s="139"/>
      <c r="P23" s="139">
        <v>271071630</v>
      </c>
      <c r="Q23" s="139" t="s">
        <v>1361</v>
      </c>
      <c r="R23" s="139" t="s">
        <v>1362</v>
      </c>
      <c r="S23" s="139" t="s">
        <v>1220</v>
      </c>
      <c r="T23" s="139" t="s">
        <v>1363</v>
      </c>
      <c r="U23" s="139"/>
      <c r="V23" s="139">
        <v>271071751</v>
      </c>
      <c r="W23" s="139" t="s">
        <v>1364</v>
      </c>
      <c r="X23" s="125">
        <v>1</v>
      </c>
      <c r="Y23" s="125">
        <v>5</v>
      </c>
      <c r="Z23" s="125">
        <v>6</v>
      </c>
      <c r="AA23" s="140">
        <v>1</v>
      </c>
      <c r="AB23" s="140">
        <v>5</v>
      </c>
      <c r="AC23" s="140">
        <v>6</v>
      </c>
      <c r="AD23" s="143" t="s">
        <v>942</v>
      </c>
      <c r="AE23" s="125">
        <v>1</v>
      </c>
      <c r="AF23" s="143" t="s">
        <v>942</v>
      </c>
      <c r="AG23" s="125">
        <v>0</v>
      </c>
      <c r="AH23" s="125">
        <v>0</v>
      </c>
      <c r="AI23" s="125">
        <v>0</v>
      </c>
      <c r="AJ23" s="125">
        <v>1</v>
      </c>
      <c r="AK23" s="125">
        <v>1</v>
      </c>
      <c r="AL23" s="143" t="s">
        <v>942</v>
      </c>
      <c r="AM23" s="125">
        <v>1</v>
      </c>
      <c r="AN23" s="125">
        <v>0</v>
      </c>
      <c r="AO23" s="125">
        <v>0</v>
      </c>
      <c r="AP23" s="125">
        <v>1</v>
      </c>
      <c r="AQ23" s="143" t="s">
        <v>942</v>
      </c>
      <c r="AR23" s="125">
        <v>0</v>
      </c>
      <c r="AS23" s="125">
        <v>0</v>
      </c>
      <c r="AT23" s="125">
        <v>0</v>
      </c>
      <c r="AU23" s="125">
        <v>1</v>
      </c>
      <c r="AV23" s="125">
        <v>0</v>
      </c>
      <c r="AW23" s="125">
        <v>0</v>
      </c>
      <c r="AX23" s="125">
        <v>1</v>
      </c>
      <c r="AY23" s="143" t="s">
        <v>942</v>
      </c>
      <c r="AZ23" s="125">
        <v>1</v>
      </c>
      <c r="BA23" s="125">
        <v>1</v>
      </c>
      <c r="BB23" s="125">
        <v>0</v>
      </c>
      <c r="BC23" s="125">
        <v>0</v>
      </c>
      <c r="BD23" s="125">
        <v>1</v>
      </c>
      <c r="BE23" s="125">
        <v>5</v>
      </c>
      <c r="BF23" s="125">
        <v>0</v>
      </c>
      <c r="BG23" s="125">
        <v>0</v>
      </c>
      <c r="BH23" s="125">
        <v>1</v>
      </c>
      <c r="BI23" s="125">
        <v>0</v>
      </c>
      <c r="BJ23" s="125">
        <v>0</v>
      </c>
      <c r="BK23" s="125">
        <v>0</v>
      </c>
      <c r="BL23" s="125">
        <v>3</v>
      </c>
      <c r="BM23" s="125">
        <v>0</v>
      </c>
      <c r="BN23" s="125">
        <v>0</v>
      </c>
      <c r="BO23" s="125">
        <v>0</v>
      </c>
      <c r="BP23" s="125">
        <v>5</v>
      </c>
      <c r="BQ23" s="125">
        <v>0</v>
      </c>
      <c r="BR23" s="125">
        <v>0</v>
      </c>
      <c r="BS23" s="125">
        <v>0</v>
      </c>
      <c r="BT23" s="125">
        <v>1</v>
      </c>
      <c r="BU23" s="125">
        <v>0</v>
      </c>
      <c r="BV23" s="125">
        <v>0</v>
      </c>
      <c r="BW23" s="125">
        <v>0</v>
      </c>
      <c r="BX23" s="125">
        <v>0</v>
      </c>
      <c r="BY23" s="125">
        <v>0</v>
      </c>
      <c r="BZ23" s="125">
        <v>0</v>
      </c>
      <c r="CA23" s="125">
        <v>0</v>
      </c>
      <c r="CB23" s="125">
        <v>0</v>
      </c>
      <c r="CC23" s="125">
        <v>0</v>
      </c>
      <c r="CD23" s="125">
        <v>0</v>
      </c>
      <c r="CE23" s="125">
        <v>0</v>
      </c>
      <c r="CF23" s="125">
        <v>0</v>
      </c>
      <c r="CG23" s="125">
        <v>0</v>
      </c>
      <c r="CH23" s="125">
        <v>0</v>
      </c>
      <c r="CI23" s="125">
        <v>0</v>
      </c>
      <c r="CJ23" s="125">
        <v>0</v>
      </c>
      <c r="CK23" s="125">
        <v>0</v>
      </c>
      <c r="CL23" s="125">
        <v>0</v>
      </c>
      <c r="CM23" s="125">
        <v>0</v>
      </c>
      <c r="CN23" s="125">
        <v>0</v>
      </c>
      <c r="CO23" s="125">
        <v>0</v>
      </c>
      <c r="CP23" s="125">
        <v>0</v>
      </c>
      <c r="CQ23" s="125">
        <v>0</v>
      </c>
      <c r="CR23" s="125">
        <v>0</v>
      </c>
      <c r="CS23" s="125">
        <v>0</v>
      </c>
      <c r="CT23" s="125">
        <v>0</v>
      </c>
      <c r="CU23" s="125">
        <v>0</v>
      </c>
      <c r="CV23" s="125">
        <v>0</v>
      </c>
      <c r="CW23" s="125">
        <v>0</v>
      </c>
      <c r="CX23" s="125">
        <v>0</v>
      </c>
      <c r="CY23" s="125">
        <v>0</v>
      </c>
      <c r="CZ23" s="125">
        <v>0</v>
      </c>
      <c r="DA23" s="125">
        <v>0</v>
      </c>
      <c r="DB23" s="125">
        <v>0</v>
      </c>
      <c r="DC23" s="125">
        <v>0</v>
      </c>
      <c r="DD23" s="125">
        <v>0</v>
      </c>
      <c r="DE23" s="125">
        <v>0</v>
      </c>
      <c r="DF23" s="125">
        <v>0</v>
      </c>
      <c r="DG23" s="125">
        <v>0</v>
      </c>
      <c r="DH23" s="125">
        <v>0</v>
      </c>
      <c r="DI23" s="125">
        <v>0</v>
      </c>
      <c r="DJ23" s="125">
        <v>0</v>
      </c>
      <c r="DK23" s="125">
        <v>0</v>
      </c>
      <c r="DL23" s="125">
        <v>0</v>
      </c>
      <c r="DM23" s="125">
        <v>0</v>
      </c>
      <c r="DN23" s="125">
        <v>0</v>
      </c>
      <c r="DO23" s="125">
        <v>0</v>
      </c>
      <c r="DP23" s="125">
        <v>0</v>
      </c>
      <c r="DQ23" s="125">
        <v>3</v>
      </c>
      <c r="DR23" s="125">
        <v>2</v>
      </c>
      <c r="DS23" s="125">
        <v>1</v>
      </c>
      <c r="DT23" s="125">
        <v>0</v>
      </c>
      <c r="DU23" s="125">
        <v>0</v>
      </c>
      <c r="DV23" s="125">
        <v>0</v>
      </c>
      <c r="DW23" s="125">
        <v>0</v>
      </c>
      <c r="DX23" s="125">
        <v>80</v>
      </c>
      <c r="DY23" s="125">
        <v>0</v>
      </c>
      <c r="DZ23" s="139"/>
      <c r="EA23" s="126">
        <v>0</v>
      </c>
      <c r="EB23" s="139" t="s">
        <v>1365</v>
      </c>
      <c r="EC23" s="139" t="s">
        <v>1366</v>
      </c>
      <c r="ED23" s="125">
        <v>1</v>
      </c>
      <c r="EE23" s="125">
        <v>1</v>
      </c>
      <c r="EF23" s="125">
        <v>1</v>
      </c>
      <c r="EG23" s="139"/>
      <c r="EH23" s="139" t="s">
        <v>1367</v>
      </c>
      <c r="EI23" s="44">
        <v>30072</v>
      </c>
      <c r="EJ23" s="44">
        <v>15.79</v>
      </c>
      <c r="EK23" s="44">
        <v>2</v>
      </c>
    </row>
    <row r="24" spans="1:141" ht="24" x14ac:dyDescent="0.2">
      <c r="A24" s="139" t="s">
        <v>526</v>
      </c>
      <c r="B24" s="139" t="s">
        <v>92</v>
      </c>
      <c r="C24" s="125">
        <v>4</v>
      </c>
      <c r="D24" s="139" t="s">
        <v>91</v>
      </c>
      <c r="E24" s="139" t="s">
        <v>1368</v>
      </c>
      <c r="F24" s="139">
        <v>260</v>
      </c>
      <c r="G24" s="139">
        <v>19016</v>
      </c>
      <c r="H24" s="139" t="s">
        <v>70</v>
      </c>
      <c r="I24" s="139" t="s">
        <v>1369</v>
      </c>
      <c r="J24" s="139" t="s">
        <v>1370</v>
      </c>
      <c r="K24" s="139" t="s">
        <v>1371</v>
      </c>
      <c r="L24" s="139" t="s">
        <v>938</v>
      </c>
      <c r="M24" s="139" t="s">
        <v>1081</v>
      </c>
      <c r="N24" s="139" t="s">
        <v>1372</v>
      </c>
      <c r="O24" s="139"/>
      <c r="P24" s="139">
        <v>281012969</v>
      </c>
      <c r="Q24" s="139" t="s">
        <v>1373</v>
      </c>
      <c r="R24" s="139" t="s">
        <v>938</v>
      </c>
      <c r="S24" s="139" t="s">
        <v>1081</v>
      </c>
      <c r="T24" s="139" t="s">
        <v>1372</v>
      </c>
      <c r="U24" s="139"/>
      <c r="V24" s="139">
        <v>281012969</v>
      </c>
      <c r="W24" s="139" t="s">
        <v>1373</v>
      </c>
      <c r="X24" s="125">
        <v>1</v>
      </c>
      <c r="Y24" s="125">
        <v>0</v>
      </c>
      <c r="Z24" s="125">
        <v>1</v>
      </c>
      <c r="AA24" s="140">
        <v>1</v>
      </c>
      <c r="AB24" s="140">
        <v>0</v>
      </c>
      <c r="AC24" s="140">
        <v>1</v>
      </c>
      <c r="AD24" s="143" t="s">
        <v>942</v>
      </c>
      <c r="AE24" s="125">
        <v>1</v>
      </c>
      <c r="AF24" s="143" t="s">
        <v>942</v>
      </c>
      <c r="AG24" s="125">
        <v>0</v>
      </c>
      <c r="AH24" s="125">
        <v>0</v>
      </c>
      <c r="AI24" s="125">
        <v>0</v>
      </c>
      <c r="AJ24" s="125">
        <v>1</v>
      </c>
      <c r="AK24" s="125">
        <v>1</v>
      </c>
      <c r="AL24" s="143" t="s">
        <v>942</v>
      </c>
      <c r="AM24" s="125">
        <v>0</v>
      </c>
      <c r="AN24" s="125">
        <v>0</v>
      </c>
      <c r="AO24" s="125">
        <v>1</v>
      </c>
      <c r="AP24" s="125">
        <v>1</v>
      </c>
      <c r="AQ24" s="143" t="s">
        <v>942</v>
      </c>
      <c r="AR24" s="125">
        <v>0</v>
      </c>
      <c r="AS24" s="125">
        <v>0</v>
      </c>
      <c r="AT24" s="125">
        <v>0</v>
      </c>
      <c r="AU24" s="125">
        <v>1</v>
      </c>
      <c r="AV24" s="125">
        <v>0</v>
      </c>
      <c r="AW24" s="125">
        <v>0</v>
      </c>
      <c r="AX24" s="125">
        <v>1</v>
      </c>
      <c r="AY24" s="143" t="s">
        <v>942</v>
      </c>
      <c r="AZ24" s="125">
        <v>1</v>
      </c>
      <c r="BA24" s="125">
        <v>1</v>
      </c>
      <c r="BB24" s="125">
        <v>0</v>
      </c>
      <c r="BC24" s="125">
        <v>1</v>
      </c>
      <c r="BD24" s="125">
        <v>2</v>
      </c>
      <c r="BE24" s="125">
        <v>22</v>
      </c>
      <c r="BF24" s="125">
        <v>0</v>
      </c>
      <c r="BG24" s="125">
        <v>0</v>
      </c>
      <c r="BH24" s="125">
        <v>3</v>
      </c>
      <c r="BI24" s="125">
        <v>0</v>
      </c>
      <c r="BJ24" s="125">
        <v>0</v>
      </c>
      <c r="BK24" s="125">
        <v>0</v>
      </c>
      <c r="BL24" s="125">
        <v>11</v>
      </c>
      <c r="BM24" s="125">
        <v>0</v>
      </c>
      <c r="BN24" s="125">
        <v>0</v>
      </c>
      <c r="BO24" s="125">
        <v>0</v>
      </c>
      <c r="BP24" s="125">
        <v>3</v>
      </c>
      <c r="BQ24" s="125">
        <v>0</v>
      </c>
      <c r="BR24" s="125">
        <v>2</v>
      </c>
      <c r="BS24" s="125">
        <v>0</v>
      </c>
      <c r="BT24" s="125">
        <v>0</v>
      </c>
      <c r="BU24" s="125">
        <v>0</v>
      </c>
      <c r="BV24" s="125">
        <v>0</v>
      </c>
      <c r="BW24" s="125">
        <v>0</v>
      </c>
      <c r="BX24" s="125">
        <v>0</v>
      </c>
      <c r="BY24" s="125">
        <v>0</v>
      </c>
      <c r="BZ24" s="125">
        <v>0</v>
      </c>
      <c r="CA24" s="125">
        <v>0</v>
      </c>
      <c r="CB24" s="125">
        <v>0</v>
      </c>
      <c r="CC24" s="125">
        <v>0</v>
      </c>
      <c r="CD24" s="125">
        <v>0</v>
      </c>
      <c r="CE24" s="125">
        <v>0</v>
      </c>
      <c r="CF24" s="125">
        <v>1</v>
      </c>
      <c r="CG24" s="125">
        <v>1</v>
      </c>
      <c r="CH24" s="125">
        <v>2</v>
      </c>
      <c r="CI24" s="125">
        <v>2</v>
      </c>
      <c r="CJ24" s="125">
        <v>0</v>
      </c>
      <c r="CK24" s="125">
        <v>0</v>
      </c>
      <c r="CL24" s="125">
        <v>0</v>
      </c>
      <c r="CM24" s="125">
        <v>0</v>
      </c>
      <c r="CN24" s="125">
        <v>0</v>
      </c>
      <c r="CO24" s="125">
        <v>0</v>
      </c>
      <c r="CP24" s="125">
        <v>0</v>
      </c>
      <c r="CQ24" s="125">
        <v>0</v>
      </c>
      <c r="CR24" s="125">
        <v>0</v>
      </c>
      <c r="CS24" s="125">
        <v>0</v>
      </c>
      <c r="CT24" s="125">
        <v>0</v>
      </c>
      <c r="CU24" s="125">
        <v>0</v>
      </c>
      <c r="CV24" s="125">
        <v>0</v>
      </c>
      <c r="CW24" s="125">
        <v>0</v>
      </c>
      <c r="CX24" s="125">
        <v>0</v>
      </c>
      <c r="CY24" s="125">
        <v>0</v>
      </c>
      <c r="CZ24" s="125">
        <v>3</v>
      </c>
      <c r="DA24" s="125">
        <v>0</v>
      </c>
      <c r="DB24" s="125">
        <v>0</v>
      </c>
      <c r="DC24" s="125">
        <v>0</v>
      </c>
      <c r="DD24" s="125">
        <v>0</v>
      </c>
      <c r="DE24" s="125">
        <v>0</v>
      </c>
      <c r="DF24" s="125">
        <v>0</v>
      </c>
      <c r="DG24" s="125">
        <v>0</v>
      </c>
      <c r="DH24" s="125">
        <v>0</v>
      </c>
      <c r="DI24" s="125">
        <v>0</v>
      </c>
      <c r="DJ24" s="125">
        <v>0</v>
      </c>
      <c r="DK24" s="125">
        <v>0</v>
      </c>
      <c r="DL24" s="125">
        <v>0</v>
      </c>
      <c r="DM24" s="125">
        <v>0</v>
      </c>
      <c r="DN24" s="125">
        <v>1</v>
      </c>
      <c r="DO24" s="125">
        <v>1</v>
      </c>
      <c r="DP24" s="125">
        <v>0</v>
      </c>
      <c r="DQ24" s="125">
        <v>31</v>
      </c>
      <c r="DR24" s="125">
        <v>1</v>
      </c>
      <c r="DS24" s="125">
        <v>267</v>
      </c>
      <c r="DT24" s="125">
        <v>0</v>
      </c>
      <c r="DU24" s="125">
        <v>0</v>
      </c>
      <c r="DV24" s="125">
        <v>0</v>
      </c>
      <c r="DW24" s="125">
        <v>0</v>
      </c>
      <c r="DX24" s="125">
        <v>30</v>
      </c>
      <c r="DY24" s="125">
        <v>1</v>
      </c>
      <c r="DZ24" s="139" t="s">
        <v>1374</v>
      </c>
      <c r="EA24" s="125">
        <v>3</v>
      </c>
      <c r="EB24" s="139" t="s">
        <v>1375</v>
      </c>
      <c r="EC24" s="139" t="s">
        <v>1376</v>
      </c>
      <c r="ED24" s="125">
        <v>1</v>
      </c>
      <c r="EE24" s="125">
        <v>1</v>
      </c>
      <c r="EF24" s="125">
        <v>1</v>
      </c>
      <c r="EG24" s="139" t="s">
        <v>1377</v>
      </c>
      <c r="EH24" s="139" t="s">
        <v>946</v>
      </c>
      <c r="EI24" s="44">
        <v>18368</v>
      </c>
      <c r="EJ24" s="44">
        <v>26.64</v>
      </c>
      <c r="EK24" s="44">
        <v>4</v>
      </c>
    </row>
    <row r="25" spans="1:141" ht="60" x14ac:dyDescent="0.2">
      <c r="A25" s="139" t="s">
        <v>526</v>
      </c>
      <c r="B25" s="139" t="s">
        <v>94</v>
      </c>
      <c r="C25" s="125">
        <v>4</v>
      </c>
      <c r="D25" s="139" t="s">
        <v>93</v>
      </c>
      <c r="E25" s="139" t="s">
        <v>1378</v>
      </c>
      <c r="F25" s="139" t="s">
        <v>1379</v>
      </c>
      <c r="G25" s="139">
        <v>10400</v>
      </c>
      <c r="H25" s="139" t="s">
        <v>1380</v>
      </c>
      <c r="I25" s="139" t="s">
        <v>1381</v>
      </c>
      <c r="J25" s="139" t="s">
        <v>1382</v>
      </c>
      <c r="K25" s="139" t="s">
        <v>1130</v>
      </c>
      <c r="L25" s="139" t="s">
        <v>983</v>
      </c>
      <c r="M25" s="139" t="s">
        <v>1383</v>
      </c>
      <c r="N25" s="139" t="s">
        <v>1384</v>
      </c>
      <c r="O25" s="139"/>
      <c r="P25" s="139">
        <v>271071898</v>
      </c>
      <c r="Q25" s="139" t="s">
        <v>1385</v>
      </c>
      <c r="R25" s="139" t="s">
        <v>938</v>
      </c>
      <c r="S25" s="139" t="s">
        <v>1064</v>
      </c>
      <c r="T25" s="139" t="s">
        <v>1386</v>
      </c>
      <c r="U25" s="139"/>
      <c r="V25" s="139">
        <v>271071891</v>
      </c>
      <c r="W25" s="139" t="s">
        <v>1387</v>
      </c>
      <c r="X25" s="125">
        <v>4</v>
      </c>
      <c r="Y25" s="125">
        <v>2</v>
      </c>
      <c r="Z25" s="125">
        <v>6</v>
      </c>
      <c r="AA25" s="140">
        <v>4</v>
      </c>
      <c r="AB25" s="140">
        <v>2</v>
      </c>
      <c r="AC25" s="140">
        <v>6</v>
      </c>
      <c r="AD25" s="143" t="s">
        <v>942</v>
      </c>
      <c r="AE25" s="125">
        <v>3</v>
      </c>
      <c r="AF25" s="143" t="s">
        <v>942</v>
      </c>
      <c r="AG25" s="125">
        <v>0</v>
      </c>
      <c r="AH25" s="125">
        <v>1</v>
      </c>
      <c r="AI25" s="125">
        <v>0</v>
      </c>
      <c r="AJ25" s="125">
        <v>3</v>
      </c>
      <c r="AK25" s="125">
        <v>4</v>
      </c>
      <c r="AL25" s="143" t="s">
        <v>942</v>
      </c>
      <c r="AM25" s="125">
        <v>0</v>
      </c>
      <c r="AN25" s="125">
        <v>1</v>
      </c>
      <c r="AO25" s="125">
        <v>3</v>
      </c>
      <c r="AP25" s="125">
        <v>4</v>
      </c>
      <c r="AQ25" s="143" t="s">
        <v>942</v>
      </c>
      <c r="AR25" s="125">
        <v>0</v>
      </c>
      <c r="AS25" s="125">
        <v>0</v>
      </c>
      <c r="AT25" s="125">
        <v>0</v>
      </c>
      <c r="AU25" s="125">
        <v>2</v>
      </c>
      <c r="AV25" s="125">
        <v>1</v>
      </c>
      <c r="AW25" s="125">
        <v>1</v>
      </c>
      <c r="AX25" s="125">
        <v>4</v>
      </c>
      <c r="AY25" s="143" t="s">
        <v>942</v>
      </c>
      <c r="AZ25" s="125">
        <v>1</v>
      </c>
      <c r="BA25" s="125">
        <v>1</v>
      </c>
      <c r="BB25" s="125">
        <v>1</v>
      </c>
      <c r="BC25" s="125">
        <v>1</v>
      </c>
      <c r="BD25" s="125">
        <v>0</v>
      </c>
      <c r="BE25" s="125">
        <v>1</v>
      </c>
      <c r="BF25" s="125">
        <v>0</v>
      </c>
      <c r="BG25" s="125">
        <v>0</v>
      </c>
      <c r="BH25" s="125">
        <v>0</v>
      </c>
      <c r="BI25" s="125">
        <v>0</v>
      </c>
      <c r="BJ25" s="125">
        <v>0</v>
      </c>
      <c r="BK25" s="125">
        <v>0</v>
      </c>
      <c r="BL25" s="125">
        <v>15</v>
      </c>
      <c r="BM25" s="125">
        <v>2</v>
      </c>
      <c r="BN25" s="125">
        <v>0</v>
      </c>
      <c r="BO25" s="125">
        <v>1</v>
      </c>
      <c r="BP25" s="125">
        <v>0</v>
      </c>
      <c r="BQ25" s="125">
        <v>0</v>
      </c>
      <c r="BR25" s="125">
        <v>0</v>
      </c>
      <c r="BS25" s="125">
        <v>0</v>
      </c>
      <c r="BT25" s="125">
        <v>1</v>
      </c>
      <c r="BU25" s="125">
        <v>0</v>
      </c>
      <c r="BV25" s="125">
        <v>0</v>
      </c>
      <c r="BW25" s="125">
        <v>0</v>
      </c>
      <c r="BX25" s="125">
        <v>0</v>
      </c>
      <c r="BY25" s="125">
        <v>0</v>
      </c>
      <c r="BZ25" s="125">
        <v>0</v>
      </c>
      <c r="CA25" s="125">
        <v>0</v>
      </c>
      <c r="CB25" s="125">
        <v>0</v>
      </c>
      <c r="CC25" s="125">
        <v>0</v>
      </c>
      <c r="CD25" s="125">
        <v>0</v>
      </c>
      <c r="CE25" s="125">
        <v>0</v>
      </c>
      <c r="CF25" s="125">
        <v>0</v>
      </c>
      <c r="CG25" s="125">
        <v>0</v>
      </c>
      <c r="CH25" s="125">
        <v>0</v>
      </c>
      <c r="CI25" s="125">
        <v>0</v>
      </c>
      <c r="CJ25" s="125">
        <v>0</v>
      </c>
      <c r="CK25" s="125">
        <v>0</v>
      </c>
      <c r="CL25" s="125">
        <v>0</v>
      </c>
      <c r="CM25" s="125">
        <v>0</v>
      </c>
      <c r="CN25" s="125">
        <v>0</v>
      </c>
      <c r="CO25" s="125">
        <v>0</v>
      </c>
      <c r="CP25" s="125">
        <v>0</v>
      </c>
      <c r="CQ25" s="125">
        <v>0</v>
      </c>
      <c r="CR25" s="125">
        <v>0</v>
      </c>
      <c r="CS25" s="125">
        <v>0</v>
      </c>
      <c r="CT25" s="125">
        <v>0</v>
      </c>
      <c r="CU25" s="125">
        <v>0</v>
      </c>
      <c r="CV25" s="125">
        <v>0</v>
      </c>
      <c r="CW25" s="125">
        <v>0</v>
      </c>
      <c r="CX25" s="125">
        <v>0</v>
      </c>
      <c r="CY25" s="125">
        <v>0</v>
      </c>
      <c r="CZ25" s="125">
        <v>0</v>
      </c>
      <c r="DA25" s="125">
        <v>0</v>
      </c>
      <c r="DB25" s="125">
        <v>0</v>
      </c>
      <c r="DC25" s="125">
        <v>0</v>
      </c>
      <c r="DD25" s="125">
        <v>0</v>
      </c>
      <c r="DE25" s="125">
        <v>0</v>
      </c>
      <c r="DF25" s="125">
        <v>0</v>
      </c>
      <c r="DG25" s="125">
        <v>0</v>
      </c>
      <c r="DH25" s="125">
        <v>0</v>
      </c>
      <c r="DI25" s="125">
        <v>2</v>
      </c>
      <c r="DJ25" s="125">
        <v>0</v>
      </c>
      <c r="DK25" s="125">
        <v>0</v>
      </c>
      <c r="DL25" s="125">
        <v>0</v>
      </c>
      <c r="DM25" s="125">
        <v>0</v>
      </c>
      <c r="DN25" s="125">
        <v>0</v>
      </c>
      <c r="DO25" s="125">
        <v>0</v>
      </c>
      <c r="DP25" s="125">
        <v>0</v>
      </c>
      <c r="DQ25" s="125">
        <v>18</v>
      </c>
      <c r="DR25" s="125">
        <v>2</v>
      </c>
      <c r="DS25" s="125">
        <v>154</v>
      </c>
      <c r="DT25" s="125">
        <v>1</v>
      </c>
      <c r="DU25" s="125">
        <v>0</v>
      </c>
      <c r="DV25" s="125">
        <v>0</v>
      </c>
      <c r="DW25" s="125">
        <v>0</v>
      </c>
      <c r="DX25" s="125">
        <v>75</v>
      </c>
      <c r="DY25" s="125">
        <v>0</v>
      </c>
      <c r="DZ25" s="139"/>
      <c r="EA25" s="125">
        <v>2</v>
      </c>
      <c r="EB25" s="139" t="s">
        <v>1388</v>
      </c>
      <c r="EC25" s="139" t="s">
        <v>1389</v>
      </c>
      <c r="ED25" s="125">
        <v>1</v>
      </c>
      <c r="EE25" s="125">
        <v>1</v>
      </c>
      <c r="EF25" s="125">
        <v>1</v>
      </c>
      <c r="EG25" s="139"/>
      <c r="EH25" s="139" t="s">
        <v>1390</v>
      </c>
      <c r="EI25" s="44">
        <v>15910</v>
      </c>
      <c r="EJ25" s="44">
        <v>33.67</v>
      </c>
      <c r="EK25" s="44">
        <v>5</v>
      </c>
    </row>
    <row r="26" spans="1:141" ht="24" x14ac:dyDescent="0.2">
      <c r="A26" s="139" t="s">
        <v>13</v>
      </c>
      <c r="B26" s="139" t="s">
        <v>3316</v>
      </c>
      <c r="C26" s="125">
        <v>4</v>
      </c>
      <c r="D26" s="139" t="s">
        <v>3317</v>
      </c>
      <c r="E26" s="139" t="s">
        <v>3318</v>
      </c>
      <c r="F26" s="139" t="s">
        <v>3319</v>
      </c>
      <c r="G26" s="139">
        <v>62100</v>
      </c>
      <c r="H26" s="139" t="s">
        <v>13</v>
      </c>
      <c r="I26" s="139" t="s">
        <v>3320</v>
      </c>
      <c r="J26" s="139" t="s">
        <v>3321</v>
      </c>
      <c r="K26" s="139" t="s">
        <v>3322</v>
      </c>
      <c r="L26" s="139" t="s">
        <v>938</v>
      </c>
      <c r="M26" s="139" t="s">
        <v>3323</v>
      </c>
      <c r="N26" s="139" t="s">
        <v>1816</v>
      </c>
      <c r="O26" s="139" t="s">
        <v>946</v>
      </c>
      <c r="P26" s="139">
        <v>541226697</v>
      </c>
      <c r="Q26" s="139" t="s">
        <v>3324</v>
      </c>
      <c r="R26" s="139" t="s">
        <v>938</v>
      </c>
      <c r="S26" s="139" t="s">
        <v>3323</v>
      </c>
      <c r="T26" s="139" t="s">
        <v>1816</v>
      </c>
      <c r="U26" s="139" t="s">
        <v>946</v>
      </c>
      <c r="V26" s="139">
        <v>541226697</v>
      </c>
      <c r="W26" s="139" t="s">
        <v>3324</v>
      </c>
      <c r="X26" s="125">
        <v>1</v>
      </c>
      <c r="Y26" s="125">
        <v>0</v>
      </c>
      <c r="Z26" s="125">
        <v>1</v>
      </c>
      <c r="AA26" s="140">
        <v>1</v>
      </c>
      <c r="AB26" s="140">
        <v>0</v>
      </c>
      <c r="AC26" s="140">
        <v>1</v>
      </c>
      <c r="AD26" s="143" t="s">
        <v>942</v>
      </c>
      <c r="AE26" s="125">
        <v>1</v>
      </c>
      <c r="AF26" s="143" t="s">
        <v>942</v>
      </c>
      <c r="AG26" s="125">
        <v>0</v>
      </c>
      <c r="AH26" s="125">
        <v>0</v>
      </c>
      <c r="AI26" s="125">
        <v>1</v>
      </c>
      <c r="AJ26" s="125">
        <v>0</v>
      </c>
      <c r="AK26" s="125">
        <v>1</v>
      </c>
      <c r="AL26" s="143" t="s">
        <v>942</v>
      </c>
      <c r="AM26" s="125">
        <v>1</v>
      </c>
      <c r="AN26" s="125">
        <v>0</v>
      </c>
      <c r="AO26" s="125">
        <v>0</v>
      </c>
      <c r="AP26" s="125">
        <v>1</v>
      </c>
      <c r="AQ26" s="143" t="s">
        <v>942</v>
      </c>
      <c r="AR26" s="125">
        <v>0</v>
      </c>
      <c r="AS26" s="125">
        <v>0</v>
      </c>
      <c r="AT26" s="125">
        <v>0</v>
      </c>
      <c r="AU26" s="125">
        <v>1</v>
      </c>
      <c r="AV26" s="125">
        <v>0</v>
      </c>
      <c r="AW26" s="125">
        <v>0</v>
      </c>
      <c r="AX26" s="125">
        <v>1</v>
      </c>
      <c r="AY26" s="143" t="s">
        <v>942</v>
      </c>
      <c r="AZ26" s="125">
        <v>1</v>
      </c>
      <c r="BA26" s="125">
        <v>1</v>
      </c>
      <c r="BB26" s="125">
        <v>0</v>
      </c>
      <c r="BC26" s="125">
        <v>1</v>
      </c>
      <c r="BD26" s="125">
        <v>0</v>
      </c>
      <c r="BE26" s="125">
        <v>0</v>
      </c>
      <c r="BF26" s="125">
        <v>0</v>
      </c>
      <c r="BG26" s="125">
        <v>0</v>
      </c>
      <c r="BH26" s="125">
        <v>0</v>
      </c>
      <c r="BI26" s="125">
        <v>0</v>
      </c>
      <c r="BJ26" s="125">
        <v>0</v>
      </c>
      <c r="BK26" s="125">
        <v>0</v>
      </c>
      <c r="BL26" s="125">
        <v>1</v>
      </c>
      <c r="BM26" s="125">
        <v>0</v>
      </c>
      <c r="BN26" s="125">
        <v>0</v>
      </c>
      <c r="BO26" s="125">
        <v>0</v>
      </c>
      <c r="BP26" s="125">
        <v>0</v>
      </c>
      <c r="BQ26" s="125">
        <v>0</v>
      </c>
      <c r="BR26" s="125">
        <v>0</v>
      </c>
      <c r="BS26" s="125">
        <v>0</v>
      </c>
      <c r="BT26" s="125">
        <v>0</v>
      </c>
      <c r="BU26" s="125">
        <v>0</v>
      </c>
      <c r="BV26" s="125">
        <v>0</v>
      </c>
      <c r="BW26" s="125">
        <v>0</v>
      </c>
      <c r="BX26" s="125">
        <v>0</v>
      </c>
      <c r="BY26" s="125">
        <v>0</v>
      </c>
      <c r="BZ26" s="125">
        <v>0</v>
      </c>
      <c r="CA26" s="125">
        <v>0</v>
      </c>
      <c r="CB26" s="125">
        <v>0</v>
      </c>
      <c r="CC26" s="125">
        <v>0</v>
      </c>
      <c r="CD26" s="125">
        <v>0</v>
      </c>
      <c r="CE26" s="125">
        <v>0</v>
      </c>
      <c r="CF26" s="125">
        <v>0</v>
      </c>
      <c r="CG26" s="125">
        <v>0</v>
      </c>
      <c r="CH26" s="125">
        <v>0</v>
      </c>
      <c r="CI26" s="125">
        <v>0</v>
      </c>
      <c r="CJ26" s="125">
        <v>0</v>
      </c>
      <c r="CK26" s="125">
        <v>0</v>
      </c>
      <c r="CL26" s="125">
        <v>0</v>
      </c>
      <c r="CM26" s="125">
        <v>0</v>
      </c>
      <c r="CN26" s="125">
        <v>0</v>
      </c>
      <c r="CO26" s="125">
        <v>0</v>
      </c>
      <c r="CP26" s="125">
        <v>0</v>
      </c>
      <c r="CQ26" s="125">
        <v>0</v>
      </c>
      <c r="CR26" s="125">
        <v>0</v>
      </c>
      <c r="CS26" s="125">
        <v>0</v>
      </c>
      <c r="CT26" s="125">
        <v>0</v>
      </c>
      <c r="CU26" s="125">
        <v>0</v>
      </c>
      <c r="CV26" s="125">
        <v>0</v>
      </c>
      <c r="CW26" s="125">
        <v>0</v>
      </c>
      <c r="CX26" s="125">
        <v>0</v>
      </c>
      <c r="CY26" s="125">
        <v>0</v>
      </c>
      <c r="CZ26" s="125">
        <v>0</v>
      </c>
      <c r="DA26" s="125">
        <v>0</v>
      </c>
      <c r="DB26" s="125">
        <v>0</v>
      </c>
      <c r="DC26" s="125">
        <v>0</v>
      </c>
      <c r="DD26" s="125">
        <v>0</v>
      </c>
      <c r="DE26" s="125">
        <v>0</v>
      </c>
      <c r="DF26" s="125">
        <v>0</v>
      </c>
      <c r="DG26" s="125">
        <v>0</v>
      </c>
      <c r="DH26" s="125">
        <v>0</v>
      </c>
      <c r="DI26" s="125">
        <v>0</v>
      </c>
      <c r="DJ26" s="125">
        <v>0</v>
      </c>
      <c r="DK26" s="125">
        <v>0</v>
      </c>
      <c r="DL26" s="125">
        <v>0</v>
      </c>
      <c r="DM26" s="125">
        <v>0</v>
      </c>
      <c r="DN26" s="125">
        <v>0</v>
      </c>
      <c r="DO26" s="125">
        <v>0</v>
      </c>
      <c r="DP26" s="125">
        <v>0</v>
      </c>
      <c r="DQ26" s="125">
        <v>3</v>
      </c>
      <c r="DR26" s="125">
        <v>0</v>
      </c>
      <c r="DS26" s="125">
        <v>0</v>
      </c>
      <c r="DT26" s="125">
        <v>0</v>
      </c>
      <c r="DU26" s="125">
        <v>0</v>
      </c>
      <c r="DV26" s="125">
        <v>0</v>
      </c>
      <c r="DW26" s="125">
        <v>0</v>
      </c>
      <c r="DX26" s="125">
        <v>100</v>
      </c>
      <c r="DY26" s="125">
        <v>0</v>
      </c>
      <c r="DZ26" s="139" t="s">
        <v>946</v>
      </c>
      <c r="EA26" s="125">
        <v>2</v>
      </c>
      <c r="EB26" s="139" t="s">
        <v>946</v>
      </c>
      <c r="EC26" s="139" t="s">
        <v>946</v>
      </c>
      <c r="ED26" s="125">
        <v>1</v>
      </c>
      <c r="EE26" s="125">
        <v>1</v>
      </c>
      <c r="EF26" s="125">
        <v>1</v>
      </c>
      <c r="EG26" s="139" t="s">
        <v>946</v>
      </c>
      <c r="EH26" s="139" t="s">
        <v>946</v>
      </c>
      <c r="EI26" s="44">
        <v>1713</v>
      </c>
      <c r="EJ26" s="44">
        <v>2.4500000000000002</v>
      </c>
      <c r="EK26" s="44">
        <v>1</v>
      </c>
    </row>
    <row r="27" spans="1:141" ht="60" x14ac:dyDescent="0.2">
      <c r="A27" s="139" t="s">
        <v>13</v>
      </c>
      <c r="B27" s="139" t="s">
        <v>26</v>
      </c>
      <c r="C27" s="125">
        <v>4</v>
      </c>
      <c r="D27" s="139" t="s">
        <v>25</v>
      </c>
      <c r="E27" s="139" t="s">
        <v>3325</v>
      </c>
      <c r="F27" s="139" t="s">
        <v>3326</v>
      </c>
      <c r="G27" s="139">
        <v>62500</v>
      </c>
      <c r="H27" s="139" t="s">
        <v>3327</v>
      </c>
      <c r="I27" s="139" t="s">
        <v>3328</v>
      </c>
      <c r="J27" s="139" t="s">
        <v>3329</v>
      </c>
      <c r="K27" s="139" t="s">
        <v>3330</v>
      </c>
      <c r="L27" s="139" t="s">
        <v>938</v>
      </c>
      <c r="M27" s="139" t="s">
        <v>1970</v>
      </c>
      <c r="N27" s="139" t="s">
        <v>1612</v>
      </c>
      <c r="O27" s="139"/>
      <c r="P27" s="139">
        <v>547423836</v>
      </c>
      <c r="Q27" s="139" t="s">
        <v>3331</v>
      </c>
      <c r="R27" s="139" t="s">
        <v>938</v>
      </c>
      <c r="S27" s="139" t="s">
        <v>1970</v>
      </c>
      <c r="T27" s="139" t="s">
        <v>1612</v>
      </c>
      <c r="U27" s="139"/>
      <c r="V27" s="139">
        <v>547423836</v>
      </c>
      <c r="W27" s="139" t="s">
        <v>3331</v>
      </c>
      <c r="X27" s="125">
        <v>1</v>
      </c>
      <c r="Y27" s="125">
        <v>0</v>
      </c>
      <c r="Z27" s="125">
        <v>1</v>
      </c>
      <c r="AA27" s="140">
        <v>1</v>
      </c>
      <c r="AB27" s="140">
        <v>0</v>
      </c>
      <c r="AC27" s="140">
        <v>1</v>
      </c>
      <c r="AD27" s="143" t="s">
        <v>942</v>
      </c>
      <c r="AE27" s="125">
        <v>1</v>
      </c>
      <c r="AF27" s="143" t="s">
        <v>942</v>
      </c>
      <c r="AG27" s="125">
        <v>0</v>
      </c>
      <c r="AH27" s="125">
        <v>0</v>
      </c>
      <c r="AI27" s="125">
        <v>0</v>
      </c>
      <c r="AJ27" s="125">
        <v>1</v>
      </c>
      <c r="AK27" s="125">
        <v>1</v>
      </c>
      <c r="AL27" s="143" t="s">
        <v>942</v>
      </c>
      <c r="AM27" s="125">
        <v>0</v>
      </c>
      <c r="AN27" s="125">
        <v>1</v>
      </c>
      <c r="AO27" s="125">
        <v>0</v>
      </c>
      <c r="AP27" s="125">
        <v>1</v>
      </c>
      <c r="AQ27" s="143" t="s">
        <v>942</v>
      </c>
      <c r="AR27" s="125">
        <v>0</v>
      </c>
      <c r="AS27" s="125">
        <v>0</v>
      </c>
      <c r="AT27" s="125">
        <v>0</v>
      </c>
      <c r="AU27" s="125">
        <v>1</v>
      </c>
      <c r="AV27" s="125">
        <v>0</v>
      </c>
      <c r="AW27" s="125">
        <v>0</v>
      </c>
      <c r="AX27" s="125">
        <v>1</v>
      </c>
      <c r="AY27" s="143" t="s">
        <v>942</v>
      </c>
      <c r="AZ27" s="125">
        <v>1</v>
      </c>
      <c r="BA27" s="125">
        <v>1</v>
      </c>
      <c r="BB27" s="125">
        <v>1</v>
      </c>
      <c r="BC27" s="125">
        <v>1</v>
      </c>
      <c r="BD27" s="125">
        <v>0</v>
      </c>
      <c r="BE27" s="125">
        <v>5</v>
      </c>
      <c r="BF27" s="125">
        <v>0</v>
      </c>
      <c r="BG27" s="125">
        <v>0</v>
      </c>
      <c r="BH27" s="125">
        <v>0</v>
      </c>
      <c r="BI27" s="125">
        <v>0</v>
      </c>
      <c r="BJ27" s="125">
        <v>1</v>
      </c>
      <c r="BK27" s="125">
        <v>0</v>
      </c>
      <c r="BL27" s="125">
        <v>0</v>
      </c>
      <c r="BM27" s="125">
        <v>0</v>
      </c>
      <c r="BN27" s="125">
        <v>0</v>
      </c>
      <c r="BO27" s="125">
        <v>0</v>
      </c>
      <c r="BP27" s="125">
        <v>0</v>
      </c>
      <c r="BQ27" s="125">
        <v>0</v>
      </c>
      <c r="BR27" s="125">
        <v>0</v>
      </c>
      <c r="BS27" s="125">
        <v>0</v>
      </c>
      <c r="BT27" s="125">
        <v>0</v>
      </c>
      <c r="BU27" s="125">
        <v>0</v>
      </c>
      <c r="BV27" s="125">
        <v>0</v>
      </c>
      <c r="BW27" s="125">
        <v>0</v>
      </c>
      <c r="BX27" s="125">
        <v>0</v>
      </c>
      <c r="BY27" s="125">
        <v>0</v>
      </c>
      <c r="BZ27" s="125">
        <v>0</v>
      </c>
      <c r="CA27" s="125">
        <v>0</v>
      </c>
      <c r="CB27" s="125">
        <v>0</v>
      </c>
      <c r="CC27" s="125">
        <v>0</v>
      </c>
      <c r="CD27" s="125">
        <v>0</v>
      </c>
      <c r="CE27" s="125">
        <v>0</v>
      </c>
      <c r="CF27" s="125">
        <v>0</v>
      </c>
      <c r="CG27" s="125">
        <v>0</v>
      </c>
      <c r="CH27" s="125">
        <v>0</v>
      </c>
      <c r="CI27" s="125">
        <v>0</v>
      </c>
      <c r="CJ27" s="125">
        <v>0</v>
      </c>
      <c r="CK27" s="125">
        <v>0</v>
      </c>
      <c r="CL27" s="125">
        <v>0</v>
      </c>
      <c r="CM27" s="125">
        <v>0</v>
      </c>
      <c r="CN27" s="125">
        <v>0</v>
      </c>
      <c r="CO27" s="125">
        <v>0</v>
      </c>
      <c r="CP27" s="125">
        <v>0</v>
      </c>
      <c r="CQ27" s="125">
        <v>0</v>
      </c>
      <c r="CR27" s="125">
        <v>0</v>
      </c>
      <c r="CS27" s="125">
        <v>0</v>
      </c>
      <c r="CT27" s="125">
        <v>0</v>
      </c>
      <c r="CU27" s="125">
        <v>0</v>
      </c>
      <c r="CV27" s="125">
        <v>0</v>
      </c>
      <c r="CW27" s="125">
        <v>0</v>
      </c>
      <c r="CX27" s="125">
        <v>0</v>
      </c>
      <c r="CY27" s="125">
        <v>0</v>
      </c>
      <c r="CZ27" s="125">
        <v>0</v>
      </c>
      <c r="DA27" s="125">
        <v>0</v>
      </c>
      <c r="DB27" s="125">
        <v>0</v>
      </c>
      <c r="DC27" s="125">
        <v>0</v>
      </c>
      <c r="DD27" s="125">
        <v>0</v>
      </c>
      <c r="DE27" s="125">
        <v>0</v>
      </c>
      <c r="DF27" s="125">
        <v>0</v>
      </c>
      <c r="DG27" s="125">
        <v>0</v>
      </c>
      <c r="DH27" s="125">
        <v>0</v>
      </c>
      <c r="DI27" s="125">
        <v>0</v>
      </c>
      <c r="DJ27" s="125">
        <v>0</v>
      </c>
      <c r="DK27" s="125">
        <v>0</v>
      </c>
      <c r="DL27" s="125">
        <v>0</v>
      </c>
      <c r="DM27" s="125">
        <v>0</v>
      </c>
      <c r="DN27" s="125">
        <v>0</v>
      </c>
      <c r="DO27" s="125">
        <v>0</v>
      </c>
      <c r="DP27" s="125">
        <v>0</v>
      </c>
      <c r="DQ27" s="125">
        <v>0</v>
      </c>
      <c r="DR27" s="125">
        <v>0</v>
      </c>
      <c r="DS27" s="125">
        <v>5</v>
      </c>
      <c r="DT27" s="125">
        <v>1</v>
      </c>
      <c r="DU27" s="125">
        <v>0</v>
      </c>
      <c r="DV27" s="125">
        <v>0</v>
      </c>
      <c r="DW27" s="125">
        <v>0</v>
      </c>
      <c r="DX27" s="125">
        <v>96</v>
      </c>
      <c r="DY27" s="125">
        <v>1</v>
      </c>
      <c r="DZ27" s="139" t="s">
        <v>3332</v>
      </c>
      <c r="EA27" s="125">
        <v>1</v>
      </c>
      <c r="EB27" s="139" t="s">
        <v>3333</v>
      </c>
      <c r="EC27" s="139" t="s">
        <v>946</v>
      </c>
      <c r="ED27" s="125">
        <v>1</v>
      </c>
      <c r="EE27" s="125">
        <v>1</v>
      </c>
      <c r="EF27" s="125">
        <v>1</v>
      </c>
      <c r="EG27" s="139" t="s">
        <v>946</v>
      </c>
      <c r="EH27" s="139" t="s">
        <v>946</v>
      </c>
      <c r="EI27" s="44">
        <v>12835</v>
      </c>
      <c r="EJ27" s="44">
        <v>3.02</v>
      </c>
      <c r="EK27" s="44">
        <v>1</v>
      </c>
    </row>
    <row r="28" spans="1:141" ht="24" x14ac:dyDescent="0.2">
      <c r="A28" s="139" t="s">
        <v>13</v>
      </c>
      <c r="B28" s="139" t="s">
        <v>52</v>
      </c>
      <c r="C28" s="125">
        <v>4</v>
      </c>
      <c r="D28" s="139" t="s">
        <v>51</v>
      </c>
      <c r="E28" s="139" t="s">
        <v>3334</v>
      </c>
      <c r="F28" s="139" t="s">
        <v>3335</v>
      </c>
      <c r="G28" s="139">
        <v>64200</v>
      </c>
      <c r="H28" s="139" t="s">
        <v>3336</v>
      </c>
      <c r="I28" s="139" t="s">
        <v>3337</v>
      </c>
      <c r="J28" s="139" t="s">
        <v>3338</v>
      </c>
      <c r="K28" s="139" t="s">
        <v>3339</v>
      </c>
      <c r="L28" s="139" t="s">
        <v>938</v>
      </c>
      <c r="M28" s="139" t="s">
        <v>1280</v>
      </c>
      <c r="N28" s="139" t="s">
        <v>3340</v>
      </c>
      <c r="O28" s="139"/>
      <c r="P28" s="139">
        <v>547422716</v>
      </c>
      <c r="Q28" s="139"/>
      <c r="R28" s="139"/>
      <c r="S28" s="139" t="s">
        <v>1134</v>
      </c>
      <c r="T28" s="139" t="s">
        <v>3341</v>
      </c>
      <c r="U28" s="139"/>
      <c r="V28" s="139">
        <v>547422714</v>
      </c>
      <c r="W28" s="139" t="s">
        <v>3342</v>
      </c>
      <c r="X28" s="125">
        <v>1</v>
      </c>
      <c r="Y28" s="125">
        <v>0</v>
      </c>
      <c r="Z28" s="125">
        <v>1</v>
      </c>
      <c r="AA28" s="140">
        <v>1</v>
      </c>
      <c r="AB28" s="140">
        <v>0</v>
      </c>
      <c r="AC28" s="140">
        <v>1</v>
      </c>
      <c r="AD28" s="143" t="s">
        <v>942</v>
      </c>
      <c r="AE28" s="125">
        <v>1</v>
      </c>
      <c r="AF28" s="143" t="s">
        <v>942</v>
      </c>
      <c r="AG28" s="125">
        <v>0</v>
      </c>
      <c r="AH28" s="125">
        <v>0</v>
      </c>
      <c r="AI28" s="125">
        <v>0</v>
      </c>
      <c r="AJ28" s="125">
        <v>1</v>
      </c>
      <c r="AK28" s="125">
        <v>1</v>
      </c>
      <c r="AL28" s="143" t="s">
        <v>942</v>
      </c>
      <c r="AM28" s="125">
        <v>0</v>
      </c>
      <c r="AN28" s="125">
        <v>0</v>
      </c>
      <c r="AO28" s="125">
        <v>1</v>
      </c>
      <c r="AP28" s="125">
        <v>1</v>
      </c>
      <c r="AQ28" s="143" t="s">
        <v>942</v>
      </c>
      <c r="AR28" s="125">
        <v>0</v>
      </c>
      <c r="AS28" s="125">
        <v>0</v>
      </c>
      <c r="AT28" s="125">
        <v>0</v>
      </c>
      <c r="AU28" s="125">
        <v>1</v>
      </c>
      <c r="AV28" s="125">
        <v>0</v>
      </c>
      <c r="AW28" s="125">
        <v>0</v>
      </c>
      <c r="AX28" s="125">
        <v>1</v>
      </c>
      <c r="AY28" s="143" t="s">
        <v>942</v>
      </c>
      <c r="AZ28" s="125">
        <v>0</v>
      </c>
      <c r="BA28" s="125">
        <v>1</v>
      </c>
      <c r="BB28" s="125">
        <v>0</v>
      </c>
      <c r="BC28" s="125">
        <v>1</v>
      </c>
      <c r="BD28" s="125">
        <v>10</v>
      </c>
      <c r="BE28" s="125">
        <v>16</v>
      </c>
      <c r="BF28" s="125">
        <v>0</v>
      </c>
      <c r="BG28" s="125">
        <v>0</v>
      </c>
      <c r="BH28" s="125">
        <v>0</v>
      </c>
      <c r="BI28" s="125">
        <v>0</v>
      </c>
      <c r="BJ28" s="125">
        <v>0</v>
      </c>
      <c r="BK28" s="125">
        <v>0</v>
      </c>
      <c r="BL28" s="125">
        <v>5</v>
      </c>
      <c r="BM28" s="125">
        <v>0</v>
      </c>
      <c r="BN28" s="125">
        <v>0</v>
      </c>
      <c r="BO28" s="125">
        <v>0</v>
      </c>
      <c r="BP28" s="125">
        <v>0</v>
      </c>
      <c r="BQ28" s="125">
        <v>0</v>
      </c>
      <c r="BR28" s="125">
        <v>0</v>
      </c>
      <c r="BS28" s="125">
        <v>0</v>
      </c>
      <c r="BT28" s="125">
        <v>0</v>
      </c>
      <c r="BU28" s="125">
        <v>0</v>
      </c>
      <c r="BV28" s="125">
        <v>0</v>
      </c>
      <c r="BW28" s="125">
        <v>0</v>
      </c>
      <c r="BX28" s="125">
        <v>0</v>
      </c>
      <c r="BY28" s="125">
        <v>0</v>
      </c>
      <c r="BZ28" s="125">
        <v>0</v>
      </c>
      <c r="CA28" s="125">
        <v>8</v>
      </c>
      <c r="CB28" s="125">
        <v>0</v>
      </c>
      <c r="CC28" s="125">
        <v>0</v>
      </c>
      <c r="CD28" s="125">
        <v>0</v>
      </c>
      <c r="CE28" s="125">
        <v>0</v>
      </c>
      <c r="CF28" s="125">
        <v>0</v>
      </c>
      <c r="CG28" s="125">
        <v>0</v>
      </c>
      <c r="CH28" s="125">
        <v>0</v>
      </c>
      <c r="CI28" s="125">
        <v>0</v>
      </c>
      <c r="CJ28" s="125">
        <v>0</v>
      </c>
      <c r="CK28" s="125">
        <v>0</v>
      </c>
      <c r="CL28" s="125">
        <v>0</v>
      </c>
      <c r="CM28" s="125">
        <v>0</v>
      </c>
      <c r="CN28" s="125">
        <v>0</v>
      </c>
      <c r="CO28" s="125">
        <v>0</v>
      </c>
      <c r="CP28" s="125">
        <v>0</v>
      </c>
      <c r="CQ28" s="125">
        <v>0</v>
      </c>
      <c r="CR28" s="125">
        <v>0</v>
      </c>
      <c r="CS28" s="125">
        <v>0</v>
      </c>
      <c r="CT28" s="125">
        <v>0</v>
      </c>
      <c r="CU28" s="125">
        <v>0</v>
      </c>
      <c r="CV28" s="125">
        <v>0</v>
      </c>
      <c r="CW28" s="125">
        <v>0</v>
      </c>
      <c r="CX28" s="125">
        <v>0</v>
      </c>
      <c r="CY28" s="125">
        <v>0</v>
      </c>
      <c r="CZ28" s="125">
        <v>0</v>
      </c>
      <c r="DA28" s="125">
        <v>0</v>
      </c>
      <c r="DB28" s="125">
        <v>0</v>
      </c>
      <c r="DC28" s="125">
        <v>0</v>
      </c>
      <c r="DD28" s="125">
        <v>0</v>
      </c>
      <c r="DE28" s="125">
        <v>0</v>
      </c>
      <c r="DF28" s="125">
        <v>0</v>
      </c>
      <c r="DG28" s="125">
        <v>0</v>
      </c>
      <c r="DH28" s="125">
        <v>0</v>
      </c>
      <c r="DI28" s="125">
        <v>0</v>
      </c>
      <c r="DJ28" s="125">
        <v>0</v>
      </c>
      <c r="DK28" s="125">
        <v>0</v>
      </c>
      <c r="DL28" s="125">
        <v>0</v>
      </c>
      <c r="DM28" s="125">
        <v>0</v>
      </c>
      <c r="DN28" s="125">
        <v>1</v>
      </c>
      <c r="DO28" s="125">
        <v>0</v>
      </c>
      <c r="DP28" s="125">
        <v>21</v>
      </c>
      <c r="DQ28" s="125">
        <v>16</v>
      </c>
      <c r="DR28" s="125">
        <v>0</v>
      </c>
      <c r="DS28" s="125">
        <v>4</v>
      </c>
      <c r="DT28" s="125">
        <v>0</v>
      </c>
      <c r="DU28" s="125">
        <v>0</v>
      </c>
      <c r="DV28" s="125">
        <v>0</v>
      </c>
      <c r="DW28" s="125">
        <v>0</v>
      </c>
      <c r="DX28" s="125">
        <v>90</v>
      </c>
      <c r="DY28" s="125">
        <v>1</v>
      </c>
      <c r="DZ28" s="139" t="s">
        <v>3343</v>
      </c>
      <c r="EA28" s="125">
        <v>3</v>
      </c>
      <c r="EB28" s="139"/>
      <c r="EC28" s="139"/>
      <c r="ED28" s="125">
        <v>1</v>
      </c>
      <c r="EE28" s="125">
        <v>1</v>
      </c>
      <c r="EF28" s="125">
        <v>1</v>
      </c>
      <c r="EG28" s="139"/>
      <c r="EH28" s="139"/>
      <c r="EI28" s="44">
        <v>2402</v>
      </c>
      <c r="EJ28" s="44">
        <v>7.15</v>
      </c>
      <c r="EK28" s="44">
        <v>1</v>
      </c>
    </row>
    <row r="29" spans="1:141" ht="24" x14ac:dyDescent="0.2">
      <c r="A29" s="139" t="s">
        <v>13</v>
      </c>
      <c r="B29" s="139" t="s">
        <v>623</v>
      </c>
      <c r="C29" s="125">
        <v>4</v>
      </c>
      <c r="D29" s="139" t="s">
        <v>34</v>
      </c>
      <c r="E29" s="139" t="s">
        <v>3344</v>
      </c>
      <c r="F29" s="139" t="s">
        <v>3345</v>
      </c>
      <c r="G29" s="139">
        <v>63500</v>
      </c>
      <c r="H29" s="139" t="s">
        <v>3346</v>
      </c>
      <c r="I29" s="139" t="s">
        <v>3347</v>
      </c>
      <c r="J29" s="139" t="s">
        <v>3348</v>
      </c>
      <c r="K29" s="139" t="s">
        <v>1279</v>
      </c>
      <c r="L29" s="139" t="s">
        <v>1146</v>
      </c>
      <c r="M29" s="139" t="s">
        <v>1449</v>
      </c>
      <c r="N29" s="139" t="s">
        <v>3349</v>
      </c>
      <c r="O29" s="139" t="s">
        <v>946</v>
      </c>
      <c r="P29" s="139">
        <v>546125130</v>
      </c>
      <c r="Q29" s="139" t="s">
        <v>3350</v>
      </c>
      <c r="R29" s="139" t="s">
        <v>938</v>
      </c>
      <c r="S29" s="139" t="s">
        <v>1030</v>
      </c>
      <c r="T29" s="139" t="s">
        <v>3351</v>
      </c>
      <c r="U29" s="139" t="s">
        <v>946</v>
      </c>
      <c r="V29" s="139">
        <v>546125131</v>
      </c>
      <c r="W29" s="139" t="s">
        <v>3352</v>
      </c>
      <c r="X29" s="125">
        <v>1</v>
      </c>
      <c r="Y29" s="125">
        <v>0</v>
      </c>
      <c r="Z29" s="125">
        <v>1</v>
      </c>
      <c r="AA29" s="140">
        <v>0.5</v>
      </c>
      <c r="AB29" s="140">
        <v>0</v>
      </c>
      <c r="AC29" s="140">
        <v>0.5</v>
      </c>
      <c r="AD29" s="143" t="s">
        <v>942</v>
      </c>
      <c r="AE29" s="125">
        <v>1</v>
      </c>
      <c r="AF29" s="143" t="s">
        <v>942</v>
      </c>
      <c r="AG29" s="125">
        <v>0</v>
      </c>
      <c r="AH29" s="125">
        <v>0</v>
      </c>
      <c r="AI29" s="125">
        <v>0</v>
      </c>
      <c r="AJ29" s="125">
        <v>1</v>
      </c>
      <c r="AK29" s="125">
        <v>1</v>
      </c>
      <c r="AL29" s="143" t="s">
        <v>942</v>
      </c>
      <c r="AM29" s="125">
        <v>0</v>
      </c>
      <c r="AN29" s="125">
        <v>0</v>
      </c>
      <c r="AO29" s="125">
        <v>1</v>
      </c>
      <c r="AP29" s="125">
        <v>1</v>
      </c>
      <c r="AQ29" s="143" t="s">
        <v>942</v>
      </c>
      <c r="AR29" s="125">
        <v>0</v>
      </c>
      <c r="AS29" s="125">
        <v>0</v>
      </c>
      <c r="AT29" s="125">
        <v>0</v>
      </c>
      <c r="AU29" s="125">
        <v>1</v>
      </c>
      <c r="AV29" s="125">
        <v>0</v>
      </c>
      <c r="AW29" s="125">
        <v>0</v>
      </c>
      <c r="AX29" s="125">
        <v>1</v>
      </c>
      <c r="AY29" s="143" t="s">
        <v>942</v>
      </c>
      <c r="AZ29" s="125">
        <v>0</v>
      </c>
      <c r="BA29" s="125">
        <v>1</v>
      </c>
      <c r="BB29" s="125">
        <v>0</v>
      </c>
      <c r="BC29" s="125">
        <v>1</v>
      </c>
      <c r="BD29" s="125">
        <v>0</v>
      </c>
      <c r="BE29" s="125">
        <v>24</v>
      </c>
      <c r="BF29" s="125">
        <v>0</v>
      </c>
      <c r="BG29" s="125">
        <v>0</v>
      </c>
      <c r="BH29" s="125">
        <v>0</v>
      </c>
      <c r="BI29" s="125">
        <v>0</v>
      </c>
      <c r="BJ29" s="125">
        <v>0</v>
      </c>
      <c r="BK29" s="125">
        <v>0</v>
      </c>
      <c r="BL29" s="125">
        <v>23</v>
      </c>
      <c r="BM29" s="125">
        <v>0</v>
      </c>
      <c r="BN29" s="125">
        <v>0</v>
      </c>
      <c r="BO29" s="125">
        <v>0</v>
      </c>
      <c r="BP29" s="125">
        <v>0</v>
      </c>
      <c r="BQ29" s="125">
        <v>0</v>
      </c>
      <c r="BR29" s="125">
        <v>0</v>
      </c>
      <c r="BS29" s="125">
        <v>0</v>
      </c>
      <c r="BT29" s="125">
        <v>2</v>
      </c>
      <c r="BU29" s="125">
        <v>0</v>
      </c>
      <c r="BV29" s="125">
        <v>0</v>
      </c>
      <c r="BW29" s="125">
        <v>0</v>
      </c>
      <c r="BX29" s="125">
        <v>0</v>
      </c>
      <c r="BY29" s="125">
        <v>0</v>
      </c>
      <c r="BZ29" s="125">
        <v>0</v>
      </c>
      <c r="CA29" s="125">
        <v>0</v>
      </c>
      <c r="CB29" s="125">
        <v>0</v>
      </c>
      <c r="CC29" s="125">
        <v>0</v>
      </c>
      <c r="CD29" s="125">
        <v>0</v>
      </c>
      <c r="CE29" s="125">
        <v>0</v>
      </c>
      <c r="CF29" s="125">
        <v>0</v>
      </c>
      <c r="CG29" s="125">
        <v>0</v>
      </c>
      <c r="CH29" s="125">
        <v>0</v>
      </c>
      <c r="CI29" s="125">
        <v>0</v>
      </c>
      <c r="CJ29" s="125">
        <v>0</v>
      </c>
      <c r="CK29" s="125">
        <v>0</v>
      </c>
      <c r="CL29" s="125">
        <v>0</v>
      </c>
      <c r="CM29" s="125">
        <v>0</v>
      </c>
      <c r="CN29" s="125">
        <v>0</v>
      </c>
      <c r="CO29" s="125">
        <v>0</v>
      </c>
      <c r="CP29" s="125">
        <v>0</v>
      </c>
      <c r="CQ29" s="125">
        <v>0</v>
      </c>
      <c r="CR29" s="125">
        <v>0</v>
      </c>
      <c r="CS29" s="125">
        <v>0</v>
      </c>
      <c r="CT29" s="125">
        <v>0</v>
      </c>
      <c r="CU29" s="125">
        <v>0</v>
      </c>
      <c r="CV29" s="125">
        <v>0</v>
      </c>
      <c r="CW29" s="125">
        <v>0</v>
      </c>
      <c r="CX29" s="125">
        <v>0</v>
      </c>
      <c r="CY29" s="125">
        <v>0</v>
      </c>
      <c r="CZ29" s="125">
        <v>0</v>
      </c>
      <c r="DA29" s="125">
        <v>0</v>
      </c>
      <c r="DB29" s="125">
        <v>0</v>
      </c>
      <c r="DC29" s="125">
        <v>0</v>
      </c>
      <c r="DD29" s="125">
        <v>0</v>
      </c>
      <c r="DE29" s="125">
        <v>0</v>
      </c>
      <c r="DF29" s="125">
        <v>0</v>
      </c>
      <c r="DG29" s="125">
        <v>0</v>
      </c>
      <c r="DH29" s="125">
        <v>0</v>
      </c>
      <c r="DI29" s="125">
        <v>0</v>
      </c>
      <c r="DJ29" s="125">
        <v>0</v>
      </c>
      <c r="DK29" s="125">
        <v>0</v>
      </c>
      <c r="DL29" s="125">
        <v>0</v>
      </c>
      <c r="DM29" s="125">
        <v>0</v>
      </c>
      <c r="DN29" s="125">
        <v>0</v>
      </c>
      <c r="DO29" s="125">
        <v>0</v>
      </c>
      <c r="DP29" s="125">
        <v>0</v>
      </c>
      <c r="DQ29" s="125">
        <v>0</v>
      </c>
      <c r="DR29" s="125">
        <v>0</v>
      </c>
      <c r="DS29" s="125">
        <v>0</v>
      </c>
      <c r="DT29" s="125">
        <v>0</v>
      </c>
      <c r="DU29" s="125">
        <v>0</v>
      </c>
      <c r="DV29" s="125">
        <v>0</v>
      </c>
      <c r="DW29" s="125">
        <v>0</v>
      </c>
      <c r="DX29" s="125">
        <v>50</v>
      </c>
      <c r="DY29" s="125">
        <v>0</v>
      </c>
      <c r="DZ29" s="139" t="s">
        <v>946</v>
      </c>
      <c r="EA29" s="125">
        <v>2</v>
      </c>
      <c r="EB29" s="139"/>
      <c r="EC29" s="139" t="s">
        <v>3353</v>
      </c>
      <c r="ED29" s="125">
        <v>0</v>
      </c>
      <c r="EE29" s="125">
        <v>0</v>
      </c>
      <c r="EF29" s="125">
        <v>1</v>
      </c>
      <c r="EG29" s="139" t="s">
        <v>946</v>
      </c>
      <c r="EH29" s="139" t="s">
        <v>946</v>
      </c>
      <c r="EI29" s="44">
        <v>29357</v>
      </c>
      <c r="EJ29" s="44">
        <v>51.78</v>
      </c>
      <c r="EK29" s="44">
        <v>3</v>
      </c>
    </row>
    <row r="30" spans="1:141" ht="24" x14ac:dyDescent="0.2">
      <c r="A30" s="139" t="s">
        <v>13</v>
      </c>
      <c r="B30" s="139" t="s">
        <v>22</v>
      </c>
      <c r="C30" s="125">
        <v>4</v>
      </c>
      <c r="D30" s="139" t="s">
        <v>21</v>
      </c>
      <c r="E30" s="139" t="s">
        <v>3354</v>
      </c>
      <c r="F30" s="139" t="s">
        <v>3355</v>
      </c>
      <c r="G30" s="139">
        <v>61800</v>
      </c>
      <c r="H30" s="139" t="s">
        <v>3356</v>
      </c>
      <c r="I30" s="139" t="s">
        <v>3357</v>
      </c>
      <c r="J30" s="139" t="s">
        <v>3358</v>
      </c>
      <c r="K30" s="139" t="s">
        <v>3359</v>
      </c>
      <c r="L30" s="139" t="s">
        <v>1001</v>
      </c>
      <c r="M30" s="139" t="s">
        <v>3360</v>
      </c>
      <c r="N30" s="139" t="s">
        <v>3361</v>
      </c>
      <c r="O30" s="139" t="s">
        <v>946</v>
      </c>
      <c r="P30" s="139">
        <v>548129838</v>
      </c>
      <c r="Q30" s="139" t="s">
        <v>3362</v>
      </c>
      <c r="R30" s="139" t="s">
        <v>938</v>
      </c>
      <c r="S30" s="139" t="s">
        <v>1586</v>
      </c>
      <c r="T30" s="139" t="s">
        <v>1587</v>
      </c>
      <c r="U30" s="139" t="s">
        <v>1561</v>
      </c>
      <c r="V30" s="139">
        <v>548129836</v>
      </c>
      <c r="W30" s="139" t="s">
        <v>3363</v>
      </c>
      <c r="X30" s="125">
        <v>1</v>
      </c>
      <c r="Y30" s="125">
        <v>0</v>
      </c>
      <c r="Z30" s="125">
        <v>1</v>
      </c>
      <c r="AA30" s="140">
        <v>1</v>
      </c>
      <c r="AB30" s="140">
        <v>0</v>
      </c>
      <c r="AC30" s="140">
        <v>1</v>
      </c>
      <c r="AD30" s="143" t="s">
        <v>942</v>
      </c>
      <c r="AE30" s="125">
        <v>1</v>
      </c>
      <c r="AF30" s="143" t="s">
        <v>942</v>
      </c>
      <c r="AG30" s="125">
        <v>0</v>
      </c>
      <c r="AH30" s="125">
        <v>0</v>
      </c>
      <c r="AI30" s="125">
        <v>0</v>
      </c>
      <c r="AJ30" s="125">
        <v>1</v>
      </c>
      <c r="AK30" s="125">
        <v>1</v>
      </c>
      <c r="AL30" s="143" t="s">
        <v>942</v>
      </c>
      <c r="AM30" s="125">
        <v>1</v>
      </c>
      <c r="AN30" s="125">
        <v>0</v>
      </c>
      <c r="AO30" s="125">
        <v>0</v>
      </c>
      <c r="AP30" s="125">
        <v>1</v>
      </c>
      <c r="AQ30" s="143" t="s">
        <v>942</v>
      </c>
      <c r="AR30" s="125">
        <v>0</v>
      </c>
      <c r="AS30" s="125">
        <v>0</v>
      </c>
      <c r="AT30" s="125">
        <v>1</v>
      </c>
      <c r="AU30" s="125">
        <v>0</v>
      </c>
      <c r="AV30" s="125">
        <v>0</v>
      </c>
      <c r="AW30" s="125">
        <v>0</v>
      </c>
      <c r="AX30" s="125">
        <v>1</v>
      </c>
      <c r="AY30" s="143" t="s">
        <v>942</v>
      </c>
      <c r="AZ30" s="125">
        <v>1</v>
      </c>
      <c r="BA30" s="125">
        <v>1</v>
      </c>
      <c r="BB30" s="125">
        <v>0</v>
      </c>
      <c r="BC30" s="125">
        <v>1</v>
      </c>
      <c r="BD30" s="125">
        <v>0</v>
      </c>
      <c r="BE30" s="125">
        <v>0</v>
      </c>
      <c r="BF30" s="125">
        <v>0</v>
      </c>
      <c r="BG30" s="125">
        <v>0</v>
      </c>
      <c r="BH30" s="125">
        <v>0</v>
      </c>
      <c r="BI30" s="125">
        <v>0</v>
      </c>
      <c r="BJ30" s="125">
        <v>0</v>
      </c>
      <c r="BK30" s="125">
        <v>0</v>
      </c>
      <c r="BL30" s="125">
        <v>0</v>
      </c>
      <c r="BM30" s="125">
        <v>0</v>
      </c>
      <c r="BN30" s="125">
        <v>0</v>
      </c>
      <c r="BO30" s="125">
        <v>0</v>
      </c>
      <c r="BP30" s="125">
        <v>0</v>
      </c>
      <c r="BQ30" s="125">
        <v>0</v>
      </c>
      <c r="BR30" s="125">
        <v>0</v>
      </c>
      <c r="BS30" s="125">
        <v>0</v>
      </c>
      <c r="BT30" s="125">
        <v>0</v>
      </c>
      <c r="BU30" s="125">
        <v>0</v>
      </c>
      <c r="BV30" s="125">
        <v>0</v>
      </c>
      <c r="BW30" s="125">
        <v>0</v>
      </c>
      <c r="BX30" s="125">
        <v>0</v>
      </c>
      <c r="BY30" s="125">
        <v>0</v>
      </c>
      <c r="BZ30" s="125">
        <v>0</v>
      </c>
      <c r="CA30" s="125">
        <v>0</v>
      </c>
      <c r="CB30" s="125">
        <v>0</v>
      </c>
      <c r="CC30" s="125">
        <v>0</v>
      </c>
      <c r="CD30" s="125">
        <v>0</v>
      </c>
      <c r="CE30" s="125">
        <v>0</v>
      </c>
      <c r="CF30" s="125">
        <v>0</v>
      </c>
      <c r="CG30" s="125">
        <v>0</v>
      </c>
      <c r="CH30" s="125">
        <v>0</v>
      </c>
      <c r="CI30" s="125">
        <v>0</v>
      </c>
      <c r="CJ30" s="125">
        <v>0</v>
      </c>
      <c r="CK30" s="125">
        <v>0</v>
      </c>
      <c r="CL30" s="125">
        <v>0</v>
      </c>
      <c r="CM30" s="125">
        <v>0</v>
      </c>
      <c r="CN30" s="125">
        <v>0</v>
      </c>
      <c r="CO30" s="125">
        <v>0</v>
      </c>
      <c r="CP30" s="125">
        <v>0</v>
      </c>
      <c r="CQ30" s="125">
        <v>0</v>
      </c>
      <c r="CR30" s="125">
        <v>0</v>
      </c>
      <c r="CS30" s="125">
        <v>0</v>
      </c>
      <c r="CT30" s="125">
        <v>0</v>
      </c>
      <c r="CU30" s="125">
        <v>0</v>
      </c>
      <c r="CV30" s="125">
        <v>0</v>
      </c>
      <c r="CW30" s="125">
        <v>0</v>
      </c>
      <c r="CX30" s="125">
        <v>0</v>
      </c>
      <c r="CY30" s="125">
        <v>0</v>
      </c>
      <c r="CZ30" s="125">
        <v>0</v>
      </c>
      <c r="DA30" s="125">
        <v>0</v>
      </c>
      <c r="DB30" s="125">
        <v>0</v>
      </c>
      <c r="DC30" s="125">
        <v>0</v>
      </c>
      <c r="DD30" s="125">
        <v>0</v>
      </c>
      <c r="DE30" s="125">
        <v>0</v>
      </c>
      <c r="DF30" s="125">
        <v>0</v>
      </c>
      <c r="DG30" s="125">
        <v>0</v>
      </c>
      <c r="DH30" s="125">
        <v>0</v>
      </c>
      <c r="DI30" s="125">
        <v>0</v>
      </c>
      <c r="DJ30" s="125">
        <v>0</v>
      </c>
      <c r="DK30" s="125">
        <v>0</v>
      </c>
      <c r="DL30" s="125">
        <v>0</v>
      </c>
      <c r="DM30" s="125">
        <v>0</v>
      </c>
      <c r="DN30" s="125">
        <v>0</v>
      </c>
      <c r="DO30" s="125">
        <v>0</v>
      </c>
      <c r="DP30" s="125">
        <v>0</v>
      </c>
      <c r="DQ30" s="125">
        <v>0</v>
      </c>
      <c r="DR30" s="125">
        <v>0</v>
      </c>
      <c r="DS30" s="125">
        <v>0</v>
      </c>
      <c r="DT30" s="125">
        <v>0</v>
      </c>
      <c r="DU30" s="125">
        <v>0</v>
      </c>
      <c r="DV30" s="125">
        <v>0</v>
      </c>
      <c r="DW30" s="125">
        <v>0</v>
      </c>
      <c r="DX30" s="125">
        <v>5</v>
      </c>
      <c r="DY30" s="125">
        <v>0</v>
      </c>
      <c r="DZ30" s="139" t="s">
        <v>946</v>
      </c>
      <c r="EA30" s="125">
        <v>2</v>
      </c>
      <c r="EB30" s="139" t="s">
        <v>3364</v>
      </c>
      <c r="EC30" s="139" t="s">
        <v>3365</v>
      </c>
      <c r="ED30" s="125">
        <v>1</v>
      </c>
      <c r="EE30" s="125">
        <v>1</v>
      </c>
      <c r="EF30" s="125">
        <v>1</v>
      </c>
      <c r="EG30" s="139" t="s">
        <v>946</v>
      </c>
      <c r="EH30" s="139" t="s">
        <v>946</v>
      </c>
      <c r="EI30" s="44">
        <v>6866</v>
      </c>
      <c r="EJ30" s="44">
        <v>6.29</v>
      </c>
      <c r="EK30" s="44">
        <v>1</v>
      </c>
    </row>
    <row r="31" spans="1:141" ht="24" x14ac:dyDescent="0.2">
      <c r="A31" s="139" t="s">
        <v>13</v>
      </c>
      <c r="B31" s="139" t="s">
        <v>50</v>
      </c>
      <c r="C31" s="125">
        <v>4</v>
      </c>
      <c r="D31" s="139" t="s">
        <v>3366</v>
      </c>
      <c r="E31" s="139" t="s">
        <v>3367</v>
      </c>
      <c r="F31" s="139">
        <v>43191</v>
      </c>
      <c r="G31" s="139">
        <v>64300</v>
      </c>
      <c r="H31" s="139" t="s">
        <v>3368</v>
      </c>
      <c r="I31" s="139" t="s">
        <v>3369</v>
      </c>
      <c r="J31" s="139" t="s">
        <v>3370</v>
      </c>
      <c r="K31" s="139" t="s">
        <v>3371</v>
      </c>
      <c r="L31" s="139" t="s">
        <v>938</v>
      </c>
      <c r="M31" s="139" t="s">
        <v>2173</v>
      </c>
      <c r="N31" s="139" t="s">
        <v>3372</v>
      </c>
      <c r="O31" s="139" t="s">
        <v>946</v>
      </c>
      <c r="P31" s="139">
        <v>545427219</v>
      </c>
      <c r="Q31" s="139" t="s">
        <v>3373</v>
      </c>
      <c r="R31" s="139" t="s">
        <v>938</v>
      </c>
      <c r="S31" s="139" t="s">
        <v>2173</v>
      </c>
      <c r="T31" s="139" t="s">
        <v>3372</v>
      </c>
      <c r="U31" s="139" t="s">
        <v>946</v>
      </c>
      <c r="V31" s="139">
        <v>545427019</v>
      </c>
      <c r="W31" s="139" t="s">
        <v>3373</v>
      </c>
      <c r="X31" s="125">
        <v>1</v>
      </c>
      <c r="Y31" s="125">
        <v>0</v>
      </c>
      <c r="Z31" s="125">
        <v>1</v>
      </c>
      <c r="AA31" s="140">
        <v>0.01</v>
      </c>
      <c r="AB31" s="140">
        <v>0</v>
      </c>
      <c r="AC31" s="140">
        <v>0.01</v>
      </c>
      <c r="AD31" s="143" t="s">
        <v>942</v>
      </c>
      <c r="AE31" s="125">
        <v>1</v>
      </c>
      <c r="AF31" s="143" t="s">
        <v>942</v>
      </c>
      <c r="AG31" s="125">
        <v>0</v>
      </c>
      <c r="AH31" s="125">
        <v>0</v>
      </c>
      <c r="AI31" s="125">
        <v>0</v>
      </c>
      <c r="AJ31" s="125">
        <v>1</v>
      </c>
      <c r="AK31" s="125">
        <v>1</v>
      </c>
      <c r="AL31" s="143" t="s">
        <v>942</v>
      </c>
      <c r="AM31" s="125">
        <v>0</v>
      </c>
      <c r="AN31" s="125">
        <v>0</v>
      </c>
      <c r="AO31" s="125">
        <v>1</v>
      </c>
      <c r="AP31" s="125">
        <v>1</v>
      </c>
      <c r="AQ31" s="143" t="s">
        <v>942</v>
      </c>
      <c r="AR31" s="125">
        <v>0</v>
      </c>
      <c r="AS31" s="125">
        <v>0</v>
      </c>
      <c r="AT31" s="125">
        <v>0</v>
      </c>
      <c r="AU31" s="125">
        <v>0</v>
      </c>
      <c r="AV31" s="125">
        <v>1</v>
      </c>
      <c r="AW31" s="125">
        <v>0</v>
      </c>
      <c r="AX31" s="125">
        <v>1</v>
      </c>
      <c r="AY31" s="143" t="s">
        <v>942</v>
      </c>
      <c r="AZ31" s="125">
        <v>0</v>
      </c>
      <c r="BA31" s="125">
        <v>1</v>
      </c>
      <c r="BB31" s="125">
        <v>1</v>
      </c>
      <c r="BC31" s="125">
        <v>1</v>
      </c>
      <c r="BD31" s="125">
        <v>0</v>
      </c>
      <c r="BE31" s="125">
        <v>1</v>
      </c>
      <c r="BF31" s="125">
        <v>0</v>
      </c>
      <c r="BG31" s="125">
        <v>0</v>
      </c>
      <c r="BH31" s="125">
        <v>0</v>
      </c>
      <c r="BI31" s="125">
        <v>0</v>
      </c>
      <c r="BJ31" s="125">
        <v>0</v>
      </c>
      <c r="BK31" s="125">
        <v>0</v>
      </c>
      <c r="BL31" s="125">
        <v>2</v>
      </c>
      <c r="BM31" s="125">
        <v>0</v>
      </c>
      <c r="BN31" s="125">
        <v>0</v>
      </c>
      <c r="BO31" s="125">
        <v>0</v>
      </c>
      <c r="BP31" s="125">
        <v>1</v>
      </c>
      <c r="BQ31" s="125">
        <v>0</v>
      </c>
      <c r="BR31" s="125">
        <v>0</v>
      </c>
      <c r="BS31" s="125">
        <v>0</v>
      </c>
      <c r="BT31" s="125">
        <v>0</v>
      </c>
      <c r="BU31" s="125">
        <v>0</v>
      </c>
      <c r="BV31" s="125">
        <v>0</v>
      </c>
      <c r="BW31" s="125">
        <v>0</v>
      </c>
      <c r="BX31" s="125">
        <v>0</v>
      </c>
      <c r="BY31" s="125">
        <v>0</v>
      </c>
      <c r="BZ31" s="125">
        <v>0</v>
      </c>
      <c r="CA31" s="125">
        <v>0</v>
      </c>
      <c r="CB31" s="125">
        <v>0</v>
      </c>
      <c r="CC31" s="125">
        <v>0</v>
      </c>
      <c r="CD31" s="125">
        <v>0</v>
      </c>
      <c r="CE31" s="125">
        <v>0</v>
      </c>
      <c r="CF31" s="125">
        <v>0</v>
      </c>
      <c r="CG31" s="125">
        <v>0</v>
      </c>
      <c r="CH31" s="125">
        <v>0</v>
      </c>
      <c r="CI31" s="125">
        <v>0</v>
      </c>
      <c r="CJ31" s="125">
        <v>0</v>
      </c>
      <c r="CK31" s="125">
        <v>0</v>
      </c>
      <c r="CL31" s="125">
        <v>0</v>
      </c>
      <c r="CM31" s="125">
        <v>0</v>
      </c>
      <c r="CN31" s="125">
        <v>0</v>
      </c>
      <c r="CO31" s="125">
        <v>0</v>
      </c>
      <c r="CP31" s="125">
        <v>0</v>
      </c>
      <c r="CQ31" s="125">
        <v>0</v>
      </c>
      <c r="CR31" s="125">
        <v>0</v>
      </c>
      <c r="CS31" s="125">
        <v>0</v>
      </c>
      <c r="CT31" s="125">
        <v>0</v>
      </c>
      <c r="CU31" s="125">
        <v>0</v>
      </c>
      <c r="CV31" s="125">
        <v>0</v>
      </c>
      <c r="CW31" s="125">
        <v>0</v>
      </c>
      <c r="CX31" s="125">
        <v>0</v>
      </c>
      <c r="CY31" s="125">
        <v>0</v>
      </c>
      <c r="CZ31" s="125">
        <v>0</v>
      </c>
      <c r="DA31" s="125">
        <v>0</v>
      </c>
      <c r="DB31" s="125">
        <v>0</v>
      </c>
      <c r="DC31" s="125">
        <v>0</v>
      </c>
      <c r="DD31" s="125">
        <v>0</v>
      </c>
      <c r="DE31" s="125">
        <v>0</v>
      </c>
      <c r="DF31" s="125">
        <v>0</v>
      </c>
      <c r="DG31" s="125">
        <v>0</v>
      </c>
      <c r="DH31" s="125">
        <v>0</v>
      </c>
      <c r="DI31" s="125">
        <v>0</v>
      </c>
      <c r="DJ31" s="125">
        <v>0</v>
      </c>
      <c r="DK31" s="125">
        <v>0</v>
      </c>
      <c r="DL31" s="125">
        <v>0</v>
      </c>
      <c r="DM31" s="125">
        <v>0</v>
      </c>
      <c r="DN31" s="125">
        <v>0</v>
      </c>
      <c r="DO31" s="125">
        <v>0</v>
      </c>
      <c r="DP31" s="125">
        <v>0</v>
      </c>
      <c r="DQ31" s="125">
        <v>2</v>
      </c>
      <c r="DR31" s="125">
        <v>0</v>
      </c>
      <c r="DS31" s="125">
        <v>1</v>
      </c>
      <c r="DT31" s="125">
        <v>0</v>
      </c>
      <c r="DU31" s="125">
        <v>0</v>
      </c>
      <c r="DV31" s="125">
        <v>0</v>
      </c>
      <c r="DW31" s="125">
        <v>0</v>
      </c>
      <c r="DX31" s="125">
        <v>50</v>
      </c>
      <c r="DY31" s="125">
        <v>0</v>
      </c>
      <c r="DZ31" s="139"/>
      <c r="EA31" s="125">
        <v>1</v>
      </c>
      <c r="EB31" s="139"/>
      <c r="EC31" s="139"/>
      <c r="ED31" s="125">
        <v>1</v>
      </c>
      <c r="EE31" s="125">
        <v>1</v>
      </c>
      <c r="EF31" s="125">
        <v>1</v>
      </c>
      <c r="EG31" s="139"/>
      <c r="EH31" s="139"/>
      <c r="EI31" s="44">
        <v>3214</v>
      </c>
      <c r="EJ31" s="44">
        <v>9.49</v>
      </c>
      <c r="EK31" s="44">
        <v>1</v>
      </c>
    </row>
    <row r="32" spans="1:141" x14ac:dyDescent="0.2">
      <c r="A32" s="139" t="s">
        <v>13</v>
      </c>
      <c r="B32" s="139" t="s">
        <v>24</v>
      </c>
      <c r="C32" s="125">
        <v>4</v>
      </c>
      <c r="D32" s="139" t="s">
        <v>23</v>
      </c>
      <c r="E32" s="139" t="s">
        <v>1114</v>
      </c>
      <c r="F32" s="139" t="s">
        <v>3374</v>
      </c>
      <c r="G32" s="139">
        <v>61700</v>
      </c>
      <c r="H32" s="139" t="s">
        <v>3375</v>
      </c>
      <c r="I32" s="139" t="s">
        <v>3376</v>
      </c>
      <c r="J32" s="139" t="s">
        <v>3377</v>
      </c>
      <c r="K32" s="139" t="s">
        <v>3378</v>
      </c>
      <c r="L32" s="139" t="s">
        <v>938</v>
      </c>
      <c r="M32" s="139" t="s">
        <v>957</v>
      </c>
      <c r="N32" s="139" t="s">
        <v>3379</v>
      </c>
      <c r="O32" s="139"/>
      <c r="P32" s="139">
        <v>545427526</v>
      </c>
      <c r="Q32" s="139" t="s">
        <v>3380</v>
      </c>
      <c r="R32" s="139"/>
      <c r="S32" s="139" t="s">
        <v>1449</v>
      </c>
      <c r="T32" s="139" t="s">
        <v>3381</v>
      </c>
      <c r="U32" s="139"/>
      <c r="V32" s="139">
        <v>545427536</v>
      </c>
      <c r="W32" s="139" t="s">
        <v>3382</v>
      </c>
      <c r="X32" s="125">
        <v>2</v>
      </c>
      <c r="Y32" s="125">
        <v>0</v>
      </c>
      <c r="Z32" s="125">
        <v>2</v>
      </c>
      <c r="AA32" s="140">
        <v>0.1</v>
      </c>
      <c r="AB32" s="140">
        <v>0</v>
      </c>
      <c r="AC32" s="140">
        <v>0.1</v>
      </c>
      <c r="AD32" s="143" t="s">
        <v>942</v>
      </c>
      <c r="AE32" s="125">
        <v>0</v>
      </c>
      <c r="AF32" s="143" t="s">
        <v>942</v>
      </c>
      <c r="AG32" s="125">
        <v>0</v>
      </c>
      <c r="AH32" s="125">
        <v>1</v>
      </c>
      <c r="AI32" s="125">
        <v>0</v>
      </c>
      <c r="AJ32" s="125">
        <v>1</v>
      </c>
      <c r="AK32" s="125">
        <v>2</v>
      </c>
      <c r="AL32" s="143" t="s">
        <v>942</v>
      </c>
      <c r="AM32" s="125">
        <v>0</v>
      </c>
      <c r="AN32" s="125">
        <v>0</v>
      </c>
      <c r="AO32" s="125">
        <v>2</v>
      </c>
      <c r="AP32" s="125">
        <v>2</v>
      </c>
      <c r="AQ32" s="143" t="s">
        <v>942</v>
      </c>
      <c r="AR32" s="125">
        <v>0</v>
      </c>
      <c r="AS32" s="125">
        <v>0</v>
      </c>
      <c r="AT32" s="125">
        <v>0</v>
      </c>
      <c r="AU32" s="125">
        <v>1</v>
      </c>
      <c r="AV32" s="125">
        <v>1</v>
      </c>
      <c r="AW32" s="125">
        <v>0</v>
      </c>
      <c r="AX32" s="125">
        <v>2</v>
      </c>
      <c r="AY32" s="143" t="s">
        <v>942</v>
      </c>
      <c r="AZ32" s="125">
        <v>1</v>
      </c>
      <c r="BA32" s="125">
        <v>1</v>
      </c>
      <c r="BB32" s="125">
        <v>1</v>
      </c>
      <c r="BC32" s="125">
        <v>1</v>
      </c>
      <c r="BD32" s="125">
        <v>0</v>
      </c>
      <c r="BE32" s="125">
        <v>2</v>
      </c>
      <c r="BF32" s="125">
        <v>0</v>
      </c>
      <c r="BG32" s="125">
        <v>0</v>
      </c>
      <c r="BH32" s="125">
        <v>0</v>
      </c>
      <c r="BI32" s="125">
        <v>0</v>
      </c>
      <c r="BJ32" s="125">
        <v>0</v>
      </c>
      <c r="BK32" s="125">
        <v>0</v>
      </c>
      <c r="BL32" s="125">
        <v>0</v>
      </c>
      <c r="BM32" s="125">
        <v>0</v>
      </c>
      <c r="BN32" s="125">
        <v>0</v>
      </c>
      <c r="BO32" s="125">
        <v>0</v>
      </c>
      <c r="BP32" s="125">
        <v>0</v>
      </c>
      <c r="BQ32" s="125">
        <v>0</v>
      </c>
      <c r="BR32" s="125">
        <v>0</v>
      </c>
      <c r="BS32" s="125">
        <v>0</v>
      </c>
      <c r="BT32" s="125">
        <v>0</v>
      </c>
      <c r="BU32" s="125">
        <v>0</v>
      </c>
      <c r="BV32" s="125">
        <v>0</v>
      </c>
      <c r="BW32" s="125">
        <v>0</v>
      </c>
      <c r="BX32" s="125">
        <v>0</v>
      </c>
      <c r="BY32" s="125">
        <v>0</v>
      </c>
      <c r="BZ32" s="125">
        <v>0</v>
      </c>
      <c r="CA32" s="125">
        <v>0</v>
      </c>
      <c r="CB32" s="125">
        <v>0</v>
      </c>
      <c r="CC32" s="125">
        <v>0</v>
      </c>
      <c r="CD32" s="125">
        <v>0</v>
      </c>
      <c r="CE32" s="125">
        <v>0</v>
      </c>
      <c r="CF32" s="125">
        <v>0</v>
      </c>
      <c r="CG32" s="125">
        <v>0</v>
      </c>
      <c r="CH32" s="125">
        <v>0</v>
      </c>
      <c r="CI32" s="125">
        <v>0</v>
      </c>
      <c r="CJ32" s="125">
        <v>0</v>
      </c>
      <c r="CK32" s="125">
        <v>0</v>
      </c>
      <c r="CL32" s="125">
        <v>0</v>
      </c>
      <c r="CM32" s="125">
        <v>0</v>
      </c>
      <c r="CN32" s="125">
        <v>0</v>
      </c>
      <c r="CO32" s="125">
        <v>0</v>
      </c>
      <c r="CP32" s="125">
        <v>0</v>
      </c>
      <c r="CQ32" s="125">
        <v>0</v>
      </c>
      <c r="CR32" s="125">
        <v>0</v>
      </c>
      <c r="CS32" s="125">
        <v>0</v>
      </c>
      <c r="CT32" s="125">
        <v>0</v>
      </c>
      <c r="CU32" s="125">
        <v>0</v>
      </c>
      <c r="CV32" s="125">
        <v>0</v>
      </c>
      <c r="CW32" s="125">
        <v>0</v>
      </c>
      <c r="CX32" s="125">
        <v>0</v>
      </c>
      <c r="CY32" s="125">
        <v>0</v>
      </c>
      <c r="CZ32" s="125">
        <v>0</v>
      </c>
      <c r="DA32" s="125">
        <v>0</v>
      </c>
      <c r="DB32" s="125">
        <v>0</v>
      </c>
      <c r="DC32" s="125">
        <v>0</v>
      </c>
      <c r="DD32" s="125">
        <v>0</v>
      </c>
      <c r="DE32" s="125">
        <v>0</v>
      </c>
      <c r="DF32" s="125">
        <v>0</v>
      </c>
      <c r="DG32" s="125">
        <v>0</v>
      </c>
      <c r="DH32" s="125">
        <v>0</v>
      </c>
      <c r="DI32" s="125">
        <v>0</v>
      </c>
      <c r="DJ32" s="125">
        <v>0</v>
      </c>
      <c r="DK32" s="125">
        <v>0</v>
      </c>
      <c r="DL32" s="125">
        <v>0</v>
      </c>
      <c r="DM32" s="125">
        <v>0</v>
      </c>
      <c r="DN32" s="125">
        <v>0</v>
      </c>
      <c r="DO32" s="125">
        <v>0</v>
      </c>
      <c r="DP32" s="125">
        <v>0</v>
      </c>
      <c r="DQ32" s="125">
        <v>2</v>
      </c>
      <c r="DR32" s="125">
        <v>0</v>
      </c>
      <c r="DS32" s="125">
        <v>14</v>
      </c>
      <c r="DT32" s="125">
        <v>0</v>
      </c>
      <c r="DU32" s="125">
        <v>0</v>
      </c>
      <c r="DV32" s="125">
        <v>0</v>
      </c>
      <c r="DW32" s="125">
        <v>0</v>
      </c>
      <c r="DX32" s="125"/>
      <c r="DY32" s="125">
        <v>0</v>
      </c>
      <c r="DZ32" s="139"/>
      <c r="EA32" s="125">
        <v>2</v>
      </c>
      <c r="EB32" s="139"/>
      <c r="EC32" s="139"/>
      <c r="ED32" s="125">
        <v>1</v>
      </c>
      <c r="EE32" s="125">
        <v>0</v>
      </c>
      <c r="EF32" s="125">
        <v>0</v>
      </c>
      <c r="EG32" s="139"/>
      <c r="EH32" s="139"/>
      <c r="EI32" s="44">
        <v>7560</v>
      </c>
      <c r="EJ32" s="44">
        <v>12.8</v>
      </c>
      <c r="EK32" s="44">
        <v>1</v>
      </c>
    </row>
    <row r="33" spans="1:141" ht="72" x14ac:dyDescent="0.2">
      <c r="A33" s="139" t="s">
        <v>13</v>
      </c>
      <c r="B33" s="139" t="s">
        <v>33</v>
      </c>
      <c r="C33" s="125">
        <v>4</v>
      </c>
      <c r="D33" s="139" t="s">
        <v>32</v>
      </c>
      <c r="E33" s="139" t="s">
        <v>3383</v>
      </c>
      <c r="F33" s="139" t="s">
        <v>3384</v>
      </c>
      <c r="G33" s="139">
        <v>63700</v>
      </c>
      <c r="H33" s="139" t="s">
        <v>3385</v>
      </c>
      <c r="I33" s="139" t="s">
        <v>3386</v>
      </c>
      <c r="J33" s="139" t="s">
        <v>3387</v>
      </c>
      <c r="K33" s="139" t="s">
        <v>1279</v>
      </c>
      <c r="L33" s="139" t="s">
        <v>1146</v>
      </c>
      <c r="M33" s="139" t="s">
        <v>1081</v>
      </c>
      <c r="N33" s="139" t="s">
        <v>3388</v>
      </c>
      <c r="O33" s="139" t="s">
        <v>946</v>
      </c>
      <c r="P33" s="139">
        <v>541420378</v>
      </c>
      <c r="Q33" s="139" t="s">
        <v>3389</v>
      </c>
      <c r="R33" s="139" t="s">
        <v>1146</v>
      </c>
      <c r="S33" s="139" t="s">
        <v>1081</v>
      </c>
      <c r="T33" s="139" t="s">
        <v>3388</v>
      </c>
      <c r="U33" s="139" t="s">
        <v>946</v>
      </c>
      <c r="V33" s="139">
        <v>541420378</v>
      </c>
      <c r="W33" s="139" t="s">
        <v>3389</v>
      </c>
      <c r="X33" s="125">
        <v>4</v>
      </c>
      <c r="Y33" s="125">
        <v>0</v>
      </c>
      <c r="Z33" s="125">
        <v>4</v>
      </c>
      <c r="AA33" s="140">
        <v>4</v>
      </c>
      <c r="AB33" s="140">
        <v>0</v>
      </c>
      <c r="AC33" s="140">
        <v>4</v>
      </c>
      <c r="AD33" s="143" t="s">
        <v>942</v>
      </c>
      <c r="AE33" s="125">
        <v>4</v>
      </c>
      <c r="AF33" s="143" t="s">
        <v>942</v>
      </c>
      <c r="AG33" s="125">
        <v>0</v>
      </c>
      <c r="AH33" s="125">
        <v>0</v>
      </c>
      <c r="AI33" s="125">
        <v>0</v>
      </c>
      <c r="AJ33" s="125">
        <v>4</v>
      </c>
      <c r="AK33" s="125">
        <v>4</v>
      </c>
      <c r="AL33" s="143" t="s">
        <v>942</v>
      </c>
      <c r="AM33" s="125">
        <v>1</v>
      </c>
      <c r="AN33" s="125">
        <v>0</v>
      </c>
      <c r="AO33" s="125">
        <v>3</v>
      </c>
      <c r="AP33" s="125">
        <v>4</v>
      </c>
      <c r="AQ33" s="143" t="s">
        <v>942</v>
      </c>
      <c r="AR33" s="125">
        <v>0</v>
      </c>
      <c r="AS33" s="125">
        <v>0</v>
      </c>
      <c r="AT33" s="125">
        <v>0</v>
      </c>
      <c r="AU33" s="125">
        <v>3</v>
      </c>
      <c r="AV33" s="125">
        <v>1</v>
      </c>
      <c r="AW33" s="125">
        <v>0</v>
      </c>
      <c r="AX33" s="125">
        <v>4</v>
      </c>
      <c r="AY33" s="143" t="s">
        <v>942</v>
      </c>
      <c r="AZ33" s="125">
        <v>1</v>
      </c>
      <c r="BA33" s="125">
        <v>1</v>
      </c>
      <c r="BB33" s="125">
        <v>1</v>
      </c>
      <c r="BC33" s="125">
        <v>1</v>
      </c>
      <c r="BD33" s="125">
        <v>2</v>
      </c>
      <c r="BE33" s="125">
        <v>5</v>
      </c>
      <c r="BF33" s="125">
        <v>0</v>
      </c>
      <c r="BG33" s="125">
        <v>0</v>
      </c>
      <c r="BH33" s="125">
        <v>0</v>
      </c>
      <c r="BI33" s="125">
        <v>0</v>
      </c>
      <c r="BJ33" s="125">
        <v>0</v>
      </c>
      <c r="BK33" s="125">
        <v>3</v>
      </c>
      <c r="BL33" s="125">
        <v>0</v>
      </c>
      <c r="BM33" s="125">
        <v>0</v>
      </c>
      <c r="BN33" s="125">
        <v>0</v>
      </c>
      <c r="BO33" s="125">
        <v>0</v>
      </c>
      <c r="BP33" s="125">
        <v>0</v>
      </c>
      <c r="BQ33" s="125">
        <v>0</v>
      </c>
      <c r="BR33" s="125">
        <v>0</v>
      </c>
      <c r="BS33" s="125">
        <v>0</v>
      </c>
      <c r="BT33" s="125">
        <v>0</v>
      </c>
      <c r="BU33" s="125">
        <v>0</v>
      </c>
      <c r="BV33" s="125">
        <v>0</v>
      </c>
      <c r="BW33" s="125">
        <v>0</v>
      </c>
      <c r="BX33" s="125">
        <v>0</v>
      </c>
      <c r="BY33" s="125">
        <v>0</v>
      </c>
      <c r="BZ33" s="125">
        <v>0</v>
      </c>
      <c r="CA33" s="125">
        <v>0</v>
      </c>
      <c r="CB33" s="125">
        <v>0</v>
      </c>
      <c r="CC33" s="125">
        <v>0</v>
      </c>
      <c r="CD33" s="125">
        <v>0</v>
      </c>
      <c r="CE33" s="125">
        <v>0</v>
      </c>
      <c r="CF33" s="125">
        <v>0</v>
      </c>
      <c r="CG33" s="125">
        <v>0</v>
      </c>
      <c r="CH33" s="125">
        <v>0</v>
      </c>
      <c r="CI33" s="125">
        <v>0</v>
      </c>
      <c r="CJ33" s="125">
        <v>0</v>
      </c>
      <c r="CK33" s="125">
        <v>0</v>
      </c>
      <c r="CL33" s="125">
        <v>0</v>
      </c>
      <c r="CM33" s="125">
        <v>0</v>
      </c>
      <c r="CN33" s="125">
        <v>0</v>
      </c>
      <c r="CO33" s="125">
        <v>0</v>
      </c>
      <c r="CP33" s="125">
        <v>0</v>
      </c>
      <c r="CQ33" s="125">
        <v>0</v>
      </c>
      <c r="CR33" s="125">
        <v>0</v>
      </c>
      <c r="CS33" s="125">
        <v>0</v>
      </c>
      <c r="CT33" s="125">
        <v>0</v>
      </c>
      <c r="CU33" s="125">
        <v>0</v>
      </c>
      <c r="CV33" s="125">
        <v>0</v>
      </c>
      <c r="CW33" s="125">
        <v>0</v>
      </c>
      <c r="CX33" s="125">
        <v>0</v>
      </c>
      <c r="CY33" s="125">
        <v>0</v>
      </c>
      <c r="CZ33" s="125">
        <v>0</v>
      </c>
      <c r="DA33" s="125">
        <v>0</v>
      </c>
      <c r="DB33" s="125">
        <v>0</v>
      </c>
      <c r="DC33" s="125">
        <v>0</v>
      </c>
      <c r="DD33" s="125">
        <v>0</v>
      </c>
      <c r="DE33" s="125">
        <v>0</v>
      </c>
      <c r="DF33" s="125">
        <v>0</v>
      </c>
      <c r="DG33" s="125">
        <v>0</v>
      </c>
      <c r="DH33" s="125">
        <v>0</v>
      </c>
      <c r="DI33" s="125">
        <v>0</v>
      </c>
      <c r="DJ33" s="125">
        <v>0</v>
      </c>
      <c r="DK33" s="125">
        <v>0</v>
      </c>
      <c r="DL33" s="125">
        <v>0</v>
      </c>
      <c r="DM33" s="125">
        <v>0</v>
      </c>
      <c r="DN33" s="125">
        <v>0</v>
      </c>
      <c r="DO33" s="125">
        <v>0</v>
      </c>
      <c r="DP33" s="125">
        <v>0</v>
      </c>
      <c r="DQ33" s="125">
        <v>0</v>
      </c>
      <c r="DR33" s="125">
        <v>0</v>
      </c>
      <c r="DS33" s="125">
        <v>4</v>
      </c>
      <c r="DT33" s="125">
        <v>0</v>
      </c>
      <c r="DU33" s="125">
        <v>0</v>
      </c>
      <c r="DV33" s="125">
        <v>0</v>
      </c>
      <c r="DW33" s="125">
        <v>0</v>
      </c>
      <c r="DX33" s="125">
        <v>95</v>
      </c>
      <c r="DY33" s="125">
        <v>1</v>
      </c>
      <c r="DZ33" s="139" t="s">
        <v>3390</v>
      </c>
      <c r="EA33" s="125">
        <v>2</v>
      </c>
      <c r="EB33" s="139" t="s">
        <v>3391</v>
      </c>
      <c r="EC33" s="139" t="s">
        <v>3392</v>
      </c>
      <c r="ED33" s="125">
        <v>1</v>
      </c>
      <c r="EE33" s="125">
        <v>1</v>
      </c>
      <c r="EF33" s="125">
        <v>0</v>
      </c>
      <c r="EG33" s="139" t="s">
        <v>3393</v>
      </c>
      <c r="EH33" s="139" t="s">
        <v>3394</v>
      </c>
      <c r="EI33" s="44">
        <v>4121</v>
      </c>
      <c r="EJ33" s="44">
        <v>4.22</v>
      </c>
      <c r="EK33" s="44">
        <v>1</v>
      </c>
    </row>
    <row r="34" spans="1:141" ht="24" x14ac:dyDescent="0.2">
      <c r="A34" s="139" t="s">
        <v>13</v>
      </c>
      <c r="B34" s="139" t="s">
        <v>31</v>
      </c>
      <c r="C34" s="125">
        <v>4</v>
      </c>
      <c r="D34" s="139" t="s">
        <v>603</v>
      </c>
      <c r="E34" s="139" t="s">
        <v>3395</v>
      </c>
      <c r="F34" s="139" t="s">
        <v>3396</v>
      </c>
      <c r="G34" s="139">
        <v>62300</v>
      </c>
      <c r="H34" s="139" t="s">
        <v>31</v>
      </c>
      <c r="I34" s="139" t="s">
        <v>3397</v>
      </c>
      <c r="J34" s="139" t="s">
        <v>3398</v>
      </c>
      <c r="K34" s="139" t="s">
        <v>3399</v>
      </c>
      <c r="L34" s="139" t="s">
        <v>1001</v>
      </c>
      <c r="M34" s="139" t="s">
        <v>3400</v>
      </c>
      <c r="N34" s="139" t="s">
        <v>3401</v>
      </c>
      <c r="O34" s="139" t="s">
        <v>946</v>
      </c>
      <c r="P34" s="139">
        <v>547130589</v>
      </c>
      <c r="Q34" s="139" t="s">
        <v>3402</v>
      </c>
      <c r="R34" s="139" t="s">
        <v>938</v>
      </c>
      <c r="S34" s="139" t="s">
        <v>3403</v>
      </c>
      <c r="T34" s="139" t="s">
        <v>3404</v>
      </c>
      <c r="U34" s="139" t="s">
        <v>946</v>
      </c>
      <c r="V34" s="139">
        <v>547130581</v>
      </c>
      <c r="W34" s="139" t="s">
        <v>3405</v>
      </c>
      <c r="X34" s="125">
        <v>1</v>
      </c>
      <c r="Y34" s="125">
        <v>0</v>
      </c>
      <c r="Z34" s="125">
        <v>1</v>
      </c>
      <c r="AA34" s="140">
        <v>0.1</v>
      </c>
      <c r="AB34" s="140">
        <v>0</v>
      </c>
      <c r="AC34" s="140">
        <v>0.1</v>
      </c>
      <c r="AD34" s="143" t="s">
        <v>942</v>
      </c>
      <c r="AE34" s="125">
        <v>1</v>
      </c>
      <c r="AF34" s="143" t="s">
        <v>942</v>
      </c>
      <c r="AG34" s="125">
        <v>0</v>
      </c>
      <c r="AH34" s="125">
        <v>1</v>
      </c>
      <c r="AI34" s="125">
        <v>0</v>
      </c>
      <c r="AJ34" s="125">
        <v>0</v>
      </c>
      <c r="AK34" s="125">
        <v>1</v>
      </c>
      <c r="AL34" s="143" t="s">
        <v>942</v>
      </c>
      <c r="AM34" s="125">
        <v>0</v>
      </c>
      <c r="AN34" s="125">
        <v>0</v>
      </c>
      <c r="AO34" s="125">
        <v>1</v>
      </c>
      <c r="AP34" s="125">
        <v>1</v>
      </c>
      <c r="AQ34" s="143" t="s">
        <v>942</v>
      </c>
      <c r="AR34" s="125">
        <v>0</v>
      </c>
      <c r="AS34" s="125">
        <v>0</v>
      </c>
      <c r="AT34" s="125">
        <v>0</v>
      </c>
      <c r="AU34" s="125">
        <v>1</v>
      </c>
      <c r="AV34" s="125">
        <v>0</v>
      </c>
      <c r="AW34" s="125">
        <v>0</v>
      </c>
      <c r="AX34" s="125">
        <v>1</v>
      </c>
      <c r="AY34" s="143" t="s">
        <v>942</v>
      </c>
      <c r="AZ34" s="125">
        <v>1</v>
      </c>
      <c r="BA34" s="125">
        <v>1</v>
      </c>
      <c r="BB34" s="125">
        <v>1</v>
      </c>
      <c r="BC34" s="125">
        <v>1</v>
      </c>
      <c r="BD34" s="125">
        <v>0</v>
      </c>
      <c r="BE34" s="125">
        <v>0</v>
      </c>
      <c r="BF34" s="125">
        <v>0</v>
      </c>
      <c r="BG34" s="125">
        <v>0</v>
      </c>
      <c r="BH34" s="125">
        <v>0</v>
      </c>
      <c r="BI34" s="125">
        <v>0</v>
      </c>
      <c r="BJ34" s="125">
        <v>0</v>
      </c>
      <c r="BK34" s="125">
        <v>0</v>
      </c>
      <c r="BL34" s="125">
        <v>0</v>
      </c>
      <c r="BM34" s="125">
        <v>0</v>
      </c>
      <c r="BN34" s="125">
        <v>0</v>
      </c>
      <c r="BO34" s="125">
        <v>0</v>
      </c>
      <c r="BP34" s="125">
        <v>0</v>
      </c>
      <c r="BQ34" s="125">
        <v>0</v>
      </c>
      <c r="BR34" s="125">
        <v>0</v>
      </c>
      <c r="BS34" s="125">
        <v>0</v>
      </c>
      <c r="BT34" s="125">
        <v>0</v>
      </c>
      <c r="BU34" s="125">
        <v>0</v>
      </c>
      <c r="BV34" s="125">
        <v>0</v>
      </c>
      <c r="BW34" s="125">
        <v>0</v>
      </c>
      <c r="BX34" s="125">
        <v>0</v>
      </c>
      <c r="BY34" s="125">
        <v>0</v>
      </c>
      <c r="BZ34" s="125">
        <v>0</v>
      </c>
      <c r="CA34" s="125">
        <v>0</v>
      </c>
      <c r="CB34" s="125">
        <v>0</v>
      </c>
      <c r="CC34" s="125">
        <v>0</v>
      </c>
      <c r="CD34" s="125">
        <v>0</v>
      </c>
      <c r="CE34" s="125">
        <v>0</v>
      </c>
      <c r="CF34" s="125">
        <v>0</v>
      </c>
      <c r="CG34" s="125">
        <v>0</v>
      </c>
      <c r="CH34" s="125">
        <v>0</v>
      </c>
      <c r="CI34" s="125">
        <v>0</v>
      </c>
      <c r="CJ34" s="125">
        <v>0</v>
      </c>
      <c r="CK34" s="125">
        <v>0</v>
      </c>
      <c r="CL34" s="125">
        <v>0</v>
      </c>
      <c r="CM34" s="125">
        <v>0</v>
      </c>
      <c r="CN34" s="125">
        <v>0</v>
      </c>
      <c r="CO34" s="125">
        <v>0</v>
      </c>
      <c r="CP34" s="125">
        <v>0</v>
      </c>
      <c r="CQ34" s="125">
        <v>0</v>
      </c>
      <c r="CR34" s="125">
        <v>0</v>
      </c>
      <c r="CS34" s="125">
        <v>0</v>
      </c>
      <c r="CT34" s="125">
        <v>0</v>
      </c>
      <c r="CU34" s="125">
        <v>0</v>
      </c>
      <c r="CV34" s="125">
        <v>0</v>
      </c>
      <c r="CW34" s="125">
        <v>0</v>
      </c>
      <c r="CX34" s="125">
        <v>0</v>
      </c>
      <c r="CY34" s="125">
        <v>0</v>
      </c>
      <c r="CZ34" s="125">
        <v>0</v>
      </c>
      <c r="DA34" s="125">
        <v>0</v>
      </c>
      <c r="DB34" s="125">
        <v>0</v>
      </c>
      <c r="DC34" s="125">
        <v>0</v>
      </c>
      <c r="DD34" s="125">
        <v>0</v>
      </c>
      <c r="DE34" s="125">
        <v>0</v>
      </c>
      <c r="DF34" s="125">
        <v>0</v>
      </c>
      <c r="DG34" s="125">
        <v>0</v>
      </c>
      <c r="DH34" s="125">
        <v>0</v>
      </c>
      <c r="DI34" s="125">
        <v>0</v>
      </c>
      <c r="DJ34" s="125">
        <v>0</v>
      </c>
      <c r="DK34" s="125">
        <v>0</v>
      </c>
      <c r="DL34" s="125">
        <v>0</v>
      </c>
      <c r="DM34" s="125">
        <v>0</v>
      </c>
      <c r="DN34" s="125">
        <v>0</v>
      </c>
      <c r="DO34" s="125">
        <v>0</v>
      </c>
      <c r="DP34" s="125">
        <v>0</v>
      </c>
      <c r="DQ34" s="125">
        <v>0</v>
      </c>
      <c r="DR34" s="125">
        <v>0</v>
      </c>
      <c r="DS34" s="125">
        <v>0</v>
      </c>
      <c r="DT34" s="125">
        <v>0</v>
      </c>
      <c r="DU34" s="125">
        <v>0</v>
      </c>
      <c r="DV34" s="125">
        <v>0</v>
      </c>
      <c r="DW34" s="125">
        <v>0</v>
      </c>
      <c r="DX34" s="125">
        <v>3</v>
      </c>
      <c r="DY34" s="125">
        <v>0</v>
      </c>
      <c r="DZ34" s="139"/>
      <c r="EA34" s="125">
        <v>1</v>
      </c>
      <c r="EB34" s="139" t="s">
        <v>3406</v>
      </c>
      <c r="EC34" s="139" t="s">
        <v>946</v>
      </c>
      <c r="ED34" s="125">
        <v>1</v>
      </c>
      <c r="EE34" s="125">
        <v>1</v>
      </c>
      <c r="EF34" s="125">
        <v>1</v>
      </c>
      <c r="EG34" s="139" t="s">
        <v>946</v>
      </c>
      <c r="EH34" s="139" t="s">
        <v>946</v>
      </c>
      <c r="EI34" s="44">
        <v>12213</v>
      </c>
      <c r="EJ34" s="44">
        <v>4.09</v>
      </c>
      <c r="EK34" s="44">
        <v>1</v>
      </c>
    </row>
    <row r="35" spans="1:141" ht="60" x14ac:dyDescent="0.2">
      <c r="A35" s="139" t="s">
        <v>13</v>
      </c>
      <c r="B35" s="139" t="s">
        <v>36</v>
      </c>
      <c r="C35" s="125">
        <v>4</v>
      </c>
      <c r="D35" s="139" t="s">
        <v>35</v>
      </c>
      <c r="E35" s="139" t="s">
        <v>3407</v>
      </c>
      <c r="F35" s="139" t="s">
        <v>3408</v>
      </c>
      <c r="G35" s="139">
        <v>62400</v>
      </c>
      <c r="H35" s="139" t="s">
        <v>36</v>
      </c>
      <c r="I35" s="139" t="s">
        <v>3409</v>
      </c>
      <c r="J35" s="139" t="s">
        <v>3410</v>
      </c>
      <c r="K35" s="139" t="s">
        <v>3411</v>
      </c>
      <c r="L35" s="139" t="s">
        <v>983</v>
      </c>
      <c r="M35" s="139" t="s">
        <v>3412</v>
      </c>
      <c r="N35" s="139" t="s">
        <v>3413</v>
      </c>
      <c r="O35" s="139" t="s">
        <v>1069</v>
      </c>
      <c r="P35" s="139" t="s">
        <v>3414</v>
      </c>
      <c r="Q35" s="139"/>
      <c r="R35" s="139" t="s">
        <v>938</v>
      </c>
      <c r="S35" s="139" t="s">
        <v>953</v>
      </c>
      <c r="T35" s="139" t="s">
        <v>3415</v>
      </c>
      <c r="U35" s="139" t="s">
        <v>1910</v>
      </c>
      <c r="V35" s="139" t="s">
        <v>3416</v>
      </c>
      <c r="W35" s="139" t="s">
        <v>3417</v>
      </c>
      <c r="X35" s="125">
        <v>1</v>
      </c>
      <c r="Y35" s="125">
        <v>1</v>
      </c>
      <c r="Z35" s="125">
        <v>2</v>
      </c>
      <c r="AA35" s="140">
        <v>1</v>
      </c>
      <c r="AB35" s="140">
        <v>1</v>
      </c>
      <c r="AC35" s="140">
        <v>2</v>
      </c>
      <c r="AD35" s="143" t="s">
        <v>942</v>
      </c>
      <c r="AE35" s="125">
        <v>1</v>
      </c>
      <c r="AF35" s="143" t="s">
        <v>942</v>
      </c>
      <c r="AG35" s="125">
        <v>0</v>
      </c>
      <c r="AH35" s="125">
        <v>0</v>
      </c>
      <c r="AI35" s="125">
        <v>0</v>
      </c>
      <c r="AJ35" s="125">
        <v>1</v>
      </c>
      <c r="AK35" s="125">
        <v>1</v>
      </c>
      <c r="AL35" s="143" t="s">
        <v>942</v>
      </c>
      <c r="AM35" s="125">
        <v>0</v>
      </c>
      <c r="AN35" s="125">
        <v>0</v>
      </c>
      <c r="AO35" s="125">
        <v>1</v>
      </c>
      <c r="AP35" s="125">
        <v>1</v>
      </c>
      <c r="AQ35" s="143" t="s">
        <v>942</v>
      </c>
      <c r="AR35" s="125">
        <v>0</v>
      </c>
      <c r="AS35" s="125">
        <v>0</v>
      </c>
      <c r="AT35" s="125">
        <v>0</v>
      </c>
      <c r="AU35" s="125">
        <v>0</v>
      </c>
      <c r="AV35" s="125">
        <v>1</v>
      </c>
      <c r="AW35" s="125">
        <v>0</v>
      </c>
      <c r="AX35" s="125">
        <v>1</v>
      </c>
      <c r="AY35" s="143" t="s">
        <v>942</v>
      </c>
      <c r="AZ35" s="125">
        <v>1</v>
      </c>
      <c r="BA35" s="125">
        <v>1</v>
      </c>
      <c r="BB35" s="125">
        <v>0</v>
      </c>
      <c r="BC35" s="125">
        <v>1</v>
      </c>
      <c r="BD35" s="125">
        <v>0</v>
      </c>
      <c r="BE35" s="125">
        <v>4</v>
      </c>
      <c r="BF35" s="125">
        <v>0</v>
      </c>
      <c r="BG35" s="125">
        <v>0</v>
      </c>
      <c r="BH35" s="125">
        <v>0</v>
      </c>
      <c r="BI35" s="125">
        <v>0</v>
      </c>
      <c r="BJ35" s="125">
        <v>0</v>
      </c>
      <c r="BK35" s="125">
        <v>6</v>
      </c>
      <c r="BL35" s="125">
        <v>0</v>
      </c>
      <c r="BM35" s="125">
        <v>0</v>
      </c>
      <c r="BN35" s="125">
        <v>0</v>
      </c>
      <c r="BO35" s="125">
        <v>0</v>
      </c>
      <c r="BP35" s="125">
        <v>7</v>
      </c>
      <c r="BQ35" s="125">
        <v>0</v>
      </c>
      <c r="BR35" s="125">
        <v>0</v>
      </c>
      <c r="BS35" s="125">
        <v>0</v>
      </c>
      <c r="BT35" s="125">
        <v>0</v>
      </c>
      <c r="BU35" s="125">
        <v>0</v>
      </c>
      <c r="BV35" s="125">
        <v>0</v>
      </c>
      <c r="BW35" s="125">
        <v>0</v>
      </c>
      <c r="BX35" s="125">
        <v>0</v>
      </c>
      <c r="BY35" s="125">
        <v>0</v>
      </c>
      <c r="BZ35" s="125">
        <v>0</v>
      </c>
      <c r="CA35" s="125">
        <v>0</v>
      </c>
      <c r="CB35" s="125">
        <v>0</v>
      </c>
      <c r="CC35" s="125">
        <v>0</v>
      </c>
      <c r="CD35" s="125">
        <v>0</v>
      </c>
      <c r="CE35" s="125">
        <v>0</v>
      </c>
      <c r="CF35" s="125">
        <v>2</v>
      </c>
      <c r="CG35" s="125">
        <v>1</v>
      </c>
      <c r="CH35" s="125">
        <v>0</v>
      </c>
      <c r="CI35" s="125">
        <v>0</v>
      </c>
      <c r="CJ35" s="125">
        <v>0</v>
      </c>
      <c r="CK35" s="125">
        <v>0</v>
      </c>
      <c r="CL35" s="125">
        <v>0</v>
      </c>
      <c r="CM35" s="125">
        <v>0</v>
      </c>
      <c r="CN35" s="125">
        <v>0</v>
      </c>
      <c r="CO35" s="125">
        <v>0</v>
      </c>
      <c r="CP35" s="125">
        <v>0</v>
      </c>
      <c r="CQ35" s="125">
        <v>0</v>
      </c>
      <c r="CR35" s="125">
        <v>0</v>
      </c>
      <c r="CS35" s="125">
        <v>0</v>
      </c>
      <c r="CT35" s="125">
        <v>0</v>
      </c>
      <c r="CU35" s="125">
        <v>0</v>
      </c>
      <c r="CV35" s="125">
        <v>0</v>
      </c>
      <c r="CW35" s="125">
        <v>0</v>
      </c>
      <c r="CX35" s="125">
        <v>0</v>
      </c>
      <c r="CY35" s="125">
        <v>0</v>
      </c>
      <c r="CZ35" s="125">
        <v>0</v>
      </c>
      <c r="DA35" s="125">
        <v>0</v>
      </c>
      <c r="DB35" s="125">
        <v>0</v>
      </c>
      <c r="DC35" s="125">
        <v>0</v>
      </c>
      <c r="DD35" s="125">
        <v>0</v>
      </c>
      <c r="DE35" s="125">
        <v>0</v>
      </c>
      <c r="DF35" s="125">
        <v>1</v>
      </c>
      <c r="DG35" s="125">
        <v>0</v>
      </c>
      <c r="DH35" s="125">
        <v>0</v>
      </c>
      <c r="DI35" s="125">
        <v>0</v>
      </c>
      <c r="DJ35" s="125">
        <v>0</v>
      </c>
      <c r="DK35" s="125">
        <v>0</v>
      </c>
      <c r="DL35" s="125">
        <v>0</v>
      </c>
      <c r="DM35" s="125">
        <v>0</v>
      </c>
      <c r="DN35" s="125">
        <v>1</v>
      </c>
      <c r="DO35" s="125">
        <v>0</v>
      </c>
      <c r="DP35" s="125">
        <v>0</v>
      </c>
      <c r="DQ35" s="125">
        <v>7</v>
      </c>
      <c r="DR35" s="125">
        <v>0</v>
      </c>
      <c r="DS35" s="125">
        <v>4</v>
      </c>
      <c r="DT35" s="125">
        <v>0</v>
      </c>
      <c r="DU35" s="125">
        <v>0</v>
      </c>
      <c r="DV35" s="125">
        <v>0</v>
      </c>
      <c r="DW35" s="125">
        <v>0</v>
      </c>
      <c r="DX35" s="125">
        <v>95</v>
      </c>
      <c r="DY35" s="125">
        <v>1</v>
      </c>
      <c r="DZ35" s="139" t="s">
        <v>3418</v>
      </c>
      <c r="EA35" s="125">
        <v>3</v>
      </c>
      <c r="EB35" s="139" t="s">
        <v>3419</v>
      </c>
      <c r="EC35" s="139"/>
      <c r="ED35" s="125">
        <v>1</v>
      </c>
      <c r="EE35" s="125">
        <v>1</v>
      </c>
      <c r="EF35" s="125">
        <v>1</v>
      </c>
      <c r="EG35" s="139" t="s">
        <v>946</v>
      </c>
      <c r="EH35" s="139" t="s">
        <v>946</v>
      </c>
      <c r="EI35" s="44">
        <v>7370</v>
      </c>
      <c r="EJ35" s="44">
        <v>7.6</v>
      </c>
      <c r="EK35" s="44">
        <v>1</v>
      </c>
    </row>
    <row r="36" spans="1:141" ht="24" x14ac:dyDescent="0.2">
      <c r="A36" s="139" t="s">
        <v>13</v>
      </c>
      <c r="B36" s="139" t="s">
        <v>3420</v>
      </c>
      <c r="C36" s="125">
        <v>4</v>
      </c>
      <c r="D36" s="139" t="s">
        <v>584</v>
      </c>
      <c r="E36" s="139" t="s">
        <v>3421</v>
      </c>
      <c r="F36" s="139" t="s">
        <v>3422</v>
      </c>
      <c r="G36" s="139">
        <v>61293</v>
      </c>
      <c r="H36" s="139" t="s">
        <v>3423</v>
      </c>
      <c r="I36" s="139" t="s">
        <v>3424</v>
      </c>
      <c r="J36" s="139" t="s">
        <v>3425</v>
      </c>
      <c r="K36" s="139" t="s">
        <v>3426</v>
      </c>
      <c r="L36" s="139" t="s">
        <v>2689</v>
      </c>
      <c r="M36" s="139" t="s">
        <v>2828</v>
      </c>
      <c r="N36" s="139" t="s">
        <v>1801</v>
      </c>
      <c r="O36" s="139"/>
      <c r="P36" s="139">
        <v>541588230</v>
      </c>
      <c r="Q36" s="139" t="s">
        <v>3427</v>
      </c>
      <c r="R36" s="139" t="s">
        <v>938</v>
      </c>
      <c r="S36" s="139" t="s">
        <v>1096</v>
      </c>
      <c r="T36" s="139" t="s">
        <v>3428</v>
      </c>
      <c r="U36" s="139"/>
      <c r="V36" s="139">
        <v>541588229</v>
      </c>
      <c r="W36" s="139" t="s">
        <v>3429</v>
      </c>
      <c r="X36" s="125">
        <v>1</v>
      </c>
      <c r="Y36" s="125">
        <v>0</v>
      </c>
      <c r="Z36" s="125">
        <v>1</v>
      </c>
      <c r="AA36" s="140">
        <v>0</v>
      </c>
      <c r="AB36" s="140">
        <v>0.01</v>
      </c>
      <c r="AC36" s="140">
        <v>0.01</v>
      </c>
      <c r="AD36" s="143" t="s">
        <v>942</v>
      </c>
      <c r="AE36" s="125">
        <v>1</v>
      </c>
      <c r="AF36" s="143" t="s">
        <v>942</v>
      </c>
      <c r="AG36" s="125">
        <v>0</v>
      </c>
      <c r="AH36" s="125">
        <v>0</v>
      </c>
      <c r="AI36" s="125">
        <v>0</v>
      </c>
      <c r="AJ36" s="125">
        <v>1</v>
      </c>
      <c r="AK36" s="125">
        <v>1</v>
      </c>
      <c r="AL36" s="143" t="s">
        <v>942</v>
      </c>
      <c r="AM36" s="125">
        <v>0</v>
      </c>
      <c r="AN36" s="125">
        <v>0</v>
      </c>
      <c r="AO36" s="125">
        <v>1</v>
      </c>
      <c r="AP36" s="125">
        <v>1</v>
      </c>
      <c r="AQ36" s="143" t="s">
        <v>942</v>
      </c>
      <c r="AR36" s="125">
        <v>0</v>
      </c>
      <c r="AS36" s="125">
        <v>0</v>
      </c>
      <c r="AT36" s="125">
        <v>0</v>
      </c>
      <c r="AU36" s="125">
        <v>1</v>
      </c>
      <c r="AV36" s="125">
        <v>0</v>
      </c>
      <c r="AW36" s="125">
        <v>0</v>
      </c>
      <c r="AX36" s="125">
        <v>1</v>
      </c>
      <c r="AY36" s="143" t="s">
        <v>942</v>
      </c>
      <c r="AZ36" s="125">
        <v>1</v>
      </c>
      <c r="BA36" s="125">
        <v>1</v>
      </c>
      <c r="BB36" s="125">
        <v>1</v>
      </c>
      <c r="BC36" s="125">
        <v>1</v>
      </c>
      <c r="BD36" s="125">
        <v>0</v>
      </c>
      <c r="BE36" s="125">
        <v>6</v>
      </c>
      <c r="BF36" s="125">
        <v>0</v>
      </c>
      <c r="BG36" s="125">
        <v>0</v>
      </c>
      <c r="BH36" s="125">
        <v>0</v>
      </c>
      <c r="BI36" s="125">
        <v>0</v>
      </c>
      <c r="BJ36" s="125">
        <v>0</v>
      </c>
      <c r="BK36" s="125">
        <v>0</v>
      </c>
      <c r="BL36" s="125">
        <v>4</v>
      </c>
      <c r="BM36" s="125">
        <v>0</v>
      </c>
      <c r="BN36" s="125">
        <v>0</v>
      </c>
      <c r="BO36" s="125">
        <v>0</v>
      </c>
      <c r="BP36" s="125">
        <v>1</v>
      </c>
      <c r="BQ36" s="125">
        <v>0</v>
      </c>
      <c r="BR36" s="125">
        <v>0</v>
      </c>
      <c r="BS36" s="125">
        <v>0</v>
      </c>
      <c r="BT36" s="125">
        <v>1</v>
      </c>
      <c r="BU36" s="125">
        <v>0</v>
      </c>
      <c r="BV36" s="125">
        <v>0</v>
      </c>
      <c r="BW36" s="125">
        <v>0</v>
      </c>
      <c r="BX36" s="125">
        <v>0</v>
      </c>
      <c r="BY36" s="125">
        <v>0</v>
      </c>
      <c r="BZ36" s="125">
        <v>0</v>
      </c>
      <c r="CA36" s="125">
        <v>0</v>
      </c>
      <c r="CB36" s="125">
        <v>0</v>
      </c>
      <c r="CC36" s="125">
        <v>0</v>
      </c>
      <c r="CD36" s="125">
        <v>0</v>
      </c>
      <c r="CE36" s="125">
        <v>0</v>
      </c>
      <c r="CF36" s="125">
        <v>0</v>
      </c>
      <c r="CG36" s="125">
        <v>0</v>
      </c>
      <c r="CH36" s="125">
        <v>0</v>
      </c>
      <c r="CI36" s="125">
        <v>0</v>
      </c>
      <c r="CJ36" s="125">
        <v>0</v>
      </c>
      <c r="CK36" s="125">
        <v>0</v>
      </c>
      <c r="CL36" s="125">
        <v>0</v>
      </c>
      <c r="CM36" s="125">
        <v>0</v>
      </c>
      <c r="CN36" s="125">
        <v>0</v>
      </c>
      <c r="CO36" s="125">
        <v>0</v>
      </c>
      <c r="CP36" s="125">
        <v>0</v>
      </c>
      <c r="CQ36" s="125">
        <v>0</v>
      </c>
      <c r="CR36" s="125">
        <v>0</v>
      </c>
      <c r="CS36" s="125">
        <v>0</v>
      </c>
      <c r="CT36" s="125">
        <v>0</v>
      </c>
      <c r="CU36" s="125">
        <v>0</v>
      </c>
      <c r="CV36" s="125">
        <v>0</v>
      </c>
      <c r="CW36" s="125">
        <v>0</v>
      </c>
      <c r="CX36" s="125">
        <v>0</v>
      </c>
      <c r="CY36" s="125">
        <v>0</v>
      </c>
      <c r="CZ36" s="125">
        <v>0</v>
      </c>
      <c r="DA36" s="125">
        <v>0</v>
      </c>
      <c r="DB36" s="125">
        <v>0</v>
      </c>
      <c r="DC36" s="125">
        <v>0</v>
      </c>
      <c r="DD36" s="125">
        <v>0</v>
      </c>
      <c r="DE36" s="125">
        <v>0</v>
      </c>
      <c r="DF36" s="125">
        <v>0</v>
      </c>
      <c r="DG36" s="125">
        <v>0</v>
      </c>
      <c r="DH36" s="125">
        <v>0</v>
      </c>
      <c r="DI36" s="125">
        <v>0</v>
      </c>
      <c r="DJ36" s="125">
        <v>0</v>
      </c>
      <c r="DK36" s="125">
        <v>0</v>
      </c>
      <c r="DL36" s="125">
        <v>0</v>
      </c>
      <c r="DM36" s="125">
        <v>0</v>
      </c>
      <c r="DN36" s="125">
        <v>0</v>
      </c>
      <c r="DO36" s="125">
        <v>0</v>
      </c>
      <c r="DP36" s="125">
        <v>0</v>
      </c>
      <c r="DQ36" s="125">
        <v>7</v>
      </c>
      <c r="DR36" s="125">
        <v>0</v>
      </c>
      <c r="DS36" s="125">
        <v>0</v>
      </c>
      <c r="DT36" s="125">
        <v>0</v>
      </c>
      <c r="DU36" s="125">
        <v>0</v>
      </c>
      <c r="DV36" s="125">
        <v>0</v>
      </c>
      <c r="DW36" s="125">
        <v>0</v>
      </c>
      <c r="DX36" s="125">
        <v>0</v>
      </c>
      <c r="DY36" s="125">
        <v>0</v>
      </c>
      <c r="DZ36" s="139" t="s">
        <v>946</v>
      </c>
      <c r="EA36" s="125">
        <v>1</v>
      </c>
      <c r="EB36" s="139" t="s">
        <v>946</v>
      </c>
      <c r="EC36" s="139" t="s">
        <v>946</v>
      </c>
      <c r="ED36" s="125">
        <v>1</v>
      </c>
      <c r="EE36" s="125">
        <v>1</v>
      </c>
      <c r="EF36" s="125">
        <v>1</v>
      </c>
      <c r="EG36" s="139" t="s">
        <v>946</v>
      </c>
      <c r="EH36" s="139" t="s">
        <v>946</v>
      </c>
      <c r="EI36" s="44">
        <v>25208</v>
      </c>
      <c r="EJ36" s="44">
        <v>15.32</v>
      </c>
      <c r="EK36" s="44">
        <v>3</v>
      </c>
    </row>
    <row r="37" spans="1:141" ht="48" x14ac:dyDescent="0.2">
      <c r="A37" s="139" t="s">
        <v>13</v>
      </c>
      <c r="B37" s="139" t="s">
        <v>45</v>
      </c>
      <c r="C37" s="125">
        <v>4</v>
      </c>
      <c r="D37" s="139" t="s">
        <v>44</v>
      </c>
      <c r="E37" s="139" t="s">
        <v>3430</v>
      </c>
      <c r="F37" s="139">
        <v>2</v>
      </c>
      <c r="G37" s="139">
        <v>62800</v>
      </c>
      <c r="H37" s="139" t="s">
        <v>3431</v>
      </c>
      <c r="I37" s="139" t="s">
        <v>3432</v>
      </c>
      <c r="J37" s="139" t="s">
        <v>3433</v>
      </c>
      <c r="K37" s="139" t="s">
        <v>3434</v>
      </c>
      <c r="L37" s="139" t="s">
        <v>938</v>
      </c>
      <c r="M37" s="139" t="s">
        <v>1018</v>
      </c>
      <c r="N37" s="139" t="s">
        <v>3435</v>
      </c>
      <c r="O37" s="139"/>
      <c r="P37" s="139">
        <v>544424814</v>
      </c>
      <c r="Q37" s="139" t="s">
        <v>3436</v>
      </c>
      <c r="R37" s="139" t="s">
        <v>983</v>
      </c>
      <c r="S37" s="139" t="s">
        <v>1197</v>
      </c>
      <c r="T37" s="139" t="s">
        <v>3437</v>
      </c>
      <c r="U37" s="139"/>
      <c r="V37" s="139">
        <v>544424877</v>
      </c>
      <c r="W37" s="139" t="s">
        <v>3438</v>
      </c>
      <c r="X37" s="125">
        <v>1</v>
      </c>
      <c r="Y37" s="125">
        <v>0</v>
      </c>
      <c r="Z37" s="125">
        <v>1</v>
      </c>
      <c r="AA37" s="140">
        <v>1</v>
      </c>
      <c r="AB37" s="140">
        <v>0</v>
      </c>
      <c r="AC37" s="140">
        <v>1</v>
      </c>
      <c r="AD37" s="143" t="s">
        <v>942</v>
      </c>
      <c r="AE37" s="125">
        <v>1</v>
      </c>
      <c r="AF37" s="143" t="s">
        <v>942</v>
      </c>
      <c r="AG37" s="125">
        <v>0</v>
      </c>
      <c r="AH37" s="125">
        <v>0</v>
      </c>
      <c r="AI37" s="125">
        <v>0</v>
      </c>
      <c r="AJ37" s="125">
        <v>1</v>
      </c>
      <c r="AK37" s="125">
        <v>1</v>
      </c>
      <c r="AL37" s="143" t="s">
        <v>942</v>
      </c>
      <c r="AM37" s="125">
        <v>0</v>
      </c>
      <c r="AN37" s="125">
        <v>0</v>
      </c>
      <c r="AO37" s="125">
        <v>1</v>
      </c>
      <c r="AP37" s="125">
        <v>1</v>
      </c>
      <c r="AQ37" s="143" t="s">
        <v>942</v>
      </c>
      <c r="AR37" s="125">
        <v>0</v>
      </c>
      <c r="AS37" s="125">
        <v>0</v>
      </c>
      <c r="AT37" s="125">
        <v>1</v>
      </c>
      <c r="AU37" s="125">
        <v>0</v>
      </c>
      <c r="AV37" s="125">
        <v>0</v>
      </c>
      <c r="AW37" s="125">
        <v>0</v>
      </c>
      <c r="AX37" s="125">
        <v>1</v>
      </c>
      <c r="AY37" s="143" t="s">
        <v>942</v>
      </c>
      <c r="AZ37" s="125">
        <v>0</v>
      </c>
      <c r="BA37" s="125">
        <v>1</v>
      </c>
      <c r="BB37" s="125">
        <v>1</v>
      </c>
      <c r="BC37" s="125">
        <v>1</v>
      </c>
      <c r="BD37" s="125">
        <v>0</v>
      </c>
      <c r="BE37" s="125">
        <v>0</v>
      </c>
      <c r="BF37" s="125">
        <v>0</v>
      </c>
      <c r="BG37" s="125">
        <v>0</v>
      </c>
      <c r="BH37" s="125">
        <v>0</v>
      </c>
      <c r="BI37" s="125">
        <v>0</v>
      </c>
      <c r="BJ37" s="125">
        <v>0</v>
      </c>
      <c r="BK37" s="125">
        <v>0</v>
      </c>
      <c r="BL37" s="125">
        <v>0</v>
      </c>
      <c r="BM37" s="125">
        <v>0</v>
      </c>
      <c r="BN37" s="125">
        <v>0</v>
      </c>
      <c r="BO37" s="125">
        <v>0</v>
      </c>
      <c r="BP37" s="125">
        <v>0</v>
      </c>
      <c r="BQ37" s="125">
        <v>0</v>
      </c>
      <c r="BR37" s="125">
        <v>0</v>
      </c>
      <c r="BS37" s="125">
        <v>0</v>
      </c>
      <c r="BT37" s="125">
        <v>0</v>
      </c>
      <c r="BU37" s="125">
        <v>0</v>
      </c>
      <c r="BV37" s="125">
        <v>0</v>
      </c>
      <c r="BW37" s="125">
        <v>0</v>
      </c>
      <c r="BX37" s="125">
        <v>0</v>
      </c>
      <c r="BY37" s="125">
        <v>0</v>
      </c>
      <c r="BZ37" s="125">
        <v>0</v>
      </c>
      <c r="CA37" s="125">
        <v>0</v>
      </c>
      <c r="CB37" s="125">
        <v>0</v>
      </c>
      <c r="CC37" s="125">
        <v>0</v>
      </c>
      <c r="CD37" s="125">
        <v>0</v>
      </c>
      <c r="CE37" s="125">
        <v>0</v>
      </c>
      <c r="CF37" s="125">
        <v>0</v>
      </c>
      <c r="CG37" s="125">
        <v>0</v>
      </c>
      <c r="CH37" s="125">
        <v>0</v>
      </c>
      <c r="CI37" s="125">
        <v>0</v>
      </c>
      <c r="CJ37" s="125">
        <v>0</v>
      </c>
      <c r="CK37" s="125">
        <v>0</v>
      </c>
      <c r="CL37" s="125">
        <v>0</v>
      </c>
      <c r="CM37" s="125">
        <v>0</v>
      </c>
      <c r="CN37" s="125">
        <v>0</v>
      </c>
      <c r="CO37" s="125">
        <v>0</v>
      </c>
      <c r="CP37" s="125">
        <v>0</v>
      </c>
      <c r="CQ37" s="125">
        <v>0</v>
      </c>
      <c r="CR37" s="125">
        <v>0</v>
      </c>
      <c r="CS37" s="125">
        <v>0</v>
      </c>
      <c r="CT37" s="125">
        <v>0</v>
      </c>
      <c r="CU37" s="125">
        <v>0</v>
      </c>
      <c r="CV37" s="125">
        <v>0</v>
      </c>
      <c r="CW37" s="125">
        <v>0</v>
      </c>
      <c r="CX37" s="125">
        <v>0</v>
      </c>
      <c r="CY37" s="125">
        <v>0</v>
      </c>
      <c r="CZ37" s="125">
        <v>0</v>
      </c>
      <c r="DA37" s="125">
        <v>0</v>
      </c>
      <c r="DB37" s="125">
        <v>0</v>
      </c>
      <c r="DC37" s="125">
        <v>0</v>
      </c>
      <c r="DD37" s="125">
        <v>0</v>
      </c>
      <c r="DE37" s="125">
        <v>0</v>
      </c>
      <c r="DF37" s="125">
        <v>0</v>
      </c>
      <c r="DG37" s="125">
        <v>0</v>
      </c>
      <c r="DH37" s="125">
        <v>0</v>
      </c>
      <c r="DI37" s="125">
        <v>0</v>
      </c>
      <c r="DJ37" s="125">
        <v>0</v>
      </c>
      <c r="DK37" s="125">
        <v>0</v>
      </c>
      <c r="DL37" s="125">
        <v>0</v>
      </c>
      <c r="DM37" s="125">
        <v>0</v>
      </c>
      <c r="DN37" s="125">
        <v>0</v>
      </c>
      <c r="DO37" s="125">
        <v>0</v>
      </c>
      <c r="DP37" s="125">
        <v>0</v>
      </c>
      <c r="DQ37" s="125">
        <v>0</v>
      </c>
      <c r="DR37" s="125">
        <v>0</v>
      </c>
      <c r="DS37" s="125">
        <v>0</v>
      </c>
      <c r="DT37" s="125">
        <v>0</v>
      </c>
      <c r="DU37" s="125">
        <v>0</v>
      </c>
      <c r="DV37" s="125">
        <v>0</v>
      </c>
      <c r="DW37" s="125">
        <v>0</v>
      </c>
      <c r="DX37" s="125"/>
      <c r="DY37" s="125">
        <v>1</v>
      </c>
      <c r="DZ37" s="139" t="s">
        <v>3439</v>
      </c>
      <c r="EA37" s="125">
        <v>3</v>
      </c>
      <c r="EB37" s="139"/>
      <c r="EC37" s="139"/>
      <c r="ED37" s="125">
        <v>1</v>
      </c>
      <c r="EE37" s="125">
        <v>1</v>
      </c>
      <c r="EF37" s="125">
        <v>1</v>
      </c>
      <c r="EG37" s="139"/>
      <c r="EH37" s="139" t="s">
        <v>3440</v>
      </c>
      <c r="EI37" s="44">
        <v>25407</v>
      </c>
      <c r="EJ37" s="44">
        <v>15.71</v>
      </c>
      <c r="EK37" s="44">
        <v>1</v>
      </c>
    </row>
    <row r="38" spans="1:141" ht="24" x14ac:dyDescent="0.2">
      <c r="A38" s="139" t="s">
        <v>13</v>
      </c>
      <c r="B38" s="139" t="s">
        <v>41</v>
      </c>
      <c r="C38" s="125">
        <v>4</v>
      </c>
      <c r="D38" s="139" t="s">
        <v>40</v>
      </c>
      <c r="E38" s="139" t="s">
        <v>3441</v>
      </c>
      <c r="F38" s="139" t="s">
        <v>3442</v>
      </c>
      <c r="G38" s="139">
        <v>61400</v>
      </c>
      <c r="H38" s="139" t="s">
        <v>3443</v>
      </c>
      <c r="I38" s="139" t="s">
        <v>3444</v>
      </c>
      <c r="J38" s="139" t="s">
        <v>3445</v>
      </c>
      <c r="K38" s="139" t="s">
        <v>3446</v>
      </c>
      <c r="L38" s="139" t="s">
        <v>938</v>
      </c>
      <c r="M38" s="139" t="s">
        <v>3447</v>
      </c>
      <c r="N38" s="139" t="s">
        <v>3448</v>
      </c>
      <c r="O38" s="139"/>
      <c r="P38" s="139">
        <v>545423948</v>
      </c>
      <c r="Q38" s="139" t="s">
        <v>3449</v>
      </c>
      <c r="R38" s="139" t="s">
        <v>938</v>
      </c>
      <c r="S38" s="139" t="s">
        <v>3447</v>
      </c>
      <c r="T38" s="139" t="s">
        <v>3448</v>
      </c>
      <c r="U38" s="139"/>
      <c r="V38" s="139">
        <v>545423948</v>
      </c>
      <c r="W38" s="139" t="s">
        <v>3449</v>
      </c>
      <c r="X38" s="125">
        <v>1</v>
      </c>
      <c r="Y38" s="125">
        <v>0</v>
      </c>
      <c r="Z38" s="125">
        <v>1</v>
      </c>
      <c r="AA38" s="140">
        <v>1</v>
      </c>
      <c r="AB38" s="140">
        <v>0</v>
      </c>
      <c r="AC38" s="140">
        <v>1</v>
      </c>
      <c r="AD38" s="143" t="s">
        <v>942</v>
      </c>
      <c r="AE38" s="125">
        <v>0</v>
      </c>
      <c r="AF38" s="143" t="s">
        <v>942</v>
      </c>
      <c r="AG38" s="125">
        <v>0</v>
      </c>
      <c r="AH38" s="125">
        <v>0</v>
      </c>
      <c r="AI38" s="125">
        <v>0</v>
      </c>
      <c r="AJ38" s="125">
        <v>1</v>
      </c>
      <c r="AK38" s="125">
        <v>1</v>
      </c>
      <c r="AL38" s="143" t="s">
        <v>942</v>
      </c>
      <c r="AM38" s="125">
        <v>0</v>
      </c>
      <c r="AN38" s="125">
        <v>1</v>
      </c>
      <c r="AO38" s="125">
        <v>0</v>
      </c>
      <c r="AP38" s="125">
        <v>1</v>
      </c>
      <c r="AQ38" s="143" t="s">
        <v>942</v>
      </c>
      <c r="AR38" s="125">
        <v>0</v>
      </c>
      <c r="AS38" s="125">
        <v>0</v>
      </c>
      <c r="AT38" s="125">
        <v>0</v>
      </c>
      <c r="AU38" s="125">
        <v>0</v>
      </c>
      <c r="AV38" s="125">
        <v>1</v>
      </c>
      <c r="AW38" s="125">
        <v>0</v>
      </c>
      <c r="AX38" s="125">
        <v>1</v>
      </c>
      <c r="AY38" s="143" t="s">
        <v>942</v>
      </c>
      <c r="AZ38" s="125">
        <v>1</v>
      </c>
      <c r="BA38" s="125">
        <v>1</v>
      </c>
      <c r="BB38" s="125">
        <v>1</v>
      </c>
      <c r="BC38" s="125">
        <v>1</v>
      </c>
      <c r="BD38" s="125">
        <v>0</v>
      </c>
      <c r="BE38" s="125">
        <v>3</v>
      </c>
      <c r="BF38" s="125">
        <v>0</v>
      </c>
      <c r="BG38" s="125">
        <v>0</v>
      </c>
      <c r="BH38" s="125">
        <v>0</v>
      </c>
      <c r="BI38" s="125">
        <v>0</v>
      </c>
      <c r="BJ38" s="125">
        <v>0</v>
      </c>
      <c r="BK38" s="125">
        <v>0</v>
      </c>
      <c r="BL38" s="125">
        <v>1</v>
      </c>
      <c r="BM38" s="125">
        <v>0</v>
      </c>
      <c r="BN38" s="125">
        <v>0</v>
      </c>
      <c r="BO38" s="125">
        <v>0</v>
      </c>
      <c r="BP38" s="125">
        <v>0</v>
      </c>
      <c r="BQ38" s="125">
        <v>0</v>
      </c>
      <c r="BR38" s="125">
        <v>0</v>
      </c>
      <c r="BS38" s="125">
        <v>0</v>
      </c>
      <c r="BT38" s="125">
        <v>0</v>
      </c>
      <c r="BU38" s="125">
        <v>0</v>
      </c>
      <c r="BV38" s="125">
        <v>0</v>
      </c>
      <c r="BW38" s="125">
        <v>0</v>
      </c>
      <c r="BX38" s="125">
        <v>0</v>
      </c>
      <c r="BY38" s="125">
        <v>0</v>
      </c>
      <c r="BZ38" s="125">
        <v>0</v>
      </c>
      <c r="CA38" s="125">
        <v>0</v>
      </c>
      <c r="CB38" s="125">
        <v>0</v>
      </c>
      <c r="CC38" s="125">
        <v>0</v>
      </c>
      <c r="CD38" s="125">
        <v>0</v>
      </c>
      <c r="CE38" s="125">
        <v>0</v>
      </c>
      <c r="CF38" s="125">
        <v>0</v>
      </c>
      <c r="CG38" s="125">
        <v>0</v>
      </c>
      <c r="CH38" s="125">
        <v>0</v>
      </c>
      <c r="CI38" s="125">
        <v>0</v>
      </c>
      <c r="CJ38" s="125">
        <v>0</v>
      </c>
      <c r="CK38" s="125">
        <v>0</v>
      </c>
      <c r="CL38" s="125">
        <v>0</v>
      </c>
      <c r="CM38" s="125">
        <v>0</v>
      </c>
      <c r="CN38" s="125">
        <v>0</v>
      </c>
      <c r="CO38" s="125">
        <v>0</v>
      </c>
      <c r="CP38" s="125">
        <v>0</v>
      </c>
      <c r="CQ38" s="125">
        <v>0</v>
      </c>
      <c r="CR38" s="125">
        <v>0</v>
      </c>
      <c r="CS38" s="125">
        <v>0</v>
      </c>
      <c r="CT38" s="125">
        <v>0</v>
      </c>
      <c r="CU38" s="125">
        <v>0</v>
      </c>
      <c r="CV38" s="125">
        <v>0</v>
      </c>
      <c r="CW38" s="125">
        <v>0</v>
      </c>
      <c r="CX38" s="125">
        <v>0</v>
      </c>
      <c r="CY38" s="125">
        <v>0</v>
      </c>
      <c r="CZ38" s="125">
        <v>0</v>
      </c>
      <c r="DA38" s="125">
        <v>0</v>
      </c>
      <c r="DB38" s="125">
        <v>0</v>
      </c>
      <c r="DC38" s="125">
        <v>0</v>
      </c>
      <c r="DD38" s="125">
        <v>0</v>
      </c>
      <c r="DE38" s="125">
        <v>0</v>
      </c>
      <c r="DF38" s="125">
        <v>0</v>
      </c>
      <c r="DG38" s="125">
        <v>0</v>
      </c>
      <c r="DH38" s="125">
        <v>0</v>
      </c>
      <c r="DI38" s="125">
        <v>0</v>
      </c>
      <c r="DJ38" s="125">
        <v>0</v>
      </c>
      <c r="DK38" s="125">
        <v>0</v>
      </c>
      <c r="DL38" s="125">
        <v>0</v>
      </c>
      <c r="DM38" s="125">
        <v>0</v>
      </c>
      <c r="DN38" s="125">
        <v>0</v>
      </c>
      <c r="DO38" s="125">
        <v>0</v>
      </c>
      <c r="DP38" s="125">
        <v>0</v>
      </c>
      <c r="DQ38" s="125">
        <v>3</v>
      </c>
      <c r="DR38" s="125">
        <v>0</v>
      </c>
      <c r="DS38" s="125">
        <v>0</v>
      </c>
      <c r="DT38" s="125">
        <v>0</v>
      </c>
      <c r="DU38" s="125">
        <v>0</v>
      </c>
      <c r="DV38" s="125">
        <v>0</v>
      </c>
      <c r="DW38" s="125">
        <v>0</v>
      </c>
      <c r="DX38" s="125">
        <v>100</v>
      </c>
      <c r="DY38" s="125">
        <v>1</v>
      </c>
      <c r="DZ38" s="139" t="s">
        <v>3450</v>
      </c>
      <c r="EA38" s="125">
        <v>2</v>
      </c>
      <c r="EB38" s="139" t="s">
        <v>3451</v>
      </c>
      <c r="EC38" s="139" t="s">
        <v>3452</v>
      </c>
      <c r="ED38" s="125">
        <v>1</v>
      </c>
      <c r="EE38" s="125">
        <v>1</v>
      </c>
      <c r="EF38" s="125">
        <v>1</v>
      </c>
      <c r="EG38" s="139"/>
      <c r="EH38" s="139"/>
      <c r="EI38" s="44">
        <v>5364</v>
      </c>
      <c r="EJ38" s="44">
        <v>9.2899999999999991</v>
      </c>
      <c r="EK38" s="44">
        <v>1</v>
      </c>
    </row>
    <row r="39" spans="1:141" ht="48" x14ac:dyDescent="0.2">
      <c r="A39" s="139" t="s">
        <v>13</v>
      </c>
      <c r="B39" s="139" t="s">
        <v>38</v>
      </c>
      <c r="C39" s="125">
        <v>4</v>
      </c>
      <c r="D39" s="139" t="s">
        <v>37</v>
      </c>
      <c r="E39" s="139" t="s">
        <v>3453</v>
      </c>
      <c r="F39" s="139" t="s">
        <v>3454</v>
      </c>
      <c r="G39" s="139">
        <v>62100</v>
      </c>
      <c r="H39" s="139" t="s">
        <v>3455</v>
      </c>
      <c r="I39" s="139" t="s">
        <v>3456</v>
      </c>
      <c r="J39" s="139" t="s">
        <v>3457</v>
      </c>
      <c r="K39" s="139" t="s">
        <v>3458</v>
      </c>
      <c r="L39" s="139" t="s">
        <v>938</v>
      </c>
      <c r="M39" s="139" t="s">
        <v>1241</v>
      </c>
      <c r="N39" s="139" t="s">
        <v>3459</v>
      </c>
      <c r="O39" s="139" t="s">
        <v>946</v>
      </c>
      <c r="P39" s="139">
        <v>538706256</v>
      </c>
      <c r="Q39" s="139" t="s">
        <v>3460</v>
      </c>
      <c r="R39" s="139" t="s">
        <v>938</v>
      </c>
      <c r="S39" s="139" t="s">
        <v>1241</v>
      </c>
      <c r="T39" s="139" t="s">
        <v>3459</v>
      </c>
      <c r="U39" s="139" t="s">
        <v>946</v>
      </c>
      <c r="V39" s="139">
        <v>538706256</v>
      </c>
      <c r="W39" s="139" t="s">
        <v>3460</v>
      </c>
      <c r="X39" s="125">
        <v>2</v>
      </c>
      <c r="Y39" s="125">
        <v>0</v>
      </c>
      <c r="Z39" s="125">
        <v>2</v>
      </c>
      <c r="AA39" s="140">
        <v>0.01</v>
      </c>
      <c r="AB39" s="140">
        <v>0</v>
      </c>
      <c r="AC39" s="140">
        <v>0.01</v>
      </c>
      <c r="AD39" s="143" t="s">
        <v>942</v>
      </c>
      <c r="AE39" s="125">
        <v>2</v>
      </c>
      <c r="AF39" s="143" t="s">
        <v>942</v>
      </c>
      <c r="AG39" s="125">
        <v>0</v>
      </c>
      <c r="AH39" s="125">
        <v>0</v>
      </c>
      <c r="AI39" s="125">
        <v>0</v>
      </c>
      <c r="AJ39" s="125">
        <v>2</v>
      </c>
      <c r="AK39" s="125">
        <v>2</v>
      </c>
      <c r="AL39" s="143" t="s">
        <v>942</v>
      </c>
      <c r="AM39" s="125">
        <v>0</v>
      </c>
      <c r="AN39" s="125">
        <v>0</v>
      </c>
      <c r="AO39" s="125">
        <v>2</v>
      </c>
      <c r="AP39" s="125">
        <v>2</v>
      </c>
      <c r="AQ39" s="143" t="s">
        <v>942</v>
      </c>
      <c r="AR39" s="125">
        <v>0</v>
      </c>
      <c r="AS39" s="125">
        <v>0</v>
      </c>
      <c r="AT39" s="125">
        <v>0</v>
      </c>
      <c r="AU39" s="125">
        <v>2</v>
      </c>
      <c r="AV39" s="125">
        <v>0</v>
      </c>
      <c r="AW39" s="125">
        <v>0</v>
      </c>
      <c r="AX39" s="125">
        <v>2</v>
      </c>
      <c r="AY39" s="143" t="s">
        <v>942</v>
      </c>
      <c r="AZ39" s="125">
        <v>1</v>
      </c>
      <c r="BA39" s="125">
        <v>1</v>
      </c>
      <c r="BB39" s="125">
        <v>1</v>
      </c>
      <c r="BC39" s="125">
        <v>1</v>
      </c>
      <c r="BD39" s="125">
        <v>0</v>
      </c>
      <c r="BE39" s="125">
        <v>2</v>
      </c>
      <c r="BF39" s="125">
        <v>0</v>
      </c>
      <c r="BG39" s="125">
        <v>0</v>
      </c>
      <c r="BH39" s="125">
        <v>0</v>
      </c>
      <c r="BI39" s="125">
        <v>0</v>
      </c>
      <c r="BJ39" s="125">
        <v>0</v>
      </c>
      <c r="BK39" s="125">
        <v>0</v>
      </c>
      <c r="BL39" s="125">
        <v>1</v>
      </c>
      <c r="BM39" s="125">
        <v>0</v>
      </c>
      <c r="BN39" s="125">
        <v>0</v>
      </c>
      <c r="BO39" s="125">
        <v>0</v>
      </c>
      <c r="BP39" s="125">
        <v>0</v>
      </c>
      <c r="BQ39" s="125">
        <v>0</v>
      </c>
      <c r="BR39" s="125">
        <v>0</v>
      </c>
      <c r="BS39" s="125">
        <v>0</v>
      </c>
      <c r="BT39" s="125">
        <v>0</v>
      </c>
      <c r="BU39" s="125">
        <v>0</v>
      </c>
      <c r="BV39" s="125">
        <v>0</v>
      </c>
      <c r="BW39" s="125">
        <v>0</v>
      </c>
      <c r="BX39" s="125">
        <v>0</v>
      </c>
      <c r="BY39" s="125">
        <v>0</v>
      </c>
      <c r="BZ39" s="125">
        <v>0</v>
      </c>
      <c r="CA39" s="125">
        <v>0</v>
      </c>
      <c r="CB39" s="125">
        <v>0</v>
      </c>
      <c r="CC39" s="125">
        <v>0</v>
      </c>
      <c r="CD39" s="125">
        <v>0</v>
      </c>
      <c r="CE39" s="125">
        <v>0</v>
      </c>
      <c r="CF39" s="125">
        <v>0</v>
      </c>
      <c r="CG39" s="125">
        <v>0</v>
      </c>
      <c r="CH39" s="125">
        <v>0</v>
      </c>
      <c r="CI39" s="125">
        <v>0</v>
      </c>
      <c r="CJ39" s="125">
        <v>0</v>
      </c>
      <c r="CK39" s="125">
        <v>0</v>
      </c>
      <c r="CL39" s="125">
        <v>0</v>
      </c>
      <c r="CM39" s="125">
        <v>0</v>
      </c>
      <c r="CN39" s="125">
        <v>0</v>
      </c>
      <c r="CO39" s="125">
        <v>0</v>
      </c>
      <c r="CP39" s="125">
        <v>0</v>
      </c>
      <c r="CQ39" s="125">
        <v>0</v>
      </c>
      <c r="CR39" s="125">
        <v>0</v>
      </c>
      <c r="CS39" s="125">
        <v>0</v>
      </c>
      <c r="CT39" s="125">
        <v>0</v>
      </c>
      <c r="CU39" s="125">
        <v>0</v>
      </c>
      <c r="CV39" s="125">
        <v>0</v>
      </c>
      <c r="CW39" s="125">
        <v>0</v>
      </c>
      <c r="CX39" s="125">
        <v>0</v>
      </c>
      <c r="CY39" s="125">
        <v>0</v>
      </c>
      <c r="CZ39" s="125">
        <v>0</v>
      </c>
      <c r="DA39" s="125">
        <v>0</v>
      </c>
      <c r="DB39" s="125">
        <v>0</v>
      </c>
      <c r="DC39" s="125">
        <v>0</v>
      </c>
      <c r="DD39" s="125">
        <v>0</v>
      </c>
      <c r="DE39" s="125">
        <v>0</v>
      </c>
      <c r="DF39" s="125">
        <v>0</v>
      </c>
      <c r="DG39" s="125">
        <v>0</v>
      </c>
      <c r="DH39" s="125">
        <v>0</v>
      </c>
      <c r="DI39" s="125">
        <v>0</v>
      </c>
      <c r="DJ39" s="125">
        <v>0</v>
      </c>
      <c r="DK39" s="125">
        <v>0</v>
      </c>
      <c r="DL39" s="125">
        <v>0</v>
      </c>
      <c r="DM39" s="125">
        <v>0</v>
      </c>
      <c r="DN39" s="125">
        <v>0</v>
      </c>
      <c r="DO39" s="125">
        <v>0</v>
      </c>
      <c r="DP39" s="125">
        <v>0</v>
      </c>
      <c r="DQ39" s="125">
        <v>0</v>
      </c>
      <c r="DR39" s="125">
        <v>0</v>
      </c>
      <c r="DS39" s="125">
        <v>9</v>
      </c>
      <c r="DT39" s="125">
        <v>0</v>
      </c>
      <c r="DU39" s="125">
        <v>0</v>
      </c>
      <c r="DV39" s="125">
        <v>0</v>
      </c>
      <c r="DW39" s="125">
        <v>0</v>
      </c>
      <c r="DX39" s="125">
        <v>100</v>
      </c>
      <c r="DY39" s="125">
        <v>1</v>
      </c>
      <c r="DZ39" s="139" t="s">
        <v>3461</v>
      </c>
      <c r="EA39" s="125">
        <v>1</v>
      </c>
      <c r="EB39" s="139" t="s">
        <v>946</v>
      </c>
      <c r="EC39" s="139" t="s">
        <v>946</v>
      </c>
      <c r="ED39" s="125">
        <v>1</v>
      </c>
      <c r="EE39" s="125">
        <v>1</v>
      </c>
      <c r="EF39" s="125">
        <v>1</v>
      </c>
      <c r="EG39" s="139" t="s">
        <v>946</v>
      </c>
      <c r="EH39" s="139" t="s">
        <v>946</v>
      </c>
      <c r="EI39" s="44">
        <v>5327</v>
      </c>
      <c r="EJ39" s="44">
        <v>3.51</v>
      </c>
      <c r="EK39" s="44">
        <v>1</v>
      </c>
    </row>
    <row r="40" spans="1:141" ht="24" x14ac:dyDescent="0.2">
      <c r="A40" s="139" t="s">
        <v>13</v>
      </c>
      <c r="B40" s="139" t="s">
        <v>30</v>
      </c>
      <c r="C40" s="125">
        <v>4</v>
      </c>
      <c r="D40" s="139" t="s">
        <v>29</v>
      </c>
      <c r="E40" s="139" t="s">
        <v>3462</v>
      </c>
      <c r="F40" s="139" t="s">
        <v>3463</v>
      </c>
      <c r="G40" s="139">
        <v>63400</v>
      </c>
      <c r="H40" s="139" t="s">
        <v>3464</v>
      </c>
      <c r="I40" s="139" t="s">
        <v>3465</v>
      </c>
      <c r="J40" s="139" t="s">
        <v>3466</v>
      </c>
      <c r="K40" s="139" t="s">
        <v>3467</v>
      </c>
      <c r="L40" s="139" t="s">
        <v>938</v>
      </c>
      <c r="M40" s="139" t="s">
        <v>2519</v>
      </c>
      <c r="N40" s="139" t="s">
        <v>3468</v>
      </c>
      <c r="O40" s="139"/>
      <c r="P40" s="139">
        <v>547428924</v>
      </c>
      <c r="Q40" s="139" t="s">
        <v>3469</v>
      </c>
      <c r="R40" s="139" t="s">
        <v>938</v>
      </c>
      <c r="S40" s="139" t="s">
        <v>2519</v>
      </c>
      <c r="T40" s="139" t="s">
        <v>3468</v>
      </c>
      <c r="U40" s="139"/>
      <c r="V40" s="139">
        <v>547428924</v>
      </c>
      <c r="W40" s="139" t="s">
        <v>3469</v>
      </c>
      <c r="X40" s="125">
        <v>1</v>
      </c>
      <c r="Y40" s="125">
        <v>0</v>
      </c>
      <c r="Z40" s="125">
        <v>1</v>
      </c>
      <c r="AA40" s="140">
        <v>0.5</v>
      </c>
      <c r="AB40" s="140">
        <v>0</v>
      </c>
      <c r="AC40" s="140">
        <v>0.5</v>
      </c>
      <c r="AD40" s="143" t="s">
        <v>942</v>
      </c>
      <c r="AE40" s="125">
        <v>1</v>
      </c>
      <c r="AF40" s="143" t="s">
        <v>942</v>
      </c>
      <c r="AG40" s="125">
        <v>0</v>
      </c>
      <c r="AH40" s="125">
        <v>0</v>
      </c>
      <c r="AI40" s="125">
        <v>1</v>
      </c>
      <c r="AJ40" s="125">
        <v>0</v>
      </c>
      <c r="AK40" s="125">
        <v>1</v>
      </c>
      <c r="AL40" s="143" t="s">
        <v>942</v>
      </c>
      <c r="AM40" s="125">
        <v>0</v>
      </c>
      <c r="AN40" s="125">
        <v>0</v>
      </c>
      <c r="AO40" s="125">
        <v>1</v>
      </c>
      <c r="AP40" s="125">
        <v>1</v>
      </c>
      <c r="AQ40" s="143" t="s">
        <v>942</v>
      </c>
      <c r="AR40" s="125">
        <v>0</v>
      </c>
      <c r="AS40" s="125">
        <v>0</v>
      </c>
      <c r="AT40" s="125">
        <v>0</v>
      </c>
      <c r="AU40" s="125">
        <v>1</v>
      </c>
      <c r="AV40" s="125">
        <v>0</v>
      </c>
      <c r="AW40" s="125">
        <v>0</v>
      </c>
      <c r="AX40" s="125">
        <v>1</v>
      </c>
      <c r="AY40" s="143" t="s">
        <v>942</v>
      </c>
      <c r="AZ40" s="125">
        <v>0</v>
      </c>
      <c r="BA40" s="125">
        <v>1</v>
      </c>
      <c r="BB40" s="125">
        <v>0</v>
      </c>
      <c r="BC40" s="125">
        <v>1</v>
      </c>
      <c r="BD40" s="125">
        <v>0</v>
      </c>
      <c r="BE40" s="125">
        <v>1</v>
      </c>
      <c r="BF40" s="125">
        <v>0</v>
      </c>
      <c r="BG40" s="125">
        <v>0</v>
      </c>
      <c r="BH40" s="125">
        <v>0</v>
      </c>
      <c r="BI40" s="125">
        <v>0</v>
      </c>
      <c r="BJ40" s="125">
        <v>0</v>
      </c>
      <c r="BK40" s="125">
        <v>0</v>
      </c>
      <c r="BL40" s="125">
        <v>0</v>
      </c>
      <c r="BM40" s="125">
        <v>0</v>
      </c>
      <c r="BN40" s="125">
        <v>0</v>
      </c>
      <c r="BO40" s="125">
        <v>0</v>
      </c>
      <c r="BP40" s="125">
        <v>0</v>
      </c>
      <c r="BQ40" s="125">
        <v>0</v>
      </c>
      <c r="BR40" s="125">
        <v>0</v>
      </c>
      <c r="BS40" s="125">
        <v>0</v>
      </c>
      <c r="BT40" s="125">
        <v>0</v>
      </c>
      <c r="BU40" s="125">
        <v>0</v>
      </c>
      <c r="BV40" s="125">
        <v>0</v>
      </c>
      <c r="BW40" s="125">
        <v>0</v>
      </c>
      <c r="BX40" s="125">
        <v>0</v>
      </c>
      <c r="BY40" s="125">
        <v>0</v>
      </c>
      <c r="BZ40" s="125">
        <v>0</v>
      </c>
      <c r="CA40" s="125">
        <v>0</v>
      </c>
      <c r="CB40" s="125">
        <v>0</v>
      </c>
      <c r="CC40" s="125">
        <v>0</v>
      </c>
      <c r="CD40" s="125">
        <v>0</v>
      </c>
      <c r="CE40" s="125">
        <v>0</v>
      </c>
      <c r="CF40" s="125">
        <v>0</v>
      </c>
      <c r="CG40" s="125">
        <v>0</v>
      </c>
      <c r="CH40" s="125">
        <v>0</v>
      </c>
      <c r="CI40" s="125">
        <v>0</v>
      </c>
      <c r="CJ40" s="125">
        <v>0</v>
      </c>
      <c r="CK40" s="125">
        <v>0</v>
      </c>
      <c r="CL40" s="125">
        <v>0</v>
      </c>
      <c r="CM40" s="125">
        <v>0</v>
      </c>
      <c r="CN40" s="125">
        <v>0</v>
      </c>
      <c r="CO40" s="125">
        <v>0</v>
      </c>
      <c r="CP40" s="125">
        <v>0</v>
      </c>
      <c r="CQ40" s="125">
        <v>0</v>
      </c>
      <c r="CR40" s="125">
        <v>0</v>
      </c>
      <c r="CS40" s="125">
        <v>0</v>
      </c>
      <c r="CT40" s="125">
        <v>0</v>
      </c>
      <c r="CU40" s="125">
        <v>0</v>
      </c>
      <c r="CV40" s="125">
        <v>0</v>
      </c>
      <c r="CW40" s="125">
        <v>0</v>
      </c>
      <c r="CX40" s="125">
        <v>0</v>
      </c>
      <c r="CY40" s="125">
        <v>0</v>
      </c>
      <c r="CZ40" s="125">
        <v>0</v>
      </c>
      <c r="DA40" s="125">
        <v>0</v>
      </c>
      <c r="DB40" s="125">
        <v>0</v>
      </c>
      <c r="DC40" s="125">
        <v>0</v>
      </c>
      <c r="DD40" s="125">
        <v>0</v>
      </c>
      <c r="DE40" s="125">
        <v>0</v>
      </c>
      <c r="DF40" s="125">
        <v>0</v>
      </c>
      <c r="DG40" s="125">
        <v>0</v>
      </c>
      <c r="DH40" s="125">
        <v>0</v>
      </c>
      <c r="DI40" s="125">
        <v>0</v>
      </c>
      <c r="DJ40" s="125">
        <v>0</v>
      </c>
      <c r="DK40" s="125">
        <v>0</v>
      </c>
      <c r="DL40" s="125">
        <v>0</v>
      </c>
      <c r="DM40" s="125">
        <v>0</v>
      </c>
      <c r="DN40" s="125">
        <v>0</v>
      </c>
      <c r="DO40" s="125">
        <v>0</v>
      </c>
      <c r="DP40" s="125">
        <v>0</v>
      </c>
      <c r="DQ40" s="125">
        <v>0</v>
      </c>
      <c r="DR40" s="125">
        <v>0</v>
      </c>
      <c r="DS40" s="125">
        <v>0</v>
      </c>
      <c r="DT40" s="125">
        <v>0</v>
      </c>
      <c r="DU40" s="125">
        <v>0</v>
      </c>
      <c r="DV40" s="125">
        <v>0</v>
      </c>
      <c r="DW40" s="125">
        <v>0</v>
      </c>
      <c r="DX40" s="125">
        <v>90</v>
      </c>
      <c r="DY40" s="125">
        <v>1</v>
      </c>
      <c r="DZ40" s="139" t="s">
        <v>3470</v>
      </c>
      <c r="EA40" s="125">
        <v>2</v>
      </c>
      <c r="EB40" s="139"/>
      <c r="EC40" s="139"/>
      <c r="ED40" s="125">
        <v>1</v>
      </c>
      <c r="EE40" s="125">
        <v>1</v>
      </c>
      <c r="EF40" s="125">
        <v>1</v>
      </c>
      <c r="EG40" s="139"/>
      <c r="EH40" s="139"/>
      <c r="EI40" s="44">
        <v>10000</v>
      </c>
      <c r="EJ40" s="44">
        <v>1.65</v>
      </c>
      <c r="EK40" s="44">
        <v>1</v>
      </c>
    </row>
    <row r="41" spans="1:141" ht="48" x14ac:dyDescent="0.2">
      <c r="A41" s="139" t="s">
        <v>13</v>
      </c>
      <c r="B41" s="139" t="s">
        <v>625</v>
      </c>
      <c r="C41" s="125">
        <v>4</v>
      </c>
      <c r="D41" s="139" t="s">
        <v>3471</v>
      </c>
      <c r="E41" s="139" t="s">
        <v>3472</v>
      </c>
      <c r="F41" s="139">
        <v>43393</v>
      </c>
      <c r="G41" s="139">
        <v>62100</v>
      </c>
      <c r="H41" s="139" t="s">
        <v>3455</v>
      </c>
      <c r="I41" s="139" t="s">
        <v>3473</v>
      </c>
      <c r="J41" s="139" t="s">
        <v>3474</v>
      </c>
      <c r="K41" s="139" t="s">
        <v>3475</v>
      </c>
      <c r="L41" s="139" t="s">
        <v>938</v>
      </c>
      <c r="M41" s="139" t="s">
        <v>3189</v>
      </c>
      <c r="N41" s="139" t="s">
        <v>3381</v>
      </c>
      <c r="O41" s="139" t="s">
        <v>946</v>
      </c>
      <c r="P41" s="139">
        <v>541237257</v>
      </c>
      <c r="Q41" s="139" t="s">
        <v>3476</v>
      </c>
      <c r="R41" s="139" t="s">
        <v>938</v>
      </c>
      <c r="S41" s="139" t="s">
        <v>3189</v>
      </c>
      <c r="T41" s="139" t="s">
        <v>3381</v>
      </c>
      <c r="U41" s="139" t="s">
        <v>946</v>
      </c>
      <c r="V41" s="139" t="s">
        <v>3477</v>
      </c>
      <c r="W41" s="139" t="s">
        <v>3476</v>
      </c>
      <c r="X41" s="125">
        <v>1</v>
      </c>
      <c r="Y41" s="125">
        <v>0</v>
      </c>
      <c r="Z41" s="125">
        <v>1</v>
      </c>
      <c r="AA41" s="140">
        <v>1</v>
      </c>
      <c r="AB41" s="140">
        <v>0</v>
      </c>
      <c r="AC41" s="140">
        <v>1</v>
      </c>
      <c r="AD41" s="143" t="s">
        <v>942</v>
      </c>
      <c r="AE41" s="125">
        <v>0</v>
      </c>
      <c r="AF41" s="143" t="s">
        <v>942</v>
      </c>
      <c r="AG41" s="125">
        <v>0</v>
      </c>
      <c r="AH41" s="125">
        <v>0</v>
      </c>
      <c r="AI41" s="125">
        <v>0</v>
      </c>
      <c r="AJ41" s="125">
        <v>1</v>
      </c>
      <c r="AK41" s="125">
        <v>1</v>
      </c>
      <c r="AL41" s="143" t="s">
        <v>942</v>
      </c>
      <c r="AM41" s="125">
        <v>0</v>
      </c>
      <c r="AN41" s="125">
        <v>0</v>
      </c>
      <c r="AO41" s="125">
        <v>1</v>
      </c>
      <c r="AP41" s="125">
        <v>1</v>
      </c>
      <c r="AQ41" s="143" t="s">
        <v>942</v>
      </c>
      <c r="AR41" s="125">
        <v>0</v>
      </c>
      <c r="AS41" s="125">
        <v>0</v>
      </c>
      <c r="AT41" s="125">
        <v>0</v>
      </c>
      <c r="AU41" s="125">
        <v>1</v>
      </c>
      <c r="AV41" s="125">
        <v>0</v>
      </c>
      <c r="AW41" s="125">
        <v>0</v>
      </c>
      <c r="AX41" s="125">
        <v>1</v>
      </c>
      <c r="AY41" s="143" t="s">
        <v>942</v>
      </c>
      <c r="AZ41" s="125">
        <v>1</v>
      </c>
      <c r="BA41" s="125">
        <v>1</v>
      </c>
      <c r="BB41" s="125">
        <v>0</v>
      </c>
      <c r="BC41" s="125">
        <v>1</v>
      </c>
      <c r="BD41" s="125">
        <v>0</v>
      </c>
      <c r="BE41" s="125">
        <v>0</v>
      </c>
      <c r="BF41" s="125">
        <v>0</v>
      </c>
      <c r="BG41" s="125">
        <v>0</v>
      </c>
      <c r="BH41" s="125">
        <v>0</v>
      </c>
      <c r="BI41" s="125">
        <v>0</v>
      </c>
      <c r="BJ41" s="125">
        <v>0</v>
      </c>
      <c r="BK41" s="125">
        <v>0</v>
      </c>
      <c r="BL41" s="125">
        <v>0</v>
      </c>
      <c r="BM41" s="125">
        <v>0</v>
      </c>
      <c r="BN41" s="125">
        <v>0</v>
      </c>
      <c r="BO41" s="125">
        <v>0</v>
      </c>
      <c r="BP41" s="125">
        <v>0</v>
      </c>
      <c r="BQ41" s="125">
        <v>0</v>
      </c>
      <c r="BR41" s="125">
        <v>0</v>
      </c>
      <c r="BS41" s="125">
        <v>0</v>
      </c>
      <c r="BT41" s="125">
        <v>0</v>
      </c>
      <c r="BU41" s="125">
        <v>0</v>
      </c>
      <c r="BV41" s="125">
        <v>0</v>
      </c>
      <c r="BW41" s="125">
        <v>0</v>
      </c>
      <c r="BX41" s="125">
        <v>0</v>
      </c>
      <c r="BY41" s="125">
        <v>0</v>
      </c>
      <c r="BZ41" s="125">
        <v>0</v>
      </c>
      <c r="CA41" s="125">
        <v>0</v>
      </c>
      <c r="CB41" s="125">
        <v>0</v>
      </c>
      <c r="CC41" s="125">
        <v>0</v>
      </c>
      <c r="CD41" s="125">
        <v>0</v>
      </c>
      <c r="CE41" s="125">
        <v>0</v>
      </c>
      <c r="CF41" s="125">
        <v>0</v>
      </c>
      <c r="CG41" s="125">
        <v>0</v>
      </c>
      <c r="CH41" s="125">
        <v>0</v>
      </c>
      <c r="CI41" s="125">
        <v>0</v>
      </c>
      <c r="CJ41" s="125">
        <v>0</v>
      </c>
      <c r="CK41" s="125">
        <v>0</v>
      </c>
      <c r="CL41" s="125">
        <v>0</v>
      </c>
      <c r="CM41" s="125">
        <v>0</v>
      </c>
      <c r="CN41" s="125">
        <v>0</v>
      </c>
      <c r="CO41" s="125">
        <v>0</v>
      </c>
      <c r="CP41" s="125">
        <v>0</v>
      </c>
      <c r="CQ41" s="125">
        <v>0</v>
      </c>
      <c r="CR41" s="125">
        <v>0</v>
      </c>
      <c r="CS41" s="125">
        <v>0</v>
      </c>
      <c r="CT41" s="125">
        <v>0</v>
      </c>
      <c r="CU41" s="125">
        <v>0</v>
      </c>
      <c r="CV41" s="125">
        <v>0</v>
      </c>
      <c r="CW41" s="125">
        <v>0</v>
      </c>
      <c r="CX41" s="125">
        <v>0</v>
      </c>
      <c r="CY41" s="125">
        <v>0</v>
      </c>
      <c r="CZ41" s="125">
        <v>0</v>
      </c>
      <c r="DA41" s="125">
        <v>0</v>
      </c>
      <c r="DB41" s="125">
        <v>0</v>
      </c>
      <c r="DC41" s="125">
        <v>0</v>
      </c>
      <c r="DD41" s="125">
        <v>0</v>
      </c>
      <c r="DE41" s="125">
        <v>0</v>
      </c>
      <c r="DF41" s="125">
        <v>0</v>
      </c>
      <c r="DG41" s="125">
        <v>0</v>
      </c>
      <c r="DH41" s="125">
        <v>0</v>
      </c>
      <c r="DI41" s="125">
        <v>0</v>
      </c>
      <c r="DJ41" s="125">
        <v>0</v>
      </c>
      <c r="DK41" s="125">
        <v>0</v>
      </c>
      <c r="DL41" s="125">
        <v>0</v>
      </c>
      <c r="DM41" s="125">
        <v>0</v>
      </c>
      <c r="DN41" s="125">
        <v>0</v>
      </c>
      <c r="DO41" s="125">
        <v>0</v>
      </c>
      <c r="DP41" s="125">
        <v>0</v>
      </c>
      <c r="DQ41" s="125">
        <v>0</v>
      </c>
      <c r="DR41" s="125">
        <v>0</v>
      </c>
      <c r="DS41" s="125">
        <v>0</v>
      </c>
      <c r="DT41" s="125">
        <v>0</v>
      </c>
      <c r="DU41" s="125">
        <v>0</v>
      </c>
      <c r="DV41" s="125">
        <v>0</v>
      </c>
      <c r="DW41" s="125">
        <v>0</v>
      </c>
      <c r="DX41" s="125">
        <v>60</v>
      </c>
      <c r="DY41" s="125">
        <v>1</v>
      </c>
      <c r="DZ41" s="139" t="s">
        <v>3478</v>
      </c>
      <c r="EA41" s="125">
        <v>4</v>
      </c>
      <c r="EB41" s="139" t="s">
        <v>3479</v>
      </c>
      <c r="EC41" s="139" t="s">
        <v>3480</v>
      </c>
      <c r="ED41" s="125">
        <v>1</v>
      </c>
      <c r="EE41" s="125">
        <v>1</v>
      </c>
      <c r="EF41" s="125">
        <v>1</v>
      </c>
      <c r="EG41" s="139"/>
      <c r="EH41" s="139"/>
      <c r="EI41" s="44">
        <v>571</v>
      </c>
      <c r="EJ41" s="44">
        <v>3.06</v>
      </c>
      <c r="EK41" s="44">
        <v>1</v>
      </c>
    </row>
    <row r="42" spans="1:141" ht="24" x14ac:dyDescent="0.2">
      <c r="A42" s="139" t="s">
        <v>13</v>
      </c>
      <c r="B42" s="139" t="s">
        <v>624</v>
      </c>
      <c r="C42" s="125">
        <v>4</v>
      </c>
      <c r="D42" s="139" t="s">
        <v>39</v>
      </c>
      <c r="E42" s="139" t="s">
        <v>1464</v>
      </c>
      <c r="F42" s="139" t="s">
        <v>3481</v>
      </c>
      <c r="G42" s="139">
        <v>62100</v>
      </c>
      <c r="H42" s="139" t="s">
        <v>3455</v>
      </c>
      <c r="I42" s="139" t="s">
        <v>3482</v>
      </c>
      <c r="J42" s="139" t="s">
        <v>3483</v>
      </c>
      <c r="K42" s="139" t="s">
        <v>3484</v>
      </c>
      <c r="L42" s="139" t="s">
        <v>1146</v>
      </c>
      <c r="M42" s="139" t="s">
        <v>3403</v>
      </c>
      <c r="N42" s="139" t="s">
        <v>3485</v>
      </c>
      <c r="O42" s="139" t="s">
        <v>946</v>
      </c>
      <c r="P42" s="139">
        <v>541421732</v>
      </c>
      <c r="Q42" s="139" t="s">
        <v>3486</v>
      </c>
      <c r="R42" s="139" t="s">
        <v>938</v>
      </c>
      <c r="S42" s="139" t="s">
        <v>1669</v>
      </c>
      <c r="T42" s="139" t="s">
        <v>3487</v>
      </c>
      <c r="U42" s="139" t="s">
        <v>946</v>
      </c>
      <c r="V42" s="139">
        <v>541421736</v>
      </c>
      <c r="W42" s="139" t="s">
        <v>3488</v>
      </c>
      <c r="X42" s="125">
        <v>2</v>
      </c>
      <c r="Y42" s="125">
        <v>1</v>
      </c>
      <c r="Z42" s="125">
        <v>3</v>
      </c>
      <c r="AA42" s="140">
        <v>0.05</v>
      </c>
      <c r="AB42" s="140">
        <v>0.01</v>
      </c>
      <c r="AC42" s="140">
        <v>0.06</v>
      </c>
      <c r="AD42" s="143" t="s">
        <v>942</v>
      </c>
      <c r="AE42" s="125">
        <v>1</v>
      </c>
      <c r="AF42" s="143" t="s">
        <v>942</v>
      </c>
      <c r="AG42" s="125">
        <v>0</v>
      </c>
      <c r="AH42" s="125">
        <v>0</v>
      </c>
      <c r="AI42" s="125">
        <v>0</v>
      </c>
      <c r="AJ42" s="125">
        <v>2</v>
      </c>
      <c r="AK42" s="125">
        <v>2</v>
      </c>
      <c r="AL42" s="143" t="s">
        <v>942</v>
      </c>
      <c r="AM42" s="125">
        <v>1</v>
      </c>
      <c r="AN42" s="125">
        <v>0</v>
      </c>
      <c r="AO42" s="125">
        <v>1</v>
      </c>
      <c r="AP42" s="125">
        <v>2</v>
      </c>
      <c r="AQ42" s="143" t="s">
        <v>942</v>
      </c>
      <c r="AR42" s="125">
        <v>0</v>
      </c>
      <c r="AS42" s="125">
        <v>0</v>
      </c>
      <c r="AT42" s="125">
        <v>0</v>
      </c>
      <c r="AU42" s="125">
        <v>1</v>
      </c>
      <c r="AV42" s="125">
        <v>1</v>
      </c>
      <c r="AW42" s="125">
        <v>0</v>
      </c>
      <c r="AX42" s="125">
        <v>2</v>
      </c>
      <c r="AY42" s="143" t="s">
        <v>942</v>
      </c>
      <c r="AZ42" s="125">
        <v>1</v>
      </c>
      <c r="BA42" s="125">
        <v>1</v>
      </c>
      <c r="BB42" s="125">
        <v>1</v>
      </c>
      <c r="BC42" s="125">
        <v>1</v>
      </c>
      <c r="BD42" s="125">
        <v>0</v>
      </c>
      <c r="BE42" s="125">
        <v>2</v>
      </c>
      <c r="BF42" s="125">
        <v>0</v>
      </c>
      <c r="BG42" s="125">
        <v>0</v>
      </c>
      <c r="BH42" s="125">
        <v>0</v>
      </c>
      <c r="BI42" s="125">
        <v>0</v>
      </c>
      <c r="BJ42" s="125">
        <v>0</v>
      </c>
      <c r="BK42" s="125">
        <v>1</v>
      </c>
      <c r="BL42" s="125">
        <v>0</v>
      </c>
      <c r="BM42" s="125">
        <v>0</v>
      </c>
      <c r="BN42" s="125">
        <v>0</v>
      </c>
      <c r="BO42" s="125">
        <v>0</v>
      </c>
      <c r="BP42" s="125">
        <v>0</v>
      </c>
      <c r="BQ42" s="125">
        <v>0</v>
      </c>
      <c r="BR42" s="125">
        <v>0</v>
      </c>
      <c r="BS42" s="125">
        <v>0</v>
      </c>
      <c r="BT42" s="125">
        <v>0</v>
      </c>
      <c r="BU42" s="125">
        <v>0</v>
      </c>
      <c r="BV42" s="125">
        <v>0</v>
      </c>
      <c r="BW42" s="125">
        <v>0</v>
      </c>
      <c r="BX42" s="125">
        <v>0</v>
      </c>
      <c r="BY42" s="125">
        <v>0</v>
      </c>
      <c r="BZ42" s="125">
        <v>0</v>
      </c>
      <c r="CA42" s="125">
        <v>0</v>
      </c>
      <c r="CB42" s="125">
        <v>0</v>
      </c>
      <c r="CC42" s="125">
        <v>0</v>
      </c>
      <c r="CD42" s="125">
        <v>0</v>
      </c>
      <c r="CE42" s="125">
        <v>0</v>
      </c>
      <c r="CF42" s="125">
        <v>0</v>
      </c>
      <c r="CG42" s="125">
        <v>0</v>
      </c>
      <c r="CH42" s="125">
        <v>0</v>
      </c>
      <c r="CI42" s="125">
        <v>0</v>
      </c>
      <c r="CJ42" s="125">
        <v>0</v>
      </c>
      <c r="CK42" s="125">
        <v>0</v>
      </c>
      <c r="CL42" s="125">
        <v>0</v>
      </c>
      <c r="CM42" s="125">
        <v>0</v>
      </c>
      <c r="CN42" s="125">
        <v>0</v>
      </c>
      <c r="CO42" s="125">
        <v>0</v>
      </c>
      <c r="CP42" s="125">
        <v>0</v>
      </c>
      <c r="CQ42" s="125">
        <v>0</v>
      </c>
      <c r="CR42" s="125">
        <v>0</v>
      </c>
      <c r="CS42" s="125">
        <v>0</v>
      </c>
      <c r="CT42" s="125">
        <v>0</v>
      </c>
      <c r="CU42" s="125">
        <v>0</v>
      </c>
      <c r="CV42" s="125">
        <v>0</v>
      </c>
      <c r="CW42" s="125">
        <v>0</v>
      </c>
      <c r="CX42" s="125">
        <v>0</v>
      </c>
      <c r="CY42" s="125">
        <v>0</v>
      </c>
      <c r="CZ42" s="125">
        <v>0</v>
      </c>
      <c r="DA42" s="125">
        <v>0</v>
      </c>
      <c r="DB42" s="125">
        <v>0</v>
      </c>
      <c r="DC42" s="125">
        <v>0</v>
      </c>
      <c r="DD42" s="125">
        <v>0</v>
      </c>
      <c r="DE42" s="125">
        <v>0</v>
      </c>
      <c r="DF42" s="125">
        <v>0</v>
      </c>
      <c r="DG42" s="125">
        <v>0</v>
      </c>
      <c r="DH42" s="125">
        <v>0</v>
      </c>
      <c r="DI42" s="125">
        <v>0</v>
      </c>
      <c r="DJ42" s="125">
        <v>0</v>
      </c>
      <c r="DK42" s="125">
        <v>1</v>
      </c>
      <c r="DL42" s="125">
        <v>0</v>
      </c>
      <c r="DM42" s="125">
        <v>0</v>
      </c>
      <c r="DN42" s="125">
        <v>0</v>
      </c>
      <c r="DO42" s="125">
        <v>0</v>
      </c>
      <c r="DP42" s="125">
        <v>0</v>
      </c>
      <c r="DQ42" s="125">
        <v>2</v>
      </c>
      <c r="DR42" s="125">
        <v>0</v>
      </c>
      <c r="DS42" s="125">
        <v>5</v>
      </c>
      <c r="DT42" s="125">
        <v>0</v>
      </c>
      <c r="DU42" s="125">
        <v>0</v>
      </c>
      <c r="DV42" s="125">
        <v>0</v>
      </c>
      <c r="DW42" s="125">
        <v>0</v>
      </c>
      <c r="DX42" s="125">
        <v>15</v>
      </c>
      <c r="DY42" s="125">
        <v>0</v>
      </c>
      <c r="DZ42" s="139" t="s">
        <v>946</v>
      </c>
      <c r="EA42" s="125">
        <v>3</v>
      </c>
      <c r="EB42" s="139" t="s">
        <v>946</v>
      </c>
      <c r="EC42" s="139" t="s">
        <v>946</v>
      </c>
      <c r="ED42" s="125">
        <v>1</v>
      </c>
      <c r="EE42" s="125">
        <v>0</v>
      </c>
      <c r="EF42" s="125">
        <v>1</v>
      </c>
      <c r="EG42" s="139" t="s">
        <v>946</v>
      </c>
      <c r="EH42" s="139" t="s">
        <v>946</v>
      </c>
      <c r="EI42" s="44">
        <v>14282</v>
      </c>
      <c r="EJ42" s="44">
        <v>7.57</v>
      </c>
      <c r="EK42" s="44">
        <v>1</v>
      </c>
    </row>
    <row r="43" spans="1:141" ht="24" x14ac:dyDescent="0.2">
      <c r="A43" s="139" t="s">
        <v>13</v>
      </c>
      <c r="B43" s="139" t="s">
        <v>19</v>
      </c>
      <c r="C43" s="125">
        <v>4</v>
      </c>
      <c r="D43" s="139" t="s">
        <v>18</v>
      </c>
      <c r="E43" s="139" t="s">
        <v>3489</v>
      </c>
      <c r="F43" s="139" t="s">
        <v>3490</v>
      </c>
      <c r="G43" s="139">
        <v>60147</v>
      </c>
      <c r="H43" s="139" t="s">
        <v>13</v>
      </c>
      <c r="I43" s="139" t="s">
        <v>3491</v>
      </c>
      <c r="J43" s="139" t="s">
        <v>3492</v>
      </c>
      <c r="K43" s="139" t="s">
        <v>1279</v>
      </c>
      <c r="L43" s="139" t="s">
        <v>983</v>
      </c>
      <c r="M43" s="139" t="s">
        <v>1173</v>
      </c>
      <c r="N43" s="139" t="s">
        <v>3493</v>
      </c>
      <c r="O43" s="139"/>
      <c r="P43" s="139">
        <v>545542240</v>
      </c>
      <c r="Q43" s="139" t="s">
        <v>3494</v>
      </c>
      <c r="R43" s="139"/>
      <c r="S43" s="139" t="s">
        <v>1107</v>
      </c>
      <c r="T43" s="139" t="s">
        <v>3495</v>
      </c>
      <c r="U43" s="139"/>
      <c r="V43" s="139">
        <v>545542239</v>
      </c>
      <c r="W43" s="139" t="s">
        <v>3496</v>
      </c>
      <c r="X43" s="125">
        <v>2</v>
      </c>
      <c r="Y43" s="125">
        <v>0</v>
      </c>
      <c r="Z43" s="125">
        <v>2</v>
      </c>
      <c r="AA43" s="140">
        <v>0.05</v>
      </c>
      <c r="AB43" s="140">
        <v>0</v>
      </c>
      <c r="AC43" s="140">
        <v>0.05</v>
      </c>
      <c r="AD43" s="143" t="s">
        <v>942</v>
      </c>
      <c r="AE43" s="125">
        <v>1</v>
      </c>
      <c r="AF43" s="143" t="s">
        <v>942</v>
      </c>
      <c r="AG43" s="125">
        <v>0</v>
      </c>
      <c r="AH43" s="125">
        <v>0</v>
      </c>
      <c r="AI43" s="125">
        <v>0</v>
      </c>
      <c r="AJ43" s="125">
        <v>2</v>
      </c>
      <c r="AK43" s="125">
        <v>2</v>
      </c>
      <c r="AL43" s="143" t="s">
        <v>942</v>
      </c>
      <c r="AM43" s="125">
        <v>1</v>
      </c>
      <c r="AN43" s="125">
        <v>0</v>
      </c>
      <c r="AO43" s="125">
        <v>1</v>
      </c>
      <c r="AP43" s="125">
        <v>2</v>
      </c>
      <c r="AQ43" s="143" t="s">
        <v>942</v>
      </c>
      <c r="AR43" s="125">
        <v>0</v>
      </c>
      <c r="AS43" s="125">
        <v>0</v>
      </c>
      <c r="AT43" s="125">
        <v>0</v>
      </c>
      <c r="AU43" s="125">
        <v>0</v>
      </c>
      <c r="AV43" s="125">
        <v>2</v>
      </c>
      <c r="AW43" s="125">
        <v>0</v>
      </c>
      <c r="AX43" s="125">
        <v>2</v>
      </c>
      <c r="AY43" s="143" t="s">
        <v>942</v>
      </c>
      <c r="AZ43" s="125">
        <v>1</v>
      </c>
      <c r="BA43" s="125">
        <v>1</v>
      </c>
      <c r="BB43" s="125">
        <v>1</v>
      </c>
      <c r="BC43" s="125">
        <v>1</v>
      </c>
      <c r="BD43" s="125">
        <v>1</v>
      </c>
      <c r="BE43" s="125">
        <v>1</v>
      </c>
      <c r="BF43" s="125">
        <v>0</v>
      </c>
      <c r="BG43" s="125">
        <v>0</v>
      </c>
      <c r="BH43" s="125">
        <v>0</v>
      </c>
      <c r="BI43" s="125">
        <v>0</v>
      </c>
      <c r="BJ43" s="125">
        <v>0</v>
      </c>
      <c r="BK43" s="125">
        <v>0</v>
      </c>
      <c r="BL43" s="125">
        <v>2</v>
      </c>
      <c r="BM43" s="125">
        <v>0</v>
      </c>
      <c r="BN43" s="125">
        <v>0</v>
      </c>
      <c r="BO43" s="125">
        <v>0</v>
      </c>
      <c r="BP43" s="125">
        <v>1</v>
      </c>
      <c r="BQ43" s="125">
        <v>0</v>
      </c>
      <c r="BR43" s="125">
        <v>0</v>
      </c>
      <c r="BS43" s="125">
        <v>0</v>
      </c>
      <c r="BT43" s="125">
        <v>0</v>
      </c>
      <c r="BU43" s="125">
        <v>0</v>
      </c>
      <c r="BV43" s="125">
        <v>0</v>
      </c>
      <c r="BW43" s="125">
        <v>0</v>
      </c>
      <c r="BX43" s="125">
        <v>0</v>
      </c>
      <c r="BY43" s="125">
        <v>0</v>
      </c>
      <c r="BZ43" s="125">
        <v>0</v>
      </c>
      <c r="CA43" s="125">
        <v>0</v>
      </c>
      <c r="CB43" s="125">
        <v>0</v>
      </c>
      <c r="CC43" s="125">
        <v>0</v>
      </c>
      <c r="CD43" s="125">
        <v>0</v>
      </c>
      <c r="CE43" s="125">
        <v>0</v>
      </c>
      <c r="CF43" s="125">
        <v>0</v>
      </c>
      <c r="CG43" s="125">
        <v>0</v>
      </c>
      <c r="CH43" s="125">
        <v>0</v>
      </c>
      <c r="CI43" s="125">
        <v>0</v>
      </c>
      <c r="CJ43" s="125">
        <v>0</v>
      </c>
      <c r="CK43" s="125">
        <v>0</v>
      </c>
      <c r="CL43" s="125">
        <v>0</v>
      </c>
      <c r="CM43" s="125">
        <v>0</v>
      </c>
      <c r="CN43" s="125">
        <v>0</v>
      </c>
      <c r="CO43" s="125">
        <v>0</v>
      </c>
      <c r="CP43" s="125">
        <v>0</v>
      </c>
      <c r="CQ43" s="125">
        <v>0</v>
      </c>
      <c r="CR43" s="125">
        <v>0</v>
      </c>
      <c r="CS43" s="125">
        <v>0</v>
      </c>
      <c r="CT43" s="125">
        <v>0</v>
      </c>
      <c r="CU43" s="125">
        <v>0</v>
      </c>
      <c r="CV43" s="125">
        <v>0</v>
      </c>
      <c r="CW43" s="125">
        <v>0</v>
      </c>
      <c r="CX43" s="125">
        <v>0</v>
      </c>
      <c r="CY43" s="125">
        <v>0</v>
      </c>
      <c r="CZ43" s="125">
        <v>0</v>
      </c>
      <c r="DA43" s="125">
        <v>0</v>
      </c>
      <c r="DB43" s="125">
        <v>0</v>
      </c>
      <c r="DC43" s="125">
        <v>0</v>
      </c>
      <c r="DD43" s="125">
        <v>0</v>
      </c>
      <c r="DE43" s="125">
        <v>0</v>
      </c>
      <c r="DF43" s="125">
        <v>0</v>
      </c>
      <c r="DG43" s="125">
        <v>0</v>
      </c>
      <c r="DH43" s="125">
        <v>0</v>
      </c>
      <c r="DI43" s="125">
        <v>0</v>
      </c>
      <c r="DJ43" s="125">
        <v>0</v>
      </c>
      <c r="DK43" s="125">
        <v>0</v>
      </c>
      <c r="DL43" s="125">
        <v>0</v>
      </c>
      <c r="DM43" s="125">
        <v>0</v>
      </c>
      <c r="DN43" s="125">
        <v>0</v>
      </c>
      <c r="DO43" s="125">
        <v>0</v>
      </c>
      <c r="DP43" s="125">
        <v>0</v>
      </c>
      <c r="DQ43" s="125">
        <v>1</v>
      </c>
      <c r="DR43" s="125">
        <v>0</v>
      </c>
      <c r="DS43" s="125">
        <v>1</v>
      </c>
      <c r="DT43" s="125">
        <v>0</v>
      </c>
      <c r="DU43" s="125">
        <v>0</v>
      </c>
      <c r="DV43" s="125">
        <v>0</v>
      </c>
      <c r="DW43" s="125">
        <v>0</v>
      </c>
      <c r="DX43" s="125">
        <v>95</v>
      </c>
      <c r="DY43" s="125">
        <v>1</v>
      </c>
      <c r="DZ43" s="139" t="s">
        <v>3497</v>
      </c>
      <c r="EA43" s="125">
        <v>3</v>
      </c>
      <c r="EB43" s="139" t="s">
        <v>3498</v>
      </c>
      <c r="EC43" s="139" t="s">
        <v>3499</v>
      </c>
      <c r="ED43" s="125">
        <v>1</v>
      </c>
      <c r="EE43" s="125">
        <v>1</v>
      </c>
      <c r="EF43" s="125">
        <v>1</v>
      </c>
      <c r="EG43" s="139" t="s">
        <v>3500</v>
      </c>
      <c r="EH43" s="139" t="s">
        <v>3501</v>
      </c>
      <c r="EI43" s="44">
        <v>42779</v>
      </c>
      <c r="EJ43" s="44">
        <v>12.24</v>
      </c>
      <c r="EK43" s="44">
        <v>1</v>
      </c>
    </row>
    <row r="44" spans="1:141" ht="24" x14ac:dyDescent="0.2">
      <c r="A44" s="139" t="s">
        <v>13</v>
      </c>
      <c r="B44" s="139" t="s">
        <v>47</v>
      </c>
      <c r="C44" s="125">
        <v>4</v>
      </c>
      <c r="D44" s="139" t="s">
        <v>46</v>
      </c>
      <c r="E44" s="139" t="s">
        <v>3502</v>
      </c>
      <c r="F44" s="139" t="s">
        <v>3503</v>
      </c>
      <c r="G44" s="139">
        <v>62700</v>
      </c>
      <c r="H44" s="139" t="s">
        <v>3504</v>
      </c>
      <c r="I44" s="139" t="s">
        <v>3505</v>
      </c>
      <c r="J44" s="139" t="s">
        <v>3506</v>
      </c>
      <c r="K44" s="139" t="s">
        <v>3507</v>
      </c>
      <c r="L44" s="139" t="s">
        <v>938</v>
      </c>
      <c r="M44" s="139" t="s">
        <v>1405</v>
      </c>
      <c r="N44" s="139" t="s">
        <v>3508</v>
      </c>
      <c r="O44" s="139"/>
      <c r="P44" s="139">
        <v>533433587</v>
      </c>
      <c r="Q44" s="139" t="s">
        <v>3509</v>
      </c>
      <c r="R44" s="139"/>
      <c r="S44" s="139"/>
      <c r="T44" s="139"/>
      <c r="U44" s="139"/>
      <c r="V44" s="139"/>
      <c r="W44" s="139"/>
      <c r="X44" s="125">
        <v>1</v>
      </c>
      <c r="Y44" s="125">
        <v>0</v>
      </c>
      <c r="Z44" s="125">
        <v>1</v>
      </c>
      <c r="AA44" s="140">
        <v>1</v>
      </c>
      <c r="AB44" s="140">
        <v>0</v>
      </c>
      <c r="AC44" s="140">
        <v>1</v>
      </c>
      <c r="AD44" s="143" t="s">
        <v>942</v>
      </c>
      <c r="AE44" s="125">
        <v>1</v>
      </c>
      <c r="AF44" s="143" t="s">
        <v>942</v>
      </c>
      <c r="AG44" s="125">
        <v>0</v>
      </c>
      <c r="AH44" s="125">
        <v>0</v>
      </c>
      <c r="AI44" s="125">
        <v>0</v>
      </c>
      <c r="AJ44" s="125">
        <v>1</v>
      </c>
      <c r="AK44" s="125">
        <v>1</v>
      </c>
      <c r="AL44" s="143" t="s">
        <v>942</v>
      </c>
      <c r="AM44" s="125">
        <v>1</v>
      </c>
      <c r="AN44" s="125">
        <v>0</v>
      </c>
      <c r="AO44" s="125">
        <v>0</v>
      </c>
      <c r="AP44" s="125">
        <v>1</v>
      </c>
      <c r="AQ44" s="143" t="s">
        <v>942</v>
      </c>
      <c r="AR44" s="125">
        <v>0</v>
      </c>
      <c r="AS44" s="125">
        <v>0</v>
      </c>
      <c r="AT44" s="125">
        <v>0</v>
      </c>
      <c r="AU44" s="125">
        <v>0</v>
      </c>
      <c r="AV44" s="125">
        <v>1</v>
      </c>
      <c r="AW44" s="125">
        <v>0</v>
      </c>
      <c r="AX44" s="125">
        <v>1</v>
      </c>
      <c r="AY44" s="143" t="s">
        <v>942</v>
      </c>
      <c r="AZ44" s="125">
        <v>0</v>
      </c>
      <c r="BA44" s="125">
        <v>1</v>
      </c>
      <c r="BB44" s="125">
        <v>0</v>
      </c>
      <c r="BC44" s="125">
        <v>1</v>
      </c>
      <c r="BD44" s="125">
        <v>2</v>
      </c>
      <c r="BE44" s="125">
        <v>2</v>
      </c>
      <c r="BF44" s="125">
        <v>0</v>
      </c>
      <c r="BG44" s="125">
        <v>0</v>
      </c>
      <c r="BH44" s="125">
        <v>0</v>
      </c>
      <c r="BI44" s="125">
        <v>0</v>
      </c>
      <c r="BJ44" s="125">
        <v>0</v>
      </c>
      <c r="BK44" s="125">
        <v>0</v>
      </c>
      <c r="BL44" s="125">
        <v>2</v>
      </c>
      <c r="BM44" s="125">
        <v>0</v>
      </c>
      <c r="BN44" s="125">
        <v>0</v>
      </c>
      <c r="BO44" s="125">
        <v>0</v>
      </c>
      <c r="BP44" s="125">
        <v>0</v>
      </c>
      <c r="BQ44" s="125">
        <v>0</v>
      </c>
      <c r="BR44" s="125">
        <v>0</v>
      </c>
      <c r="BS44" s="125">
        <v>0</v>
      </c>
      <c r="BT44" s="125">
        <v>3</v>
      </c>
      <c r="BU44" s="125">
        <v>2</v>
      </c>
      <c r="BV44" s="125">
        <v>0</v>
      </c>
      <c r="BW44" s="125">
        <v>0</v>
      </c>
      <c r="BX44" s="125">
        <v>0</v>
      </c>
      <c r="BY44" s="125">
        <v>0</v>
      </c>
      <c r="BZ44" s="125">
        <v>0</v>
      </c>
      <c r="CA44" s="125">
        <v>0</v>
      </c>
      <c r="CB44" s="125">
        <v>0</v>
      </c>
      <c r="CC44" s="125">
        <v>1</v>
      </c>
      <c r="CD44" s="125">
        <v>0</v>
      </c>
      <c r="CE44" s="125">
        <v>0</v>
      </c>
      <c r="CF44" s="125">
        <v>0</v>
      </c>
      <c r="CG44" s="125">
        <v>0</v>
      </c>
      <c r="CH44" s="125">
        <v>0</v>
      </c>
      <c r="CI44" s="125">
        <v>0</v>
      </c>
      <c r="CJ44" s="125">
        <v>0</v>
      </c>
      <c r="CK44" s="125">
        <v>0</v>
      </c>
      <c r="CL44" s="125">
        <v>0</v>
      </c>
      <c r="CM44" s="125">
        <v>0</v>
      </c>
      <c r="CN44" s="125">
        <v>0</v>
      </c>
      <c r="CO44" s="125">
        <v>0</v>
      </c>
      <c r="CP44" s="125">
        <v>0</v>
      </c>
      <c r="CQ44" s="125">
        <v>0</v>
      </c>
      <c r="CR44" s="125">
        <v>0</v>
      </c>
      <c r="CS44" s="125">
        <v>0</v>
      </c>
      <c r="CT44" s="125">
        <v>0</v>
      </c>
      <c r="CU44" s="125">
        <v>0</v>
      </c>
      <c r="CV44" s="125">
        <v>0</v>
      </c>
      <c r="CW44" s="125">
        <v>0</v>
      </c>
      <c r="CX44" s="125">
        <v>0</v>
      </c>
      <c r="CY44" s="125">
        <v>0</v>
      </c>
      <c r="CZ44" s="125">
        <v>1</v>
      </c>
      <c r="DA44" s="125">
        <v>0</v>
      </c>
      <c r="DB44" s="125">
        <v>0</v>
      </c>
      <c r="DC44" s="125">
        <v>0</v>
      </c>
      <c r="DD44" s="125">
        <v>0</v>
      </c>
      <c r="DE44" s="125">
        <v>0</v>
      </c>
      <c r="DF44" s="125">
        <v>0</v>
      </c>
      <c r="DG44" s="125">
        <v>0</v>
      </c>
      <c r="DH44" s="125">
        <v>0</v>
      </c>
      <c r="DI44" s="125">
        <v>0</v>
      </c>
      <c r="DJ44" s="125">
        <v>0</v>
      </c>
      <c r="DK44" s="125">
        <v>0</v>
      </c>
      <c r="DL44" s="125">
        <v>0</v>
      </c>
      <c r="DM44" s="125">
        <v>0</v>
      </c>
      <c r="DN44" s="125">
        <v>1</v>
      </c>
      <c r="DO44" s="125">
        <v>0</v>
      </c>
      <c r="DP44" s="125">
        <v>2</v>
      </c>
      <c r="DQ44" s="125">
        <v>0</v>
      </c>
      <c r="DR44" s="125">
        <v>0</v>
      </c>
      <c r="DS44" s="125">
        <v>0</v>
      </c>
      <c r="DT44" s="125">
        <v>0</v>
      </c>
      <c r="DU44" s="125">
        <v>0</v>
      </c>
      <c r="DV44" s="125">
        <v>0</v>
      </c>
      <c r="DW44" s="125">
        <v>0</v>
      </c>
      <c r="DX44" s="125">
        <v>5</v>
      </c>
      <c r="DY44" s="125">
        <v>0</v>
      </c>
      <c r="DZ44" s="139"/>
      <c r="EA44" s="125">
        <v>5</v>
      </c>
      <c r="EB44" s="139"/>
      <c r="EC44" s="139"/>
      <c r="ED44" s="125">
        <v>1</v>
      </c>
      <c r="EE44" s="125">
        <v>1</v>
      </c>
      <c r="EF44" s="125">
        <v>1</v>
      </c>
      <c r="EG44" s="139"/>
      <c r="EH44" s="139"/>
      <c r="EI44" s="44">
        <v>8966</v>
      </c>
      <c r="EJ44" s="44">
        <v>5.83</v>
      </c>
      <c r="EK44" s="44">
        <v>1</v>
      </c>
    </row>
    <row r="45" spans="1:141" ht="24" x14ac:dyDescent="0.2">
      <c r="A45" s="139" t="s">
        <v>13</v>
      </c>
      <c r="B45" s="139" t="s">
        <v>28</v>
      </c>
      <c r="C45" s="125">
        <v>4</v>
      </c>
      <c r="D45" s="139" t="s">
        <v>27</v>
      </c>
      <c r="E45" s="139" t="s">
        <v>3510</v>
      </c>
      <c r="F45" s="139" t="s">
        <v>3511</v>
      </c>
      <c r="G45" s="139">
        <v>62500</v>
      </c>
      <c r="H45" s="139" t="s">
        <v>3327</v>
      </c>
      <c r="I45" s="139" t="s">
        <v>3512</v>
      </c>
      <c r="J45" s="139" t="s">
        <v>3513</v>
      </c>
      <c r="K45" s="139" t="s">
        <v>3399</v>
      </c>
      <c r="L45" s="139" t="s">
        <v>938</v>
      </c>
      <c r="M45" s="139" t="s">
        <v>1834</v>
      </c>
      <c r="N45" s="139" t="s">
        <v>3514</v>
      </c>
      <c r="O45" s="139"/>
      <c r="P45" s="139">
        <v>547139228</v>
      </c>
      <c r="Q45" s="139" t="s">
        <v>3515</v>
      </c>
      <c r="R45" s="139" t="s">
        <v>938</v>
      </c>
      <c r="S45" s="139" t="s">
        <v>1834</v>
      </c>
      <c r="T45" s="139" t="s">
        <v>3514</v>
      </c>
      <c r="U45" s="139"/>
      <c r="V45" s="139">
        <v>547139228</v>
      </c>
      <c r="W45" s="139" t="s">
        <v>3515</v>
      </c>
      <c r="X45" s="125">
        <v>2</v>
      </c>
      <c r="Y45" s="125">
        <v>0</v>
      </c>
      <c r="Z45" s="125">
        <v>2</v>
      </c>
      <c r="AA45" s="140">
        <v>0.1</v>
      </c>
      <c r="AB45" s="140">
        <v>0</v>
      </c>
      <c r="AC45" s="140">
        <v>0.1</v>
      </c>
      <c r="AD45" s="143" t="s">
        <v>942</v>
      </c>
      <c r="AE45" s="125">
        <v>0</v>
      </c>
      <c r="AF45" s="143" t="s">
        <v>942</v>
      </c>
      <c r="AG45" s="125">
        <v>0</v>
      </c>
      <c r="AH45" s="125">
        <v>0</v>
      </c>
      <c r="AI45" s="125">
        <v>0</v>
      </c>
      <c r="AJ45" s="125">
        <v>2</v>
      </c>
      <c r="AK45" s="125">
        <v>2</v>
      </c>
      <c r="AL45" s="143" t="s">
        <v>942</v>
      </c>
      <c r="AM45" s="125">
        <v>1</v>
      </c>
      <c r="AN45" s="125">
        <v>0</v>
      </c>
      <c r="AO45" s="125">
        <v>1</v>
      </c>
      <c r="AP45" s="125">
        <v>2</v>
      </c>
      <c r="AQ45" s="143" t="s">
        <v>942</v>
      </c>
      <c r="AR45" s="125">
        <v>0</v>
      </c>
      <c r="AS45" s="125">
        <v>0</v>
      </c>
      <c r="AT45" s="125">
        <v>0</v>
      </c>
      <c r="AU45" s="125">
        <v>1</v>
      </c>
      <c r="AV45" s="125">
        <v>1</v>
      </c>
      <c r="AW45" s="125">
        <v>0</v>
      </c>
      <c r="AX45" s="125">
        <v>2</v>
      </c>
      <c r="AY45" s="143" t="s">
        <v>942</v>
      </c>
      <c r="AZ45" s="125">
        <v>1</v>
      </c>
      <c r="BA45" s="125">
        <v>1</v>
      </c>
      <c r="BB45" s="125">
        <v>0</v>
      </c>
      <c r="BC45" s="125">
        <v>1</v>
      </c>
      <c r="BD45" s="125">
        <v>0</v>
      </c>
      <c r="BE45" s="125">
        <v>0</v>
      </c>
      <c r="BF45" s="125">
        <v>0</v>
      </c>
      <c r="BG45" s="125">
        <v>0</v>
      </c>
      <c r="BH45" s="125">
        <v>0</v>
      </c>
      <c r="BI45" s="125">
        <v>0</v>
      </c>
      <c r="BJ45" s="125">
        <v>0</v>
      </c>
      <c r="BK45" s="125">
        <v>0</v>
      </c>
      <c r="BL45" s="125">
        <v>0</v>
      </c>
      <c r="BM45" s="125">
        <v>0</v>
      </c>
      <c r="BN45" s="125">
        <v>0</v>
      </c>
      <c r="BO45" s="125">
        <v>0</v>
      </c>
      <c r="BP45" s="125">
        <v>0</v>
      </c>
      <c r="BQ45" s="125">
        <v>0</v>
      </c>
      <c r="BR45" s="125">
        <v>0</v>
      </c>
      <c r="BS45" s="125">
        <v>0</v>
      </c>
      <c r="BT45" s="125">
        <v>0</v>
      </c>
      <c r="BU45" s="125">
        <v>0</v>
      </c>
      <c r="BV45" s="125">
        <v>0</v>
      </c>
      <c r="BW45" s="125">
        <v>0</v>
      </c>
      <c r="BX45" s="125">
        <v>0</v>
      </c>
      <c r="BY45" s="125">
        <v>0</v>
      </c>
      <c r="BZ45" s="125">
        <v>0</v>
      </c>
      <c r="CA45" s="125">
        <v>0</v>
      </c>
      <c r="CB45" s="125">
        <v>0</v>
      </c>
      <c r="CC45" s="125">
        <v>0</v>
      </c>
      <c r="CD45" s="125">
        <v>0</v>
      </c>
      <c r="CE45" s="125">
        <v>0</v>
      </c>
      <c r="CF45" s="125">
        <v>0</v>
      </c>
      <c r="CG45" s="125">
        <v>0</v>
      </c>
      <c r="CH45" s="125">
        <v>0</v>
      </c>
      <c r="CI45" s="125">
        <v>0</v>
      </c>
      <c r="CJ45" s="125">
        <v>0</v>
      </c>
      <c r="CK45" s="125">
        <v>0</v>
      </c>
      <c r="CL45" s="125">
        <v>0</v>
      </c>
      <c r="CM45" s="125">
        <v>0</v>
      </c>
      <c r="CN45" s="125">
        <v>0</v>
      </c>
      <c r="CO45" s="125">
        <v>0</v>
      </c>
      <c r="CP45" s="125">
        <v>0</v>
      </c>
      <c r="CQ45" s="125">
        <v>0</v>
      </c>
      <c r="CR45" s="125">
        <v>0</v>
      </c>
      <c r="CS45" s="125">
        <v>0</v>
      </c>
      <c r="CT45" s="125">
        <v>0</v>
      </c>
      <c r="CU45" s="125">
        <v>0</v>
      </c>
      <c r="CV45" s="125">
        <v>0</v>
      </c>
      <c r="CW45" s="125">
        <v>0</v>
      </c>
      <c r="CX45" s="125">
        <v>0</v>
      </c>
      <c r="CY45" s="125">
        <v>0</v>
      </c>
      <c r="CZ45" s="125">
        <v>0</v>
      </c>
      <c r="DA45" s="125">
        <v>0</v>
      </c>
      <c r="DB45" s="125">
        <v>0</v>
      </c>
      <c r="DC45" s="125">
        <v>0</v>
      </c>
      <c r="DD45" s="125">
        <v>0</v>
      </c>
      <c r="DE45" s="125">
        <v>0</v>
      </c>
      <c r="DF45" s="125">
        <v>0</v>
      </c>
      <c r="DG45" s="125">
        <v>0</v>
      </c>
      <c r="DH45" s="125">
        <v>0</v>
      </c>
      <c r="DI45" s="125">
        <v>0</v>
      </c>
      <c r="DJ45" s="125">
        <v>0</v>
      </c>
      <c r="DK45" s="125">
        <v>0</v>
      </c>
      <c r="DL45" s="125">
        <v>0</v>
      </c>
      <c r="DM45" s="125">
        <v>0</v>
      </c>
      <c r="DN45" s="125">
        <v>0</v>
      </c>
      <c r="DO45" s="125">
        <v>0</v>
      </c>
      <c r="DP45" s="125">
        <v>0</v>
      </c>
      <c r="DQ45" s="125">
        <v>0</v>
      </c>
      <c r="DR45" s="125">
        <v>0</v>
      </c>
      <c r="DS45" s="125">
        <v>0</v>
      </c>
      <c r="DT45" s="125">
        <v>0</v>
      </c>
      <c r="DU45" s="125">
        <v>0</v>
      </c>
      <c r="DV45" s="125">
        <v>0</v>
      </c>
      <c r="DW45" s="125">
        <v>0</v>
      </c>
      <c r="DX45" s="125">
        <v>100</v>
      </c>
      <c r="DY45" s="125">
        <v>1</v>
      </c>
      <c r="DZ45" s="139" t="s">
        <v>3516</v>
      </c>
      <c r="EA45" s="125">
        <v>1</v>
      </c>
      <c r="EB45" s="139" t="s">
        <v>3517</v>
      </c>
      <c r="EC45" s="139" t="s">
        <v>3518</v>
      </c>
      <c r="ED45" s="125">
        <v>1</v>
      </c>
      <c r="EE45" s="125">
        <v>1</v>
      </c>
      <c r="EF45" s="125">
        <v>1</v>
      </c>
      <c r="EG45" s="139"/>
      <c r="EH45" s="139"/>
      <c r="EI45" s="44">
        <v>12522</v>
      </c>
      <c r="EJ45" s="44">
        <v>3.29</v>
      </c>
      <c r="EK45" s="44">
        <v>1</v>
      </c>
    </row>
    <row r="46" spans="1:141" ht="24" x14ac:dyDescent="0.2">
      <c r="A46" s="139" t="s">
        <v>13</v>
      </c>
      <c r="B46" s="139" t="s">
        <v>15</v>
      </c>
      <c r="C46" s="125">
        <v>4</v>
      </c>
      <c r="D46" s="139" t="s">
        <v>14</v>
      </c>
      <c r="E46" s="139" t="s">
        <v>3519</v>
      </c>
      <c r="F46" s="139" t="s">
        <v>3520</v>
      </c>
      <c r="G46" s="139">
        <v>60192</v>
      </c>
      <c r="H46" s="139" t="s">
        <v>2697</v>
      </c>
      <c r="I46" s="139" t="s">
        <v>3521</v>
      </c>
      <c r="J46" s="139" t="s">
        <v>3522</v>
      </c>
      <c r="K46" s="139" t="s">
        <v>3378</v>
      </c>
      <c r="L46" s="139" t="s">
        <v>938</v>
      </c>
      <c r="M46" s="139" t="s">
        <v>1449</v>
      </c>
      <c r="N46" s="139" t="s">
        <v>3523</v>
      </c>
      <c r="O46" s="139"/>
      <c r="P46" s="139">
        <v>542526400</v>
      </c>
      <c r="Q46" s="139" t="s">
        <v>3524</v>
      </c>
      <c r="R46" s="139" t="s">
        <v>938</v>
      </c>
      <c r="S46" s="139" t="s">
        <v>969</v>
      </c>
      <c r="T46" s="139" t="s">
        <v>3525</v>
      </c>
      <c r="U46" s="139"/>
      <c r="V46" s="139">
        <v>542526429</v>
      </c>
      <c r="W46" s="139" t="s">
        <v>3526</v>
      </c>
      <c r="X46" s="125">
        <v>1</v>
      </c>
      <c r="Y46" s="125">
        <v>0</v>
      </c>
      <c r="Z46" s="125">
        <v>1</v>
      </c>
      <c r="AA46" s="140">
        <v>1</v>
      </c>
      <c r="AB46" s="140">
        <v>0</v>
      </c>
      <c r="AC46" s="140">
        <v>1</v>
      </c>
      <c r="AD46" s="143" t="s">
        <v>942</v>
      </c>
      <c r="AE46" s="125">
        <v>1</v>
      </c>
      <c r="AF46" s="143" t="s">
        <v>942</v>
      </c>
      <c r="AG46" s="125">
        <v>0</v>
      </c>
      <c r="AH46" s="125">
        <v>0</v>
      </c>
      <c r="AI46" s="125">
        <v>0</v>
      </c>
      <c r="AJ46" s="125">
        <v>1</v>
      </c>
      <c r="AK46" s="125">
        <v>1</v>
      </c>
      <c r="AL46" s="143" t="s">
        <v>942</v>
      </c>
      <c r="AM46" s="125">
        <v>1</v>
      </c>
      <c r="AN46" s="125">
        <v>0</v>
      </c>
      <c r="AO46" s="125">
        <v>0</v>
      </c>
      <c r="AP46" s="125">
        <v>1</v>
      </c>
      <c r="AQ46" s="143" t="s">
        <v>942</v>
      </c>
      <c r="AR46" s="125">
        <v>0</v>
      </c>
      <c r="AS46" s="125">
        <v>0</v>
      </c>
      <c r="AT46" s="125">
        <v>0</v>
      </c>
      <c r="AU46" s="125">
        <v>1</v>
      </c>
      <c r="AV46" s="125">
        <v>0</v>
      </c>
      <c r="AW46" s="125">
        <v>0</v>
      </c>
      <c r="AX46" s="125">
        <v>1</v>
      </c>
      <c r="AY46" s="143" t="s">
        <v>942</v>
      </c>
      <c r="AZ46" s="125">
        <v>1</v>
      </c>
      <c r="BA46" s="125">
        <v>1</v>
      </c>
      <c r="BB46" s="125">
        <v>1</v>
      </c>
      <c r="BC46" s="125">
        <v>1</v>
      </c>
      <c r="BD46" s="125">
        <v>0</v>
      </c>
      <c r="BE46" s="125">
        <v>1</v>
      </c>
      <c r="BF46" s="125">
        <v>0</v>
      </c>
      <c r="BG46" s="125">
        <v>0</v>
      </c>
      <c r="BH46" s="125">
        <v>0</v>
      </c>
      <c r="BI46" s="125">
        <v>0</v>
      </c>
      <c r="BJ46" s="125">
        <v>0</v>
      </c>
      <c r="BK46" s="125">
        <v>0</v>
      </c>
      <c r="BL46" s="125">
        <v>0</v>
      </c>
      <c r="BM46" s="125">
        <v>0</v>
      </c>
      <c r="BN46" s="125">
        <v>0</v>
      </c>
      <c r="BO46" s="125">
        <v>0</v>
      </c>
      <c r="BP46" s="125">
        <v>0</v>
      </c>
      <c r="BQ46" s="125">
        <v>0</v>
      </c>
      <c r="BR46" s="125">
        <v>0</v>
      </c>
      <c r="BS46" s="125">
        <v>0</v>
      </c>
      <c r="BT46" s="125">
        <v>0</v>
      </c>
      <c r="BU46" s="125">
        <v>0</v>
      </c>
      <c r="BV46" s="125">
        <v>0</v>
      </c>
      <c r="BW46" s="125">
        <v>0</v>
      </c>
      <c r="BX46" s="125">
        <v>0</v>
      </c>
      <c r="BY46" s="125">
        <v>0</v>
      </c>
      <c r="BZ46" s="125">
        <v>0</v>
      </c>
      <c r="CA46" s="125">
        <v>0</v>
      </c>
      <c r="CB46" s="125">
        <v>0</v>
      </c>
      <c r="CC46" s="125">
        <v>0</v>
      </c>
      <c r="CD46" s="125">
        <v>0</v>
      </c>
      <c r="CE46" s="125">
        <v>0</v>
      </c>
      <c r="CF46" s="125">
        <v>0</v>
      </c>
      <c r="CG46" s="125">
        <v>0</v>
      </c>
      <c r="CH46" s="125">
        <v>0</v>
      </c>
      <c r="CI46" s="125">
        <v>0</v>
      </c>
      <c r="CJ46" s="125">
        <v>0</v>
      </c>
      <c r="CK46" s="125">
        <v>0</v>
      </c>
      <c r="CL46" s="125">
        <v>0</v>
      </c>
      <c r="CM46" s="125">
        <v>0</v>
      </c>
      <c r="CN46" s="125">
        <v>0</v>
      </c>
      <c r="CO46" s="125">
        <v>0</v>
      </c>
      <c r="CP46" s="125">
        <v>0</v>
      </c>
      <c r="CQ46" s="125">
        <v>0</v>
      </c>
      <c r="CR46" s="125">
        <v>0</v>
      </c>
      <c r="CS46" s="125">
        <v>0</v>
      </c>
      <c r="CT46" s="125">
        <v>0</v>
      </c>
      <c r="CU46" s="125">
        <v>0</v>
      </c>
      <c r="CV46" s="125">
        <v>0</v>
      </c>
      <c r="CW46" s="125">
        <v>0</v>
      </c>
      <c r="CX46" s="125">
        <v>0</v>
      </c>
      <c r="CY46" s="125">
        <v>0</v>
      </c>
      <c r="CZ46" s="125">
        <v>0</v>
      </c>
      <c r="DA46" s="125">
        <v>0</v>
      </c>
      <c r="DB46" s="125">
        <v>0</v>
      </c>
      <c r="DC46" s="125">
        <v>0</v>
      </c>
      <c r="DD46" s="125">
        <v>0</v>
      </c>
      <c r="DE46" s="125">
        <v>0</v>
      </c>
      <c r="DF46" s="125">
        <v>0</v>
      </c>
      <c r="DG46" s="125">
        <v>0</v>
      </c>
      <c r="DH46" s="125">
        <v>0</v>
      </c>
      <c r="DI46" s="125">
        <v>0</v>
      </c>
      <c r="DJ46" s="125">
        <v>0</v>
      </c>
      <c r="DK46" s="125">
        <v>0</v>
      </c>
      <c r="DL46" s="125">
        <v>0</v>
      </c>
      <c r="DM46" s="125">
        <v>0</v>
      </c>
      <c r="DN46" s="125">
        <v>0</v>
      </c>
      <c r="DO46" s="125">
        <v>0</v>
      </c>
      <c r="DP46" s="125">
        <v>0</v>
      </c>
      <c r="DQ46" s="125">
        <v>1</v>
      </c>
      <c r="DR46" s="125">
        <v>0</v>
      </c>
      <c r="DS46" s="125">
        <v>0</v>
      </c>
      <c r="DT46" s="125">
        <v>1</v>
      </c>
      <c r="DU46" s="125">
        <v>1</v>
      </c>
      <c r="DV46" s="125">
        <v>0</v>
      </c>
      <c r="DW46" s="125">
        <v>0</v>
      </c>
      <c r="DX46" s="125">
        <v>95</v>
      </c>
      <c r="DY46" s="125">
        <v>0</v>
      </c>
      <c r="DZ46" s="139"/>
      <c r="EA46" s="125">
        <v>2</v>
      </c>
      <c r="EB46" s="139" t="s">
        <v>3527</v>
      </c>
      <c r="EC46" s="139"/>
      <c r="ED46" s="125">
        <v>1</v>
      </c>
      <c r="EE46" s="125">
        <v>1</v>
      </c>
      <c r="EF46" s="125">
        <v>1</v>
      </c>
      <c r="EG46" s="139"/>
      <c r="EH46" s="139"/>
      <c r="EI46" s="44">
        <v>82660</v>
      </c>
      <c r="EJ46" s="44">
        <v>14.64</v>
      </c>
      <c r="EK46" s="44">
        <v>1</v>
      </c>
    </row>
    <row r="47" spans="1:141" ht="24" x14ac:dyDescent="0.2">
      <c r="A47" s="139" t="s">
        <v>13</v>
      </c>
      <c r="B47" s="139" t="s">
        <v>49</v>
      </c>
      <c r="C47" s="125">
        <v>4</v>
      </c>
      <c r="D47" s="139" t="s">
        <v>48</v>
      </c>
      <c r="E47" s="139" t="s">
        <v>3528</v>
      </c>
      <c r="F47" s="139" t="s">
        <v>3529</v>
      </c>
      <c r="G47" s="139">
        <v>62000</v>
      </c>
      <c r="H47" s="139" t="s">
        <v>3530</v>
      </c>
      <c r="I47" s="139" t="s">
        <v>3531</v>
      </c>
      <c r="J47" s="139" t="s">
        <v>3532</v>
      </c>
      <c r="K47" s="139" t="s">
        <v>3533</v>
      </c>
      <c r="L47" s="139" t="s">
        <v>938</v>
      </c>
      <c r="M47" s="139" t="s">
        <v>1405</v>
      </c>
      <c r="N47" s="139" t="s">
        <v>3534</v>
      </c>
      <c r="O47" s="139" t="s">
        <v>946</v>
      </c>
      <c r="P47" s="139">
        <v>545128251</v>
      </c>
      <c r="Q47" s="139"/>
      <c r="R47" s="139" t="s">
        <v>946</v>
      </c>
      <c r="S47" s="139" t="s">
        <v>3535</v>
      </c>
      <c r="T47" s="139" t="s">
        <v>3536</v>
      </c>
      <c r="U47" s="139"/>
      <c r="V47" s="139">
        <v>545128254</v>
      </c>
      <c r="W47" s="139" t="s">
        <v>3537</v>
      </c>
      <c r="X47" s="125">
        <v>2</v>
      </c>
      <c r="Y47" s="125">
        <v>0</v>
      </c>
      <c r="Z47" s="125">
        <v>2</v>
      </c>
      <c r="AA47" s="140">
        <v>2</v>
      </c>
      <c r="AB47" s="140">
        <v>0</v>
      </c>
      <c r="AC47" s="140">
        <v>2</v>
      </c>
      <c r="AD47" s="143" t="s">
        <v>942</v>
      </c>
      <c r="AE47" s="125">
        <v>1</v>
      </c>
      <c r="AF47" s="143" t="s">
        <v>942</v>
      </c>
      <c r="AG47" s="125">
        <v>0</v>
      </c>
      <c r="AH47" s="125">
        <v>1</v>
      </c>
      <c r="AI47" s="125">
        <v>0</v>
      </c>
      <c r="AJ47" s="125">
        <v>1</v>
      </c>
      <c r="AK47" s="125">
        <v>2</v>
      </c>
      <c r="AL47" s="143" t="s">
        <v>942</v>
      </c>
      <c r="AM47" s="125">
        <v>0</v>
      </c>
      <c r="AN47" s="125">
        <v>1</v>
      </c>
      <c r="AO47" s="125">
        <v>1</v>
      </c>
      <c r="AP47" s="125">
        <v>2</v>
      </c>
      <c r="AQ47" s="143" t="s">
        <v>942</v>
      </c>
      <c r="AR47" s="125">
        <v>0</v>
      </c>
      <c r="AS47" s="125">
        <v>0</v>
      </c>
      <c r="AT47" s="125">
        <v>0</v>
      </c>
      <c r="AU47" s="125">
        <v>1</v>
      </c>
      <c r="AV47" s="125">
        <v>1</v>
      </c>
      <c r="AW47" s="125">
        <v>0</v>
      </c>
      <c r="AX47" s="125">
        <v>2</v>
      </c>
      <c r="AY47" s="143" t="s">
        <v>942</v>
      </c>
      <c r="AZ47" s="125">
        <v>1</v>
      </c>
      <c r="BA47" s="125">
        <v>1</v>
      </c>
      <c r="BB47" s="125">
        <v>1</v>
      </c>
      <c r="BC47" s="125">
        <v>1</v>
      </c>
      <c r="BD47" s="125">
        <v>0</v>
      </c>
      <c r="BE47" s="125">
        <v>1</v>
      </c>
      <c r="BF47" s="125">
        <v>0</v>
      </c>
      <c r="BG47" s="125">
        <v>0</v>
      </c>
      <c r="BH47" s="125">
        <v>0</v>
      </c>
      <c r="BI47" s="125">
        <v>0</v>
      </c>
      <c r="BJ47" s="125">
        <v>0</v>
      </c>
      <c r="BK47" s="125">
        <v>0</v>
      </c>
      <c r="BL47" s="125">
        <v>2</v>
      </c>
      <c r="BM47" s="125">
        <v>0</v>
      </c>
      <c r="BN47" s="125">
        <v>0</v>
      </c>
      <c r="BO47" s="125">
        <v>0</v>
      </c>
      <c r="BP47" s="125">
        <v>0</v>
      </c>
      <c r="BQ47" s="125">
        <v>0</v>
      </c>
      <c r="BR47" s="125">
        <v>0</v>
      </c>
      <c r="BS47" s="125">
        <v>0</v>
      </c>
      <c r="BT47" s="125">
        <v>1</v>
      </c>
      <c r="BU47" s="125">
        <v>1</v>
      </c>
      <c r="BV47" s="125">
        <v>0</v>
      </c>
      <c r="BW47" s="125">
        <v>0</v>
      </c>
      <c r="BX47" s="125">
        <v>0</v>
      </c>
      <c r="BY47" s="125">
        <v>0</v>
      </c>
      <c r="BZ47" s="125">
        <v>0</v>
      </c>
      <c r="CA47" s="125">
        <v>0</v>
      </c>
      <c r="CB47" s="125">
        <v>0</v>
      </c>
      <c r="CC47" s="125">
        <v>0</v>
      </c>
      <c r="CD47" s="125">
        <v>0</v>
      </c>
      <c r="CE47" s="125">
        <v>0</v>
      </c>
      <c r="CF47" s="125">
        <v>0</v>
      </c>
      <c r="CG47" s="125">
        <v>0</v>
      </c>
      <c r="CH47" s="125">
        <v>0</v>
      </c>
      <c r="CI47" s="125">
        <v>0</v>
      </c>
      <c r="CJ47" s="125">
        <v>0</v>
      </c>
      <c r="CK47" s="125">
        <v>0</v>
      </c>
      <c r="CL47" s="125">
        <v>0</v>
      </c>
      <c r="CM47" s="125">
        <v>0</v>
      </c>
      <c r="CN47" s="125">
        <v>0</v>
      </c>
      <c r="CO47" s="125">
        <v>0</v>
      </c>
      <c r="CP47" s="125">
        <v>0</v>
      </c>
      <c r="CQ47" s="125">
        <v>0</v>
      </c>
      <c r="CR47" s="125">
        <v>0</v>
      </c>
      <c r="CS47" s="125">
        <v>0</v>
      </c>
      <c r="CT47" s="125">
        <v>0</v>
      </c>
      <c r="CU47" s="125">
        <v>0</v>
      </c>
      <c r="CV47" s="125">
        <v>0</v>
      </c>
      <c r="CW47" s="125">
        <v>0</v>
      </c>
      <c r="CX47" s="125">
        <v>0</v>
      </c>
      <c r="CY47" s="125">
        <v>0</v>
      </c>
      <c r="CZ47" s="125">
        <v>0</v>
      </c>
      <c r="DA47" s="125">
        <v>0</v>
      </c>
      <c r="DB47" s="125">
        <v>0</v>
      </c>
      <c r="DC47" s="125">
        <v>0</v>
      </c>
      <c r="DD47" s="125">
        <v>0</v>
      </c>
      <c r="DE47" s="125">
        <v>0</v>
      </c>
      <c r="DF47" s="125">
        <v>0</v>
      </c>
      <c r="DG47" s="125">
        <v>0</v>
      </c>
      <c r="DH47" s="125">
        <v>0</v>
      </c>
      <c r="DI47" s="125">
        <v>0</v>
      </c>
      <c r="DJ47" s="125">
        <v>0</v>
      </c>
      <c r="DK47" s="125">
        <v>0</v>
      </c>
      <c r="DL47" s="125">
        <v>0</v>
      </c>
      <c r="DM47" s="125">
        <v>0</v>
      </c>
      <c r="DN47" s="125">
        <v>0</v>
      </c>
      <c r="DO47" s="125">
        <v>0</v>
      </c>
      <c r="DP47" s="125">
        <v>0</v>
      </c>
      <c r="DQ47" s="125">
        <v>0</v>
      </c>
      <c r="DR47" s="125">
        <v>0</v>
      </c>
      <c r="DS47" s="125">
        <v>0</v>
      </c>
      <c r="DT47" s="125">
        <v>0</v>
      </c>
      <c r="DU47" s="125">
        <v>0</v>
      </c>
      <c r="DV47" s="125">
        <v>0</v>
      </c>
      <c r="DW47" s="125">
        <v>0</v>
      </c>
      <c r="DX47" s="125">
        <v>25</v>
      </c>
      <c r="DY47" s="125">
        <v>1</v>
      </c>
      <c r="DZ47" s="139" t="s">
        <v>3538</v>
      </c>
      <c r="EA47" s="125">
        <v>1</v>
      </c>
      <c r="EB47" s="139" t="s">
        <v>3539</v>
      </c>
      <c r="EC47" s="139" t="s">
        <v>3540</v>
      </c>
      <c r="ED47" s="125">
        <v>1</v>
      </c>
      <c r="EE47" s="125">
        <v>1</v>
      </c>
      <c r="EF47" s="125">
        <v>0</v>
      </c>
      <c r="EG47" s="139"/>
      <c r="EH47" s="139"/>
      <c r="EI47" s="44">
        <v>5233</v>
      </c>
      <c r="EJ47" s="44">
        <v>17.84</v>
      </c>
      <c r="EK47" s="44">
        <v>1</v>
      </c>
    </row>
    <row r="48" spans="1:141" ht="36" x14ac:dyDescent="0.2">
      <c r="A48" s="139" t="s">
        <v>13</v>
      </c>
      <c r="B48" s="139" t="s">
        <v>43</v>
      </c>
      <c r="C48" s="125">
        <v>4</v>
      </c>
      <c r="D48" s="139" t="s">
        <v>42</v>
      </c>
      <c r="E48" s="139" t="s">
        <v>3541</v>
      </c>
      <c r="F48" s="139" t="s">
        <v>3542</v>
      </c>
      <c r="G48" s="139">
        <v>62800</v>
      </c>
      <c r="H48" s="139" t="s">
        <v>3543</v>
      </c>
      <c r="I48" s="139" t="s">
        <v>3544</v>
      </c>
      <c r="J48" s="139" t="s">
        <v>3545</v>
      </c>
      <c r="K48" s="139" t="s">
        <v>3546</v>
      </c>
      <c r="L48" s="139" t="s">
        <v>938</v>
      </c>
      <c r="M48" s="139" t="s">
        <v>1687</v>
      </c>
      <c r="N48" s="139" t="s">
        <v>3547</v>
      </c>
      <c r="O48" s="139" t="s">
        <v>946</v>
      </c>
      <c r="P48" s="139">
        <v>511189017</v>
      </c>
      <c r="Q48" s="139" t="s">
        <v>3548</v>
      </c>
      <c r="R48" s="139" t="s">
        <v>946</v>
      </c>
      <c r="S48" s="139" t="s">
        <v>946</v>
      </c>
      <c r="T48" s="139" t="s">
        <v>946</v>
      </c>
      <c r="U48" s="139" t="s">
        <v>946</v>
      </c>
      <c r="V48" s="139" t="s">
        <v>946</v>
      </c>
      <c r="W48" s="139" t="s">
        <v>946</v>
      </c>
      <c r="X48" s="125">
        <v>1</v>
      </c>
      <c r="Y48" s="125">
        <v>0</v>
      </c>
      <c r="Z48" s="125">
        <v>1</v>
      </c>
      <c r="AA48" s="140">
        <v>1</v>
      </c>
      <c r="AB48" s="140">
        <v>0</v>
      </c>
      <c r="AC48" s="140">
        <v>1</v>
      </c>
      <c r="AD48" s="143" t="s">
        <v>942</v>
      </c>
      <c r="AE48" s="125">
        <v>1</v>
      </c>
      <c r="AF48" s="143" t="s">
        <v>942</v>
      </c>
      <c r="AG48" s="125">
        <v>0</v>
      </c>
      <c r="AH48" s="125">
        <v>0</v>
      </c>
      <c r="AI48" s="125">
        <v>0</v>
      </c>
      <c r="AJ48" s="125">
        <v>1</v>
      </c>
      <c r="AK48" s="125">
        <v>1</v>
      </c>
      <c r="AL48" s="143" t="s">
        <v>942</v>
      </c>
      <c r="AM48" s="125">
        <v>0</v>
      </c>
      <c r="AN48" s="125">
        <v>0</v>
      </c>
      <c r="AO48" s="125">
        <v>1</v>
      </c>
      <c r="AP48" s="125">
        <v>1</v>
      </c>
      <c r="AQ48" s="143" t="s">
        <v>942</v>
      </c>
      <c r="AR48" s="125">
        <v>0</v>
      </c>
      <c r="AS48" s="125">
        <v>0</v>
      </c>
      <c r="AT48" s="125">
        <v>0</v>
      </c>
      <c r="AU48" s="125">
        <v>0</v>
      </c>
      <c r="AV48" s="125">
        <v>1</v>
      </c>
      <c r="AW48" s="125">
        <v>0</v>
      </c>
      <c r="AX48" s="125">
        <v>1</v>
      </c>
      <c r="AY48" s="143" t="s">
        <v>942</v>
      </c>
      <c r="AZ48" s="125">
        <v>1</v>
      </c>
      <c r="BA48" s="125">
        <v>1</v>
      </c>
      <c r="BB48" s="125">
        <v>0</v>
      </c>
      <c r="BC48" s="125">
        <v>1</v>
      </c>
      <c r="BD48" s="125">
        <v>5</v>
      </c>
      <c r="BE48" s="125">
        <v>19</v>
      </c>
      <c r="BF48" s="125">
        <v>1</v>
      </c>
      <c r="BG48" s="125">
        <v>0</v>
      </c>
      <c r="BH48" s="125">
        <v>1</v>
      </c>
      <c r="BI48" s="125">
        <v>0</v>
      </c>
      <c r="BJ48" s="125">
        <v>0</v>
      </c>
      <c r="BK48" s="125">
        <v>0</v>
      </c>
      <c r="BL48" s="125">
        <v>22</v>
      </c>
      <c r="BM48" s="125">
        <v>0</v>
      </c>
      <c r="BN48" s="125">
        <v>0</v>
      </c>
      <c r="BO48" s="125">
        <v>1</v>
      </c>
      <c r="BP48" s="125">
        <v>2</v>
      </c>
      <c r="BQ48" s="125">
        <v>0</v>
      </c>
      <c r="BR48" s="125">
        <v>0</v>
      </c>
      <c r="BS48" s="125">
        <v>0</v>
      </c>
      <c r="BT48" s="125">
        <v>0</v>
      </c>
      <c r="BU48" s="125">
        <v>0</v>
      </c>
      <c r="BV48" s="125">
        <v>0</v>
      </c>
      <c r="BW48" s="125">
        <v>0</v>
      </c>
      <c r="BX48" s="125">
        <v>0</v>
      </c>
      <c r="BY48" s="125">
        <v>0</v>
      </c>
      <c r="BZ48" s="125">
        <v>0</v>
      </c>
      <c r="CA48" s="125">
        <v>0</v>
      </c>
      <c r="CB48" s="125">
        <v>0</v>
      </c>
      <c r="CC48" s="125">
        <v>0</v>
      </c>
      <c r="CD48" s="125">
        <v>0</v>
      </c>
      <c r="CE48" s="125">
        <v>0</v>
      </c>
      <c r="CF48" s="125">
        <v>0</v>
      </c>
      <c r="CG48" s="125">
        <v>0</v>
      </c>
      <c r="CH48" s="125">
        <v>0</v>
      </c>
      <c r="CI48" s="125">
        <v>0</v>
      </c>
      <c r="CJ48" s="125">
        <v>0</v>
      </c>
      <c r="CK48" s="125">
        <v>0</v>
      </c>
      <c r="CL48" s="125">
        <v>0</v>
      </c>
      <c r="CM48" s="125">
        <v>0</v>
      </c>
      <c r="CN48" s="125">
        <v>0</v>
      </c>
      <c r="CO48" s="125">
        <v>0</v>
      </c>
      <c r="CP48" s="125">
        <v>0</v>
      </c>
      <c r="CQ48" s="125">
        <v>0</v>
      </c>
      <c r="CR48" s="125">
        <v>0</v>
      </c>
      <c r="CS48" s="125">
        <v>0</v>
      </c>
      <c r="CT48" s="125">
        <v>0</v>
      </c>
      <c r="CU48" s="125">
        <v>0</v>
      </c>
      <c r="CV48" s="125">
        <v>0</v>
      </c>
      <c r="CW48" s="125">
        <v>0</v>
      </c>
      <c r="CX48" s="125">
        <v>0</v>
      </c>
      <c r="CY48" s="125">
        <v>0</v>
      </c>
      <c r="CZ48" s="125">
        <v>0</v>
      </c>
      <c r="DA48" s="125">
        <v>0</v>
      </c>
      <c r="DB48" s="125">
        <v>0</v>
      </c>
      <c r="DC48" s="125">
        <v>0</v>
      </c>
      <c r="DD48" s="125">
        <v>0</v>
      </c>
      <c r="DE48" s="125">
        <v>0</v>
      </c>
      <c r="DF48" s="125">
        <v>0</v>
      </c>
      <c r="DG48" s="125">
        <v>0</v>
      </c>
      <c r="DH48" s="125">
        <v>0</v>
      </c>
      <c r="DI48" s="125">
        <v>0</v>
      </c>
      <c r="DJ48" s="125">
        <v>0</v>
      </c>
      <c r="DK48" s="125">
        <v>0</v>
      </c>
      <c r="DL48" s="125">
        <v>0</v>
      </c>
      <c r="DM48" s="125">
        <v>0</v>
      </c>
      <c r="DN48" s="125">
        <v>0</v>
      </c>
      <c r="DO48" s="125">
        <v>0</v>
      </c>
      <c r="DP48" s="125">
        <v>10</v>
      </c>
      <c r="DQ48" s="125">
        <v>0</v>
      </c>
      <c r="DR48" s="125">
        <v>0</v>
      </c>
      <c r="DS48" s="125">
        <v>0</v>
      </c>
      <c r="DT48" s="125">
        <v>0</v>
      </c>
      <c r="DU48" s="125">
        <v>0</v>
      </c>
      <c r="DV48" s="125">
        <v>0</v>
      </c>
      <c r="DW48" s="125">
        <v>0</v>
      </c>
      <c r="DX48" s="125">
        <v>98</v>
      </c>
      <c r="DY48" s="125">
        <v>1</v>
      </c>
      <c r="DZ48" s="139" t="s">
        <v>3549</v>
      </c>
      <c r="EA48" s="125">
        <v>2</v>
      </c>
      <c r="EB48" s="139" t="s">
        <v>3550</v>
      </c>
      <c r="EC48" s="139" t="s">
        <v>946</v>
      </c>
      <c r="ED48" s="125">
        <v>1</v>
      </c>
      <c r="EE48" s="125">
        <v>1</v>
      </c>
      <c r="EF48" s="125">
        <v>1</v>
      </c>
      <c r="EG48" s="139" t="s">
        <v>946</v>
      </c>
      <c r="EH48" s="139" t="s">
        <v>946</v>
      </c>
      <c r="EI48" s="44">
        <v>12207</v>
      </c>
      <c r="EJ48" s="44">
        <v>1.95</v>
      </c>
      <c r="EK48" s="44">
        <v>1</v>
      </c>
    </row>
    <row r="49" spans="1:141" ht="24" x14ac:dyDescent="0.2">
      <c r="A49" s="139" t="s">
        <v>13</v>
      </c>
      <c r="B49" s="139" t="s">
        <v>17</v>
      </c>
      <c r="C49" s="125">
        <v>4</v>
      </c>
      <c r="D49" s="139" t="s">
        <v>16</v>
      </c>
      <c r="E49" s="139" t="s">
        <v>3551</v>
      </c>
      <c r="F49" s="139" t="s">
        <v>3552</v>
      </c>
      <c r="G49" s="139">
        <v>61600</v>
      </c>
      <c r="H49" s="139" t="s">
        <v>3553</v>
      </c>
      <c r="I49" s="139" t="s">
        <v>3554</v>
      </c>
      <c r="J49" s="139" t="s">
        <v>3555</v>
      </c>
      <c r="K49" s="139" t="s">
        <v>1279</v>
      </c>
      <c r="L49" s="139" t="s">
        <v>938</v>
      </c>
      <c r="M49" s="139" t="s">
        <v>957</v>
      </c>
      <c r="N49" s="139" t="s">
        <v>3556</v>
      </c>
      <c r="O49" s="139"/>
      <c r="P49" s="139">
        <v>549523570</v>
      </c>
      <c r="Q49" s="139" t="s">
        <v>3557</v>
      </c>
      <c r="R49" s="139"/>
      <c r="S49" s="139"/>
      <c r="T49" s="139"/>
      <c r="U49" s="139"/>
      <c r="V49" s="139"/>
      <c r="W49" s="139"/>
      <c r="X49" s="125">
        <v>4</v>
      </c>
      <c r="Y49" s="125">
        <v>0</v>
      </c>
      <c r="Z49" s="125">
        <v>4</v>
      </c>
      <c r="AA49" s="140">
        <v>4</v>
      </c>
      <c r="AB49" s="140">
        <v>0</v>
      </c>
      <c r="AC49" s="140">
        <v>4</v>
      </c>
      <c r="AD49" s="143" t="s">
        <v>942</v>
      </c>
      <c r="AE49" s="125">
        <v>4</v>
      </c>
      <c r="AF49" s="143" t="s">
        <v>942</v>
      </c>
      <c r="AG49" s="125">
        <v>0</v>
      </c>
      <c r="AH49" s="125">
        <v>1</v>
      </c>
      <c r="AI49" s="125">
        <v>0</v>
      </c>
      <c r="AJ49" s="125">
        <v>3</v>
      </c>
      <c r="AK49" s="125">
        <v>4</v>
      </c>
      <c r="AL49" s="143" t="s">
        <v>942</v>
      </c>
      <c r="AM49" s="125">
        <v>0</v>
      </c>
      <c r="AN49" s="125">
        <v>1</v>
      </c>
      <c r="AO49" s="125">
        <v>3</v>
      </c>
      <c r="AP49" s="125">
        <v>4</v>
      </c>
      <c r="AQ49" s="143" t="s">
        <v>942</v>
      </c>
      <c r="AR49" s="125">
        <v>0</v>
      </c>
      <c r="AS49" s="125">
        <v>0</v>
      </c>
      <c r="AT49" s="125">
        <v>0</v>
      </c>
      <c r="AU49" s="125">
        <v>3</v>
      </c>
      <c r="AV49" s="125">
        <v>1</v>
      </c>
      <c r="AW49" s="125">
        <v>0</v>
      </c>
      <c r="AX49" s="125">
        <v>4</v>
      </c>
      <c r="AY49" s="143" t="s">
        <v>942</v>
      </c>
      <c r="AZ49" s="125">
        <v>1</v>
      </c>
      <c r="BA49" s="125">
        <v>1</v>
      </c>
      <c r="BB49" s="125">
        <v>1</v>
      </c>
      <c r="BC49" s="125">
        <v>1</v>
      </c>
      <c r="BD49" s="125">
        <v>0</v>
      </c>
      <c r="BE49" s="125">
        <v>1</v>
      </c>
      <c r="BF49" s="125">
        <v>0</v>
      </c>
      <c r="BG49" s="125">
        <v>0</v>
      </c>
      <c r="BH49" s="125">
        <v>0</v>
      </c>
      <c r="BI49" s="125">
        <v>0</v>
      </c>
      <c r="BJ49" s="125">
        <v>0</v>
      </c>
      <c r="BK49" s="125">
        <v>1</v>
      </c>
      <c r="BL49" s="125">
        <v>1</v>
      </c>
      <c r="BM49" s="125">
        <v>0</v>
      </c>
      <c r="BN49" s="125">
        <v>0</v>
      </c>
      <c r="BO49" s="125">
        <v>0</v>
      </c>
      <c r="BP49" s="125">
        <v>0</v>
      </c>
      <c r="BQ49" s="125">
        <v>0</v>
      </c>
      <c r="BR49" s="125">
        <v>0</v>
      </c>
      <c r="BS49" s="125">
        <v>0</v>
      </c>
      <c r="BT49" s="125">
        <v>0</v>
      </c>
      <c r="BU49" s="125">
        <v>0</v>
      </c>
      <c r="BV49" s="125">
        <v>0</v>
      </c>
      <c r="BW49" s="125">
        <v>0</v>
      </c>
      <c r="BX49" s="125">
        <v>0</v>
      </c>
      <c r="BY49" s="125">
        <v>0</v>
      </c>
      <c r="BZ49" s="125">
        <v>0</v>
      </c>
      <c r="CA49" s="125">
        <v>0</v>
      </c>
      <c r="CB49" s="125">
        <v>0</v>
      </c>
      <c r="CC49" s="125">
        <v>0</v>
      </c>
      <c r="CD49" s="125">
        <v>0</v>
      </c>
      <c r="CE49" s="125">
        <v>0</v>
      </c>
      <c r="CF49" s="125">
        <v>0</v>
      </c>
      <c r="CG49" s="125">
        <v>0</v>
      </c>
      <c r="CH49" s="125">
        <v>0</v>
      </c>
      <c r="CI49" s="125">
        <v>0</v>
      </c>
      <c r="CJ49" s="125">
        <v>0</v>
      </c>
      <c r="CK49" s="125">
        <v>0</v>
      </c>
      <c r="CL49" s="125">
        <v>0</v>
      </c>
      <c r="CM49" s="125">
        <v>0</v>
      </c>
      <c r="CN49" s="125">
        <v>0</v>
      </c>
      <c r="CO49" s="125">
        <v>0</v>
      </c>
      <c r="CP49" s="125">
        <v>0</v>
      </c>
      <c r="CQ49" s="125">
        <v>0</v>
      </c>
      <c r="CR49" s="125">
        <v>0</v>
      </c>
      <c r="CS49" s="125">
        <v>0</v>
      </c>
      <c r="CT49" s="125">
        <v>0</v>
      </c>
      <c r="CU49" s="125">
        <v>0</v>
      </c>
      <c r="CV49" s="125">
        <v>0</v>
      </c>
      <c r="CW49" s="125">
        <v>0</v>
      </c>
      <c r="CX49" s="125">
        <v>0</v>
      </c>
      <c r="CY49" s="125">
        <v>0</v>
      </c>
      <c r="CZ49" s="125">
        <v>0</v>
      </c>
      <c r="DA49" s="125">
        <v>0</v>
      </c>
      <c r="DB49" s="125">
        <v>0</v>
      </c>
      <c r="DC49" s="125">
        <v>0</v>
      </c>
      <c r="DD49" s="125">
        <v>0</v>
      </c>
      <c r="DE49" s="125">
        <v>0</v>
      </c>
      <c r="DF49" s="125">
        <v>0</v>
      </c>
      <c r="DG49" s="125">
        <v>0</v>
      </c>
      <c r="DH49" s="125">
        <v>0</v>
      </c>
      <c r="DI49" s="125">
        <v>0</v>
      </c>
      <c r="DJ49" s="125">
        <v>0</v>
      </c>
      <c r="DK49" s="125">
        <v>0</v>
      </c>
      <c r="DL49" s="125">
        <v>0</v>
      </c>
      <c r="DM49" s="125">
        <v>0</v>
      </c>
      <c r="DN49" s="125">
        <v>0</v>
      </c>
      <c r="DO49" s="125">
        <v>0</v>
      </c>
      <c r="DP49" s="125">
        <v>0</v>
      </c>
      <c r="DQ49" s="125">
        <v>0</v>
      </c>
      <c r="DR49" s="125">
        <v>0</v>
      </c>
      <c r="DS49" s="125">
        <v>0</v>
      </c>
      <c r="DT49" s="125">
        <v>0</v>
      </c>
      <c r="DU49" s="125">
        <v>0</v>
      </c>
      <c r="DV49" s="125">
        <v>0</v>
      </c>
      <c r="DW49" s="125">
        <v>0</v>
      </c>
      <c r="DX49" s="125">
        <v>98</v>
      </c>
      <c r="DY49" s="125">
        <v>1</v>
      </c>
      <c r="DZ49" s="139" t="s">
        <v>3558</v>
      </c>
      <c r="EA49" s="125">
        <v>1</v>
      </c>
      <c r="EB49" s="139"/>
      <c r="EC49" s="139"/>
      <c r="ED49" s="125">
        <v>1</v>
      </c>
      <c r="EE49" s="126"/>
      <c r="EF49" s="125">
        <v>1</v>
      </c>
      <c r="EG49" s="139"/>
      <c r="EH49" s="139"/>
      <c r="EI49" s="44">
        <v>19313</v>
      </c>
      <c r="EJ49" s="44">
        <v>4.3499999999999996</v>
      </c>
      <c r="EK49" s="44">
        <v>1</v>
      </c>
    </row>
    <row r="50" spans="1:141" ht="60" x14ac:dyDescent="0.2">
      <c r="A50" s="139" t="s">
        <v>13</v>
      </c>
      <c r="B50" s="139" t="s">
        <v>20</v>
      </c>
      <c r="C50" s="125">
        <v>4</v>
      </c>
      <c r="D50" s="139" t="s">
        <v>3559</v>
      </c>
      <c r="E50" s="139" t="s">
        <v>3560</v>
      </c>
      <c r="F50" s="139" t="s">
        <v>3561</v>
      </c>
      <c r="G50" s="139">
        <v>61500</v>
      </c>
      <c r="H50" s="139" t="s">
        <v>3562</v>
      </c>
      <c r="I50" s="139" t="s">
        <v>3563</v>
      </c>
      <c r="J50" s="139" t="s">
        <v>3564</v>
      </c>
      <c r="K50" s="139" t="s">
        <v>3565</v>
      </c>
      <c r="L50" s="139" t="s">
        <v>983</v>
      </c>
      <c r="M50" s="139" t="s">
        <v>2159</v>
      </c>
      <c r="N50" s="139" t="s">
        <v>935</v>
      </c>
      <c r="O50" s="139"/>
      <c r="P50" s="139">
        <v>548426162</v>
      </c>
      <c r="Q50" s="139" t="s">
        <v>3566</v>
      </c>
      <c r="R50" s="139" t="s">
        <v>938</v>
      </c>
      <c r="S50" s="139" t="s">
        <v>3567</v>
      </c>
      <c r="T50" s="139" t="s">
        <v>3568</v>
      </c>
      <c r="U50" s="139"/>
      <c r="V50" s="139">
        <v>548426166</v>
      </c>
      <c r="W50" s="139" t="s">
        <v>3569</v>
      </c>
      <c r="X50" s="125">
        <v>1</v>
      </c>
      <c r="Y50" s="125">
        <v>0</v>
      </c>
      <c r="Z50" s="125">
        <v>1</v>
      </c>
      <c r="AA50" s="140">
        <v>1</v>
      </c>
      <c r="AB50" s="140">
        <v>0</v>
      </c>
      <c r="AC50" s="140">
        <v>1</v>
      </c>
      <c r="AD50" s="143" t="s">
        <v>942</v>
      </c>
      <c r="AE50" s="125">
        <v>1</v>
      </c>
      <c r="AF50" s="143" t="s">
        <v>942</v>
      </c>
      <c r="AG50" s="125">
        <v>0</v>
      </c>
      <c r="AH50" s="125">
        <v>0</v>
      </c>
      <c r="AI50" s="125">
        <v>0</v>
      </c>
      <c r="AJ50" s="125">
        <v>1</v>
      </c>
      <c r="AK50" s="125">
        <v>1</v>
      </c>
      <c r="AL50" s="143" t="s">
        <v>942</v>
      </c>
      <c r="AM50" s="125">
        <v>0</v>
      </c>
      <c r="AN50" s="125">
        <v>1</v>
      </c>
      <c r="AO50" s="125">
        <v>0</v>
      </c>
      <c r="AP50" s="125">
        <v>1</v>
      </c>
      <c r="AQ50" s="143" t="s">
        <v>942</v>
      </c>
      <c r="AR50" s="125">
        <v>0</v>
      </c>
      <c r="AS50" s="125">
        <v>0</v>
      </c>
      <c r="AT50" s="125">
        <v>1</v>
      </c>
      <c r="AU50" s="125">
        <v>0</v>
      </c>
      <c r="AV50" s="125">
        <v>0</v>
      </c>
      <c r="AW50" s="125">
        <v>0</v>
      </c>
      <c r="AX50" s="125">
        <v>1</v>
      </c>
      <c r="AY50" s="143" t="s">
        <v>942</v>
      </c>
      <c r="AZ50" s="125">
        <v>1</v>
      </c>
      <c r="BA50" s="125">
        <v>1</v>
      </c>
      <c r="BB50" s="125">
        <v>1</v>
      </c>
      <c r="BC50" s="125">
        <v>1</v>
      </c>
      <c r="BD50" s="125">
        <v>0</v>
      </c>
      <c r="BE50" s="125">
        <v>0</v>
      </c>
      <c r="BF50" s="125">
        <v>0</v>
      </c>
      <c r="BG50" s="125">
        <v>0</v>
      </c>
      <c r="BH50" s="125">
        <v>0</v>
      </c>
      <c r="BI50" s="125">
        <v>0</v>
      </c>
      <c r="BJ50" s="125">
        <v>0</v>
      </c>
      <c r="BK50" s="125">
        <v>0</v>
      </c>
      <c r="BL50" s="125">
        <v>0</v>
      </c>
      <c r="BM50" s="125">
        <v>0</v>
      </c>
      <c r="BN50" s="125">
        <v>0</v>
      </c>
      <c r="BO50" s="125">
        <v>0</v>
      </c>
      <c r="BP50" s="125">
        <v>0</v>
      </c>
      <c r="BQ50" s="125">
        <v>0</v>
      </c>
      <c r="BR50" s="125">
        <v>0</v>
      </c>
      <c r="BS50" s="125">
        <v>0</v>
      </c>
      <c r="BT50" s="125">
        <v>0</v>
      </c>
      <c r="BU50" s="125">
        <v>0</v>
      </c>
      <c r="BV50" s="125">
        <v>0</v>
      </c>
      <c r="BW50" s="125">
        <v>0</v>
      </c>
      <c r="BX50" s="125">
        <v>0</v>
      </c>
      <c r="BY50" s="125">
        <v>0</v>
      </c>
      <c r="BZ50" s="125">
        <v>0</v>
      </c>
      <c r="CA50" s="125">
        <v>0</v>
      </c>
      <c r="CB50" s="125">
        <v>0</v>
      </c>
      <c r="CC50" s="125">
        <v>0</v>
      </c>
      <c r="CD50" s="125">
        <v>0</v>
      </c>
      <c r="CE50" s="125">
        <v>0</v>
      </c>
      <c r="CF50" s="125">
        <v>0</v>
      </c>
      <c r="CG50" s="125">
        <v>0</v>
      </c>
      <c r="CH50" s="125">
        <v>0</v>
      </c>
      <c r="CI50" s="125">
        <v>0</v>
      </c>
      <c r="CJ50" s="125">
        <v>0</v>
      </c>
      <c r="CK50" s="125">
        <v>0</v>
      </c>
      <c r="CL50" s="125">
        <v>0</v>
      </c>
      <c r="CM50" s="125">
        <v>0</v>
      </c>
      <c r="CN50" s="125">
        <v>0</v>
      </c>
      <c r="CO50" s="125">
        <v>0</v>
      </c>
      <c r="CP50" s="125">
        <v>0</v>
      </c>
      <c r="CQ50" s="125">
        <v>0</v>
      </c>
      <c r="CR50" s="125">
        <v>0</v>
      </c>
      <c r="CS50" s="125">
        <v>0</v>
      </c>
      <c r="CT50" s="125">
        <v>0</v>
      </c>
      <c r="CU50" s="125">
        <v>0</v>
      </c>
      <c r="CV50" s="125">
        <v>0</v>
      </c>
      <c r="CW50" s="125">
        <v>0</v>
      </c>
      <c r="CX50" s="125">
        <v>0</v>
      </c>
      <c r="CY50" s="125">
        <v>0</v>
      </c>
      <c r="CZ50" s="125">
        <v>0</v>
      </c>
      <c r="DA50" s="125">
        <v>0</v>
      </c>
      <c r="DB50" s="125">
        <v>0</v>
      </c>
      <c r="DC50" s="125">
        <v>0</v>
      </c>
      <c r="DD50" s="125">
        <v>0</v>
      </c>
      <c r="DE50" s="125">
        <v>0</v>
      </c>
      <c r="DF50" s="125">
        <v>0</v>
      </c>
      <c r="DG50" s="125">
        <v>0</v>
      </c>
      <c r="DH50" s="125">
        <v>0</v>
      </c>
      <c r="DI50" s="125">
        <v>0</v>
      </c>
      <c r="DJ50" s="125">
        <v>0</v>
      </c>
      <c r="DK50" s="125">
        <v>0</v>
      </c>
      <c r="DL50" s="125">
        <v>0</v>
      </c>
      <c r="DM50" s="125">
        <v>0</v>
      </c>
      <c r="DN50" s="125">
        <v>0</v>
      </c>
      <c r="DO50" s="125">
        <v>0</v>
      </c>
      <c r="DP50" s="125">
        <v>0</v>
      </c>
      <c r="DQ50" s="125">
        <v>1</v>
      </c>
      <c r="DR50" s="125">
        <v>0</v>
      </c>
      <c r="DS50" s="125">
        <v>14</v>
      </c>
      <c r="DT50" s="126"/>
      <c r="DU50" s="126"/>
      <c r="DV50" s="125">
        <v>0</v>
      </c>
      <c r="DW50" s="125">
        <v>0</v>
      </c>
      <c r="DX50" s="125">
        <v>20</v>
      </c>
      <c r="DY50" s="125">
        <v>1</v>
      </c>
      <c r="DZ50" s="139" t="s">
        <v>3570</v>
      </c>
      <c r="EA50" s="125">
        <v>2</v>
      </c>
      <c r="EB50" s="139"/>
      <c r="EC50" s="139"/>
      <c r="ED50" s="125">
        <v>1</v>
      </c>
      <c r="EE50" s="125">
        <v>1</v>
      </c>
      <c r="EF50" s="125">
        <v>1</v>
      </c>
      <c r="EG50" s="139"/>
      <c r="EH50" s="139"/>
      <c r="EI50" s="44">
        <v>19439</v>
      </c>
      <c r="EJ50" s="44">
        <v>5.05</v>
      </c>
      <c r="EK50" s="44">
        <v>1</v>
      </c>
    </row>
    <row r="51" spans="1:141" ht="24" x14ac:dyDescent="0.2">
      <c r="A51" s="139" t="s">
        <v>337</v>
      </c>
      <c r="B51" s="139" t="s">
        <v>339</v>
      </c>
      <c r="C51" s="125">
        <v>3</v>
      </c>
      <c r="D51" s="139" t="s">
        <v>585</v>
      </c>
      <c r="E51" s="139" t="s">
        <v>3571</v>
      </c>
      <c r="F51" s="139" t="s">
        <v>3572</v>
      </c>
      <c r="G51" s="139">
        <v>32300</v>
      </c>
      <c r="H51" s="139" t="s">
        <v>339</v>
      </c>
      <c r="I51" s="139" t="s">
        <v>3573</v>
      </c>
      <c r="J51" s="139" t="s">
        <v>3574</v>
      </c>
      <c r="K51" s="139" t="s">
        <v>3575</v>
      </c>
      <c r="L51" s="139" t="s">
        <v>938</v>
      </c>
      <c r="M51" s="139" t="s">
        <v>953</v>
      </c>
      <c r="N51" s="139" t="s">
        <v>3576</v>
      </c>
      <c r="O51" s="139"/>
      <c r="P51" s="139">
        <v>378036060</v>
      </c>
      <c r="Q51" s="139" t="s">
        <v>3577</v>
      </c>
      <c r="R51" s="139"/>
      <c r="S51" s="139" t="s">
        <v>3578</v>
      </c>
      <c r="T51" s="139" t="s">
        <v>3579</v>
      </c>
      <c r="U51" s="139"/>
      <c r="V51" s="139">
        <v>378036064</v>
      </c>
      <c r="W51" s="139" t="s">
        <v>3580</v>
      </c>
      <c r="X51" s="125">
        <v>6</v>
      </c>
      <c r="Y51" s="125">
        <v>0</v>
      </c>
      <c r="Z51" s="125">
        <v>6</v>
      </c>
      <c r="AA51" s="140">
        <v>6</v>
      </c>
      <c r="AB51" s="140">
        <v>0</v>
      </c>
      <c r="AC51" s="140">
        <v>6</v>
      </c>
      <c r="AD51" s="143" t="s">
        <v>942</v>
      </c>
      <c r="AE51" s="125">
        <v>6</v>
      </c>
      <c r="AF51" s="143" t="s">
        <v>942</v>
      </c>
      <c r="AG51" s="125">
        <v>0</v>
      </c>
      <c r="AH51" s="125">
        <v>3</v>
      </c>
      <c r="AI51" s="125">
        <v>1</v>
      </c>
      <c r="AJ51" s="125">
        <v>2</v>
      </c>
      <c r="AK51" s="125">
        <v>6</v>
      </c>
      <c r="AL51" s="143" t="s">
        <v>942</v>
      </c>
      <c r="AM51" s="125">
        <v>0</v>
      </c>
      <c r="AN51" s="125">
        <v>1</v>
      </c>
      <c r="AO51" s="125">
        <v>5</v>
      </c>
      <c r="AP51" s="125">
        <v>6</v>
      </c>
      <c r="AQ51" s="143" t="s">
        <v>942</v>
      </c>
      <c r="AR51" s="125">
        <v>0</v>
      </c>
      <c r="AS51" s="125">
        <v>0</v>
      </c>
      <c r="AT51" s="125">
        <v>5</v>
      </c>
      <c r="AU51" s="125">
        <v>0</v>
      </c>
      <c r="AV51" s="125">
        <v>1</v>
      </c>
      <c r="AW51" s="125">
        <v>0</v>
      </c>
      <c r="AX51" s="125">
        <v>6</v>
      </c>
      <c r="AY51" s="143" t="s">
        <v>942</v>
      </c>
      <c r="AZ51" s="125">
        <v>1</v>
      </c>
      <c r="BA51" s="125">
        <v>1</v>
      </c>
      <c r="BB51" s="125">
        <v>0</v>
      </c>
      <c r="BC51" s="125">
        <v>1</v>
      </c>
      <c r="BD51" s="125">
        <v>0</v>
      </c>
      <c r="BE51" s="125">
        <v>2</v>
      </c>
      <c r="BF51" s="125">
        <v>0</v>
      </c>
      <c r="BG51" s="125">
        <v>0</v>
      </c>
      <c r="BH51" s="125">
        <v>0</v>
      </c>
      <c r="BI51" s="125">
        <v>0</v>
      </c>
      <c r="BJ51" s="125">
        <v>0</v>
      </c>
      <c r="BK51" s="125">
        <v>1</v>
      </c>
      <c r="BL51" s="125">
        <v>0</v>
      </c>
      <c r="BM51" s="125">
        <v>0</v>
      </c>
      <c r="BN51" s="125">
        <v>0</v>
      </c>
      <c r="BO51" s="125">
        <v>0</v>
      </c>
      <c r="BP51" s="125">
        <v>0</v>
      </c>
      <c r="BQ51" s="125">
        <v>0</v>
      </c>
      <c r="BR51" s="125">
        <v>1</v>
      </c>
      <c r="BS51" s="125">
        <v>0</v>
      </c>
      <c r="BT51" s="125">
        <v>0</v>
      </c>
      <c r="BU51" s="125">
        <v>0</v>
      </c>
      <c r="BV51" s="125">
        <v>0</v>
      </c>
      <c r="BW51" s="125">
        <v>0</v>
      </c>
      <c r="BX51" s="125">
        <v>0</v>
      </c>
      <c r="BY51" s="125">
        <v>0</v>
      </c>
      <c r="BZ51" s="125">
        <v>0</v>
      </c>
      <c r="CA51" s="125">
        <v>0</v>
      </c>
      <c r="CB51" s="125">
        <v>0</v>
      </c>
      <c r="CC51" s="125">
        <v>0</v>
      </c>
      <c r="CD51" s="125">
        <v>0</v>
      </c>
      <c r="CE51" s="125">
        <v>0</v>
      </c>
      <c r="CF51" s="125">
        <v>0</v>
      </c>
      <c r="CG51" s="125">
        <v>0</v>
      </c>
      <c r="CH51" s="125">
        <v>0</v>
      </c>
      <c r="CI51" s="125">
        <v>0</v>
      </c>
      <c r="CJ51" s="125">
        <v>0</v>
      </c>
      <c r="CK51" s="125">
        <v>0</v>
      </c>
      <c r="CL51" s="125">
        <v>0</v>
      </c>
      <c r="CM51" s="125">
        <v>0</v>
      </c>
      <c r="CN51" s="125">
        <v>0</v>
      </c>
      <c r="CO51" s="125">
        <v>0</v>
      </c>
      <c r="CP51" s="125">
        <v>0</v>
      </c>
      <c r="CQ51" s="125">
        <v>0</v>
      </c>
      <c r="CR51" s="125">
        <v>0</v>
      </c>
      <c r="CS51" s="125">
        <v>0</v>
      </c>
      <c r="CT51" s="125">
        <v>0</v>
      </c>
      <c r="CU51" s="125">
        <v>0</v>
      </c>
      <c r="CV51" s="125">
        <v>0</v>
      </c>
      <c r="CW51" s="125">
        <v>0</v>
      </c>
      <c r="CX51" s="125">
        <v>0</v>
      </c>
      <c r="CY51" s="125">
        <v>0</v>
      </c>
      <c r="CZ51" s="125">
        <v>0</v>
      </c>
      <c r="DA51" s="125">
        <v>0</v>
      </c>
      <c r="DB51" s="125">
        <v>0</v>
      </c>
      <c r="DC51" s="125">
        <v>0</v>
      </c>
      <c r="DD51" s="125">
        <v>0</v>
      </c>
      <c r="DE51" s="125">
        <v>0</v>
      </c>
      <c r="DF51" s="125">
        <v>0</v>
      </c>
      <c r="DG51" s="125">
        <v>0</v>
      </c>
      <c r="DH51" s="125">
        <v>0</v>
      </c>
      <c r="DI51" s="125">
        <v>0</v>
      </c>
      <c r="DJ51" s="125">
        <v>0</v>
      </c>
      <c r="DK51" s="125">
        <v>0</v>
      </c>
      <c r="DL51" s="125">
        <v>0</v>
      </c>
      <c r="DM51" s="125">
        <v>0</v>
      </c>
      <c r="DN51" s="125">
        <v>0</v>
      </c>
      <c r="DO51" s="125">
        <v>0</v>
      </c>
      <c r="DP51" s="125">
        <v>0</v>
      </c>
      <c r="DQ51" s="125">
        <v>2</v>
      </c>
      <c r="DR51" s="125">
        <v>0</v>
      </c>
      <c r="DS51" s="125">
        <v>0</v>
      </c>
      <c r="DT51" s="125">
        <v>0</v>
      </c>
      <c r="DU51" s="126"/>
      <c r="DV51" s="125">
        <v>0</v>
      </c>
      <c r="DW51" s="125">
        <v>0</v>
      </c>
      <c r="DX51" s="125">
        <v>95</v>
      </c>
      <c r="DY51" s="125">
        <v>0</v>
      </c>
      <c r="DZ51" s="139"/>
      <c r="EA51" s="125">
        <v>2</v>
      </c>
      <c r="EB51" s="139"/>
      <c r="EC51" s="139"/>
      <c r="ED51" s="125">
        <v>1</v>
      </c>
      <c r="EE51" s="125">
        <v>1</v>
      </c>
      <c r="EF51" s="125">
        <v>0</v>
      </c>
      <c r="EG51" s="139"/>
      <c r="EH51" s="139"/>
      <c r="EI51" s="44">
        <v>48142</v>
      </c>
      <c r="EJ51" s="44">
        <v>24.89</v>
      </c>
      <c r="EK51" s="44">
        <v>1</v>
      </c>
    </row>
    <row r="52" spans="1:141" ht="24" x14ac:dyDescent="0.2">
      <c r="A52" s="139" t="s">
        <v>337</v>
      </c>
      <c r="B52" s="139" t="s">
        <v>341</v>
      </c>
      <c r="C52" s="125">
        <v>3</v>
      </c>
      <c r="D52" s="139" t="s">
        <v>340</v>
      </c>
      <c r="E52" s="139" t="s">
        <v>3581</v>
      </c>
      <c r="F52" s="139">
        <v>83</v>
      </c>
      <c r="G52" s="139">
        <v>30753</v>
      </c>
      <c r="H52" s="139" t="s">
        <v>3582</v>
      </c>
      <c r="I52" s="139" t="s">
        <v>3583</v>
      </c>
      <c r="J52" s="139" t="s">
        <v>3584</v>
      </c>
      <c r="K52" s="139" t="s">
        <v>3585</v>
      </c>
      <c r="L52" s="139" t="s">
        <v>938</v>
      </c>
      <c r="M52" s="139" t="s">
        <v>972</v>
      </c>
      <c r="N52" s="139" t="s">
        <v>3586</v>
      </c>
      <c r="O52" s="139"/>
      <c r="P52" s="139">
        <v>378036280</v>
      </c>
      <c r="Q52" s="139" t="s">
        <v>3587</v>
      </c>
      <c r="R52" s="139" t="s">
        <v>938</v>
      </c>
      <c r="S52" s="139" t="s">
        <v>972</v>
      </c>
      <c r="T52" s="139" t="s">
        <v>3586</v>
      </c>
      <c r="U52" s="139"/>
      <c r="V52" s="139">
        <v>378036280</v>
      </c>
      <c r="W52" s="139" t="s">
        <v>3587</v>
      </c>
      <c r="X52" s="125">
        <v>1</v>
      </c>
      <c r="Y52" s="125">
        <v>0</v>
      </c>
      <c r="Z52" s="125">
        <v>1</v>
      </c>
      <c r="AA52" s="140">
        <v>1</v>
      </c>
      <c r="AB52" s="140">
        <v>0</v>
      </c>
      <c r="AC52" s="140">
        <v>1</v>
      </c>
      <c r="AD52" s="143" t="s">
        <v>942</v>
      </c>
      <c r="AE52" s="125">
        <v>0</v>
      </c>
      <c r="AF52" s="143" t="s">
        <v>942</v>
      </c>
      <c r="AG52" s="125">
        <v>0</v>
      </c>
      <c r="AH52" s="125">
        <v>1</v>
      </c>
      <c r="AI52" s="125">
        <v>0</v>
      </c>
      <c r="AJ52" s="125">
        <v>0</v>
      </c>
      <c r="AK52" s="125">
        <v>1</v>
      </c>
      <c r="AL52" s="143" t="s">
        <v>942</v>
      </c>
      <c r="AM52" s="125">
        <v>0</v>
      </c>
      <c r="AN52" s="125">
        <v>0</v>
      </c>
      <c r="AO52" s="125">
        <v>1</v>
      </c>
      <c r="AP52" s="125">
        <v>1</v>
      </c>
      <c r="AQ52" s="143" t="s">
        <v>942</v>
      </c>
      <c r="AR52" s="126">
        <v>0</v>
      </c>
      <c r="AS52" s="126">
        <v>0</v>
      </c>
      <c r="AT52" s="126">
        <v>0</v>
      </c>
      <c r="AU52" s="126">
        <v>0</v>
      </c>
      <c r="AV52" s="126">
        <v>0</v>
      </c>
      <c r="AW52" s="126">
        <v>0</v>
      </c>
      <c r="AX52" s="126">
        <v>0</v>
      </c>
      <c r="AY52" s="149" t="s">
        <v>612</v>
      </c>
      <c r="AZ52" s="125">
        <v>1</v>
      </c>
      <c r="BA52" s="125">
        <v>1</v>
      </c>
      <c r="BB52" s="125">
        <v>1</v>
      </c>
      <c r="BC52" s="125">
        <v>1</v>
      </c>
      <c r="BD52" s="125">
        <v>0</v>
      </c>
      <c r="BE52" s="125">
        <v>12</v>
      </c>
      <c r="BF52" s="125">
        <v>0</v>
      </c>
      <c r="BG52" s="125">
        <v>0</v>
      </c>
      <c r="BH52" s="125">
        <v>0</v>
      </c>
      <c r="BI52" s="125">
        <v>0</v>
      </c>
      <c r="BJ52" s="125">
        <v>0</v>
      </c>
      <c r="BK52" s="125">
        <v>0</v>
      </c>
      <c r="BL52" s="125">
        <v>0</v>
      </c>
      <c r="BM52" s="125">
        <v>0</v>
      </c>
      <c r="BN52" s="125">
        <v>0</v>
      </c>
      <c r="BO52" s="125">
        <v>0</v>
      </c>
      <c r="BP52" s="125">
        <v>0</v>
      </c>
      <c r="BQ52" s="125">
        <v>0</v>
      </c>
      <c r="BR52" s="125">
        <v>0</v>
      </c>
      <c r="BS52" s="125">
        <v>0</v>
      </c>
      <c r="BT52" s="125">
        <v>0</v>
      </c>
      <c r="BU52" s="125">
        <v>0</v>
      </c>
      <c r="BV52" s="125">
        <v>0</v>
      </c>
      <c r="BW52" s="125">
        <v>0</v>
      </c>
      <c r="BX52" s="125">
        <v>0</v>
      </c>
      <c r="BY52" s="125">
        <v>0</v>
      </c>
      <c r="BZ52" s="125">
        <v>0</v>
      </c>
      <c r="CA52" s="125">
        <v>0</v>
      </c>
      <c r="CB52" s="125">
        <v>0</v>
      </c>
      <c r="CC52" s="125">
        <v>0</v>
      </c>
      <c r="CD52" s="125">
        <v>0</v>
      </c>
      <c r="CE52" s="125">
        <v>0</v>
      </c>
      <c r="CF52" s="125">
        <v>0</v>
      </c>
      <c r="CG52" s="125">
        <v>0</v>
      </c>
      <c r="CH52" s="125">
        <v>0</v>
      </c>
      <c r="CI52" s="125">
        <v>0</v>
      </c>
      <c r="CJ52" s="125">
        <v>0</v>
      </c>
      <c r="CK52" s="125">
        <v>0</v>
      </c>
      <c r="CL52" s="125">
        <v>0</v>
      </c>
      <c r="CM52" s="125">
        <v>0</v>
      </c>
      <c r="CN52" s="125">
        <v>0</v>
      </c>
      <c r="CO52" s="125">
        <v>0</v>
      </c>
      <c r="CP52" s="125">
        <v>0</v>
      </c>
      <c r="CQ52" s="125">
        <v>0</v>
      </c>
      <c r="CR52" s="125">
        <v>0</v>
      </c>
      <c r="CS52" s="125">
        <v>0</v>
      </c>
      <c r="CT52" s="125">
        <v>0</v>
      </c>
      <c r="CU52" s="125">
        <v>0</v>
      </c>
      <c r="CV52" s="125">
        <v>0</v>
      </c>
      <c r="CW52" s="125">
        <v>0</v>
      </c>
      <c r="CX52" s="125">
        <v>0</v>
      </c>
      <c r="CY52" s="125">
        <v>0</v>
      </c>
      <c r="CZ52" s="125">
        <v>0</v>
      </c>
      <c r="DA52" s="125">
        <v>0</v>
      </c>
      <c r="DB52" s="125">
        <v>0</v>
      </c>
      <c r="DC52" s="125">
        <v>0</v>
      </c>
      <c r="DD52" s="125">
        <v>0</v>
      </c>
      <c r="DE52" s="125">
        <v>0</v>
      </c>
      <c r="DF52" s="125">
        <v>0</v>
      </c>
      <c r="DG52" s="125">
        <v>0</v>
      </c>
      <c r="DH52" s="125">
        <v>0</v>
      </c>
      <c r="DI52" s="125">
        <v>0</v>
      </c>
      <c r="DJ52" s="125">
        <v>0</v>
      </c>
      <c r="DK52" s="125">
        <v>0</v>
      </c>
      <c r="DL52" s="125">
        <v>7</v>
      </c>
      <c r="DM52" s="125">
        <v>1</v>
      </c>
      <c r="DN52" s="125">
        <v>0</v>
      </c>
      <c r="DO52" s="125">
        <v>0</v>
      </c>
      <c r="DP52" s="125">
        <v>7</v>
      </c>
      <c r="DQ52" s="125">
        <v>7</v>
      </c>
      <c r="DR52" s="125">
        <v>0</v>
      </c>
      <c r="DS52" s="125">
        <v>0</v>
      </c>
      <c r="DT52" s="125">
        <v>1</v>
      </c>
      <c r="DU52" s="126"/>
      <c r="DV52" s="125">
        <v>0</v>
      </c>
      <c r="DW52" s="125">
        <v>0</v>
      </c>
      <c r="DX52" s="125">
        <v>5</v>
      </c>
      <c r="DY52" s="125">
        <v>1</v>
      </c>
      <c r="DZ52" s="139" t="s">
        <v>3588</v>
      </c>
      <c r="EA52" s="125">
        <v>1</v>
      </c>
      <c r="EB52" s="139"/>
      <c r="EC52" s="139"/>
      <c r="ED52" s="125">
        <v>1</v>
      </c>
      <c r="EE52" s="125">
        <v>1</v>
      </c>
      <c r="EF52" s="125">
        <v>1</v>
      </c>
      <c r="EG52" s="139"/>
      <c r="EH52" s="139"/>
      <c r="EI52" s="44">
        <v>32544</v>
      </c>
      <c r="EJ52" s="44">
        <v>18.64</v>
      </c>
      <c r="EK52" s="44">
        <v>1</v>
      </c>
    </row>
    <row r="53" spans="1:141" ht="36" x14ac:dyDescent="0.2">
      <c r="A53" s="139" t="s">
        <v>337</v>
      </c>
      <c r="B53" s="139" t="s">
        <v>530</v>
      </c>
      <c r="C53" s="125">
        <v>3</v>
      </c>
      <c r="D53" s="139" t="s">
        <v>586</v>
      </c>
      <c r="E53" s="139" t="s">
        <v>3589</v>
      </c>
      <c r="F53" s="139" t="s">
        <v>3590</v>
      </c>
      <c r="G53" s="139">
        <v>30583</v>
      </c>
      <c r="H53" s="139" t="s">
        <v>337</v>
      </c>
      <c r="I53" s="139" t="s">
        <v>3591</v>
      </c>
      <c r="J53" s="139" t="s">
        <v>3592</v>
      </c>
      <c r="K53" s="139" t="s">
        <v>3593</v>
      </c>
      <c r="L53" s="139" t="s">
        <v>938</v>
      </c>
      <c r="M53" s="139" t="s">
        <v>2060</v>
      </c>
      <c r="N53" s="139" t="s">
        <v>3594</v>
      </c>
      <c r="O53" s="139" t="s">
        <v>946</v>
      </c>
      <c r="P53" s="139">
        <v>378036480</v>
      </c>
      <c r="Q53" s="139" t="s">
        <v>3595</v>
      </c>
      <c r="R53" s="139" t="s">
        <v>938</v>
      </c>
      <c r="S53" s="139" t="s">
        <v>2060</v>
      </c>
      <c r="T53" s="139" t="s">
        <v>3594</v>
      </c>
      <c r="U53" s="139" t="s">
        <v>946</v>
      </c>
      <c r="V53" s="139">
        <v>378036480</v>
      </c>
      <c r="W53" s="139" t="s">
        <v>3595</v>
      </c>
      <c r="X53" s="125">
        <v>11</v>
      </c>
      <c r="Y53" s="125">
        <v>1</v>
      </c>
      <c r="Z53" s="125">
        <v>12</v>
      </c>
      <c r="AA53" s="140">
        <v>11</v>
      </c>
      <c r="AB53" s="140">
        <v>1</v>
      </c>
      <c r="AC53" s="140">
        <v>12</v>
      </c>
      <c r="AD53" s="143" t="s">
        <v>942</v>
      </c>
      <c r="AE53" s="125">
        <v>11</v>
      </c>
      <c r="AF53" s="143" t="s">
        <v>942</v>
      </c>
      <c r="AG53" s="125">
        <v>0</v>
      </c>
      <c r="AH53" s="125">
        <v>9</v>
      </c>
      <c r="AI53" s="125">
        <v>0</v>
      </c>
      <c r="AJ53" s="125">
        <v>2</v>
      </c>
      <c r="AK53" s="125">
        <v>11</v>
      </c>
      <c r="AL53" s="143" t="s">
        <v>942</v>
      </c>
      <c r="AM53" s="125">
        <v>0</v>
      </c>
      <c r="AN53" s="125">
        <v>5</v>
      </c>
      <c r="AO53" s="125">
        <v>6</v>
      </c>
      <c r="AP53" s="125">
        <v>11</v>
      </c>
      <c r="AQ53" s="143" t="s">
        <v>942</v>
      </c>
      <c r="AR53" s="125">
        <v>0</v>
      </c>
      <c r="AS53" s="125">
        <v>0</v>
      </c>
      <c r="AT53" s="125">
        <v>9</v>
      </c>
      <c r="AU53" s="125">
        <v>1</v>
      </c>
      <c r="AV53" s="125">
        <v>1</v>
      </c>
      <c r="AW53" s="125">
        <v>0</v>
      </c>
      <c r="AX53" s="125">
        <v>11</v>
      </c>
      <c r="AY53" s="143" t="s">
        <v>942</v>
      </c>
      <c r="AZ53" s="125">
        <v>1</v>
      </c>
      <c r="BA53" s="125">
        <v>1</v>
      </c>
      <c r="BB53" s="125">
        <v>1</v>
      </c>
      <c r="BC53" s="125">
        <v>1</v>
      </c>
      <c r="BD53" s="125">
        <v>15</v>
      </c>
      <c r="BE53" s="125">
        <v>30</v>
      </c>
      <c r="BF53" s="125">
        <v>0</v>
      </c>
      <c r="BG53" s="125">
        <v>0</v>
      </c>
      <c r="BH53" s="125">
        <v>0</v>
      </c>
      <c r="BI53" s="125">
        <v>0</v>
      </c>
      <c r="BJ53" s="125">
        <v>0</v>
      </c>
      <c r="BK53" s="125">
        <v>0</v>
      </c>
      <c r="BL53" s="125">
        <v>3</v>
      </c>
      <c r="BM53" s="125">
        <v>0</v>
      </c>
      <c r="BN53" s="125">
        <v>0</v>
      </c>
      <c r="BO53" s="125">
        <v>0</v>
      </c>
      <c r="BP53" s="125">
        <v>0</v>
      </c>
      <c r="BQ53" s="125">
        <v>0</v>
      </c>
      <c r="BR53" s="125">
        <v>0</v>
      </c>
      <c r="BS53" s="125">
        <v>0</v>
      </c>
      <c r="BT53" s="125">
        <v>0</v>
      </c>
      <c r="BU53" s="125">
        <v>0</v>
      </c>
      <c r="BV53" s="125">
        <v>0</v>
      </c>
      <c r="BW53" s="125">
        <v>0</v>
      </c>
      <c r="BX53" s="125">
        <v>0</v>
      </c>
      <c r="BY53" s="125">
        <v>0</v>
      </c>
      <c r="BZ53" s="125">
        <v>0</v>
      </c>
      <c r="CA53" s="125">
        <v>0</v>
      </c>
      <c r="CB53" s="125">
        <v>0</v>
      </c>
      <c r="CC53" s="125">
        <v>0</v>
      </c>
      <c r="CD53" s="125">
        <v>0</v>
      </c>
      <c r="CE53" s="125">
        <v>0</v>
      </c>
      <c r="CF53" s="125">
        <v>0</v>
      </c>
      <c r="CG53" s="125">
        <v>0</v>
      </c>
      <c r="CH53" s="125">
        <v>0</v>
      </c>
      <c r="CI53" s="125">
        <v>0</v>
      </c>
      <c r="CJ53" s="125">
        <v>0</v>
      </c>
      <c r="CK53" s="125">
        <v>0</v>
      </c>
      <c r="CL53" s="125">
        <v>0</v>
      </c>
      <c r="CM53" s="125">
        <v>0</v>
      </c>
      <c r="CN53" s="125">
        <v>0</v>
      </c>
      <c r="CO53" s="125">
        <v>0</v>
      </c>
      <c r="CP53" s="125">
        <v>0</v>
      </c>
      <c r="CQ53" s="125">
        <v>0</v>
      </c>
      <c r="CR53" s="125">
        <v>0</v>
      </c>
      <c r="CS53" s="125">
        <v>0</v>
      </c>
      <c r="CT53" s="125">
        <v>0</v>
      </c>
      <c r="CU53" s="125">
        <v>0</v>
      </c>
      <c r="CV53" s="125">
        <v>0</v>
      </c>
      <c r="CW53" s="125">
        <v>0</v>
      </c>
      <c r="CX53" s="125">
        <v>0</v>
      </c>
      <c r="CY53" s="125">
        <v>0</v>
      </c>
      <c r="CZ53" s="125">
        <v>0</v>
      </c>
      <c r="DA53" s="125">
        <v>0</v>
      </c>
      <c r="DB53" s="125">
        <v>0</v>
      </c>
      <c r="DC53" s="125">
        <v>0</v>
      </c>
      <c r="DD53" s="125">
        <v>0</v>
      </c>
      <c r="DE53" s="125">
        <v>0</v>
      </c>
      <c r="DF53" s="125">
        <v>0</v>
      </c>
      <c r="DG53" s="125">
        <v>0</v>
      </c>
      <c r="DH53" s="125">
        <v>0</v>
      </c>
      <c r="DI53" s="125">
        <v>0</v>
      </c>
      <c r="DJ53" s="125">
        <v>0</v>
      </c>
      <c r="DK53" s="125">
        <v>0</v>
      </c>
      <c r="DL53" s="125">
        <v>0</v>
      </c>
      <c r="DM53" s="125">
        <v>0</v>
      </c>
      <c r="DN53" s="125">
        <v>0</v>
      </c>
      <c r="DO53" s="125">
        <v>0</v>
      </c>
      <c r="DP53" s="125">
        <v>0</v>
      </c>
      <c r="DQ53" s="125">
        <v>30</v>
      </c>
      <c r="DR53" s="125">
        <v>0</v>
      </c>
      <c r="DS53" s="125">
        <v>0</v>
      </c>
      <c r="DT53" s="126"/>
      <c r="DU53" s="126"/>
      <c r="DV53" s="125">
        <v>0</v>
      </c>
      <c r="DW53" s="125">
        <v>0</v>
      </c>
      <c r="DX53" s="125">
        <v>100</v>
      </c>
      <c r="DY53" s="125">
        <v>1</v>
      </c>
      <c r="DZ53" s="139" t="s">
        <v>3596</v>
      </c>
      <c r="EA53" s="125">
        <v>1</v>
      </c>
      <c r="EB53" s="139" t="s">
        <v>3597</v>
      </c>
      <c r="EC53" s="139" t="s">
        <v>946</v>
      </c>
      <c r="ED53" s="125">
        <v>1</v>
      </c>
      <c r="EE53" s="125">
        <v>1</v>
      </c>
      <c r="EF53" s="125">
        <v>1</v>
      </c>
      <c r="EG53" s="139" t="s">
        <v>946</v>
      </c>
      <c r="EH53" s="139" t="s">
        <v>946</v>
      </c>
      <c r="EI53" s="44">
        <v>45321</v>
      </c>
      <c r="EJ53" s="44">
        <v>34.869999999999997</v>
      </c>
      <c r="EK53" s="44">
        <v>1</v>
      </c>
    </row>
    <row r="54" spans="1:141" ht="24" x14ac:dyDescent="0.2">
      <c r="A54" s="139" t="s">
        <v>337</v>
      </c>
      <c r="B54" s="139" t="s">
        <v>531</v>
      </c>
      <c r="C54" s="125">
        <v>3</v>
      </c>
      <c r="D54" s="139" t="s">
        <v>587</v>
      </c>
      <c r="E54" s="139" t="s">
        <v>3598</v>
      </c>
      <c r="F54" s="139" t="s">
        <v>3599</v>
      </c>
      <c r="G54" s="139">
        <v>31200</v>
      </c>
      <c r="H54" s="139" t="s">
        <v>3600</v>
      </c>
      <c r="I54" s="139" t="s">
        <v>3601</v>
      </c>
      <c r="J54" s="139" t="s">
        <v>3602</v>
      </c>
      <c r="K54" s="139" t="s">
        <v>3593</v>
      </c>
      <c r="L54" s="139" t="s">
        <v>1001</v>
      </c>
      <c r="M54" s="139" t="s">
        <v>3400</v>
      </c>
      <c r="N54" s="139" t="s">
        <v>3603</v>
      </c>
      <c r="O54" s="139"/>
      <c r="P54" s="139">
        <v>378036650</v>
      </c>
      <c r="Q54" s="139" t="s">
        <v>3604</v>
      </c>
      <c r="R54" s="139"/>
      <c r="S54" s="139" t="s">
        <v>1173</v>
      </c>
      <c r="T54" s="139" t="s">
        <v>3605</v>
      </c>
      <c r="U54" s="139"/>
      <c r="V54" s="139">
        <v>378036653</v>
      </c>
      <c r="W54" s="139" t="s">
        <v>3606</v>
      </c>
      <c r="X54" s="125">
        <v>1</v>
      </c>
      <c r="Y54" s="125">
        <v>0</v>
      </c>
      <c r="Z54" s="125">
        <v>1</v>
      </c>
      <c r="AA54" s="140">
        <v>1</v>
      </c>
      <c r="AB54" s="140">
        <v>0</v>
      </c>
      <c r="AC54" s="140">
        <v>1</v>
      </c>
      <c r="AD54" s="143" t="s">
        <v>942</v>
      </c>
      <c r="AE54" s="125">
        <v>0</v>
      </c>
      <c r="AF54" s="143" t="s">
        <v>942</v>
      </c>
      <c r="AG54" s="125">
        <v>0</v>
      </c>
      <c r="AH54" s="125">
        <v>1</v>
      </c>
      <c r="AI54" s="125">
        <v>0</v>
      </c>
      <c r="AJ54" s="125">
        <v>0</v>
      </c>
      <c r="AK54" s="125">
        <v>1</v>
      </c>
      <c r="AL54" s="143" t="s">
        <v>942</v>
      </c>
      <c r="AM54" s="125">
        <v>0</v>
      </c>
      <c r="AN54" s="125">
        <v>0</v>
      </c>
      <c r="AO54" s="125">
        <v>1</v>
      </c>
      <c r="AP54" s="125">
        <v>1</v>
      </c>
      <c r="AQ54" s="143" t="s">
        <v>942</v>
      </c>
      <c r="AR54" s="125">
        <v>0</v>
      </c>
      <c r="AS54" s="125">
        <v>0</v>
      </c>
      <c r="AT54" s="125">
        <v>1</v>
      </c>
      <c r="AU54" s="125">
        <v>0</v>
      </c>
      <c r="AV54" s="125">
        <v>0</v>
      </c>
      <c r="AW54" s="125">
        <v>0</v>
      </c>
      <c r="AX54" s="125">
        <v>1</v>
      </c>
      <c r="AY54" s="143" t="s">
        <v>942</v>
      </c>
      <c r="AZ54" s="125">
        <v>1</v>
      </c>
      <c r="BA54" s="125">
        <v>0</v>
      </c>
      <c r="BB54" s="125">
        <v>0</v>
      </c>
      <c r="BC54" s="125">
        <v>1</v>
      </c>
      <c r="BD54" s="125">
        <v>0</v>
      </c>
      <c r="BE54" s="125">
        <v>0</v>
      </c>
      <c r="BF54" s="125">
        <v>0</v>
      </c>
      <c r="BG54" s="125">
        <v>0</v>
      </c>
      <c r="BH54" s="125">
        <v>0</v>
      </c>
      <c r="BI54" s="125">
        <v>0</v>
      </c>
      <c r="BJ54" s="125">
        <v>0</v>
      </c>
      <c r="BK54" s="125">
        <v>0</v>
      </c>
      <c r="BL54" s="125">
        <v>0</v>
      </c>
      <c r="BM54" s="125">
        <v>0</v>
      </c>
      <c r="BN54" s="125">
        <v>0</v>
      </c>
      <c r="BO54" s="125">
        <v>0</v>
      </c>
      <c r="BP54" s="125">
        <v>0</v>
      </c>
      <c r="BQ54" s="125">
        <v>0</v>
      </c>
      <c r="BR54" s="125">
        <v>0</v>
      </c>
      <c r="BS54" s="125">
        <v>0</v>
      </c>
      <c r="BT54" s="125">
        <v>0</v>
      </c>
      <c r="BU54" s="125">
        <v>0</v>
      </c>
      <c r="BV54" s="125">
        <v>0</v>
      </c>
      <c r="BW54" s="125">
        <v>0</v>
      </c>
      <c r="BX54" s="125">
        <v>0</v>
      </c>
      <c r="BY54" s="125">
        <v>0</v>
      </c>
      <c r="BZ54" s="125">
        <v>0</v>
      </c>
      <c r="CA54" s="125">
        <v>0</v>
      </c>
      <c r="CB54" s="125">
        <v>0</v>
      </c>
      <c r="CC54" s="125">
        <v>0</v>
      </c>
      <c r="CD54" s="125">
        <v>0</v>
      </c>
      <c r="CE54" s="125">
        <v>0</v>
      </c>
      <c r="CF54" s="125">
        <v>0</v>
      </c>
      <c r="CG54" s="125">
        <v>0</v>
      </c>
      <c r="CH54" s="125">
        <v>0</v>
      </c>
      <c r="CI54" s="125">
        <v>0</v>
      </c>
      <c r="CJ54" s="125">
        <v>0</v>
      </c>
      <c r="CK54" s="125">
        <v>0</v>
      </c>
      <c r="CL54" s="125">
        <v>0</v>
      </c>
      <c r="CM54" s="125">
        <v>0</v>
      </c>
      <c r="CN54" s="125">
        <v>0</v>
      </c>
      <c r="CO54" s="125">
        <v>0</v>
      </c>
      <c r="CP54" s="125">
        <v>0</v>
      </c>
      <c r="CQ54" s="125">
        <v>0</v>
      </c>
      <c r="CR54" s="125">
        <v>0</v>
      </c>
      <c r="CS54" s="125">
        <v>0</v>
      </c>
      <c r="CT54" s="125">
        <v>0</v>
      </c>
      <c r="CU54" s="125">
        <v>0</v>
      </c>
      <c r="CV54" s="125">
        <v>0</v>
      </c>
      <c r="CW54" s="125">
        <v>0</v>
      </c>
      <c r="CX54" s="125">
        <v>0</v>
      </c>
      <c r="CY54" s="125">
        <v>0</v>
      </c>
      <c r="CZ54" s="125">
        <v>0</v>
      </c>
      <c r="DA54" s="125">
        <v>0</v>
      </c>
      <c r="DB54" s="125">
        <v>0</v>
      </c>
      <c r="DC54" s="125">
        <v>0</v>
      </c>
      <c r="DD54" s="125">
        <v>0</v>
      </c>
      <c r="DE54" s="125">
        <v>0</v>
      </c>
      <c r="DF54" s="125">
        <v>0</v>
      </c>
      <c r="DG54" s="125">
        <v>0</v>
      </c>
      <c r="DH54" s="125">
        <v>0</v>
      </c>
      <c r="DI54" s="125">
        <v>0</v>
      </c>
      <c r="DJ54" s="125">
        <v>0</v>
      </c>
      <c r="DK54" s="125">
        <v>0</v>
      </c>
      <c r="DL54" s="125">
        <v>0</v>
      </c>
      <c r="DM54" s="125">
        <v>0</v>
      </c>
      <c r="DN54" s="125">
        <v>0</v>
      </c>
      <c r="DO54" s="125">
        <v>0</v>
      </c>
      <c r="DP54" s="125">
        <v>0</v>
      </c>
      <c r="DQ54" s="125">
        <v>6</v>
      </c>
      <c r="DR54" s="125">
        <v>0</v>
      </c>
      <c r="DS54" s="125">
        <v>4</v>
      </c>
      <c r="DT54" s="126"/>
      <c r="DU54" s="126"/>
      <c r="DV54" s="125">
        <v>0</v>
      </c>
      <c r="DW54" s="125">
        <v>0</v>
      </c>
      <c r="DX54" s="125">
        <v>99</v>
      </c>
      <c r="DY54" s="125">
        <v>1</v>
      </c>
      <c r="DZ54" s="139"/>
      <c r="EA54" s="125">
        <v>3</v>
      </c>
      <c r="EB54" s="139"/>
      <c r="EC54" s="139"/>
      <c r="ED54" s="125">
        <v>1</v>
      </c>
      <c r="EE54" s="126"/>
      <c r="EF54" s="125">
        <v>1</v>
      </c>
      <c r="EG54" s="139" t="s">
        <v>946</v>
      </c>
      <c r="EH54" s="139" t="s">
        <v>946</v>
      </c>
      <c r="EI54" s="44">
        <v>23272</v>
      </c>
      <c r="EJ54" s="44">
        <v>18.649999999999999</v>
      </c>
      <c r="EK54" s="44">
        <v>1</v>
      </c>
    </row>
    <row r="55" spans="1:141" ht="24" x14ac:dyDescent="0.2">
      <c r="A55" s="139" t="s">
        <v>337</v>
      </c>
      <c r="B55" s="139" t="s">
        <v>343</v>
      </c>
      <c r="C55" s="125">
        <v>3</v>
      </c>
      <c r="D55" s="139" t="s">
        <v>342</v>
      </c>
      <c r="E55" s="139" t="s">
        <v>3607</v>
      </c>
      <c r="F55" s="139" t="s">
        <v>3608</v>
      </c>
      <c r="G55" s="139">
        <v>32200</v>
      </c>
      <c r="H55" s="139" t="s">
        <v>3609</v>
      </c>
      <c r="I55" s="139" t="s">
        <v>3610</v>
      </c>
      <c r="J55" s="139" t="s">
        <v>3611</v>
      </c>
      <c r="K55" s="139" t="s">
        <v>3612</v>
      </c>
      <c r="L55" s="139"/>
      <c r="M55" s="139" t="s">
        <v>1280</v>
      </c>
      <c r="N55" s="139" t="s">
        <v>3613</v>
      </c>
      <c r="O55" s="139"/>
      <c r="P55" s="139">
        <v>378036802</v>
      </c>
      <c r="Q55" s="139" t="s">
        <v>3614</v>
      </c>
      <c r="R55" s="139" t="s">
        <v>946</v>
      </c>
      <c r="S55" s="139" t="s">
        <v>1280</v>
      </c>
      <c r="T55" s="139" t="s">
        <v>3613</v>
      </c>
      <c r="U55" s="139" t="s">
        <v>946</v>
      </c>
      <c r="V55" s="139">
        <v>378036802</v>
      </c>
      <c r="W55" s="139" t="s">
        <v>3614</v>
      </c>
      <c r="X55" s="125">
        <v>1</v>
      </c>
      <c r="Y55" s="125">
        <v>0</v>
      </c>
      <c r="Z55" s="125">
        <v>1</v>
      </c>
      <c r="AA55" s="140">
        <v>0.3</v>
      </c>
      <c r="AB55" s="140">
        <v>0</v>
      </c>
      <c r="AC55" s="140">
        <v>0.3</v>
      </c>
      <c r="AD55" s="143" t="s">
        <v>942</v>
      </c>
      <c r="AE55" s="125">
        <v>0</v>
      </c>
      <c r="AF55" s="143" t="s">
        <v>942</v>
      </c>
      <c r="AG55" s="125">
        <v>0</v>
      </c>
      <c r="AH55" s="125">
        <v>1</v>
      </c>
      <c r="AI55" s="125">
        <v>0</v>
      </c>
      <c r="AJ55" s="125">
        <v>0</v>
      </c>
      <c r="AK55" s="125">
        <v>1</v>
      </c>
      <c r="AL55" s="143" t="s">
        <v>942</v>
      </c>
      <c r="AM55" s="125">
        <v>1</v>
      </c>
      <c r="AN55" s="125">
        <v>0</v>
      </c>
      <c r="AO55" s="125">
        <v>0</v>
      </c>
      <c r="AP55" s="125">
        <v>1</v>
      </c>
      <c r="AQ55" s="143" t="s">
        <v>942</v>
      </c>
      <c r="AR55" s="125">
        <v>0</v>
      </c>
      <c r="AS55" s="125">
        <v>0</v>
      </c>
      <c r="AT55" s="125">
        <v>0</v>
      </c>
      <c r="AU55" s="125">
        <v>1</v>
      </c>
      <c r="AV55" s="125">
        <v>0</v>
      </c>
      <c r="AW55" s="125">
        <v>0</v>
      </c>
      <c r="AX55" s="125">
        <v>1</v>
      </c>
      <c r="AY55" s="143" t="s">
        <v>942</v>
      </c>
      <c r="AZ55" s="125">
        <v>1</v>
      </c>
      <c r="BA55" s="125">
        <v>1</v>
      </c>
      <c r="BB55" s="125">
        <v>0</v>
      </c>
      <c r="BC55" s="125">
        <v>0</v>
      </c>
      <c r="BD55" s="125">
        <v>16</v>
      </c>
      <c r="BE55" s="125">
        <v>4</v>
      </c>
      <c r="BF55" s="125">
        <v>0</v>
      </c>
      <c r="BG55" s="125">
        <v>0</v>
      </c>
      <c r="BH55" s="125">
        <v>0</v>
      </c>
      <c r="BI55" s="125">
        <v>0</v>
      </c>
      <c r="BJ55" s="125">
        <v>0</v>
      </c>
      <c r="BK55" s="125">
        <v>4</v>
      </c>
      <c r="BL55" s="125">
        <v>2</v>
      </c>
      <c r="BM55" s="125">
        <v>0</v>
      </c>
      <c r="BN55" s="125">
        <v>0</v>
      </c>
      <c r="BO55" s="125">
        <v>0</v>
      </c>
      <c r="BP55" s="125">
        <v>2</v>
      </c>
      <c r="BQ55" s="125">
        <v>0</v>
      </c>
      <c r="BR55" s="125">
        <v>0</v>
      </c>
      <c r="BS55" s="125">
        <v>0</v>
      </c>
      <c r="BT55" s="125">
        <v>0</v>
      </c>
      <c r="BU55" s="125">
        <v>0</v>
      </c>
      <c r="BV55" s="125">
        <v>0</v>
      </c>
      <c r="BW55" s="125">
        <v>0</v>
      </c>
      <c r="BX55" s="125">
        <v>0</v>
      </c>
      <c r="BY55" s="125">
        <v>0</v>
      </c>
      <c r="BZ55" s="125">
        <v>0</v>
      </c>
      <c r="CA55" s="125">
        <v>0</v>
      </c>
      <c r="CB55" s="125">
        <v>0</v>
      </c>
      <c r="CC55" s="125">
        <v>0</v>
      </c>
      <c r="CD55" s="125">
        <v>0</v>
      </c>
      <c r="CE55" s="125">
        <v>0</v>
      </c>
      <c r="CF55" s="125">
        <v>0</v>
      </c>
      <c r="CG55" s="125">
        <v>0</v>
      </c>
      <c r="CH55" s="125">
        <v>0</v>
      </c>
      <c r="CI55" s="125">
        <v>0</v>
      </c>
      <c r="CJ55" s="125">
        <v>0</v>
      </c>
      <c r="CK55" s="125">
        <v>0</v>
      </c>
      <c r="CL55" s="125">
        <v>0</v>
      </c>
      <c r="CM55" s="125">
        <v>0</v>
      </c>
      <c r="CN55" s="125">
        <v>0</v>
      </c>
      <c r="CO55" s="125">
        <v>0</v>
      </c>
      <c r="CP55" s="125">
        <v>0</v>
      </c>
      <c r="CQ55" s="125">
        <v>0</v>
      </c>
      <c r="CR55" s="125">
        <v>0</v>
      </c>
      <c r="CS55" s="125">
        <v>0</v>
      </c>
      <c r="CT55" s="125">
        <v>0</v>
      </c>
      <c r="CU55" s="125">
        <v>0</v>
      </c>
      <c r="CV55" s="125">
        <v>0</v>
      </c>
      <c r="CW55" s="125">
        <v>0</v>
      </c>
      <c r="CX55" s="125">
        <v>0</v>
      </c>
      <c r="CY55" s="125">
        <v>0</v>
      </c>
      <c r="CZ55" s="125">
        <v>0</v>
      </c>
      <c r="DA55" s="125">
        <v>0</v>
      </c>
      <c r="DB55" s="125">
        <v>0</v>
      </c>
      <c r="DC55" s="125">
        <v>0</v>
      </c>
      <c r="DD55" s="125">
        <v>0</v>
      </c>
      <c r="DE55" s="125">
        <v>0</v>
      </c>
      <c r="DF55" s="125">
        <v>0</v>
      </c>
      <c r="DG55" s="125">
        <v>0</v>
      </c>
      <c r="DH55" s="125">
        <v>0</v>
      </c>
      <c r="DI55" s="125">
        <v>0</v>
      </c>
      <c r="DJ55" s="125">
        <v>0</v>
      </c>
      <c r="DK55" s="125">
        <v>0</v>
      </c>
      <c r="DL55" s="125">
        <v>0</v>
      </c>
      <c r="DM55" s="125">
        <v>0</v>
      </c>
      <c r="DN55" s="125">
        <v>0</v>
      </c>
      <c r="DO55" s="125">
        <v>0</v>
      </c>
      <c r="DP55" s="125">
        <v>0</v>
      </c>
      <c r="DQ55" s="125">
        <v>0</v>
      </c>
      <c r="DR55" s="125">
        <v>0</v>
      </c>
      <c r="DS55" s="125">
        <v>0</v>
      </c>
      <c r="DT55" s="125">
        <v>1</v>
      </c>
      <c r="DU55" s="125">
        <v>0</v>
      </c>
      <c r="DV55" s="125">
        <v>0</v>
      </c>
      <c r="DW55" s="125">
        <v>0</v>
      </c>
      <c r="DX55" s="125">
        <v>90</v>
      </c>
      <c r="DY55" s="125">
        <v>1</v>
      </c>
      <c r="DZ55" s="139" t="s">
        <v>3615</v>
      </c>
      <c r="EA55" s="125">
        <v>3</v>
      </c>
      <c r="EB55" s="139" t="s">
        <v>3616</v>
      </c>
      <c r="EC55" s="139"/>
      <c r="ED55" s="125">
        <v>1</v>
      </c>
      <c r="EE55" s="125">
        <v>0</v>
      </c>
      <c r="EF55" s="125">
        <v>1</v>
      </c>
      <c r="EG55" s="139"/>
      <c r="EH55" s="139"/>
      <c r="EI55" s="44">
        <v>2111</v>
      </c>
      <c r="EJ55" s="44">
        <v>7.76</v>
      </c>
      <c r="EK55" s="44">
        <v>1</v>
      </c>
    </row>
    <row r="56" spans="1:141" ht="24" x14ac:dyDescent="0.2">
      <c r="A56" s="139" t="s">
        <v>337</v>
      </c>
      <c r="B56" s="139" t="s">
        <v>345</v>
      </c>
      <c r="C56" s="125">
        <v>3</v>
      </c>
      <c r="D56" s="139" t="s">
        <v>344</v>
      </c>
      <c r="E56" s="139" t="s">
        <v>3617</v>
      </c>
      <c r="F56" s="139" t="s">
        <v>3618</v>
      </c>
      <c r="G56" s="139">
        <v>32100</v>
      </c>
      <c r="H56" s="139" t="s">
        <v>3619</v>
      </c>
      <c r="I56" s="139" t="s">
        <v>3620</v>
      </c>
      <c r="J56" s="139" t="s">
        <v>3621</v>
      </c>
      <c r="K56" s="139" t="s">
        <v>3622</v>
      </c>
      <c r="L56" s="139"/>
      <c r="M56" s="139"/>
      <c r="N56" s="139"/>
      <c r="O56" s="139"/>
      <c r="P56" s="139"/>
      <c r="Q56" s="139"/>
      <c r="R56" s="139"/>
      <c r="S56" s="139" t="s">
        <v>1405</v>
      </c>
      <c r="T56" s="139" t="s">
        <v>3623</v>
      </c>
      <c r="U56" s="139"/>
      <c r="V56" s="139">
        <v>378036822</v>
      </c>
      <c r="W56" s="139" t="s">
        <v>3621</v>
      </c>
      <c r="X56" s="125">
        <v>2</v>
      </c>
      <c r="Y56" s="125">
        <v>0</v>
      </c>
      <c r="Z56" s="125">
        <v>2</v>
      </c>
      <c r="AA56" s="145">
        <v>2</v>
      </c>
      <c r="AB56" s="145">
        <v>0</v>
      </c>
      <c r="AC56" s="145">
        <v>2</v>
      </c>
      <c r="AD56" s="143" t="s">
        <v>942</v>
      </c>
      <c r="AE56" s="125">
        <v>1</v>
      </c>
      <c r="AF56" s="143" t="s">
        <v>942</v>
      </c>
      <c r="AG56" s="125">
        <v>0</v>
      </c>
      <c r="AH56" s="125">
        <v>2</v>
      </c>
      <c r="AI56" s="125">
        <v>0</v>
      </c>
      <c r="AJ56" s="125">
        <v>0</v>
      </c>
      <c r="AK56" s="125">
        <v>2</v>
      </c>
      <c r="AL56" s="143" t="s">
        <v>942</v>
      </c>
      <c r="AM56" s="125">
        <v>1</v>
      </c>
      <c r="AN56" s="125">
        <v>0</v>
      </c>
      <c r="AO56" s="125">
        <v>1</v>
      </c>
      <c r="AP56" s="125">
        <v>2</v>
      </c>
      <c r="AQ56" s="143" t="s">
        <v>942</v>
      </c>
      <c r="AR56" s="125">
        <v>0</v>
      </c>
      <c r="AS56" s="125">
        <v>0</v>
      </c>
      <c r="AT56" s="125">
        <v>1</v>
      </c>
      <c r="AU56" s="125">
        <v>1</v>
      </c>
      <c r="AV56" s="125">
        <v>0</v>
      </c>
      <c r="AW56" s="125">
        <v>0</v>
      </c>
      <c r="AX56" s="125">
        <v>2</v>
      </c>
      <c r="AY56" s="143" t="s">
        <v>942</v>
      </c>
      <c r="AZ56" s="125">
        <v>1</v>
      </c>
      <c r="BA56" s="125">
        <v>1</v>
      </c>
      <c r="BB56" s="125">
        <v>0</v>
      </c>
      <c r="BC56" s="125">
        <v>1</v>
      </c>
      <c r="BD56" s="125">
        <v>0</v>
      </c>
      <c r="BE56" s="125">
        <v>8</v>
      </c>
      <c r="BF56" s="125">
        <v>0</v>
      </c>
      <c r="BG56" s="125">
        <v>0</v>
      </c>
      <c r="BH56" s="125">
        <v>0</v>
      </c>
      <c r="BI56" s="125">
        <v>0</v>
      </c>
      <c r="BJ56" s="125">
        <v>0</v>
      </c>
      <c r="BK56" s="125">
        <v>1</v>
      </c>
      <c r="BL56" s="125">
        <v>0</v>
      </c>
      <c r="BM56" s="125">
        <v>0</v>
      </c>
      <c r="BN56" s="125">
        <v>0</v>
      </c>
      <c r="BO56" s="125">
        <v>0</v>
      </c>
      <c r="BP56" s="125">
        <v>0</v>
      </c>
      <c r="BQ56" s="125">
        <v>0</v>
      </c>
      <c r="BR56" s="125">
        <v>0</v>
      </c>
      <c r="BS56" s="125">
        <v>0</v>
      </c>
      <c r="BT56" s="125">
        <v>0</v>
      </c>
      <c r="BU56" s="125">
        <v>0</v>
      </c>
      <c r="BV56" s="125">
        <v>0</v>
      </c>
      <c r="BW56" s="125">
        <v>0</v>
      </c>
      <c r="BX56" s="125">
        <v>0</v>
      </c>
      <c r="BY56" s="125">
        <v>0</v>
      </c>
      <c r="BZ56" s="125">
        <v>0</v>
      </c>
      <c r="CA56" s="125">
        <v>0</v>
      </c>
      <c r="CB56" s="125">
        <v>0</v>
      </c>
      <c r="CC56" s="125">
        <v>0</v>
      </c>
      <c r="CD56" s="125">
        <v>0</v>
      </c>
      <c r="CE56" s="125">
        <v>0</v>
      </c>
      <c r="CF56" s="125">
        <v>0</v>
      </c>
      <c r="CG56" s="125">
        <v>0</v>
      </c>
      <c r="CH56" s="125">
        <v>0</v>
      </c>
      <c r="CI56" s="125">
        <v>0</v>
      </c>
      <c r="CJ56" s="125">
        <v>0</v>
      </c>
      <c r="CK56" s="125">
        <v>0</v>
      </c>
      <c r="CL56" s="125">
        <v>0</v>
      </c>
      <c r="CM56" s="125">
        <v>0</v>
      </c>
      <c r="CN56" s="125">
        <v>0</v>
      </c>
      <c r="CO56" s="125">
        <v>0</v>
      </c>
      <c r="CP56" s="125">
        <v>0</v>
      </c>
      <c r="CQ56" s="125">
        <v>0</v>
      </c>
      <c r="CR56" s="125">
        <v>0</v>
      </c>
      <c r="CS56" s="125">
        <v>0</v>
      </c>
      <c r="CT56" s="125">
        <v>0</v>
      </c>
      <c r="CU56" s="125">
        <v>0</v>
      </c>
      <c r="CV56" s="125">
        <v>0</v>
      </c>
      <c r="CW56" s="125">
        <v>0</v>
      </c>
      <c r="CX56" s="125">
        <v>0</v>
      </c>
      <c r="CY56" s="125">
        <v>1</v>
      </c>
      <c r="CZ56" s="125">
        <v>0</v>
      </c>
      <c r="DA56" s="125">
        <v>0</v>
      </c>
      <c r="DB56" s="125">
        <v>0</v>
      </c>
      <c r="DC56" s="125">
        <v>0</v>
      </c>
      <c r="DD56" s="125">
        <v>0</v>
      </c>
      <c r="DE56" s="125">
        <v>0</v>
      </c>
      <c r="DF56" s="125">
        <v>0</v>
      </c>
      <c r="DG56" s="125">
        <v>0</v>
      </c>
      <c r="DH56" s="125">
        <v>0</v>
      </c>
      <c r="DI56" s="125">
        <v>0</v>
      </c>
      <c r="DJ56" s="125">
        <v>0</v>
      </c>
      <c r="DK56" s="125">
        <v>0</v>
      </c>
      <c r="DL56" s="125">
        <v>0</v>
      </c>
      <c r="DM56" s="125">
        <v>0</v>
      </c>
      <c r="DN56" s="125">
        <v>0</v>
      </c>
      <c r="DO56" s="125">
        <v>0</v>
      </c>
      <c r="DP56" s="125">
        <v>0</v>
      </c>
      <c r="DQ56" s="125">
        <v>18</v>
      </c>
      <c r="DR56" s="125">
        <v>0</v>
      </c>
      <c r="DS56" s="125">
        <v>6</v>
      </c>
      <c r="DT56" s="125">
        <v>1</v>
      </c>
      <c r="DU56" s="125">
        <v>0</v>
      </c>
      <c r="DV56" s="125">
        <v>0</v>
      </c>
      <c r="DW56" s="125">
        <v>0</v>
      </c>
      <c r="DX56" s="125">
        <v>80</v>
      </c>
      <c r="DY56" s="125">
        <v>1</v>
      </c>
      <c r="DZ56" s="139" t="s">
        <v>3624</v>
      </c>
      <c r="EA56" s="125">
        <v>3</v>
      </c>
      <c r="EB56" s="139" t="s">
        <v>3625</v>
      </c>
      <c r="EC56" s="139" t="s">
        <v>3626</v>
      </c>
      <c r="ED56" s="125">
        <v>1</v>
      </c>
      <c r="EE56" s="125">
        <v>1</v>
      </c>
      <c r="EF56" s="125">
        <v>1</v>
      </c>
      <c r="EG56" s="139"/>
      <c r="EH56" s="139"/>
      <c r="EI56" s="44">
        <v>1999</v>
      </c>
      <c r="EJ56" s="44">
        <v>10.82</v>
      </c>
      <c r="EK56" s="44">
        <v>1</v>
      </c>
    </row>
    <row r="57" spans="1:141" ht="24" x14ac:dyDescent="0.2">
      <c r="A57" s="139" t="s">
        <v>337</v>
      </c>
      <c r="B57" s="139" t="s">
        <v>347</v>
      </c>
      <c r="C57" s="125">
        <v>3</v>
      </c>
      <c r="D57" s="139" t="s">
        <v>346</v>
      </c>
      <c r="E57" s="139" t="s">
        <v>3627</v>
      </c>
      <c r="F57" s="139">
        <v>43709</v>
      </c>
      <c r="G57" s="139">
        <v>32200</v>
      </c>
      <c r="H57" s="139" t="s">
        <v>3628</v>
      </c>
      <c r="I57" s="139" t="s">
        <v>3629</v>
      </c>
      <c r="J57" s="139" t="s">
        <v>3630</v>
      </c>
      <c r="K57" s="139" t="s">
        <v>3622</v>
      </c>
      <c r="L57" s="139" t="s">
        <v>1001</v>
      </c>
      <c r="M57" s="139" t="s">
        <v>1176</v>
      </c>
      <c r="N57" s="139" t="s">
        <v>3631</v>
      </c>
      <c r="O57" s="139"/>
      <c r="P57" s="139">
        <v>378036841</v>
      </c>
      <c r="Q57" s="139" t="s">
        <v>3632</v>
      </c>
      <c r="R57" s="139"/>
      <c r="S57" s="139" t="s">
        <v>1596</v>
      </c>
      <c r="T57" s="139" t="s">
        <v>1522</v>
      </c>
      <c r="U57" s="139"/>
      <c r="V57" s="139">
        <v>378036843</v>
      </c>
      <c r="W57" s="139" t="s">
        <v>3633</v>
      </c>
      <c r="X57" s="125">
        <v>1</v>
      </c>
      <c r="Y57" s="125">
        <v>0</v>
      </c>
      <c r="Z57" s="125">
        <v>1</v>
      </c>
      <c r="AA57" s="140">
        <v>1</v>
      </c>
      <c r="AB57" s="140">
        <v>0</v>
      </c>
      <c r="AC57" s="140">
        <v>1</v>
      </c>
      <c r="AD57" s="143" t="s">
        <v>942</v>
      </c>
      <c r="AE57" s="125">
        <v>1</v>
      </c>
      <c r="AF57" s="143" t="s">
        <v>942</v>
      </c>
      <c r="AG57" s="125">
        <v>0</v>
      </c>
      <c r="AH57" s="125">
        <v>1</v>
      </c>
      <c r="AI57" s="125">
        <v>0</v>
      </c>
      <c r="AJ57" s="125">
        <v>0</v>
      </c>
      <c r="AK57" s="125">
        <v>1</v>
      </c>
      <c r="AL57" s="143" t="s">
        <v>942</v>
      </c>
      <c r="AM57" s="125">
        <v>0</v>
      </c>
      <c r="AN57" s="125">
        <v>0</v>
      </c>
      <c r="AO57" s="125">
        <v>1</v>
      </c>
      <c r="AP57" s="125">
        <v>1</v>
      </c>
      <c r="AQ57" s="143" t="s">
        <v>942</v>
      </c>
      <c r="AR57" s="125">
        <v>0</v>
      </c>
      <c r="AS57" s="125">
        <v>0</v>
      </c>
      <c r="AT57" s="125">
        <v>0</v>
      </c>
      <c r="AU57" s="125">
        <v>1</v>
      </c>
      <c r="AV57" s="125">
        <v>0</v>
      </c>
      <c r="AW57" s="125">
        <v>0</v>
      </c>
      <c r="AX57" s="125">
        <v>1</v>
      </c>
      <c r="AY57" s="143" t="s">
        <v>942</v>
      </c>
      <c r="AZ57" s="125">
        <v>1</v>
      </c>
      <c r="BA57" s="125">
        <v>1</v>
      </c>
      <c r="BB57" s="125">
        <v>0</v>
      </c>
      <c r="BC57" s="125">
        <v>1</v>
      </c>
      <c r="BD57" s="125">
        <v>0</v>
      </c>
      <c r="BE57" s="125">
        <v>3</v>
      </c>
      <c r="BF57" s="125">
        <v>0</v>
      </c>
      <c r="BG57" s="125">
        <v>0</v>
      </c>
      <c r="BH57" s="125">
        <v>0</v>
      </c>
      <c r="BI57" s="125">
        <v>0</v>
      </c>
      <c r="BJ57" s="125">
        <v>0</v>
      </c>
      <c r="BK57" s="125">
        <v>0</v>
      </c>
      <c r="BL57" s="125">
        <v>2</v>
      </c>
      <c r="BM57" s="125">
        <v>0</v>
      </c>
      <c r="BN57" s="125">
        <v>0</v>
      </c>
      <c r="BO57" s="125">
        <v>0</v>
      </c>
      <c r="BP57" s="125">
        <v>0</v>
      </c>
      <c r="BQ57" s="125">
        <v>0</v>
      </c>
      <c r="BR57" s="125">
        <v>0</v>
      </c>
      <c r="BS57" s="125">
        <v>0</v>
      </c>
      <c r="BT57" s="125">
        <v>0</v>
      </c>
      <c r="BU57" s="125">
        <v>0</v>
      </c>
      <c r="BV57" s="125">
        <v>0</v>
      </c>
      <c r="BW57" s="125">
        <v>0</v>
      </c>
      <c r="BX57" s="125">
        <v>0</v>
      </c>
      <c r="BY57" s="125">
        <v>0</v>
      </c>
      <c r="BZ57" s="125">
        <v>0</v>
      </c>
      <c r="CA57" s="125">
        <v>0</v>
      </c>
      <c r="CB57" s="125">
        <v>0</v>
      </c>
      <c r="CC57" s="125">
        <v>0</v>
      </c>
      <c r="CD57" s="125">
        <v>0</v>
      </c>
      <c r="CE57" s="125">
        <v>0</v>
      </c>
      <c r="CF57" s="125">
        <v>0</v>
      </c>
      <c r="CG57" s="125">
        <v>0</v>
      </c>
      <c r="CH57" s="125">
        <v>0</v>
      </c>
      <c r="CI57" s="125">
        <v>0</v>
      </c>
      <c r="CJ57" s="125">
        <v>0</v>
      </c>
      <c r="CK57" s="125">
        <v>0</v>
      </c>
      <c r="CL57" s="125">
        <v>0</v>
      </c>
      <c r="CM57" s="125">
        <v>0</v>
      </c>
      <c r="CN57" s="125">
        <v>0</v>
      </c>
      <c r="CO57" s="125">
        <v>0</v>
      </c>
      <c r="CP57" s="125">
        <v>0</v>
      </c>
      <c r="CQ57" s="125">
        <v>0</v>
      </c>
      <c r="CR57" s="125">
        <v>0</v>
      </c>
      <c r="CS57" s="125">
        <v>0</v>
      </c>
      <c r="CT57" s="125">
        <v>0</v>
      </c>
      <c r="CU57" s="125">
        <v>0</v>
      </c>
      <c r="CV57" s="125">
        <v>0</v>
      </c>
      <c r="CW57" s="125">
        <v>0</v>
      </c>
      <c r="CX57" s="125">
        <v>0</v>
      </c>
      <c r="CY57" s="125">
        <v>0</v>
      </c>
      <c r="CZ57" s="125">
        <v>0</v>
      </c>
      <c r="DA57" s="125">
        <v>0</v>
      </c>
      <c r="DB57" s="125">
        <v>0</v>
      </c>
      <c r="DC57" s="125">
        <v>0</v>
      </c>
      <c r="DD57" s="125">
        <v>0</v>
      </c>
      <c r="DE57" s="125">
        <v>0</v>
      </c>
      <c r="DF57" s="125">
        <v>0</v>
      </c>
      <c r="DG57" s="125">
        <v>0</v>
      </c>
      <c r="DH57" s="125">
        <v>0</v>
      </c>
      <c r="DI57" s="125">
        <v>0</v>
      </c>
      <c r="DJ57" s="125">
        <v>0</v>
      </c>
      <c r="DK57" s="125">
        <v>0</v>
      </c>
      <c r="DL57" s="125">
        <v>0</v>
      </c>
      <c r="DM57" s="125">
        <v>0</v>
      </c>
      <c r="DN57" s="125">
        <v>0</v>
      </c>
      <c r="DO57" s="125">
        <v>0</v>
      </c>
      <c r="DP57" s="125">
        <v>0</v>
      </c>
      <c r="DQ57" s="125">
        <v>0</v>
      </c>
      <c r="DR57" s="125">
        <v>0</v>
      </c>
      <c r="DS57" s="125">
        <v>2</v>
      </c>
      <c r="DT57" s="125">
        <v>0</v>
      </c>
      <c r="DU57" s="125">
        <v>0</v>
      </c>
      <c r="DV57" s="125">
        <v>0</v>
      </c>
      <c r="DW57" s="125">
        <v>0</v>
      </c>
      <c r="DX57" s="125">
        <v>95</v>
      </c>
      <c r="DY57" s="125">
        <v>1</v>
      </c>
      <c r="DZ57" s="139" t="s">
        <v>3634</v>
      </c>
      <c r="EA57" s="125">
        <v>1</v>
      </c>
      <c r="EB57" s="139" t="s">
        <v>3635</v>
      </c>
      <c r="EC57" s="139" t="s">
        <v>3636</v>
      </c>
      <c r="ED57" s="125">
        <v>0</v>
      </c>
      <c r="EE57" s="125">
        <v>1</v>
      </c>
      <c r="EF57" s="125">
        <v>1</v>
      </c>
      <c r="EG57" s="139"/>
      <c r="EH57" s="139"/>
      <c r="EI57" s="44">
        <v>998</v>
      </c>
      <c r="EJ57" s="44">
        <v>4.12</v>
      </c>
      <c r="EK57" s="44">
        <v>1</v>
      </c>
    </row>
    <row r="58" spans="1:141" ht="24" x14ac:dyDescent="0.2">
      <c r="A58" s="139" t="s">
        <v>337</v>
      </c>
      <c r="B58" s="139" t="s">
        <v>349</v>
      </c>
      <c r="C58" s="125">
        <v>3</v>
      </c>
      <c r="D58" s="139" t="s">
        <v>348</v>
      </c>
      <c r="E58" s="139" t="s">
        <v>3637</v>
      </c>
      <c r="F58" s="139" t="s">
        <v>3638</v>
      </c>
      <c r="G58" s="139">
        <v>32600</v>
      </c>
      <c r="H58" s="139" t="s">
        <v>3639</v>
      </c>
      <c r="I58" s="139" t="s">
        <v>3640</v>
      </c>
      <c r="J58" s="139" t="s">
        <v>3641</v>
      </c>
      <c r="K58" s="139" t="s">
        <v>3642</v>
      </c>
      <c r="L58" s="139"/>
      <c r="M58" s="139"/>
      <c r="N58" s="139"/>
      <c r="O58" s="139"/>
      <c r="P58" s="139"/>
      <c r="Q58" s="139"/>
      <c r="R58" s="139"/>
      <c r="S58" s="139" t="s">
        <v>1405</v>
      </c>
      <c r="T58" s="139" t="s">
        <v>3643</v>
      </c>
      <c r="U58" s="139"/>
      <c r="V58" s="139">
        <v>378036864</v>
      </c>
      <c r="W58" s="139" t="s">
        <v>3644</v>
      </c>
      <c r="X58" s="125">
        <v>1</v>
      </c>
      <c r="Y58" s="125">
        <v>0</v>
      </c>
      <c r="Z58" s="125">
        <v>1</v>
      </c>
      <c r="AA58" s="140">
        <v>1</v>
      </c>
      <c r="AB58" s="140">
        <v>0</v>
      </c>
      <c r="AC58" s="140">
        <v>1</v>
      </c>
      <c r="AD58" s="143" t="s">
        <v>942</v>
      </c>
      <c r="AE58" s="125">
        <v>1</v>
      </c>
      <c r="AF58" s="143" t="s">
        <v>942</v>
      </c>
      <c r="AG58" s="125">
        <v>0</v>
      </c>
      <c r="AH58" s="125">
        <v>1</v>
      </c>
      <c r="AI58" s="125">
        <v>0</v>
      </c>
      <c r="AJ58" s="125">
        <v>0</v>
      </c>
      <c r="AK58" s="125">
        <v>1</v>
      </c>
      <c r="AL58" s="143" t="s">
        <v>942</v>
      </c>
      <c r="AM58" s="125">
        <v>0</v>
      </c>
      <c r="AN58" s="125">
        <v>0</v>
      </c>
      <c r="AO58" s="125">
        <v>1</v>
      </c>
      <c r="AP58" s="125">
        <v>1</v>
      </c>
      <c r="AQ58" s="143" t="s">
        <v>942</v>
      </c>
      <c r="AR58" s="125">
        <v>0</v>
      </c>
      <c r="AS58" s="125">
        <v>0</v>
      </c>
      <c r="AT58" s="125">
        <v>0</v>
      </c>
      <c r="AU58" s="125">
        <v>1</v>
      </c>
      <c r="AV58" s="125">
        <v>0</v>
      </c>
      <c r="AW58" s="125">
        <v>0</v>
      </c>
      <c r="AX58" s="125">
        <v>1</v>
      </c>
      <c r="AY58" s="143" t="s">
        <v>942</v>
      </c>
      <c r="AZ58" s="125">
        <v>1</v>
      </c>
      <c r="BA58" s="125">
        <v>1</v>
      </c>
      <c r="BB58" s="125">
        <v>0</v>
      </c>
      <c r="BC58" s="125">
        <v>1</v>
      </c>
      <c r="BD58" s="125">
        <v>0</v>
      </c>
      <c r="BE58" s="125">
        <v>0</v>
      </c>
      <c r="BF58" s="125">
        <v>0</v>
      </c>
      <c r="BG58" s="125">
        <v>0</v>
      </c>
      <c r="BH58" s="125">
        <v>0</v>
      </c>
      <c r="BI58" s="125">
        <v>0</v>
      </c>
      <c r="BJ58" s="125">
        <v>0</v>
      </c>
      <c r="BK58" s="125">
        <v>0</v>
      </c>
      <c r="BL58" s="125">
        <v>0</v>
      </c>
      <c r="BM58" s="125">
        <v>0</v>
      </c>
      <c r="BN58" s="125">
        <v>0</v>
      </c>
      <c r="BO58" s="125">
        <v>0</v>
      </c>
      <c r="BP58" s="125">
        <v>0</v>
      </c>
      <c r="BQ58" s="125">
        <v>0</v>
      </c>
      <c r="BR58" s="125">
        <v>0</v>
      </c>
      <c r="BS58" s="125">
        <v>0</v>
      </c>
      <c r="BT58" s="125">
        <v>0</v>
      </c>
      <c r="BU58" s="125">
        <v>0</v>
      </c>
      <c r="BV58" s="125">
        <v>0</v>
      </c>
      <c r="BW58" s="125">
        <v>0</v>
      </c>
      <c r="BX58" s="125">
        <v>0</v>
      </c>
      <c r="BY58" s="125">
        <v>0</v>
      </c>
      <c r="BZ58" s="125">
        <v>0</v>
      </c>
      <c r="CA58" s="125">
        <v>0</v>
      </c>
      <c r="CB58" s="125">
        <v>0</v>
      </c>
      <c r="CC58" s="125">
        <v>0</v>
      </c>
      <c r="CD58" s="125">
        <v>0</v>
      </c>
      <c r="CE58" s="125">
        <v>0</v>
      </c>
      <c r="CF58" s="125">
        <v>0</v>
      </c>
      <c r="CG58" s="125">
        <v>0</v>
      </c>
      <c r="CH58" s="125">
        <v>0</v>
      </c>
      <c r="CI58" s="125">
        <v>0</v>
      </c>
      <c r="CJ58" s="125">
        <v>0</v>
      </c>
      <c r="CK58" s="125">
        <v>0</v>
      </c>
      <c r="CL58" s="125">
        <v>0</v>
      </c>
      <c r="CM58" s="125">
        <v>0</v>
      </c>
      <c r="CN58" s="125">
        <v>0</v>
      </c>
      <c r="CO58" s="125">
        <v>0</v>
      </c>
      <c r="CP58" s="125">
        <v>0</v>
      </c>
      <c r="CQ58" s="125">
        <v>0</v>
      </c>
      <c r="CR58" s="125">
        <v>0</v>
      </c>
      <c r="CS58" s="125">
        <v>0</v>
      </c>
      <c r="CT58" s="125">
        <v>0</v>
      </c>
      <c r="CU58" s="125">
        <v>0</v>
      </c>
      <c r="CV58" s="125">
        <v>0</v>
      </c>
      <c r="CW58" s="125">
        <v>0</v>
      </c>
      <c r="CX58" s="125">
        <v>0</v>
      </c>
      <c r="CY58" s="125">
        <v>0</v>
      </c>
      <c r="CZ58" s="125">
        <v>0</v>
      </c>
      <c r="DA58" s="125">
        <v>0</v>
      </c>
      <c r="DB58" s="125">
        <v>0</v>
      </c>
      <c r="DC58" s="125">
        <v>0</v>
      </c>
      <c r="DD58" s="125">
        <v>0</v>
      </c>
      <c r="DE58" s="125">
        <v>0</v>
      </c>
      <c r="DF58" s="125">
        <v>0</v>
      </c>
      <c r="DG58" s="125">
        <v>0</v>
      </c>
      <c r="DH58" s="125">
        <v>0</v>
      </c>
      <c r="DI58" s="125">
        <v>0</v>
      </c>
      <c r="DJ58" s="125">
        <v>0</v>
      </c>
      <c r="DK58" s="125">
        <v>0</v>
      </c>
      <c r="DL58" s="125">
        <v>0</v>
      </c>
      <c r="DM58" s="125">
        <v>0</v>
      </c>
      <c r="DN58" s="125">
        <v>0</v>
      </c>
      <c r="DO58" s="125">
        <v>0</v>
      </c>
      <c r="DP58" s="125">
        <v>0</v>
      </c>
      <c r="DQ58" s="125">
        <v>0</v>
      </c>
      <c r="DR58" s="125">
        <v>0</v>
      </c>
      <c r="DS58" s="125">
        <v>0</v>
      </c>
      <c r="DT58" s="125">
        <v>0</v>
      </c>
      <c r="DU58" s="125">
        <v>0</v>
      </c>
      <c r="DV58" s="125">
        <v>0</v>
      </c>
      <c r="DW58" s="125">
        <v>0</v>
      </c>
      <c r="DX58" s="125">
        <v>90</v>
      </c>
      <c r="DY58" s="125">
        <v>1</v>
      </c>
      <c r="DZ58" s="139" t="s">
        <v>3645</v>
      </c>
      <c r="EA58" s="125">
        <v>2</v>
      </c>
      <c r="EB58" s="139"/>
      <c r="EC58" s="139"/>
      <c r="ED58" s="125">
        <v>1</v>
      </c>
      <c r="EE58" s="125">
        <v>1</v>
      </c>
      <c r="EF58" s="125">
        <v>1</v>
      </c>
      <c r="EG58" s="139"/>
      <c r="EH58" s="139"/>
      <c r="EI58" s="44">
        <v>1628</v>
      </c>
      <c r="EJ58" s="44">
        <v>5.01</v>
      </c>
      <c r="EK58" s="44">
        <v>1</v>
      </c>
    </row>
    <row r="59" spans="1:141" ht="36" x14ac:dyDescent="0.2">
      <c r="A59" s="139" t="s">
        <v>337</v>
      </c>
      <c r="B59" s="139" t="s">
        <v>351</v>
      </c>
      <c r="C59" s="125">
        <v>3</v>
      </c>
      <c r="D59" s="139" t="s">
        <v>350</v>
      </c>
      <c r="E59" s="139" t="s">
        <v>3646</v>
      </c>
      <c r="F59" s="139" t="s">
        <v>3647</v>
      </c>
      <c r="G59" s="139">
        <v>31800</v>
      </c>
      <c r="H59" s="139" t="s">
        <v>337</v>
      </c>
      <c r="I59" s="139" t="s">
        <v>3648</v>
      </c>
      <c r="J59" s="139" t="s">
        <v>3649</v>
      </c>
      <c r="K59" s="139" t="s">
        <v>3650</v>
      </c>
      <c r="L59" s="139" t="s">
        <v>983</v>
      </c>
      <c r="M59" s="139" t="s">
        <v>2519</v>
      </c>
      <c r="N59" s="139" t="s">
        <v>3651</v>
      </c>
      <c r="O59" s="139"/>
      <c r="P59" s="139">
        <v>378036885</v>
      </c>
      <c r="Q59" s="139" t="s">
        <v>3652</v>
      </c>
      <c r="R59" s="139"/>
      <c r="S59" s="139"/>
      <c r="T59" s="139"/>
      <c r="U59" s="139"/>
      <c r="V59" s="139"/>
      <c r="W59" s="139"/>
      <c r="X59" s="125">
        <v>1</v>
      </c>
      <c r="Y59" s="125">
        <v>0</v>
      </c>
      <c r="Z59" s="125">
        <v>1</v>
      </c>
      <c r="AA59" s="140">
        <v>0.75</v>
      </c>
      <c r="AB59" s="140">
        <v>0</v>
      </c>
      <c r="AC59" s="140">
        <v>0.75</v>
      </c>
      <c r="AD59" s="143" t="s">
        <v>942</v>
      </c>
      <c r="AE59" s="125">
        <v>1</v>
      </c>
      <c r="AF59" s="143" t="s">
        <v>942</v>
      </c>
      <c r="AG59" s="125">
        <v>0</v>
      </c>
      <c r="AH59" s="125">
        <v>0</v>
      </c>
      <c r="AI59" s="125">
        <v>0</v>
      </c>
      <c r="AJ59" s="125">
        <v>1</v>
      </c>
      <c r="AK59" s="125">
        <v>1</v>
      </c>
      <c r="AL59" s="143" t="s">
        <v>942</v>
      </c>
      <c r="AM59" s="125">
        <v>0</v>
      </c>
      <c r="AN59" s="125">
        <v>0</v>
      </c>
      <c r="AO59" s="125">
        <v>1</v>
      </c>
      <c r="AP59" s="125">
        <v>1</v>
      </c>
      <c r="AQ59" s="143" t="s">
        <v>942</v>
      </c>
      <c r="AR59" s="125">
        <v>0</v>
      </c>
      <c r="AS59" s="125">
        <v>0</v>
      </c>
      <c r="AT59" s="125">
        <v>0</v>
      </c>
      <c r="AU59" s="125">
        <v>1</v>
      </c>
      <c r="AV59" s="125">
        <v>0</v>
      </c>
      <c r="AW59" s="125">
        <v>0</v>
      </c>
      <c r="AX59" s="125">
        <v>1</v>
      </c>
      <c r="AY59" s="143" t="s">
        <v>942</v>
      </c>
      <c r="AZ59" s="125">
        <v>1</v>
      </c>
      <c r="BA59" s="125">
        <v>1</v>
      </c>
      <c r="BB59" s="125">
        <v>0</v>
      </c>
      <c r="BC59" s="125">
        <v>1</v>
      </c>
      <c r="BD59" s="125">
        <v>0</v>
      </c>
      <c r="BE59" s="125">
        <v>13</v>
      </c>
      <c r="BF59" s="125">
        <v>0</v>
      </c>
      <c r="BG59" s="125">
        <v>0</v>
      </c>
      <c r="BH59" s="125">
        <v>0</v>
      </c>
      <c r="BI59" s="125">
        <v>0</v>
      </c>
      <c r="BJ59" s="125">
        <v>0</v>
      </c>
      <c r="BK59" s="125">
        <v>0</v>
      </c>
      <c r="BL59" s="125">
        <v>7</v>
      </c>
      <c r="BM59" s="125">
        <v>0</v>
      </c>
      <c r="BN59" s="125">
        <v>0</v>
      </c>
      <c r="BO59" s="125">
        <v>0</v>
      </c>
      <c r="BP59" s="125">
        <v>0</v>
      </c>
      <c r="BQ59" s="125">
        <v>0</v>
      </c>
      <c r="BR59" s="125">
        <v>0</v>
      </c>
      <c r="BS59" s="125">
        <v>0</v>
      </c>
      <c r="BT59" s="125">
        <v>0</v>
      </c>
      <c r="BU59" s="125">
        <v>0</v>
      </c>
      <c r="BV59" s="125">
        <v>0</v>
      </c>
      <c r="BW59" s="125">
        <v>0</v>
      </c>
      <c r="BX59" s="125">
        <v>0</v>
      </c>
      <c r="BY59" s="125">
        <v>0</v>
      </c>
      <c r="BZ59" s="125">
        <v>0</v>
      </c>
      <c r="CA59" s="125">
        <v>0</v>
      </c>
      <c r="CB59" s="125">
        <v>0</v>
      </c>
      <c r="CC59" s="125">
        <v>0</v>
      </c>
      <c r="CD59" s="125">
        <v>0</v>
      </c>
      <c r="CE59" s="125">
        <v>0</v>
      </c>
      <c r="CF59" s="125">
        <v>0</v>
      </c>
      <c r="CG59" s="125">
        <v>0</v>
      </c>
      <c r="CH59" s="125">
        <v>0</v>
      </c>
      <c r="CI59" s="125">
        <v>0</v>
      </c>
      <c r="CJ59" s="125">
        <v>0</v>
      </c>
      <c r="CK59" s="125">
        <v>0</v>
      </c>
      <c r="CL59" s="125">
        <v>0</v>
      </c>
      <c r="CM59" s="125">
        <v>0</v>
      </c>
      <c r="CN59" s="125">
        <v>0</v>
      </c>
      <c r="CO59" s="125">
        <v>0</v>
      </c>
      <c r="CP59" s="125">
        <v>0</v>
      </c>
      <c r="CQ59" s="125">
        <v>0</v>
      </c>
      <c r="CR59" s="125">
        <v>0</v>
      </c>
      <c r="CS59" s="125">
        <v>0</v>
      </c>
      <c r="CT59" s="125">
        <v>0</v>
      </c>
      <c r="CU59" s="125">
        <v>0</v>
      </c>
      <c r="CV59" s="125">
        <v>0</v>
      </c>
      <c r="CW59" s="125">
        <v>0</v>
      </c>
      <c r="CX59" s="125">
        <v>0</v>
      </c>
      <c r="CY59" s="125">
        <v>0</v>
      </c>
      <c r="CZ59" s="125">
        <v>0</v>
      </c>
      <c r="DA59" s="125">
        <v>0</v>
      </c>
      <c r="DB59" s="125">
        <v>0</v>
      </c>
      <c r="DC59" s="125">
        <v>0</v>
      </c>
      <c r="DD59" s="125">
        <v>0</v>
      </c>
      <c r="DE59" s="125">
        <v>0</v>
      </c>
      <c r="DF59" s="125">
        <v>0</v>
      </c>
      <c r="DG59" s="125">
        <v>0</v>
      </c>
      <c r="DH59" s="125">
        <v>0</v>
      </c>
      <c r="DI59" s="125">
        <v>0</v>
      </c>
      <c r="DJ59" s="125">
        <v>0</v>
      </c>
      <c r="DK59" s="125">
        <v>0</v>
      </c>
      <c r="DL59" s="125">
        <v>0</v>
      </c>
      <c r="DM59" s="125">
        <v>0</v>
      </c>
      <c r="DN59" s="125">
        <v>0</v>
      </c>
      <c r="DO59" s="125">
        <v>0</v>
      </c>
      <c r="DP59" s="125">
        <v>0</v>
      </c>
      <c r="DQ59" s="125">
        <v>8</v>
      </c>
      <c r="DR59" s="125">
        <v>0</v>
      </c>
      <c r="DS59" s="125">
        <v>2</v>
      </c>
      <c r="DT59" s="125">
        <v>1</v>
      </c>
      <c r="DU59" s="125">
        <v>1</v>
      </c>
      <c r="DV59" s="125">
        <v>0</v>
      </c>
      <c r="DW59" s="125">
        <v>0</v>
      </c>
      <c r="DX59" s="125">
        <v>60</v>
      </c>
      <c r="DY59" s="125">
        <v>1</v>
      </c>
      <c r="DZ59" s="139" t="s">
        <v>3653</v>
      </c>
      <c r="EA59" s="125">
        <v>1</v>
      </c>
      <c r="EB59" s="139" t="s">
        <v>3654</v>
      </c>
      <c r="EC59" s="139" t="s">
        <v>1454</v>
      </c>
      <c r="ED59" s="125">
        <v>1</v>
      </c>
      <c r="EE59" s="125">
        <v>1</v>
      </c>
      <c r="EF59" s="125">
        <v>1</v>
      </c>
      <c r="EG59" s="139"/>
      <c r="EH59" s="139"/>
      <c r="EI59" s="44">
        <v>842</v>
      </c>
      <c r="EJ59" s="44">
        <v>9.0299999999999994</v>
      </c>
      <c r="EK59" s="44">
        <v>1</v>
      </c>
    </row>
    <row r="60" spans="1:141" ht="24" x14ac:dyDescent="0.2">
      <c r="A60" s="139" t="s">
        <v>337</v>
      </c>
      <c r="B60" s="139" t="s">
        <v>353</v>
      </c>
      <c r="C60" s="125">
        <v>3</v>
      </c>
      <c r="D60" s="139" t="s">
        <v>352</v>
      </c>
      <c r="E60" s="139" t="s">
        <v>3655</v>
      </c>
      <c r="F60" s="139" t="s">
        <v>3656</v>
      </c>
      <c r="G60" s="139">
        <v>30100</v>
      </c>
      <c r="H60" s="139" t="s">
        <v>353</v>
      </c>
      <c r="I60" s="139" t="s">
        <v>3657</v>
      </c>
      <c r="J60" s="139" t="s">
        <v>3658</v>
      </c>
      <c r="K60" s="139" t="s">
        <v>3659</v>
      </c>
      <c r="L60" s="139" t="s">
        <v>946</v>
      </c>
      <c r="M60" s="139" t="s">
        <v>1349</v>
      </c>
      <c r="N60" s="139" t="s">
        <v>3660</v>
      </c>
      <c r="O60" s="139" t="s">
        <v>946</v>
      </c>
      <c r="P60" s="139"/>
      <c r="Q60" s="139"/>
      <c r="R60" s="139"/>
      <c r="S60" s="139"/>
      <c r="T60" s="139"/>
      <c r="U60" s="139"/>
      <c r="V60" s="139">
        <v>726806894</v>
      </c>
      <c r="W60" s="139" t="s">
        <v>3661</v>
      </c>
      <c r="X60" s="125">
        <v>1</v>
      </c>
      <c r="Y60" s="125">
        <v>0</v>
      </c>
      <c r="Z60" s="125">
        <v>1</v>
      </c>
      <c r="AA60" s="140">
        <v>1</v>
      </c>
      <c r="AB60" s="140">
        <v>0</v>
      </c>
      <c r="AC60" s="140">
        <v>1</v>
      </c>
      <c r="AD60" s="143" t="s">
        <v>942</v>
      </c>
      <c r="AE60" s="125">
        <v>1</v>
      </c>
      <c r="AF60" s="143" t="s">
        <v>942</v>
      </c>
      <c r="AG60" s="125">
        <v>0</v>
      </c>
      <c r="AH60" s="125">
        <v>1</v>
      </c>
      <c r="AI60" s="125">
        <v>0</v>
      </c>
      <c r="AJ60" s="125">
        <v>0</v>
      </c>
      <c r="AK60" s="125">
        <v>1</v>
      </c>
      <c r="AL60" s="143" t="s">
        <v>942</v>
      </c>
      <c r="AM60" s="125">
        <v>0</v>
      </c>
      <c r="AN60" s="125">
        <v>0</v>
      </c>
      <c r="AO60" s="125">
        <v>1</v>
      </c>
      <c r="AP60" s="125">
        <v>1</v>
      </c>
      <c r="AQ60" s="143" t="s">
        <v>942</v>
      </c>
      <c r="AR60" s="125">
        <v>0</v>
      </c>
      <c r="AS60" s="125">
        <v>0</v>
      </c>
      <c r="AT60" s="125">
        <v>0</v>
      </c>
      <c r="AU60" s="125">
        <v>1</v>
      </c>
      <c r="AV60" s="125">
        <v>0</v>
      </c>
      <c r="AW60" s="125">
        <v>0</v>
      </c>
      <c r="AX60" s="125">
        <v>1</v>
      </c>
      <c r="AY60" s="143" t="s">
        <v>942</v>
      </c>
      <c r="AZ60" s="125">
        <v>1</v>
      </c>
      <c r="BA60" s="125">
        <v>1</v>
      </c>
      <c r="BB60" s="125">
        <v>1</v>
      </c>
      <c r="BC60" s="125">
        <v>1</v>
      </c>
      <c r="BD60" s="125">
        <v>0</v>
      </c>
      <c r="BE60" s="125">
        <v>3</v>
      </c>
      <c r="BF60" s="125">
        <v>0</v>
      </c>
      <c r="BG60" s="125">
        <v>0</v>
      </c>
      <c r="BH60" s="125">
        <v>0</v>
      </c>
      <c r="BI60" s="125">
        <v>0</v>
      </c>
      <c r="BJ60" s="125">
        <v>0</v>
      </c>
      <c r="BK60" s="125">
        <v>0</v>
      </c>
      <c r="BL60" s="125">
        <v>3</v>
      </c>
      <c r="BM60" s="125">
        <v>0</v>
      </c>
      <c r="BN60" s="125">
        <v>0</v>
      </c>
      <c r="BO60" s="125">
        <v>0</v>
      </c>
      <c r="BP60" s="125">
        <v>0</v>
      </c>
      <c r="BQ60" s="125">
        <v>0</v>
      </c>
      <c r="BR60" s="125">
        <v>0</v>
      </c>
      <c r="BS60" s="125">
        <v>0</v>
      </c>
      <c r="BT60" s="125">
        <v>0</v>
      </c>
      <c r="BU60" s="125">
        <v>0</v>
      </c>
      <c r="BV60" s="125">
        <v>0</v>
      </c>
      <c r="BW60" s="125">
        <v>0</v>
      </c>
      <c r="BX60" s="125">
        <v>0</v>
      </c>
      <c r="BY60" s="125">
        <v>0</v>
      </c>
      <c r="BZ60" s="125">
        <v>0</v>
      </c>
      <c r="CA60" s="125">
        <v>0</v>
      </c>
      <c r="CB60" s="125">
        <v>0</v>
      </c>
      <c r="CC60" s="125">
        <v>0</v>
      </c>
      <c r="CD60" s="125">
        <v>0</v>
      </c>
      <c r="CE60" s="125">
        <v>0</v>
      </c>
      <c r="CF60" s="125">
        <v>0</v>
      </c>
      <c r="CG60" s="125">
        <v>0</v>
      </c>
      <c r="CH60" s="125">
        <v>0</v>
      </c>
      <c r="CI60" s="125">
        <v>0</v>
      </c>
      <c r="CJ60" s="125">
        <v>0</v>
      </c>
      <c r="CK60" s="125">
        <v>0</v>
      </c>
      <c r="CL60" s="125">
        <v>0</v>
      </c>
      <c r="CM60" s="125">
        <v>0</v>
      </c>
      <c r="CN60" s="125">
        <v>0</v>
      </c>
      <c r="CO60" s="125">
        <v>0</v>
      </c>
      <c r="CP60" s="125">
        <v>0</v>
      </c>
      <c r="CQ60" s="125">
        <v>0</v>
      </c>
      <c r="CR60" s="125">
        <v>0</v>
      </c>
      <c r="CS60" s="125">
        <v>0</v>
      </c>
      <c r="CT60" s="125">
        <v>0</v>
      </c>
      <c r="CU60" s="125">
        <v>0</v>
      </c>
      <c r="CV60" s="125">
        <v>0</v>
      </c>
      <c r="CW60" s="125">
        <v>0</v>
      </c>
      <c r="CX60" s="125">
        <v>0</v>
      </c>
      <c r="CY60" s="125">
        <v>0</v>
      </c>
      <c r="CZ60" s="125">
        <v>0</v>
      </c>
      <c r="DA60" s="125">
        <v>0</v>
      </c>
      <c r="DB60" s="125">
        <v>0</v>
      </c>
      <c r="DC60" s="125">
        <v>0</v>
      </c>
      <c r="DD60" s="125">
        <v>0</v>
      </c>
      <c r="DE60" s="125">
        <v>0</v>
      </c>
      <c r="DF60" s="125">
        <v>0</v>
      </c>
      <c r="DG60" s="125">
        <v>0</v>
      </c>
      <c r="DH60" s="125">
        <v>0</v>
      </c>
      <c r="DI60" s="125">
        <v>0</v>
      </c>
      <c r="DJ60" s="125">
        <v>0</v>
      </c>
      <c r="DK60" s="125">
        <v>0</v>
      </c>
      <c r="DL60" s="125">
        <v>0</v>
      </c>
      <c r="DM60" s="125">
        <v>0</v>
      </c>
      <c r="DN60" s="125">
        <v>0</v>
      </c>
      <c r="DO60" s="125">
        <v>0</v>
      </c>
      <c r="DP60" s="125">
        <v>0</v>
      </c>
      <c r="DQ60" s="125">
        <v>0</v>
      </c>
      <c r="DR60" s="125">
        <v>0</v>
      </c>
      <c r="DS60" s="125">
        <v>0</v>
      </c>
      <c r="DT60" s="125">
        <v>1</v>
      </c>
      <c r="DU60" s="125">
        <v>1</v>
      </c>
      <c r="DV60" s="125">
        <v>0</v>
      </c>
      <c r="DW60" s="125">
        <v>0</v>
      </c>
      <c r="DX60" s="125">
        <v>98</v>
      </c>
      <c r="DY60" s="125">
        <v>0</v>
      </c>
      <c r="DZ60" s="139" t="s">
        <v>946</v>
      </c>
      <c r="EA60" s="125">
        <v>2</v>
      </c>
      <c r="EB60" s="139" t="s">
        <v>3662</v>
      </c>
      <c r="EC60" s="139" t="s">
        <v>3663</v>
      </c>
      <c r="ED60" s="125">
        <v>1</v>
      </c>
      <c r="EE60" s="125">
        <v>1</v>
      </c>
      <c r="EF60" s="125">
        <v>1</v>
      </c>
      <c r="EG60" s="139" t="s">
        <v>946</v>
      </c>
      <c r="EH60" s="139" t="s">
        <v>946</v>
      </c>
      <c r="EI60" s="44">
        <v>1323</v>
      </c>
      <c r="EJ60" s="44">
        <v>3.89</v>
      </c>
      <c r="EK60" s="44">
        <v>1</v>
      </c>
    </row>
  </sheetData>
  <mergeCells count="19">
    <mergeCell ref="DB1:DJ1"/>
    <mergeCell ref="A1:K1"/>
    <mergeCell ref="L1:Q1"/>
    <mergeCell ref="R1:W1"/>
    <mergeCell ref="X1:Z1"/>
    <mergeCell ref="AA1:AC1"/>
    <mergeCell ref="AG1:AK1"/>
    <mergeCell ref="AM1:AP1"/>
    <mergeCell ref="AR1:AX1"/>
    <mergeCell ref="AZ1:BC1"/>
    <mergeCell ref="BD1:CE1"/>
    <mergeCell ref="CF1:DA1"/>
    <mergeCell ref="EI1:EK1"/>
    <mergeCell ref="DK1:DM1"/>
    <mergeCell ref="DN1:DO1"/>
    <mergeCell ref="DQ1:DS1"/>
    <mergeCell ref="DT1:DW1"/>
    <mergeCell ref="DX1:EC1"/>
    <mergeCell ref="ED1:EH1"/>
  </mergeCells>
  <pageMargins left="0.78740157499999996" right="0.78740157499999996" top="0.984251969" bottom="0.984251969" header="0.4921259845" footer="0.4921259845"/>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17"/>
  <sheetViews>
    <sheetView zoomScaleNormal="100" workbookViewId="0">
      <selection sqref="A1:K1"/>
    </sheetView>
  </sheetViews>
  <sheetFormatPr defaultRowHeight="15" x14ac:dyDescent="0.25"/>
  <cols>
    <col min="1" max="1" width="15.85546875" style="150" bestFit="1" customWidth="1"/>
    <col min="2" max="2" width="19.85546875" style="150" customWidth="1"/>
    <col min="3" max="3" width="24" style="151" customWidth="1"/>
    <col min="4" max="4" width="26.5703125" style="150" customWidth="1"/>
    <col min="5" max="5" width="22.5703125" style="150" bestFit="1" customWidth="1"/>
    <col min="6" max="6" width="9.140625" style="150" bestFit="1" customWidth="1"/>
    <col min="7" max="7" width="6.42578125" style="150" customWidth="1"/>
    <col min="8" max="8" width="18.85546875" style="150" bestFit="1" customWidth="1"/>
    <col min="9" max="9" width="8.7109375" style="150" customWidth="1"/>
    <col min="10" max="10" width="24.7109375" style="150" customWidth="1"/>
    <col min="11" max="11" width="36.5703125" style="150" bestFit="1" customWidth="1"/>
    <col min="12" max="12" width="8.5703125" style="150" bestFit="1" customWidth="1"/>
    <col min="13" max="13" width="9.42578125" style="150" bestFit="1" customWidth="1"/>
    <col min="14" max="14" width="12.140625" style="150" bestFit="1" customWidth="1"/>
    <col min="15" max="15" width="8.5703125" style="150" bestFit="1" customWidth="1"/>
    <col min="16" max="16" width="20.140625" style="150" bestFit="1" customWidth="1"/>
    <col min="17" max="17" width="24.85546875" style="150" customWidth="1"/>
    <col min="18" max="18" width="8.7109375" style="150" bestFit="1" customWidth="1"/>
    <col min="19" max="19" width="9.7109375" style="150" bestFit="1" customWidth="1"/>
    <col min="20" max="20" width="11.85546875" style="150" customWidth="1"/>
    <col min="21" max="21" width="10.42578125" style="150" bestFit="1" customWidth="1"/>
    <col min="22" max="22" width="20.140625" style="150" bestFit="1" customWidth="1"/>
    <col min="23" max="23" width="23.7109375" style="150" customWidth="1"/>
    <col min="24" max="24" width="11.42578125" style="152" bestFit="1" customWidth="1"/>
    <col min="25" max="25" width="8.5703125" style="152" bestFit="1" customWidth="1"/>
    <col min="26" max="26" width="8.140625" style="152" bestFit="1" customWidth="1"/>
    <col min="27" max="27" width="11.42578125" style="153" bestFit="1" customWidth="1"/>
    <col min="28" max="29" width="10" style="153" bestFit="1" customWidth="1"/>
    <col min="30" max="30" width="9.28515625" style="154" bestFit="1" customWidth="1"/>
    <col min="31" max="31" width="21.85546875" style="152" bestFit="1" customWidth="1"/>
    <col min="32" max="32" width="9.28515625" style="154" bestFit="1" customWidth="1"/>
    <col min="33" max="33" width="8.28515625" style="152" bestFit="1" customWidth="1"/>
    <col min="34" max="34" width="9.140625" style="152" customWidth="1"/>
    <col min="35" max="35" width="13.5703125" style="152" bestFit="1" customWidth="1"/>
    <col min="36" max="36" width="15" style="152" bestFit="1" customWidth="1"/>
    <col min="37" max="37" width="11.42578125" style="152" bestFit="1" customWidth="1"/>
    <col min="38" max="38" width="9.28515625" style="154" bestFit="1" customWidth="1"/>
    <col min="39" max="39" width="7" style="152" bestFit="1" customWidth="1"/>
    <col min="40" max="40" width="6.42578125" style="152" bestFit="1" customWidth="1"/>
    <col min="41" max="41" width="6.5703125" style="152" bestFit="1" customWidth="1"/>
    <col min="42" max="42" width="11.42578125" style="152" bestFit="1" customWidth="1"/>
    <col min="43" max="43" width="9.28515625" style="154" bestFit="1" customWidth="1"/>
    <col min="44" max="44" width="8.7109375" style="152" bestFit="1" customWidth="1"/>
    <col min="45" max="48" width="6.85546875" style="152" bestFit="1" customWidth="1"/>
    <col min="49" max="49" width="9.7109375" style="152" bestFit="1" customWidth="1"/>
    <col min="50" max="50" width="11.42578125" style="152" bestFit="1" customWidth="1"/>
    <col min="51" max="51" width="9.28515625" style="154" bestFit="1" customWidth="1"/>
    <col min="52" max="52" width="12.85546875" style="152" bestFit="1" customWidth="1"/>
    <col min="53" max="54" width="12.5703125" style="152" bestFit="1" customWidth="1"/>
    <col min="55" max="55" width="16.42578125" style="152" bestFit="1" customWidth="1"/>
    <col min="56" max="56" width="10.42578125" style="152" bestFit="1" customWidth="1"/>
    <col min="57" max="57" width="9.5703125" style="152" customWidth="1"/>
    <col min="58" max="58" width="17.7109375" style="152" bestFit="1" customWidth="1"/>
    <col min="59" max="59" width="14.7109375" style="152" customWidth="1"/>
    <col min="60" max="60" width="14.85546875" style="152" bestFit="1" customWidth="1"/>
    <col min="61" max="61" width="15.28515625" style="152" bestFit="1" customWidth="1"/>
    <col min="62" max="62" width="13.85546875" style="152" bestFit="1" customWidth="1"/>
    <col min="63" max="63" width="11.42578125" style="152" bestFit="1" customWidth="1"/>
    <col min="64" max="64" width="14.42578125" style="152" bestFit="1" customWidth="1"/>
    <col min="65" max="66" width="13.85546875" style="152" bestFit="1" customWidth="1"/>
    <col min="67" max="67" width="14.28515625" style="152" bestFit="1" customWidth="1"/>
    <col min="68" max="68" width="12.5703125" style="152" bestFit="1" customWidth="1"/>
    <col min="69" max="69" width="13.85546875" style="152" bestFit="1" customWidth="1"/>
    <col min="70" max="71" width="16" style="152" bestFit="1" customWidth="1"/>
    <col min="72" max="72" width="14.5703125" style="152" bestFit="1" customWidth="1"/>
    <col min="73" max="73" width="12.140625" style="152" bestFit="1" customWidth="1"/>
    <col min="74" max="74" width="23.140625" style="152" bestFit="1" customWidth="1"/>
    <col min="75" max="75" width="13.85546875" style="152" bestFit="1" customWidth="1"/>
    <col min="76" max="76" width="38" style="152" bestFit="1" customWidth="1"/>
    <col min="77" max="77" width="18.5703125" style="152" bestFit="1" customWidth="1"/>
    <col min="78" max="78" width="13.85546875" style="152" bestFit="1" customWidth="1"/>
    <col min="79" max="79" width="14.85546875" style="152" bestFit="1" customWidth="1"/>
    <col min="80" max="80" width="18.42578125" style="152" bestFit="1" customWidth="1"/>
    <col min="81" max="81" width="13.85546875" style="152" customWidth="1"/>
    <col min="82" max="82" width="20.42578125" style="152" bestFit="1" customWidth="1"/>
    <col min="83" max="83" width="17.42578125" style="152" bestFit="1" customWidth="1"/>
    <col min="84" max="84" width="16.42578125" style="152" bestFit="1" customWidth="1"/>
    <col min="85" max="85" width="21.85546875" style="152" customWidth="1"/>
    <col min="86" max="86" width="12.42578125" style="152" bestFit="1" customWidth="1"/>
    <col min="87" max="87" width="13.85546875" style="152" bestFit="1" customWidth="1"/>
    <col min="88" max="88" width="17" style="152" bestFit="1" customWidth="1"/>
    <col min="89" max="89" width="16.85546875" style="152" bestFit="1" customWidth="1"/>
    <col min="90" max="90" width="15.7109375" style="152" bestFit="1" customWidth="1"/>
    <col min="91" max="91" width="15.28515625" style="152" bestFit="1" customWidth="1"/>
    <col min="92" max="92" width="14.28515625" style="152" bestFit="1" customWidth="1"/>
    <col min="93" max="93" width="13.85546875" style="152" bestFit="1" customWidth="1"/>
    <col min="94" max="94" width="10.5703125" style="152" bestFit="1" customWidth="1"/>
    <col min="95" max="95" width="14.7109375" style="152" bestFit="1" customWidth="1"/>
    <col min="96" max="96" width="11.28515625" style="152" bestFit="1" customWidth="1"/>
    <col min="97" max="97" width="10.42578125" style="152" bestFit="1" customWidth="1"/>
    <col min="98" max="98" width="13.42578125" style="152" bestFit="1" customWidth="1"/>
    <col min="99" max="99" width="13.85546875" style="152" customWidth="1"/>
    <col min="100" max="100" width="15.5703125" style="152" bestFit="1" customWidth="1"/>
    <col min="101" max="101" width="18.7109375" style="152" customWidth="1"/>
    <col min="102" max="102" width="14.42578125" style="152" bestFit="1" customWidth="1"/>
    <col min="103" max="103" width="17.7109375" style="152" bestFit="1" customWidth="1"/>
    <col min="104" max="104" width="13.85546875" style="152" bestFit="1" customWidth="1"/>
    <col min="105" max="105" width="16.28515625" style="152" bestFit="1" customWidth="1"/>
    <col min="106" max="106" width="13.42578125" style="152" bestFit="1" customWidth="1"/>
    <col min="107" max="107" width="23.85546875" style="152" customWidth="1"/>
    <col min="108" max="108" width="21.140625" style="152" bestFit="1" customWidth="1"/>
    <col min="109" max="111" width="13.42578125" style="152" bestFit="1" customWidth="1"/>
    <col min="112" max="113" width="12.5703125" style="152" bestFit="1" customWidth="1"/>
    <col min="114" max="117" width="18.5703125" style="152" customWidth="1"/>
    <col min="118" max="118" width="12.5703125" style="152" bestFit="1" customWidth="1"/>
    <col min="119" max="119" width="12" style="152" bestFit="1" customWidth="1"/>
    <col min="120" max="120" width="22.85546875" style="152" customWidth="1"/>
    <col min="121" max="121" width="23.28515625" style="152" bestFit="1" customWidth="1"/>
    <col min="122" max="122" width="32.5703125" style="152" bestFit="1" customWidth="1"/>
    <col min="123" max="123" width="18.28515625" style="152" bestFit="1" customWidth="1"/>
    <col min="124" max="127" width="18.28515625" style="152" customWidth="1"/>
    <col min="128" max="128" width="24.42578125" style="152" bestFit="1" customWidth="1"/>
    <col min="129" max="129" width="15.85546875" style="152" customWidth="1"/>
    <col min="130" max="130" width="36.5703125" style="150" bestFit="1" customWidth="1"/>
    <col min="131" max="131" width="16.85546875" style="152" customWidth="1"/>
    <col min="132" max="132" width="36.5703125" style="150" bestFit="1" customWidth="1"/>
    <col min="133" max="133" width="67.85546875" style="150" customWidth="1"/>
    <col min="134" max="134" width="9.42578125" style="152" bestFit="1" customWidth="1"/>
    <col min="135" max="135" width="9.5703125" style="152" bestFit="1" customWidth="1"/>
    <col min="136" max="136" width="10" style="152" bestFit="1" customWidth="1"/>
    <col min="137" max="137" width="36.5703125" style="150" bestFit="1" customWidth="1"/>
    <col min="138" max="138" width="43.85546875" style="150" customWidth="1"/>
    <col min="139" max="139" width="14.7109375" bestFit="1" customWidth="1"/>
    <col min="140" max="140" width="16.140625" bestFit="1" customWidth="1"/>
    <col min="141" max="141" width="18.28515625" bestFit="1" customWidth="1"/>
    <col min="142" max="16384" width="9.140625" style="138"/>
  </cols>
  <sheetData>
    <row r="1" spans="1:141" ht="48" customHeight="1" x14ac:dyDescent="0.2">
      <c r="A1" s="160" t="s">
        <v>652</v>
      </c>
      <c r="B1" s="162"/>
      <c r="C1" s="162"/>
      <c r="D1" s="162"/>
      <c r="E1" s="162"/>
      <c r="F1" s="162"/>
      <c r="G1" s="162"/>
      <c r="H1" s="162"/>
      <c r="I1" s="162"/>
      <c r="J1" s="162"/>
      <c r="K1" s="161"/>
      <c r="L1" s="160" t="s">
        <v>653</v>
      </c>
      <c r="M1" s="162"/>
      <c r="N1" s="162"/>
      <c r="O1" s="162"/>
      <c r="P1" s="162"/>
      <c r="Q1" s="161"/>
      <c r="R1" s="160" t="s">
        <v>654</v>
      </c>
      <c r="S1" s="162"/>
      <c r="T1" s="162"/>
      <c r="U1" s="162"/>
      <c r="V1" s="162"/>
      <c r="W1" s="161"/>
      <c r="X1" s="160" t="s">
        <v>655</v>
      </c>
      <c r="Y1" s="162"/>
      <c r="Z1" s="161"/>
      <c r="AA1" s="160" t="s">
        <v>656</v>
      </c>
      <c r="AB1" s="162"/>
      <c r="AC1" s="161"/>
      <c r="AD1" s="128" t="s">
        <v>657</v>
      </c>
      <c r="AE1" s="129" t="s">
        <v>658</v>
      </c>
      <c r="AF1" s="130" t="s">
        <v>659</v>
      </c>
      <c r="AG1" s="165" t="s">
        <v>660</v>
      </c>
      <c r="AH1" s="162"/>
      <c r="AI1" s="162"/>
      <c r="AJ1" s="162"/>
      <c r="AK1" s="161"/>
      <c r="AL1" s="130" t="s">
        <v>661</v>
      </c>
      <c r="AM1" s="160" t="s">
        <v>662</v>
      </c>
      <c r="AN1" s="162"/>
      <c r="AO1" s="162"/>
      <c r="AP1" s="161"/>
      <c r="AQ1" s="130" t="s">
        <v>663</v>
      </c>
      <c r="AR1" s="165" t="s">
        <v>664</v>
      </c>
      <c r="AS1" s="162"/>
      <c r="AT1" s="162"/>
      <c r="AU1" s="162"/>
      <c r="AV1" s="162"/>
      <c r="AW1" s="162"/>
      <c r="AX1" s="161"/>
      <c r="AY1" s="130" t="s">
        <v>665</v>
      </c>
      <c r="AZ1" s="160" t="s">
        <v>666</v>
      </c>
      <c r="BA1" s="162"/>
      <c r="BB1" s="162"/>
      <c r="BC1" s="161"/>
      <c r="BD1" s="160" t="s">
        <v>667</v>
      </c>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1"/>
      <c r="CF1" s="160" t="s">
        <v>668</v>
      </c>
      <c r="CG1" s="162"/>
      <c r="CH1" s="162"/>
      <c r="CI1" s="162"/>
      <c r="CJ1" s="162"/>
      <c r="CK1" s="162"/>
      <c r="CL1" s="162"/>
      <c r="CM1" s="162"/>
      <c r="CN1" s="162"/>
      <c r="CO1" s="162"/>
      <c r="CP1" s="162"/>
      <c r="CQ1" s="162"/>
      <c r="CR1" s="162"/>
      <c r="CS1" s="162"/>
      <c r="CT1" s="162"/>
      <c r="CU1" s="162"/>
      <c r="CV1" s="162"/>
      <c r="CW1" s="162"/>
      <c r="CX1" s="162"/>
      <c r="CY1" s="162"/>
      <c r="CZ1" s="162"/>
      <c r="DA1" s="161"/>
      <c r="DB1" s="160" t="s">
        <v>669</v>
      </c>
      <c r="DC1" s="162"/>
      <c r="DD1" s="162"/>
      <c r="DE1" s="162"/>
      <c r="DF1" s="162"/>
      <c r="DG1" s="162"/>
      <c r="DH1" s="162"/>
      <c r="DI1" s="162"/>
      <c r="DJ1" s="161"/>
      <c r="DK1" s="157" t="s">
        <v>670</v>
      </c>
      <c r="DL1" s="158"/>
      <c r="DM1" s="159"/>
      <c r="DN1" s="160" t="s">
        <v>671</v>
      </c>
      <c r="DO1" s="161"/>
      <c r="DP1" s="129" t="s">
        <v>672</v>
      </c>
      <c r="DQ1" s="160" t="s">
        <v>673</v>
      </c>
      <c r="DR1" s="162"/>
      <c r="DS1" s="161"/>
      <c r="DT1" s="157" t="s">
        <v>674</v>
      </c>
      <c r="DU1" s="163"/>
      <c r="DV1" s="163"/>
      <c r="DW1" s="164"/>
      <c r="DX1" s="160" t="s">
        <v>675</v>
      </c>
      <c r="DY1" s="162"/>
      <c r="DZ1" s="162"/>
      <c r="EA1" s="162"/>
      <c r="EB1" s="162"/>
      <c r="EC1" s="161"/>
      <c r="ED1" s="160" t="s">
        <v>676</v>
      </c>
      <c r="EE1" s="162"/>
      <c r="EF1" s="162"/>
      <c r="EG1" s="162"/>
      <c r="EH1" s="161"/>
      <c r="EI1" s="156" t="s">
        <v>677</v>
      </c>
      <c r="EJ1" s="156"/>
      <c r="EK1" s="156"/>
    </row>
    <row r="2" spans="1:141" ht="108.75" thickBot="1" x14ac:dyDescent="0.25">
      <c r="A2" s="132" t="s">
        <v>613</v>
      </c>
      <c r="B2" s="132" t="s">
        <v>614</v>
      </c>
      <c r="C2" s="133" t="s">
        <v>615</v>
      </c>
      <c r="D2" s="132" t="s">
        <v>616</v>
      </c>
      <c r="E2" s="132" t="s">
        <v>678</v>
      </c>
      <c r="F2" s="132" t="s">
        <v>679</v>
      </c>
      <c r="G2" s="132" t="s">
        <v>680</v>
      </c>
      <c r="H2" s="132" t="s">
        <v>681</v>
      </c>
      <c r="I2" s="132" t="s">
        <v>682</v>
      </c>
      <c r="J2" s="132" t="s">
        <v>683</v>
      </c>
      <c r="K2" s="132" t="s">
        <v>684</v>
      </c>
      <c r="L2" s="134" t="s">
        <v>685</v>
      </c>
      <c r="M2" s="132" t="s">
        <v>686</v>
      </c>
      <c r="N2" s="132" t="s">
        <v>687</v>
      </c>
      <c r="O2" s="132" t="s">
        <v>688</v>
      </c>
      <c r="P2" s="132" t="s">
        <v>689</v>
      </c>
      <c r="Q2" s="132" t="s">
        <v>690</v>
      </c>
      <c r="R2" s="132" t="s">
        <v>691</v>
      </c>
      <c r="S2" s="132" t="s">
        <v>692</v>
      </c>
      <c r="T2" s="132" t="s">
        <v>693</v>
      </c>
      <c r="U2" s="132" t="s">
        <v>694</v>
      </c>
      <c r="V2" s="132" t="s">
        <v>695</v>
      </c>
      <c r="W2" s="132" t="s">
        <v>696</v>
      </c>
      <c r="X2" s="133" t="s">
        <v>0</v>
      </c>
      <c r="Y2" s="133" t="s">
        <v>697</v>
      </c>
      <c r="Z2" s="133" t="s">
        <v>601</v>
      </c>
      <c r="AA2" s="135" t="s">
        <v>698</v>
      </c>
      <c r="AB2" s="135" t="s">
        <v>699</v>
      </c>
      <c r="AC2" s="135" t="s">
        <v>700</v>
      </c>
      <c r="AD2" s="136" t="s">
        <v>701</v>
      </c>
      <c r="AE2" s="133" t="s">
        <v>1</v>
      </c>
      <c r="AF2" s="136" t="s">
        <v>702</v>
      </c>
      <c r="AG2" s="133" t="s">
        <v>703</v>
      </c>
      <c r="AH2" s="133" t="s">
        <v>2</v>
      </c>
      <c r="AI2" s="133" t="s">
        <v>3</v>
      </c>
      <c r="AJ2" s="133" t="s">
        <v>4</v>
      </c>
      <c r="AK2" s="133" t="s">
        <v>704</v>
      </c>
      <c r="AL2" s="136" t="s">
        <v>705</v>
      </c>
      <c r="AM2" s="133" t="s">
        <v>5</v>
      </c>
      <c r="AN2" s="133" t="s">
        <v>6</v>
      </c>
      <c r="AO2" s="133" t="s">
        <v>7</v>
      </c>
      <c r="AP2" s="133" t="s">
        <v>706</v>
      </c>
      <c r="AQ2" s="136" t="s">
        <v>707</v>
      </c>
      <c r="AR2" s="133" t="s">
        <v>708</v>
      </c>
      <c r="AS2" s="133" t="s">
        <v>8</v>
      </c>
      <c r="AT2" s="133" t="s">
        <v>9</v>
      </c>
      <c r="AU2" s="133" t="s">
        <v>10</v>
      </c>
      <c r="AV2" s="133" t="s">
        <v>11</v>
      </c>
      <c r="AW2" s="133" t="s">
        <v>12</v>
      </c>
      <c r="AX2" s="133" t="s">
        <v>709</v>
      </c>
      <c r="AY2" s="136" t="s">
        <v>710</v>
      </c>
      <c r="AZ2" s="133" t="s">
        <v>711</v>
      </c>
      <c r="BA2" s="133" t="s">
        <v>712</v>
      </c>
      <c r="BB2" s="133" t="s">
        <v>713</v>
      </c>
      <c r="BC2" s="133" t="s">
        <v>714</v>
      </c>
      <c r="BD2" s="133" t="s">
        <v>715</v>
      </c>
      <c r="BE2" s="133" t="s">
        <v>716</v>
      </c>
      <c r="BF2" s="133" t="s">
        <v>717</v>
      </c>
      <c r="BG2" s="133" t="s">
        <v>718</v>
      </c>
      <c r="BH2" s="133" t="s">
        <v>719</v>
      </c>
      <c r="BI2" s="133" t="s">
        <v>720</v>
      </c>
      <c r="BJ2" s="133" t="s">
        <v>721</v>
      </c>
      <c r="BK2" s="133" t="s">
        <v>722</v>
      </c>
      <c r="BL2" s="133" t="s">
        <v>723</v>
      </c>
      <c r="BM2" s="133" t="s">
        <v>724</v>
      </c>
      <c r="BN2" s="133" t="s">
        <v>725</v>
      </c>
      <c r="BO2" s="133" t="s">
        <v>726</v>
      </c>
      <c r="BP2" s="133" t="s">
        <v>727</v>
      </c>
      <c r="BQ2" s="133" t="s">
        <v>728</v>
      </c>
      <c r="BR2" s="133" t="s">
        <v>729</v>
      </c>
      <c r="BS2" s="133" t="s">
        <v>730</v>
      </c>
      <c r="BT2" s="133" t="s">
        <v>731</v>
      </c>
      <c r="BU2" s="133" t="s">
        <v>732</v>
      </c>
      <c r="BV2" s="133" t="s">
        <v>733</v>
      </c>
      <c r="BW2" s="133" t="s">
        <v>734</v>
      </c>
      <c r="BX2" s="133" t="s">
        <v>735</v>
      </c>
      <c r="BY2" s="133" t="s">
        <v>736</v>
      </c>
      <c r="BZ2" s="133" t="s">
        <v>737</v>
      </c>
      <c r="CA2" s="133" t="s">
        <v>738</v>
      </c>
      <c r="CB2" s="133" t="s">
        <v>739</v>
      </c>
      <c r="CC2" s="133" t="s">
        <v>740</v>
      </c>
      <c r="CD2" s="133" t="s">
        <v>741</v>
      </c>
      <c r="CE2" s="133" t="s">
        <v>742</v>
      </c>
      <c r="CF2" s="133" t="s">
        <v>743</v>
      </c>
      <c r="CG2" s="133" t="s">
        <v>744</v>
      </c>
      <c r="CH2" s="133" t="s">
        <v>745</v>
      </c>
      <c r="CI2" s="133" t="s">
        <v>746</v>
      </c>
      <c r="CJ2" s="133" t="s">
        <v>747</v>
      </c>
      <c r="CK2" s="133" t="s">
        <v>748</v>
      </c>
      <c r="CL2" s="133" t="s">
        <v>749</v>
      </c>
      <c r="CM2" s="133" t="s">
        <v>750</v>
      </c>
      <c r="CN2" s="133" t="s">
        <v>751</v>
      </c>
      <c r="CO2" s="133" t="s">
        <v>752</v>
      </c>
      <c r="CP2" s="133" t="s">
        <v>753</v>
      </c>
      <c r="CQ2" s="133" t="s">
        <v>754</v>
      </c>
      <c r="CR2" s="133" t="s">
        <v>755</v>
      </c>
      <c r="CS2" s="133" t="s">
        <v>756</v>
      </c>
      <c r="CT2" s="133" t="s">
        <v>757</v>
      </c>
      <c r="CU2" s="133" t="s">
        <v>758</v>
      </c>
      <c r="CV2" s="133" t="s">
        <v>759</v>
      </c>
      <c r="CW2" s="133" t="s">
        <v>760</v>
      </c>
      <c r="CX2" s="133" t="s">
        <v>761</v>
      </c>
      <c r="CY2" s="133" t="s">
        <v>762</v>
      </c>
      <c r="CZ2" s="133" t="s">
        <v>763</v>
      </c>
      <c r="DA2" s="133" t="s">
        <v>764</v>
      </c>
      <c r="DB2" s="133" t="s">
        <v>765</v>
      </c>
      <c r="DC2" s="133" t="s">
        <v>766</v>
      </c>
      <c r="DD2" s="133" t="s">
        <v>767</v>
      </c>
      <c r="DE2" s="133" t="s">
        <v>768</v>
      </c>
      <c r="DF2" s="133" t="s">
        <v>769</v>
      </c>
      <c r="DG2" s="133" t="s">
        <v>770</v>
      </c>
      <c r="DH2" s="133" t="s">
        <v>771</v>
      </c>
      <c r="DI2" s="133" t="s">
        <v>772</v>
      </c>
      <c r="DJ2" s="133" t="s">
        <v>773</v>
      </c>
      <c r="DK2" s="133" t="s">
        <v>774</v>
      </c>
      <c r="DL2" s="133" t="s">
        <v>775</v>
      </c>
      <c r="DM2" s="133" t="s">
        <v>776</v>
      </c>
      <c r="DN2" s="133" t="s">
        <v>777</v>
      </c>
      <c r="DO2" s="133" t="s">
        <v>778</v>
      </c>
      <c r="DP2" s="133" t="s">
        <v>779</v>
      </c>
      <c r="DQ2" s="133" t="s">
        <v>780</v>
      </c>
      <c r="DR2" s="133" t="s">
        <v>781</v>
      </c>
      <c r="DS2" s="133" t="s">
        <v>782</v>
      </c>
      <c r="DT2" s="133" t="s">
        <v>783</v>
      </c>
      <c r="DU2" s="133" t="s">
        <v>784</v>
      </c>
      <c r="DV2" s="133" t="s">
        <v>785</v>
      </c>
      <c r="DW2" s="133" t="s">
        <v>786</v>
      </c>
      <c r="DX2" s="133" t="s">
        <v>787</v>
      </c>
      <c r="DY2" s="133" t="s">
        <v>788</v>
      </c>
      <c r="DZ2" s="132" t="s">
        <v>789</v>
      </c>
      <c r="EA2" s="133" t="s">
        <v>790</v>
      </c>
      <c r="EB2" s="132" t="s">
        <v>791</v>
      </c>
      <c r="EC2" s="132" t="s">
        <v>792</v>
      </c>
      <c r="ED2" s="133" t="s">
        <v>793</v>
      </c>
      <c r="EE2" s="133" t="s">
        <v>794</v>
      </c>
      <c r="EF2" s="133" t="s">
        <v>795</v>
      </c>
      <c r="EG2" s="132" t="s">
        <v>796</v>
      </c>
      <c r="EH2" s="132" t="s">
        <v>797</v>
      </c>
      <c r="EI2" s="155" t="s">
        <v>649</v>
      </c>
      <c r="EJ2" s="155" t="s">
        <v>650</v>
      </c>
      <c r="EK2" s="155" t="s">
        <v>651</v>
      </c>
    </row>
    <row r="3" spans="1:141" x14ac:dyDescent="0.2">
      <c r="A3" s="139" t="s">
        <v>617</v>
      </c>
      <c r="B3" s="139" t="s">
        <v>618</v>
      </c>
      <c r="C3" s="125" t="s">
        <v>619</v>
      </c>
      <c r="D3" s="139" t="s">
        <v>620</v>
      </c>
      <c r="E3" s="139" t="s">
        <v>798</v>
      </c>
      <c r="F3" s="139" t="s">
        <v>799</v>
      </c>
      <c r="G3" s="139" t="s">
        <v>800</v>
      </c>
      <c r="H3" s="139" t="s">
        <v>801</v>
      </c>
      <c r="I3" s="139" t="s">
        <v>802</v>
      </c>
      <c r="J3" s="139" t="s">
        <v>803</v>
      </c>
      <c r="K3" s="139" t="s">
        <v>804</v>
      </c>
      <c r="L3" s="139" t="s">
        <v>805</v>
      </c>
      <c r="M3" s="139" t="s">
        <v>806</v>
      </c>
      <c r="N3" s="139" t="s">
        <v>807</v>
      </c>
      <c r="O3" s="139" t="s">
        <v>808</v>
      </c>
      <c r="P3" s="139" t="s">
        <v>809</v>
      </c>
      <c r="Q3" s="139" t="s">
        <v>810</v>
      </c>
      <c r="R3" s="139" t="s">
        <v>811</v>
      </c>
      <c r="S3" s="139" t="s">
        <v>812</v>
      </c>
      <c r="T3" s="139" t="s">
        <v>813</v>
      </c>
      <c r="U3" s="139" t="s">
        <v>814</v>
      </c>
      <c r="V3" s="139" t="s">
        <v>815</v>
      </c>
      <c r="W3" s="139" t="s">
        <v>816</v>
      </c>
      <c r="X3" s="125" t="s">
        <v>817</v>
      </c>
      <c r="Y3" s="125" t="s">
        <v>818</v>
      </c>
      <c r="Z3" s="125" t="s">
        <v>819</v>
      </c>
      <c r="AA3" s="140" t="s">
        <v>820</v>
      </c>
      <c r="AB3" s="140" t="s">
        <v>821</v>
      </c>
      <c r="AC3" s="140" t="s">
        <v>822</v>
      </c>
      <c r="AD3" s="141" t="s">
        <v>823</v>
      </c>
      <c r="AE3" s="125" t="s">
        <v>824</v>
      </c>
      <c r="AF3" s="141" t="s">
        <v>823</v>
      </c>
      <c r="AG3" s="125" t="s">
        <v>825</v>
      </c>
      <c r="AH3" s="125" t="s">
        <v>826</v>
      </c>
      <c r="AI3" s="125" t="s">
        <v>827</v>
      </c>
      <c r="AJ3" s="125" t="s">
        <v>828</v>
      </c>
      <c r="AK3" s="125" t="s">
        <v>829</v>
      </c>
      <c r="AL3" s="141" t="s">
        <v>823</v>
      </c>
      <c r="AM3" s="125" t="s">
        <v>830</v>
      </c>
      <c r="AN3" s="125" t="s">
        <v>831</v>
      </c>
      <c r="AO3" s="125" t="s">
        <v>832</v>
      </c>
      <c r="AP3" s="125" t="s">
        <v>833</v>
      </c>
      <c r="AQ3" s="141" t="s">
        <v>823</v>
      </c>
      <c r="AR3" s="125" t="s">
        <v>834</v>
      </c>
      <c r="AS3" s="125" t="s">
        <v>835</v>
      </c>
      <c r="AT3" s="125" t="s">
        <v>836</v>
      </c>
      <c r="AU3" s="125" t="s">
        <v>837</v>
      </c>
      <c r="AV3" s="125" t="s">
        <v>838</v>
      </c>
      <c r="AW3" s="125" t="s">
        <v>839</v>
      </c>
      <c r="AX3" s="125" t="s">
        <v>840</v>
      </c>
      <c r="AY3" s="141" t="s">
        <v>823</v>
      </c>
      <c r="AZ3" s="125" t="s">
        <v>841</v>
      </c>
      <c r="BA3" s="125" t="s">
        <v>842</v>
      </c>
      <c r="BB3" s="125" t="s">
        <v>843</v>
      </c>
      <c r="BC3" s="125" t="s">
        <v>844</v>
      </c>
      <c r="BD3" s="125" t="s">
        <v>845</v>
      </c>
      <c r="BE3" s="125" t="s">
        <v>846</v>
      </c>
      <c r="BF3" s="125" t="s">
        <v>847</v>
      </c>
      <c r="BG3" s="125" t="s">
        <v>848</v>
      </c>
      <c r="BH3" s="125" t="s">
        <v>849</v>
      </c>
      <c r="BI3" s="125" t="s">
        <v>850</v>
      </c>
      <c r="BJ3" s="125" t="s">
        <v>851</v>
      </c>
      <c r="BK3" s="125" t="s">
        <v>852</v>
      </c>
      <c r="BL3" s="125" t="s">
        <v>853</v>
      </c>
      <c r="BM3" s="125" t="s">
        <v>854</v>
      </c>
      <c r="BN3" s="125" t="s">
        <v>855</v>
      </c>
      <c r="BO3" s="125" t="s">
        <v>856</v>
      </c>
      <c r="BP3" s="125" t="s">
        <v>857</v>
      </c>
      <c r="BQ3" s="125" t="s">
        <v>858</v>
      </c>
      <c r="BR3" s="125" t="s">
        <v>859</v>
      </c>
      <c r="BS3" s="125" t="s">
        <v>860</v>
      </c>
      <c r="BT3" s="125" t="s">
        <v>861</v>
      </c>
      <c r="BU3" s="125" t="s">
        <v>862</v>
      </c>
      <c r="BV3" s="125" t="s">
        <v>863</v>
      </c>
      <c r="BW3" s="125" t="s">
        <v>864</v>
      </c>
      <c r="BX3" s="125" t="s">
        <v>865</v>
      </c>
      <c r="BY3" s="125" t="s">
        <v>866</v>
      </c>
      <c r="BZ3" s="125" t="s">
        <v>867</v>
      </c>
      <c r="CA3" s="125" t="s">
        <v>868</v>
      </c>
      <c r="CB3" s="125" t="s">
        <v>869</v>
      </c>
      <c r="CC3" s="125" t="s">
        <v>870</v>
      </c>
      <c r="CD3" s="125" t="s">
        <v>871</v>
      </c>
      <c r="CE3" s="125" t="s">
        <v>872</v>
      </c>
      <c r="CF3" s="125" t="s">
        <v>873</v>
      </c>
      <c r="CG3" s="125" t="s">
        <v>874</v>
      </c>
      <c r="CH3" s="125" t="s">
        <v>875</v>
      </c>
      <c r="CI3" s="125" t="s">
        <v>876</v>
      </c>
      <c r="CJ3" s="125" t="s">
        <v>877</v>
      </c>
      <c r="CK3" s="125" t="s">
        <v>878</v>
      </c>
      <c r="CL3" s="125" t="s">
        <v>879</v>
      </c>
      <c r="CM3" s="125" t="s">
        <v>880</v>
      </c>
      <c r="CN3" s="125" t="s">
        <v>881</v>
      </c>
      <c r="CO3" s="125" t="s">
        <v>882</v>
      </c>
      <c r="CP3" s="125" t="s">
        <v>883</v>
      </c>
      <c r="CQ3" s="125" t="s">
        <v>884</v>
      </c>
      <c r="CR3" s="125" t="s">
        <v>885</v>
      </c>
      <c r="CS3" s="125" t="s">
        <v>886</v>
      </c>
      <c r="CT3" s="125" t="s">
        <v>887</v>
      </c>
      <c r="CU3" s="125" t="s">
        <v>888</v>
      </c>
      <c r="CV3" s="125" t="s">
        <v>889</v>
      </c>
      <c r="CW3" s="125" t="s">
        <v>890</v>
      </c>
      <c r="CX3" s="125" t="s">
        <v>891</v>
      </c>
      <c r="CY3" s="125" t="s">
        <v>892</v>
      </c>
      <c r="CZ3" s="125" t="s">
        <v>893</v>
      </c>
      <c r="DA3" s="125" t="s">
        <v>894</v>
      </c>
      <c r="DB3" s="125" t="s">
        <v>895</v>
      </c>
      <c r="DC3" s="125" t="s">
        <v>896</v>
      </c>
      <c r="DD3" s="125" t="s">
        <v>897</v>
      </c>
      <c r="DE3" s="125" t="s">
        <v>898</v>
      </c>
      <c r="DF3" s="125" t="s">
        <v>899</v>
      </c>
      <c r="DG3" s="125" t="s">
        <v>900</v>
      </c>
      <c r="DH3" s="125" t="s">
        <v>901</v>
      </c>
      <c r="DI3" s="125" t="s">
        <v>902</v>
      </c>
      <c r="DJ3" s="125" t="s">
        <v>903</v>
      </c>
      <c r="DK3" s="125" t="s">
        <v>904</v>
      </c>
      <c r="DL3" s="125" t="s">
        <v>905</v>
      </c>
      <c r="DM3" s="125" t="s">
        <v>906</v>
      </c>
      <c r="DN3" s="125" t="s">
        <v>907</v>
      </c>
      <c r="DO3" s="125" t="s">
        <v>908</v>
      </c>
      <c r="DP3" s="125" t="s">
        <v>909</v>
      </c>
      <c r="DQ3" s="125" t="s">
        <v>910</v>
      </c>
      <c r="DR3" s="125" t="s">
        <v>911</v>
      </c>
      <c r="DS3" s="125" t="s">
        <v>912</v>
      </c>
      <c r="DT3" s="125" t="s">
        <v>913</v>
      </c>
      <c r="DU3" s="125" t="s">
        <v>914</v>
      </c>
      <c r="DV3" s="125" t="s">
        <v>915</v>
      </c>
      <c r="DW3" s="125" t="s">
        <v>916</v>
      </c>
      <c r="DX3" s="125" t="s">
        <v>917</v>
      </c>
      <c r="DY3" s="125" t="s">
        <v>918</v>
      </c>
      <c r="DZ3" s="139" t="s">
        <v>919</v>
      </c>
      <c r="EA3" s="125" t="s">
        <v>920</v>
      </c>
      <c r="EB3" s="139" t="s">
        <v>921</v>
      </c>
      <c r="EC3" s="139" t="s">
        <v>922</v>
      </c>
      <c r="ED3" s="125" t="s">
        <v>923</v>
      </c>
      <c r="EE3" s="125" t="s">
        <v>924</v>
      </c>
      <c r="EF3" s="125" t="s">
        <v>925</v>
      </c>
      <c r="EG3" s="139" t="s">
        <v>926</v>
      </c>
      <c r="EH3" s="139" t="s">
        <v>927</v>
      </c>
      <c r="EI3" s="142" t="s">
        <v>646</v>
      </c>
      <c r="EJ3" s="142" t="s">
        <v>647</v>
      </c>
      <c r="EK3" s="142" t="s">
        <v>648</v>
      </c>
    </row>
    <row r="4" spans="1:141" ht="60" x14ac:dyDescent="0.2">
      <c r="A4" s="139" t="s">
        <v>383</v>
      </c>
      <c r="B4" s="139" t="s">
        <v>383</v>
      </c>
      <c r="C4" s="125">
        <v>5</v>
      </c>
      <c r="D4" s="139" t="s">
        <v>572</v>
      </c>
      <c r="E4" s="139" t="s">
        <v>928</v>
      </c>
      <c r="F4" s="139" t="s">
        <v>929</v>
      </c>
      <c r="G4" s="139">
        <v>15021</v>
      </c>
      <c r="H4" s="139" t="s">
        <v>62</v>
      </c>
      <c r="I4" s="139" t="s">
        <v>930</v>
      </c>
      <c r="J4" s="139" t="s">
        <v>931</v>
      </c>
      <c r="K4" s="139" t="s">
        <v>932</v>
      </c>
      <c r="L4" s="139" t="s">
        <v>933</v>
      </c>
      <c r="M4" s="139" t="s">
        <v>934</v>
      </c>
      <c r="N4" s="139" t="s">
        <v>935</v>
      </c>
      <c r="O4" s="139" t="s">
        <v>936</v>
      </c>
      <c r="P4" s="139">
        <v>257280562</v>
      </c>
      <c r="Q4" s="139" t="s">
        <v>937</v>
      </c>
      <c r="R4" s="139" t="s">
        <v>938</v>
      </c>
      <c r="S4" s="139" t="s">
        <v>939</v>
      </c>
      <c r="T4" s="139" t="s">
        <v>940</v>
      </c>
      <c r="U4" s="139"/>
      <c r="V4" s="139">
        <v>257280651</v>
      </c>
      <c r="W4" s="139" t="s">
        <v>941</v>
      </c>
      <c r="X4" s="125">
        <v>9</v>
      </c>
      <c r="Y4" s="125">
        <v>0</v>
      </c>
      <c r="Z4" s="125">
        <v>9</v>
      </c>
      <c r="AA4" s="140">
        <v>9</v>
      </c>
      <c r="AB4" s="140">
        <v>0</v>
      </c>
      <c r="AC4" s="140">
        <v>9</v>
      </c>
      <c r="AD4" s="143" t="s">
        <v>942</v>
      </c>
      <c r="AE4" s="125">
        <v>9</v>
      </c>
      <c r="AF4" s="143" t="s">
        <v>942</v>
      </c>
      <c r="AG4" s="125">
        <v>0</v>
      </c>
      <c r="AH4" s="125">
        <v>2</v>
      </c>
      <c r="AI4" s="125">
        <v>0</v>
      </c>
      <c r="AJ4" s="125">
        <v>7</v>
      </c>
      <c r="AK4" s="125">
        <v>9</v>
      </c>
      <c r="AL4" s="143" t="s">
        <v>942</v>
      </c>
      <c r="AM4" s="125">
        <v>2</v>
      </c>
      <c r="AN4" s="125">
        <v>3</v>
      </c>
      <c r="AO4" s="125">
        <v>4</v>
      </c>
      <c r="AP4" s="125">
        <v>9</v>
      </c>
      <c r="AQ4" s="143" t="s">
        <v>942</v>
      </c>
      <c r="AR4" s="125">
        <v>0</v>
      </c>
      <c r="AS4" s="125">
        <v>0</v>
      </c>
      <c r="AT4" s="125">
        <v>0</v>
      </c>
      <c r="AU4" s="125">
        <v>1</v>
      </c>
      <c r="AV4" s="125">
        <v>7</v>
      </c>
      <c r="AW4" s="125">
        <v>1</v>
      </c>
      <c r="AX4" s="125">
        <v>9</v>
      </c>
      <c r="AY4" s="143" t="s">
        <v>942</v>
      </c>
      <c r="AZ4" s="125">
        <v>0</v>
      </c>
      <c r="BA4" s="125">
        <v>1</v>
      </c>
      <c r="BB4" s="125">
        <v>0</v>
      </c>
      <c r="BC4" s="125">
        <v>1</v>
      </c>
      <c r="BD4" s="125">
        <v>0</v>
      </c>
      <c r="BE4" s="125">
        <v>4</v>
      </c>
      <c r="BF4" s="125">
        <v>0</v>
      </c>
      <c r="BG4" s="125">
        <v>0</v>
      </c>
      <c r="BH4" s="125">
        <v>4</v>
      </c>
      <c r="BI4" s="125">
        <v>0</v>
      </c>
      <c r="BJ4" s="125">
        <v>0</v>
      </c>
      <c r="BK4" s="125">
        <v>0</v>
      </c>
      <c r="BL4" s="125">
        <v>4</v>
      </c>
      <c r="BM4" s="125">
        <v>0</v>
      </c>
      <c r="BN4" s="125">
        <v>0</v>
      </c>
      <c r="BO4" s="125">
        <v>3</v>
      </c>
      <c r="BP4" s="125">
        <v>2</v>
      </c>
      <c r="BQ4" s="125">
        <v>0</v>
      </c>
      <c r="BR4" s="125">
        <v>2</v>
      </c>
      <c r="BS4" s="125">
        <v>0</v>
      </c>
      <c r="BT4" s="125">
        <v>1</v>
      </c>
      <c r="BU4" s="125">
        <v>0</v>
      </c>
      <c r="BV4" s="125">
        <v>0</v>
      </c>
      <c r="BW4" s="125">
        <v>0</v>
      </c>
      <c r="BX4" s="125">
        <v>0</v>
      </c>
      <c r="BY4" s="125">
        <v>0</v>
      </c>
      <c r="BZ4" s="125">
        <v>0</v>
      </c>
      <c r="CA4" s="125">
        <v>0</v>
      </c>
      <c r="CB4" s="125">
        <v>0</v>
      </c>
      <c r="CC4" s="125">
        <v>0</v>
      </c>
      <c r="CD4" s="125">
        <v>1</v>
      </c>
      <c r="CE4" s="125">
        <v>0</v>
      </c>
      <c r="CF4" s="125">
        <v>9</v>
      </c>
      <c r="CG4" s="125">
        <v>0</v>
      </c>
      <c r="CH4" s="125">
        <v>0</v>
      </c>
      <c r="CI4" s="125">
        <v>4</v>
      </c>
      <c r="CJ4" s="125">
        <v>0</v>
      </c>
      <c r="CK4" s="125">
        <v>1</v>
      </c>
      <c r="CL4" s="125">
        <v>0</v>
      </c>
      <c r="CM4" s="125">
        <v>0</v>
      </c>
      <c r="CN4" s="125">
        <v>0</v>
      </c>
      <c r="CO4" s="125">
        <v>0</v>
      </c>
      <c r="CP4" s="125">
        <v>0</v>
      </c>
      <c r="CQ4" s="125">
        <v>0</v>
      </c>
      <c r="CR4" s="125">
        <v>0</v>
      </c>
      <c r="CS4" s="125">
        <v>0</v>
      </c>
      <c r="CT4" s="125">
        <v>0</v>
      </c>
      <c r="CU4" s="125">
        <v>0</v>
      </c>
      <c r="CV4" s="125">
        <v>0</v>
      </c>
      <c r="CW4" s="125">
        <v>0</v>
      </c>
      <c r="CX4" s="125">
        <v>0</v>
      </c>
      <c r="CY4" s="125">
        <v>0</v>
      </c>
      <c r="CZ4" s="125">
        <v>18</v>
      </c>
      <c r="DA4" s="125">
        <v>0</v>
      </c>
      <c r="DB4" s="125">
        <v>0</v>
      </c>
      <c r="DC4" s="125">
        <v>0</v>
      </c>
      <c r="DD4" s="125">
        <v>7</v>
      </c>
      <c r="DE4" s="125">
        <v>1</v>
      </c>
      <c r="DF4" s="125">
        <v>0</v>
      </c>
      <c r="DG4" s="125">
        <v>0</v>
      </c>
      <c r="DH4" s="125">
        <v>2</v>
      </c>
      <c r="DI4" s="125">
        <v>0</v>
      </c>
      <c r="DJ4" s="125">
        <v>2</v>
      </c>
      <c r="DK4" s="125">
        <v>0</v>
      </c>
      <c r="DL4" s="125">
        <v>0</v>
      </c>
      <c r="DM4" s="125">
        <v>0</v>
      </c>
      <c r="DN4" s="125">
        <v>6</v>
      </c>
      <c r="DO4" s="125">
        <v>0</v>
      </c>
      <c r="DP4" s="125">
        <v>0</v>
      </c>
      <c r="DQ4" s="125">
        <v>118</v>
      </c>
      <c r="DR4" s="125">
        <v>215</v>
      </c>
      <c r="DS4" s="125">
        <v>250</v>
      </c>
      <c r="DT4" s="125">
        <v>1</v>
      </c>
      <c r="DU4" s="125">
        <v>0</v>
      </c>
      <c r="DV4" s="125">
        <v>0</v>
      </c>
      <c r="DW4" s="125">
        <v>0</v>
      </c>
      <c r="DX4" s="125">
        <v>10</v>
      </c>
      <c r="DY4" s="125">
        <v>1</v>
      </c>
      <c r="DZ4" s="139" t="s">
        <v>943</v>
      </c>
      <c r="EA4" s="125">
        <v>2</v>
      </c>
      <c r="EB4" s="139" t="s">
        <v>944</v>
      </c>
      <c r="EC4" s="139" t="s">
        <v>945</v>
      </c>
      <c r="ED4" s="125">
        <v>1</v>
      </c>
      <c r="EE4" s="125">
        <v>1</v>
      </c>
      <c r="EF4" s="125">
        <v>1</v>
      </c>
      <c r="EG4" s="139" t="s">
        <v>946</v>
      </c>
      <c r="EH4" s="139" t="s">
        <v>946</v>
      </c>
      <c r="EI4" s="44">
        <v>1352795</v>
      </c>
      <c r="EJ4" s="44">
        <v>10928.37</v>
      </c>
      <c r="EK4" s="44">
        <v>1144</v>
      </c>
    </row>
    <row r="5" spans="1:141" ht="108" x14ac:dyDescent="0.2">
      <c r="A5" s="139" t="s">
        <v>95</v>
      </c>
      <c r="B5" s="139" t="s">
        <v>95</v>
      </c>
      <c r="C5" s="125">
        <v>5</v>
      </c>
      <c r="D5" s="139" t="s">
        <v>573</v>
      </c>
      <c r="E5" s="139" t="s">
        <v>947</v>
      </c>
      <c r="F5" s="139" t="s">
        <v>948</v>
      </c>
      <c r="G5" s="139">
        <v>37076</v>
      </c>
      <c r="H5" s="139" t="s">
        <v>949</v>
      </c>
      <c r="I5" s="139" t="s">
        <v>950</v>
      </c>
      <c r="J5" s="139" t="s">
        <v>951</v>
      </c>
      <c r="K5" s="139" t="s">
        <v>952</v>
      </c>
      <c r="L5" s="139" t="s">
        <v>938</v>
      </c>
      <c r="M5" s="139" t="s">
        <v>953</v>
      </c>
      <c r="N5" s="139" t="s">
        <v>954</v>
      </c>
      <c r="O5" s="139" t="s">
        <v>946</v>
      </c>
      <c r="P5" s="139" t="s">
        <v>955</v>
      </c>
      <c r="Q5" s="139" t="s">
        <v>956</v>
      </c>
      <c r="R5" s="139" t="s">
        <v>938</v>
      </c>
      <c r="S5" s="139" t="s">
        <v>957</v>
      </c>
      <c r="T5" s="139" t="s">
        <v>958</v>
      </c>
      <c r="U5" s="139"/>
      <c r="V5" s="139">
        <v>386720728</v>
      </c>
      <c r="W5" s="139" t="s">
        <v>959</v>
      </c>
      <c r="X5" s="125">
        <v>7</v>
      </c>
      <c r="Y5" s="125">
        <v>2</v>
      </c>
      <c r="Z5" s="125">
        <v>9</v>
      </c>
      <c r="AA5" s="140">
        <v>4.6399999999999997</v>
      </c>
      <c r="AB5" s="140">
        <v>0.3</v>
      </c>
      <c r="AC5" s="140">
        <v>4.9400000000000004</v>
      </c>
      <c r="AD5" s="143" t="s">
        <v>942</v>
      </c>
      <c r="AE5" s="125">
        <v>7</v>
      </c>
      <c r="AF5" s="143" t="s">
        <v>942</v>
      </c>
      <c r="AG5" s="125">
        <v>0</v>
      </c>
      <c r="AH5" s="125">
        <v>0</v>
      </c>
      <c r="AI5" s="125">
        <v>0</v>
      </c>
      <c r="AJ5" s="125">
        <v>7</v>
      </c>
      <c r="AK5" s="125">
        <v>7</v>
      </c>
      <c r="AL5" s="143" t="s">
        <v>942</v>
      </c>
      <c r="AM5" s="125">
        <v>0</v>
      </c>
      <c r="AN5" s="125">
        <v>1</v>
      </c>
      <c r="AO5" s="125">
        <v>6</v>
      </c>
      <c r="AP5" s="125">
        <v>7</v>
      </c>
      <c r="AQ5" s="143" t="s">
        <v>942</v>
      </c>
      <c r="AR5" s="125">
        <v>0</v>
      </c>
      <c r="AS5" s="125">
        <v>0</v>
      </c>
      <c r="AT5" s="125">
        <v>0</v>
      </c>
      <c r="AU5" s="125">
        <v>1</v>
      </c>
      <c r="AV5" s="125">
        <v>5</v>
      </c>
      <c r="AW5" s="125">
        <v>1</v>
      </c>
      <c r="AX5" s="125">
        <v>7</v>
      </c>
      <c r="AY5" s="143" t="s">
        <v>942</v>
      </c>
      <c r="AZ5" s="125">
        <v>0</v>
      </c>
      <c r="BA5" s="125">
        <v>1</v>
      </c>
      <c r="BB5" s="125">
        <v>1</v>
      </c>
      <c r="BC5" s="125">
        <v>1</v>
      </c>
      <c r="BD5" s="125">
        <v>2</v>
      </c>
      <c r="BE5" s="125">
        <v>7</v>
      </c>
      <c r="BF5" s="125">
        <v>0</v>
      </c>
      <c r="BG5" s="125">
        <v>0</v>
      </c>
      <c r="BH5" s="125">
        <v>0</v>
      </c>
      <c r="BI5" s="125">
        <v>0</v>
      </c>
      <c r="BJ5" s="125">
        <v>0</v>
      </c>
      <c r="BK5" s="125">
        <v>0</v>
      </c>
      <c r="BL5" s="125">
        <v>0</v>
      </c>
      <c r="BM5" s="125">
        <v>0</v>
      </c>
      <c r="BN5" s="125">
        <v>0</v>
      </c>
      <c r="BO5" s="125">
        <v>0</v>
      </c>
      <c r="BP5" s="125">
        <v>0</v>
      </c>
      <c r="BQ5" s="125">
        <v>0</v>
      </c>
      <c r="BR5" s="125">
        <v>0</v>
      </c>
      <c r="BS5" s="125">
        <v>0</v>
      </c>
      <c r="BT5" s="125">
        <v>0</v>
      </c>
      <c r="BU5" s="125">
        <v>0</v>
      </c>
      <c r="BV5" s="125">
        <v>0</v>
      </c>
      <c r="BW5" s="125">
        <v>0</v>
      </c>
      <c r="BX5" s="125">
        <v>0</v>
      </c>
      <c r="BY5" s="125">
        <v>0</v>
      </c>
      <c r="BZ5" s="125">
        <v>0</v>
      </c>
      <c r="CA5" s="125">
        <v>0</v>
      </c>
      <c r="CB5" s="125">
        <v>0</v>
      </c>
      <c r="CC5" s="125">
        <v>0</v>
      </c>
      <c r="CD5" s="125">
        <v>0</v>
      </c>
      <c r="CE5" s="125">
        <v>0</v>
      </c>
      <c r="CF5" s="125">
        <v>0</v>
      </c>
      <c r="CG5" s="125">
        <v>0</v>
      </c>
      <c r="CH5" s="125">
        <v>0</v>
      </c>
      <c r="CI5" s="125">
        <v>1</v>
      </c>
      <c r="CJ5" s="125">
        <v>0</v>
      </c>
      <c r="CK5" s="125">
        <v>0</v>
      </c>
      <c r="CL5" s="125">
        <v>0</v>
      </c>
      <c r="CM5" s="125">
        <v>0</v>
      </c>
      <c r="CN5" s="125">
        <v>0</v>
      </c>
      <c r="CO5" s="125">
        <v>0</v>
      </c>
      <c r="CP5" s="125">
        <v>0</v>
      </c>
      <c r="CQ5" s="125">
        <v>0</v>
      </c>
      <c r="CR5" s="125">
        <v>0</v>
      </c>
      <c r="CS5" s="125">
        <v>0</v>
      </c>
      <c r="CT5" s="125">
        <v>0</v>
      </c>
      <c r="CU5" s="125">
        <v>0</v>
      </c>
      <c r="CV5" s="125">
        <v>0</v>
      </c>
      <c r="CW5" s="125">
        <v>0</v>
      </c>
      <c r="CX5" s="125">
        <v>0</v>
      </c>
      <c r="CY5" s="125">
        <v>0</v>
      </c>
      <c r="CZ5" s="125">
        <v>0</v>
      </c>
      <c r="DA5" s="125">
        <v>0</v>
      </c>
      <c r="DB5" s="125">
        <v>0</v>
      </c>
      <c r="DC5" s="125">
        <v>0</v>
      </c>
      <c r="DD5" s="125">
        <v>0</v>
      </c>
      <c r="DE5" s="125">
        <v>0</v>
      </c>
      <c r="DF5" s="125">
        <v>0</v>
      </c>
      <c r="DG5" s="125">
        <v>0</v>
      </c>
      <c r="DH5" s="125">
        <v>0</v>
      </c>
      <c r="DI5" s="125">
        <v>0</v>
      </c>
      <c r="DJ5" s="125">
        <v>0</v>
      </c>
      <c r="DK5" s="125">
        <v>0</v>
      </c>
      <c r="DL5" s="125">
        <v>0</v>
      </c>
      <c r="DM5" s="125">
        <v>0</v>
      </c>
      <c r="DN5" s="125">
        <v>4</v>
      </c>
      <c r="DO5" s="125">
        <v>0</v>
      </c>
      <c r="DP5" s="125">
        <v>0</v>
      </c>
      <c r="DQ5" s="125">
        <v>35</v>
      </c>
      <c r="DR5" s="125">
        <v>72</v>
      </c>
      <c r="DS5" s="125">
        <v>149</v>
      </c>
      <c r="DT5" s="125">
        <v>0</v>
      </c>
      <c r="DU5" s="125">
        <v>0</v>
      </c>
      <c r="DV5" s="125">
        <v>0</v>
      </c>
      <c r="DW5" s="125">
        <v>0</v>
      </c>
      <c r="DX5" s="125">
        <v>15</v>
      </c>
      <c r="DY5" s="125">
        <v>1</v>
      </c>
      <c r="DZ5" s="139" t="s">
        <v>960</v>
      </c>
      <c r="EA5" s="125">
        <v>2</v>
      </c>
      <c r="EB5" s="139" t="s">
        <v>961</v>
      </c>
      <c r="EC5" s="139"/>
      <c r="ED5" s="125">
        <v>1</v>
      </c>
      <c r="EE5" s="125">
        <v>1</v>
      </c>
      <c r="EF5" s="125">
        <v>1</v>
      </c>
      <c r="EG5" s="139"/>
      <c r="EH5" s="139" t="s">
        <v>962</v>
      </c>
      <c r="EI5" s="44">
        <v>640196</v>
      </c>
      <c r="EJ5" s="44">
        <v>10057.94</v>
      </c>
      <c r="EK5" s="44">
        <v>624</v>
      </c>
    </row>
    <row r="6" spans="1:141" ht="36" x14ac:dyDescent="0.2">
      <c r="A6" s="139" t="s">
        <v>354</v>
      </c>
      <c r="B6" s="139" t="s">
        <v>354</v>
      </c>
      <c r="C6" s="125">
        <v>5</v>
      </c>
      <c r="D6" s="139" t="s">
        <v>574</v>
      </c>
      <c r="E6" s="139" t="s">
        <v>963</v>
      </c>
      <c r="F6" s="139" t="s">
        <v>964</v>
      </c>
      <c r="G6" s="139">
        <v>30613</v>
      </c>
      <c r="H6" s="139" t="s">
        <v>965</v>
      </c>
      <c r="I6" s="139" t="s">
        <v>966</v>
      </c>
      <c r="J6" s="139" t="s">
        <v>967</v>
      </c>
      <c r="K6" s="139" t="s">
        <v>968</v>
      </c>
      <c r="L6" s="139" t="s">
        <v>938</v>
      </c>
      <c r="M6" s="139" t="s">
        <v>969</v>
      </c>
      <c r="N6" s="139" t="s">
        <v>970</v>
      </c>
      <c r="O6" s="139"/>
      <c r="P6" s="139">
        <v>377195379</v>
      </c>
      <c r="Q6" s="139" t="s">
        <v>971</v>
      </c>
      <c r="R6" s="139" t="s">
        <v>938</v>
      </c>
      <c r="S6" s="139" t="s">
        <v>972</v>
      </c>
      <c r="T6" s="139" t="s">
        <v>973</v>
      </c>
      <c r="U6" s="139"/>
      <c r="V6" s="139">
        <v>377195634</v>
      </c>
      <c r="W6" s="139" t="s">
        <v>974</v>
      </c>
      <c r="X6" s="125">
        <v>5</v>
      </c>
      <c r="Y6" s="125">
        <v>1</v>
      </c>
      <c r="Z6" s="125">
        <v>6</v>
      </c>
      <c r="AA6" s="140">
        <v>5</v>
      </c>
      <c r="AB6" s="140">
        <v>1</v>
      </c>
      <c r="AC6" s="140">
        <v>6</v>
      </c>
      <c r="AD6" s="143" t="s">
        <v>942</v>
      </c>
      <c r="AE6" s="125">
        <v>5</v>
      </c>
      <c r="AF6" s="143" t="s">
        <v>942</v>
      </c>
      <c r="AG6" s="125">
        <v>0</v>
      </c>
      <c r="AH6" s="125">
        <v>0</v>
      </c>
      <c r="AI6" s="125">
        <v>0</v>
      </c>
      <c r="AJ6" s="125">
        <v>5</v>
      </c>
      <c r="AK6" s="125">
        <v>5</v>
      </c>
      <c r="AL6" s="143" t="s">
        <v>942</v>
      </c>
      <c r="AM6" s="125">
        <v>1</v>
      </c>
      <c r="AN6" s="125">
        <v>3</v>
      </c>
      <c r="AO6" s="125">
        <v>1</v>
      </c>
      <c r="AP6" s="125">
        <v>5</v>
      </c>
      <c r="AQ6" s="143" t="s">
        <v>942</v>
      </c>
      <c r="AR6" s="125">
        <v>0</v>
      </c>
      <c r="AS6" s="125">
        <v>0</v>
      </c>
      <c r="AT6" s="125">
        <v>0</v>
      </c>
      <c r="AU6" s="125">
        <v>0</v>
      </c>
      <c r="AV6" s="125">
        <v>4</v>
      </c>
      <c r="AW6" s="125">
        <v>1</v>
      </c>
      <c r="AX6" s="125">
        <v>5</v>
      </c>
      <c r="AY6" s="143" t="s">
        <v>942</v>
      </c>
      <c r="AZ6" s="125">
        <v>0</v>
      </c>
      <c r="BA6" s="125">
        <v>1</v>
      </c>
      <c r="BB6" s="125">
        <v>1</v>
      </c>
      <c r="BC6" s="125">
        <v>1</v>
      </c>
      <c r="BD6" s="125">
        <v>0</v>
      </c>
      <c r="BE6" s="125">
        <v>1</v>
      </c>
      <c r="BF6" s="125">
        <v>0</v>
      </c>
      <c r="BG6" s="125">
        <v>0</v>
      </c>
      <c r="BH6" s="125">
        <v>3</v>
      </c>
      <c r="BI6" s="125">
        <v>0</v>
      </c>
      <c r="BJ6" s="125">
        <v>0</v>
      </c>
      <c r="BK6" s="125">
        <v>0</v>
      </c>
      <c r="BL6" s="125">
        <v>2</v>
      </c>
      <c r="BM6" s="125">
        <v>0</v>
      </c>
      <c r="BN6" s="125">
        <v>0</v>
      </c>
      <c r="BO6" s="125">
        <v>0</v>
      </c>
      <c r="BP6" s="125">
        <v>0</v>
      </c>
      <c r="BQ6" s="125">
        <v>0</v>
      </c>
      <c r="BR6" s="125">
        <v>0</v>
      </c>
      <c r="BS6" s="125">
        <v>0</v>
      </c>
      <c r="BT6" s="125">
        <v>0</v>
      </c>
      <c r="BU6" s="125">
        <v>0</v>
      </c>
      <c r="BV6" s="125">
        <v>0</v>
      </c>
      <c r="BW6" s="125">
        <v>0</v>
      </c>
      <c r="BX6" s="125">
        <v>0</v>
      </c>
      <c r="BY6" s="125">
        <v>0</v>
      </c>
      <c r="BZ6" s="125">
        <v>0</v>
      </c>
      <c r="CA6" s="125">
        <v>0</v>
      </c>
      <c r="CB6" s="125">
        <v>0</v>
      </c>
      <c r="CC6" s="125">
        <v>0</v>
      </c>
      <c r="CD6" s="125">
        <v>0</v>
      </c>
      <c r="CE6" s="125">
        <v>0</v>
      </c>
      <c r="CF6" s="125">
        <v>0</v>
      </c>
      <c r="CG6" s="125">
        <v>0</v>
      </c>
      <c r="CH6" s="125">
        <v>0</v>
      </c>
      <c r="CI6" s="125">
        <v>1</v>
      </c>
      <c r="CJ6" s="125">
        <v>0</v>
      </c>
      <c r="CK6" s="125">
        <v>0</v>
      </c>
      <c r="CL6" s="125">
        <v>0</v>
      </c>
      <c r="CM6" s="125">
        <v>0</v>
      </c>
      <c r="CN6" s="125">
        <v>0</v>
      </c>
      <c r="CO6" s="125">
        <v>0</v>
      </c>
      <c r="CP6" s="125">
        <v>0</v>
      </c>
      <c r="CQ6" s="125">
        <v>0</v>
      </c>
      <c r="CR6" s="125">
        <v>0</v>
      </c>
      <c r="CS6" s="125">
        <v>0</v>
      </c>
      <c r="CT6" s="125">
        <v>0</v>
      </c>
      <c r="CU6" s="125">
        <v>0</v>
      </c>
      <c r="CV6" s="125">
        <v>0</v>
      </c>
      <c r="CW6" s="125">
        <v>0</v>
      </c>
      <c r="CX6" s="125">
        <v>0</v>
      </c>
      <c r="CY6" s="125">
        <v>0</v>
      </c>
      <c r="CZ6" s="125">
        <v>0</v>
      </c>
      <c r="DA6" s="125">
        <v>0</v>
      </c>
      <c r="DB6" s="125">
        <v>0</v>
      </c>
      <c r="DC6" s="125">
        <v>0</v>
      </c>
      <c r="DD6" s="125">
        <v>0</v>
      </c>
      <c r="DE6" s="125">
        <v>0</v>
      </c>
      <c r="DF6" s="125">
        <v>0</v>
      </c>
      <c r="DG6" s="125">
        <v>0</v>
      </c>
      <c r="DH6" s="125">
        <v>0</v>
      </c>
      <c r="DI6" s="125">
        <v>0</v>
      </c>
      <c r="DJ6" s="125">
        <v>0</v>
      </c>
      <c r="DK6" s="125">
        <v>0</v>
      </c>
      <c r="DL6" s="125">
        <v>0</v>
      </c>
      <c r="DM6" s="125">
        <v>0</v>
      </c>
      <c r="DN6" s="125">
        <v>0</v>
      </c>
      <c r="DO6" s="125">
        <v>0</v>
      </c>
      <c r="DP6" s="125">
        <v>0</v>
      </c>
      <c r="DQ6" s="125">
        <v>31</v>
      </c>
      <c r="DR6" s="125">
        <v>80</v>
      </c>
      <c r="DS6" s="125">
        <v>24</v>
      </c>
      <c r="DT6" s="125">
        <v>1</v>
      </c>
      <c r="DU6" s="125">
        <v>0</v>
      </c>
      <c r="DV6" s="125">
        <v>0</v>
      </c>
      <c r="DW6" s="125">
        <v>0</v>
      </c>
      <c r="DX6" s="125">
        <v>5</v>
      </c>
      <c r="DY6" s="125">
        <v>1</v>
      </c>
      <c r="DZ6" s="139" t="s">
        <v>975</v>
      </c>
      <c r="EA6" s="125">
        <v>2</v>
      </c>
      <c r="EB6" s="139"/>
      <c r="EC6" s="139" t="s">
        <v>976</v>
      </c>
      <c r="ED6" s="125">
        <v>1</v>
      </c>
      <c r="EE6" s="125">
        <v>1</v>
      </c>
      <c r="EF6" s="125">
        <v>1</v>
      </c>
      <c r="EG6" s="139"/>
      <c r="EH6" s="139"/>
      <c r="EI6" s="44">
        <v>580816</v>
      </c>
      <c r="EJ6" s="44">
        <v>7648.94</v>
      </c>
      <c r="EK6" s="44">
        <v>501</v>
      </c>
    </row>
    <row r="7" spans="1:141" ht="24" x14ac:dyDescent="0.2">
      <c r="A7" s="139" t="s">
        <v>170</v>
      </c>
      <c r="B7" s="139" t="s">
        <v>170</v>
      </c>
      <c r="C7" s="125">
        <v>5</v>
      </c>
      <c r="D7" s="139" t="s">
        <v>575</v>
      </c>
      <c r="E7" s="139" t="s">
        <v>977</v>
      </c>
      <c r="F7" s="139" t="s">
        <v>978</v>
      </c>
      <c r="G7" s="139">
        <v>36006</v>
      </c>
      <c r="H7" s="139" t="s">
        <v>979</v>
      </c>
      <c r="I7" s="139" t="s">
        <v>980</v>
      </c>
      <c r="J7" s="139" t="s">
        <v>981</v>
      </c>
      <c r="K7" s="139" t="s">
        <v>982</v>
      </c>
      <c r="L7" s="139" t="s">
        <v>983</v>
      </c>
      <c r="M7" s="139" t="s">
        <v>984</v>
      </c>
      <c r="N7" s="139" t="s">
        <v>985</v>
      </c>
      <c r="O7" s="139"/>
      <c r="P7" s="139"/>
      <c r="Q7" s="139" t="s">
        <v>986</v>
      </c>
      <c r="R7" s="139" t="s">
        <v>938</v>
      </c>
      <c r="S7" s="139"/>
      <c r="T7" s="139" t="s">
        <v>987</v>
      </c>
      <c r="U7" s="139"/>
      <c r="V7" s="139">
        <v>354222229</v>
      </c>
      <c r="W7" s="139" t="s">
        <v>988</v>
      </c>
      <c r="X7" s="125">
        <v>4</v>
      </c>
      <c r="Y7" s="125">
        <v>0</v>
      </c>
      <c r="Z7" s="125">
        <v>4</v>
      </c>
      <c r="AA7" s="140">
        <v>4</v>
      </c>
      <c r="AB7" s="140">
        <v>0</v>
      </c>
      <c r="AC7" s="140">
        <v>4</v>
      </c>
      <c r="AD7" s="143" t="s">
        <v>942</v>
      </c>
      <c r="AE7" s="125">
        <v>4</v>
      </c>
      <c r="AF7" s="143" t="s">
        <v>942</v>
      </c>
      <c r="AG7" s="125">
        <v>0</v>
      </c>
      <c r="AH7" s="125">
        <v>0</v>
      </c>
      <c r="AI7" s="125">
        <v>0</v>
      </c>
      <c r="AJ7" s="125">
        <v>4</v>
      </c>
      <c r="AK7" s="125">
        <v>4</v>
      </c>
      <c r="AL7" s="143" t="s">
        <v>942</v>
      </c>
      <c r="AM7" s="125">
        <v>1</v>
      </c>
      <c r="AN7" s="125">
        <v>0</v>
      </c>
      <c r="AO7" s="125">
        <v>3</v>
      </c>
      <c r="AP7" s="125">
        <v>4</v>
      </c>
      <c r="AQ7" s="143" t="s">
        <v>942</v>
      </c>
      <c r="AR7" s="125">
        <v>0</v>
      </c>
      <c r="AS7" s="125">
        <v>0</v>
      </c>
      <c r="AT7" s="125">
        <v>0</v>
      </c>
      <c r="AU7" s="125">
        <v>0</v>
      </c>
      <c r="AV7" s="125">
        <v>3</v>
      </c>
      <c r="AW7" s="125">
        <v>1</v>
      </c>
      <c r="AX7" s="125">
        <v>4</v>
      </c>
      <c r="AY7" s="143" t="s">
        <v>942</v>
      </c>
      <c r="AZ7" s="125">
        <v>0</v>
      </c>
      <c r="BA7" s="125">
        <v>1</v>
      </c>
      <c r="BB7" s="125">
        <v>0</v>
      </c>
      <c r="BC7" s="125">
        <v>1</v>
      </c>
      <c r="BD7" s="125">
        <v>1</v>
      </c>
      <c r="BE7" s="125">
        <v>1</v>
      </c>
      <c r="BF7" s="125">
        <v>0</v>
      </c>
      <c r="BG7" s="125">
        <v>0</v>
      </c>
      <c r="BH7" s="125">
        <v>0</v>
      </c>
      <c r="BI7" s="125">
        <v>0</v>
      </c>
      <c r="BJ7" s="125">
        <v>0</v>
      </c>
      <c r="BK7" s="125">
        <v>0</v>
      </c>
      <c r="BL7" s="125">
        <v>0</v>
      </c>
      <c r="BM7" s="125">
        <v>0</v>
      </c>
      <c r="BN7" s="125">
        <v>0</v>
      </c>
      <c r="BO7" s="125">
        <v>0</v>
      </c>
      <c r="BP7" s="125">
        <v>2</v>
      </c>
      <c r="BQ7" s="125">
        <v>0</v>
      </c>
      <c r="BR7" s="125">
        <v>0</v>
      </c>
      <c r="BS7" s="125">
        <v>0</v>
      </c>
      <c r="BT7" s="125">
        <v>0</v>
      </c>
      <c r="BU7" s="125">
        <v>0</v>
      </c>
      <c r="BV7" s="125">
        <v>0</v>
      </c>
      <c r="BW7" s="125">
        <v>0</v>
      </c>
      <c r="BX7" s="125">
        <v>0</v>
      </c>
      <c r="BY7" s="125">
        <v>0</v>
      </c>
      <c r="BZ7" s="125">
        <v>0</v>
      </c>
      <c r="CA7" s="125">
        <v>0</v>
      </c>
      <c r="CB7" s="125">
        <v>0</v>
      </c>
      <c r="CC7" s="125">
        <v>0</v>
      </c>
      <c r="CD7" s="125">
        <v>0</v>
      </c>
      <c r="CE7" s="125">
        <v>0</v>
      </c>
      <c r="CF7" s="125">
        <v>2</v>
      </c>
      <c r="CG7" s="125">
        <v>0</v>
      </c>
      <c r="CH7" s="125">
        <v>0</v>
      </c>
      <c r="CI7" s="125">
        <v>3</v>
      </c>
      <c r="CJ7" s="125">
        <v>0</v>
      </c>
      <c r="CK7" s="125">
        <v>0</v>
      </c>
      <c r="CL7" s="125">
        <v>0</v>
      </c>
      <c r="CM7" s="125">
        <v>0</v>
      </c>
      <c r="CN7" s="125">
        <v>0</v>
      </c>
      <c r="CO7" s="125">
        <v>0</v>
      </c>
      <c r="CP7" s="125">
        <v>0</v>
      </c>
      <c r="CQ7" s="125">
        <v>0</v>
      </c>
      <c r="CR7" s="125">
        <v>0</v>
      </c>
      <c r="CS7" s="125">
        <v>0</v>
      </c>
      <c r="CT7" s="125">
        <v>0</v>
      </c>
      <c r="CU7" s="125">
        <v>0</v>
      </c>
      <c r="CV7" s="125">
        <v>0</v>
      </c>
      <c r="CW7" s="125">
        <v>0</v>
      </c>
      <c r="CX7" s="125">
        <v>0</v>
      </c>
      <c r="CY7" s="125">
        <v>0</v>
      </c>
      <c r="CZ7" s="125">
        <v>1</v>
      </c>
      <c r="DA7" s="125">
        <v>0</v>
      </c>
      <c r="DB7" s="125">
        <v>0</v>
      </c>
      <c r="DC7" s="125">
        <v>0</v>
      </c>
      <c r="DD7" s="125">
        <v>0</v>
      </c>
      <c r="DE7" s="125">
        <v>0</v>
      </c>
      <c r="DF7" s="125">
        <v>0</v>
      </c>
      <c r="DG7" s="125">
        <v>0</v>
      </c>
      <c r="DH7" s="125">
        <v>0</v>
      </c>
      <c r="DI7" s="125">
        <v>0</v>
      </c>
      <c r="DJ7" s="125">
        <v>0</v>
      </c>
      <c r="DK7" s="125">
        <v>0</v>
      </c>
      <c r="DL7" s="125">
        <v>0</v>
      </c>
      <c r="DM7" s="125">
        <v>0</v>
      </c>
      <c r="DN7" s="125">
        <v>0</v>
      </c>
      <c r="DO7" s="125">
        <v>0</v>
      </c>
      <c r="DP7" s="125">
        <v>0</v>
      </c>
      <c r="DQ7" s="125">
        <v>35</v>
      </c>
      <c r="DR7" s="125">
        <v>11</v>
      </c>
      <c r="DS7" s="125">
        <v>35</v>
      </c>
      <c r="DT7" s="125">
        <v>1</v>
      </c>
      <c r="DU7" s="125">
        <v>0</v>
      </c>
      <c r="DV7" s="125">
        <v>0</v>
      </c>
      <c r="DW7" s="125">
        <v>0</v>
      </c>
      <c r="DX7" s="125">
        <v>10</v>
      </c>
      <c r="DY7" s="125">
        <v>1</v>
      </c>
      <c r="DZ7" s="139" t="s">
        <v>989</v>
      </c>
      <c r="EA7" s="125">
        <v>1</v>
      </c>
      <c r="EB7" s="139" t="s">
        <v>990</v>
      </c>
      <c r="EC7" s="139"/>
      <c r="ED7" s="125">
        <v>1</v>
      </c>
      <c r="EE7" s="125">
        <v>1</v>
      </c>
      <c r="EF7" s="126"/>
      <c r="EG7" s="139" t="s">
        <v>991</v>
      </c>
      <c r="EH7" s="139"/>
      <c r="EI7" s="44">
        <v>295686</v>
      </c>
      <c r="EJ7" s="44">
        <v>3310.1</v>
      </c>
      <c r="EK7" s="44">
        <v>134</v>
      </c>
    </row>
    <row r="8" spans="1:141" ht="48" x14ac:dyDescent="0.2">
      <c r="A8" s="139" t="s">
        <v>434</v>
      </c>
      <c r="B8" s="139" t="s">
        <v>434</v>
      </c>
      <c r="C8" s="125">
        <v>5</v>
      </c>
      <c r="D8" s="139" t="s">
        <v>576</v>
      </c>
      <c r="E8" s="139" t="s">
        <v>992</v>
      </c>
      <c r="F8" s="139" t="s">
        <v>993</v>
      </c>
      <c r="G8" s="139">
        <v>40002</v>
      </c>
      <c r="H8" s="139" t="s">
        <v>462</v>
      </c>
      <c r="I8" s="139" t="s">
        <v>994</v>
      </c>
      <c r="J8" s="139" t="s">
        <v>995</v>
      </c>
      <c r="K8" s="139" t="s">
        <v>996</v>
      </c>
      <c r="L8" s="139" t="s">
        <v>938</v>
      </c>
      <c r="M8" s="139" t="s">
        <v>997</v>
      </c>
      <c r="N8" s="139" t="s">
        <v>998</v>
      </c>
      <c r="O8" s="139" t="s">
        <v>999</v>
      </c>
      <c r="P8" s="139">
        <v>475657535</v>
      </c>
      <c r="Q8" s="139" t="s">
        <v>1000</v>
      </c>
      <c r="R8" s="139" t="s">
        <v>1001</v>
      </c>
      <c r="S8" s="139" t="s">
        <v>1002</v>
      </c>
      <c r="T8" s="139" t="s">
        <v>1003</v>
      </c>
      <c r="U8" s="139"/>
      <c r="V8" s="139">
        <v>475657161</v>
      </c>
      <c r="W8" s="139" t="s">
        <v>1004</v>
      </c>
      <c r="X8" s="125">
        <v>5</v>
      </c>
      <c r="Y8" s="125">
        <v>0</v>
      </c>
      <c r="Z8" s="125">
        <v>5</v>
      </c>
      <c r="AA8" s="140">
        <v>3</v>
      </c>
      <c r="AB8" s="140">
        <v>0</v>
      </c>
      <c r="AC8" s="140">
        <v>3</v>
      </c>
      <c r="AD8" s="143" t="s">
        <v>942</v>
      </c>
      <c r="AE8" s="125">
        <v>4</v>
      </c>
      <c r="AF8" s="143" t="s">
        <v>942</v>
      </c>
      <c r="AG8" s="125">
        <v>0</v>
      </c>
      <c r="AH8" s="125">
        <v>0</v>
      </c>
      <c r="AI8" s="125">
        <v>1</v>
      </c>
      <c r="AJ8" s="125">
        <v>4</v>
      </c>
      <c r="AK8" s="125">
        <v>5</v>
      </c>
      <c r="AL8" s="143" t="s">
        <v>942</v>
      </c>
      <c r="AM8" s="125">
        <v>0</v>
      </c>
      <c r="AN8" s="125">
        <v>1</v>
      </c>
      <c r="AO8" s="125">
        <v>4</v>
      </c>
      <c r="AP8" s="125">
        <v>5</v>
      </c>
      <c r="AQ8" s="143" t="s">
        <v>942</v>
      </c>
      <c r="AR8" s="125">
        <v>0</v>
      </c>
      <c r="AS8" s="125">
        <v>0</v>
      </c>
      <c r="AT8" s="125">
        <v>0</v>
      </c>
      <c r="AU8" s="125">
        <v>0</v>
      </c>
      <c r="AV8" s="125">
        <v>4</v>
      </c>
      <c r="AW8" s="125">
        <v>1</v>
      </c>
      <c r="AX8" s="125">
        <v>5</v>
      </c>
      <c r="AY8" s="143" t="s">
        <v>942</v>
      </c>
      <c r="AZ8" s="125">
        <v>0</v>
      </c>
      <c r="BA8" s="125">
        <v>1</v>
      </c>
      <c r="BB8" s="125">
        <v>1</v>
      </c>
      <c r="BC8" s="125">
        <v>1</v>
      </c>
      <c r="BD8" s="125">
        <v>6</v>
      </c>
      <c r="BE8" s="125">
        <v>4</v>
      </c>
      <c r="BF8" s="125">
        <v>0</v>
      </c>
      <c r="BG8" s="125">
        <v>0</v>
      </c>
      <c r="BH8" s="125">
        <v>1</v>
      </c>
      <c r="BI8" s="125">
        <v>0</v>
      </c>
      <c r="BJ8" s="125">
        <v>0</v>
      </c>
      <c r="BK8" s="125">
        <v>0</v>
      </c>
      <c r="BL8" s="125">
        <v>4</v>
      </c>
      <c r="BM8" s="125">
        <v>0</v>
      </c>
      <c r="BN8" s="125">
        <v>0</v>
      </c>
      <c r="BO8" s="125">
        <v>0</v>
      </c>
      <c r="BP8" s="125">
        <v>2</v>
      </c>
      <c r="BQ8" s="125">
        <v>0</v>
      </c>
      <c r="BR8" s="125">
        <v>0</v>
      </c>
      <c r="BS8" s="125">
        <v>0</v>
      </c>
      <c r="BT8" s="125">
        <v>1</v>
      </c>
      <c r="BU8" s="125">
        <v>0</v>
      </c>
      <c r="BV8" s="125">
        <v>0</v>
      </c>
      <c r="BW8" s="125">
        <v>3</v>
      </c>
      <c r="BX8" s="125">
        <v>0</v>
      </c>
      <c r="BY8" s="125">
        <v>0</v>
      </c>
      <c r="BZ8" s="125">
        <v>0</v>
      </c>
      <c r="CA8" s="125">
        <v>0</v>
      </c>
      <c r="CB8" s="125">
        <v>0</v>
      </c>
      <c r="CC8" s="125">
        <v>0</v>
      </c>
      <c r="CD8" s="125">
        <v>0</v>
      </c>
      <c r="CE8" s="125">
        <v>0</v>
      </c>
      <c r="CF8" s="125">
        <v>9</v>
      </c>
      <c r="CG8" s="125">
        <v>0</v>
      </c>
      <c r="CH8" s="125">
        <v>0</v>
      </c>
      <c r="CI8" s="125">
        <v>7</v>
      </c>
      <c r="CJ8" s="125">
        <v>5</v>
      </c>
      <c r="CK8" s="125">
        <v>5</v>
      </c>
      <c r="CL8" s="125">
        <v>0</v>
      </c>
      <c r="CM8" s="125">
        <v>0</v>
      </c>
      <c r="CN8" s="125">
        <v>0</v>
      </c>
      <c r="CO8" s="125">
        <v>0</v>
      </c>
      <c r="CP8" s="125">
        <v>0</v>
      </c>
      <c r="CQ8" s="125">
        <v>0</v>
      </c>
      <c r="CR8" s="125">
        <v>0</v>
      </c>
      <c r="CS8" s="125">
        <v>0</v>
      </c>
      <c r="CT8" s="125">
        <v>0</v>
      </c>
      <c r="CU8" s="125">
        <v>0</v>
      </c>
      <c r="CV8" s="125">
        <v>0</v>
      </c>
      <c r="CW8" s="125">
        <v>0</v>
      </c>
      <c r="CX8" s="125">
        <v>0</v>
      </c>
      <c r="CY8" s="125">
        <v>0</v>
      </c>
      <c r="CZ8" s="125">
        <v>5</v>
      </c>
      <c r="DA8" s="125">
        <v>0</v>
      </c>
      <c r="DB8" s="125">
        <v>0</v>
      </c>
      <c r="DC8" s="125">
        <v>0</v>
      </c>
      <c r="DD8" s="125">
        <v>0</v>
      </c>
      <c r="DE8" s="125">
        <v>1</v>
      </c>
      <c r="DF8" s="125">
        <v>1</v>
      </c>
      <c r="DG8" s="125">
        <v>0</v>
      </c>
      <c r="DH8" s="125">
        <v>3</v>
      </c>
      <c r="DI8" s="125">
        <v>0</v>
      </c>
      <c r="DJ8" s="125">
        <v>0</v>
      </c>
      <c r="DK8" s="125">
        <v>0</v>
      </c>
      <c r="DL8" s="125">
        <v>0</v>
      </c>
      <c r="DM8" s="125">
        <v>0</v>
      </c>
      <c r="DN8" s="125">
        <v>2</v>
      </c>
      <c r="DO8" s="125">
        <v>0</v>
      </c>
      <c r="DP8" s="125">
        <v>1</v>
      </c>
      <c r="DQ8" s="125">
        <v>43</v>
      </c>
      <c r="DR8" s="125">
        <v>16</v>
      </c>
      <c r="DS8" s="125">
        <v>508</v>
      </c>
      <c r="DT8" s="125">
        <v>0</v>
      </c>
      <c r="DU8" s="125">
        <v>0</v>
      </c>
      <c r="DV8" s="125">
        <v>0</v>
      </c>
      <c r="DW8" s="125">
        <v>0</v>
      </c>
      <c r="DX8" s="125">
        <v>10</v>
      </c>
      <c r="DY8" s="125">
        <v>1</v>
      </c>
      <c r="DZ8" s="139" t="s">
        <v>1005</v>
      </c>
      <c r="EA8" s="125">
        <v>2</v>
      </c>
      <c r="EB8" s="139" t="s">
        <v>1006</v>
      </c>
      <c r="EC8" s="139" t="s">
        <v>1007</v>
      </c>
      <c r="ED8" s="125">
        <v>1</v>
      </c>
      <c r="EE8" s="125">
        <v>1</v>
      </c>
      <c r="EF8" s="125">
        <v>1</v>
      </c>
      <c r="EG8" s="139"/>
      <c r="EH8" s="139" t="s">
        <v>1008</v>
      </c>
      <c r="EI8" s="44">
        <v>821080</v>
      </c>
      <c r="EJ8" s="44">
        <v>5338.55</v>
      </c>
      <c r="EK8" s="44">
        <v>354</v>
      </c>
    </row>
    <row r="9" spans="1:141" ht="96" x14ac:dyDescent="0.2">
      <c r="A9" s="139" t="s">
        <v>216</v>
      </c>
      <c r="B9" s="139" t="s">
        <v>216</v>
      </c>
      <c r="C9" s="125">
        <v>5</v>
      </c>
      <c r="D9" s="139" t="s">
        <v>577</v>
      </c>
      <c r="E9" s="139" t="s">
        <v>1009</v>
      </c>
      <c r="F9" s="139" t="s">
        <v>1010</v>
      </c>
      <c r="G9" s="139">
        <v>46180</v>
      </c>
      <c r="H9" s="139" t="s">
        <v>1011</v>
      </c>
      <c r="I9" s="139" t="s">
        <v>1012</v>
      </c>
      <c r="J9" s="139" t="s">
        <v>1013</v>
      </c>
      <c r="K9" s="139" t="s">
        <v>1014</v>
      </c>
      <c r="L9" s="139" t="s">
        <v>938</v>
      </c>
      <c r="M9" s="139" t="s">
        <v>1015</v>
      </c>
      <c r="N9" s="139" t="s">
        <v>1016</v>
      </c>
      <c r="O9" s="139"/>
      <c r="P9" s="139">
        <v>485226423</v>
      </c>
      <c r="Q9" s="139" t="s">
        <v>1017</v>
      </c>
      <c r="R9" s="139" t="s">
        <v>1001</v>
      </c>
      <c r="S9" s="139" t="s">
        <v>1018</v>
      </c>
      <c r="T9" s="139" t="s">
        <v>1019</v>
      </c>
      <c r="U9" s="139"/>
      <c r="V9" s="139">
        <v>485226562</v>
      </c>
      <c r="W9" s="139" t="s">
        <v>1020</v>
      </c>
      <c r="X9" s="125">
        <v>4</v>
      </c>
      <c r="Y9" s="125">
        <v>0</v>
      </c>
      <c r="Z9" s="125">
        <v>4</v>
      </c>
      <c r="AA9" s="140">
        <v>3.25</v>
      </c>
      <c r="AB9" s="140">
        <v>0</v>
      </c>
      <c r="AC9" s="140">
        <v>3.25</v>
      </c>
      <c r="AD9" s="143" t="s">
        <v>942</v>
      </c>
      <c r="AE9" s="125">
        <v>3</v>
      </c>
      <c r="AF9" s="143" t="s">
        <v>942</v>
      </c>
      <c r="AG9" s="125">
        <v>0</v>
      </c>
      <c r="AH9" s="125">
        <v>0</v>
      </c>
      <c r="AI9" s="125">
        <v>1</v>
      </c>
      <c r="AJ9" s="125">
        <v>3</v>
      </c>
      <c r="AK9" s="125">
        <v>4</v>
      </c>
      <c r="AL9" s="143" t="s">
        <v>942</v>
      </c>
      <c r="AM9" s="125">
        <v>0</v>
      </c>
      <c r="AN9" s="125">
        <v>1</v>
      </c>
      <c r="AO9" s="125">
        <v>3</v>
      </c>
      <c r="AP9" s="125">
        <v>4</v>
      </c>
      <c r="AQ9" s="143" t="s">
        <v>942</v>
      </c>
      <c r="AR9" s="125">
        <v>0</v>
      </c>
      <c r="AS9" s="125">
        <v>0</v>
      </c>
      <c r="AT9" s="125">
        <v>0</v>
      </c>
      <c r="AU9" s="125">
        <v>0</v>
      </c>
      <c r="AV9" s="125">
        <v>3</v>
      </c>
      <c r="AW9" s="125">
        <v>1</v>
      </c>
      <c r="AX9" s="125">
        <v>4</v>
      </c>
      <c r="AY9" s="143" t="s">
        <v>942</v>
      </c>
      <c r="AZ9" s="125">
        <v>0</v>
      </c>
      <c r="BA9" s="125">
        <v>1</v>
      </c>
      <c r="BB9" s="125">
        <v>1</v>
      </c>
      <c r="BC9" s="125">
        <v>1</v>
      </c>
      <c r="BD9" s="125">
        <v>0</v>
      </c>
      <c r="BE9" s="125">
        <v>3</v>
      </c>
      <c r="BF9" s="125">
        <v>0</v>
      </c>
      <c r="BG9" s="125">
        <v>0</v>
      </c>
      <c r="BH9" s="125">
        <v>0</v>
      </c>
      <c r="BI9" s="125">
        <v>0</v>
      </c>
      <c r="BJ9" s="125">
        <v>0</v>
      </c>
      <c r="BK9" s="125">
        <v>0</v>
      </c>
      <c r="BL9" s="125">
        <v>1</v>
      </c>
      <c r="BM9" s="125">
        <v>0</v>
      </c>
      <c r="BN9" s="125">
        <v>0</v>
      </c>
      <c r="BO9" s="125">
        <v>0</v>
      </c>
      <c r="BP9" s="125">
        <v>0</v>
      </c>
      <c r="BQ9" s="125">
        <v>0</v>
      </c>
      <c r="BR9" s="125">
        <v>0</v>
      </c>
      <c r="BS9" s="125">
        <v>0</v>
      </c>
      <c r="BT9" s="125">
        <v>0</v>
      </c>
      <c r="BU9" s="125">
        <v>0</v>
      </c>
      <c r="BV9" s="125">
        <v>0</v>
      </c>
      <c r="BW9" s="125">
        <v>0</v>
      </c>
      <c r="BX9" s="125">
        <v>0</v>
      </c>
      <c r="BY9" s="125">
        <v>0</v>
      </c>
      <c r="BZ9" s="125">
        <v>0</v>
      </c>
      <c r="CA9" s="125">
        <v>0</v>
      </c>
      <c r="CB9" s="125">
        <v>0</v>
      </c>
      <c r="CC9" s="125">
        <v>0</v>
      </c>
      <c r="CD9" s="125">
        <v>0</v>
      </c>
      <c r="CE9" s="125">
        <v>0</v>
      </c>
      <c r="CF9" s="125">
        <v>3</v>
      </c>
      <c r="CG9" s="125">
        <v>0</v>
      </c>
      <c r="CH9" s="125">
        <v>0</v>
      </c>
      <c r="CI9" s="125">
        <v>2</v>
      </c>
      <c r="CJ9" s="125">
        <v>0</v>
      </c>
      <c r="CK9" s="125">
        <v>0</v>
      </c>
      <c r="CL9" s="125">
        <v>0</v>
      </c>
      <c r="CM9" s="125">
        <v>0</v>
      </c>
      <c r="CN9" s="125">
        <v>0</v>
      </c>
      <c r="CO9" s="125">
        <v>0</v>
      </c>
      <c r="CP9" s="125">
        <v>0</v>
      </c>
      <c r="CQ9" s="125">
        <v>0</v>
      </c>
      <c r="CR9" s="125">
        <v>0</v>
      </c>
      <c r="CS9" s="125">
        <v>0</v>
      </c>
      <c r="CT9" s="125">
        <v>0</v>
      </c>
      <c r="CU9" s="125">
        <v>0</v>
      </c>
      <c r="CV9" s="125">
        <v>0</v>
      </c>
      <c r="CW9" s="125">
        <v>0</v>
      </c>
      <c r="CX9" s="125">
        <v>0</v>
      </c>
      <c r="CY9" s="125">
        <v>0</v>
      </c>
      <c r="CZ9" s="125">
        <v>0</v>
      </c>
      <c r="DA9" s="125">
        <v>0</v>
      </c>
      <c r="DB9" s="125">
        <v>0</v>
      </c>
      <c r="DC9" s="125">
        <v>0</v>
      </c>
      <c r="DD9" s="125">
        <v>0</v>
      </c>
      <c r="DE9" s="125">
        <v>0</v>
      </c>
      <c r="DF9" s="125">
        <v>0</v>
      </c>
      <c r="DG9" s="125">
        <v>0</v>
      </c>
      <c r="DH9" s="125">
        <v>0</v>
      </c>
      <c r="DI9" s="125">
        <v>0</v>
      </c>
      <c r="DJ9" s="125">
        <v>0</v>
      </c>
      <c r="DK9" s="125">
        <v>0</v>
      </c>
      <c r="DL9" s="125">
        <v>0</v>
      </c>
      <c r="DM9" s="125">
        <v>0</v>
      </c>
      <c r="DN9" s="125">
        <v>0</v>
      </c>
      <c r="DO9" s="125">
        <v>0</v>
      </c>
      <c r="DP9" s="125">
        <v>0</v>
      </c>
      <c r="DQ9" s="125">
        <v>38</v>
      </c>
      <c r="DR9" s="125">
        <v>46</v>
      </c>
      <c r="DS9" s="125">
        <v>163</v>
      </c>
      <c r="DT9" s="125">
        <v>1</v>
      </c>
      <c r="DU9" s="125">
        <v>0</v>
      </c>
      <c r="DV9" s="125">
        <v>0</v>
      </c>
      <c r="DW9" s="125">
        <v>0</v>
      </c>
      <c r="DX9" s="125">
        <v>20</v>
      </c>
      <c r="DY9" s="125">
        <v>1</v>
      </c>
      <c r="DZ9" s="139" t="s">
        <v>1021</v>
      </c>
      <c r="EA9" s="125">
        <v>3</v>
      </c>
      <c r="EB9" s="139" t="s">
        <v>1022</v>
      </c>
      <c r="EC9" s="139"/>
      <c r="ED9" s="125">
        <v>1</v>
      </c>
      <c r="EE9" s="125">
        <v>1</v>
      </c>
      <c r="EF9" s="125">
        <v>1</v>
      </c>
      <c r="EG9" s="139"/>
      <c r="EH9" s="139" t="s">
        <v>1023</v>
      </c>
      <c r="EI9" s="44">
        <v>441300</v>
      </c>
      <c r="EJ9" s="44">
        <v>3163.41</v>
      </c>
      <c r="EK9" s="44">
        <v>215</v>
      </c>
    </row>
    <row r="10" spans="1:141" s="147" customFormat="1" ht="36" x14ac:dyDescent="0.2">
      <c r="A10" s="144" t="s">
        <v>185</v>
      </c>
      <c r="B10" s="144" t="s">
        <v>185</v>
      </c>
      <c r="C10" s="123">
        <v>5</v>
      </c>
      <c r="D10" s="144" t="s">
        <v>578</v>
      </c>
      <c r="E10" s="144" t="s">
        <v>1024</v>
      </c>
      <c r="F10" s="144" t="s">
        <v>1025</v>
      </c>
      <c r="G10" s="144">
        <v>50003</v>
      </c>
      <c r="H10" s="144"/>
      <c r="I10" s="144" t="s">
        <v>1026</v>
      </c>
      <c r="J10" s="144" t="s">
        <v>1027</v>
      </c>
      <c r="K10" s="144" t="s">
        <v>932</v>
      </c>
      <c r="L10" s="144" t="s">
        <v>938</v>
      </c>
      <c r="M10" s="144" t="s">
        <v>953</v>
      </c>
      <c r="N10" s="144" t="s">
        <v>1028</v>
      </c>
      <c r="O10" s="144"/>
      <c r="P10" s="144">
        <v>495817194</v>
      </c>
      <c r="Q10" s="144" t="s">
        <v>1029</v>
      </c>
      <c r="R10" s="144" t="s">
        <v>938</v>
      </c>
      <c r="S10" s="144" t="s">
        <v>1030</v>
      </c>
      <c r="T10" s="144" t="s">
        <v>1031</v>
      </c>
      <c r="U10" s="144"/>
      <c r="V10" s="144">
        <v>495817421</v>
      </c>
      <c r="W10" s="144" t="s">
        <v>1032</v>
      </c>
      <c r="X10" s="123">
        <v>7</v>
      </c>
      <c r="Y10" s="123">
        <v>0</v>
      </c>
      <c r="Z10" s="123">
        <v>7</v>
      </c>
      <c r="AA10" s="145">
        <v>7</v>
      </c>
      <c r="AB10" s="145">
        <v>0</v>
      </c>
      <c r="AC10" s="145">
        <v>7</v>
      </c>
      <c r="AD10" s="146" t="s">
        <v>942</v>
      </c>
      <c r="AE10" s="123">
        <v>7</v>
      </c>
      <c r="AF10" s="146" t="s">
        <v>942</v>
      </c>
      <c r="AG10" s="123">
        <v>0</v>
      </c>
      <c r="AH10" s="123">
        <v>0</v>
      </c>
      <c r="AI10" s="123">
        <v>1</v>
      </c>
      <c r="AJ10" s="123">
        <v>6</v>
      </c>
      <c r="AK10" s="123">
        <v>7</v>
      </c>
      <c r="AL10" s="146" t="s">
        <v>942</v>
      </c>
      <c r="AM10" s="123">
        <v>0</v>
      </c>
      <c r="AN10" s="123">
        <v>1</v>
      </c>
      <c r="AO10" s="123">
        <v>6</v>
      </c>
      <c r="AP10" s="123">
        <v>7</v>
      </c>
      <c r="AQ10" s="146" t="s">
        <v>942</v>
      </c>
      <c r="AR10" s="123">
        <v>0</v>
      </c>
      <c r="AS10" s="123">
        <v>0</v>
      </c>
      <c r="AT10" s="123">
        <v>0</v>
      </c>
      <c r="AU10" s="123">
        <v>0</v>
      </c>
      <c r="AV10" s="123">
        <v>6</v>
      </c>
      <c r="AW10" s="123">
        <v>1</v>
      </c>
      <c r="AX10" s="123">
        <v>7</v>
      </c>
      <c r="AY10" s="146" t="s">
        <v>942</v>
      </c>
      <c r="AZ10" s="123">
        <v>0</v>
      </c>
      <c r="BA10" s="123">
        <v>1</v>
      </c>
      <c r="BB10" s="123">
        <v>1</v>
      </c>
      <c r="BC10" s="123">
        <v>1</v>
      </c>
      <c r="BD10" s="123">
        <v>0</v>
      </c>
      <c r="BE10" s="123">
        <v>7</v>
      </c>
      <c r="BF10" s="123">
        <v>0</v>
      </c>
      <c r="BG10" s="123">
        <v>0</v>
      </c>
      <c r="BH10" s="123">
        <v>0</v>
      </c>
      <c r="BI10" s="123">
        <v>4</v>
      </c>
      <c r="BJ10" s="123">
        <v>0</v>
      </c>
      <c r="BK10" s="123">
        <v>0</v>
      </c>
      <c r="BL10" s="123">
        <v>10</v>
      </c>
      <c r="BM10" s="123">
        <v>0</v>
      </c>
      <c r="BN10" s="123">
        <v>0</v>
      </c>
      <c r="BO10" s="123">
        <v>5</v>
      </c>
      <c r="BP10" s="123">
        <v>3</v>
      </c>
      <c r="BQ10" s="123">
        <v>0</v>
      </c>
      <c r="BR10" s="123">
        <v>0</v>
      </c>
      <c r="BS10" s="123">
        <v>0</v>
      </c>
      <c r="BT10" s="123">
        <v>0</v>
      </c>
      <c r="BU10" s="123">
        <v>0</v>
      </c>
      <c r="BV10" s="123">
        <v>0</v>
      </c>
      <c r="BW10" s="123">
        <v>0</v>
      </c>
      <c r="BX10" s="123">
        <v>0</v>
      </c>
      <c r="BY10" s="123">
        <v>3</v>
      </c>
      <c r="BZ10" s="123">
        <v>0</v>
      </c>
      <c r="CA10" s="123">
        <v>0</v>
      </c>
      <c r="CB10" s="123">
        <v>0</v>
      </c>
      <c r="CC10" s="123">
        <v>0</v>
      </c>
      <c r="CD10" s="123">
        <v>1</v>
      </c>
      <c r="CE10" s="123">
        <v>0</v>
      </c>
      <c r="CF10" s="123">
        <v>1</v>
      </c>
      <c r="CG10" s="123">
        <v>1</v>
      </c>
      <c r="CH10" s="123">
        <v>0</v>
      </c>
      <c r="CI10" s="123">
        <v>1</v>
      </c>
      <c r="CJ10" s="123">
        <v>0</v>
      </c>
      <c r="CK10" s="123">
        <v>0</v>
      </c>
      <c r="CL10" s="123">
        <v>0</v>
      </c>
      <c r="CM10" s="123">
        <v>0</v>
      </c>
      <c r="CN10" s="123">
        <v>0</v>
      </c>
      <c r="CO10" s="123">
        <v>0</v>
      </c>
      <c r="CP10" s="123">
        <v>0</v>
      </c>
      <c r="CQ10" s="123">
        <v>0</v>
      </c>
      <c r="CR10" s="123">
        <v>0</v>
      </c>
      <c r="CS10" s="123">
        <v>0</v>
      </c>
      <c r="CT10" s="123">
        <v>0</v>
      </c>
      <c r="CU10" s="123">
        <v>0</v>
      </c>
      <c r="CV10" s="123">
        <v>0</v>
      </c>
      <c r="CW10" s="123">
        <v>0</v>
      </c>
      <c r="CX10" s="123">
        <v>0</v>
      </c>
      <c r="CY10" s="123">
        <v>0</v>
      </c>
      <c r="CZ10" s="123">
        <v>1</v>
      </c>
      <c r="DA10" s="123">
        <v>0</v>
      </c>
      <c r="DB10" s="123">
        <v>0</v>
      </c>
      <c r="DC10" s="123">
        <v>0</v>
      </c>
      <c r="DD10" s="123">
        <v>0</v>
      </c>
      <c r="DE10" s="123">
        <v>0</v>
      </c>
      <c r="DF10" s="123">
        <v>0</v>
      </c>
      <c r="DG10" s="123">
        <v>0</v>
      </c>
      <c r="DH10" s="123">
        <v>0</v>
      </c>
      <c r="DI10" s="123">
        <v>0</v>
      </c>
      <c r="DJ10" s="123">
        <v>0</v>
      </c>
      <c r="DK10" s="123">
        <v>0</v>
      </c>
      <c r="DL10" s="123">
        <v>0</v>
      </c>
      <c r="DM10" s="123">
        <v>0</v>
      </c>
      <c r="DN10" s="123">
        <v>2</v>
      </c>
      <c r="DO10" s="123">
        <v>0</v>
      </c>
      <c r="DP10" s="123">
        <v>4</v>
      </c>
      <c r="DQ10" s="123">
        <v>30</v>
      </c>
      <c r="DR10" s="123">
        <v>73</v>
      </c>
      <c r="DS10" s="123">
        <v>294</v>
      </c>
      <c r="DT10" s="123">
        <v>1</v>
      </c>
      <c r="DU10" s="123">
        <v>1</v>
      </c>
      <c r="DV10" s="123">
        <v>0</v>
      </c>
      <c r="DW10" s="123">
        <v>0</v>
      </c>
      <c r="DX10" s="123">
        <v>50</v>
      </c>
      <c r="DY10" s="123">
        <v>1</v>
      </c>
      <c r="DZ10" s="144" t="s">
        <v>1033</v>
      </c>
      <c r="EA10" s="123">
        <v>2</v>
      </c>
      <c r="EB10" s="144"/>
      <c r="EC10" s="144"/>
      <c r="ED10" s="123">
        <v>1</v>
      </c>
      <c r="EE10" s="123">
        <v>1</v>
      </c>
      <c r="EF10" s="123">
        <v>1</v>
      </c>
      <c r="EG10" s="144" t="s">
        <v>1034</v>
      </c>
      <c r="EH10" s="144"/>
      <c r="EI10" s="44">
        <v>551089</v>
      </c>
      <c r="EJ10" s="44">
        <v>4758.9799999999996</v>
      </c>
      <c r="EK10" s="44">
        <v>448</v>
      </c>
    </row>
    <row r="11" spans="1:141" ht="24" x14ac:dyDescent="0.2">
      <c r="A11" s="139" t="s">
        <v>308</v>
      </c>
      <c r="B11" s="139" t="s">
        <v>308</v>
      </c>
      <c r="C11" s="125">
        <v>5</v>
      </c>
      <c r="D11" s="139" t="s">
        <v>579</v>
      </c>
      <c r="E11" s="139" t="s">
        <v>1035</v>
      </c>
      <c r="F11" s="139">
        <v>125</v>
      </c>
      <c r="G11" s="139">
        <v>53211</v>
      </c>
      <c r="H11" s="139" t="s">
        <v>1036</v>
      </c>
      <c r="I11" s="139" t="s">
        <v>1037</v>
      </c>
      <c r="J11" s="139" t="s">
        <v>1038</v>
      </c>
      <c r="K11" s="139" t="s">
        <v>1039</v>
      </c>
      <c r="L11" s="139" t="s">
        <v>938</v>
      </c>
      <c r="M11" s="139" t="s">
        <v>1040</v>
      </c>
      <c r="N11" s="139" t="s">
        <v>1041</v>
      </c>
      <c r="O11" s="139"/>
      <c r="P11" s="139">
        <v>466026350</v>
      </c>
      <c r="Q11" s="139" t="s">
        <v>1042</v>
      </c>
      <c r="R11" s="139" t="s">
        <v>938</v>
      </c>
      <c r="S11" s="139" t="s">
        <v>953</v>
      </c>
      <c r="T11" s="139" t="s">
        <v>1043</v>
      </c>
      <c r="U11" s="139"/>
      <c r="V11" s="139">
        <v>466026513</v>
      </c>
      <c r="W11" s="139" t="s">
        <v>1044</v>
      </c>
      <c r="X11" s="125">
        <v>6</v>
      </c>
      <c r="Y11" s="125">
        <v>1</v>
      </c>
      <c r="Z11" s="125">
        <v>7</v>
      </c>
      <c r="AA11" s="140">
        <v>5.25</v>
      </c>
      <c r="AB11" s="140">
        <v>0.5</v>
      </c>
      <c r="AC11" s="140">
        <v>5.75</v>
      </c>
      <c r="AD11" s="143" t="s">
        <v>942</v>
      </c>
      <c r="AE11" s="125">
        <v>6</v>
      </c>
      <c r="AF11" s="143" t="s">
        <v>942</v>
      </c>
      <c r="AG11" s="125">
        <v>0</v>
      </c>
      <c r="AH11" s="125">
        <v>0</v>
      </c>
      <c r="AI11" s="125">
        <v>0</v>
      </c>
      <c r="AJ11" s="125">
        <v>6</v>
      </c>
      <c r="AK11" s="125">
        <v>6</v>
      </c>
      <c r="AL11" s="143" t="s">
        <v>942</v>
      </c>
      <c r="AM11" s="125">
        <v>0</v>
      </c>
      <c r="AN11" s="125">
        <v>0</v>
      </c>
      <c r="AO11" s="125">
        <v>6</v>
      </c>
      <c r="AP11" s="125">
        <v>6</v>
      </c>
      <c r="AQ11" s="143" t="s">
        <v>942</v>
      </c>
      <c r="AR11" s="125">
        <v>0</v>
      </c>
      <c r="AS11" s="125">
        <v>0</v>
      </c>
      <c r="AT11" s="125">
        <v>0</v>
      </c>
      <c r="AU11" s="125">
        <v>0</v>
      </c>
      <c r="AV11" s="125">
        <v>4</v>
      </c>
      <c r="AW11" s="125">
        <v>2</v>
      </c>
      <c r="AX11" s="125">
        <v>6</v>
      </c>
      <c r="AY11" s="143" t="s">
        <v>942</v>
      </c>
      <c r="AZ11" s="125">
        <v>0</v>
      </c>
      <c r="BA11" s="125">
        <v>1</v>
      </c>
      <c r="BB11" s="125">
        <v>1</v>
      </c>
      <c r="BC11" s="125">
        <v>1</v>
      </c>
      <c r="BD11" s="125">
        <v>1</v>
      </c>
      <c r="BE11" s="125">
        <v>4</v>
      </c>
      <c r="BF11" s="125">
        <v>0</v>
      </c>
      <c r="BG11" s="125">
        <v>0</v>
      </c>
      <c r="BH11" s="125">
        <v>0</v>
      </c>
      <c r="BI11" s="125">
        <v>0</v>
      </c>
      <c r="BJ11" s="125">
        <v>0</v>
      </c>
      <c r="BK11" s="125">
        <v>0</v>
      </c>
      <c r="BL11" s="125">
        <v>5</v>
      </c>
      <c r="BM11" s="125">
        <v>0</v>
      </c>
      <c r="BN11" s="125">
        <v>0</v>
      </c>
      <c r="BO11" s="125">
        <v>0</v>
      </c>
      <c r="BP11" s="125">
        <v>1</v>
      </c>
      <c r="BQ11" s="125">
        <v>0</v>
      </c>
      <c r="BR11" s="125">
        <v>0</v>
      </c>
      <c r="BS11" s="125">
        <v>0</v>
      </c>
      <c r="BT11" s="125">
        <v>0</v>
      </c>
      <c r="BU11" s="125">
        <v>0</v>
      </c>
      <c r="BV11" s="125">
        <v>0</v>
      </c>
      <c r="BW11" s="125">
        <v>0</v>
      </c>
      <c r="BX11" s="125">
        <v>0</v>
      </c>
      <c r="BY11" s="125">
        <v>0</v>
      </c>
      <c r="BZ11" s="125">
        <v>0</v>
      </c>
      <c r="CA11" s="125">
        <v>0</v>
      </c>
      <c r="CB11" s="125">
        <v>0</v>
      </c>
      <c r="CC11" s="125">
        <v>0</v>
      </c>
      <c r="CD11" s="125">
        <v>0</v>
      </c>
      <c r="CE11" s="125">
        <v>0</v>
      </c>
      <c r="CF11" s="125">
        <v>6</v>
      </c>
      <c r="CG11" s="125">
        <v>0</v>
      </c>
      <c r="CH11" s="125">
        <v>0</v>
      </c>
      <c r="CI11" s="125">
        <v>1</v>
      </c>
      <c r="CJ11" s="125">
        <v>0</v>
      </c>
      <c r="CK11" s="125">
        <v>1</v>
      </c>
      <c r="CL11" s="125">
        <v>0</v>
      </c>
      <c r="CM11" s="125">
        <v>0</v>
      </c>
      <c r="CN11" s="125">
        <v>0</v>
      </c>
      <c r="CO11" s="125">
        <v>0</v>
      </c>
      <c r="CP11" s="125">
        <v>0</v>
      </c>
      <c r="CQ11" s="125">
        <v>0</v>
      </c>
      <c r="CR11" s="125">
        <v>0</v>
      </c>
      <c r="CS11" s="125">
        <v>0</v>
      </c>
      <c r="CT11" s="125">
        <v>0</v>
      </c>
      <c r="CU11" s="125">
        <v>0</v>
      </c>
      <c r="CV11" s="125">
        <v>0</v>
      </c>
      <c r="CW11" s="125">
        <v>0</v>
      </c>
      <c r="CX11" s="125">
        <v>0</v>
      </c>
      <c r="CY11" s="125">
        <v>0</v>
      </c>
      <c r="CZ11" s="125">
        <v>10</v>
      </c>
      <c r="DA11" s="125">
        <v>0</v>
      </c>
      <c r="DB11" s="125">
        <v>0</v>
      </c>
      <c r="DC11" s="125">
        <v>0</v>
      </c>
      <c r="DD11" s="125">
        <v>0</v>
      </c>
      <c r="DE11" s="125">
        <v>0</v>
      </c>
      <c r="DF11" s="125">
        <v>0</v>
      </c>
      <c r="DG11" s="125">
        <v>0</v>
      </c>
      <c r="DH11" s="125">
        <v>2</v>
      </c>
      <c r="DI11" s="125">
        <v>0</v>
      </c>
      <c r="DJ11" s="125">
        <v>0</v>
      </c>
      <c r="DK11" s="125">
        <v>0</v>
      </c>
      <c r="DL11" s="125">
        <v>0</v>
      </c>
      <c r="DM11" s="125">
        <v>0</v>
      </c>
      <c r="DN11" s="125">
        <v>1</v>
      </c>
      <c r="DO11" s="125">
        <v>0</v>
      </c>
      <c r="DP11" s="125">
        <v>0</v>
      </c>
      <c r="DQ11" s="125">
        <v>49</v>
      </c>
      <c r="DR11" s="125">
        <v>41</v>
      </c>
      <c r="DS11" s="125">
        <v>212</v>
      </c>
      <c r="DT11" s="125">
        <v>1</v>
      </c>
      <c r="DU11" s="125">
        <v>1</v>
      </c>
      <c r="DV11" s="125">
        <v>0</v>
      </c>
      <c r="DW11" s="125">
        <v>0</v>
      </c>
      <c r="DX11" s="125">
        <v>25</v>
      </c>
      <c r="DY11" s="125">
        <v>0</v>
      </c>
      <c r="DZ11" s="139"/>
      <c r="EA11" s="125">
        <v>2</v>
      </c>
      <c r="EB11" s="139" t="s">
        <v>1045</v>
      </c>
      <c r="EC11" s="139"/>
      <c r="ED11" s="125">
        <v>1</v>
      </c>
      <c r="EE11" s="125">
        <v>1</v>
      </c>
      <c r="EF11" s="125">
        <v>1</v>
      </c>
      <c r="EG11" s="139"/>
      <c r="EH11" s="139"/>
      <c r="EI11" s="44">
        <v>518337</v>
      </c>
      <c r="EJ11" s="44">
        <v>4519.09</v>
      </c>
      <c r="EK11" s="44">
        <v>451</v>
      </c>
    </row>
    <row r="12" spans="1:141" ht="60" x14ac:dyDescent="0.2">
      <c r="A12" s="139" t="s">
        <v>467</v>
      </c>
      <c r="B12" s="139" t="s">
        <v>467</v>
      </c>
      <c r="C12" s="125">
        <v>5</v>
      </c>
      <c r="D12" s="139" t="s">
        <v>621</v>
      </c>
      <c r="E12" s="139" t="s">
        <v>1046</v>
      </c>
      <c r="F12" s="139" t="s">
        <v>1047</v>
      </c>
      <c r="G12" s="139">
        <v>58733</v>
      </c>
      <c r="H12" s="139" t="s">
        <v>477</v>
      </c>
      <c r="I12" s="139" t="s">
        <v>1048</v>
      </c>
      <c r="J12" s="139" t="s">
        <v>1049</v>
      </c>
      <c r="K12" s="139" t="s">
        <v>1039</v>
      </c>
      <c r="L12" s="139" t="s">
        <v>983</v>
      </c>
      <c r="M12" s="139" t="s">
        <v>1050</v>
      </c>
      <c r="N12" s="139" t="s">
        <v>1051</v>
      </c>
      <c r="O12" s="139" t="s">
        <v>946</v>
      </c>
      <c r="P12" s="139" t="s">
        <v>1052</v>
      </c>
      <c r="Q12" s="139" t="s">
        <v>1053</v>
      </c>
      <c r="R12" s="139" t="s">
        <v>938</v>
      </c>
      <c r="S12" s="139" t="s">
        <v>1054</v>
      </c>
      <c r="T12" s="139" t="s">
        <v>1055</v>
      </c>
      <c r="U12" s="139" t="s">
        <v>946</v>
      </c>
      <c r="V12" s="139">
        <v>564602368</v>
      </c>
      <c r="W12" s="139" t="s">
        <v>1056</v>
      </c>
      <c r="X12" s="125">
        <v>6</v>
      </c>
      <c r="Y12" s="125">
        <v>0</v>
      </c>
      <c r="Z12" s="125">
        <v>6</v>
      </c>
      <c r="AA12" s="140">
        <v>6</v>
      </c>
      <c r="AB12" s="140">
        <v>0</v>
      </c>
      <c r="AC12" s="140">
        <v>6</v>
      </c>
      <c r="AD12" s="143" t="s">
        <v>942</v>
      </c>
      <c r="AE12" s="125">
        <v>6</v>
      </c>
      <c r="AF12" s="143" t="s">
        <v>942</v>
      </c>
      <c r="AG12" s="125">
        <v>0</v>
      </c>
      <c r="AH12" s="125">
        <v>1</v>
      </c>
      <c r="AI12" s="125">
        <v>0</v>
      </c>
      <c r="AJ12" s="125">
        <v>5</v>
      </c>
      <c r="AK12" s="125">
        <v>6</v>
      </c>
      <c r="AL12" s="143" t="s">
        <v>942</v>
      </c>
      <c r="AM12" s="125">
        <v>0</v>
      </c>
      <c r="AN12" s="125">
        <v>0</v>
      </c>
      <c r="AO12" s="125">
        <v>6</v>
      </c>
      <c r="AP12" s="125">
        <v>6</v>
      </c>
      <c r="AQ12" s="143" t="s">
        <v>942</v>
      </c>
      <c r="AR12" s="125">
        <v>0</v>
      </c>
      <c r="AS12" s="125">
        <v>0</v>
      </c>
      <c r="AT12" s="125">
        <v>0</v>
      </c>
      <c r="AU12" s="125">
        <v>1</v>
      </c>
      <c r="AV12" s="125">
        <v>5</v>
      </c>
      <c r="AW12" s="125">
        <v>0</v>
      </c>
      <c r="AX12" s="125">
        <v>6</v>
      </c>
      <c r="AY12" s="143" t="s">
        <v>942</v>
      </c>
      <c r="AZ12" s="125">
        <v>0</v>
      </c>
      <c r="BA12" s="125">
        <v>1</v>
      </c>
      <c r="BB12" s="125">
        <v>0</v>
      </c>
      <c r="BC12" s="125">
        <v>1</v>
      </c>
      <c r="BD12" s="125">
        <v>6</v>
      </c>
      <c r="BE12" s="125">
        <v>2</v>
      </c>
      <c r="BF12" s="125">
        <v>0</v>
      </c>
      <c r="BG12" s="125">
        <v>0</v>
      </c>
      <c r="BH12" s="125">
        <v>0</v>
      </c>
      <c r="BI12" s="125">
        <v>0</v>
      </c>
      <c r="BJ12" s="125">
        <v>0</v>
      </c>
      <c r="BK12" s="125">
        <v>0</v>
      </c>
      <c r="BL12" s="125">
        <v>1</v>
      </c>
      <c r="BM12" s="125">
        <v>0</v>
      </c>
      <c r="BN12" s="125">
        <v>0</v>
      </c>
      <c r="BO12" s="125">
        <v>1</v>
      </c>
      <c r="BP12" s="125">
        <v>4</v>
      </c>
      <c r="BQ12" s="125">
        <v>0</v>
      </c>
      <c r="BR12" s="125">
        <v>1</v>
      </c>
      <c r="BS12" s="125">
        <v>0</v>
      </c>
      <c r="BT12" s="125">
        <v>0</v>
      </c>
      <c r="BU12" s="125">
        <v>0</v>
      </c>
      <c r="BV12" s="125">
        <v>0</v>
      </c>
      <c r="BW12" s="125">
        <v>0</v>
      </c>
      <c r="BX12" s="125">
        <v>0</v>
      </c>
      <c r="BY12" s="125">
        <v>0</v>
      </c>
      <c r="BZ12" s="125">
        <v>0</v>
      </c>
      <c r="CA12" s="125">
        <v>0</v>
      </c>
      <c r="CB12" s="125">
        <v>0</v>
      </c>
      <c r="CC12" s="125">
        <v>0</v>
      </c>
      <c r="CD12" s="125">
        <v>0</v>
      </c>
      <c r="CE12" s="125">
        <v>0</v>
      </c>
      <c r="CF12" s="125">
        <v>2</v>
      </c>
      <c r="CG12" s="125">
        <v>0</v>
      </c>
      <c r="CH12" s="125">
        <v>0</v>
      </c>
      <c r="CI12" s="125">
        <v>0</v>
      </c>
      <c r="CJ12" s="125">
        <v>0</v>
      </c>
      <c r="CK12" s="125">
        <v>0</v>
      </c>
      <c r="CL12" s="125">
        <v>0</v>
      </c>
      <c r="CM12" s="125">
        <v>0</v>
      </c>
      <c r="CN12" s="125">
        <v>0</v>
      </c>
      <c r="CO12" s="125">
        <v>0</v>
      </c>
      <c r="CP12" s="125">
        <v>0</v>
      </c>
      <c r="CQ12" s="125">
        <v>0</v>
      </c>
      <c r="CR12" s="125">
        <v>0</v>
      </c>
      <c r="CS12" s="125">
        <v>0</v>
      </c>
      <c r="CT12" s="125">
        <v>0</v>
      </c>
      <c r="CU12" s="125">
        <v>0</v>
      </c>
      <c r="CV12" s="125">
        <v>0</v>
      </c>
      <c r="CW12" s="125">
        <v>0</v>
      </c>
      <c r="CX12" s="125">
        <v>0</v>
      </c>
      <c r="CY12" s="125">
        <v>0</v>
      </c>
      <c r="CZ12" s="125">
        <v>6</v>
      </c>
      <c r="DA12" s="125">
        <v>0</v>
      </c>
      <c r="DB12" s="125">
        <v>0</v>
      </c>
      <c r="DC12" s="125">
        <v>0</v>
      </c>
      <c r="DD12" s="125">
        <v>1</v>
      </c>
      <c r="DE12" s="125">
        <v>0</v>
      </c>
      <c r="DF12" s="125">
        <v>0</v>
      </c>
      <c r="DG12" s="125">
        <v>0</v>
      </c>
      <c r="DH12" s="125">
        <v>0</v>
      </c>
      <c r="DI12" s="125">
        <v>0</v>
      </c>
      <c r="DJ12" s="125">
        <v>0</v>
      </c>
      <c r="DK12" s="125">
        <v>0</v>
      </c>
      <c r="DL12" s="125">
        <v>0</v>
      </c>
      <c r="DM12" s="125">
        <v>0</v>
      </c>
      <c r="DN12" s="125">
        <v>4</v>
      </c>
      <c r="DO12" s="125">
        <v>0</v>
      </c>
      <c r="DP12" s="125">
        <v>0</v>
      </c>
      <c r="DQ12" s="125">
        <v>89</v>
      </c>
      <c r="DR12" s="125">
        <v>143</v>
      </c>
      <c r="DS12" s="125">
        <v>385</v>
      </c>
      <c r="DT12" s="125">
        <v>1</v>
      </c>
      <c r="DU12" s="125">
        <v>1</v>
      </c>
      <c r="DV12" s="125">
        <v>0</v>
      </c>
      <c r="DW12" s="125">
        <v>0</v>
      </c>
      <c r="DX12" s="125">
        <v>10</v>
      </c>
      <c r="DY12" s="125">
        <v>1</v>
      </c>
      <c r="DZ12" s="139" t="s">
        <v>1057</v>
      </c>
      <c r="EA12" s="125">
        <v>1</v>
      </c>
      <c r="EB12" s="139" t="s">
        <v>1058</v>
      </c>
      <c r="EC12" s="139" t="s">
        <v>946</v>
      </c>
      <c r="ED12" s="125">
        <v>1</v>
      </c>
      <c r="EE12" s="125">
        <v>1</v>
      </c>
      <c r="EF12" s="125">
        <v>1</v>
      </c>
      <c r="EG12" s="139" t="s">
        <v>946</v>
      </c>
      <c r="EH12" s="139" t="s">
        <v>1059</v>
      </c>
      <c r="EI12" s="44">
        <v>508916</v>
      </c>
      <c r="EJ12" s="44">
        <v>6795.76</v>
      </c>
      <c r="EK12" s="44">
        <v>704</v>
      </c>
    </row>
    <row r="13" spans="1:141" ht="36" x14ac:dyDescent="0.2">
      <c r="A13" s="139" t="s">
        <v>130</v>
      </c>
      <c r="B13" s="139" t="s">
        <v>130</v>
      </c>
      <c r="C13" s="125">
        <v>5</v>
      </c>
      <c r="D13" s="139" t="s">
        <v>580</v>
      </c>
      <c r="E13" s="139" t="s">
        <v>1060</v>
      </c>
      <c r="F13" s="139">
        <v>3</v>
      </c>
      <c r="G13" s="139">
        <v>60182</v>
      </c>
      <c r="H13" s="139" t="s">
        <v>13</v>
      </c>
      <c r="I13" s="139" t="s">
        <v>1061</v>
      </c>
      <c r="J13" s="139" t="s">
        <v>1062</v>
      </c>
      <c r="K13" s="139" t="s">
        <v>1063</v>
      </c>
      <c r="L13" s="139" t="s">
        <v>938</v>
      </c>
      <c r="M13" s="139" t="s">
        <v>1064</v>
      </c>
      <c r="N13" s="139" t="s">
        <v>1065</v>
      </c>
      <c r="O13" s="139" t="s">
        <v>946</v>
      </c>
      <c r="P13" s="139">
        <v>541651571</v>
      </c>
      <c r="Q13" s="139" t="s">
        <v>1066</v>
      </c>
      <c r="R13" s="139" t="s">
        <v>946</v>
      </c>
      <c r="S13" s="139" t="s">
        <v>1067</v>
      </c>
      <c r="T13" s="139" t="s">
        <v>1068</v>
      </c>
      <c r="U13" s="139" t="s">
        <v>1069</v>
      </c>
      <c r="V13" s="139">
        <v>541652686</v>
      </c>
      <c r="W13" s="139" t="s">
        <v>1070</v>
      </c>
      <c r="X13" s="125">
        <v>8</v>
      </c>
      <c r="Y13" s="125">
        <v>1</v>
      </c>
      <c r="Z13" s="125">
        <v>9</v>
      </c>
      <c r="AA13" s="140">
        <v>8</v>
      </c>
      <c r="AB13" s="140">
        <v>1</v>
      </c>
      <c r="AC13" s="140">
        <v>9</v>
      </c>
      <c r="AD13" s="143" t="s">
        <v>942</v>
      </c>
      <c r="AE13" s="125">
        <v>8</v>
      </c>
      <c r="AF13" s="143" t="s">
        <v>942</v>
      </c>
      <c r="AG13" s="125">
        <v>0</v>
      </c>
      <c r="AH13" s="125">
        <v>0</v>
      </c>
      <c r="AI13" s="125">
        <v>0</v>
      </c>
      <c r="AJ13" s="125">
        <v>8</v>
      </c>
      <c r="AK13" s="125">
        <v>8</v>
      </c>
      <c r="AL13" s="143" t="s">
        <v>942</v>
      </c>
      <c r="AM13" s="125">
        <v>0</v>
      </c>
      <c r="AN13" s="125">
        <v>1</v>
      </c>
      <c r="AO13" s="125">
        <v>7</v>
      </c>
      <c r="AP13" s="125">
        <v>8</v>
      </c>
      <c r="AQ13" s="143" t="s">
        <v>942</v>
      </c>
      <c r="AR13" s="125">
        <v>0</v>
      </c>
      <c r="AS13" s="125">
        <v>0</v>
      </c>
      <c r="AT13" s="125">
        <v>0</v>
      </c>
      <c r="AU13" s="125">
        <v>0</v>
      </c>
      <c r="AV13" s="125">
        <v>6</v>
      </c>
      <c r="AW13" s="125">
        <v>2</v>
      </c>
      <c r="AX13" s="125">
        <v>8</v>
      </c>
      <c r="AY13" s="143" t="s">
        <v>942</v>
      </c>
      <c r="AZ13" s="125">
        <v>1</v>
      </c>
      <c r="BA13" s="125">
        <v>1</v>
      </c>
      <c r="BB13" s="125">
        <v>1</v>
      </c>
      <c r="BC13" s="125">
        <v>1</v>
      </c>
      <c r="BD13" s="125">
        <v>4</v>
      </c>
      <c r="BE13" s="125">
        <v>10</v>
      </c>
      <c r="BF13" s="125">
        <v>0</v>
      </c>
      <c r="BG13" s="125">
        <v>0</v>
      </c>
      <c r="BH13" s="125">
        <v>3</v>
      </c>
      <c r="BI13" s="125">
        <v>0</v>
      </c>
      <c r="BJ13" s="125">
        <v>0</v>
      </c>
      <c r="BK13" s="125">
        <v>0</v>
      </c>
      <c r="BL13" s="125">
        <v>6</v>
      </c>
      <c r="BM13" s="125">
        <v>0</v>
      </c>
      <c r="BN13" s="125">
        <v>0</v>
      </c>
      <c r="BO13" s="125">
        <v>0</v>
      </c>
      <c r="BP13" s="125">
        <v>7</v>
      </c>
      <c r="BQ13" s="125">
        <v>0</v>
      </c>
      <c r="BR13" s="125">
        <v>0</v>
      </c>
      <c r="BS13" s="125">
        <v>0</v>
      </c>
      <c r="BT13" s="125">
        <v>0</v>
      </c>
      <c r="BU13" s="125">
        <v>0</v>
      </c>
      <c r="BV13" s="125">
        <v>0</v>
      </c>
      <c r="BW13" s="125">
        <v>0</v>
      </c>
      <c r="BX13" s="125">
        <v>0</v>
      </c>
      <c r="BY13" s="125">
        <v>0</v>
      </c>
      <c r="BZ13" s="125">
        <v>0</v>
      </c>
      <c r="CA13" s="125">
        <v>0</v>
      </c>
      <c r="CB13" s="125">
        <v>0</v>
      </c>
      <c r="CC13" s="125">
        <v>0</v>
      </c>
      <c r="CD13" s="125">
        <v>0</v>
      </c>
      <c r="CE13" s="125">
        <v>0</v>
      </c>
      <c r="CF13" s="125">
        <v>4</v>
      </c>
      <c r="CG13" s="125">
        <v>0</v>
      </c>
      <c r="CH13" s="125">
        <v>0</v>
      </c>
      <c r="CI13" s="125">
        <v>4</v>
      </c>
      <c r="CJ13" s="125">
        <v>0</v>
      </c>
      <c r="CK13" s="125">
        <v>3</v>
      </c>
      <c r="CL13" s="125">
        <v>2</v>
      </c>
      <c r="CM13" s="125">
        <v>0</v>
      </c>
      <c r="CN13" s="125">
        <v>0</v>
      </c>
      <c r="CO13" s="125">
        <v>0</v>
      </c>
      <c r="CP13" s="125">
        <v>0</v>
      </c>
      <c r="CQ13" s="125">
        <v>0</v>
      </c>
      <c r="CR13" s="125">
        <v>0</v>
      </c>
      <c r="CS13" s="125">
        <v>0</v>
      </c>
      <c r="CT13" s="125">
        <v>0</v>
      </c>
      <c r="CU13" s="125">
        <v>0</v>
      </c>
      <c r="CV13" s="125">
        <v>0</v>
      </c>
      <c r="CW13" s="125">
        <v>0</v>
      </c>
      <c r="CX13" s="125">
        <v>0</v>
      </c>
      <c r="CY13" s="125">
        <v>0</v>
      </c>
      <c r="CZ13" s="125">
        <v>1</v>
      </c>
      <c r="DA13" s="125">
        <v>0</v>
      </c>
      <c r="DB13" s="125">
        <v>0</v>
      </c>
      <c r="DC13" s="125">
        <v>0</v>
      </c>
      <c r="DD13" s="125">
        <v>0</v>
      </c>
      <c r="DE13" s="125">
        <v>0</v>
      </c>
      <c r="DF13" s="125">
        <v>2</v>
      </c>
      <c r="DG13" s="125">
        <v>1</v>
      </c>
      <c r="DH13" s="125">
        <v>1</v>
      </c>
      <c r="DI13" s="125">
        <v>1</v>
      </c>
      <c r="DJ13" s="125">
        <v>0</v>
      </c>
      <c r="DK13" s="125">
        <v>0</v>
      </c>
      <c r="DL13" s="125">
        <v>0</v>
      </c>
      <c r="DM13" s="125">
        <v>0</v>
      </c>
      <c r="DN13" s="125">
        <v>0</v>
      </c>
      <c r="DO13" s="125">
        <v>5</v>
      </c>
      <c r="DP13" s="125">
        <v>0</v>
      </c>
      <c r="DQ13" s="125">
        <v>38</v>
      </c>
      <c r="DR13" s="125">
        <v>128</v>
      </c>
      <c r="DS13" s="125">
        <v>1387</v>
      </c>
      <c r="DT13" s="125">
        <v>1</v>
      </c>
      <c r="DU13" s="125">
        <v>1</v>
      </c>
      <c r="DV13" s="125">
        <v>0</v>
      </c>
      <c r="DW13" s="125">
        <v>0</v>
      </c>
      <c r="DX13" s="125">
        <v>25</v>
      </c>
      <c r="DY13" s="125">
        <v>1</v>
      </c>
      <c r="DZ13" s="139" t="s">
        <v>1071</v>
      </c>
      <c r="EA13" s="125">
        <v>2</v>
      </c>
      <c r="EB13" s="139" t="s">
        <v>1072</v>
      </c>
      <c r="EC13" s="139" t="s">
        <v>946</v>
      </c>
      <c r="ED13" s="125">
        <v>1</v>
      </c>
      <c r="EE13" s="125">
        <v>1</v>
      </c>
      <c r="EF13" s="125">
        <v>1</v>
      </c>
      <c r="EG13" s="139" t="s">
        <v>946</v>
      </c>
      <c r="EH13" s="139" t="s">
        <v>1073</v>
      </c>
      <c r="EI13" s="44">
        <v>1183207</v>
      </c>
      <c r="EJ13" s="44">
        <v>7187.8</v>
      </c>
      <c r="EK13" s="44">
        <v>673</v>
      </c>
    </row>
    <row r="14" spans="1:141" ht="84" x14ac:dyDescent="0.2">
      <c r="A14" s="139" t="s">
        <v>279</v>
      </c>
      <c r="B14" s="139" t="s">
        <v>279</v>
      </c>
      <c r="C14" s="125">
        <v>5</v>
      </c>
      <c r="D14" s="139" t="s">
        <v>581</v>
      </c>
      <c r="E14" s="139" t="s">
        <v>1074</v>
      </c>
      <c r="F14" s="139" t="s">
        <v>1075</v>
      </c>
      <c r="G14" s="139">
        <v>77911</v>
      </c>
      <c r="H14" s="139" t="s">
        <v>293</v>
      </c>
      <c r="I14" s="139" t="s">
        <v>1076</v>
      </c>
      <c r="J14" s="139" t="s">
        <v>1077</v>
      </c>
      <c r="K14" s="139" t="s">
        <v>932</v>
      </c>
      <c r="L14" s="139" t="s">
        <v>946</v>
      </c>
      <c r="M14" s="139" t="s">
        <v>1078</v>
      </c>
      <c r="N14" s="139" t="s">
        <v>1079</v>
      </c>
      <c r="O14" s="139" t="s">
        <v>946</v>
      </c>
      <c r="P14" s="139">
        <v>585508630</v>
      </c>
      <c r="Q14" s="139" t="s">
        <v>1080</v>
      </c>
      <c r="R14" s="139" t="s">
        <v>938</v>
      </c>
      <c r="S14" s="139" t="s">
        <v>1081</v>
      </c>
      <c r="T14" s="139" t="s">
        <v>1082</v>
      </c>
      <c r="U14" s="139" t="s">
        <v>946</v>
      </c>
      <c r="V14" s="139">
        <v>585508405</v>
      </c>
      <c r="W14" s="139" t="s">
        <v>1083</v>
      </c>
      <c r="X14" s="125">
        <v>6</v>
      </c>
      <c r="Y14" s="125">
        <v>0</v>
      </c>
      <c r="Z14" s="125">
        <v>6</v>
      </c>
      <c r="AA14" s="140">
        <v>6</v>
      </c>
      <c r="AB14" s="140">
        <v>0</v>
      </c>
      <c r="AC14" s="140">
        <v>6</v>
      </c>
      <c r="AD14" s="143" t="s">
        <v>942</v>
      </c>
      <c r="AE14" s="125">
        <v>6</v>
      </c>
      <c r="AF14" s="143" t="s">
        <v>942</v>
      </c>
      <c r="AG14" s="125">
        <v>0</v>
      </c>
      <c r="AH14" s="125">
        <v>1</v>
      </c>
      <c r="AI14" s="125">
        <v>0</v>
      </c>
      <c r="AJ14" s="125">
        <v>5</v>
      </c>
      <c r="AK14" s="125">
        <v>6</v>
      </c>
      <c r="AL14" s="143" t="s">
        <v>942</v>
      </c>
      <c r="AM14" s="125">
        <v>0</v>
      </c>
      <c r="AN14" s="125">
        <v>0</v>
      </c>
      <c r="AO14" s="125">
        <v>6</v>
      </c>
      <c r="AP14" s="125">
        <v>6</v>
      </c>
      <c r="AQ14" s="143" t="s">
        <v>942</v>
      </c>
      <c r="AR14" s="125">
        <v>0</v>
      </c>
      <c r="AS14" s="125">
        <v>0</v>
      </c>
      <c r="AT14" s="125">
        <v>0</v>
      </c>
      <c r="AU14" s="125">
        <v>4</v>
      </c>
      <c r="AV14" s="125">
        <v>1</v>
      </c>
      <c r="AW14" s="125">
        <v>1</v>
      </c>
      <c r="AX14" s="125">
        <v>6</v>
      </c>
      <c r="AY14" s="143" t="s">
        <v>942</v>
      </c>
      <c r="AZ14" s="125">
        <v>0</v>
      </c>
      <c r="BA14" s="125">
        <v>1</v>
      </c>
      <c r="BB14" s="125">
        <v>1</v>
      </c>
      <c r="BC14" s="125">
        <v>1</v>
      </c>
      <c r="BD14" s="125">
        <v>6</v>
      </c>
      <c r="BE14" s="125">
        <v>6</v>
      </c>
      <c r="BF14" s="125">
        <v>0</v>
      </c>
      <c r="BG14" s="125">
        <v>0</v>
      </c>
      <c r="BH14" s="125">
        <v>1</v>
      </c>
      <c r="BI14" s="125">
        <v>0</v>
      </c>
      <c r="BJ14" s="125">
        <v>0</v>
      </c>
      <c r="BK14" s="125">
        <v>1</v>
      </c>
      <c r="BL14" s="125">
        <v>0</v>
      </c>
      <c r="BM14" s="125">
        <v>0</v>
      </c>
      <c r="BN14" s="125">
        <v>0</v>
      </c>
      <c r="BO14" s="125">
        <v>0</v>
      </c>
      <c r="BP14" s="125">
        <v>0</v>
      </c>
      <c r="BQ14" s="125">
        <v>0</v>
      </c>
      <c r="BR14" s="125">
        <v>1</v>
      </c>
      <c r="BS14" s="125">
        <v>0</v>
      </c>
      <c r="BT14" s="125">
        <v>0</v>
      </c>
      <c r="BU14" s="125">
        <v>0</v>
      </c>
      <c r="BV14" s="125">
        <v>0</v>
      </c>
      <c r="BW14" s="125">
        <v>0</v>
      </c>
      <c r="BX14" s="125">
        <v>0</v>
      </c>
      <c r="BY14" s="125">
        <v>0</v>
      </c>
      <c r="BZ14" s="125">
        <v>0</v>
      </c>
      <c r="CA14" s="125">
        <v>0</v>
      </c>
      <c r="CB14" s="125">
        <v>0</v>
      </c>
      <c r="CC14" s="125">
        <v>0</v>
      </c>
      <c r="CD14" s="125">
        <v>0</v>
      </c>
      <c r="CE14" s="125">
        <v>0</v>
      </c>
      <c r="CF14" s="125">
        <v>7</v>
      </c>
      <c r="CG14" s="125">
        <v>0</v>
      </c>
      <c r="CH14" s="125">
        <v>0</v>
      </c>
      <c r="CI14" s="125">
        <v>0</v>
      </c>
      <c r="CJ14" s="125">
        <v>0</v>
      </c>
      <c r="CK14" s="125">
        <v>1</v>
      </c>
      <c r="CL14" s="125">
        <v>0</v>
      </c>
      <c r="CM14" s="125">
        <v>0</v>
      </c>
      <c r="CN14" s="125">
        <v>0</v>
      </c>
      <c r="CO14" s="125">
        <v>0</v>
      </c>
      <c r="CP14" s="125">
        <v>0</v>
      </c>
      <c r="CQ14" s="125">
        <v>0</v>
      </c>
      <c r="CR14" s="125">
        <v>0</v>
      </c>
      <c r="CS14" s="125">
        <v>0</v>
      </c>
      <c r="CT14" s="125">
        <v>0</v>
      </c>
      <c r="CU14" s="125">
        <v>0</v>
      </c>
      <c r="CV14" s="125">
        <v>0</v>
      </c>
      <c r="CW14" s="125">
        <v>0</v>
      </c>
      <c r="CX14" s="125">
        <v>0</v>
      </c>
      <c r="CY14" s="125">
        <v>0</v>
      </c>
      <c r="CZ14" s="125">
        <v>0</v>
      </c>
      <c r="DA14" s="125">
        <v>0</v>
      </c>
      <c r="DB14" s="125">
        <v>0</v>
      </c>
      <c r="DC14" s="125">
        <v>2</v>
      </c>
      <c r="DD14" s="125">
        <v>0</v>
      </c>
      <c r="DE14" s="125">
        <v>0</v>
      </c>
      <c r="DF14" s="125">
        <v>1</v>
      </c>
      <c r="DG14" s="125">
        <v>0</v>
      </c>
      <c r="DH14" s="125">
        <v>1</v>
      </c>
      <c r="DI14" s="125">
        <v>0</v>
      </c>
      <c r="DJ14" s="125">
        <v>0</v>
      </c>
      <c r="DK14" s="125">
        <v>0</v>
      </c>
      <c r="DL14" s="125">
        <v>0</v>
      </c>
      <c r="DM14" s="125">
        <v>0</v>
      </c>
      <c r="DN14" s="125">
        <v>7</v>
      </c>
      <c r="DO14" s="125">
        <v>0</v>
      </c>
      <c r="DP14" s="125">
        <v>0</v>
      </c>
      <c r="DQ14" s="125">
        <v>53</v>
      </c>
      <c r="DR14" s="125">
        <v>58</v>
      </c>
      <c r="DS14" s="125">
        <v>449</v>
      </c>
      <c r="DT14" s="125">
        <v>1</v>
      </c>
      <c r="DU14" s="125">
        <v>1</v>
      </c>
      <c r="DV14" s="125">
        <v>0</v>
      </c>
      <c r="DW14" s="125">
        <v>0</v>
      </c>
      <c r="DX14" s="125">
        <v>10</v>
      </c>
      <c r="DY14" s="125">
        <v>1</v>
      </c>
      <c r="DZ14" s="139" t="s">
        <v>1084</v>
      </c>
      <c r="EA14" s="125">
        <v>2</v>
      </c>
      <c r="EB14" s="139" t="s">
        <v>1085</v>
      </c>
      <c r="EC14" s="139" t="s">
        <v>1086</v>
      </c>
      <c r="ED14" s="125">
        <v>1</v>
      </c>
      <c r="EE14" s="125">
        <v>1</v>
      </c>
      <c r="EF14" s="125">
        <v>1</v>
      </c>
      <c r="EG14" s="139" t="s">
        <v>1087</v>
      </c>
      <c r="EH14" s="139" t="s">
        <v>1088</v>
      </c>
      <c r="EI14" s="44">
        <v>633178</v>
      </c>
      <c r="EJ14" s="44">
        <v>5271.49</v>
      </c>
      <c r="EK14" s="44">
        <v>402</v>
      </c>
    </row>
    <row r="15" spans="1:141" ht="48" x14ac:dyDescent="0.2">
      <c r="A15" s="139" t="s">
        <v>498</v>
      </c>
      <c r="B15" s="139" t="s">
        <v>498</v>
      </c>
      <c r="C15" s="125">
        <v>5</v>
      </c>
      <c r="D15" s="139" t="s">
        <v>582</v>
      </c>
      <c r="E15" s="139" t="s">
        <v>1089</v>
      </c>
      <c r="F15" s="139">
        <v>21</v>
      </c>
      <c r="G15" s="139">
        <v>76190</v>
      </c>
      <c r="H15" s="139" t="s">
        <v>524</v>
      </c>
      <c r="I15" s="139" t="s">
        <v>1090</v>
      </c>
      <c r="J15" s="139" t="s">
        <v>1091</v>
      </c>
      <c r="K15" s="139" t="s">
        <v>932</v>
      </c>
      <c r="L15" s="139" t="s">
        <v>1092</v>
      </c>
      <c r="M15" s="139" t="s">
        <v>1093</v>
      </c>
      <c r="N15" s="139" t="s">
        <v>1094</v>
      </c>
      <c r="O15" s="139"/>
      <c r="P15" s="139">
        <v>577043350</v>
      </c>
      <c r="Q15" s="139" t="s">
        <v>1095</v>
      </c>
      <c r="R15" s="139" t="s">
        <v>938</v>
      </c>
      <c r="S15" s="139" t="s">
        <v>1096</v>
      </c>
      <c r="T15" s="139" t="s">
        <v>1097</v>
      </c>
      <c r="U15" s="139"/>
      <c r="V15" s="139">
        <v>577043357</v>
      </c>
      <c r="W15" s="139" t="s">
        <v>1098</v>
      </c>
      <c r="X15" s="125">
        <v>6</v>
      </c>
      <c r="Y15" s="125">
        <v>1</v>
      </c>
      <c r="Z15" s="125">
        <v>7</v>
      </c>
      <c r="AA15" s="140">
        <v>6</v>
      </c>
      <c r="AB15" s="140">
        <v>1</v>
      </c>
      <c r="AC15" s="140">
        <v>7</v>
      </c>
      <c r="AD15" s="143" t="s">
        <v>942</v>
      </c>
      <c r="AE15" s="125">
        <v>6</v>
      </c>
      <c r="AF15" s="143" t="s">
        <v>942</v>
      </c>
      <c r="AG15" s="125">
        <v>0</v>
      </c>
      <c r="AH15" s="125">
        <v>0</v>
      </c>
      <c r="AI15" s="125">
        <v>2</v>
      </c>
      <c r="AJ15" s="125">
        <v>4</v>
      </c>
      <c r="AK15" s="125">
        <v>6</v>
      </c>
      <c r="AL15" s="143" t="s">
        <v>942</v>
      </c>
      <c r="AM15" s="125">
        <v>0</v>
      </c>
      <c r="AN15" s="125">
        <v>0</v>
      </c>
      <c r="AO15" s="125">
        <v>6</v>
      </c>
      <c r="AP15" s="125">
        <v>6</v>
      </c>
      <c r="AQ15" s="143" t="s">
        <v>942</v>
      </c>
      <c r="AR15" s="125">
        <v>0</v>
      </c>
      <c r="AS15" s="125">
        <v>0</v>
      </c>
      <c r="AT15" s="125">
        <v>0</v>
      </c>
      <c r="AU15" s="125">
        <v>0</v>
      </c>
      <c r="AV15" s="125">
        <v>4</v>
      </c>
      <c r="AW15" s="125">
        <v>2</v>
      </c>
      <c r="AX15" s="125">
        <v>6</v>
      </c>
      <c r="AY15" s="143" t="s">
        <v>942</v>
      </c>
      <c r="AZ15" s="125">
        <v>0</v>
      </c>
      <c r="BA15" s="125">
        <v>1</v>
      </c>
      <c r="BB15" s="125">
        <v>0</v>
      </c>
      <c r="BC15" s="125">
        <v>1</v>
      </c>
      <c r="BD15" s="125">
        <v>2</v>
      </c>
      <c r="BE15" s="125">
        <v>12</v>
      </c>
      <c r="BF15" s="125">
        <v>0</v>
      </c>
      <c r="BG15" s="125">
        <v>0</v>
      </c>
      <c r="BH15" s="125">
        <v>4</v>
      </c>
      <c r="BI15" s="125">
        <v>0</v>
      </c>
      <c r="BJ15" s="125">
        <v>0</v>
      </c>
      <c r="BK15" s="125">
        <v>1</v>
      </c>
      <c r="BL15" s="125">
        <v>14</v>
      </c>
      <c r="BM15" s="125">
        <v>0</v>
      </c>
      <c r="BN15" s="125">
        <v>0</v>
      </c>
      <c r="BO15" s="125">
        <v>0</v>
      </c>
      <c r="BP15" s="125">
        <v>0</v>
      </c>
      <c r="BQ15" s="125">
        <v>0</v>
      </c>
      <c r="BR15" s="125">
        <v>0</v>
      </c>
      <c r="BS15" s="125">
        <v>0</v>
      </c>
      <c r="BT15" s="125">
        <v>0</v>
      </c>
      <c r="BU15" s="125">
        <v>0</v>
      </c>
      <c r="BV15" s="125">
        <v>0</v>
      </c>
      <c r="BW15" s="125">
        <v>0</v>
      </c>
      <c r="BX15" s="125">
        <v>0</v>
      </c>
      <c r="BY15" s="125">
        <v>0</v>
      </c>
      <c r="BZ15" s="125">
        <v>0</v>
      </c>
      <c r="CA15" s="125">
        <v>0</v>
      </c>
      <c r="CB15" s="125">
        <v>0</v>
      </c>
      <c r="CC15" s="125">
        <v>0</v>
      </c>
      <c r="CD15" s="125">
        <v>0</v>
      </c>
      <c r="CE15" s="125">
        <v>0</v>
      </c>
      <c r="CF15" s="125">
        <v>2</v>
      </c>
      <c r="CG15" s="125">
        <v>0</v>
      </c>
      <c r="CH15" s="125">
        <v>0</v>
      </c>
      <c r="CI15" s="125">
        <v>12</v>
      </c>
      <c r="CJ15" s="125">
        <v>0</v>
      </c>
      <c r="CK15" s="125">
        <v>0</v>
      </c>
      <c r="CL15" s="125">
        <v>0</v>
      </c>
      <c r="CM15" s="125">
        <v>0</v>
      </c>
      <c r="CN15" s="125">
        <v>0</v>
      </c>
      <c r="CO15" s="125">
        <v>0</v>
      </c>
      <c r="CP15" s="125">
        <v>0</v>
      </c>
      <c r="CQ15" s="125">
        <v>0</v>
      </c>
      <c r="CR15" s="125">
        <v>0</v>
      </c>
      <c r="CS15" s="125">
        <v>0</v>
      </c>
      <c r="CT15" s="125">
        <v>0</v>
      </c>
      <c r="CU15" s="125">
        <v>0</v>
      </c>
      <c r="CV15" s="125">
        <v>0</v>
      </c>
      <c r="CW15" s="125">
        <v>0</v>
      </c>
      <c r="CX15" s="125">
        <v>0</v>
      </c>
      <c r="CY15" s="125">
        <v>0</v>
      </c>
      <c r="CZ15" s="125">
        <v>0</v>
      </c>
      <c r="DA15" s="125">
        <v>0</v>
      </c>
      <c r="DB15" s="125">
        <v>0</v>
      </c>
      <c r="DC15" s="125">
        <v>0</v>
      </c>
      <c r="DD15" s="125">
        <v>0</v>
      </c>
      <c r="DE15" s="125">
        <v>0</v>
      </c>
      <c r="DF15" s="125">
        <v>0</v>
      </c>
      <c r="DG15" s="125">
        <v>0</v>
      </c>
      <c r="DH15" s="125">
        <v>0</v>
      </c>
      <c r="DI15" s="125">
        <v>0</v>
      </c>
      <c r="DJ15" s="125">
        <v>0</v>
      </c>
      <c r="DK15" s="125">
        <v>0</v>
      </c>
      <c r="DL15" s="125">
        <v>0</v>
      </c>
      <c r="DM15" s="125">
        <v>0</v>
      </c>
      <c r="DN15" s="125">
        <v>6</v>
      </c>
      <c r="DO15" s="125">
        <v>0</v>
      </c>
      <c r="DP15" s="125">
        <v>0</v>
      </c>
      <c r="DQ15" s="125">
        <v>26</v>
      </c>
      <c r="DR15" s="125">
        <v>236</v>
      </c>
      <c r="DS15" s="125">
        <v>152</v>
      </c>
      <c r="DT15" s="125">
        <v>1</v>
      </c>
      <c r="DU15" s="125">
        <v>0</v>
      </c>
      <c r="DV15" s="125">
        <v>0</v>
      </c>
      <c r="DW15" s="125">
        <v>0</v>
      </c>
      <c r="DX15" s="125">
        <v>15</v>
      </c>
      <c r="DY15" s="125">
        <v>1</v>
      </c>
      <c r="DZ15" s="139" t="s">
        <v>1099</v>
      </c>
      <c r="EA15" s="125">
        <v>2</v>
      </c>
      <c r="EB15" s="139" t="s">
        <v>946</v>
      </c>
      <c r="EC15" s="139" t="s">
        <v>1100</v>
      </c>
      <c r="ED15" s="125">
        <v>1</v>
      </c>
      <c r="EE15" s="125">
        <v>1</v>
      </c>
      <c r="EF15" s="125">
        <v>1</v>
      </c>
      <c r="EG15" s="139" t="s">
        <v>946</v>
      </c>
      <c r="EH15" s="139" t="s">
        <v>1101</v>
      </c>
      <c r="EI15" s="44">
        <v>583056</v>
      </c>
      <c r="EJ15" s="44">
        <v>3962.96</v>
      </c>
      <c r="EK15" s="44">
        <v>307</v>
      </c>
    </row>
    <row r="16" spans="1:141" ht="24" x14ac:dyDescent="0.2">
      <c r="A16" s="139" t="s">
        <v>236</v>
      </c>
      <c r="B16" s="139" t="s">
        <v>236</v>
      </c>
      <c r="C16" s="125">
        <v>5</v>
      </c>
      <c r="D16" s="139" t="s">
        <v>583</v>
      </c>
      <c r="E16" s="139" t="s">
        <v>1102</v>
      </c>
      <c r="F16" s="139" t="s">
        <v>1103</v>
      </c>
      <c r="G16" s="139">
        <v>70218</v>
      </c>
      <c r="H16" s="139" t="s">
        <v>305</v>
      </c>
      <c r="I16" s="139" t="s">
        <v>1104</v>
      </c>
      <c r="J16" s="139" t="s">
        <v>1105</v>
      </c>
      <c r="K16" s="139" t="s">
        <v>932</v>
      </c>
      <c r="L16" s="139" t="s">
        <v>1106</v>
      </c>
      <c r="M16" s="139" t="s">
        <v>1107</v>
      </c>
      <c r="N16" s="139" t="s">
        <v>1108</v>
      </c>
      <c r="O16" s="139"/>
      <c r="P16" s="139">
        <v>595622683</v>
      </c>
      <c r="Q16" s="139" t="s">
        <v>1109</v>
      </c>
      <c r="R16" s="139" t="s">
        <v>938</v>
      </c>
      <c r="S16" s="139" t="s">
        <v>1081</v>
      </c>
      <c r="T16" s="139" t="s">
        <v>1110</v>
      </c>
      <c r="U16" s="139"/>
      <c r="V16" s="139">
        <v>595622692</v>
      </c>
      <c r="W16" s="139" t="s">
        <v>1111</v>
      </c>
      <c r="X16" s="125">
        <v>10</v>
      </c>
      <c r="Y16" s="125">
        <v>0</v>
      </c>
      <c r="Z16" s="125">
        <v>10</v>
      </c>
      <c r="AA16" s="140">
        <v>1.25</v>
      </c>
      <c r="AB16" s="140">
        <v>8.75</v>
      </c>
      <c r="AC16" s="140">
        <v>10</v>
      </c>
      <c r="AD16" s="143" t="s">
        <v>942</v>
      </c>
      <c r="AE16" s="125">
        <v>10</v>
      </c>
      <c r="AF16" s="143" t="s">
        <v>942</v>
      </c>
      <c r="AG16" s="125">
        <v>0</v>
      </c>
      <c r="AH16" s="125">
        <v>0</v>
      </c>
      <c r="AI16" s="125">
        <v>0</v>
      </c>
      <c r="AJ16" s="125">
        <v>10</v>
      </c>
      <c r="AK16" s="125">
        <v>10</v>
      </c>
      <c r="AL16" s="143" t="s">
        <v>942</v>
      </c>
      <c r="AM16" s="125">
        <v>1</v>
      </c>
      <c r="AN16" s="125">
        <v>0</v>
      </c>
      <c r="AO16" s="125">
        <v>9</v>
      </c>
      <c r="AP16" s="125">
        <v>10</v>
      </c>
      <c r="AQ16" s="143" t="s">
        <v>942</v>
      </c>
      <c r="AR16" s="125">
        <v>0</v>
      </c>
      <c r="AS16" s="125">
        <v>0</v>
      </c>
      <c r="AT16" s="125">
        <v>0</v>
      </c>
      <c r="AU16" s="125">
        <v>0</v>
      </c>
      <c r="AV16" s="125">
        <v>9</v>
      </c>
      <c r="AW16" s="125">
        <v>1</v>
      </c>
      <c r="AX16" s="125">
        <v>10</v>
      </c>
      <c r="AY16" s="143" t="s">
        <v>942</v>
      </c>
      <c r="AZ16" s="125">
        <v>0</v>
      </c>
      <c r="BA16" s="125">
        <v>1</v>
      </c>
      <c r="BB16" s="125">
        <v>1</v>
      </c>
      <c r="BC16" s="125">
        <v>1</v>
      </c>
      <c r="BD16" s="125">
        <v>2</v>
      </c>
      <c r="BE16" s="125">
        <v>12</v>
      </c>
      <c r="BF16" s="125">
        <v>0</v>
      </c>
      <c r="BG16" s="125">
        <v>0</v>
      </c>
      <c r="BH16" s="125">
        <v>4</v>
      </c>
      <c r="BI16" s="125">
        <v>0</v>
      </c>
      <c r="BJ16" s="125">
        <v>0</v>
      </c>
      <c r="BK16" s="125">
        <v>0</v>
      </c>
      <c r="BL16" s="125">
        <v>7</v>
      </c>
      <c r="BM16" s="125">
        <v>0</v>
      </c>
      <c r="BN16" s="125">
        <v>3</v>
      </c>
      <c r="BO16" s="125">
        <v>2</v>
      </c>
      <c r="BP16" s="125">
        <v>0</v>
      </c>
      <c r="BQ16" s="125">
        <v>0</v>
      </c>
      <c r="BR16" s="125">
        <v>0</v>
      </c>
      <c r="BS16" s="125">
        <v>0</v>
      </c>
      <c r="BT16" s="125">
        <v>1</v>
      </c>
      <c r="BU16" s="125">
        <v>0</v>
      </c>
      <c r="BV16" s="125">
        <v>0</v>
      </c>
      <c r="BW16" s="125">
        <v>0</v>
      </c>
      <c r="BX16" s="125">
        <v>0</v>
      </c>
      <c r="BY16" s="125">
        <v>0</v>
      </c>
      <c r="BZ16" s="125">
        <v>0</v>
      </c>
      <c r="CA16" s="125">
        <v>0</v>
      </c>
      <c r="CB16" s="125">
        <v>0</v>
      </c>
      <c r="CC16" s="125">
        <v>0</v>
      </c>
      <c r="CD16" s="125">
        <v>0</v>
      </c>
      <c r="CE16" s="125">
        <v>0</v>
      </c>
      <c r="CF16" s="125">
        <v>3</v>
      </c>
      <c r="CG16" s="125">
        <v>0</v>
      </c>
      <c r="CH16" s="125">
        <v>0</v>
      </c>
      <c r="CI16" s="125">
        <v>2</v>
      </c>
      <c r="CJ16" s="125">
        <v>0</v>
      </c>
      <c r="CK16" s="125">
        <v>0</v>
      </c>
      <c r="CL16" s="125">
        <v>0</v>
      </c>
      <c r="CM16" s="125">
        <v>0</v>
      </c>
      <c r="CN16" s="125">
        <v>0</v>
      </c>
      <c r="CO16" s="125">
        <v>0</v>
      </c>
      <c r="CP16" s="125">
        <v>0</v>
      </c>
      <c r="CQ16" s="125">
        <v>0</v>
      </c>
      <c r="CR16" s="125">
        <v>0</v>
      </c>
      <c r="CS16" s="125">
        <v>0</v>
      </c>
      <c r="CT16" s="125">
        <v>0</v>
      </c>
      <c r="CU16" s="125">
        <v>0</v>
      </c>
      <c r="CV16" s="125">
        <v>0</v>
      </c>
      <c r="CW16" s="125">
        <v>0</v>
      </c>
      <c r="CX16" s="125">
        <v>0</v>
      </c>
      <c r="CY16" s="125">
        <v>0</v>
      </c>
      <c r="CZ16" s="125">
        <v>2</v>
      </c>
      <c r="DA16" s="125">
        <v>0</v>
      </c>
      <c r="DB16" s="125">
        <v>0</v>
      </c>
      <c r="DC16" s="125">
        <v>0</v>
      </c>
      <c r="DD16" s="125">
        <v>0</v>
      </c>
      <c r="DE16" s="125">
        <v>0</v>
      </c>
      <c r="DF16" s="125">
        <v>0</v>
      </c>
      <c r="DG16" s="125">
        <v>0</v>
      </c>
      <c r="DH16" s="125">
        <v>1</v>
      </c>
      <c r="DI16" s="125">
        <v>0</v>
      </c>
      <c r="DJ16" s="125">
        <v>0</v>
      </c>
      <c r="DK16" s="125">
        <v>0</v>
      </c>
      <c r="DL16" s="125">
        <v>0</v>
      </c>
      <c r="DM16" s="125">
        <v>0</v>
      </c>
      <c r="DN16" s="125">
        <v>1</v>
      </c>
      <c r="DO16" s="125">
        <v>0</v>
      </c>
      <c r="DP16" s="125">
        <v>0</v>
      </c>
      <c r="DQ16" s="125">
        <v>57</v>
      </c>
      <c r="DR16" s="125">
        <v>130</v>
      </c>
      <c r="DS16" s="125">
        <v>547</v>
      </c>
      <c r="DT16" s="125">
        <v>1</v>
      </c>
      <c r="DU16" s="125">
        <v>1</v>
      </c>
      <c r="DV16" s="125">
        <v>0</v>
      </c>
      <c r="DW16" s="125">
        <v>0</v>
      </c>
      <c r="DX16" s="125">
        <v>21</v>
      </c>
      <c r="DY16" s="125">
        <v>1</v>
      </c>
      <c r="DZ16" s="139" t="s">
        <v>1112</v>
      </c>
      <c r="EA16" s="125">
        <v>1</v>
      </c>
      <c r="EB16" s="139" t="s">
        <v>1113</v>
      </c>
      <c r="EC16" s="139"/>
      <c r="ED16" s="125">
        <v>1</v>
      </c>
      <c r="EE16" s="125">
        <v>1</v>
      </c>
      <c r="EF16" s="125">
        <v>1</v>
      </c>
      <c r="EG16" s="139"/>
      <c r="EH16" s="139"/>
      <c r="EI16" s="44">
        <v>1205886</v>
      </c>
      <c r="EJ16" s="44">
        <v>5430.46</v>
      </c>
      <c r="EK16" s="44">
        <v>300</v>
      </c>
    </row>
    <row r="17" spans="1:141" ht="36" x14ac:dyDescent="0.2">
      <c r="A17" s="139" t="s">
        <v>526</v>
      </c>
      <c r="B17" s="139" t="s">
        <v>526</v>
      </c>
      <c r="C17" s="125">
        <v>5</v>
      </c>
      <c r="D17" s="139" t="s">
        <v>525</v>
      </c>
      <c r="E17" s="139" t="s">
        <v>1114</v>
      </c>
      <c r="F17" s="139">
        <v>43133</v>
      </c>
      <c r="G17" s="139">
        <v>11001</v>
      </c>
      <c r="H17" s="139" t="s">
        <v>54</v>
      </c>
      <c r="I17" s="139" t="s">
        <v>1115</v>
      </c>
      <c r="J17" s="139" t="s">
        <v>1116</v>
      </c>
      <c r="K17" s="139" t="s">
        <v>1117</v>
      </c>
      <c r="L17" s="139" t="s">
        <v>1092</v>
      </c>
      <c r="M17" s="139" t="s">
        <v>1118</v>
      </c>
      <c r="N17" s="139" t="s">
        <v>1119</v>
      </c>
      <c r="O17" s="139"/>
      <c r="P17" s="139">
        <v>236004245</v>
      </c>
      <c r="Q17" s="139" t="s">
        <v>1120</v>
      </c>
      <c r="R17" s="139" t="s">
        <v>938</v>
      </c>
      <c r="S17" s="139" t="s">
        <v>939</v>
      </c>
      <c r="T17" s="139" t="s">
        <v>1121</v>
      </c>
      <c r="U17" s="139"/>
      <c r="V17" s="139">
        <v>236004428</v>
      </c>
      <c r="W17" s="139" t="s">
        <v>1122</v>
      </c>
      <c r="X17" s="125">
        <v>10</v>
      </c>
      <c r="Y17" s="125">
        <v>2</v>
      </c>
      <c r="Z17" s="125">
        <v>12</v>
      </c>
      <c r="AA17" s="140">
        <v>9.6</v>
      </c>
      <c r="AB17" s="140">
        <v>2</v>
      </c>
      <c r="AC17" s="140">
        <v>11.6</v>
      </c>
      <c r="AD17" s="143" t="s">
        <v>942</v>
      </c>
      <c r="AE17" s="125">
        <v>10</v>
      </c>
      <c r="AF17" s="143" t="s">
        <v>942</v>
      </c>
      <c r="AG17" s="125">
        <v>0</v>
      </c>
      <c r="AH17" s="125">
        <v>0</v>
      </c>
      <c r="AI17" s="125">
        <v>1</v>
      </c>
      <c r="AJ17" s="125">
        <v>9</v>
      </c>
      <c r="AK17" s="125">
        <v>10</v>
      </c>
      <c r="AL17" s="143" t="s">
        <v>942</v>
      </c>
      <c r="AM17" s="125">
        <v>1</v>
      </c>
      <c r="AN17" s="125">
        <v>1</v>
      </c>
      <c r="AO17" s="125">
        <v>8</v>
      </c>
      <c r="AP17" s="125">
        <v>10</v>
      </c>
      <c r="AQ17" s="143" t="s">
        <v>942</v>
      </c>
      <c r="AR17" s="125">
        <v>0</v>
      </c>
      <c r="AS17" s="125">
        <v>0</v>
      </c>
      <c r="AT17" s="125">
        <v>0</v>
      </c>
      <c r="AU17" s="125">
        <v>0</v>
      </c>
      <c r="AV17" s="125">
        <v>7</v>
      </c>
      <c r="AW17" s="125">
        <v>3</v>
      </c>
      <c r="AX17" s="125">
        <v>10</v>
      </c>
      <c r="AY17" s="143" t="s">
        <v>942</v>
      </c>
      <c r="AZ17" s="125">
        <v>0</v>
      </c>
      <c r="BA17" s="125">
        <v>1</v>
      </c>
      <c r="BB17" s="125">
        <v>1</v>
      </c>
      <c r="BC17" s="125">
        <v>1</v>
      </c>
      <c r="BD17" s="125">
        <v>4</v>
      </c>
      <c r="BE17" s="125">
        <v>13</v>
      </c>
      <c r="BF17" s="125">
        <v>0</v>
      </c>
      <c r="BG17" s="125">
        <v>0</v>
      </c>
      <c r="BH17" s="125">
        <v>6</v>
      </c>
      <c r="BI17" s="125">
        <v>0</v>
      </c>
      <c r="BJ17" s="125">
        <v>0</v>
      </c>
      <c r="BK17" s="125">
        <v>0</v>
      </c>
      <c r="BL17" s="125">
        <v>9</v>
      </c>
      <c r="BM17" s="125">
        <v>0</v>
      </c>
      <c r="BN17" s="125">
        <v>0</v>
      </c>
      <c r="BO17" s="125">
        <v>5</v>
      </c>
      <c r="BP17" s="125">
        <v>1</v>
      </c>
      <c r="BQ17" s="125">
        <v>0</v>
      </c>
      <c r="BR17" s="125">
        <v>0</v>
      </c>
      <c r="BS17" s="125">
        <v>0</v>
      </c>
      <c r="BT17" s="125">
        <v>1</v>
      </c>
      <c r="BU17" s="125">
        <v>0</v>
      </c>
      <c r="BV17" s="125">
        <v>0</v>
      </c>
      <c r="BW17" s="125">
        <v>0</v>
      </c>
      <c r="BX17" s="125">
        <v>0</v>
      </c>
      <c r="BY17" s="125">
        <v>0</v>
      </c>
      <c r="BZ17" s="125">
        <v>0</v>
      </c>
      <c r="CA17" s="125">
        <v>0</v>
      </c>
      <c r="CB17" s="125">
        <v>0</v>
      </c>
      <c r="CC17" s="125">
        <v>0</v>
      </c>
      <c r="CD17" s="125">
        <v>0</v>
      </c>
      <c r="CE17" s="125">
        <v>0</v>
      </c>
      <c r="CF17" s="125">
        <v>7</v>
      </c>
      <c r="CG17" s="125">
        <v>0</v>
      </c>
      <c r="CH17" s="125">
        <v>0</v>
      </c>
      <c r="CI17" s="125">
        <v>3</v>
      </c>
      <c r="CJ17" s="125">
        <v>0</v>
      </c>
      <c r="CK17" s="125">
        <v>3</v>
      </c>
      <c r="CL17" s="125">
        <v>0</v>
      </c>
      <c r="CM17" s="125">
        <v>2</v>
      </c>
      <c r="CN17" s="125">
        <v>0</v>
      </c>
      <c r="CO17" s="125">
        <v>0</v>
      </c>
      <c r="CP17" s="125">
        <v>0</v>
      </c>
      <c r="CQ17" s="125">
        <v>0</v>
      </c>
      <c r="CR17" s="125">
        <v>0</v>
      </c>
      <c r="CS17" s="125">
        <v>0</v>
      </c>
      <c r="CT17" s="125">
        <v>0</v>
      </c>
      <c r="CU17" s="125">
        <v>0</v>
      </c>
      <c r="CV17" s="125">
        <v>0</v>
      </c>
      <c r="CW17" s="125">
        <v>0</v>
      </c>
      <c r="CX17" s="125">
        <v>0</v>
      </c>
      <c r="CY17" s="125">
        <v>0</v>
      </c>
      <c r="CZ17" s="125">
        <v>0</v>
      </c>
      <c r="DA17" s="125">
        <v>0</v>
      </c>
      <c r="DB17" s="125">
        <v>0</v>
      </c>
      <c r="DC17" s="125">
        <v>0</v>
      </c>
      <c r="DD17" s="125">
        <v>0</v>
      </c>
      <c r="DE17" s="125">
        <v>1</v>
      </c>
      <c r="DF17" s="125">
        <v>0</v>
      </c>
      <c r="DG17" s="125">
        <v>0</v>
      </c>
      <c r="DH17" s="125">
        <v>1</v>
      </c>
      <c r="DI17" s="125">
        <v>0</v>
      </c>
      <c r="DJ17" s="125">
        <v>0</v>
      </c>
      <c r="DK17" s="125">
        <v>0</v>
      </c>
      <c r="DL17" s="125">
        <v>0</v>
      </c>
      <c r="DM17" s="125">
        <v>0</v>
      </c>
      <c r="DN17" s="125">
        <v>0</v>
      </c>
      <c r="DO17" s="125">
        <v>0</v>
      </c>
      <c r="DP17" s="125">
        <v>0</v>
      </c>
      <c r="DQ17" s="125">
        <v>192</v>
      </c>
      <c r="DR17" s="125">
        <v>1</v>
      </c>
      <c r="DS17" s="125">
        <v>1706</v>
      </c>
      <c r="DT17" s="125">
        <v>1</v>
      </c>
      <c r="DU17" s="125">
        <v>1</v>
      </c>
      <c r="DV17" s="125">
        <v>0</v>
      </c>
      <c r="DW17" s="125">
        <v>0</v>
      </c>
      <c r="DX17" s="125">
        <v>20</v>
      </c>
      <c r="DY17" s="125">
        <v>1</v>
      </c>
      <c r="DZ17" s="139" t="s">
        <v>1123</v>
      </c>
      <c r="EA17" s="125">
        <v>2</v>
      </c>
      <c r="EB17" s="139" t="s">
        <v>1124</v>
      </c>
      <c r="EC17" s="139" t="s">
        <v>1125</v>
      </c>
      <c r="ED17" s="125">
        <v>1</v>
      </c>
      <c r="EE17" s="125">
        <v>1</v>
      </c>
      <c r="EF17" s="125">
        <v>1</v>
      </c>
      <c r="EG17" s="139"/>
      <c r="EH17" s="139"/>
      <c r="EI17" s="44">
        <v>1294513</v>
      </c>
      <c r="EJ17" s="44">
        <v>496.21</v>
      </c>
      <c r="EK17" s="44">
        <v>1</v>
      </c>
    </row>
  </sheetData>
  <mergeCells count="19">
    <mergeCell ref="EI1:EK1"/>
    <mergeCell ref="DK1:DM1"/>
    <mergeCell ref="DN1:DO1"/>
    <mergeCell ref="DQ1:DS1"/>
    <mergeCell ref="DT1:DW1"/>
    <mergeCell ref="DX1:EC1"/>
    <mergeCell ref="ED1:EH1"/>
    <mergeCell ref="DB1:DJ1"/>
    <mergeCell ref="A1:K1"/>
    <mergeCell ref="L1:Q1"/>
    <mergeCell ref="R1:W1"/>
    <mergeCell ref="X1:Z1"/>
    <mergeCell ref="AA1:AC1"/>
    <mergeCell ref="AG1:AK1"/>
    <mergeCell ref="AM1:AP1"/>
    <mergeCell ref="AR1:AX1"/>
    <mergeCell ref="AZ1:BC1"/>
    <mergeCell ref="BD1:CE1"/>
    <mergeCell ref="CF1:DA1"/>
  </mergeCells>
  <pageMargins left="0.78740157499999996" right="0.78740157499999996" top="0.984251969" bottom="0.984251969" header="0.4921259845" footer="0.4921259845"/>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9"/>
  <sheetViews>
    <sheetView topLeftCell="A90" workbookViewId="0">
      <selection activeCell="U80" sqref="U80"/>
    </sheetView>
  </sheetViews>
  <sheetFormatPr defaultRowHeight="15" x14ac:dyDescent="0.25"/>
  <cols>
    <col min="1" max="1" width="9.140625" customWidth="1"/>
    <col min="2" max="2" width="12.7109375" style="108" bestFit="1" customWidth="1"/>
    <col min="3" max="5" width="9.140625" style="108"/>
    <col min="6" max="6" width="10.140625" customWidth="1"/>
    <col min="7" max="7" width="10.140625" bestFit="1" customWidth="1"/>
    <col min="12" max="12" width="12.7109375" bestFit="1" customWidth="1"/>
    <col min="16" max="17" width="10.140625" bestFit="1" customWidth="1"/>
    <col min="22" max="22" width="12.7109375" bestFit="1" customWidth="1"/>
    <col min="26" max="27" width="10.140625" bestFit="1" customWidth="1"/>
    <col min="32" max="32" width="12.7109375" bestFit="1" customWidth="1"/>
    <col min="36" max="36" width="11.5703125" customWidth="1"/>
    <col min="37" max="37" width="10.140625" bestFit="1" customWidth="1"/>
    <col min="42" max="42" width="9.85546875" bestFit="1" customWidth="1"/>
  </cols>
  <sheetData>
    <row r="1" spans="2:42" s="89" customFormat="1" x14ac:dyDescent="0.25">
      <c r="B1" s="88">
        <v>2017</v>
      </c>
      <c r="C1" s="166" t="s">
        <v>631</v>
      </c>
      <c r="D1" s="167"/>
      <c r="E1" s="167"/>
      <c r="F1" s="167"/>
      <c r="G1" s="168"/>
      <c r="L1" s="88">
        <v>2017</v>
      </c>
      <c r="M1" s="169" t="s">
        <v>632</v>
      </c>
      <c r="N1" s="169"/>
      <c r="O1" s="169"/>
      <c r="P1" s="169"/>
      <c r="Q1" s="170"/>
      <c r="V1" s="88">
        <v>2017</v>
      </c>
      <c r="W1" s="169" t="s">
        <v>633</v>
      </c>
      <c r="X1" s="169"/>
      <c r="Y1" s="169"/>
      <c r="Z1" s="169"/>
      <c r="AA1" s="170"/>
      <c r="AF1" s="88">
        <v>2017</v>
      </c>
      <c r="AG1" s="171" t="s">
        <v>634</v>
      </c>
      <c r="AH1" s="171"/>
      <c r="AI1" s="171"/>
      <c r="AJ1" s="171"/>
      <c r="AK1" s="172"/>
    </row>
    <row r="2" spans="2:42" s="92" customFormat="1" x14ac:dyDescent="0.25">
      <c r="B2" s="90" t="s">
        <v>635</v>
      </c>
      <c r="C2" s="91" t="s">
        <v>636</v>
      </c>
      <c r="D2" s="91" t="s">
        <v>637</v>
      </c>
      <c r="E2" s="91" t="s">
        <v>638</v>
      </c>
      <c r="F2" s="91" t="s">
        <v>639</v>
      </c>
      <c r="G2" s="91" t="s">
        <v>640</v>
      </c>
      <c r="L2" s="90" t="s">
        <v>635</v>
      </c>
      <c r="M2" s="91" t="s">
        <v>636</v>
      </c>
      <c r="N2" s="91" t="s">
        <v>637</v>
      </c>
      <c r="O2" s="91" t="s">
        <v>638</v>
      </c>
      <c r="P2" s="91" t="s">
        <v>639</v>
      </c>
      <c r="Q2" s="91" t="s">
        <v>640</v>
      </c>
      <c r="V2" s="90" t="s">
        <v>635</v>
      </c>
      <c r="W2" s="91" t="s">
        <v>636</v>
      </c>
      <c r="X2" s="91" t="s">
        <v>637</v>
      </c>
      <c r="Y2" s="91" t="s">
        <v>638</v>
      </c>
      <c r="Z2" s="91" t="s">
        <v>639</v>
      </c>
      <c r="AA2" s="91" t="s">
        <v>640</v>
      </c>
      <c r="AF2" s="90" t="s">
        <v>635</v>
      </c>
      <c r="AG2" s="91" t="s">
        <v>636</v>
      </c>
      <c r="AH2" s="91" t="s">
        <v>637</v>
      </c>
      <c r="AI2" s="91" t="s">
        <v>638</v>
      </c>
      <c r="AJ2" s="91" t="s">
        <v>639</v>
      </c>
      <c r="AK2" s="91" t="s">
        <v>640</v>
      </c>
    </row>
    <row r="3" spans="2:42" s="92" customFormat="1" x14ac:dyDescent="0.25">
      <c r="B3" s="91"/>
      <c r="C3" s="91">
        <v>1</v>
      </c>
      <c r="D3" s="91">
        <v>2</v>
      </c>
      <c r="E3" s="91" t="s">
        <v>641</v>
      </c>
      <c r="F3" s="91" t="s">
        <v>642</v>
      </c>
      <c r="G3" s="91"/>
      <c r="L3" s="91"/>
      <c r="M3" s="91">
        <v>1</v>
      </c>
      <c r="N3" s="91">
        <v>2</v>
      </c>
      <c r="O3" s="91" t="s">
        <v>641</v>
      </c>
      <c r="P3" s="91" t="s">
        <v>642</v>
      </c>
      <c r="Q3" s="91"/>
      <c r="V3" s="91"/>
      <c r="W3" s="91">
        <v>1</v>
      </c>
      <c r="X3" s="91">
        <v>2</v>
      </c>
      <c r="Y3" s="91" t="s">
        <v>641</v>
      </c>
      <c r="Z3" s="91" t="s">
        <v>642</v>
      </c>
      <c r="AA3" s="91"/>
      <c r="AF3" s="91"/>
      <c r="AG3" s="91">
        <v>1</v>
      </c>
      <c r="AH3" s="91">
        <v>2</v>
      </c>
      <c r="AI3" s="91" t="s">
        <v>641</v>
      </c>
      <c r="AJ3" s="91" t="s">
        <v>642</v>
      </c>
      <c r="AK3" s="91"/>
    </row>
    <row r="4" spans="2:42" s="89" customFormat="1" x14ac:dyDescent="0.25">
      <c r="B4" s="42" t="s">
        <v>532</v>
      </c>
      <c r="C4" s="93">
        <v>21</v>
      </c>
      <c r="D4" s="93">
        <v>71</v>
      </c>
      <c r="E4" s="93">
        <v>110</v>
      </c>
      <c r="F4" s="93">
        <v>3</v>
      </c>
      <c r="G4" s="94">
        <v>205</v>
      </c>
      <c r="L4" s="42" t="s">
        <v>532</v>
      </c>
      <c r="M4" s="95">
        <v>4242.4399999999996</v>
      </c>
      <c r="N4" s="95">
        <v>19953.080000000002</v>
      </c>
      <c r="O4" s="95">
        <v>52451.560000000005</v>
      </c>
      <c r="P4" s="95">
        <v>1726.87</v>
      </c>
      <c r="Q4" s="96">
        <v>78373.950000000012</v>
      </c>
      <c r="V4" s="42" t="s">
        <v>532</v>
      </c>
      <c r="W4" s="93">
        <v>380253</v>
      </c>
      <c r="X4" s="93">
        <v>2016254</v>
      </c>
      <c r="Y4" s="93">
        <v>6288544</v>
      </c>
      <c r="Z4" s="93">
        <v>630491</v>
      </c>
      <c r="AA4" s="97">
        <v>9315542</v>
      </c>
      <c r="AF4" s="42" t="s">
        <v>532</v>
      </c>
      <c r="AG4" s="98">
        <v>325</v>
      </c>
      <c r="AH4" s="98">
        <v>1750</v>
      </c>
      <c r="AI4" s="98">
        <v>4095</v>
      </c>
      <c r="AJ4" s="98">
        <v>87</v>
      </c>
      <c r="AK4" s="93">
        <v>6257</v>
      </c>
    </row>
    <row r="5" spans="2:42" s="89" customFormat="1" x14ac:dyDescent="0.25">
      <c r="B5" s="43" t="s">
        <v>588</v>
      </c>
      <c r="C5" s="93">
        <v>30</v>
      </c>
      <c r="D5" s="93">
        <v>15</v>
      </c>
      <c r="E5" s="93">
        <v>11</v>
      </c>
      <c r="F5" s="93">
        <v>1</v>
      </c>
      <c r="G5" s="94">
        <v>57</v>
      </c>
      <c r="L5" s="43" t="s">
        <v>588</v>
      </c>
      <c r="M5" s="95">
        <v>339.15999999999997</v>
      </c>
      <c r="N5" s="95">
        <v>250.78</v>
      </c>
      <c r="O5" s="95">
        <v>239.27999999999997</v>
      </c>
      <c r="P5" s="95">
        <v>34.869999999999997</v>
      </c>
      <c r="Q5" s="96">
        <v>864.09000000000015</v>
      </c>
      <c r="V5" s="43" t="s">
        <v>588</v>
      </c>
      <c r="W5" s="93">
        <v>581642</v>
      </c>
      <c r="X5" s="93">
        <v>601047</v>
      </c>
      <c r="Y5" s="93">
        <v>587607</v>
      </c>
      <c r="Z5" s="93">
        <v>45321</v>
      </c>
      <c r="AA5" s="97">
        <v>1815617</v>
      </c>
      <c r="AF5" s="43" t="s">
        <v>588</v>
      </c>
      <c r="AG5" s="98">
        <v>40</v>
      </c>
      <c r="AH5" s="98">
        <v>31</v>
      </c>
      <c r="AI5" s="98">
        <v>24</v>
      </c>
      <c r="AJ5" s="98">
        <v>1</v>
      </c>
      <c r="AK5" s="93">
        <v>96</v>
      </c>
    </row>
    <row r="6" spans="2:42" s="89" customFormat="1" x14ac:dyDescent="0.25">
      <c r="B6" s="42" t="s">
        <v>589</v>
      </c>
      <c r="C6" s="93">
        <v>0</v>
      </c>
      <c r="D6" s="93">
        <v>0</v>
      </c>
      <c r="E6" s="93">
        <v>12</v>
      </c>
      <c r="F6" s="93">
        <v>2</v>
      </c>
      <c r="G6" s="94">
        <v>14</v>
      </c>
      <c r="L6" s="42" t="s">
        <v>589</v>
      </c>
      <c r="M6" s="95">
        <v>0</v>
      </c>
      <c r="N6" s="95">
        <v>0</v>
      </c>
      <c r="O6" s="95">
        <v>72943.39</v>
      </c>
      <c r="P6" s="95">
        <v>5926.67</v>
      </c>
      <c r="Q6" s="96">
        <v>78870.060000000012</v>
      </c>
      <c r="V6" s="42" t="s">
        <v>589</v>
      </c>
      <c r="W6" s="93">
        <v>0</v>
      </c>
      <c r="X6" s="93">
        <v>0</v>
      </c>
      <c r="Y6" s="93">
        <v>8109656</v>
      </c>
      <c r="Z6" s="93">
        <v>2500399</v>
      </c>
      <c r="AA6" s="97">
        <v>10610055</v>
      </c>
      <c r="AF6" s="42" t="s">
        <v>589</v>
      </c>
      <c r="AG6" s="98">
        <v>0</v>
      </c>
      <c r="AH6" s="98">
        <v>0</v>
      </c>
      <c r="AI6" s="98">
        <v>5957</v>
      </c>
      <c r="AJ6" s="98">
        <v>301</v>
      </c>
      <c r="AK6" s="93">
        <v>6258</v>
      </c>
      <c r="AP6" s="99"/>
    </row>
    <row r="7" spans="2:42" s="89" customFormat="1" x14ac:dyDescent="0.25">
      <c r="B7" s="42" t="s">
        <v>533</v>
      </c>
      <c r="C7" s="93">
        <v>51</v>
      </c>
      <c r="D7" s="93">
        <v>86</v>
      </c>
      <c r="E7" s="93">
        <v>133</v>
      </c>
      <c r="F7" s="93">
        <v>6</v>
      </c>
      <c r="G7" s="94">
        <v>276</v>
      </c>
      <c r="L7" s="100" t="s">
        <v>533</v>
      </c>
      <c r="M7" s="95">
        <v>4581.6000000000004</v>
      </c>
      <c r="N7" s="95">
        <v>20203.860000000004</v>
      </c>
      <c r="O7" s="95">
        <v>125634.23000000004</v>
      </c>
      <c r="P7" s="95">
        <v>7688.41</v>
      </c>
      <c r="Q7" s="96">
        <v>158108.09999999998</v>
      </c>
      <c r="V7" s="42" t="s">
        <v>533</v>
      </c>
      <c r="W7" s="98">
        <v>961895</v>
      </c>
      <c r="X7" s="98">
        <v>2617301</v>
      </c>
      <c r="Y7" s="98">
        <v>14985807</v>
      </c>
      <c r="Z7" s="98">
        <v>3176211</v>
      </c>
      <c r="AA7" s="97">
        <v>21741214</v>
      </c>
      <c r="AF7" s="42" t="s">
        <v>533</v>
      </c>
      <c r="AG7" s="93">
        <v>365</v>
      </c>
      <c r="AH7" s="93">
        <v>1781</v>
      </c>
      <c r="AI7" s="93">
        <v>10076</v>
      </c>
      <c r="AJ7" s="93">
        <v>389</v>
      </c>
      <c r="AK7" s="93">
        <v>12611</v>
      </c>
    </row>
    <row r="8" spans="2:42" s="89" customFormat="1" x14ac:dyDescent="0.25">
      <c r="B8" s="43" t="s">
        <v>643</v>
      </c>
      <c r="C8" s="101">
        <v>18</v>
      </c>
      <c r="D8" s="101">
        <v>31</v>
      </c>
      <c r="E8" s="101">
        <v>48</v>
      </c>
      <c r="F8" s="101">
        <v>2</v>
      </c>
      <c r="G8" s="101">
        <v>100</v>
      </c>
      <c r="L8" s="102" t="s">
        <v>643</v>
      </c>
      <c r="M8" s="95">
        <v>3</v>
      </c>
      <c r="N8" s="95">
        <v>13</v>
      </c>
      <c r="O8" s="95">
        <v>79</v>
      </c>
      <c r="P8" s="95">
        <v>5</v>
      </c>
      <c r="Q8" s="95">
        <v>100</v>
      </c>
      <c r="V8" s="43" t="s">
        <v>643</v>
      </c>
      <c r="W8" s="101">
        <v>4</v>
      </c>
      <c r="X8" s="101">
        <v>12</v>
      </c>
      <c r="Y8" s="101">
        <v>69</v>
      </c>
      <c r="Z8" s="101">
        <v>15</v>
      </c>
      <c r="AA8" s="103">
        <v>100</v>
      </c>
      <c r="AF8" s="43" t="s">
        <v>643</v>
      </c>
      <c r="AG8" s="101">
        <v>3</v>
      </c>
      <c r="AH8" s="101">
        <v>14</v>
      </c>
      <c r="AI8" s="101">
        <v>80</v>
      </c>
      <c r="AJ8" s="101">
        <v>3</v>
      </c>
      <c r="AK8" s="101">
        <v>100</v>
      </c>
    </row>
    <row r="9" spans="2:42" s="107" customFormat="1" x14ac:dyDescent="0.25">
      <c r="B9" s="104"/>
      <c r="C9" s="105"/>
      <c r="D9" s="105"/>
      <c r="E9" s="105"/>
      <c r="F9" s="105"/>
      <c r="G9" s="106"/>
      <c r="L9" s="104"/>
      <c r="V9" s="104"/>
      <c r="W9" s="106"/>
      <c r="X9" s="106"/>
      <c r="Y9" s="106"/>
      <c r="Z9" s="106"/>
      <c r="AA9" s="106"/>
      <c r="AF9" s="104"/>
      <c r="AG9" s="106"/>
      <c r="AH9" s="106"/>
      <c r="AI9" s="106"/>
      <c r="AJ9" s="106"/>
      <c r="AK9" s="106"/>
    </row>
  </sheetData>
  <mergeCells count="4">
    <mergeCell ref="C1:G1"/>
    <mergeCell ref="M1:Q1"/>
    <mergeCell ref="W1:AA1"/>
    <mergeCell ref="AG1:AK1"/>
  </mergeCell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264"/>
  <sheetViews>
    <sheetView workbookViewId="0">
      <selection activeCell="AN16" sqref="AN16"/>
    </sheetView>
  </sheetViews>
  <sheetFormatPr defaultRowHeight="15" x14ac:dyDescent="0.25"/>
  <cols>
    <col min="2" max="2" width="16" bestFit="1" customWidth="1"/>
    <col min="3" max="6" width="9.140625" style="108"/>
    <col min="7" max="7" width="10.140625" customWidth="1"/>
    <col min="12" max="12" width="16" bestFit="1" customWidth="1"/>
    <col min="17" max="17" width="10.140625" bestFit="1" customWidth="1"/>
    <col min="22" max="22" width="16" bestFit="1" customWidth="1"/>
    <col min="27" max="27" width="10.140625" bestFit="1" customWidth="1"/>
    <col min="32" max="32" width="16" bestFit="1" customWidth="1"/>
    <col min="37" max="37" width="10.140625" bestFit="1" customWidth="1"/>
  </cols>
  <sheetData>
    <row r="1" spans="2:37" s="89" customFormat="1" x14ac:dyDescent="0.25">
      <c r="B1" s="109">
        <v>2017</v>
      </c>
      <c r="C1" s="173" t="s">
        <v>644</v>
      </c>
      <c r="D1" s="174"/>
      <c r="E1" s="174"/>
      <c r="F1" s="174"/>
      <c r="G1" s="175"/>
      <c r="L1" s="109">
        <v>2017</v>
      </c>
      <c r="M1" s="171" t="s">
        <v>632</v>
      </c>
      <c r="N1" s="171"/>
      <c r="O1" s="171"/>
      <c r="P1" s="171"/>
      <c r="Q1" s="172"/>
      <c r="V1" s="109">
        <v>2017</v>
      </c>
      <c r="W1" s="171" t="s">
        <v>633</v>
      </c>
      <c r="X1" s="171"/>
      <c r="Y1" s="171"/>
      <c r="Z1" s="171"/>
      <c r="AA1" s="172"/>
      <c r="AF1" s="109">
        <v>2017</v>
      </c>
      <c r="AG1" s="171" t="s">
        <v>634</v>
      </c>
      <c r="AH1" s="171"/>
      <c r="AI1" s="171"/>
      <c r="AJ1" s="171"/>
      <c r="AK1" s="172"/>
    </row>
    <row r="2" spans="2:37" s="92" customFormat="1" x14ac:dyDescent="0.25">
      <c r="B2" s="110" t="s">
        <v>635</v>
      </c>
      <c r="C2" s="109" t="s">
        <v>636</v>
      </c>
      <c r="D2" s="109" t="s">
        <v>637</v>
      </c>
      <c r="E2" s="109" t="s">
        <v>638</v>
      </c>
      <c r="F2" s="109" t="s">
        <v>639</v>
      </c>
      <c r="G2" s="109" t="s">
        <v>640</v>
      </c>
      <c r="L2" s="110" t="s">
        <v>635</v>
      </c>
      <c r="M2" s="109" t="s">
        <v>636</v>
      </c>
      <c r="N2" s="109" t="s">
        <v>637</v>
      </c>
      <c r="O2" s="109" t="s">
        <v>638</v>
      </c>
      <c r="P2" s="109" t="s">
        <v>639</v>
      </c>
      <c r="Q2" s="109" t="s">
        <v>640</v>
      </c>
      <c r="V2" s="110" t="s">
        <v>635</v>
      </c>
      <c r="W2" s="109" t="s">
        <v>636</v>
      </c>
      <c r="X2" s="109" t="s">
        <v>637</v>
      </c>
      <c r="Y2" s="109" t="s">
        <v>638</v>
      </c>
      <c r="Z2" s="109" t="s">
        <v>639</v>
      </c>
      <c r="AA2" s="109" t="s">
        <v>640</v>
      </c>
      <c r="AF2" s="110" t="s">
        <v>635</v>
      </c>
      <c r="AG2" s="109" t="s">
        <v>636</v>
      </c>
      <c r="AH2" s="109" t="s">
        <v>637</v>
      </c>
      <c r="AI2" s="109" t="s">
        <v>638</v>
      </c>
      <c r="AJ2" s="109" t="s">
        <v>639</v>
      </c>
      <c r="AK2" s="109" t="s">
        <v>640</v>
      </c>
    </row>
    <row r="3" spans="2:37" s="92" customFormat="1" x14ac:dyDescent="0.25">
      <c r="B3" s="109"/>
      <c r="C3" s="109">
        <v>1</v>
      </c>
      <c r="D3" s="109">
        <v>2</v>
      </c>
      <c r="E3" s="109" t="s">
        <v>641</v>
      </c>
      <c r="F3" s="109" t="s">
        <v>642</v>
      </c>
      <c r="G3" s="109"/>
      <c r="L3" s="109"/>
      <c r="M3" s="109">
        <v>1</v>
      </c>
      <c r="N3" s="109">
        <v>2</v>
      </c>
      <c r="O3" s="109" t="s">
        <v>641</v>
      </c>
      <c r="P3" s="109" t="s">
        <v>642</v>
      </c>
      <c r="Q3" s="109"/>
      <c r="V3" s="109"/>
      <c r="W3" s="109">
        <v>1</v>
      </c>
      <c r="X3" s="109">
        <v>2</v>
      </c>
      <c r="Y3" s="109" t="s">
        <v>641</v>
      </c>
      <c r="Z3" s="109" t="s">
        <v>642</v>
      </c>
      <c r="AA3" s="109"/>
      <c r="AF3" s="109"/>
      <c r="AG3" s="109">
        <v>1</v>
      </c>
      <c r="AH3" s="109">
        <v>2</v>
      </c>
      <c r="AI3" s="109" t="s">
        <v>641</v>
      </c>
      <c r="AJ3" s="109" t="s">
        <v>642</v>
      </c>
      <c r="AK3" s="109"/>
    </row>
    <row r="4" spans="2:37" s="111" customFormat="1" x14ac:dyDescent="0.25">
      <c r="B4" s="42" t="s">
        <v>526</v>
      </c>
      <c r="C4" s="93">
        <v>6</v>
      </c>
      <c r="D4" s="93">
        <v>8</v>
      </c>
      <c r="E4" s="93">
        <v>8</v>
      </c>
      <c r="F4" s="93">
        <v>0</v>
      </c>
      <c r="G4" s="94">
        <v>22</v>
      </c>
      <c r="L4" s="42" t="s">
        <v>526</v>
      </c>
      <c r="M4" s="103">
        <v>107.69000000000001</v>
      </c>
      <c r="N4" s="103">
        <v>182.71</v>
      </c>
      <c r="O4" s="103">
        <v>205.82</v>
      </c>
      <c r="P4" s="103">
        <v>0</v>
      </c>
      <c r="Q4" s="112">
        <v>496.22</v>
      </c>
      <c r="V4" s="42" t="s">
        <v>526</v>
      </c>
      <c r="W4" s="93">
        <v>253132</v>
      </c>
      <c r="X4" s="93">
        <v>511345</v>
      </c>
      <c r="Y4" s="93">
        <v>516031</v>
      </c>
      <c r="Z4" s="93">
        <v>0</v>
      </c>
      <c r="AA4" s="94">
        <v>1280508</v>
      </c>
      <c r="AF4" s="42" t="s">
        <v>526</v>
      </c>
      <c r="AG4" s="93">
        <v>12</v>
      </c>
      <c r="AH4" s="93">
        <v>24</v>
      </c>
      <c r="AI4" s="93">
        <v>21</v>
      </c>
      <c r="AJ4" s="93">
        <v>0</v>
      </c>
      <c r="AK4" s="94">
        <v>57</v>
      </c>
    </row>
    <row r="5" spans="2:37" s="89" customFormat="1" x14ac:dyDescent="0.25">
      <c r="B5" s="100" t="s">
        <v>383</v>
      </c>
      <c r="C5" s="113">
        <v>3</v>
      </c>
      <c r="D5" s="113">
        <v>9</v>
      </c>
      <c r="E5" s="113">
        <v>14</v>
      </c>
      <c r="F5" s="113">
        <v>0</v>
      </c>
      <c r="G5" s="114">
        <v>26</v>
      </c>
      <c r="L5" s="100" t="s">
        <v>383</v>
      </c>
      <c r="M5" s="115">
        <v>684.26</v>
      </c>
      <c r="N5" s="115">
        <v>2458.9499999999998</v>
      </c>
      <c r="O5" s="115">
        <v>7785.1900000000014</v>
      </c>
      <c r="P5" s="115">
        <v>0</v>
      </c>
      <c r="Q5" s="116">
        <v>10928.400000000001</v>
      </c>
      <c r="V5" s="100" t="s">
        <v>383</v>
      </c>
      <c r="W5" s="113">
        <v>63903</v>
      </c>
      <c r="X5" s="113">
        <v>286057</v>
      </c>
      <c r="Y5" s="113">
        <v>1002835</v>
      </c>
      <c r="Z5" s="113">
        <v>0</v>
      </c>
      <c r="AA5" s="114">
        <v>1352795</v>
      </c>
      <c r="AF5" s="100" t="s">
        <v>383</v>
      </c>
      <c r="AG5" s="113">
        <v>61</v>
      </c>
      <c r="AH5" s="113">
        <v>278</v>
      </c>
      <c r="AI5" s="113">
        <v>805</v>
      </c>
      <c r="AJ5" s="113">
        <v>0</v>
      </c>
      <c r="AK5" s="114">
        <v>1144</v>
      </c>
    </row>
    <row r="6" spans="2:37" s="89" customFormat="1" x14ac:dyDescent="0.25">
      <c r="B6" s="100" t="s">
        <v>95</v>
      </c>
      <c r="C6" s="113">
        <v>1</v>
      </c>
      <c r="D6" s="113">
        <v>3</v>
      </c>
      <c r="E6" s="113">
        <v>13</v>
      </c>
      <c r="F6" s="113">
        <v>0</v>
      </c>
      <c r="G6" s="114">
        <v>17</v>
      </c>
      <c r="L6" s="100" t="s">
        <v>95</v>
      </c>
      <c r="M6" s="115">
        <v>179.22</v>
      </c>
      <c r="N6" s="115">
        <v>1199.4000000000001</v>
      </c>
      <c r="O6" s="103">
        <v>8679.33</v>
      </c>
      <c r="P6" s="115">
        <v>0</v>
      </c>
      <c r="Q6" s="116">
        <v>10057.949999999999</v>
      </c>
      <c r="V6" s="100" t="s">
        <v>95</v>
      </c>
      <c r="W6" s="93">
        <v>11708</v>
      </c>
      <c r="X6" s="93">
        <v>52608</v>
      </c>
      <c r="Y6" s="93">
        <v>575880</v>
      </c>
      <c r="Z6" s="93">
        <v>0</v>
      </c>
      <c r="AA6" s="94">
        <v>640196</v>
      </c>
      <c r="AB6" s="111"/>
      <c r="AC6" s="111"/>
      <c r="AD6" s="111"/>
      <c r="AE6" s="111"/>
      <c r="AF6" s="42" t="s">
        <v>95</v>
      </c>
      <c r="AG6" s="93">
        <v>17</v>
      </c>
      <c r="AH6" s="93">
        <v>45</v>
      </c>
      <c r="AI6" s="93">
        <v>562</v>
      </c>
      <c r="AJ6" s="93">
        <v>0</v>
      </c>
      <c r="AK6" s="114">
        <v>624</v>
      </c>
    </row>
    <row r="7" spans="2:37" s="89" customFormat="1" x14ac:dyDescent="0.25">
      <c r="B7" s="102" t="s">
        <v>354</v>
      </c>
      <c r="C7" s="117">
        <v>9</v>
      </c>
      <c r="D7" s="117">
        <v>6</v>
      </c>
      <c r="E7" s="117">
        <v>9</v>
      </c>
      <c r="F7" s="117">
        <v>1</v>
      </c>
      <c r="G7" s="114">
        <v>25</v>
      </c>
      <c r="L7" s="102" t="s">
        <v>354</v>
      </c>
      <c r="M7" s="115">
        <v>664.57999999999993</v>
      </c>
      <c r="N7" s="115">
        <v>1860.22</v>
      </c>
      <c r="O7" s="115">
        <v>5226.96</v>
      </c>
      <c r="P7" s="115">
        <v>34.869999999999997</v>
      </c>
      <c r="Q7" s="116">
        <v>7786.630000000001</v>
      </c>
      <c r="V7" s="102" t="s">
        <v>354</v>
      </c>
      <c r="W7" s="93">
        <v>88768</v>
      </c>
      <c r="X7" s="93">
        <v>98866</v>
      </c>
      <c r="Y7" s="93">
        <v>506041</v>
      </c>
      <c r="Z7" s="93">
        <v>45321</v>
      </c>
      <c r="AA7" s="94">
        <v>738996</v>
      </c>
      <c r="AB7" s="111"/>
      <c r="AC7" s="111"/>
      <c r="AD7" s="111"/>
      <c r="AE7" s="111"/>
      <c r="AF7" s="43" t="s">
        <v>354</v>
      </c>
      <c r="AG7" s="93">
        <v>51</v>
      </c>
      <c r="AH7" s="93">
        <v>142</v>
      </c>
      <c r="AI7" s="93">
        <v>317</v>
      </c>
      <c r="AJ7" s="93">
        <v>1</v>
      </c>
      <c r="AK7" s="114">
        <v>511</v>
      </c>
    </row>
    <row r="8" spans="2:37" s="89" customFormat="1" x14ac:dyDescent="0.25">
      <c r="B8" s="102" t="s">
        <v>170</v>
      </c>
      <c r="C8" s="117">
        <v>2</v>
      </c>
      <c r="D8" s="117">
        <v>2</v>
      </c>
      <c r="E8" s="117">
        <v>3</v>
      </c>
      <c r="F8" s="117">
        <v>0</v>
      </c>
      <c r="G8" s="114">
        <v>7</v>
      </c>
      <c r="L8" s="102" t="s">
        <v>170</v>
      </c>
      <c r="M8" s="115">
        <v>549.06999999999994</v>
      </c>
      <c r="N8" s="115">
        <v>603.56999999999994</v>
      </c>
      <c r="O8" s="115">
        <v>2157.46</v>
      </c>
      <c r="P8" s="115">
        <v>0</v>
      </c>
      <c r="Q8" s="116">
        <v>3310.1</v>
      </c>
      <c r="T8" s="118"/>
      <c r="U8" s="118"/>
      <c r="V8" s="102" t="s">
        <v>170</v>
      </c>
      <c r="W8" s="113">
        <v>41619</v>
      </c>
      <c r="X8" s="113">
        <v>41225</v>
      </c>
      <c r="Y8" s="113">
        <v>212842</v>
      </c>
      <c r="Z8" s="113">
        <v>0</v>
      </c>
      <c r="AA8" s="114">
        <v>295686</v>
      </c>
      <c r="AF8" s="102" t="s">
        <v>170</v>
      </c>
      <c r="AG8" s="113">
        <v>19</v>
      </c>
      <c r="AH8" s="113">
        <v>23</v>
      </c>
      <c r="AI8" s="113">
        <v>92</v>
      </c>
      <c r="AJ8" s="113">
        <v>0</v>
      </c>
      <c r="AK8" s="114">
        <v>134</v>
      </c>
    </row>
    <row r="9" spans="2:37" s="89" customFormat="1" x14ac:dyDescent="0.25">
      <c r="B9" s="102" t="s">
        <v>434</v>
      </c>
      <c r="C9" s="117">
        <v>0</v>
      </c>
      <c r="D9" s="117">
        <v>10</v>
      </c>
      <c r="E9" s="117">
        <v>6</v>
      </c>
      <c r="F9" s="117">
        <v>0</v>
      </c>
      <c r="G9" s="114">
        <v>16</v>
      </c>
      <c r="L9" s="102" t="s">
        <v>434</v>
      </c>
      <c r="M9" s="115">
        <v>0</v>
      </c>
      <c r="N9" s="115">
        <v>2990.6400000000003</v>
      </c>
      <c r="O9" s="115">
        <v>2347.92</v>
      </c>
      <c r="P9" s="115">
        <v>0</v>
      </c>
      <c r="Q9" s="116">
        <v>5338.56</v>
      </c>
      <c r="V9" s="102" t="s">
        <v>434</v>
      </c>
      <c r="W9" s="113">
        <v>0</v>
      </c>
      <c r="X9" s="113">
        <v>399115</v>
      </c>
      <c r="Y9" s="113">
        <v>421965</v>
      </c>
      <c r="Z9" s="113">
        <v>0</v>
      </c>
      <c r="AA9" s="114">
        <v>821080</v>
      </c>
      <c r="AF9" s="102" t="s">
        <v>434</v>
      </c>
      <c r="AG9" s="113">
        <v>0</v>
      </c>
      <c r="AH9" s="113">
        <v>201</v>
      </c>
      <c r="AI9" s="113">
        <v>153</v>
      </c>
      <c r="AJ9" s="113">
        <v>0</v>
      </c>
      <c r="AK9" s="114">
        <v>354</v>
      </c>
    </row>
    <row r="10" spans="2:37" s="89" customFormat="1" x14ac:dyDescent="0.25">
      <c r="B10" s="102" t="s">
        <v>645</v>
      </c>
      <c r="C10" s="117">
        <v>1</v>
      </c>
      <c r="D10" s="117">
        <v>4</v>
      </c>
      <c r="E10" s="117">
        <v>4</v>
      </c>
      <c r="F10" s="117">
        <v>1</v>
      </c>
      <c r="G10" s="114">
        <v>10</v>
      </c>
      <c r="L10" s="102" t="s">
        <v>645</v>
      </c>
      <c r="M10" s="115">
        <v>74.05</v>
      </c>
      <c r="N10" s="115">
        <v>1019.46</v>
      </c>
      <c r="O10" s="115">
        <v>1491.5099999999998</v>
      </c>
      <c r="P10" s="115">
        <v>578.4</v>
      </c>
      <c r="Q10" s="116">
        <v>3163.4200000000005</v>
      </c>
      <c r="V10" s="102" t="s">
        <v>645</v>
      </c>
      <c r="W10" s="113">
        <v>12190</v>
      </c>
      <c r="X10" s="113">
        <v>93409</v>
      </c>
      <c r="Y10" s="113">
        <v>191624</v>
      </c>
      <c r="Z10" s="113">
        <v>144077</v>
      </c>
      <c r="AA10" s="114">
        <v>441300</v>
      </c>
      <c r="AF10" s="102" t="s">
        <v>645</v>
      </c>
      <c r="AG10" s="113">
        <v>11</v>
      </c>
      <c r="AH10" s="113">
        <v>65</v>
      </c>
      <c r="AI10" s="113">
        <v>111</v>
      </c>
      <c r="AJ10" s="113">
        <v>28</v>
      </c>
      <c r="AK10" s="114">
        <v>215</v>
      </c>
    </row>
    <row r="11" spans="2:37" s="89" customFormat="1" x14ac:dyDescent="0.25">
      <c r="B11" s="102" t="s">
        <v>185</v>
      </c>
      <c r="C11" s="117">
        <v>1</v>
      </c>
      <c r="D11" s="117">
        <v>3</v>
      </c>
      <c r="E11" s="117">
        <v>11</v>
      </c>
      <c r="F11" s="117">
        <v>0</v>
      </c>
      <c r="G11" s="114">
        <v>15</v>
      </c>
      <c r="L11" s="102" t="s">
        <v>185</v>
      </c>
      <c r="M11" s="115">
        <v>97.2</v>
      </c>
      <c r="N11" s="115">
        <v>515.79000000000008</v>
      </c>
      <c r="O11" s="115">
        <v>4145.9800000000005</v>
      </c>
      <c r="P11" s="115">
        <v>0</v>
      </c>
      <c r="Q11" s="116">
        <v>4758.9699999999993</v>
      </c>
      <c r="V11" s="102" t="s">
        <v>185</v>
      </c>
      <c r="W11" s="113">
        <v>13294</v>
      </c>
      <c r="X11" s="113">
        <v>53760</v>
      </c>
      <c r="Y11" s="113">
        <v>484035</v>
      </c>
      <c r="Z11" s="113">
        <v>0</v>
      </c>
      <c r="AA11" s="114">
        <v>551089</v>
      </c>
      <c r="AF11" s="102" t="s">
        <v>185</v>
      </c>
      <c r="AG11" s="113">
        <v>5</v>
      </c>
      <c r="AH11" s="113">
        <v>54</v>
      </c>
      <c r="AI11" s="113">
        <v>389</v>
      </c>
      <c r="AJ11" s="113">
        <v>0</v>
      </c>
      <c r="AK11" s="114">
        <v>448</v>
      </c>
    </row>
    <row r="12" spans="2:37" s="89" customFormat="1" x14ac:dyDescent="0.25">
      <c r="B12" s="102" t="s">
        <v>308</v>
      </c>
      <c r="C12" s="117">
        <v>1</v>
      </c>
      <c r="D12" s="117">
        <v>7</v>
      </c>
      <c r="E12" s="117">
        <v>7</v>
      </c>
      <c r="F12" s="117">
        <v>0</v>
      </c>
      <c r="G12" s="114">
        <v>15</v>
      </c>
      <c r="L12" s="102" t="s">
        <v>308</v>
      </c>
      <c r="M12" s="115">
        <v>213.65</v>
      </c>
      <c r="N12" s="115">
        <v>1966.23</v>
      </c>
      <c r="O12" s="115">
        <v>2339.2200000000003</v>
      </c>
      <c r="P12" s="115">
        <v>0</v>
      </c>
      <c r="Q12" s="116">
        <v>4519.1000000000004</v>
      </c>
      <c r="V12" s="102" t="s">
        <v>308</v>
      </c>
      <c r="W12" s="113">
        <v>17693</v>
      </c>
      <c r="X12" s="113">
        <v>185169</v>
      </c>
      <c r="Y12" s="113">
        <v>315475</v>
      </c>
      <c r="Z12" s="113">
        <v>0</v>
      </c>
      <c r="AA12" s="114">
        <v>518337</v>
      </c>
      <c r="AF12" s="102" t="s">
        <v>308</v>
      </c>
      <c r="AG12" s="113">
        <v>14</v>
      </c>
      <c r="AH12" s="113">
        <v>203</v>
      </c>
      <c r="AI12" s="113">
        <v>234</v>
      </c>
      <c r="AJ12" s="113">
        <v>0</v>
      </c>
      <c r="AK12" s="114">
        <v>451</v>
      </c>
    </row>
    <row r="13" spans="2:37" s="89" customFormat="1" x14ac:dyDescent="0.25">
      <c r="B13" s="102" t="s">
        <v>467</v>
      </c>
      <c r="C13" s="117">
        <v>1</v>
      </c>
      <c r="D13" s="117">
        <v>6</v>
      </c>
      <c r="E13" s="117">
        <v>8</v>
      </c>
      <c r="F13" s="117">
        <v>0</v>
      </c>
      <c r="G13" s="114">
        <v>15</v>
      </c>
      <c r="L13" s="102" t="s">
        <v>467</v>
      </c>
      <c r="M13" s="115">
        <v>211.29</v>
      </c>
      <c r="N13" s="115">
        <v>1984.7200000000003</v>
      </c>
      <c r="O13" s="115">
        <v>4599.7700000000004</v>
      </c>
      <c r="P13" s="115">
        <v>0</v>
      </c>
      <c r="Q13" s="116">
        <v>6795.78</v>
      </c>
      <c r="V13" s="102" t="s">
        <v>467</v>
      </c>
      <c r="W13" s="113">
        <v>13413</v>
      </c>
      <c r="X13" s="113">
        <v>138155</v>
      </c>
      <c r="Y13" s="113">
        <v>357348</v>
      </c>
      <c r="Z13" s="113">
        <v>0</v>
      </c>
      <c r="AA13" s="114">
        <v>508916</v>
      </c>
      <c r="AF13" s="102" t="s">
        <v>467</v>
      </c>
      <c r="AG13" s="113">
        <v>27</v>
      </c>
      <c r="AH13" s="113">
        <v>229</v>
      </c>
      <c r="AI13" s="113">
        <v>448</v>
      </c>
      <c r="AJ13" s="113">
        <v>0</v>
      </c>
      <c r="AK13" s="114">
        <v>704</v>
      </c>
    </row>
    <row r="14" spans="2:37" s="89" customFormat="1" x14ac:dyDescent="0.25">
      <c r="B14" s="102" t="s">
        <v>130</v>
      </c>
      <c r="C14" s="117">
        <v>21</v>
      </c>
      <c r="D14" s="117">
        <v>17</v>
      </c>
      <c r="E14" s="117">
        <v>8</v>
      </c>
      <c r="F14" s="117">
        <v>0</v>
      </c>
      <c r="G14" s="114">
        <v>46</v>
      </c>
      <c r="L14" s="102" t="s">
        <v>130</v>
      </c>
      <c r="M14" s="115">
        <v>815.71999999999991</v>
      </c>
      <c r="N14" s="115">
        <v>3328.7500000000005</v>
      </c>
      <c r="O14" s="115">
        <v>3273.4999999999995</v>
      </c>
      <c r="P14" s="115">
        <v>0</v>
      </c>
      <c r="Q14" s="116">
        <v>7417.97</v>
      </c>
      <c r="V14" s="102" t="s">
        <v>130</v>
      </c>
      <c r="W14" s="113">
        <v>356234</v>
      </c>
      <c r="X14" s="113">
        <v>473918</v>
      </c>
      <c r="Y14" s="113">
        <v>729984</v>
      </c>
      <c r="Z14" s="113">
        <v>0</v>
      </c>
      <c r="AA14" s="114">
        <v>1560136</v>
      </c>
      <c r="AF14" s="102" t="s">
        <v>130</v>
      </c>
      <c r="AG14" s="113">
        <v>83</v>
      </c>
      <c r="AH14" s="113">
        <v>363</v>
      </c>
      <c r="AI14" s="113">
        <v>256</v>
      </c>
      <c r="AJ14" s="113">
        <v>0</v>
      </c>
      <c r="AK14" s="114">
        <v>702</v>
      </c>
    </row>
    <row r="15" spans="2:37" s="89" customFormat="1" x14ac:dyDescent="0.25">
      <c r="B15" s="102" t="s">
        <v>279</v>
      </c>
      <c r="C15" s="117">
        <v>1</v>
      </c>
      <c r="D15" s="117">
        <v>2</v>
      </c>
      <c r="E15" s="117">
        <v>9</v>
      </c>
      <c r="F15" s="117">
        <v>1</v>
      </c>
      <c r="G15" s="114">
        <v>13</v>
      </c>
      <c r="L15" s="102" t="s">
        <v>279</v>
      </c>
      <c r="M15" s="115">
        <v>118.62</v>
      </c>
      <c r="N15" s="115">
        <v>385.59000000000003</v>
      </c>
      <c r="O15" s="115">
        <v>3950.3300000000008</v>
      </c>
      <c r="P15" s="115">
        <v>816.95</v>
      </c>
      <c r="Q15" s="116">
        <v>5271.49</v>
      </c>
      <c r="V15" s="102" t="s">
        <v>279</v>
      </c>
      <c r="W15" s="113">
        <v>15177</v>
      </c>
      <c r="X15" s="113">
        <v>33151</v>
      </c>
      <c r="Y15" s="113">
        <v>420855</v>
      </c>
      <c r="Z15" s="113">
        <v>163995</v>
      </c>
      <c r="AA15" s="114">
        <v>633178</v>
      </c>
      <c r="AF15" s="102" t="s">
        <v>279</v>
      </c>
      <c r="AG15" s="113">
        <v>14</v>
      </c>
      <c r="AH15" s="113">
        <v>31</v>
      </c>
      <c r="AI15" s="113">
        <v>311</v>
      </c>
      <c r="AJ15" s="113">
        <v>46</v>
      </c>
      <c r="AK15" s="114">
        <v>402</v>
      </c>
    </row>
    <row r="16" spans="2:37" s="89" customFormat="1" x14ac:dyDescent="0.25">
      <c r="B16" s="102" t="s">
        <v>236</v>
      </c>
      <c r="C16" s="117">
        <v>3</v>
      </c>
      <c r="D16" s="117">
        <v>5</v>
      </c>
      <c r="E16" s="117">
        <v>13</v>
      </c>
      <c r="F16" s="117">
        <v>1</v>
      </c>
      <c r="G16" s="114">
        <v>22</v>
      </c>
      <c r="L16" s="102" t="s">
        <v>236</v>
      </c>
      <c r="M16" s="115">
        <v>607.5</v>
      </c>
      <c r="N16" s="115">
        <v>777.45</v>
      </c>
      <c r="O16" s="115">
        <v>3714.0200000000004</v>
      </c>
      <c r="P16" s="115">
        <v>331.52</v>
      </c>
      <c r="Q16" s="116">
        <v>5430.49</v>
      </c>
      <c r="V16" s="102" t="s">
        <v>236</v>
      </c>
      <c r="W16" s="113">
        <v>51586</v>
      </c>
      <c r="X16" s="113">
        <v>140961</v>
      </c>
      <c r="Y16" s="113">
        <v>690920</v>
      </c>
      <c r="Z16" s="113">
        <v>322419</v>
      </c>
      <c r="AA16" s="114">
        <v>1205886</v>
      </c>
      <c r="AF16" s="102" t="s">
        <v>236</v>
      </c>
      <c r="AG16" s="113">
        <v>31</v>
      </c>
      <c r="AH16" s="113">
        <v>43</v>
      </c>
      <c r="AI16" s="113">
        <v>213</v>
      </c>
      <c r="AJ16" s="113">
        <v>13</v>
      </c>
      <c r="AK16" s="114">
        <v>300</v>
      </c>
    </row>
    <row r="17" spans="2:37" s="89" customFormat="1" x14ac:dyDescent="0.25">
      <c r="B17" s="102" t="s">
        <v>498</v>
      </c>
      <c r="C17" s="117">
        <v>1</v>
      </c>
      <c r="D17" s="117">
        <v>4</v>
      </c>
      <c r="E17" s="117">
        <v>8</v>
      </c>
      <c r="F17" s="117">
        <v>0</v>
      </c>
      <c r="G17" s="114">
        <v>13</v>
      </c>
      <c r="L17" s="102" t="s">
        <v>498</v>
      </c>
      <c r="M17" s="115">
        <v>258.75</v>
      </c>
      <c r="N17" s="115">
        <v>930.38</v>
      </c>
      <c r="O17" s="115">
        <v>2773.8300000000004</v>
      </c>
      <c r="P17" s="115">
        <v>0</v>
      </c>
      <c r="Q17" s="116">
        <v>3962.96</v>
      </c>
      <c r="V17" s="102" t="s">
        <v>498</v>
      </c>
      <c r="W17" s="113">
        <v>23178</v>
      </c>
      <c r="X17" s="113">
        <v>109562</v>
      </c>
      <c r="Y17" s="113">
        <v>450316</v>
      </c>
      <c r="Z17" s="113">
        <v>0</v>
      </c>
      <c r="AA17" s="114">
        <v>583056</v>
      </c>
      <c r="AF17" s="102" t="s">
        <v>498</v>
      </c>
      <c r="AG17" s="113">
        <v>20</v>
      </c>
      <c r="AH17" s="113">
        <v>80</v>
      </c>
      <c r="AI17" s="113">
        <v>207</v>
      </c>
      <c r="AJ17" s="113">
        <v>0</v>
      </c>
      <c r="AK17" s="114">
        <v>307</v>
      </c>
    </row>
    <row r="18" spans="2:37" s="89" customFormat="1" x14ac:dyDescent="0.25">
      <c r="B18" s="100" t="s">
        <v>533</v>
      </c>
      <c r="C18" s="113">
        <v>51</v>
      </c>
      <c r="D18" s="113">
        <v>86</v>
      </c>
      <c r="E18" s="113">
        <v>121</v>
      </c>
      <c r="F18" s="113">
        <v>4</v>
      </c>
      <c r="G18" s="114">
        <v>262</v>
      </c>
      <c r="L18" s="100" t="s">
        <v>533</v>
      </c>
      <c r="M18" s="95">
        <v>4581.6000000000004</v>
      </c>
      <c r="N18" s="95">
        <v>20203.860000000004</v>
      </c>
      <c r="O18" s="95">
        <v>52690.840000000004</v>
      </c>
      <c r="P18" s="95">
        <v>1761.7399999999998</v>
      </c>
      <c r="Q18" s="96">
        <v>79238.039999999979</v>
      </c>
      <c r="V18" s="100" t="s">
        <v>533</v>
      </c>
      <c r="W18" s="113">
        <v>961895</v>
      </c>
      <c r="X18" s="113">
        <v>2617301</v>
      </c>
      <c r="Y18" s="113">
        <v>6876151</v>
      </c>
      <c r="Z18" s="113">
        <v>675812</v>
      </c>
      <c r="AA18" s="114">
        <v>11131159</v>
      </c>
      <c r="AF18" s="100" t="s">
        <v>533</v>
      </c>
      <c r="AG18" s="113">
        <v>365</v>
      </c>
      <c r="AH18" s="113">
        <v>1781</v>
      </c>
      <c r="AI18" s="113">
        <v>4119</v>
      </c>
      <c r="AJ18" s="113">
        <v>88</v>
      </c>
      <c r="AK18" s="114">
        <v>6353</v>
      </c>
    </row>
    <row r="19" spans="2:37" s="89" customFormat="1" x14ac:dyDescent="0.25">
      <c r="B19" s="100" t="s">
        <v>643</v>
      </c>
      <c r="C19" s="95">
        <v>19</v>
      </c>
      <c r="D19" s="95">
        <v>33</v>
      </c>
      <c r="E19" s="95">
        <v>46</v>
      </c>
      <c r="F19" s="95">
        <v>2</v>
      </c>
      <c r="G19" s="95">
        <v>100</v>
      </c>
      <c r="L19" s="100" t="s">
        <v>643</v>
      </c>
      <c r="M19" s="95">
        <v>6</v>
      </c>
      <c r="N19" s="95">
        <v>25</v>
      </c>
      <c r="O19" s="95">
        <v>66</v>
      </c>
      <c r="P19" s="95">
        <v>2</v>
      </c>
      <c r="Q19" s="95">
        <v>100</v>
      </c>
      <c r="V19" s="100" t="s">
        <v>643</v>
      </c>
      <c r="W19" s="95">
        <v>9</v>
      </c>
      <c r="X19" s="95">
        <v>24</v>
      </c>
      <c r="Y19" s="95">
        <v>62</v>
      </c>
      <c r="Z19" s="95">
        <v>6</v>
      </c>
      <c r="AA19" s="95">
        <v>100</v>
      </c>
      <c r="AF19" s="100" t="s">
        <v>643</v>
      </c>
      <c r="AG19" s="95">
        <v>6</v>
      </c>
      <c r="AH19" s="95">
        <v>28</v>
      </c>
      <c r="AI19" s="95">
        <v>65</v>
      </c>
      <c r="AJ19" s="95">
        <v>1</v>
      </c>
      <c r="AK19" s="95">
        <v>100</v>
      </c>
    </row>
    <row r="20" spans="2:37" x14ac:dyDescent="0.25">
      <c r="B20" s="104"/>
      <c r="L20" s="104"/>
      <c r="V20" s="104"/>
      <c r="AF20" s="104"/>
    </row>
    <row r="264" spans="12:12" x14ac:dyDescent="0.25">
      <c r="L264" s="119"/>
    </row>
  </sheetData>
  <mergeCells count="4">
    <mergeCell ref="C1:G1"/>
    <mergeCell ref="M1:Q1"/>
    <mergeCell ref="W1:AA1"/>
    <mergeCell ref="AG1:AK1"/>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8"/>
  <sheetViews>
    <sheetView topLeftCell="AD1" workbookViewId="0">
      <selection activeCell="AJ1" sqref="AJ1:AJ1048576"/>
    </sheetView>
  </sheetViews>
  <sheetFormatPr defaultRowHeight="15" x14ac:dyDescent="0.25"/>
  <cols>
    <col min="1" max="1" width="9.140625" style="1"/>
    <col min="2" max="2" width="26.5703125" style="1" bestFit="1" customWidth="1"/>
    <col min="3" max="10" width="9.140625" style="1"/>
    <col min="11" max="11" width="26.5703125" style="1" bestFit="1" customWidth="1"/>
    <col min="12" max="18" width="9.140625" style="1" customWidth="1"/>
    <col min="19" max="19" width="9.140625" style="1"/>
    <col min="20" max="20" width="26.7109375" style="1" customWidth="1"/>
    <col min="21" max="27" width="9.140625" style="1" customWidth="1"/>
    <col min="28" max="28" width="9.140625" style="1"/>
    <col min="29" max="29" width="26.5703125" style="1" customWidth="1"/>
    <col min="30" max="36" width="9.140625" style="1" customWidth="1"/>
    <col min="37" max="39" width="9.140625" style="1"/>
    <col min="48" max="16384" width="9.140625" style="1"/>
  </cols>
  <sheetData>
    <row r="1" spans="2:36" s="30" customFormat="1" x14ac:dyDescent="0.25">
      <c r="B1" s="63" t="s">
        <v>593</v>
      </c>
      <c r="K1" s="45"/>
    </row>
    <row r="2" spans="2:36" s="30" customFormat="1" x14ac:dyDescent="0.25"/>
    <row r="3" spans="2:36" s="30" customFormat="1" x14ac:dyDescent="0.25">
      <c r="B3" s="34" t="s">
        <v>595</v>
      </c>
      <c r="C3" s="60">
        <v>2011</v>
      </c>
      <c r="D3" s="60">
        <v>2012</v>
      </c>
      <c r="E3" s="60">
        <v>2013</v>
      </c>
      <c r="F3" s="60">
        <v>2014</v>
      </c>
      <c r="G3" s="60">
        <v>2015</v>
      </c>
      <c r="H3" s="60">
        <v>2016</v>
      </c>
      <c r="I3" s="60">
        <v>2017</v>
      </c>
      <c r="K3" s="32" t="s">
        <v>534</v>
      </c>
      <c r="L3" s="60">
        <v>2011</v>
      </c>
      <c r="M3" s="60">
        <v>2012</v>
      </c>
      <c r="N3" s="60">
        <v>2013</v>
      </c>
      <c r="O3" s="60">
        <v>2014</v>
      </c>
      <c r="P3" s="60">
        <v>2015</v>
      </c>
      <c r="Q3" s="60">
        <v>2016</v>
      </c>
      <c r="R3" s="60">
        <v>2017</v>
      </c>
      <c r="T3" s="34" t="s">
        <v>535</v>
      </c>
      <c r="U3" s="60">
        <v>2011</v>
      </c>
      <c r="V3" s="60">
        <v>2012</v>
      </c>
      <c r="W3" s="60">
        <v>2013</v>
      </c>
      <c r="X3" s="60">
        <v>2014</v>
      </c>
      <c r="Y3" s="60">
        <v>2015</v>
      </c>
      <c r="Z3" s="60">
        <v>2016</v>
      </c>
      <c r="AA3" s="60">
        <v>2017</v>
      </c>
      <c r="AC3" s="34" t="s">
        <v>590</v>
      </c>
      <c r="AD3" s="60">
        <v>2011</v>
      </c>
      <c r="AE3" s="60">
        <v>2012</v>
      </c>
      <c r="AF3" s="60">
        <v>2013</v>
      </c>
      <c r="AG3" s="60">
        <v>2014</v>
      </c>
      <c r="AH3" s="60">
        <v>2015</v>
      </c>
      <c r="AI3" s="60">
        <v>2016</v>
      </c>
      <c r="AJ3" s="60">
        <v>2017</v>
      </c>
    </row>
    <row r="4" spans="2:36" s="30" customFormat="1" x14ac:dyDescent="0.25">
      <c r="B4" s="62" t="s">
        <v>604</v>
      </c>
      <c r="C4" s="40">
        <v>1243</v>
      </c>
      <c r="D4" s="40">
        <v>1013</v>
      </c>
      <c r="E4" s="40">
        <v>996</v>
      </c>
      <c r="F4" s="40">
        <v>991</v>
      </c>
      <c r="G4" s="40">
        <v>963</v>
      </c>
      <c r="H4" s="40">
        <v>970</v>
      </c>
      <c r="I4" s="40">
        <v>950</v>
      </c>
      <c r="K4" s="38" t="s">
        <v>604</v>
      </c>
      <c r="L4" s="40">
        <v>916</v>
      </c>
      <c r="M4" s="40">
        <v>711</v>
      </c>
      <c r="N4" s="40">
        <v>700</v>
      </c>
      <c r="O4" s="40">
        <v>718</v>
      </c>
      <c r="P4" s="40">
        <v>706</v>
      </c>
      <c r="Q4" s="40">
        <v>712</v>
      </c>
      <c r="R4" s="40">
        <v>702</v>
      </c>
      <c r="T4" s="62" t="s">
        <v>604</v>
      </c>
      <c r="U4" s="40">
        <v>147</v>
      </c>
      <c r="V4" s="40">
        <v>199</v>
      </c>
      <c r="W4" s="40">
        <v>204</v>
      </c>
      <c r="X4" s="40">
        <v>167</v>
      </c>
      <c r="Y4" s="40">
        <v>156</v>
      </c>
      <c r="Z4" s="40">
        <v>156</v>
      </c>
      <c r="AA4" s="40">
        <v>147</v>
      </c>
      <c r="AC4" s="62" t="s">
        <v>604</v>
      </c>
      <c r="AD4" s="40">
        <v>180</v>
      </c>
      <c r="AE4" s="40">
        <v>103</v>
      </c>
      <c r="AF4" s="40">
        <v>92</v>
      </c>
      <c r="AG4" s="40">
        <v>106</v>
      </c>
      <c r="AH4" s="40">
        <v>101</v>
      </c>
      <c r="AI4" s="40">
        <v>102</v>
      </c>
      <c r="AJ4" s="40">
        <v>101</v>
      </c>
    </row>
    <row r="5" spans="2:36" s="30" customFormat="1" x14ac:dyDescent="0.25">
      <c r="B5" s="62" t="s">
        <v>591</v>
      </c>
      <c r="C5" s="40">
        <v>741</v>
      </c>
      <c r="D5" s="40">
        <v>789</v>
      </c>
      <c r="E5" s="40">
        <v>763</v>
      </c>
      <c r="F5" s="40">
        <v>759</v>
      </c>
      <c r="G5" s="40">
        <v>776</v>
      </c>
      <c r="H5" s="40">
        <v>768</v>
      </c>
      <c r="I5" s="40">
        <v>753</v>
      </c>
      <c r="K5" s="38" t="s">
        <v>591</v>
      </c>
      <c r="L5" s="40">
        <v>578</v>
      </c>
      <c r="M5" s="40">
        <v>571</v>
      </c>
      <c r="N5" s="40">
        <v>552</v>
      </c>
      <c r="O5" s="40">
        <v>570</v>
      </c>
      <c r="P5" s="40">
        <v>593</v>
      </c>
      <c r="Q5" s="40">
        <v>584</v>
      </c>
      <c r="R5" s="40">
        <v>567</v>
      </c>
      <c r="T5" s="62" t="s">
        <v>591</v>
      </c>
      <c r="U5" s="40">
        <v>73</v>
      </c>
      <c r="V5" s="40">
        <v>127</v>
      </c>
      <c r="W5" s="40">
        <v>132</v>
      </c>
      <c r="X5" s="40">
        <v>102</v>
      </c>
      <c r="Y5" s="40">
        <v>92</v>
      </c>
      <c r="Z5" s="40">
        <v>92</v>
      </c>
      <c r="AA5" s="40">
        <v>95</v>
      </c>
      <c r="AC5" s="62" t="s">
        <v>591</v>
      </c>
      <c r="AD5" s="40">
        <v>90</v>
      </c>
      <c r="AE5" s="40">
        <v>91</v>
      </c>
      <c r="AF5" s="40">
        <v>79</v>
      </c>
      <c r="AG5" s="40">
        <v>87</v>
      </c>
      <c r="AH5" s="40">
        <v>91</v>
      </c>
      <c r="AI5" s="40">
        <v>92</v>
      </c>
      <c r="AJ5" s="40">
        <v>91</v>
      </c>
    </row>
    <row r="6" spans="2:36" s="30" customFormat="1" x14ac:dyDescent="0.25">
      <c r="B6" s="62" t="s">
        <v>592</v>
      </c>
      <c r="C6" s="40">
        <f t="shared" ref="C6:H6" si="0">C4-C5</f>
        <v>502</v>
      </c>
      <c r="D6" s="40">
        <f t="shared" si="0"/>
        <v>224</v>
      </c>
      <c r="E6" s="40">
        <f t="shared" si="0"/>
        <v>233</v>
      </c>
      <c r="F6" s="40">
        <f t="shared" si="0"/>
        <v>232</v>
      </c>
      <c r="G6" s="40">
        <f t="shared" si="0"/>
        <v>187</v>
      </c>
      <c r="H6" s="40">
        <f t="shared" si="0"/>
        <v>202</v>
      </c>
      <c r="I6" s="40">
        <f t="shared" ref="I6" si="1">I4-I5</f>
        <v>197</v>
      </c>
      <c r="K6" s="38" t="s">
        <v>592</v>
      </c>
      <c r="L6" s="40">
        <f t="shared" ref="L6:Q6" si="2">L4-L5</f>
        <v>338</v>
      </c>
      <c r="M6" s="40">
        <f t="shared" si="2"/>
        <v>140</v>
      </c>
      <c r="N6" s="40">
        <f t="shared" si="2"/>
        <v>148</v>
      </c>
      <c r="O6" s="40">
        <f t="shared" si="2"/>
        <v>148</v>
      </c>
      <c r="P6" s="40">
        <f t="shared" si="2"/>
        <v>113</v>
      </c>
      <c r="Q6" s="40">
        <f t="shared" si="2"/>
        <v>128</v>
      </c>
      <c r="R6" s="40">
        <f t="shared" ref="R6" si="3">R4-R5</f>
        <v>135</v>
      </c>
      <c r="T6" s="62" t="s">
        <v>592</v>
      </c>
      <c r="U6" s="40">
        <f t="shared" ref="U6:Z6" si="4">U4-U5</f>
        <v>74</v>
      </c>
      <c r="V6" s="40">
        <f t="shared" si="4"/>
        <v>72</v>
      </c>
      <c r="W6" s="40">
        <f t="shared" si="4"/>
        <v>72</v>
      </c>
      <c r="X6" s="40">
        <f t="shared" si="4"/>
        <v>65</v>
      </c>
      <c r="Y6" s="40">
        <f t="shared" si="4"/>
        <v>64</v>
      </c>
      <c r="Z6" s="40">
        <f t="shared" si="4"/>
        <v>64</v>
      </c>
      <c r="AA6" s="40">
        <f t="shared" ref="AA6" si="5">AA4-AA5</f>
        <v>52</v>
      </c>
      <c r="AC6" s="62" t="s">
        <v>592</v>
      </c>
      <c r="AD6" s="40">
        <f t="shared" ref="AD6:AI6" si="6">AD4-AD5</f>
        <v>90</v>
      </c>
      <c r="AE6" s="40">
        <f t="shared" si="6"/>
        <v>12</v>
      </c>
      <c r="AF6" s="40">
        <f t="shared" si="6"/>
        <v>13</v>
      </c>
      <c r="AG6" s="40">
        <f t="shared" si="6"/>
        <v>19</v>
      </c>
      <c r="AH6" s="40">
        <f t="shared" si="6"/>
        <v>10</v>
      </c>
      <c r="AI6" s="40">
        <f t="shared" si="6"/>
        <v>10</v>
      </c>
      <c r="AJ6" s="40">
        <f t="shared" ref="AJ6" si="7">AJ4-AJ5</f>
        <v>10</v>
      </c>
    </row>
    <row r="7" spans="2:36" s="30" customFormat="1" ht="30" x14ac:dyDescent="0.25">
      <c r="B7" s="62" t="s">
        <v>605</v>
      </c>
      <c r="C7" s="41">
        <f t="shared" ref="C7:H7" si="8">C5/C4*100</f>
        <v>59.613837489943691</v>
      </c>
      <c r="D7" s="41">
        <f t="shared" si="8"/>
        <v>77.887462981243829</v>
      </c>
      <c r="E7" s="41">
        <f t="shared" si="8"/>
        <v>76.606425702811237</v>
      </c>
      <c r="F7" s="41">
        <f t="shared" si="8"/>
        <v>76.589303733602421</v>
      </c>
      <c r="G7" s="41">
        <f t="shared" si="8"/>
        <v>80.581516095534795</v>
      </c>
      <c r="H7" s="41">
        <f t="shared" si="8"/>
        <v>79.175257731958766</v>
      </c>
      <c r="I7" s="41">
        <f t="shared" ref="I7" si="9">I5/I4*100</f>
        <v>79.26315789473685</v>
      </c>
      <c r="K7" s="38" t="s">
        <v>605</v>
      </c>
      <c r="L7" s="41">
        <f t="shared" ref="L7:Q7" si="10">L5/L4*100</f>
        <v>63.100436681222703</v>
      </c>
      <c r="M7" s="41">
        <f t="shared" si="10"/>
        <v>80.309423347398038</v>
      </c>
      <c r="N7" s="41">
        <f t="shared" si="10"/>
        <v>78.857142857142861</v>
      </c>
      <c r="O7" s="41">
        <f t="shared" si="10"/>
        <v>79.387186629526468</v>
      </c>
      <c r="P7" s="41">
        <f t="shared" si="10"/>
        <v>83.994334277620396</v>
      </c>
      <c r="Q7" s="41">
        <f t="shared" si="10"/>
        <v>82.022471910112358</v>
      </c>
      <c r="R7" s="41">
        <f t="shared" ref="R7" si="11">R5/R4*100</f>
        <v>80.769230769230774</v>
      </c>
      <c r="T7" s="62" t="s">
        <v>605</v>
      </c>
      <c r="U7" s="41">
        <f t="shared" ref="U7:Z7" si="12">U5/U4*100</f>
        <v>49.65986394557823</v>
      </c>
      <c r="V7" s="41">
        <f t="shared" si="12"/>
        <v>63.819095477386931</v>
      </c>
      <c r="W7" s="41">
        <f t="shared" si="12"/>
        <v>64.705882352941174</v>
      </c>
      <c r="X7" s="41">
        <f t="shared" si="12"/>
        <v>61.077844311377248</v>
      </c>
      <c r="Y7" s="41">
        <f t="shared" si="12"/>
        <v>58.974358974358978</v>
      </c>
      <c r="Z7" s="41">
        <f t="shared" si="12"/>
        <v>58.974358974358978</v>
      </c>
      <c r="AA7" s="41">
        <f t="shared" ref="AA7" si="13">AA5/AA4*100</f>
        <v>64.625850340136054</v>
      </c>
      <c r="AC7" s="62" t="s">
        <v>605</v>
      </c>
      <c r="AD7" s="41">
        <f t="shared" ref="AD7:AI7" si="14">AD5/AD4*100</f>
        <v>50</v>
      </c>
      <c r="AE7" s="41">
        <f t="shared" si="14"/>
        <v>88.349514563106794</v>
      </c>
      <c r="AF7" s="41">
        <f t="shared" si="14"/>
        <v>85.869565217391312</v>
      </c>
      <c r="AG7" s="41">
        <f t="shared" si="14"/>
        <v>82.075471698113205</v>
      </c>
      <c r="AH7" s="41">
        <f t="shared" si="14"/>
        <v>90.099009900990097</v>
      </c>
      <c r="AI7" s="41">
        <f t="shared" si="14"/>
        <v>90.196078431372555</v>
      </c>
      <c r="AJ7" s="41">
        <f t="shared" ref="AJ7" si="15">AJ5/AJ4*100</f>
        <v>90.099009900990097</v>
      </c>
    </row>
    <row r="8" spans="2:36" s="36" customFormat="1" x14ac:dyDescent="0.25">
      <c r="K8" s="46"/>
      <c r="L8" s="31"/>
      <c r="M8" s="31"/>
      <c r="N8" s="31"/>
      <c r="O8" s="31"/>
      <c r="P8" s="31"/>
      <c r="Q8" s="31"/>
      <c r="R8" s="31"/>
      <c r="T8" s="46"/>
      <c r="U8" s="31"/>
      <c r="V8" s="31"/>
      <c r="W8" s="31"/>
      <c r="X8" s="31"/>
      <c r="Y8" s="31"/>
      <c r="Z8" s="31"/>
      <c r="AA8" s="31"/>
      <c r="AC8" s="46"/>
      <c r="AD8" s="31"/>
      <c r="AE8" s="31"/>
      <c r="AF8" s="31"/>
      <c r="AG8" s="31"/>
      <c r="AH8" s="31"/>
      <c r="AI8" s="31"/>
      <c r="AJ8" s="31"/>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36"/>
  <sheetViews>
    <sheetView topLeftCell="AD1" workbookViewId="0">
      <selection activeCell="AJ1" sqref="AJ1:AJ1048576"/>
    </sheetView>
  </sheetViews>
  <sheetFormatPr defaultRowHeight="15" x14ac:dyDescent="0.25"/>
  <cols>
    <col min="1" max="1" width="9.140625" style="1"/>
    <col min="2" max="2" width="32.42578125" style="1" customWidth="1"/>
    <col min="3" max="10" width="9.140625" style="1"/>
    <col min="11" max="11" width="32.42578125" style="1" bestFit="1" customWidth="1"/>
    <col min="12" max="18" width="9.140625" style="1" customWidth="1"/>
    <col min="19" max="19" width="9.140625" style="1"/>
    <col min="20" max="20" width="32.42578125" style="1" bestFit="1" customWidth="1"/>
    <col min="21" max="27" width="9.140625" style="1" customWidth="1"/>
    <col min="28" max="28" width="9.140625" style="1"/>
    <col min="29" max="29" width="32.42578125" style="1" bestFit="1" customWidth="1"/>
    <col min="30" max="36" width="9.140625" style="1" customWidth="1"/>
    <col min="37" max="40" width="9.140625" style="1"/>
    <col min="50" max="16384" width="9.140625" style="1"/>
  </cols>
  <sheetData>
    <row r="1" spans="2:36" s="30" customFormat="1" x14ac:dyDescent="0.25">
      <c r="B1" s="30" t="s">
        <v>538</v>
      </c>
    </row>
    <row r="2" spans="2:36" s="30" customFormat="1" x14ac:dyDescent="0.25"/>
    <row r="3" spans="2:36" s="30" customFormat="1" x14ac:dyDescent="0.25">
      <c r="B3" s="34" t="s">
        <v>595</v>
      </c>
      <c r="C3" s="33">
        <v>2011</v>
      </c>
      <c r="D3" s="60">
        <v>2012</v>
      </c>
      <c r="E3" s="60">
        <v>2013</v>
      </c>
      <c r="F3" s="60">
        <v>2014</v>
      </c>
      <c r="G3" s="60">
        <v>2015</v>
      </c>
      <c r="H3" s="60">
        <v>2016</v>
      </c>
      <c r="I3" s="60">
        <v>2017</v>
      </c>
      <c r="K3" s="32" t="s">
        <v>534</v>
      </c>
      <c r="L3" s="33">
        <v>2011</v>
      </c>
      <c r="M3" s="60">
        <v>2012</v>
      </c>
      <c r="N3" s="60">
        <v>2013</v>
      </c>
      <c r="O3" s="60">
        <v>2014</v>
      </c>
      <c r="P3" s="60">
        <v>2015</v>
      </c>
      <c r="Q3" s="60">
        <v>2016</v>
      </c>
      <c r="R3" s="60">
        <v>2017</v>
      </c>
      <c r="S3" s="37"/>
      <c r="T3" s="34" t="s">
        <v>535</v>
      </c>
      <c r="U3" s="33">
        <v>2011</v>
      </c>
      <c r="V3" s="60">
        <v>2012</v>
      </c>
      <c r="W3" s="60">
        <v>2013</v>
      </c>
      <c r="X3" s="60">
        <v>2014</v>
      </c>
      <c r="Y3" s="60">
        <v>2015</v>
      </c>
      <c r="Z3" s="60">
        <v>2016</v>
      </c>
      <c r="AA3" s="60">
        <v>2017</v>
      </c>
      <c r="AC3" s="34" t="s">
        <v>590</v>
      </c>
      <c r="AD3" s="33">
        <v>2011</v>
      </c>
      <c r="AE3" s="60">
        <v>2012</v>
      </c>
      <c r="AF3" s="60">
        <v>2013</v>
      </c>
      <c r="AG3" s="60">
        <v>2014</v>
      </c>
      <c r="AH3" s="60">
        <v>2015</v>
      </c>
      <c r="AI3" s="60">
        <v>2016</v>
      </c>
      <c r="AJ3" s="60">
        <v>2017</v>
      </c>
    </row>
    <row r="4" spans="2:36" s="30" customFormat="1" x14ac:dyDescent="0.25">
      <c r="B4" s="38" t="s">
        <v>539</v>
      </c>
      <c r="C4" s="44">
        <v>241</v>
      </c>
      <c r="D4" s="44">
        <v>237</v>
      </c>
      <c r="E4" s="44">
        <v>228</v>
      </c>
      <c r="F4" s="44">
        <v>211</v>
      </c>
      <c r="G4" s="44">
        <v>202</v>
      </c>
      <c r="H4" s="44">
        <v>198</v>
      </c>
      <c r="I4" s="44">
        <v>190</v>
      </c>
      <c r="K4" s="38" t="s">
        <v>539</v>
      </c>
      <c r="L4" s="44">
        <v>203</v>
      </c>
      <c r="M4" s="44">
        <v>168</v>
      </c>
      <c r="N4" s="44">
        <v>159</v>
      </c>
      <c r="O4" s="44">
        <v>164</v>
      </c>
      <c r="P4" s="44">
        <v>163</v>
      </c>
      <c r="Q4" s="44">
        <v>160</v>
      </c>
      <c r="R4" s="44">
        <v>153</v>
      </c>
      <c r="S4" s="37"/>
      <c r="T4" s="38" t="s">
        <v>539</v>
      </c>
      <c r="U4" s="44">
        <v>29</v>
      </c>
      <c r="V4" s="44">
        <v>61</v>
      </c>
      <c r="W4" s="44">
        <v>62</v>
      </c>
      <c r="X4" s="44">
        <v>40</v>
      </c>
      <c r="Y4" s="44">
        <v>35</v>
      </c>
      <c r="Z4" s="44">
        <v>33</v>
      </c>
      <c r="AA4" s="44">
        <v>33</v>
      </c>
      <c r="AB4" s="37"/>
      <c r="AC4" s="38" t="s">
        <v>539</v>
      </c>
      <c r="AD4" s="44">
        <v>9</v>
      </c>
      <c r="AE4" s="44">
        <v>8</v>
      </c>
      <c r="AF4" s="44">
        <v>7</v>
      </c>
      <c r="AG4" s="44">
        <v>7</v>
      </c>
      <c r="AH4" s="44">
        <v>4</v>
      </c>
      <c r="AI4" s="44">
        <v>5</v>
      </c>
      <c r="AJ4" s="44">
        <v>4</v>
      </c>
    </row>
    <row r="5" spans="2:36" s="30" customFormat="1" x14ac:dyDescent="0.25">
      <c r="B5" s="38" t="s">
        <v>540</v>
      </c>
      <c r="C5" s="44">
        <v>58</v>
      </c>
      <c r="D5" s="44">
        <v>61</v>
      </c>
      <c r="E5" s="44">
        <v>57</v>
      </c>
      <c r="F5" s="44">
        <v>58</v>
      </c>
      <c r="G5" s="44">
        <v>61</v>
      </c>
      <c r="H5" s="44">
        <v>64</v>
      </c>
      <c r="I5" s="44">
        <v>71</v>
      </c>
      <c r="K5" s="38" t="s">
        <v>540</v>
      </c>
      <c r="L5" s="44">
        <v>50</v>
      </c>
      <c r="M5" s="44">
        <v>50</v>
      </c>
      <c r="N5" s="44">
        <v>47</v>
      </c>
      <c r="O5" s="44">
        <v>43</v>
      </c>
      <c r="P5" s="44">
        <v>46</v>
      </c>
      <c r="Q5" s="44">
        <v>51</v>
      </c>
      <c r="R5" s="44">
        <v>59</v>
      </c>
      <c r="T5" s="38" t="s">
        <v>540</v>
      </c>
      <c r="U5" s="44">
        <v>4</v>
      </c>
      <c r="V5" s="44">
        <v>7</v>
      </c>
      <c r="W5" s="44">
        <v>6</v>
      </c>
      <c r="X5" s="44">
        <v>10</v>
      </c>
      <c r="Y5" s="44">
        <v>10</v>
      </c>
      <c r="Z5" s="44">
        <v>8</v>
      </c>
      <c r="AA5" s="44">
        <v>6</v>
      </c>
      <c r="AB5" s="37"/>
      <c r="AC5" s="38" t="s">
        <v>540</v>
      </c>
      <c r="AD5" s="44">
        <v>4</v>
      </c>
      <c r="AE5" s="44">
        <v>4</v>
      </c>
      <c r="AF5" s="44">
        <v>4</v>
      </c>
      <c r="AG5" s="44">
        <v>5</v>
      </c>
      <c r="AH5" s="44">
        <v>5</v>
      </c>
      <c r="AI5" s="44">
        <v>5</v>
      </c>
      <c r="AJ5" s="44">
        <v>6</v>
      </c>
    </row>
    <row r="6" spans="2:36" s="30" customFormat="1" x14ac:dyDescent="0.25">
      <c r="B6" s="38" t="s">
        <v>541</v>
      </c>
      <c r="C6" s="44">
        <v>543</v>
      </c>
      <c r="D6" s="44">
        <v>567</v>
      </c>
      <c r="E6" s="44">
        <v>565</v>
      </c>
      <c r="F6" s="44">
        <v>581</v>
      </c>
      <c r="G6" s="44">
        <v>585</v>
      </c>
      <c r="H6" s="44">
        <v>589</v>
      </c>
      <c r="I6" s="44">
        <v>586</v>
      </c>
      <c r="K6" s="38" t="s">
        <v>541</v>
      </c>
      <c r="L6" s="44">
        <v>409</v>
      </c>
      <c r="M6" s="44">
        <v>402</v>
      </c>
      <c r="N6" s="44">
        <v>405</v>
      </c>
      <c r="O6" s="44">
        <v>421</v>
      </c>
      <c r="P6" s="44">
        <v>429</v>
      </c>
      <c r="Q6" s="44">
        <v>430</v>
      </c>
      <c r="R6" s="44">
        <v>429</v>
      </c>
      <c r="T6" s="38" t="s">
        <v>541</v>
      </c>
      <c r="U6" s="44">
        <v>54</v>
      </c>
      <c r="V6" s="44">
        <v>84</v>
      </c>
      <c r="W6" s="44">
        <v>88</v>
      </c>
      <c r="X6" s="44">
        <v>76</v>
      </c>
      <c r="Y6" s="44">
        <v>73</v>
      </c>
      <c r="Z6" s="44">
        <v>75</v>
      </c>
      <c r="AA6" s="44">
        <v>74</v>
      </c>
      <c r="AC6" s="38" t="s">
        <v>541</v>
      </c>
      <c r="AD6" s="44">
        <v>80</v>
      </c>
      <c r="AE6" s="44">
        <v>81</v>
      </c>
      <c r="AF6" s="44">
        <v>72</v>
      </c>
      <c r="AG6" s="44">
        <v>84</v>
      </c>
      <c r="AH6" s="44">
        <v>83</v>
      </c>
      <c r="AI6" s="44">
        <v>84</v>
      </c>
      <c r="AJ6" s="44">
        <v>83</v>
      </c>
    </row>
    <row r="33" spans="11:11" x14ac:dyDescent="0.25">
      <c r="K33" s="47"/>
    </row>
    <row r="34" spans="11:11" x14ac:dyDescent="0.25">
      <c r="K34" s="48"/>
    </row>
    <row r="35" spans="11:11" x14ac:dyDescent="0.25">
      <c r="K35" s="48"/>
    </row>
    <row r="36" spans="11:11" x14ac:dyDescent="0.25">
      <c r="K36" s="48"/>
    </row>
  </sheetData>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36"/>
  <sheetViews>
    <sheetView topLeftCell="AD1" workbookViewId="0">
      <selection activeCell="AJ1" sqref="AJ1:AJ1048576"/>
    </sheetView>
  </sheetViews>
  <sheetFormatPr defaultRowHeight="15" x14ac:dyDescent="0.25"/>
  <cols>
    <col min="1" max="1" width="9.140625" style="1"/>
    <col min="2" max="2" width="24.7109375" style="1" customWidth="1"/>
    <col min="3" max="10" width="9.140625" style="1"/>
    <col min="11" max="11" width="24.7109375" style="1" customWidth="1"/>
    <col min="12" max="18" width="9.140625" style="1" customWidth="1"/>
    <col min="19" max="19" width="9.140625" style="1"/>
    <col min="20" max="20" width="24.7109375" style="1" customWidth="1"/>
    <col min="21" max="27" width="9.140625" style="1" customWidth="1"/>
    <col min="28" max="28" width="9.140625" style="1"/>
    <col min="29" max="29" width="24.7109375" style="1" customWidth="1"/>
    <col min="30" max="36" width="9.140625" style="1" customWidth="1"/>
    <col min="37" max="38" width="9.140625" style="1"/>
    <col min="49" max="16384" width="9.140625" style="1"/>
  </cols>
  <sheetData>
    <row r="1" spans="2:36" s="30" customFormat="1" x14ac:dyDescent="0.25">
      <c r="B1" s="30" t="s">
        <v>542</v>
      </c>
    </row>
    <row r="2" spans="2:36" s="30" customFormat="1" x14ac:dyDescent="0.25"/>
    <row r="3" spans="2:36" s="30" customFormat="1" x14ac:dyDescent="0.25">
      <c r="B3" s="34" t="s">
        <v>595</v>
      </c>
      <c r="C3" s="33">
        <v>2011</v>
      </c>
      <c r="D3" s="60">
        <v>2012</v>
      </c>
      <c r="E3" s="60">
        <v>2013</v>
      </c>
      <c r="F3" s="60">
        <v>2014</v>
      </c>
      <c r="G3" s="60">
        <v>2015</v>
      </c>
      <c r="H3" s="60">
        <v>2016</v>
      </c>
      <c r="I3" s="60">
        <v>2017</v>
      </c>
      <c r="K3" s="32" t="s">
        <v>534</v>
      </c>
      <c r="L3" s="33">
        <v>2011</v>
      </c>
      <c r="M3" s="60">
        <v>2012</v>
      </c>
      <c r="N3" s="60">
        <v>2013</v>
      </c>
      <c r="O3" s="60">
        <v>2014</v>
      </c>
      <c r="P3" s="60">
        <v>2015</v>
      </c>
      <c r="Q3" s="60">
        <v>2016</v>
      </c>
      <c r="R3" s="60">
        <v>2017</v>
      </c>
      <c r="T3" s="34" t="s">
        <v>535</v>
      </c>
      <c r="U3" s="33">
        <v>2011</v>
      </c>
      <c r="V3" s="60">
        <v>2012</v>
      </c>
      <c r="W3" s="60">
        <v>2013</v>
      </c>
      <c r="X3" s="60">
        <v>2014</v>
      </c>
      <c r="Y3" s="60">
        <v>2015</v>
      </c>
      <c r="Z3" s="60">
        <v>2016</v>
      </c>
      <c r="AA3" s="60">
        <v>2017</v>
      </c>
      <c r="AC3" s="34" t="s">
        <v>590</v>
      </c>
      <c r="AD3" s="33">
        <v>2011</v>
      </c>
      <c r="AE3" s="60">
        <v>2012</v>
      </c>
      <c r="AF3" s="60">
        <v>2013</v>
      </c>
      <c r="AG3" s="60">
        <v>2014</v>
      </c>
      <c r="AH3" s="60">
        <v>2015</v>
      </c>
      <c r="AI3" s="60">
        <v>2016</v>
      </c>
      <c r="AJ3" s="60">
        <v>2017</v>
      </c>
    </row>
    <row r="4" spans="2:36" s="30" customFormat="1" x14ac:dyDescent="0.25">
      <c r="B4" s="39" t="s">
        <v>543</v>
      </c>
      <c r="C4" s="44">
        <v>163</v>
      </c>
      <c r="D4" s="44">
        <v>154</v>
      </c>
      <c r="E4" s="44">
        <v>147</v>
      </c>
      <c r="F4" s="44">
        <v>139</v>
      </c>
      <c r="G4" s="44">
        <v>150</v>
      </c>
      <c r="H4" s="44">
        <v>154</v>
      </c>
      <c r="I4" s="44">
        <v>183</v>
      </c>
      <c r="K4" s="39" t="s">
        <v>543</v>
      </c>
      <c r="L4" s="44">
        <v>136</v>
      </c>
      <c r="M4" s="44">
        <v>113</v>
      </c>
      <c r="N4" s="44">
        <v>109</v>
      </c>
      <c r="O4" s="44">
        <v>107</v>
      </c>
      <c r="P4" s="44">
        <v>117</v>
      </c>
      <c r="Q4" s="44">
        <v>126</v>
      </c>
      <c r="R4" s="44">
        <v>157</v>
      </c>
      <c r="T4" s="39" t="s">
        <v>543</v>
      </c>
      <c r="U4" s="44">
        <v>15</v>
      </c>
      <c r="V4" s="44">
        <v>27</v>
      </c>
      <c r="W4" s="44">
        <v>27</v>
      </c>
      <c r="X4" s="44">
        <v>25</v>
      </c>
      <c r="Y4" s="44">
        <v>23</v>
      </c>
      <c r="Z4" s="44">
        <v>19</v>
      </c>
      <c r="AA4" s="44">
        <v>20</v>
      </c>
      <c r="AB4" s="37"/>
      <c r="AC4" s="39" t="s">
        <v>543</v>
      </c>
      <c r="AD4" s="44">
        <v>12</v>
      </c>
      <c r="AE4" s="44">
        <v>14</v>
      </c>
      <c r="AF4" s="44">
        <v>11</v>
      </c>
      <c r="AG4" s="44">
        <v>7</v>
      </c>
      <c r="AH4" s="44">
        <v>10</v>
      </c>
      <c r="AI4" s="44">
        <v>9</v>
      </c>
      <c r="AJ4" s="44">
        <v>6</v>
      </c>
    </row>
    <row r="5" spans="2:36" s="30" customFormat="1" x14ac:dyDescent="0.25">
      <c r="B5" s="39" t="s">
        <v>544</v>
      </c>
      <c r="C5" s="44">
        <v>199</v>
      </c>
      <c r="D5" s="44">
        <v>204</v>
      </c>
      <c r="E5" s="44">
        <v>195</v>
      </c>
      <c r="F5" s="44">
        <v>182</v>
      </c>
      <c r="G5" s="44">
        <v>174</v>
      </c>
      <c r="H5" s="44">
        <v>149</v>
      </c>
      <c r="I5" s="44">
        <v>125</v>
      </c>
      <c r="K5" s="39" t="s">
        <v>544</v>
      </c>
      <c r="L5" s="44">
        <v>156</v>
      </c>
      <c r="M5" s="44">
        <v>160</v>
      </c>
      <c r="N5" s="44">
        <v>151</v>
      </c>
      <c r="O5" s="44">
        <v>148</v>
      </c>
      <c r="P5" s="44">
        <v>146</v>
      </c>
      <c r="Q5" s="44">
        <v>115</v>
      </c>
      <c r="R5" s="44">
        <v>92</v>
      </c>
      <c r="T5" s="39" t="s">
        <v>544</v>
      </c>
      <c r="U5" s="44">
        <v>23</v>
      </c>
      <c r="V5" s="44">
        <v>29</v>
      </c>
      <c r="W5" s="44">
        <v>31</v>
      </c>
      <c r="X5" s="44">
        <v>16</v>
      </c>
      <c r="Y5" s="44">
        <v>18</v>
      </c>
      <c r="Z5" s="44">
        <v>21</v>
      </c>
      <c r="AA5" s="44">
        <v>21</v>
      </c>
      <c r="AB5" s="37"/>
      <c r="AC5" s="39" t="s">
        <v>544</v>
      </c>
      <c r="AD5" s="44">
        <v>20</v>
      </c>
      <c r="AE5" s="44">
        <v>15</v>
      </c>
      <c r="AF5" s="44">
        <v>13</v>
      </c>
      <c r="AG5" s="44">
        <v>18</v>
      </c>
      <c r="AH5" s="44">
        <v>10</v>
      </c>
      <c r="AI5" s="44">
        <v>13</v>
      </c>
      <c r="AJ5" s="44">
        <v>12</v>
      </c>
    </row>
    <row r="6" spans="2:36" s="30" customFormat="1" x14ac:dyDescent="0.25">
      <c r="B6" s="39" t="s">
        <v>545</v>
      </c>
      <c r="C6" s="44">
        <v>465</v>
      </c>
      <c r="D6" s="44">
        <v>508</v>
      </c>
      <c r="E6" s="44">
        <v>509</v>
      </c>
      <c r="F6" s="44">
        <v>532</v>
      </c>
      <c r="G6" s="44">
        <v>525</v>
      </c>
      <c r="H6" s="44">
        <v>545</v>
      </c>
      <c r="I6" s="44">
        <v>539</v>
      </c>
      <c r="K6" s="39" t="s">
        <v>545</v>
      </c>
      <c r="L6" s="44">
        <v>353</v>
      </c>
      <c r="M6" s="44">
        <v>348</v>
      </c>
      <c r="N6" s="44">
        <v>352</v>
      </c>
      <c r="O6" s="44">
        <v>375</v>
      </c>
      <c r="P6" s="44">
        <v>376</v>
      </c>
      <c r="Q6" s="44">
        <v>397</v>
      </c>
      <c r="R6" s="44">
        <v>392</v>
      </c>
      <c r="T6" s="39" t="s">
        <v>545</v>
      </c>
      <c r="U6" s="44">
        <v>51</v>
      </c>
      <c r="V6" s="44">
        <v>96</v>
      </c>
      <c r="W6" s="44">
        <v>98</v>
      </c>
      <c r="X6" s="44">
        <v>86</v>
      </c>
      <c r="Y6" s="44">
        <v>77</v>
      </c>
      <c r="Z6" s="44">
        <v>76</v>
      </c>
      <c r="AA6" s="44">
        <v>72</v>
      </c>
      <c r="AC6" s="39" t="s">
        <v>545</v>
      </c>
      <c r="AD6" s="44">
        <v>61</v>
      </c>
      <c r="AE6" s="44">
        <v>64</v>
      </c>
      <c r="AF6" s="44">
        <v>59</v>
      </c>
      <c r="AG6" s="44">
        <v>71</v>
      </c>
      <c r="AH6" s="44">
        <v>72</v>
      </c>
      <c r="AI6" s="44">
        <v>72</v>
      </c>
      <c r="AJ6" s="44">
        <v>75</v>
      </c>
    </row>
    <row r="33" spans="11:11" x14ac:dyDescent="0.25">
      <c r="K33" s="47"/>
    </row>
    <row r="34" spans="11:11" x14ac:dyDescent="0.25">
      <c r="K34" s="48"/>
    </row>
    <row r="35" spans="11:11" x14ac:dyDescent="0.25">
      <c r="K35" s="48"/>
    </row>
    <row r="36" spans="11:11" x14ac:dyDescent="0.25">
      <c r="K36" s="48"/>
    </row>
  </sheetData>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38"/>
  <sheetViews>
    <sheetView topLeftCell="AD1" workbookViewId="0">
      <selection activeCell="AJ1" sqref="AJ1:AJ1048576"/>
    </sheetView>
  </sheetViews>
  <sheetFormatPr defaultRowHeight="15" x14ac:dyDescent="0.25"/>
  <cols>
    <col min="1" max="1" width="9.140625" style="1"/>
    <col min="2" max="2" width="24.7109375" style="1" customWidth="1"/>
    <col min="3" max="10" width="9.140625" style="1"/>
    <col min="11" max="11" width="24.7109375" style="1" customWidth="1"/>
    <col min="12" max="18" width="9.140625" style="1" customWidth="1"/>
    <col min="19" max="19" width="9.140625" style="1"/>
    <col min="20" max="20" width="24.7109375" style="1" customWidth="1"/>
    <col min="21" max="27" width="9.140625" style="1" customWidth="1"/>
    <col min="28" max="28" width="9.140625" style="1"/>
    <col min="29" max="29" width="24.7109375" style="1" customWidth="1"/>
    <col min="30" max="36" width="9.140625" style="1" customWidth="1"/>
    <col min="37" max="39" width="9.140625" style="1"/>
    <col min="49" max="16384" width="9.140625" style="1"/>
  </cols>
  <sheetData>
    <row r="1" spans="2:36" s="30" customFormat="1" x14ac:dyDescent="0.25">
      <c r="B1" s="30" t="s">
        <v>546</v>
      </c>
    </row>
    <row r="2" spans="2:36" s="30" customFormat="1" x14ac:dyDescent="0.25"/>
    <row r="3" spans="2:36" s="30" customFormat="1" x14ac:dyDescent="0.25">
      <c r="B3" s="34" t="s">
        <v>595</v>
      </c>
      <c r="C3" s="33">
        <v>2011</v>
      </c>
      <c r="D3" s="60">
        <v>2012</v>
      </c>
      <c r="E3" s="60">
        <v>2013</v>
      </c>
      <c r="F3" s="60">
        <v>2014</v>
      </c>
      <c r="G3" s="60">
        <v>2015</v>
      </c>
      <c r="H3" s="60">
        <v>2016</v>
      </c>
      <c r="I3" s="60">
        <v>2017</v>
      </c>
      <c r="K3" s="32" t="s">
        <v>534</v>
      </c>
      <c r="L3" s="33">
        <v>2011</v>
      </c>
      <c r="M3" s="60">
        <v>2012</v>
      </c>
      <c r="N3" s="60">
        <v>2013</v>
      </c>
      <c r="O3" s="60">
        <v>2014</v>
      </c>
      <c r="P3" s="60">
        <v>2015</v>
      </c>
      <c r="Q3" s="60">
        <v>2016</v>
      </c>
      <c r="R3" s="60">
        <v>2017</v>
      </c>
      <c r="T3" s="34" t="s">
        <v>535</v>
      </c>
      <c r="U3" s="33">
        <v>2011</v>
      </c>
      <c r="V3" s="60">
        <v>2012</v>
      </c>
      <c r="W3" s="60">
        <v>2013</v>
      </c>
      <c r="X3" s="60">
        <v>2014</v>
      </c>
      <c r="Y3" s="60">
        <v>2015</v>
      </c>
      <c r="Z3" s="60">
        <v>2016</v>
      </c>
      <c r="AA3" s="60">
        <v>2017</v>
      </c>
      <c r="AC3" s="34" t="s">
        <v>590</v>
      </c>
      <c r="AD3" s="33">
        <v>2011</v>
      </c>
      <c r="AE3" s="60">
        <v>2012</v>
      </c>
      <c r="AF3" s="60">
        <v>2013</v>
      </c>
      <c r="AG3" s="60">
        <v>2014</v>
      </c>
      <c r="AH3" s="60">
        <v>2015</v>
      </c>
      <c r="AI3" s="60">
        <v>2016</v>
      </c>
      <c r="AJ3" s="60">
        <v>2017</v>
      </c>
    </row>
    <row r="4" spans="2:36" s="30" customFormat="1" x14ac:dyDescent="0.25">
      <c r="B4" s="35" t="s">
        <v>547</v>
      </c>
      <c r="C4" s="44">
        <v>9</v>
      </c>
      <c r="D4" s="44">
        <v>6</v>
      </c>
      <c r="E4" s="44">
        <v>8</v>
      </c>
      <c r="F4" s="44">
        <v>8</v>
      </c>
      <c r="G4" s="44">
        <v>4</v>
      </c>
      <c r="H4" s="44">
        <v>3</v>
      </c>
      <c r="I4" s="44">
        <v>2</v>
      </c>
      <c r="K4" s="35" t="s">
        <v>547</v>
      </c>
      <c r="L4" s="44">
        <v>9</v>
      </c>
      <c r="M4" s="44">
        <v>6</v>
      </c>
      <c r="N4" s="44">
        <v>6</v>
      </c>
      <c r="O4" s="44">
        <v>6</v>
      </c>
      <c r="P4" s="44">
        <v>3</v>
      </c>
      <c r="Q4" s="44">
        <v>3</v>
      </c>
      <c r="R4" s="44">
        <v>2</v>
      </c>
      <c r="T4" s="35" t="s">
        <v>547</v>
      </c>
      <c r="U4" s="44">
        <v>0</v>
      </c>
      <c r="V4" s="44">
        <v>0</v>
      </c>
      <c r="W4" s="44">
        <v>2</v>
      </c>
      <c r="X4" s="44">
        <v>2</v>
      </c>
      <c r="Y4" s="44">
        <v>1</v>
      </c>
      <c r="Z4" s="44">
        <v>0</v>
      </c>
      <c r="AA4" s="44">
        <v>0</v>
      </c>
      <c r="AB4" s="37"/>
      <c r="AC4" s="35" t="s">
        <v>547</v>
      </c>
      <c r="AD4" s="44">
        <v>0</v>
      </c>
      <c r="AE4" s="44">
        <v>0</v>
      </c>
      <c r="AF4" s="44">
        <v>0</v>
      </c>
      <c r="AG4" s="44">
        <v>0</v>
      </c>
      <c r="AH4" s="44">
        <v>0</v>
      </c>
      <c r="AI4" s="44">
        <v>0</v>
      </c>
      <c r="AJ4" s="44">
        <v>0</v>
      </c>
    </row>
    <row r="5" spans="2:36" s="30" customFormat="1" x14ac:dyDescent="0.25">
      <c r="B5" s="35" t="s">
        <v>548</v>
      </c>
      <c r="C5" s="44">
        <v>261</v>
      </c>
      <c r="D5" s="44">
        <v>240</v>
      </c>
      <c r="E5" s="44">
        <v>223</v>
      </c>
      <c r="F5" s="44">
        <v>220</v>
      </c>
      <c r="G5" s="44">
        <v>215</v>
      </c>
      <c r="H5" s="44">
        <v>212</v>
      </c>
      <c r="I5" s="44">
        <v>189</v>
      </c>
      <c r="K5" s="35" t="s">
        <v>548</v>
      </c>
      <c r="L5" s="44">
        <v>233</v>
      </c>
      <c r="M5" s="44">
        <v>206</v>
      </c>
      <c r="N5" s="44">
        <v>192</v>
      </c>
      <c r="O5" s="44">
        <v>189</v>
      </c>
      <c r="P5" s="44">
        <v>190</v>
      </c>
      <c r="Q5" s="44">
        <v>188</v>
      </c>
      <c r="R5" s="44">
        <v>167</v>
      </c>
      <c r="T5" s="35" t="s">
        <v>548</v>
      </c>
      <c r="U5" s="44">
        <v>24</v>
      </c>
      <c r="V5" s="44">
        <v>32</v>
      </c>
      <c r="W5" s="44">
        <v>29</v>
      </c>
      <c r="X5" s="44">
        <v>29</v>
      </c>
      <c r="Y5" s="44">
        <v>24</v>
      </c>
      <c r="Z5" s="44">
        <v>23</v>
      </c>
      <c r="AA5" s="44">
        <v>22</v>
      </c>
      <c r="AB5" s="37"/>
      <c r="AC5" s="35" t="s">
        <v>548</v>
      </c>
      <c r="AD5" s="44">
        <v>4</v>
      </c>
      <c r="AE5" s="44">
        <v>2</v>
      </c>
      <c r="AF5" s="44">
        <v>2</v>
      </c>
      <c r="AG5" s="44">
        <v>2</v>
      </c>
      <c r="AH5" s="44">
        <v>1</v>
      </c>
      <c r="AI5" s="44">
        <v>1</v>
      </c>
      <c r="AJ5" s="44">
        <v>0</v>
      </c>
    </row>
    <row r="6" spans="2:36" s="30" customFormat="1" x14ac:dyDescent="0.25">
      <c r="B6" s="35" t="s">
        <v>549</v>
      </c>
      <c r="C6" s="44">
        <v>403</v>
      </c>
      <c r="D6" s="44">
        <v>448</v>
      </c>
      <c r="E6" s="44">
        <v>446</v>
      </c>
      <c r="F6" s="44">
        <v>440</v>
      </c>
      <c r="G6" s="44">
        <v>440</v>
      </c>
      <c r="H6" s="44">
        <v>444</v>
      </c>
      <c r="I6" s="44">
        <v>468</v>
      </c>
      <c r="K6" s="35" t="s">
        <v>549</v>
      </c>
      <c r="L6" s="44">
        <v>336</v>
      </c>
      <c r="M6" s="44">
        <v>341</v>
      </c>
      <c r="N6" s="44">
        <v>341</v>
      </c>
      <c r="O6" s="44">
        <v>363</v>
      </c>
      <c r="P6" s="44">
        <v>367</v>
      </c>
      <c r="Q6" s="44">
        <v>371</v>
      </c>
      <c r="R6" s="44">
        <v>397</v>
      </c>
      <c r="T6" s="35" t="s">
        <v>549</v>
      </c>
      <c r="U6" s="44">
        <v>49</v>
      </c>
      <c r="V6" s="44">
        <v>97</v>
      </c>
      <c r="W6" s="44">
        <v>95</v>
      </c>
      <c r="X6" s="44">
        <v>67</v>
      </c>
      <c r="Y6" s="44">
        <v>65</v>
      </c>
      <c r="Z6" s="44">
        <v>66</v>
      </c>
      <c r="AA6" s="44">
        <v>64</v>
      </c>
      <c r="AC6" s="35" t="s">
        <v>549</v>
      </c>
      <c r="AD6" s="44">
        <v>18</v>
      </c>
      <c r="AE6" s="44">
        <v>10</v>
      </c>
      <c r="AF6" s="44">
        <v>10</v>
      </c>
      <c r="AG6" s="44">
        <v>10</v>
      </c>
      <c r="AH6" s="44">
        <v>8</v>
      </c>
      <c r="AI6" s="44">
        <v>7</v>
      </c>
      <c r="AJ6" s="44">
        <v>7</v>
      </c>
    </row>
    <row r="7" spans="2:36" s="30" customFormat="1" x14ac:dyDescent="0.25">
      <c r="B7" s="35" t="s">
        <v>550</v>
      </c>
      <c r="C7" s="44">
        <v>133</v>
      </c>
      <c r="D7" s="44">
        <v>138</v>
      </c>
      <c r="E7" s="44">
        <v>145</v>
      </c>
      <c r="F7" s="44">
        <v>160</v>
      </c>
      <c r="G7" s="44">
        <v>161</v>
      </c>
      <c r="H7" s="44">
        <v>163</v>
      </c>
      <c r="I7" s="44">
        <v>162</v>
      </c>
      <c r="K7" s="35" t="s">
        <v>550</v>
      </c>
      <c r="L7" s="44">
        <v>66</v>
      </c>
      <c r="M7" s="44">
        <v>63</v>
      </c>
      <c r="N7" s="44">
        <v>70</v>
      </c>
      <c r="O7" s="44">
        <v>68</v>
      </c>
      <c r="P7" s="44">
        <v>72</v>
      </c>
      <c r="Q7" s="44">
        <v>72</v>
      </c>
      <c r="R7" s="44">
        <v>70</v>
      </c>
      <c r="T7" s="35" t="s">
        <v>550</v>
      </c>
      <c r="U7" s="44">
        <v>12</v>
      </c>
      <c r="V7" s="44">
        <v>21</v>
      </c>
      <c r="W7" s="44">
        <v>26</v>
      </c>
      <c r="X7" s="44">
        <v>26</v>
      </c>
      <c r="Y7" s="44">
        <v>24</v>
      </c>
      <c r="Z7" s="44">
        <v>23</v>
      </c>
      <c r="AA7" s="44">
        <v>24</v>
      </c>
      <c r="AC7" s="35" t="s">
        <v>550</v>
      </c>
      <c r="AD7" s="44">
        <v>55</v>
      </c>
      <c r="AE7" s="44">
        <v>54</v>
      </c>
      <c r="AF7" s="44">
        <v>49</v>
      </c>
      <c r="AG7" s="44">
        <v>66</v>
      </c>
      <c r="AH7" s="44">
        <v>65</v>
      </c>
      <c r="AI7" s="44">
        <v>68</v>
      </c>
      <c r="AJ7" s="44">
        <v>68</v>
      </c>
    </row>
    <row r="8" spans="2:36" s="30" customFormat="1" x14ac:dyDescent="0.25">
      <c r="B8" s="35" t="s">
        <v>551</v>
      </c>
      <c r="C8" s="44">
        <v>21</v>
      </c>
      <c r="D8" s="44">
        <v>19</v>
      </c>
      <c r="E8" s="44">
        <v>20</v>
      </c>
      <c r="F8" s="44">
        <v>23</v>
      </c>
      <c r="G8" s="44">
        <v>27</v>
      </c>
      <c r="H8" s="44">
        <v>28</v>
      </c>
      <c r="I8" s="44">
        <v>25</v>
      </c>
      <c r="K8" s="35" t="s">
        <v>551</v>
      </c>
      <c r="L8" s="44">
        <v>3</v>
      </c>
      <c r="M8" s="44">
        <v>4</v>
      </c>
      <c r="N8" s="44">
        <v>3</v>
      </c>
      <c r="O8" s="44">
        <v>3</v>
      </c>
      <c r="P8" s="44">
        <v>6</v>
      </c>
      <c r="Q8" s="44">
        <v>7</v>
      </c>
      <c r="R8" s="44">
        <v>5</v>
      </c>
      <c r="T8" s="35" t="s">
        <v>551</v>
      </c>
      <c r="U8" s="44">
        <v>2</v>
      </c>
      <c r="V8" s="44">
        <v>0</v>
      </c>
      <c r="W8" s="44">
        <v>2</v>
      </c>
      <c r="X8" s="44">
        <v>2</v>
      </c>
      <c r="Y8" s="44">
        <v>3</v>
      </c>
      <c r="Z8" s="44">
        <v>3</v>
      </c>
      <c r="AA8" s="44">
        <v>2</v>
      </c>
      <c r="AC8" s="35" t="s">
        <v>551</v>
      </c>
      <c r="AD8" s="44">
        <v>16</v>
      </c>
      <c r="AE8" s="44">
        <v>15</v>
      </c>
      <c r="AF8" s="44">
        <v>15</v>
      </c>
      <c r="AG8" s="44">
        <v>18</v>
      </c>
      <c r="AH8" s="44">
        <v>18</v>
      </c>
      <c r="AI8" s="44">
        <v>18</v>
      </c>
      <c r="AJ8" s="44">
        <v>18</v>
      </c>
    </row>
    <row r="35" spans="11:11" x14ac:dyDescent="0.25">
      <c r="K35" s="47"/>
    </row>
    <row r="36" spans="11:11" x14ac:dyDescent="0.25">
      <c r="K36" s="48"/>
    </row>
    <row r="37" spans="11:11" x14ac:dyDescent="0.25">
      <c r="K37" s="48"/>
    </row>
    <row r="38" spans="11:11" x14ac:dyDescent="0.25">
      <c r="K38" s="48"/>
    </row>
  </sheetData>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98"/>
  <sheetViews>
    <sheetView topLeftCell="AD1" zoomScaleNormal="100" workbookViewId="0">
      <selection activeCell="AK1" sqref="AK1:AK1048576"/>
    </sheetView>
  </sheetViews>
  <sheetFormatPr defaultRowHeight="15" x14ac:dyDescent="0.25"/>
  <cols>
    <col min="1" max="1" width="9.140625" style="64"/>
    <col min="2" max="2" width="31.28515625" style="64" bestFit="1" customWidth="1"/>
    <col min="3" max="10" width="9.140625" style="64" customWidth="1"/>
    <col min="11" max="11" width="31.28515625" style="64" bestFit="1" customWidth="1"/>
    <col min="12" max="19" width="9.140625" style="64" customWidth="1"/>
    <col min="20" max="20" width="31.28515625" style="64" bestFit="1" customWidth="1"/>
    <col min="21" max="28" width="9.140625" style="64" customWidth="1"/>
    <col min="29" max="29" width="31.28515625" style="64" bestFit="1" customWidth="1"/>
    <col min="30" max="37" width="9.140625" style="64" customWidth="1"/>
    <col min="38" max="16384" width="9.140625" style="64"/>
  </cols>
  <sheetData>
    <row r="1" spans="2:38" x14ac:dyDescent="0.25">
      <c r="B1" s="64" t="s">
        <v>552</v>
      </c>
    </row>
    <row r="3" spans="2:38" x14ac:dyDescent="0.25">
      <c r="B3" s="32" t="s">
        <v>595</v>
      </c>
      <c r="C3" s="60" t="s">
        <v>606</v>
      </c>
      <c r="D3" s="60">
        <v>2011</v>
      </c>
      <c r="E3" s="60">
        <v>2012</v>
      </c>
      <c r="F3" s="60">
        <v>2013</v>
      </c>
      <c r="G3" s="60">
        <v>2014</v>
      </c>
      <c r="H3" s="60">
        <v>2015</v>
      </c>
      <c r="I3" s="60">
        <v>2016</v>
      </c>
      <c r="J3" s="60">
        <v>2017</v>
      </c>
      <c r="K3" s="34" t="s">
        <v>534</v>
      </c>
      <c r="L3" s="60" t="s">
        <v>606</v>
      </c>
      <c r="M3" s="60">
        <v>2011</v>
      </c>
      <c r="N3" s="60">
        <v>2012</v>
      </c>
      <c r="O3" s="60">
        <v>2013</v>
      </c>
      <c r="P3" s="60">
        <v>2014</v>
      </c>
      <c r="Q3" s="60">
        <v>2015</v>
      </c>
      <c r="R3" s="60">
        <v>2016</v>
      </c>
      <c r="S3" s="60">
        <v>2017</v>
      </c>
      <c r="T3" s="32" t="s">
        <v>535</v>
      </c>
      <c r="U3" s="60" t="s">
        <v>606</v>
      </c>
      <c r="V3" s="60">
        <v>2011</v>
      </c>
      <c r="W3" s="60">
        <v>2012</v>
      </c>
      <c r="X3" s="60">
        <v>2013</v>
      </c>
      <c r="Y3" s="60">
        <v>2014</v>
      </c>
      <c r="Z3" s="60">
        <v>2015</v>
      </c>
      <c r="AA3" s="60">
        <v>2016</v>
      </c>
      <c r="AB3" s="60">
        <v>2017</v>
      </c>
      <c r="AC3" s="34" t="s">
        <v>590</v>
      </c>
      <c r="AD3" s="60" t="s">
        <v>606</v>
      </c>
      <c r="AE3" s="60">
        <v>2011</v>
      </c>
      <c r="AF3" s="60">
        <v>2012</v>
      </c>
      <c r="AG3" s="60">
        <v>2013</v>
      </c>
      <c r="AH3" s="60">
        <v>2014</v>
      </c>
      <c r="AI3" s="60">
        <v>2015</v>
      </c>
      <c r="AJ3" s="60">
        <v>2016</v>
      </c>
      <c r="AK3" s="60">
        <v>2017</v>
      </c>
      <c r="AL3" s="61"/>
    </row>
    <row r="4" spans="2:38" x14ac:dyDescent="0.25">
      <c r="B4" s="65" t="s">
        <v>553</v>
      </c>
      <c r="C4" s="2" t="s">
        <v>607</v>
      </c>
      <c r="D4" s="2">
        <v>110</v>
      </c>
      <c r="E4" s="2">
        <v>137</v>
      </c>
      <c r="F4" s="2">
        <v>132</v>
      </c>
      <c r="G4" s="2">
        <v>145</v>
      </c>
      <c r="H4" s="2">
        <v>148</v>
      </c>
      <c r="I4" s="2">
        <v>158</v>
      </c>
      <c r="J4" s="2">
        <v>167</v>
      </c>
      <c r="K4" s="65" t="s">
        <v>553</v>
      </c>
      <c r="L4" s="2" t="s">
        <v>607</v>
      </c>
      <c r="M4" s="2">
        <v>92</v>
      </c>
      <c r="N4" s="2">
        <v>93</v>
      </c>
      <c r="O4" s="2">
        <v>91</v>
      </c>
      <c r="P4" s="2">
        <v>97</v>
      </c>
      <c r="Q4" s="2">
        <v>103</v>
      </c>
      <c r="R4" s="2">
        <v>111</v>
      </c>
      <c r="S4" s="2">
        <v>118</v>
      </c>
      <c r="T4" s="65" t="s">
        <v>553</v>
      </c>
      <c r="U4" s="2" t="s">
        <v>607</v>
      </c>
      <c r="V4" s="2">
        <v>17</v>
      </c>
      <c r="W4" s="2">
        <v>43</v>
      </c>
      <c r="X4" s="2">
        <v>41</v>
      </c>
      <c r="Y4" s="2">
        <v>47</v>
      </c>
      <c r="Z4" s="2">
        <v>44</v>
      </c>
      <c r="AA4" s="2">
        <v>46</v>
      </c>
      <c r="AB4" s="2">
        <v>48</v>
      </c>
      <c r="AC4" s="65" t="s">
        <v>553</v>
      </c>
      <c r="AD4" s="2" t="s">
        <v>607</v>
      </c>
      <c r="AE4" s="2">
        <v>1</v>
      </c>
      <c r="AF4" s="2">
        <v>1</v>
      </c>
      <c r="AG4" s="2">
        <v>0</v>
      </c>
      <c r="AH4" s="2">
        <v>1</v>
      </c>
      <c r="AI4" s="2">
        <v>1</v>
      </c>
      <c r="AJ4" s="2">
        <v>1</v>
      </c>
      <c r="AK4" s="2">
        <v>1</v>
      </c>
      <c r="AL4" s="8"/>
    </row>
    <row r="5" spans="2:38" x14ac:dyDescent="0.25">
      <c r="B5" s="65" t="s">
        <v>554</v>
      </c>
      <c r="C5" s="2" t="s">
        <v>608</v>
      </c>
      <c r="D5" s="2">
        <v>228</v>
      </c>
      <c r="E5" s="2">
        <v>260</v>
      </c>
      <c r="F5" s="2">
        <v>252</v>
      </c>
      <c r="G5" s="2">
        <v>266</v>
      </c>
      <c r="H5" s="2">
        <v>266</v>
      </c>
      <c r="I5" s="2">
        <v>271</v>
      </c>
      <c r="J5" s="2">
        <v>273</v>
      </c>
      <c r="K5" s="65" t="s">
        <v>554</v>
      </c>
      <c r="L5" s="2" t="s">
        <v>608</v>
      </c>
      <c r="M5" s="2">
        <v>195</v>
      </c>
      <c r="N5" s="2">
        <v>198</v>
      </c>
      <c r="O5" s="2">
        <v>193</v>
      </c>
      <c r="P5" s="2">
        <v>201</v>
      </c>
      <c r="Q5" s="2">
        <v>200</v>
      </c>
      <c r="R5" s="2">
        <v>202</v>
      </c>
      <c r="S5" s="2">
        <v>203</v>
      </c>
      <c r="T5" s="65" t="s">
        <v>554</v>
      </c>
      <c r="U5" s="2" t="s">
        <v>608</v>
      </c>
      <c r="V5" s="2">
        <v>19</v>
      </c>
      <c r="W5" s="2">
        <v>48</v>
      </c>
      <c r="X5" s="2">
        <v>47</v>
      </c>
      <c r="Y5" s="2">
        <v>51</v>
      </c>
      <c r="Z5" s="2">
        <v>52</v>
      </c>
      <c r="AA5" s="2">
        <v>55</v>
      </c>
      <c r="AB5" s="2">
        <v>56</v>
      </c>
      <c r="AC5" s="65" t="s">
        <v>554</v>
      </c>
      <c r="AD5" s="2" t="s">
        <v>608</v>
      </c>
      <c r="AE5" s="2">
        <v>14</v>
      </c>
      <c r="AF5" s="2">
        <v>14</v>
      </c>
      <c r="AG5" s="2">
        <v>12</v>
      </c>
      <c r="AH5" s="2">
        <v>14</v>
      </c>
      <c r="AI5" s="2">
        <v>14</v>
      </c>
      <c r="AJ5" s="2">
        <v>14</v>
      </c>
      <c r="AK5" s="2">
        <v>14</v>
      </c>
      <c r="AL5" s="8"/>
    </row>
    <row r="6" spans="2:38" x14ac:dyDescent="0.25">
      <c r="B6" s="65" t="s">
        <v>555</v>
      </c>
      <c r="C6" s="2" t="s">
        <v>609</v>
      </c>
      <c r="D6" s="2">
        <v>68</v>
      </c>
      <c r="E6" s="2">
        <v>102</v>
      </c>
      <c r="F6" s="2">
        <v>103</v>
      </c>
      <c r="G6" s="2">
        <v>114</v>
      </c>
      <c r="H6" s="2">
        <v>109</v>
      </c>
      <c r="I6" s="2">
        <v>121</v>
      </c>
      <c r="J6" s="2">
        <v>127</v>
      </c>
      <c r="K6" s="65" t="s">
        <v>555</v>
      </c>
      <c r="L6" s="2" t="s">
        <v>609</v>
      </c>
      <c r="M6" s="2">
        <v>51</v>
      </c>
      <c r="N6" s="2">
        <v>65</v>
      </c>
      <c r="O6" s="2">
        <v>65</v>
      </c>
      <c r="P6" s="2">
        <v>72</v>
      </c>
      <c r="Q6" s="2">
        <v>71</v>
      </c>
      <c r="R6" s="2">
        <v>80</v>
      </c>
      <c r="S6" s="2">
        <v>83</v>
      </c>
      <c r="T6" s="65" t="s">
        <v>555</v>
      </c>
      <c r="U6" s="2" t="s">
        <v>609</v>
      </c>
      <c r="V6" s="2">
        <v>12</v>
      </c>
      <c r="W6" s="2">
        <v>31</v>
      </c>
      <c r="X6" s="2">
        <v>30</v>
      </c>
      <c r="Y6" s="2">
        <v>34</v>
      </c>
      <c r="Z6" s="2">
        <v>29</v>
      </c>
      <c r="AA6" s="2">
        <v>31</v>
      </c>
      <c r="AB6" s="2">
        <v>34</v>
      </c>
      <c r="AC6" s="65" t="s">
        <v>555</v>
      </c>
      <c r="AD6" s="2" t="s">
        <v>609</v>
      </c>
      <c r="AE6" s="2">
        <v>5</v>
      </c>
      <c r="AF6" s="2">
        <v>6</v>
      </c>
      <c r="AG6" s="2">
        <v>8</v>
      </c>
      <c r="AH6" s="2">
        <v>8</v>
      </c>
      <c r="AI6" s="2">
        <v>9</v>
      </c>
      <c r="AJ6" s="2">
        <v>10</v>
      </c>
      <c r="AK6" s="2">
        <v>10</v>
      </c>
      <c r="AL6" s="8"/>
    </row>
    <row r="7" spans="2:38" x14ac:dyDescent="0.25">
      <c r="B7" s="65" t="s">
        <v>556</v>
      </c>
      <c r="C7" s="2" t="s">
        <v>610</v>
      </c>
      <c r="D7" s="2">
        <v>211</v>
      </c>
      <c r="E7" s="2">
        <v>250</v>
      </c>
      <c r="F7" s="2">
        <v>241</v>
      </c>
      <c r="G7" s="2">
        <v>256</v>
      </c>
      <c r="H7" s="2">
        <v>257</v>
      </c>
      <c r="I7" s="2">
        <v>264</v>
      </c>
      <c r="J7" s="2">
        <v>266</v>
      </c>
      <c r="K7" s="65" t="s">
        <v>556</v>
      </c>
      <c r="L7" s="2" t="s">
        <v>610</v>
      </c>
      <c r="M7" s="2">
        <v>184</v>
      </c>
      <c r="N7" s="2">
        <v>190</v>
      </c>
      <c r="O7" s="2">
        <v>182</v>
      </c>
      <c r="P7" s="2">
        <v>193</v>
      </c>
      <c r="Q7" s="2">
        <v>193</v>
      </c>
      <c r="R7" s="2">
        <v>198</v>
      </c>
      <c r="S7" s="2">
        <v>198</v>
      </c>
      <c r="T7" s="65" t="s">
        <v>556</v>
      </c>
      <c r="U7" s="2" t="s">
        <v>610</v>
      </c>
      <c r="V7" s="2">
        <v>17</v>
      </c>
      <c r="W7" s="2">
        <v>48</v>
      </c>
      <c r="X7" s="2">
        <v>46</v>
      </c>
      <c r="Y7" s="2">
        <v>49</v>
      </c>
      <c r="Z7" s="2">
        <v>50</v>
      </c>
      <c r="AA7" s="2">
        <v>52</v>
      </c>
      <c r="AB7" s="2">
        <v>54</v>
      </c>
      <c r="AC7" s="65" t="s">
        <v>556</v>
      </c>
      <c r="AD7" s="2" t="s">
        <v>610</v>
      </c>
      <c r="AE7" s="2">
        <v>10</v>
      </c>
      <c r="AF7" s="2">
        <v>12</v>
      </c>
      <c r="AG7" s="2">
        <v>13</v>
      </c>
      <c r="AH7" s="2">
        <v>14</v>
      </c>
      <c r="AI7" s="2">
        <v>14</v>
      </c>
      <c r="AJ7" s="2">
        <v>14</v>
      </c>
      <c r="AK7" s="2">
        <v>14</v>
      </c>
      <c r="AL7" s="8"/>
    </row>
    <row r="8" spans="2:38" x14ac:dyDescent="0.25">
      <c r="B8" s="65" t="s">
        <v>557</v>
      </c>
      <c r="C8" s="2"/>
      <c r="D8" s="2">
        <v>239</v>
      </c>
      <c r="E8" s="2">
        <v>276</v>
      </c>
      <c r="F8" s="2">
        <v>276</v>
      </c>
      <c r="G8" s="2">
        <v>276</v>
      </c>
      <c r="H8" s="2">
        <v>276</v>
      </c>
      <c r="I8" s="2">
        <v>276</v>
      </c>
      <c r="J8" s="2">
        <v>276</v>
      </c>
      <c r="K8" s="65" t="s">
        <v>557</v>
      </c>
      <c r="L8" s="2"/>
      <c r="M8" s="2">
        <v>203</v>
      </c>
      <c r="N8" s="2">
        <v>205</v>
      </c>
      <c r="O8" s="2">
        <v>205</v>
      </c>
      <c r="P8" s="2">
        <v>205</v>
      </c>
      <c r="Q8" s="2">
        <v>205</v>
      </c>
      <c r="R8" s="2">
        <v>205</v>
      </c>
      <c r="S8" s="2">
        <v>205</v>
      </c>
      <c r="T8" s="65" t="s">
        <v>557</v>
      </c>
      <c r="U8" s="2"/>
      <c r="V8" s="2">
        <v>22</v>
      </c>
      <c r="W8" s="2">
        <v>57</v>
      </c>
      <c r="X8" s="2">
        <v>57</v>
      </c>
      <c r="Y8" s="2">
        <v>57</v>
      </c>
      <c r="Z8" s="2">
        <v>57</v>
      </c>
      <c r="AA8" s="2">
        <v>57</v>
      </c>
      <c r="AB8" s="2">
        <v>57</v>
      </c>
      <c r="AC8" s="65" t="s">
        <v>557</v>
      </c>
      <c r="AD8" s="2"/>
      <c r="AE8" s="2">
        <v>14</v>
      </c>
      <c r="AF8" s="2">
        <v>14</v>
      </c>
      <c r="AG8" s="2">
        <v>14</v>
      </c>
      <c r="AH8" s="2">
        <v>14</v>
      </c>
      <c r="AI8" s="2">
        <v>14</v>
      </c>
      <c r="AJ8" s="2">
        <v>14</v>
      </c>
      <c r="AK8" s="2">
        <v>14</v>
      </c>
      <c r="AL8" s="47"/>
    </row>
    <row r="9" spans="2:38" x14ac:dyDescent="0.25">
      <c r="B9" s="66"/>
      <c r="C9" s="67"/>
      <c r="D9" s="67"/>
      <c r="E9" s="67"/>
      <c r="F9" s="67"/>
      <c r="G9" s="67"/>
      <c r="H9" s="67"/>
      <c r="I9" s="67"/>
      <c r="J9" s="67"/>
    </row>
    <row r="10" spans="2:38" x14ac:dyDescent="0.25">
      <c r="B10" s="66"/>
      <c r="C10" s="69"/>
      <c r="D10" s="69"/>
      <c r="E10" s="69"/>
      <c r="F10" s="69"/>
      <c r="G10" s="69"/>
      <c r="H10" s="69"/>
      <c r="I10" s="69"/>
      <c r="J10" s="69"/>
    </row>
    <row r="11" spans="2:38" x14ac:dyDescent="0.25">
      <c r="B11" s="47"/>
      <c r="C11" s="47"/>
      <c r="D11" s="47"/>
      <c r="E11" s="47"/>
      <c r="F11" s="47"/>
      <c r="G11" s="47"/>
      <c r="H11" s="47"/>
      <c r="I11" s="47"/>
      <c r="J11" s="47"/>
    </row>
    <row r="12" spans="2:38" x14ac:dyDescent="0.25">
      <c r="B12" s="70"/>
      <c r="C12" s="71"/>
      <c r="D12" s="71"/>
      <c r="E12" s="71"/>
      <c r="F12" s="71"/>
      <c r="G12" s="71"/>
      <c r="H12" s="71"/>
      <c r="I12" s="71"/>
      <c r="J12" s="71"/>
    </row>
    <row r="13" spans="2:38" x14ac:dyDescent="0.25">
      <c r="B13" s="66"/>
      <c r="C13" s="69"/>
      <c r="D13" s="69"/>
      <c r="E13" s="69"/>
      <c r="F13" s="69"/>
      <c r="G13" s="69"/>
      <c r="H13" s="69"/>
      <c r="I13" s="69"/>
      <c r="J13" s="69"/>
    </row>
    <row r="14" spans="2:38" x14ac:dyDescent="0.25">
      <c r="B14" s="66"/>
      <c r="C14" s="69"/>
      <c r="D14" s="69"/>
      <c r="E14" s="69"/>
      <c r="F14" s="69"/>
      <c r="G14" s="69"/>
      <c r="H14" s="69"/>
      <c r="I14" s="69"/>
      <c r="J14" s="69"/>
    </row>
    <row r="15" spans="2:38" x14ac:dyDescent="0.25">
      <c r="B15" s="66"/>
      <c r="C15" s="69"/>
      <c r="D15" s="69"/>
      <c r="E15" s="69"/>
      <c r="F15" s="69"/>
      <c r="G15" s="69"/>
      <c r="H15" s="69"/>
      <c r="I15" s="69"/>
      <c r="J15" s="69"/>
    </row>
    <row r="16" spans="2:38" x14ac:dyDescent="0.25">
      <c r="B16" s="47"/>
      <c r="C16" s="47"/>
      <c r="D16" s="47"/>
      <c r="E16" s="47"/>
      <c r="F16" s="47"/>
      <c r="G16" s="47"/>
      <c r="H16" s="47"/>
      <c r="I16" s="47"/>
      <c r="J16" s="47"/>
    </row>
    <row r="17" spans="2:10" x14ac:dyDescent="0.25">
      <c r="B17" s="70"/>
      <c r="C17" s="71"/>
      <c r="D17" s="71"/>
      <c r="E17" s="71"/>
      <c r="F17" s="71"/>
      <c r="G17" s="71"/>
      <c r="H17" s="71"/>
      <c r="I17" s="71"/>
      <c r="J17" s="71"/>
    </row>
    <row r="18" spans="2:10" x14ac:dyDescent="0.25">
      <c r="B18" s="66"/>
      <c r="C18" s="69"/>
      <c r="D18" s="69"/>
      <c r="E18" s="69"/>
      <c r="F18" s="69"/>
      <c r="G18" s="69"/>
      <c r="H18" s="69"/>
      <c r="I18" s="69"/>
      <c r="J18" s="69"/>
    </row>
    <row r="19" spans="2:10" x14ac:dyDescent="0.25">
      <c r="B19" s="66"/>
      <c r="C19" s="69"/>
      <c r="D19" s="69"/>
      <c r="E19" s="69"/>
      <c r="F19" s="69"/>
      <c r="G19" s="69"/>
      <c r="H19" s="69"/>
      <c r="I19" s="69"/>
      <c r="J19" s="69"/>
    </row>
    <row r="20" spans="2:10" x14ac:dyDescent="0.25">
      <c r="B20" s="66"/>
      <c r="C20" s="69"/>
      <c r="D20" s="69"/>
      <c r="E20" s="69"/>
      <c r="F20" s="69"/>
      <c r="G20" s="69"/>
      <c r="H20" s="69"/>
      <c r="I20" s="69"/>
      <c r="J20" s="69"/>
    </row>
    <row r="21" spans="2:10" x14ac:dyDescent="0.25">
      <c r="B21" s="47"/>
      <c r="C21" s="47"/>
      <c r="D21" s="47"/>
      <c r="E21" s="47"/>
      <c r="F21" s="47"/>
      <c r="G21" s="47"/>
      <c r="H21" s="47"/>
      <c r="I21" s="47"/>
      <c r="J21" s="47"/>
    </row>
    <row r="22" spans="2:10" x14ac:dyDescent="0.25">
      <c r="B22" s="70"/>
      <c r="C22" s="71"/>
      <c r="D22" s="71"/>
      <c r="E22" s="71"/>
      <c r="F22" s="71"/>
      <c r="G22" s="71"/>
      <c r="H22" s="71"/>
      <c r="I22" s="71"/>
      <c r="J22" s="71"/>
    </row>
    <row r="23" spans="2:10" x14ac:dyDescent="0.25">
      <c r="B23" s="66"/>
      <c r="C23" s="69"/>
      <c r="D23" s="69"/>
      <c r="E23" s="69"/>
      <c r="F23" s="69"/>
      <c r="G23" s="69"/>
      <c r="H23" s="69"/>
      <c r="I23" s="69"/>
      <c r="J23" s="69"/>
    </row>
    <row r="24" spans="2:10" x14ac:dyDescent="0.25">
      <c r="B24" s="66"/>
      <c r="C24" s="69"/>
      <c r="D24" s="69"/>
      <c r="E24" s="69"/>
      <c r="F24" s="69"/>
      <c r="G24" s="69"/>
      <c r="H24" s="69"/>
      <c r="I24" s="69"/>
      <c r="J24" s="69"/>
    </row>
    <row r="25" spans="2:10" x14ac:dyDescent="0.25">
      <c r="B25" s="66"/>
      <c r="C25" s="69"/>
      <c r="D25" s="69"/>
      <c r="E25" s="69"/>
      <c r="F25" s="69"/>
      <c r="G25" s="69"/>
      <c r="H25" s="69"/>
      <c r="I25" s="69"/>
      <c r="J25" s="69"/>
    </row>
    <row r="33" spans="2:37" x14ac:dyDescent="0.25">
      <c r="B33" s="65" t="s">
        <v>553</v>
      </c>
      <c r="C33" s="60"/>
      <c r="D33" s="60">
        <v>2011</v>
      </c>
      <c r="E33" s="60">
        <v>2012</v>
      </c>
      <c r="F33" s="60">
        <v>2013</v>
      </c>
      <c r="G33" s="60">
        <v>2014</v>
      </c>
      <c r="H33" s="60">
        <v>2015</v>
      </c>
      <c r="I33" s="60">
        <v>2016</v>
      </c>
      <c r="J33" s="60">
        <v>2017</v>
      </c>
      <c r="K33" s="65" t="s">
        <v>554</v>
      </c>
      <c r="L33" s="60"/>
      <c r="M33" s="60">
        <v>2011</v>
      </c>
      <c r="N33" s="60">
        <v>2012</v>
      </c>
      <c r="O33" s="60">
        <v>2013</v>
      </c>
      <c r="P33" s="60">
        <v>2014</v>
      </c>
      <c r="Q33" s="60">
        <v>2015</v>
      </c>
      <c r="R33" s="60">
        <v>2016</v>
      </c>
      <c r="S33" s="60">
        <v>2017</v>
      </c>
      <c r="T33" s="65" t="s">
        <v>555</v>
      </c>
      <c r="U33" s="60"/>
      <c r="V33" s="60">
        <v>2011</v>
      </c>
      <c r="W33" s="60">
        <v>2012</v>
      </c>
      <c r="X33" s="60">
        <v>2013</v>
      </c>
      <c r="Y33" s="60">
        <v>2014</v>
      </c>
      <c r="Z33" s="60">
        <v>2015</v>
      </c>
      <c r="AA33" s="60">
        <v>2016</v>
      </c>
      <c r="AB33" s="60">
        <v>2017</v>
      </c>
      <c r="AC33" s="65" t="s">
        <v>556</v>
      </c>
      <c r="AD33" s="60"/>
      <c r="AE33" s="60">
        <v>2011</v>
      </c>
      <c r="AF33" s="60">
        <v>2012</v>
      </c>
      <c r="AG33" s="60">
        <v>2013</v>
      </c>
      <c r="AH33" s="60">
        <v>2014</v>
      </c>
      <c r="AI33" s="60">
        <v>2015</v>
      </c>
      <c r="AJ33" s="60">
        <v>2016</v>
      </c>
      <c r="AK33" s="60">
        <v>2017</v>
      </c>
    </row>
    <row r="34" spans="2:37" x14ac:dyDescent="0.25">
      <c r="B34" s="65" t="s">
        <v>537</v>
      </c>
      <c r="C34" s="72" t="s">
        <v>558</v>
      </c>
      <c r="D34" s="2">
        <f t="shared" ref="D34:J34" si="0">M4/M8*100</f>
        <v>45.320197044334975</v>
      </c>
      <c r="E34" s="2">
        <f t="shared" si="0"/>
        <v>45.365853658536587</v>
      </c>
      <c r="F34" s="2">
        <f t="shared" si="0"/>
        <v>44.390243902439025</v>
      </c>
      <c r="G34" s="2">
        <f t="shared" si="0"/>
        <v>47.317073170731703</v>
      </c>
      <c r="H34" s="2">
        <f t="shared" si="0"/>
        <v>50.243902439024389</v>
      </c>
      <c r="I34" s="2">
        <f t="shared" si="0"/>
        <v>54.146341463414636</v>
      </c>
      <c r="J34" s="2">
        <f t="shared" si="0"/>
        <v>57.560975609756092</v>
      </c>
      <c r="K34" s="65" t="s">
        <v>537</v>
      </c>
      <c r="L34" s="72" t="s">
        <v>558</v>
      </c>
      <c r="M34" s="2">
        <f t="shared" ref="M34:R34" si="1">M5/M8*100</f>
        <v>96.059113300492612</v>
      </c>
      <c r="N34" s="2">
        <f t="shared" si="1"/>
        <v>96.58536585365853</v>
      </c>
      <c r="O34" s="2">
        <f t="shared" si="1"/>
        <v>94.146341463414629</v>
      </c>
      <c r="P34" s="2">
        <f t="shared" si="1"/>
        <v>98.048780487804876</v>
      </c>
      <c r="Q34" s="2">
        <f t="shared" si="1"/>
        <v>97.560975609756099</v>
      </c>
      <c r="R34" s="2">
        <f t="shared" si="1"/>
        <v>98.536585365853654</v>
      </c>
      <c r="S34" s="2">
        <f t="shared" ref="S34" si="2">S5/S8*100</f>
        <v>99.024390243902445</v>
      </c>
      <c r="T34" s="65" t="s">
        <v>537</v>
      </c>
      <c r="U34" s="72" t="s">
        <v>558</v>
      </c>
      <c r="V34" s="2">
        <f t="shared" ref="V34:AB34" si="3">M6/M8*100</f>
        <v>25.123152709359609</v>
      </c>
      <c r="W34" s="2">
        <f t="shared" si="3"/>
        <v>31.707317073170731</v>
      </c>
      <c r="X34" s="2">
        <f t="shared" si="3"/>
        <v>31.707317073170731</v>
      </c>
      <c r="Y34" s="2">
        <f t="shared" si="3"/>
        <v>35.121951219512191</v>
      </c>
      <c r="Z34" s="2">
        <f t="shared" si="3"/>
        <v>34.634146341463413</v>
      </c>
      <c r="AA34" s="2">
        <f t="shared" si="3"/>
        <v>39.024390243902438</v>
      </c>
      <c r="AB34" s="2">
        <f t="shared" si="3"/>
        <v>40.487804878048784</v>
      </c>
      <c r="AC34" s="65" t="s">
        <v>537</v>
      </c>
      <c r="AD34" s="72" t="s">
        <v>558</v>
      </c>
      <c r="AE34" s="2">
        <f t="shared" ref="AE34:AK34" si="4">M7/M8*100</f>
        <v>90.64039408866995</v>
      </c>
      <c r="AF34" s="2">
        <f t="shared" si="4"/>
        <v>92.682926829268297</v>
      </c>
      <c r="AG34" s="2">
        <f t="shared" si="4"/>
        <v>88.780487804878049</v>
      </c>
      <c r="AH34" s="2">
        <f t="shared" si="4"/>
        <v>94.146341463414629</v>
      </c>
      <c r="AI34" s="2">
        <f t="shared" si="4"/>
        <v>94.146341463414629</v>
      </c>
      <c r="AJ34" s="2">
        <f t="shared" si="4"/>
        <v>96.58536585365853</v>
      </c>
      <c r="AK34" s="2">
        <f t="shared" si="4"/>
        <v>96.58536585365853</v>
      </c>
    </row>
    <row r="35" spans="2:37" x14ac:dyDescent="0.25">
      <c r="B35" s="65" t="s">
        <v>537</v>
      </c>
      <c r="C35" s="72" t="s">
        <v>559</v>
      </c>
      <c r="D35" s="2">
        <f t="shared" ref="D35:I35" si="5">100-D34</f>
        <v>54.679802955665025</v>
      </c>
      <c r="E35" s="2">
        <f t="shared" si="5"/>
        <v>54.634146341463413</v>
      </c>
      <c r="F35" s="2">
        <f t="shared" si="5"/>
        <v>55.609756097560975</v>
      </c>
      <c r="G35" s="2">
        <f t="shared" si="5"/>
        <v>52.682926829268297</v>
      </c>
      <c r="H35" s="2">
        <f t="shared" si="5"/>
        <v>49.756097560975611</v>
      </c>
      <c r="I35" s="2">
        <f t="shared" si="5"/>
        <v>45.853658536585364</v>
      </c>
      <c r="J35" s="2">
        <f t="shared" ref="J35" si="6">100-J34</f>
        <v>42.439024390243908</v>
      </c>
      <c r="K35" s="65" t="s">
        <v>537</v>
      </c>
      <c r="L35" s="72" t="s">
        <v>559</v>
      </c>
      <c r="M35" s="2">
        <f t="shared" ref="M35:R35" si="7">100-M34</f>
        <v>3.9408866995073879</v>
      </c>
      <c r="N35" s="2">
        <f t="shared" si="7"/>
        <v>3.41463414634147</v>
      </c>
      <c r="O35" s="2">
        <f t="shared" si="7"/>
        <v>5.8536585365853711</v>
      </c>
      <c r="P35" s="2">
        <f t="shared" si="7"/>
        <v>1.9512195121951237</v>
      </c>
      <c r="Q35" s="2">
        <f t="shared" si="7"/>
        <v>2.4390243902439011</v>
      </c>
      <c r="R35" s="2">
        <f t="shared" si="7"/>
        <v>1.4634146341463463</v>
      </c>
      <c r="S35" s="2">
        <f t="shared" ref="S35" si="8">100-S34</f>
        <v>0.97560975609755474</v>
      </c>
      <c r="T35" s="65" t="s">
        <v>537</v>
      </c>
      <c r="U35" s="72" t="s">
        <v>559</v>
      </c>
      <c r="V35" s="2">
        <f t="shared" ref="V35:AA35" si="9">100-V34</f>
        <v>74.876847290640399</v>
      </c>
      <c r="W35" s="2">
        <f t="shared" si="9"/>
        <v>68.292682926829272</v>
      </c>
      <c r="X35" s="2">
        <f t="shared" si="9"/>
        <v>68.292682926829272</v>
      </c>
      <c r="Y35" s="2">
        <f t="shared" si="9"/>
        <v>64.878048780487802</v>
      </c>
      <c r="Z35" s="2">
        <f t="shared" si="9"/>
        <v>65.365853658536594</v>
      </c>
      <c r="AA35" s="2">
        <f t="shared" si="9"/>
        <v>60.975609756097562</v>
      </c>
      <c r="AB35" s="2">
        <f t="shared" ref="AB35" si="10">100-AB34</f>
        <v>59.512195121951216</v>
      </c>
      <c r="AC35" s="65" t="s">
        <v>537</v>
      </c>
      <c r="AD35" s="72" t="s">
        <v>559</v>
      </c>
      <c r="AE35" s="2">
        <f t="shared" ref="AE35:AJ35" si="11">100-AE34</f>
        <v>9.3596059113300498</v>
      </c>
      <c r="AF35" s="2">
        <f t="shared" si="11"/>
        <v>7.3170731707317032</v>
      </c>
      <c r="AG35" s="2">
        <f t="shared" si="11"/>
        <v>11.219512195121951</v>
      </c>
      <c r="AH35" s="2">
        <f t="shared" si="11"/>
        <v>5.8536585365853711</v>
      </c>
      <c r="AI35" s="2">
        <f t="shared" si="11"/>
        <v>5.8536585365853711</v>
      </c>
      <c r="AJ35" s="2">
        <f t="shared" si="11"/>
        <v>3.41463414634147</v>
      </c>
      <c r="AK35" s="2">
        <f t="shared" ref="AK35" si="12">100-AK34</f>
        <v>3.41463414634147</v>
      </c>
    </row>
    <row r="36" spans="2:37" x14ac:dyDescent="0.25">
      <c r="B36" s="65" t="s">
        <v>536</v>
      </c>
      <c r="C36" s="72" t="s">
        <v>558</v>
      </c>
      <c r="D36" s="2">
        <f t="shared" ref="D36:J36" si="13">V4/V8*100</f>
        <v>77.272727272727266</v>
      </c>
      <c r="E36" s="2">
        <f t="shared" si="13"/>
        <v>75.438596491228068</v>
      </c>
      <c r="F36" s="2">
        <f t="shared" si="13"/>
        <v>71.929824561403507</v>
      </c>
      <c r="G36" s="2">
        <f t="shared" si="13"/>
        <v>82.456140350877192</v>
      </c>
      <c r="H36" s="2">
        <f t="shared" si="13"/>
        <v>77.192982456140342</v>
      </c>
      <c r="I36" s="2">
        <f t="shared" si="13"/>
        <v>80.701754385964904</v>
      </c>
      <c r="J36" s="2">
        <f t="shared" si="13"/>
        <v>84.210526315789465</v>
      </c>
      <c r="K36" s="65" t="s">
        <v>536</v>
      </c>
      <c r="L36" s="72" t="s">
        <v>558</v>
      </c>
      <c r="M36" s="2">
        <f t="shared" ref="M36:S36" si="14">V5/V8*100</f>
        <v>86.36363636363636</v>
      </c>
      <c r="N36" s="2">
        <f t="shared" si="14"/>
        <v>84.210526315789465</v>
      </c>
      <c r="O36" s="2">
        <f t="shared" si="14"/>
        <v>82.456140350877192</v>
      </c>
      <c r="P36" s="2">
        <f t="shared" si="14"/>
        <v>89.473684210526315</v>
      </c>
      <c r="Q36" s="2">
        <f t="shared" si="14"/>
        <v>91.228070175438589</v>
      </c>
      <c r="R36" s="2">
        <f t="shared" si="14"/>
        <v>96.491228070175438</v>
      </c>
      <c r="S36" s="2">
        <f t="shared" si="14"/>
        <v>98.245614035087712</v>
      </c>
      <c r="T36" s="65" t="s">
        <v>536</v>
      </c>
      <c r="U36" s="72" t="s">
        <v>558</v>
      </c>
      <c r="V36" s="2">
        <f t="shared" ref="V36:AA36" si="15">V6/V8*100</f>
        <v>54.54545454545454</v>
      </c>
      <c r="W36" s="2">
        <f t="shared" si="15"/>
        <v>54.385964912280706</v>
      </c>
      <c r="X36" s="2">
        <f t="shared" si="15"/>
        <v>52.631578947368418</v>
      </c>
      <c r="Y36" s="2">
        <f t="shared" si="15"/>
        <v>59.649122807017541</v>
      </c>
      <c r="Z36" s="2">
        <f t="shared" si="15"/>
        <v>50.877192982456144</v>
      </c>
      <c r="AA36" s="2">
        <f t="shared" si="15"/>
        <v>54.385964912280706</v>
      </c>
      <c r="AB36" s="2">
        <f t="shared" ref="AB36" si="16">AB6/AB8*100</f>
        <v>59.649122807017541</v>
      </c>
      <c r="AC36" s="65" t="s">
        <v>536</v>
      </c>
      <c r="AD36" s="72" t="s">
        <v>558</v>
      </c>
      <c r="AE36" s="2">
        <f t="shared" ref="AE36:AK36" si="17">V7/V8*100</f>
        <v>77.272727272727266</v>
      </c>
      <c r="AF36" s="2">
        <f t="shared" si="17"/>
        <v>84.210526315789465</v>
      </c>
      <c r="AG36" s="2">
        <f t="shared" si="17"/>
        <v>80.701754385964904</v>
      </c>
      <c r="AH36" s="2">
        <f t="shared" si="17"/>
        <v>85.964912280701753</v>
      </c>
      <c r="AI36" s="2">
        <f t="shared" si="17"/>
        <v>87.719298245614027</v>
      </c>
      <c r="AJ36" s="2">
        <f t="shared" si="17"/>
        <v>91.228070175438589</v>
      </c>
      <c r="AK36" s="2">
        <f t="shared" si="17"/>
        <v>94.73684210526315</v>
      </c>
    </row>
    <row r="37" spans="2:37" x14ac:dyDescent="0.25">
      <c r="B37" s="65" t="s">
        <v>536</v>
      </c>
      <c r="C37" s="72" t="s">
        <v>559</v>
      </c>
      <c r="D37" s="2">
        <f t="shared" ref="D37:I37" si="18">100-D36</f>
        <v>22.727272727272734</v>
      </c>
      <c r="E37" s="2">
        <f t="shared" si="18"/>
        <v>24.561403508771932</v>
      </c>
      <c r="F37" s="2">
        <f t="shared" si="18"/>
        <v>28.070175438596493</v>
      </c>
      <c r="G37" s="2">
        <f t="shared" si="18"/>
        <v>17.543859649122808</v>
      </c>
      <c r="H37" s="2">
        <f t="shared" si="18"/>
        <v>22.807017543859658</v>
      </c>
      <c r="I37" s="2">
        <f t="shared" si="18"/>
        <v>19.298245614035096</v>
      </c>
      <c r="J37" s="2">
        <f t="shared" ref="J37" si="19">100-J36</f>
        <v>15.789473684210535</v>
      </c>
      <c r="K37" s="65" t="s">
        <v>536</v>
      </c>
      <c r="L37" s="72" t="s">
        <v>559</v>
      </c>
      <c r="M37" s="2">
        <f t="shared" ref="M37:R37" si="20">100-M36</f>
        <v>13.63636363636364</v>
      </c>
      <c r="N37" s="2">
        <f t="shared" si="20"/>
        <v>15.789473684210535</v>
      </c>
      <c r="O37" s="2">
        <f t="shared" si="20"/>
        <v>17.543859649122808</v>
      </c>
      <c r="P37" s="2">
        <f t="shared" si="20"/>
        <v>10.526315789473685</v>
      </c>
      <c r="Q37" s="2">
        <f t="shared" si="20"/>
        <v>8.7719298245614112</v>
      </c>
      <c r="R37" s="2">
        <f t="shared" si="20"/>
        <v>3.5087719298245617</v>
      </c>
      <c r="S37" s="2">
        <f t="shared" ref="S37" si="21">100-S36</f>
        <v>1.7543859649122879</v>
      </c>
      <c r="T37" s="65" t="s">
        <v>536</v>
      </c>
      <c r="U37" s="72" t="s">
        <v>559</v>
      </c>
      <c r="V37" s="2">
        <f t="shared" ref="V37:AA37" si="22">100-V36</f>
        <v>45.45454545454546</v>
      </c>
      <c r="W37" s="2">
        <f t="shared" si="22"/>
        <v>45.614035087719294</v>
      </c>
      <c r="X37" s="2">
        <f t="shared" si="22"/>
        <v>47.368421052631582</v>
      </c>
      <c r="Y37" s="2">
        <f t="shared" si="22"/>
        <v>40.350877192982459</v>
      </c>
      <c r="Z37" s="2">
        <f t="shared" si="22"/>
        <v>49.122807017543856</v>
      </c>
      <c r="AA37" s="2">
        <f t="shared" si="22"/>
        <v>45.614035087719294</v>
      </c>
      <c r="AB37" s="2">
        <f t="shared" ref="AB37" si="23">100-AB36</f>
        <v>40.350877192982459</v>
      </c>
      <c r="AC37" s="65" t="s">
        <v>536</v>
      </c>
      <c r="AD37" s="72" t="s">
        <v>559</v>
      </c>
      <c r="AE37" s="2">
        <f t="shared" ref="AE37:AJ37" si="24">100-AE36</f>
        <v>22.727272727272734</v>
      </c>
      <c r="AF37" s="2">
        <f t="shared" si="24"/>
        <v>15.789473684210535</v>
      </c>
      <c r="AG37" s="2">
        <f t="shared" si="24"/>
        <v>19.298245614035096</v>
      </c>
      <c r="AH37" s="2">
        <f t="shared" si="24"/>
        <v>14.035087719298247</v>
      </c>
      <c r="AI37" s="2">
        <f t="shared" si="24"/>
        <v>12.280701754385973</v>
      </c>
      <c r="AJ37" s="2">
        <f t="shared" si="24"/>
        <v>8.7719298245614112</v>
      </c>
      <c r="AK37" s="2">
        <f t="shared" ref="AK37" si="25">100-AK36</f>
        <v>5.2631578947368496</v>
      </c>
    </row>
    <row r="38" spans="2:37" x14ac:dyDescent="0.25">
      <c r="B38" s="65" t="s">
        <v>594</v>
      </c>
      <c r="C38" s="72" t="s">
        <v>558</v>
      </c>
      <c r="D38" s="2">
        <f t="shared" ref="D38:J38" si="26">AE4/AE8*100</f>
        <v>7.1428571428571423</v>
      </c>
      <c r="E38" s="2">
        <f t="shared" si="26"/>
        <v>7.1428571428571423</v>
      </c>
      <c r="F38" s="2">
        <f t="shared" si="26"/>
        <v>0</v>
      </c>
      <c r="G38" s="2">
        <f t="shared" si="26"/>
        <v>7.1428571428571423</v>
      </c>
      <c r="H38" s="2">
        <f t="shared" si="26"/>
        <v>7.1428571428571423</v>
      </c>
      <c r="I38" s="2">
        <f t="shared" si="26"/>
        <v>7.1428571428571423</v>
      </c>
      <c r="J38" s="2">
        <f t="shared" si="26"/>
        <v>7.1428571428571423</v>
      </c>
      <c r="K38" s="65" t="s">
        <v>594</v>
      </c>
      <c r="L38" s="72" t="s">
        <v>558</v>
      </c>
      <c r="M38" s="2">
        <f t="shared" ref="M38:S38" si="27">AE5/AE8*100</f>
        <v>100</v>
      </c>
      <c r="N38" s="2">
        <f t="shared" si="27"/>
        <v>100</v>
      </c>
      <c r="O38" s="2">
        <f t="shared" si="27"/>
        <v>85.714285714285708</v>
      </c>
      <c r="P38" s="2">
        <f t="shared" si="27"/>
        <v>100</v>
      </c>
      <c r="Q38" s="2">
        <f t="shared" si="27"/>
        <v>100</v>
      </c>
      <c r="R38" s="2">
        <f t="shared" si="27"/>
        <v>100</v>
      </c>
      <c r="S38" s="2">
        <f t="shared" si="27"/>
        <v>100</v>
      </c>
      <c r="T38" s="65" t="s">
        <v>594</v>
      </c>
      <c r="U38" s="72" t="s">
        <v>558</v>
      </c>
      <c r="V38" s="2">
        <f t="shared" ref="V38:AB38" si="28">AE6/AE8*100</f>
        <v>35.714285714285715</v>
      </c>
      <c r="W38" s="2">
        <f t="shared" si="28"/>
        <v>42.857142857142854</v>
      </c>
      <c r="X38" s="2">
        <f t="shared" si="28"/>
        <v>57.142857142857139</v>
      </c>
      <c r="Y38" s="2">
        <f t="shared" si="28"/>
        <v>57.142857142857139</v>
      </c>
      <c r="Z38" s="2">
        <f t="shared" si="28"/>
        <v>64.285714285714292</v>
      </c>
      <c r="AA38" s="2">
        <f t="shared" si="28"/>
        <v>71.428571428571431</v>
      </c>
      <c r="AB38" s="2">
        <f t="shared" si="28"/>
        <v>71.428571428571431</v>
      </c>
      <c r="AC38" s="65" t="s">
        <v>594</v>
      </c>
      <c r="AD38" s="72" t="s">
        <v>558</v>
      </c>
      <c r="AE38" s="2">
        <f t="shared" ref="AE38:AJ38" si="29">AE7/AE8*100</f>
        <v>71.428571428571431</v>
      </c>
      <c r="AF38" s="2">
        <f t="shared" si="29"/>
        <v>85.714285714285708</v>
      </c>
      <c r="AG38" s="2">
        <f t="shared" si="29"/>
        <v>92.857142857142861</v>
      </c>
      <c r="AH38" s="2">
        <f t="shared" si="29"/>
        <v>100</v>
      </c>
      <c r="AI38" s="2">
        <f t="shared" si="29"/>
        <v>100</v>
      </c>
      <c r="AJ38" s="2">
        <f t="shared" si="29"/>
        <v>100</v>
      </c>
      <c r="AK38" s="2">
        <f t="shared" ref="AK38" si="30">AK7/AK8*100</f>
        <v>100</v>
      </c>
    </row>
    <row r="39" spans="2:37" x14ac:dyDescent="0.25">
      <c r="B39" s="65" t="s">
        <v>594</v>
      </c>
      <c r="C39" s="72" t="s">
        <v>559</v>
      </c>
      <c r="D39" s="2">
        <f t="shared" ref="D39:I39" si="31">100-D38</f>
        <v>92.857142857142861</v>
      </c>
      <c r="E39" s="2">
        <f t="shared" si="31"/>
        <v>92.857142857142861</v>
      </c>
      <c r="F39" s="2">
        <f t="shared" si="31"/>
        <v>100</v>
      </c>
      <c r="G39" s="2">
        <f t="shared" si="31"/>
        <v>92.857142857142861</v>
      </c>
      <c r="H39" s="2">
        <f t="shared" si="31"/>
        <v>92.857142857142861</v>
      </c>
      <c r="I39" s="2">
        <f t="shared" si="31"/>
        <v>92.857142857142861</v>
      </c>
      <c r="J39" s="2">
        <f t="shared" ref="J39" si="32">100-J38</f>
        <v>92.857142857142861</v>
      </c>
      <c r="K39" s="65" t="s">
        <v>594</v>
      </c>
      <c r="L39" s="72" t="s">
        <v>559</v>
      </c>
      <c r="M39" s="2">
        <f t="shared" ref="M39:R39" si="33">100-M38</f>
        <v>0</v>
      </c>
      <c r="N39" s="2">
        <f t="shared" si="33"/>
        <v>0</v>
      </c>
      <c r="O39" s="2">
        <f t="shared" si="33"/>
        <v>14.285714285714292</v>
      </c>
      <c r="P39" s="2">
        <f t="shared" si="33"/>
        <v>0</v>
      </c>
      <c r="Q39" s="2">
        <f t="shared" si="33"/>
        <v>0</v>
      </c>
      <c r="R39" s="2">
        <f t="shared" si="33"/>
        <v>0</v>
      </c>
      <c r="S39" s="2">
        <f t="shared" ref="S39" si="34">100-S38</f>
        <v>0</v>
      </c>
      <c r="T39" s="65" t="s">
        <v>594</v>
      </c>
      <c r="U39" s="72" t="s">
        <v>559</v>
      </c>
      <c r="V39" s="2">
        <f t="shared" ref="V39:AA39" si="35">100-V38</f>
        <v>64.285714285714278</v>
      </c>
      <c r="W39" s="2">
        <f t="shared" si="35"/>
        <v>57.142857142857146</v>
      </c>
      <c r="X39" s="2">
        <f t="shared" si="35"/>
        <v>42.857142857142861</v>
      </c>
      <c r="Y39" s="2">
        <f t="shared" si="35"/>
        <v>42.857142857142861</v>
      </c>
      <c r="Z39" s="2">
        <f t="shared" si="35"/>
        <v>35.714285714285708</v>
      </c>
      <c r="AA39" s="2">
        <f t="shared" si="35"/>
        <v>28.571428571428569</v>
      </c>
      <c r="AB39" s="2">
        <f t="shared" ref="AB39" si="36">100-AB38</f>
        <v>28.571428571428569</v>
      </c>
      <c r="AC39" s="65" t="s">
        <v>594</v>
      </c>
      <c r="AD39" s="72" t="s">
        <v>559</v>
      </c>
      <c r="AE39" s="2">
        <f t="shared" ref="AE39:AJ39" si="37">100-AE38</f>
        <v>28.571428571428569</v>
      </c>
      <c r="AF39" s="2">
        <f t="shared" si="37"/>
        <v>14.285714285714292</v>
      </c>
      <c r="AG39" s="2">
        <f t="shared" si="37"/>
        <v>7.1428571428571388</v>
      </c>
      <c r="AH39" s="2">
        <f t="shared" si="37"/>
        <v>0</v>
      </c>
      <c r="AI39" s="2">
        <f t="shared" si="37"/>
        <v>0</v>
      </c>
      <c r="AJ39" s="2">
        <f t="shared" si="37"/>
        <v>0</v>
      </c>
      <c r="AK39" s="2">
        <f t="shared" ref="AK39" si="38">100-AK38</f>
        <v>0</v>
      </c>
    </row>
    <row r="40" spans="2:37" x14ac:dyDescent="0.25">
      <c r="B40" s="65" t="s">
        <v>611</v>
      </c>
      <c r="C40" s="72" t="s">
        <v>558</v>
      </c>
      <c r="D40" s="2">
        <f t="shared" ref="D40:I40" si="39">D4/D8*100</f>
        <v>46.02510460251046</v>
      </c>
      <c r="E40" s="2">
        <f t="shared" si="39"/>
        <v>49.637681159420289</v>
      </c>
      <c r="F40" s="2">
        <f t="shared" si="39"/>
        <v>47.826086956521742</v>
      </c>
      <c r="G40" s="2">
        <f t="shared" si="39"/>
        <v>52.536231884057969</v>
      </c>
      <c r="H40" s="2">
        <f t="shared" si="39"/>
        <v>53.623188405797109</v>
      </c>
      <c r="I40" s="2">
        <f t="shared" si="39"/>
        <v>57.246376811594203</v>
      </c>
      <c r="J40" s="2">
        <f t="shared" ref="J40" si="40">J4/J8*100</f>
        <v>60.507246376811594</v>
      </c>
      <c r="K40" s="65" t="s">
        <v>611</v>
      </c>
      <c r="L40" s="72" t="s">
        <v>558</v>
      </c>
      <c r="M40" s="2">
        <f t="shared" ref="M40:S40" si="41">D5/D8*100</f>
        <v>95.39748953974896</v>
      </c>
      <c r="N40" s="2">
        <f t="shared" si="41"/>
        <v>94.20289855072464</v>
      </c>
      <c r="O40" s="2">
        <f t="shared" si="41"/>
        <v>91.304347826086953</v>
      </c>
      <c r="P40" s="2">
        <f t="shared" si="41"/>
        <v>96.376811594202891</v>
      </c>
      <c r="Q40" s="2">
        <f t="shared" si="41"/>
        <v>96.376811594202891</v>
      </c>
      <c r="R40" s="2">
        <f t="shared" si="41"/>
        <v>98.188405797101453</v>
      </c>
      <c r="S40" s="2">
        <f t="shared" si="41"/>
        <v>98.91304347826086</v>
      </c>
      <c r="T40" s="65" t="s">
        <v>611</v>
      </c>
      <c r="U40" s="72" t="s">
        <v>558</v>
      </c>
      <c r="V40" s="2">
        <f t="shared" ref="V40:AB40" si="42">D6/D8*100</f>
        <v>28.451882845188287</v>
      </c>
      <c r="W40" s="2">
        <f t="shared" si="42"/>
        <v>36.95652173913043</v>
      </c>
      <c r="X40" s="2">
        <f t="shared" si="42"/>
        <v>37.318840579710141</v>
      </c>
      <c r="Y40" s="2">
        <f t="shared" si="42"/>
        <v>41.304347826086953</v>
      </c>
      <c r="Z40" s="2">
        <f t="shared" si="42"/>
        <v>39.492753623188406</v>
      </c>
      <c r="AA40" s="2">
        <f t="shared" si="42"/>
        <v>43.840579710144929</v>
      </c>
      <c r="AB40" s="2">
        <f t="shared" si="42"/>
        <v>46.014492753623188</v>
      </c>
      <c r="AC40" s="65" t="s">
        <v>611</v>
      </c>
      <c r="AD40" s="72" t="s">
        <v>558</v>
      </c>
      <c r="AE40" s="2">
        <f t="shared" ref="AE40:AK40" si="43">D7/D8*100</f>
        <v>88.28451882845188</v>
      </c>
      <c r="AF40" s="2">
        <f t="shared" si="43"/>
        <v>90.579710144927532</v>
      </c>
      <c r="AG40" s="2">
        <f t="shared" si="43"/>
        <v>87.318840579710141</v>
      </c>
      <c r="AH40" s="2">
        <f t="shared" si="43"/>
        <v>92.753623188405797</v>
      </c>
      <c r="AI40" s="2">
        <f t="shared" si="43"/>
        <v>93.115942028985515</v>
      </c>
      <c r="AJ40" s="2">
        <f t="shared" si="43"/>
        <v>95.652173913043484</v>
      </c>
      <c r="AK40" s="2">
        <f t="shared" si="43"/>
        <v>96.376811594202891</v>
      </c>
    </row>
    <row r="41" spans="2:37" x14ac:dyDescent="0.25">
      <c r="B41" s="65" t="s">
        <v>611</v>
      </c>
      <c r="C41" s="72" t="s">
        <v>559</v>
      </c>
      <c r="D41" s="2">
        <f t="shared" ref="D41:I41" si="44">100-D40</f>
        <v>53.97489539748954</v>
      </c>
      <c r="E41" s="2">
        <f t="shared" si="44"/>
        <v>50.362318840579711</v>
      </c>
      <c r="F41" s="2">
        <f t="shared" si="44"/>
        <v>52.173913043478258</v>
      </c>
      <c r="G41" s="2">
        <f t="shared" si="44"/>
        <v>47.463768115942031</v>
      </c>
      <c r="H41" s="2">
        <f t="shared" si="44"/>
        <v>46.376811594202891</v>
      </c>
      <c r="I41" s="2">
        <f t="shared" si="44"/>
        <v>42.753623188405797</v>
      </c>
      <c r="J41" s="2">
        <f t="shared" ref="J41" si="45">100-J40</f>
        <v>39.492753623188406</v>
      </c>
      <c r="K41" s="65" t="s">
        <v>611</v>
      </c>
      <c r="L41" s="72" t="s">
        <v>559</v>
      </c>
      <c r="M41" s="2">
        <f t="shared" ref="M41:R41" si="46">100-M40</f>
        <v>4.6025104602510396</v>
      </c>
      <c r="N41" s="2">
        <f t="shared" si="46"/>
        <v>5.7971014492753596</v>
      </c>
      <c r="O41" s="2">
        <f t="shared" si="46"/>
        <v>8.6956521739130466</v>
      </c>
      <c r="P41" s="2">
        <f t="shared" si="46"/>
        <v>3.6231884057971087</v>
      </c>
      <c r="Q41" s="2">
        <f t="shared" si="46"/>
        <v>3.6231884057971087</v>
      </c>
      <c r="R41" s="2">
        <f t="shared" si="46"/>
        <v>1.8115942028985472</v>
      </c>
      <c r="S41" s="2">
        <f t="shared" ref="S41" si="47">100-S40</f>
        <v>1.0869565217391397</v>
      </c>
      <c r="T41" s="65" t="s">
        <v>611</v>
      </c>
      <c r="U41" s="72" t="s">
        <v>559</v>
      </c>
      <c r="V41" s="2">
        <f t="shared" ref="V41:AA41" si="48">100-V40</f>
        <v>71.548117154811706</v>
      </c>
      <c r="W41" s="2">
        <f t="shared" si="48"/>
        <v>63.04347826086957</v>
      </c>
      <c r="X41" s="2">
        <f t="shared" si="48"/>
        <v>62.681159420289859</v>
      </c>
      <c r="Y41" s="2">
        <f t="shared" si="48"/>
        <v>58.695652173913047</v>
      </c>
      <c r="Z41" s="2">
        <f t="shared" si="48"/>
        <v>60.507246376811594</v>
      </c>
      <c r="AA41" s="2">
        <f t="shared" si="48"/>
        <v>56.159420289855071</v>
      </c>
      <c r="AB41" s="2">
        <f t="shared" ref="AB41" si="49">100-AB40</f>
        <v>53.985507246376812</v>
      </c>
      <c r="AC41" s="65" t="s">
        <v>611</v>
      </c>
      <c r="AD41" s="72" t="s">
        <v>559</v>
      </c>
      <c r="AE41" s="2">
        <f t="shared" ref="AE41:AJ41" si="50">100-AE40</f>
        <v>11.71548117154812</v>
      </c>
      <c r="AF41" s="2">
        <f t="shared" si="50"/>
        <v>9.4202898550724683</v>
      </c>
      <c r="AG41" s="2">
        <f t="shared" si="50"/>
        <v>12.681159420289859</v>
      </c>
      <c r="AH41" s="2">
        <f t="shared" si="50"/>
        <v>7.2463768115942031</v>
      </c>
      <c r="AI41" s="2">
        <f t="shared" si="50"/>
        <v>6.8840579710144851</v>
      </c>
      <c r="AJ41" s="2">
        <f t="shared" si="50"/>
        <v>4.3478260869565162</v>
      </c>
      <c r="AK41" s="2">
        <f t="shared" ref="AK41" si="51">100-AK40</f>
        <v>3.6231884057971087</v>
      </c>
    </row>
    <row r="42" spans="2:37" s="68" customFormat="1" x14ac:dyDescent="0.25"/>
    <row r="43" spans="2:37" x14ac:dyDescent="0.25">
      <c r="B43" s="74"/>
      <c r="C43" s="5"/>
      <c r="D43" s="5"/>
      <c r="E43" s="5"/>
      <c r="F43" s="5"/>
      <c r="G43" s="5"/>
      <c r="H43" s="5"/>
      <c r="I43" s="5"/>
      <c r="J43" s="5"/>
    </row>
    <row r="44" spans="2:37" x14ac:dyDescent="0.25">
      <c r="B44" s="7"/>
      <c r="C44" s="8"/>
      <c r="D44" s="8"/>
      <c r="E44" s="8"/>
      <c r="F44" s="8"/>
      <c r="G44" s="8"/>
      <c r="H44" s="8"/>
      <c r="I44" s="8"/>
      <c r="J44" s="8"/>
    </row>
    <row r="45" spans="2:37" x14ac:dyDescent="0.25">
      <c r="B45" s="70"/>
      <c r="C45" s="8"/>
      <c r="D45" s="8"/>
      <c r="E45" s="8"/>
      <c r="F45" s="8"/>
      <c r="G45" s="8"/>
      <c r="H45" s="8"/>
      <c r="I45" s="8"/>
      <c r="J45" s="8"/>
    </row>
    <row r="46" spans="2:37" x14ac:dyDescent="0.25">
      <c r="B46" s="70"/>
      <c r="C46" s="8"/>
      <c r="D46" s="8"/>
      <c r="E46" s="8"/>
      <c r="F46" s="8"/>
      <c r="G46" s="8"/>
      <c r="H46" s="8"/>
      <c r="I46" s="8"/>
      <c r="J46" s="8"/>
    </row>
    <row r="47" spans="2:37" x14ac:dyDescent="0.25">
      <c r="B47" s="6"/>
      <c r="C47" s="8"/>
      <c r="D47" s="8"/>
      <c r="E47" s="8"/>
      <c r="F47" s="8"/>
      <c r="G47" s="8"/>
      <c r="H47" s="8"/>
      <c r="I47" s="8"/>
      <c r="J47" s="8"/>
    </row>
    <row r="48" spans="2:37" x14ac:dyDescent="0.25">
      <c r="B48" s="6"/>
      <c r="C48" s="73"/>
      <c r="D48" s="73"/>
      <c r="E48" s="73"/>
      <c r="F48" s="73"/>
      <c r="G48" s="73"/>
      <c r="H48" s="73"/>
      <c r="I48" s="73"/>
      <c r="J48" s="73"/>
    </row>
    <row r="75" spans="2:10" x14ac:dyDescent="0.25">
      <c r="B75" s="6"/>
      <c r="C75" s="5"/>
      <c r="D75" s="5"/>
      <c r="E75" s="5"/>
      <c r="F75" s="5"/>
      <c r="G75" s="5"/>
      <c r="H75" s="5"/>
      <c r="I75" s="5"/>
      <c r="J75" s="5"/>
    </row>
    <row r="76" spans="2:10" x14ac:dyDescent="0.25">
      <c r="B76" s="7"/>
      <c r="C76" s="8"/>
      <c r="D76" s="8"/>
      <c r="E76" s="8"/>
      <c r="F76" s="8"/>
      <c r="G76" s="8"/>
      <c r="H76" s="8"/>
      <c r="I76" s="8"/>
      <c r="J76" s="8"/>
    </row>
    <row r="77" spans="2:10" x14ac:dyDescent="0.25">
      <c r="B77" s="70"/>
      <c r="C77" s="8"/>
      <c r="D77" s="8"/>
      <c r="E77" s="8"/>
      <c r="F77" s="8"/>
      <c r="G77" s="8"/>
      <c r="H77" s="8"/>
      <c r="I77" s="8"/>
      <c r="J77" s="8"/>
    </row>
    <row r="78" spans="2:10" x14ac:dyDescent="0.25">
      <c r="B78" s="70"/>
      <c r="C78" s="8"/>
      <c r="D78" s="8"/>
      <c r="E78" s="8"/>
      <c r="F78" s="8"/>
      <c r="G78" s="8"/>
      <c r="H78" s="8"/>
      <c r="I78" s="8"/>
      <c r="J78" s="8"/>
    </row>
    <row r="79" spans="2:10" x14ac:dyDescent="0.25">
      <c r="B79" s="6"/>
      <c r="C79" s="8"/>
      <c r="D79" s="8"/>
      <c r="E79" s="8"/>
      <c r="F79" s="8"/>
      <c r="G79" s="8"/>
      <c r="H79" s="8"/>
      <c r="I79" s="8"/>
      <c r="J79" s="8"/>
    </row>
    <row r="80" spans="2:10" x14ac:dyDescent="0.25">
      <c r="B80" s="6"/>
      <c r="C80" s="73"/>
      <c r="D80" s="73"/>
      <c r="E80" s="73"/>
      <c r="F80" s="73"/>
      <c r="G80" s="73"/>
      <c r="H80" s="73"/>
      <c r="I80" s="73"/>
      <c r="J80" s="73"/>
    </row>
    <row r="81" spans="2:10" x14ac:dyDescent="0.25">
      <c r="B81" s="68"/>
      <c r="C81" s="68"/>
      <c r="D81" s="68"/>
      <c r="E81" s="68"/>
      <c r="F81" s="68"/>
      <c r="G81" s="68"/>
      <c r="H81" s="68"/>
      <c r="I81" s="68"/>
      <c r="J81" s="68"/>
    </row>
    <row r="87" spans="2:10" x14ac:dyDescent="0.25">
      <c r="B87" s="47"/>
      <c r="C87" s="47"/>
      <c r="D87" s="47"/>
      <c r="E87" s="47"/>
      <c r="F87" s="47"/>
      <c r="G87" s="47"/>
      <c r="H87" s="47"/>
      <c r="I87" s="47"/>
      <c r="J87" s="47"/>
    </row>
    <row r="88" spans="2:10" x14ac:dyDescent="0.25">
      <c r="B88" s="47"/>
      <c r="C88" s="47"/>
      <c r="D88" s="47"/>
      <c r="E88" s="47"/>
      <c r="F88" s="47"/>
      <c r="G88" s="47"/>
      <c r="H88" s="47"/>
      <c r="I88" s="47"/>
      <c r="J88" s="47"/>
    </row>
    <row r="89" spans="2:10" x14ac:dyDescent="0.25">
      <c r="B89" s="47"/>
      <c r="C89" s="47"/>
      <c r="D89" s="47"/>
      <c r="E89" s="47"/>
      <c r="F89" s="47"/>
      <c r="G89" s="47"/>
      <c r="H89" s="47"/>
      <c r="I89" s="47"/>
      <c r="J89" s="47"/>
    </row>
    <row r="90" spans="2:10" x14ac:dyDescent="0.25">
      <c r="B90" s="6"/>
      <c r="C90" s="5"/>
      <c r="D90" s="5"/>
      <c r="E90" s="5"/>
      <c r="F90" s="5"/>
      <c r="G90" s="5"/>
      <c r="H90" s="5"/>
      <c r="I90" s="5"/>
      <c r="J90" s="5"/>
    </row>
    <row r="91" spans="2:10" x14ac:dyDescent="0.25">
      <c r="B91" s="7"/>
      <c r="C91" s="8"/>
      <c r="D91" s="8"/>
      <c r="E91" s="8"/>
      <c r="F91" s="8"/>
      <c r="G91" s="8"/>
      <c r="H91" s="8"/>
      <c r="I91" s="8"/>
      <c r="J91" s="8"/>
    </row>
    <row r="92" spans="2:10" x14ac:dyDescent="0.25">
      <c r="B92" s="70"/>
      <c r="C92" s="8"/>
      <c r="D92" s="8"/>
      <c r="E92" s="8"/>
      <c r="F92" s="8"/>
      <c r="G92" s="8"/>
      <c r="H92" s="8"/>
      <c r="I92" s="8"/>
      <c r="J92" s="8"/>
    </row>
    <row r="93" spans="2:10" x14ac:dyDescent="0.25">
      <c r="B93" s="70"/>
      <c r="C93" s="8"/>
      <c r="D93" s="8"/>
      <c r="E93" s="8"/>
      <c r="F93" s="8"/>
      <c r="G93" s="8"/>
      <c r="H93" s="8"/>
      <c r="I93" s="8"/>
      <c r="J93" s="8"/>
    </row>
    <row r="94" spans="2:10" x14ac:dyDescent="0.25">
      <c r="B94" s="6"/>
      <c r="C94" s="8"/>
      <c r="D94" s="8"/>
      <c r="E94" s="8"/>
      <c r="F94" s="8"/>
      <c r="G94" s="8"/>
      <c r="H94" s="8"/>
      <c r="I94" s="8"/>
      <c r="J94" s="8"/>
    </row>
    <row r="95" spans="2:10" x14ac:dyDescent="0.25">
      <c r="B95" s="6"/>
      <c r="C95" s="73"/>
      <c r="D95" s="73"/>
      <c r="E95" s="73"/>
      <c r="F95" s="73"/>
      <c r="G95" s="73"/>
      <c r="H95" s="73"/>
      <c r="I95" s="73"/>
      <c r="J95" s="73"/>
    </row>
    <row r="96" spans="2:10" x14ac:dyDescent="0.25">
      <c r="B96" s="47"/>
      <c r="C96" s="47"/>
      <c r="D96" s="47"/>
      <c r="E96" s="47"/>
      <c r="F96" s="47"/>
      <c r="G96" s="47"/>
      <c r="H96" s="47"/>
      <c r="I96" s="47"/>
      <c r="J96" s="47"/>
    </row>
    <row r="97" spans="2:10" x14ac:dyDescent="0.25">
      <c r="B97" s="47"/>
      <c r="C97" s="47"/>
      <c r="D97" s="47"/>
      <c r="E97" s="47"/>
      <c r="F97" s="47"/>
      <c r="G97" s="47"/>
      <c r="H97" s="47"/>
      <c r="I97" s="47"/>
      <c r="J97" s="47"/>
    </row>
    <row r="98" spans="2:10" x14ac:dyDescent="0.25">
      <c r="B98" s="47"/>
      <c r="C98" s="47"/>
      <c r="D98" s="47"/>
      <c r="E98" s="47"/>
      <c r="F98" s="47"/>
      <c r="G98" s="47"/>
      <c r="H98" s="47"/>
      <c r="I98" s="47"/>
      <c r="J98" s="47"/>
    </row>
  </sheetData>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10"/>
  <sheetViews>
    <sheetView topLeftCell="AN1" workbookViewId="0">
      <selection activeCell="AR1" sqref="AR1:AR1048576"/>
    </sheetView>
  </sheetViews>
  <sheetFormatPr defaultRowHeight="15" x14ac:dyDescent="0.25"/>
  <cols>
    <col min="1" max="1" width="9.140625" style="1"/>
    <col min="2" max="2" width="15.7109375" style="1" customWidth="1"/>
    <col min="3" max="4" width="10.7109375" style="9" customWidth="1"/>
    <col min="5" max="6" width="23.7109375" style="9" customWidth="1"/>
    <col min="7" max="7" width="10.140625" style="1" customWidth="1"/>
    <col min="8" max="8" width="9.140625" style="1"/>
    <col min="9" max="9" width="15.7109375" style="1" customWidth="1"/>
    <col min="10" max="11" width="10.7109375" style="9" customWidth="1"/>
    <col min="12" max="13" width="23.7109375" style="9" customWidth="1"/>
    <col min="14" max="14" width="10.140625" style="1" customWidth="1"/>
    <col min="15" max="15" width="9.140625" style="1"/>
    <col min="16" max="16" width="15.7109375" style="1" customWidth="1"/>
    <col min="17" max="18" width="10.7109375" style="9" customWidth="1"/>
    <col min="19" max="20" width="23.7109375" style="9" customWidth="1"/>
    <col min="21" max="21" width="12.7109375" style="1" bestFit="1" customWidth="1"/>
    <col min="22" max="22" width="9.140625" style="1"/>
    <col min="23" max="23" width="15.7109375" style="1" customWidth="1"/>
    <col min="24" max="25" width="10.7109375" style="9" customWidth="1"/>
    <col min="26" max="27" width="23.7109375" style="9" customWidth="1"/>
    <col min="28" max="29" width="9.140625" style="1"/>
    <col min="30" max="30" width="15.7109375" style="1" customWidth="1"/>
    <col min="31" max="32" width="10.7109375" style="9" customWidth="1"/>
    <col min="33" max="34" width="23.7109375" style="9" customWidth="1"/>
    <col min="35" max="36" width="9.140625" style="1"/>
    <col min="37" max="37" width="15.7109375" style="1" customWidth="1"/>
    <col min="38" max="39" width="10.7109375" style="9" customWidth="1"/>
    <col min="40" max="41" width="23.7109375" style="9" customWidth="1"/>
    <col min="42" max="43" width="9.140625" style="1"/>
    <col min="44" max="44" width="15.7109375" style="1" customWidth="1"/>
    <col min="45" max="46" width="10.7109375" style="9" customWidth="1"/>
    <col min="47" max="48" width="23.7109375" style="9" customWidth="1"/>
    <col min="49" max="16384" width="9.140625" style="1"/>
  </cols>
  <sheetData>
    <row r="1" spans="2:49" ht="15.75" x14ac:dyDescent="0.25">
      <c r="B1" s="59">
        <v>2011</v>
      </c>
      <c r="C1" s="176" t="s">
        <v>561</v>
      </c>
      <c r="D1" s="177"/>
      <c r="E1" s="177"/>
      <c r="F1" s="178"/>
      <c r="G1" s="14"/>
      <c r="I1" s="84">
        <v>2012</v>
      </c>
      <c r="J1" s="176" t="s">
        <v>561</v>
      </c>
      <c r="K1" s="177"/>
      <c r="L1" s="177"/>
      <c r="M1" s="178"/>
      <c r="N1" s="87"/>
      <c r="O1" s="85"/>
      <c r="P1" s="120">
        <v>2013</v>
      </c>
      <c r="Q1" s="176" t="s">
        <v>561</v>
      </c>
      <c r="R1" s="177"/>
      <c r="S1" s="177"/>
      <c r="T1" s="178"/>
      <c r="U1" s="87"/>
      <c r="V1" s="85"/>
      <c r="W1" s="121">
        <v>2014</v>
      </c>
      <c r="X1" s="176" t="s">
        <v>561</v>
      </c>
      <c r="Y1" s="177"/>
      <c r="Z1" s="177"/>
      <c r="AA1" s="178"/>
      <c r="AB1" s="87"/>
      <c r="AC1" s="3"/>
      <c r="AD1" s="122">
        <v>2015</v>
      </c>
      <c r="AE1" s="176" t="s">
        <v>561</v>
      </c>
      <c r="AF1" s="177"/>
      <c r="AG1" s="177"/>
      <c r="AH1" s="178"/>
      <c r="AI1" s="3"/>
      <c r="AJ1" s="3"/>
      <c r="AK1" s="124">
        <v>2016</v>
      </c>
      <c r="AL1" s="176" t="s">
        <v>561</v>
      </c>
      <c r="AM1" s="177"/>
      <c r="AN1" s="177"/>
      <c r="AO1" s="178"/>
      <c r="AP1" s="3"/>
      <c r="AQ1" s="3"/>
      <c r="AR1" s="127">
        <v>2017</v>
      </c>
      <c r="AS1" s="176" t="s">
        <v>561</v>
      </c>
      <c r="AT1" s="177"/>
      <c r="AU1" s="177"/>
      <c r="AV1" s="178"/>
      <c r="AW1" s="3"/>
    </row>
    <row r="2" spans="2:49" s="9" customFormat="1" ht="15.75" x14ac:dyDescent="0.25">
      <c r="B2" s="22" t="s">
        <v>560</v>
      </c>
      <c r="C2" s="23">
        <v>44</v>
      </c>
      <c r="D2" s="23">
        <v>46</v>
      </c>
      <c r="E2" s="23">
        <v>47</v>
      </c>
      <c r="F2" s="23">
        <v>71</v>
      </c>
      <c r="G2" s="14"/>
      <c r="I2" s="50" t="s">
        <v>560</v>
      </c>
      <c r="J2" s="51">
        <v>52</v>
      </c>
      <c r="K2" s="51">
        <v>54</v>
      </c>
      <c r="L2" s="51">
        <v>55</v>
      </c>
      <c r="M2" s="51">
        <v>79</v>
      </c>
      <c r="N2" s="15"/>
      <c r="O2" s="16"/>
      <c r="P2" s="50" t="s">
        <v>560</v>
      </c>
      <c r="Q2" s="51">
        <v>51</v>
      </c>
      <c r="R2" s="51">
        <v>52</v>
      </c>
      <c r="S2" s="51">
        <v>53</v>
      </c>
      <c r="T2" s="51">
        <v>78</v>
      </c>
      <c r="U2" s="15"/>
      <c r="V2" s="16"/>
      <c r="W2" s="50" t="s">
        <v>560</v>
      </c>
      <c r="X2" s="51">
        <v>51</v>
      </c>
      <c r="Y2" s="51">
        <v>52</v>
      </c>
      <c r="Z2" s="51">
        <v>53</v>
      </c>
      <c r="AA2" s="51">
        <v>78</v>
      </c>
      <c r="AB2" s="14"/>
      <c r="AC2" s="14"/>
      <c r="AD2" s="50" t="s">
        <v>560</v>
      </c>
      <c r="AE2" s="51">
        <v>51</v>
      </c>
      <c r="AF2" s="51">
        <v>52</v>
      </c>
      <c r="AG2" s="51">
        <v>53</v>
      </c>
      <c r="AH2" s="51">
        <v>78</v>
      </c>
      <c r="AI2" s="14"/>
      <c r="AJ2" s="14"/>
      <c r="AK2" s="50" t="s">
        <v>560</v>
      </c>
      <c r="AL2" s="51">
        <v>51</v>
      </c>
      <c r="AM2" s="51">
        <v>52</v>
      </c>
      <c r="AN2" s="51">
        <v>53</v>
      </c>
      <c r="AO2" s="51">
        <v>78</v>
      </c>
      <c r="AP2" s="14"/>
      <c r="AQ2" s="14"/>
      <c r="AR2" s="50" t="s">
        <v>560</v>
      </c>
      <c r="AS2" s="51">
        <v>51</v>
      </c>
      <c r="AT2" s="51">
        <v>52</v>
      </c>
      <c r="AU2" s="51">
        <v>53</v>
      </c>
      <c r="AV2" s="51">
        <v>78</v>
      </c>
      <c r="AW2" s="14"/>
    </row>
    <row r="3" spans="2:49" s="10" customFormat="1" ht="60" x14ac:dyDescent="0.25">
      <c r="B3" s="24"/>
      <c r="C3" s="24" t="s">
        <v>562</v>
      </c>
      <c r="D3" s="24" t="s">
        <v>563</v>
      </c>
      <c r="E3" s="28" t="s">
        <v>564</v>
      </c>
      <c r="F3" s="24" t="s">
        <v>565</v>
      </c>
      <c r="G3" s="17"/>
      <c r="I3" s="52"/>
      <c r="J3" s="52" t="s">
        <v>562</v>
      </c>
      <c r="K3" s="52" t="s">
        <v>563</v>
      </c>
      <c r="L3" s="54" t="s">
        <v>564</v>
      </c>
      <c r="M3" s="52" t="s">
        <v>565</v>
      </c>
      <c r="N3" s="17"/>
      <c r="O3" s="17"/>
      <c r="P3" s="52"/>
      <c r="Q3" s="52" t="s">
        <v>562</v>
      </c>
      <c r="R3" s="52" t="s">
        <v>563</v>
      </c>
      <c r="S3" s="54" t="s">
        <v>564</v>
      </c>
      <c r="T3" s="52" t="s">
        <v>565</v>
      </c>
      <c r="U3" s="17"/>
      <c r="V3" s="17"/>
      <c r="W3" s="52"/>
      <c r="X3" s="52" t="s">
        <v>562</v>
      </c>
      <c r="Y3" s="52" t="s">
        <v>563</v>
      </c>
      <c r="Z3" s="54" t="s">
        <v>564</v>
      </c>
      <c r="AA3" s="52" t="s">
        <v>565</v>
      </c>
      <c r="AB3" s="17"/>
      <c r="AC3" s="17"/>
      <c r="AD3" s="52"/>
      <c r="AE3" s="52" t="s">
        <v>562</v>
      </c>
      <c r="AF3" s="52" t="s">
        <v>563</v>
      </c>
      <c r="AG3" s="54" t="s">
        <v>564</v>
      </c>
      <c r="AH3" s="52" t="s">
        <v>565</v>
      </c>
      <c r="AI3" s="17"/>
      <c r="AJ3" s="17"/>
      <c r="AK3" s="52"/>
      <c r="AL3" s="52" t="s">
        <v>562</v>
      </c>
      <c r="AM3" s="52" t="s">
        <v>563</v>
      </c>
      <c r="AN3" s="54" t="s">
        <v>564</v>
      </c>
      <c r="AO3" s="52" t="s">
        <v>565</v>
      </c>
      <c r="AP3" s="17"/>
      <c r="AQ3" s="17"/>
      <c r="AR3" s="52"/>
      <c r="AS3" s="52" t="s">
        <v>562</v>
      </c>
      <c r="AT3" s="52" t="s">
        <v>563</v>
      </c>
      <c r="AU3" s="54" t="s">
        <v>564</v>
      </c>
      <c r="AV3" s="52" t="s">
        <v>565</v>
      </c>
      <c r="AW3" s="17"/>
    </row>
    <row r="4" spans="2:49" x14ac:dyDescent="0.25">
      <c r="B4" s="42" t="s">
        <v>532</v>
      </c>
      <c r="C4" s="53">
        <v>2578</v>
      </c>
      <c r="D4" s="53">
        <v>15699</v>
      </c>
      <c r="E4" s="55">
        <v>50</v>
      </c>
      <c r="F4" s="53">
        <v>42</v>
      </c>
      <c r="G4" s="20"/>
      <c r="I4" s="42" t="s">
        <v>532</v>
      </c>
      <c r="J4" s="53">
        <v>2508</v>
      </c>
      <c r="K4" s="53">
        <v>14931</v>
      </c>
      <c r="L4" s="55">
        <v>48</v>
      </c>
      <c r="M4" s="53">
        <v>26</v>
      </c>
      <c r="N4" s="3"/>
      <c r="O4" s="4"/>
      <c r="P4" s="42" t="s">
        <v>532</v>
      </c>
      <c r="Q4" s="53">
        <v>2041</v>
      </c>
      <c r="R4" s="53">
        <v>14032</v>
      </c>
      <c r="S4" s="55">
        <v>54</v>
      </c>
      <c r="T4" s="53">
        <v>12</v>
      </c>
      <c r="U4" s="3"/>
      <c r="V4" s="3"/>
      <c r="W4" s="42" t="s">
        <v>532</v>
      </c>
      <c r="X4" s="53">
        <v>2057</v>
      </c>
      <c r="Y4" s="53">
        <v>13337</v>
      </c>
      <c r="Z4" s="55">
        <v>40</v>
      </c>
      <c r="AA4" s="53">
        <v>3</v>
      </c>
      <c r="AB4" s="3"/>
      <c r="AC4" s="3"/>
      <c r="AD4" s="42" t="s">
        <v>532</v>
      </c>
      <c r="AE4" s="53">
        <v>1948</v>
      </c>
      <c r="AF4" s="53">
        <v>13448</v>
      </c>
      <c r="AG4" s="55">
        <v>62</v>
      </c>
      <c r="AH4" s="53">
        <v>1</v>
      </c>
      <c r="AI4" s="3"/>
      <c r="AJ4" s="3"/>
      <c r="AK4" s="42" t="s">
        <v>532</v>
      </c>
      <c r="AL4" s="53">
        <v>2172</v>
      </c>
      <c r="AM4" s="53">
        <v>14168</v>
      </c>
      <c r="AN4" s="55">
        <v>41</v>
      </c>
      <c r="AO4" s="53">
        <v>1</v>
      </c>
      <c r="AP4" s="3"/>
      <c r="AQ4" s="3"/>
      <c r="AR4" s="42" t="s">
        <v>532</v>
      </c>
      <c r="AS4" s="53">
        <v>2153</v>
      </c>
      <c r="AT4" s="53">
        <v>14672</v>
      </c>
      <c r="AU4" s="55">
        <v>57</v>
      </c>
      <c r="AV4" s="53">
        <v>0</v>
      </c>
      <c r="AW4" s="3"/>
    </row>
    <row r="5" spans="2:49" x14ac:dyDescent="0.25">
      <c r="B5" s="43" t="s">
        <v>588</v>
      </c>
      <c r="C5" s="53">
        <v>265</v>
      </c>
      <c r="D5" s="53">
        <v>538</v>
      </c>
      <c r="E5" s="55">
        <v>1</v>
      </c>
      <c r="F5" s="53">
        <v>23</v>
      </c>
      <c r="G5" s="20"/>
      <c r="I5" s="43" t="s">
        <v>588</v>
      </c>
      <c r="J5" s="53">
        <v>306</v>
      </c>
      <c r="K5" s="53">
        <v>692</v>
      </c>
      <c r="L5" s="55">
        <v>4</v>
      </c>
      <c r="M5" s="53">
        <v>22</v>
      </c>
      <c r="N5" s="3"/>
      <c r="O5" s="4"/>
      <c r="P5" s="43" t="s">
        <v>588</v>
      </c>
      <c r="Q5" s="53">
        <v>213</v>
      </c>
      <c r="R5" s="53">
        <v>663</v>
      </c>
      <c r="S5" s="55">
        <v>3</v>
      </c>
      <c r="T5" s="53">
        <v>5</v>
      </c>
      <c r="U5" s="3"/>
      <c r="V5" s="3"/>
      <c r="W5" s="43" t="s">
        <v>588</v>
      </c>
      <c r="X5" s="53">
        <v>195</v>
      </c>
      <c r="Y5" s="53">
        <v>632</v>
      </c>
      <c r="Z5" s="55">
        <v>6</v>
      </c>
      <c r="AA5" s="53">
        <v>6</v>
      </c>
      <c r="AB5" s="3"/>
      <c r="AC5" s="3"/>
      <c r="AD5" s="43" t="s">
        <v>588</v>
      </c>
      <c r="AE5" s="53">
        <v>72</v>
      </c>
      <c r="AF5" s="53">
        <v>449</v>
      </c>
      <c r="AG5" s="55">
        <v>5</v>
      </c>
      <c r="AH5" s="53">
        <v>1</v>
      </c>
      <c r="AI5" s="3"/>
      <c r="AJ5" s="3"/>
      <c r="AK5" s="43" t="s">
        <v>588</v>
      </c>
      <c r="AL5" s="53">
        <v>101</v>
      </c>
      <c r="AM5" s="53">
        <v>517</v>
      </c>
      <c r="AN5" s="55">
        <v>1</v>
      </c>
      <c r="AO5" s="53">
        <v>0</v>
      </c>
      <c r="AP5" s="3"/>
      <c r="AQ5" s="3"/>
      <c r="AR5" s="43" t="s">
        <v>588</v>
      </c>
      <c r="AS5" s="53">
        <v>402</v>
      </c>
      <c r="AT5" s="53">
        <v>737</v>
      </c>
      <c r="AU5" s="55">
        <v>1</v>
      </c>
      <c r="AV5" s="53">
        <v>0</v>
      </c>
      <c r="AW5" s="3"/>
    </row>
    <row r="6" spans="2:49" x14ac:dyDescent="0.25">
      <c r="B6" s="42" t="s">
        <v>589</v>
      </c>
      <c r="C6" s="53">
        <v>43</v>
      </c>
      <c r="D6" s="53">
        <v>90</v>
      </c>
      <c r="E6" s="55">
        <v>0</v>
      </c>
      <c r="F6" s="53">
        <v>0</v>
      </c>
      <c r="G6" s="20"/>
      <c r="I6" s="42" t="s">
        <v>589</v>
      </c>
      <c r="J6" s="53">
        <v>25</v>
      </c>
      <c r="K6" s="53">
        <v>92</v>
      </c>
      <c r="L6" s="55">
        <v>0</v>
      </c>
      <c r="M6" s="53">
        <v>0</v>
      </c>
      <c r="N6" s="3"/>
      <c r="O6" s="18"/>
      <c r="P6" s="42" t="s">
        <v>589</v>
      </c>
      <c r="Q6" s="53">
        <v>18</v>
      </c>
      <c r="R6" s="53">
        <v>85</v>
      </c>
      <c r="S6" s="55">
        <v>0</v>
      </c>
      <c r="T6" s="53">
        <v>0</v>
      </c>
      <c r="U6" s="3"/>
      <c r="V6" s="14"/>
      <c r="W6" s="42" t="s">
        <v>589</v>
      </c>
      <c r="X6" s="53">
        <v>52</v>
      </c>
      <c r="Y6" s="53">
        <v>97</v>
      </c>
      <c r="Z6" s="55">
        <v>0</v>
      </c>
      <c r="AA6" s="53">
        <v>0</v>
      </c>
      <c r="AB6" s="3"/>
      <c r="AC6" s="3"/>
      <c r="AD6" s="42" t="s">
        <v>589</v>
      </c>
      <c r="AE6" s="53">
        <v>48</v>
      </c>
      <c r="AF6" s="53">
        <v>74</v>
      </c>
      <c r="AG6" s="55">
        <v>0</v>
      </c>
      <c r="AH6" s="53">
        <v>0</v>
      </c>
      <c r="AI6" s="3"/>
      <c r="AJ6" s="3"/>
      <c r="AK6" s="42" t="s">
        <v>589</v>
      </c>
      <c r="AL6" s="53">
        <v>30</v>
      </c>
      <c r="AM6" s="53">
        <v>77</v>
      </c>
      <c r="AN6" s="55">
        <v>0</v>
      </c>
      <c r="AO6" s="53">
        <v>0</v>
      </c>
      <c r="AP6" s="3"/>
      <c r="AQ6" s="3"/>
      <c r="AR6" s="42" t="s">
        <v>589</v>
      </c>
      <c r="AS6" s="53">
        <v>34</v>
      </c>
      <c r="AT6" s="53">
        <v>86</v>
      </c>
      <c r="AU6" s="55">
        <v>0</v>
      </c>
      <c r="AV6" s="53">
        <v>0</v>
      </c>
      <c r="AW6" s="3"/>
    </row>
    <row r="7" spans="2:49" x14ac:dyDescent="0.25">
      <c r="B7" s="21" t="s">
        <v>533</v>
      </c>
      <c r="C7" s="27">
        <f>SUM(C4:C6)</f>
        <v>2886</v>
      </c>
      <c r="D7" s="27">
        <f>SUM(D4:D6)</f>
        <v>16327</v>
      </c>
      <c r="E7" s="29">
        <f>SUM(E4:E6)</f>
        <v>51</v>
      </c>
      <c r="F7" s="27">
        <f>SUM(F4:F6)</f>
        <v>65</v>
      </c>
      <c r="G7" s="20"/>
      <c r="I7" s="49" t="s">
        <v>533</v>
      </c>
      <c r="J7" s="53">
        <v>2839</v>
      </c>
      <c r="K7" s="53">
        <v>15715</v>
      </c>
      <c r="L7" s="55">
        <v>52</v>
      </c>
      <c r="M7" s="53">
        <v>48</v>
      </c>
      <c r="N7" s="3"/>
      <c r="O7" s="18"/>
      <c r="P7" s="49" t="s">
        <v>533</v>
      </c>
      <c r="Q7" s="53">
        <v>2272</v>
      </c>
      <c r="R7" s="53">
        <v>14780</v>
      </c>
      <c r="S7" s="55">
        <v>57</v>
      </c>
      <c r="T7" s="53">
        <v>17</v>
      </c>
      <c r="U7" s="3"/>
      <c r="V7" s="14"/>
      <c r="W7" s="49" t="s">
        <v>533</v>
      </c>
      <c r="X7" s="53">
        <v>2304</v>
      </c>
      <c r="Y7" s="53">
        <v>14066</v>
      </c>
      <c r="Z7" s="55">
        <v>46</v>
      </c>
      <c r="AA7" s="53">
        <v>9</v>
      </c>
      <c r="AB7" s="3"/>
      <c r="AC7" s="3"/>
      <c r="AD7" s="49" t="s">
        <v>533</v>
      </c>
      <c r="AE7" s="53">
        <v>2068</v>
      </c>
      <c r="AF7" s="53">
        <v>13971</v>
      </c>
      <c r="AG7" s="55">
        <v>67</v>
      </c>
      <c r="AH7" s="53">
        <v>2</v>
      </c>
      <c r="AI7" s="3"/>
      <c r="AJ7" s="3"/>
      <c r="AK7" s="49" t="s">
        <v>533</v>
      </c>
      <c r="AL7" s="53">
        <v>2303</v>
      </c>
      <c r="AM7" s="53">
        <v>14762</v>
      </c>
      <c r="AN7" s="55">
        <v>42</v>
      </c>
      <c r="AO7" s="53">
        <v>1</v>
      </c>
      <c r="AP7" s="3"/>
      <c r="AQ7" s="3"/>
      <c r="AR7" s="49" t="s">
        <v>533</v>
      </c>
      <c r="AS7" s="53">
        <v>2589</v>
      </c>
      <c r="AT7" s="53">
        <v>15495</v>
      </c>
      <c r="AU7" s="55">
        <v>58</v>
      </c>
      <c r="AV7" s="53">
        <v>0</v>
      </c>
      <c r="AW7" s="3"/>
    </row>
    <row r="8" spans="2:49" x14ac:dyDescent="0.25">
      <c r="B8" s="3"/>
      <c r="C8" s="19"/>
      <c r="D8" s="19"/>
      <c r="E8" s="19"/>
      <c r="F8" s="19"/>
      <c r="G8" s="19"/>
      <c r="I8" s="83"/>
      <c r="J8" s="19"/>
      <c r="K8" s="19"/>
      <c r="L8" s="19"/>
      <c r="M8" s="19"/>
      <c r="N8" s="3"/>
      <c r="O8" s="18"/>
      <c r="P8" s="87"/>
      <c r="Q8" s="19"/>
      <c r="R8" s="19"/>
      <c r="S8" s="19"/>
      <c r="T8" s="19"/>
      <c r="U8" s="3"/>
      <c r="V8" s="18"/>
      <c r="W8" s="87"/>
      <c r="X8" s="19"/>
      <c r="Y8" s="19"/>
      <c r="Z8" s="19"/>
      <c r="AA8" s="19"/>
      <c r="AB8" s="3"/>
      <c r="AC8" s="3"/>
      <c r="AD8" s="87"/>
      <c r="AE8" s="19"/>
      <c r="AF8" s="19"/>
      <c r="AG8" s="19"/>
      <c r="AH8" s="19"/>
      <c r="AI8" s="3"/>
      <c r="AJ8" s="3"/>
      <c r="AK8" s="87"/>
      <c r="AL8" s="19"/>
      <c r="AM8" s="19"/>
      <c r="AN8" s="19"/>
      <c r="AO8" s="19"/>
      <c r="AP8" s="3"/>
      <c r="AQ8" s="3"/>
      <c r="AR8" s="87"/>
      <c r="AS8" s="19"/>
      <c r="AT8" s="19"/>
      <c r="AU8" s="19"/>
      <c r="AV8" s="19"/>
      <c r="AW8" s="3"/>
    </row>
    <row r="10" spans="2:49" s="13" customFormat="1" x14ac:dyDescent="0.25">
      <c r="B10" s="11"/>
      <c r="C10" s="12"/>
      <c r="D10" s="12"/>
      <c r="E10" s="12"/>
      <c r="F10" s="12"/>
      <c r="I10" s="11"/>
      <c r="J10" s="12"/>
      <c r="K10" s="12"/>
      <c r="L10" s="12"/>
      <c r="M10" s="12"/>
      <c r="P10" s="11"/>
      <c r="Q10" s="12"/>
      <c r="R10" s="12"/>
      <c r="S10" s="12"/>
      <c r="T10" s="12"/>
      <c r="W10" s="11"/>
      <c r="X10" s="12"/>
      <c r="Y10" s="12"/>
      <c r="Z10" s="12"/>
      <c r="AA10" s="12"/>
      <c r="AD10" s="11"/>
      <c r="AE10" s="12"/>
      <c r="AF10" s="12"/>
      <c r="AG10" s="12"/>
      <c r="AH10" s="12"/>
      <c r="AK10" s="11"/>
      <c r="AL10" s="12"/>
      <c r="AM10" s="12"/>
      <c r="AN10" s="12"/>
      <c r="AO10" s="12"/>
      <c r="AR10" s="11"/>
      <c r="AS10" s="12"/>
      <c r="AT10" s="12"/>
      <c r="AU10" s="12"/>
      <c r="AV10" s="12"/>
    </row>
  </sheetData>
  <mergeCells count="7">
    <mergeCell ref="AS1:AV1"/>
    <mergeCell ref="AL1:AO1"/>
    <mergeCell ref="C1:F1"/>
    <mergeCell ref="J1:M1"/>
    <mergeCell ref="Q1:T1"/>
    <mergeCell ref="X1:AA1"/>
    <mergeCell ref="AE1:AH1"/>
  </mergeCells>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10"/>
  <sheetViews>
    <sheetView topLeftCell="AH1" workbookViewId="0">
      <selection activeCell="AL1" sqref="AL1:AL1048576"/>
    </sheetView>
  </sheetViews>
  <sheetFormatPr defaultRowHeight="15" x14ac:dyDescent="0.25"/>
  <cols>
    <col min="1" max="1" width="9.140625" style="1"/>
    <col min="2" max="2" width="15.7109375" style="1" customWidth="1"/>
    <col min="3" max="3" width="12.7109375" style="9" customWidth="1"/>
    <col min="4" max="4" width="25.7109375" style="9" bestFit="1" customWidth="1"/>
    <col min="5" max="5" width="24.7109375" style="9" customWidth="1"/>
    <col min="6" max="6" width="10.140625" style="1" customWidth="1"/>
    <col min="7" max="7" width="9.140625" style="1"/>
    <col min="8" max="8" width="15.7109375" style="1" customWidth="1"/>
    <col min="9" max="9" width="12.7109375" style="9" customWidth="1"/>
    <col min="10" max="10" width="25.7109375" style="9" bestFit="1" customWidth="1"/>
    <col min="11" max="11" width="24.7109375" style="9" customWidth="1"/>
    <col min="12" max="12" width="9.140625" style="1"/>
    <col min="13" max="13" width="9.140625" style="1" customWidth="1"/>
    <col min="14" max="14" width="15.7109375" style="1" customWidth="1"/>
    <col min="15" max="15" width="12.7109375" style="9" customWidth="1"/>
    <col min="16" max="16" width="25.7109375" style="9" bestFit="1" customWidth="1"/>
    <col min="17" max="17" width="24.7109375" style="9" customWidth="1"/>
    <col min="18" max="19" width="9.140625" style="1"/>
    <col min="20" max="20" width="15.7109375" style="1" customWidth="1"/>
    <col min="21" max="21" width="12.7109375" style="9" customWidth="1"/>
    <col min="22" max="22" width="25.7109375" style="9" bestFit="1" customWidth="1"/>
    <col min="23" max="23" width="24.7109375" style="9" customWidth="1"/>
    <col min="24" max="25" width="9.140625" style="1"/>
    <col min="26" max="26" width="15.7109375" style="1" customWidth="1"/>
    <col min="27" max="27" width="12.7109375" style="9" customWidth="1"/>
    <col min="28" max="28" width="25.7109375" style="9" bestFit="1" customWidth="1"/>
    <col min="29" max="29" width="24.7109375" style="9" customWidth="1"/>
    <col min="30" max="31" width="9.140625" style="1"/>
    <col min="32" max="32" width="15.7109375" style="1" customWidth="1"/>
    <col min="33" max="33" width="12.7109375" style="9" customWidth="1"/>
    <col min="34" max="34" width="25.7109375" style="9" bestFit="1" customWidth="1"/>
    <col min="35" max="35" width="24.7109375" style="9" customWidth="1"/>
    <col min="36" max="37" width="9.140625" style="1"/>
    <col min="38" max="38" width="15.7109375" style="1" customWidth="1"/>
    <col min="39" max="39" width="12.7109375" style="9" customWidth="1"/>
    <col min="40" max="40" width="25.7109375" style="9" bestFit="1" customWidth="1"/>
    <col min="41" max="41" width="24.7109375" style="9" customWidth="1"/>
    <col min="42" max="16384" width="9.140625" style="1"/>
  </cols>
  <sheetData>
    <row r="1" spans="2:49" x14ac:dyDescent="0.25">
      <c r="B1" s="75">
        <v>2011</v>
      </c>
      <c r="C1" s="179" t="s">
        <v>566</v>
      </c>
      <c r="D1" s="180"/>
      <c r="E1" s="180"/>
      <c r="F1" s="14"/>
      <c r="H1" s="84">
        <v>2012</v>
      </c>
      <c r="I1" s="179" t="s">
        <v>566</v>
      </c>
      <c r="J1" s="180"/>
      <c r="K1" s="180"/>
      <c r="L1" s="87"/>
      <c r="M1" s="87"/>
      <c r="N1" s="120">
        <v>2013</v>
      </c>
      <c r="O1" s="179" t="s">
        <v>566</v>
      </c>
      <c r="P1" s="180"/>
      <c r="Q1" s="180"/>
      <c r="R1" s="87"/>
      <c r="S1" s="87"/>
      <c r="T1" s="121">
        <v>2014</v>
      </c>
      <c r="U1" s="179" t="s">
        <v>566</v>
      </c>
      <c r="V1" s="180"/>
      <c r="W1" s="180"/>
      <c r="X1" s="86"/>
      <c r="Y1" s="86"/>
      <c r="Z1" s="122">
        <v>2015</v>
      </c>
      <c r="AA1" s="179" t="s">
        <v>566</v>
      </c>
      <c r="AB1" s="180"/>
      <c r="AC1" s="180"/>
      <c r="AD1" s="3"/>
      <c r="AE1" s="3"/>
      <c r="AF1" s="124">
        <v>2016</v>
      </c>
      <c r="AG1" s="179" t="s">
        <v>566</v>
      </c>
      <c r="AH1" s="180"/>
      <c r="AI1" s="180"/>
      <c r="AJ1" s="3"/>
      <c r="AK1" s="3"/>
      <c r="AL1" s="127">
        <v>2017</v>
      </c>
      <c r="AM1" s="179" t="s">
        <v>566</v>
      </c>
      <c r="AN1" s="180"/>
      <c r="AO1" s="180"/>
      <c r="AP1" s="3"/>
      <c r="AQ1" s="3"/>
      <c r="AR1" s="3"/>
      <c r="AS1" s="3"/>
      <c r="AT1" s="3"/>
      <c r="AU1" s="3"/>
      <c r="AV1" s="3"/>
      <c r="AW1" s="3"/>
    </row>
    <row r="2" spans="2:49" s="9" customFormat="1" x14ac:dyDescent="0.25">
      <c r="B2" s="22" t="s">
        <v>560</v>
      </c>
      <c r="C2" s="23">
        <v>94</v>
      </c>
      <c r="D2" s="23">
        <v>95</v>
      </c>
      <c r="E2" s="23">
        <v>96</v>
      </c>
      <c r="F2" s="14"/>
      <c r="H2" s="50" t="s">
        <v>560</v>
      </c>
      <c r="I2" s="51">
        <v>102</v>
      </c>
      <c r="J2" s="51">
        <v>103</v>
      </c>
      <c r="K2" s="51">
        <v>104</v>
      </c>
      <c r="L2" s="14"/>
      <c r="M2" s="15"/>
      <c r="N2" s="50" t="s">
        <v>560</v>
      </c>
      <c r="O2" s="51">
        <v>101</v>
      </c>
      <c r="P2" s="51">
        <v>102</v>
      </c>
      <c r="Q2" s="51">
        <v>103</v>
      </c>
      <c r="R2" s="14"/>
      <c r="S2" s="14"/>
      <c r="T2" s="50" t="s">
        <v>560</v>
      </c>
      <c r="U2" s="51">
        <v>101</v>
      </c>
      <c r="V2" s="51">
        <v>102</v>
      </c>
      <c r="W2" s="51">
        <v>103</v>
      </c>
      <c r="X2" s="14"/>
      <c r="Y2" s="14"/>
      <c r="Z2" s="50" t="s">
        <v>560</v>
      </c>
      <c r="AA2" s="51">
        <v>101</v>
      </c>
      <c r="AB2" s="51">
        <v>102</v>
      </c>
      <c r="AC2" s="51">
        <v>103</v>
      </c>
      <c r="AD2" s="14"/>
      <c r="AE2" s="14"/>
      <c r="AF2" s="50" t="s">
        <v>560</v>
      </c>
      <c r="AG2" s="51">
        <v>101</v>
      </c>
      <c r="AH2" s="51">
        <v>102</v>
      </c>
      <c r="AI2" s="51">
        <v>103</v>
      </c>
      <c r="AJ2" s="14"/>
      <c r="AK2" s="14"/>
      <c r="AL2" s="50" t="s">
        <v>560</v>
      </c>
      <c r="AM2" s="51">
        <v>101</v>
      </c>
      <c r="AN2" s="51">
        <v>102</v>
      </c>
      <c r="AO2" s="51">
        <v>103</v>
      </c>
      <c r="AP2" s="14"/>
      <c r="AQ2" s="14"/>
      <c r="AR2" s="14"/>
      <c r="AS2" s="14"/>
      <c r="AT2" s="14"/>
      <c r="AU2" s="14"/>
      <c r="AV2" s="14"/>
      <c r="AW2" s="14"/>
    </row>
    <row r="3" spans="2:49" s="10" customFormat="1" ht="62.25" customHeight="1" x14ac:dyDescent="0.25">
      <c r="B3" s="24"/>
      <c r="C3" s="25" t="s">
        <v>567</v>
      </c>
      <c r="D3" s="25" t="s">
        <v>568</v>
      </c>
      <c r="E3" s="25" t="s">
        <v>569</v>
      </c>
      <c r="F3" s="17"/>
      <c r="H3" s="52"/>
      <c r="I3" s="25" t="s">
        <v>567</v>
      </c>
      <c r="J3" s="25" t="s">
        <v>568</v>
      </c>
      <c r="K3" s="25" t="s">
        <v>569</v>
      </c>
      <c r="L3" s="17"/>
      <c r="M3" s="17"/>
      <c r="N3" s="52"/>
      <c r="O3" s="25" t="s">
        <v>567</v>
      </c>
      <c r="P3" s="25" t="s">
        <v>568</v>
      </c>
      <c r="Q3" s="25" t="s">
        <v>569</v>
      </c>
      <c r="R3" s="17"/>
      <c r="S3" s="17"/>
      <c r="T3" s="52"/>
      <c r="U3" s="25" t="s">
        <v>567</v>
      </c>
      <c r="V3" s="25" t="s">
        <v>568</v>
      </c>
      <c r="W3" s="25" t="s">
        <v>569</v>
      </c>
      <c r="X3" s="17"/>
      <c r="Y3" s="17"/>
      <c r="Z3" s="52"/>
      <c r="AA3" s="25" t="s">
        <v>567</v>
      </c>
      <c r="AB3" s="25" t="s">
        <v>568</v>
      </c>
      <c r="AC3" s="25" t="s">
        <v>569</v>
      </c>
      <c r="AD3" s="17"/>
      <c r="AE3" s="17"/>
      <c r="AF3" s="52"/>
      <c r="AG3" s="25" t="s">
        <v>567</v>
      </c>
      <c r="AH3" s="25" t="s">
        <v>568</v>
      </c>
      <c r="AI3" s="25" t="s">
        <v>569</v>
      </c>
      <c r="AJ3" s="17"/>
      <c r="AK3" s="17"/>
      <c r="AL3" s="52"/>
      <c r="AM3" s="25" t="s">
        <v>567</v>
      </c>
      <c r="AN3" s="25" t="s">
        <v>568</v>
      </c>
      <c r="AO3" s="25" t="s">
        <v>569</v>
      </c>
      <c r="AP3" s="17"/>
      <c r="AQ3" s="17"/>
      <c r="AR3" s="17"/>
      <c r="AS3" s="17"/>
      <c r="AT3" s="17"/>
      <c r="AU3" s="17"/>
      <c r="AV3" s="17"/>
      <c r="AW3" s="17"/>
    </row>
    <row r="4" spans="2:49" x14ac:dyDescent="0.25">
      <c r="B4" s="42" t="s">
        <v>532</v>
      </c>
      <c r="C4" s="26">
        <v>7</v>
      </c>
      <c r="D4" s="26">
        <v>1</v>
      </c>
      <c r="E4" s="26">
        <v>22</v>
      </c>
      <c r="H4" s="42" t="s">
        <v>532</v>
      </c>
      <c r="I4" s="26">
        <v>6</v>
      </c>
      <c r="J4" s="26">
        <v>1</v>
      </c>
      <c r="K4" s="26">
        <v>20</v>
      </c>
      <c r="L4" s="3"/>
      <c r="M4" s="3"/>
      <c r="N4" s="42" t="s">
        <v>532</v>
      </c>
      <c r="O4" s="26">
        <v>5</v>
      </c>
      <c r="P4" s="26">
        <v>1</v>
      </c>
      <c r="Q4" s="26">
        <v>18</v>
      </c>
      <c r="R4" s="3"/>
      <c r="S4" s="3"/>
      <c r="T4" s="42" t="s">
        <v>532</v>
      </c>
      <c r="U4" s="26">
        <v>109</v>
      </c>
      <c r="V4" s="26">
        <v>0</v>
      </c>
      <c r="W4" s="26">
        <v>26</v>
      </c>
      <c r="X4" s="3"/>
      <c r="Y4" s="14"/>
      <c r="Z4" s="42" t="s">
        <v>532</v>
      </c>
      <c r="AA4" s="26">
        <v>3</v>
      </c>
      <c r="AB4" s="26">
        <v>2</v>
      </c>
      <c r="AC4" s="26">
        <v>17</v>
      </c>
      <c r="AD4" s="3"/>
      <c r="AE4" s="3"/>
      <c r="AF4" s="42" t="s">
        <v>532</v>
      </c>
      <c r="AG4" s="26">
        <v>12</v>
      </c>
      <c r="AH4" s="26">
        <v>2</v>
      </c>
      <c r="AI4" s="26">
        <v>17</v>
      </c>
      <c r="AJ4" s="3"/>
      <c r="AK4" s="3"/>
      <c r="AL4" s="42" t="s">
        <v>532</v>
      </c>
      <c r="AM4" s="26">
        <v>11</v>
      </c>
      <c r="AN4" s="26">
        <v>0</v>
      </c>
      <c r="AO4" s="26">
        <v>22</v>
      </c>
      <c r="AP4" s="3"/>
      <c r="AQ4" s="3"/>
      <c r="AR4" s="3"/>
      <c r="AS4" s="3"/>
      <c r="AT4" s="3"/>
      <c r="AU4" s="3"/>
      <c r="AV4" s="3"/>
      <c r="AW4" s="3"/>
    </row>
    <row r="5" spans="2:49" x14ac:dyDescent="0.25">
      <c r="B5" s="43" t="s">
        <v>588</v>
      </c>
      <c r="C5" s="26">
        <v>0</v>
      </c>
      <c r="D5" s="26">
        <v>0</v>
      </c>
      <c r="E5" s="26">
        <v>2</v>
      </c>
      <c r="H5" s="43" t="s">
        <v>588</v>
      </c>
      <c r="I5" s="26">
        <v>0</v>
      </c>
      <c r="J5" s="26">
        <v>0</v>
      </c>
      <c r="K5" s="26">
        <v>5</v>
      </c>
      <c r="L5" s="3"/>
      <c r="M5" s="3"/>
      <c r="N5" s="43" t="s">
        <v>588</v>
      </c>
      <c r="O5" s="26">
        <v>0</v>
      </c>
      <c r="P5" s="26">
        <v>0</v>
      </c>
      <c r="Q5" s="26">
        <v>3</v>
      </c>
      <c r="R5" s="3"/>
      <c r="S5" s="3"/>
      <c r="T5" s="43" t="s">
        <v>588</v>
      </c>
      <c r="U5" s="26">
        <v>0</v>
      </c>
      <c r="V5" s="26">
        <v>0</v>
      </c>
      <c r="W5" s="26">
        <v>0</v>
      </c>
      <c r="X5" s="3"/>
      <c r="Y5" s="14"/>
      <c r="Z5" s="43" t="s">
        <v>588</v>
      </c>
      <c r="AA5" s="26">
        <v>0</v>
      </c>
      <c r="AB5" s="26">
        <v>0</v>
      </c>
      <c r="AC5" s="26">
        <v>0</v>
      </c>
      <c r="AD5" s="3"/>
      <c r="AE5" s="3"/>
      <c r="AF5" s="43" t="s">
        <v>588</v>
      </c>
      <c r="AG5" s="26">
        <v>0</v>
      </c>
      <c r="AH5" s="26">
        <v>0</v>
      </c>
      <c r="AI5" s="26">
        <v>0</v>
      </c>
      <c r="AJ5" s="3"/>
      <c r="AK5" s="3"/>
      <c r="AL5" s="43" t="s">
        <v>588</v>
      </c>
      <c r="AM5" s="26">
        <v>0</v>
      </c>
      <c r="AN5" s="26">
        <v>0</v>
      </c>
      <c r="AO5" s="26">
        <v>0</v>
      </c>
      <c r="AP5" s="3"/>
      <c r="AQ5" s="3"/>
      <c r="AR5" s="3"/>
      <c r="AS5" s="3"/>
      <c r="AT5" s="3"/>
      <c r="AU5" s="3"/>
      <c r="AV5" s="3"/>
      <c r="AW5" s="3"/>
    </row>
    <row r="6" spans="2:49" x14ac:dyDescent="0.25">
      <c r="B6" s="42" t="s">
        <v>589</v>
      </c>
      <c r="C6" s="26">
        <v>0</v>
      </c>
      <c r="D6" s="26">
        <v>0</v>
      </c>
      <c r="E6" s="26">
        <v>5</v>
      </c>
      <c r="H6" s="42" t="s">
        <v>589</v>
      </c>
      <c r="I6" s="26">
        <v>0</v>
      </c>
      <c r="J6" s="26">
        <v>0</v>
      </c>
      <c r="K6" s="26">
        <v>4</v>
      </c>
      <c r="L6" s="3"/>
      <c r="M6" s="3"/>
      <c r="N6" s="42" t="s">
        <v>589</v>
      </c>
      <c r="O6" s="26">
        <v>0</v>
      </c>
      <c r="P6" s="26">
        <v>0</v>
      </c>
      <c r="Q6" s="26">
        <v>3</v>
      </c>
      <c r="R6" s="3"/>
      <c r="S6" s="3"/>
      <c r="T6" s="42" t="s">
        <v>589</v>
      </c>
      <c r="U6" s="26">
        <v>0</v>
      </c>
      <c r="V6" s="26">
        <v>0</v>
      </c>
      <c r="W6" s="26">
        <v>5</v>
      </c>
      <c r="X6" s="3"/>
      <c r="Y6" s="3"/>
      <c r="Z6" s="42" t="s">
        <v>589</v>
      </c>
      <c r="AA6" s="26">
        <v>0</v>
      </c>
      <c r="AB6" s="26">
        <v>0</v>
      </c>
      <c r="AC6" s="26">
        <v>2</v>
      </c>
      <c r="AD6" s="3"/>
      <c r="AE6" s="3"/>
      <c r="AF6" s="42" t="s">
        <v>589</v>
      </c>
      <c r="AG6" s="26">
        <v>0</v>
      </c>
      <c r="AH6" s="26">
        <v>0</v>
      </c>
      <c r="AI6" s="26">
        <v>1</v>
      </c>
      <c r="AJ6" s="3"/>
      <c r="AK6" s="3"/>
      <c r="AL6" s="42" t="s">
        <v>589</v>
      </c>
      <c r="AM6" s="26">
        <v>0</v>
      </c>
      <c r="AN6" s="26">
        <v>2</v>
      </c>
      <c r="AO6" s="26">
        <v>8</v>
      </c>
      <c r="AP6" s="3"/>
      <c r="AQ6" s="3"/>
      <c r="AR6" s="3"/>
      <c r="AS6" s="3"/>
      <c r="AT6" s="3"/>
      <c r="AU6" s="3"/>
      <c r="AV6" s="3"/>
      <c r="AW6" s="3"/>
    </row>
    <row r="7" spans="2:49" x14ac:dyDescent="0.25">
      <c r="B7" s="21" t="s">
        <v>533</v>
      </c>
      <c r="C7" s="27">
        <f>SUM(C4:C6)</f>
        <v>7</v>
      </c>
      <c r="D7" s="27">
        <f>SUM(D4:D6)</f>
        <v>1</v>
      </c>
      <c r="E7" s="27">
        <f>SUM(E4:E6)</f>
        <v>29</v>
      </c>
      <c r="F7" s="20"/>
      <c r="H7" s="49" t="s">
        <v>533</v>
      </c>
      <c r="I7" s="53">
        <v>6</v>
      </c>
      <c r="J7" s="53">
        <v>1</v>
      </c>
      <c r="K7" s="53">
        <v>29</v>
      </c>
      <c r="L7" s="3"/>
      <c r="M7" s="3"/>
      <c r="N7" s="49" t="s">
        <v>533</v>
      </c>
      <c r="O7" s="53">
        <v>5</v>
      </c>
      <c r="P7" s="53">
        <v>1</v>
      </c>
      <c r="Q7" s="53">
        <v>24</v>
      </c>
      <c r="R7" s="3"/>
      <c r="S7" s="3"/>
      <c r="T7" s="49" t="s">
        <v>533</v>
      </c>
      <c r="U7" s="53">
        <v>109</v>
      </c>
      <c r="V7" s="53">
        <v>0</v>
      </c>
      <c r="W7" s="53">
        <v>31</v>
      </c>
      <c r="X7" s="14"/>
      <c r="Y7" s="14"/>
      <c r="Z7" s="49" t="s">
        <v>533</v>
      </c>
      <c r="AA7" s="53">
        <v>3</v>
      </c>
      <c r="AB7" s="53">
        <v>2</v>
      </c>
      <c r="AC7" s="53">
        <v>19</v>
      </c>
      <c r="AD7" s="3"/>
      <c r="AE7" s="3"/>
      <c r="AF7" s="49" t="s">
        <v>533</v>
      </c>
      <c r="AG7" s="53">
        <v>12</v>
      </c>
      <c r="AH7" s="53">
        <v>2</v>
      </c>
      <c r="AI7" s="53">
        <v>18</v>
      </c>
      <c r="AJ7" s="3"/>
      <c r="AK7" s="3"/>
      <c r="AL7" s="49" t="s">
        <v>533</v>
      </c>
      <c r="AM7" s="53">
        <v>11</v>
      </c>
      <c r="AN7" s="53">
        <v>2</v>
      </c>
      <c r="AO7" s="53">
        <v>30</v>
      </c>
      <c r="AP7" s="3"/>
      <c r="AQ7" s="3"/>
      <c r="AR7" s="3"/>
      <c r="AS7" s="3"/>
      <c r="AT7" s="3"/>
      <c r="AU7" s="3"/>
      <c r="AV7" s="3"/>
      <c r="AW7" s="3"/>
    </row>
    <row r="8" spans="2:49" x14ac:dyDescent="0.25">
      <c r="B8" s="3"/>
      <c r="C8" s="19"/>
      <c r="D8" s="19"/>
      <c r="E8" s="19"/>
      <c r="F8" s="19"/>
      <c r="H8" s="83"/>
      <c r="I8" s="19"/>
      <c r="J8" s="19"/>
      <c r="K8" s="19"/>
      <c r="L8" s="3"/>
      <c r="M8" s="3"/>
      <c r="N8" s="87"/>
      <c r="O8" s="19"/>
      <c r="P8" s="19"/>
      <c r="Q8" s="19"/>
      <c r="R8" s="3"/>
      <c r="S8" s="3"/>
      <c r="T8" s="87"/>
      <c r="U8" s="19"/>
      <c r="V8" s="19"/>
      <c r="W8" s="19"/>
      <c r="X8" s="18"/>
      <c r="Y8" s="18"/>
      <c r="Z8" s="87"/>
      <c r="AA8" s="19"/>
      <c r="AB8" s="19"/>
      <c r="AC8" s="19"/>
      <c r="AD8" s="3"/>
      <c r="AE8" s="3"/>
      <c r="AF8" s="87"/>
      <c r="AG8" s="19"/>
      <c r="AH8" s="19"/>
      <c r="AI8" s="19"/>
      <c r="AJ8" s="3"/>
      <c r="AK8" s="3"/>
      <c r="AL8" s="87"/>
      <c r="AM8" s="19"/>
      <c r="AN8" s="19"/>
      <c r="AO8" s="19"/>
      <c r="AP8" s="3"/>
      <c r="AQ8" s="3"/>
      <c r="AR8" s="3"/>
      <c r="AS8" s="3"/>
      <c r="AT8" s="3"/>
      <c r="AU8" s="3"/>
      <c r="AV8" s="3"/>
      <c r="AW8" s="3"/>
    </row>
    <row r="10" spans="2:49" s="13" customFormat="1" x14ac:dyDescent="0.25">
      <c r="B10" s="11"/>
      <c r="C10" s="12"/>
      <c r="D10" s="12"/>
      <c r="E10" s="12"/>
      <c r="H10" s="11"/>
      <c r="I10" s="12"/>
      <c r="J10" s="12"/>
      <c r="K10" s="12"/>
      <c r="N10" s="11"/>
      <c r="O10" s="12"/>
      <c r="P10" s="12"/>
      <c r="Q10" s="12"/>
      <c r="T10" s="11"/>
      <c r="U10" s="12"/>
      <c r="V10" s="12"/>
      <c r="W10" s="12"/>
      <c r="Z10" s="11"/>
      <c r="AA10" s="12"/>
      <c r="AB10" s="12"/>
      <c r="AC10" s="12"/>
      <c r="AF10" s="11"/>
      <c r="AG10" s="12"/>
      <c r="AH10" s="12"/>
      <c r="AI10" s="12"/>
      <c r="AL10" s="11"/>
      <c r="AM10" s="12"/>
      <c r="AN10" s="12"/>
      <c r="AO10" s="12"/>
    </row>
  </sheetData>
  <mergeCells count="7">
    <mergeCell ref="AM1:AO1"/>
    <mergeCell ref="AG1:AI1"/>
    <mergeCell ref="C1:E1"/>
    <mergeCell ref="I1:K1"/>
    <mergeCell ref="O1:Q1"/>
    <mergeCell ref="U1:W1"/>
    <mergeCell ref="AA1:AC1"/>
  </mergeCells>
  <pageMargins left="0.7" right="0.7" top="0.78740157499999996" bottom="0.78740157499999996"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10"/>
  <sheetViews>
    <sheetView topLeftCell="AM1" workbookViewId="0">
      <selection activeCell="AR1" sqref="AR1:AR1048576"/>
    </sheetView>
  </sheetViews>
  <sheetFormatPr defaultRowHeight="15" x14ac:dyDescent="0.25"/>
  <cols>
    <col min="1" max="1" width="9.140625" style="1"/>
    <col min="2" max="2" width="15.7109375" style="1" customWidth="1"/>
    <col min="3" max="3" width="25.5703125" style="9" bestFit="1" customWidth="1"/>
    <col min="4" max="4" width="9.140625" style="9" customWidth="1"/>
    <col min="5" max="5" width="25.5703125" style="9" bestFit="1" customWidth="1"/>
    <col min="6" max="6" width="9.140625" style="9" customWidth="1"/>
    <col min="7" max="8" width="9.140625" style="1"/>
    <col min="9" max="9" width="15.7109375" style="1" customWidth="1"/>
    <col min="10" max="10" width="25.5703125" style="9" bestFit="1" customWidth="1"/>
    <col min="11" max="11" width="9.140625" style="9" customWidth="1"/>
    <col min="12" max="12" width="25.5703125" style="9" bestFit="1" customWidth="1"/>
    <col min="13" max="13" width="9.140625" style="9" customWidth="1"/>
    <col min="14" max="15" width="9.140625" style="1"/>
    <col min="16" max="16" width="15.7109375" style="1" customWidth="1"/>
    <col min="17" max="17" width="25.5703125" style="9" bestFit="1" customWidth="1"/>
    <col min="18" max="18" width="9.140625" style="9" customWidth="1"/>
    <col min="19" max="19" width="25.5703125" style="9" bestFit="1" customWidth="1"/>
    <col min="20" max="20" width="9.140625" style="9" customWidth="1"/>
    <col min="21" max="22" width="9.140625" style="1"/>
    <col min="23" max="23" width="15.7109375" style="1" customWidth="1"/>
    <col min="24" max="24" width="25.5703125" style="9" bestFit="1" customWidth="1"/>
    <col min="25" max="25" width="9.140625" style="9" customWidth="1"/>
    <col min="26" max="26" width="25.5703125" style="9" bestFit="1" customWidth="1"/>
    <col min="27" max="27" width="9.140625" style="9" customWidth="1"/>
    <col min="28" max="29" width="9.140625" style="1"/>
    <col min="30" max="30" width="15.7109375" style="1" customWidth="1"/>
    <col min="31" max="31" width="25.5703125" style="9" bestFit="1" customWidth="1"/>
    <col min="32" max="32" width="9.140625" style="9" customWidth="1"/>
    <col min="33" max="33" width="25.5703125" style="9" bestFit="1" customWidth="1"/>
    <col min="34" max="34" width="9.140625" style="9" customWidth="1"/>
    <col min="35" max="36" width="9.140625" style="1"/>
    <col min="37" max="37" width="15.7109375" style="1" customWidth="1"/>
    <col min="38" max="38" width="25.5703125" style="9" bestFit="1" customWidth="1"/>
    <col min="39" max="39" width="9.140625" style="9" customWidth="1"/>
    <col min="40" max="40" width="25.5703125" style="9" bestFit="1" customWidth="1"/>
    <col min="41" max="41" width="9.140625" style="9" customWidth="1"/>
    <col min="42" max="43" width="9.140625" style="1"/>
    <col min="44" max="44" width="15.7109375" style="1" customWidth="1"/>
    <col min="45" max="45" width="25.5703125" style="9" bestFit="1" customWidth="1"/>
    <col min="46" max="46" width="9.140625" style="9" customWidth="1"/>
    <col min="47" max="47" width="25.5703125" style="9" bestFit="1" customWidth="1"/>
    <col min="48" max="48" width="9.140625" style="9" customWidth="1"/>
    <col min="49" max="16384" width="9.140625" style="1"/>
  </cols>
  <sheetData>
    <row r="1" spans="2:48" x14ac:dyDescent="0.25">
      <c r="B1" s="82">
        <v>2011</v>
      </c>
      <c r="C1" s="181" t="s">
        <v>626</v>
      </c>
      <c r="D1" s="182"/>
      <c r="E1" s="182"/>
      <c r="F1" s="183"/>
      <c r="I1" s="82">
        <v>2012</v>
      </c>
      <c r="J1" s="181" t="s">
        <v>626</v>
      </c>
      <c r="K1" s="182"/>
      <c r="L1" s="182"/>
      <c r="M1" s="183"/>
      <c r="P1" s="82">
        <v>2013</v>
      </c>
      <c r="Q1" s="181" t="s">
        <v>626</v>
      </c>
      <c r="R1" s="182"/>
      <c r="S1" s="182"/>
      <c r="T1" s="183"/>
      <c r="W1" s="82">
        <v>2014</v>
      </c>
      <c r="X1" s="181" t="s">
        <v>626</v>
      </c>
      <c r="Y1" s="182"/>
      <c r="Z1" s="182"/>
      <c r="AA1" s="183"/>
      <c r="AD1" s="82">
        <v>2015</v>
      </c>
      <c r="AE1" s="181" t="s">
        <v>626</v>
      </c>
      <c r="AF1" s="182"/>
      <c r="AG1" s="182"/>
      <c r="AH1" s="183"/>
      <c r="AK1" s="82">
        <v>2016</v>
      </c>
      <c r="AL1" s="181" t="s">
        <v>626</v>
      </c>
      <c r="AM1" s="182"/>
      <c r="AN1" s="182"/>
      <c r="AO1" s="183"/>
      <c r="AR1" s="82">
        <v>2017</v>
      </c>
      <c r="AS1" s="181" t="s">
        <v>626</v>
      </c>
      <c r="AT1" s="182"/>
      <c r="AU1" s="182"/>
      <c r="AV1" s="183"/>
    </row>
    <row r="2" spans="2:48" x14ac:dyDescent="0.25">
      <c r="B2" s="81" t="s">
        <v>560</v>
      </c>
      <c r="C2" s="82">
        <v>109</v>
      </c>
      <c r="D2" s="82">
        <v>109</v>
      </c>
      <c r="E2" s="82"/>
      <c r="F2" s="82"/>
      <c r="I2" s="81" t="s">
        <v>560</v>
      </c>
      <c r="J2" s="82">
        <v>117</v>
      </c>
      <c r="K2" s="82">
        <v>117</v>
      </c>
      <c r="L2" s="82"/>
      <c r="M2" s="82"/>
      <c r="P2" s="81" t="s">
        <v>560</v>
      </c>
      <c r="Q2" s="82">
        <v>116</v>
      </c>
      <c r="R2" s="82">
        <v>116</v>
      </c>
      <c r="S2" s="82"/>
      <c r="T2" s="82"/>
      <c r="W2" s="81" t="s">
        <v>560</v>
      </c>
      <c r="X2" s="82">
        <v>116</v>
      </c>
      <c r="Y2" s="82">
        <v>116</v>
      </c>
      <c r="Z2" s="82"/>
      <c r="AA2" s="82"/>
      <c r="AD2" s="81" t="s">
        <v>560</v>
      </c>
      <c r="AE2" s="82">
        <v>116</v>
      </c>
      <c r="AF2" s="82">
        <v>116</v>
      </c>
      <c r="AG2" s="82"/>
      <c r="AH2" s="82"/>
      <c r="AK2" s="81" t="s">
        <v>560</v>
      </c>
      <c r="AL2" s="82">
        <v>123</v>
      </c>
      <c r="AM2" s="82">
        <v>123</v>
      </c>
      <c r="AN2" s="82"/>
      <c r="AO2" s="82"/>
      <c r="AR2" s="81" t="s">
        <v>560</v>
      </c>
      <c r="AS2" s="82">
        <v>123</v>
      </c>
      <c r="AT2" s="82">
        <v>123</v>
      </c>
      <c r="AU2" s="82"/>
      <c r="AV2" s="82"/>
    </row>
    <row r="3" spans="2:48" s="10" customFormat="1" ht="62.25" customHeight="1" x14ac:dyDescent="0.25">
      <c r="B3" s="78"/>
      <c r="C3" s="25" t="s">
        <v>627</v>
      </c>
      <c r="D3" s="79" t="s">
        <v>628</v>
      </c>
      <c r="E3" s="25" t="s">
        <v>629</v>
      </c>
      <c r="F3" s="25" t="s">
        <v>630</v>
      </c>
      <c r="I3" s="84"/>
      <c r="J3" s="25" t="s">
        <v>627</v>
      </c>
      <c r="K3" s="79" t="s">
        <v>628</v>
      </c>
      <c r="L3" s="25" t="s">
        <v>629</v>
      </c>
      <c r="M3" s="25" t="s">
        <v>630</v>
      </c>
      <c r="N3" s="17"/>
      <c r="O3" s="17"/>
      <c r="P3" s="120"/>
      <c r="Q3" s="25" t="s">
        <v>627</v>
      </c>
      <c r="R3" s="79" t="s">
        <v>628</v>
      </c>
      <c r="S3" s="25" t="s">
        <v>629</v>
      </c>
      <c r="T3" s="25" t="s">
        <v>630</v>
      </c>
      <c r="U3" s="17"/>
      <c r="V3" s="17"/>
      <c r="W3" s="121"/>
      <c r="X3" s="25" t="s">
        <v>627</v>
      </c>
      <c r="Y3" s="79" t="s">
        <v>628</v>
      </c>
      <c r="Z3" s="25" t="s">
        <v>629</v>
      </c>
      <c r="AA3" s="25" t="s">
        <v>630</v>
      </c>
      <c r="AB3" s="17"/>
      <c r="AC3" s="17"/>
      <c r="AD3" s="122"/>
      <c r="AE3" s="25" t="s">
        <v>627</v>
      </c>
      <c r="AF3" s="79" t="s">
        <v>628</v>
      </c>
      <c r="AG3" s="25" t="s">
        <v>629</v>
      </c>
      <c r="AH3" s="25" t="s">
        <v>630</v>
      </c>
      <c r="AI3" s="17"/>
      <c r="AJ3" s="17"/>
      <c r="AK3" s="124"/>
      <c r="AL3" s="25" t="s">
        <v>627</v>
      </c>
      <c r="AM3" s="79" t="s">
        <v>628</v>
      </c>
      <c r="AN3" s="25" t="s">
        <v>629</v>
      </c>
      <c r="AO3" s="25" t="s">
        <v>630</v>
      </c>
      <c r="AP3" s="17"/>
      <c r="AQ3" s="17"/>
      <c r="AR3" s="127"/>
      <c r="AS3" s="25" t="s">
        <v>627</v>
      </c>
      <c r="AT3" s="79" t="s">
        <v>628</v>
      </c>
      <c r="AU3" s="25" t="s">
        <v>629</v>
      </c>
      <c r="AV3" s="25" t="s">
        <v>630</v>
      </c>
    </row>
    <row r="4" spans="2:48" x14ac:dyDescent="0.25">
      <c r="B4" s="42" t="s">
        <v>532</v>
      </c>
      <c r="C4" s="80">
        <v>9072</v>
      </c>
      <c r="D4" s="41">
        <v>203</v>
      </c>
      <c r="E4" s="40">
        <f>C4/D4</f>
        <v>44.689655172413794</v>
      </c>
      <c r="F4" s="40">
        <f>100-E4</f>
        <v>55.310344827586206</v>
      </c>
      <c r="I4" s="42" t="s">
        <v>532</v>
      </c>
      <c r="J4" s="80">
        <v>9253</v>
      </c>
      <c r="K4" s="41">
        <v>205</v>
      </c>
      <c r="L4" s="40">
        <v>45</v>
      </c>
      <c r="M4" s="40">
        <v>55</v>
      </c>
      <c r="N4" s="4"/>
      <c r="O4" s="4"/>
      <c r="P4" s="42" t="s">
        <v>532</v>
      </c>
      <c r="Q4" s="80">
        <v>9122</v>
      </c>
      <c r="R4" s="41">
        <v>205</v>
      </c>
      <c r="S4" s="40">
        <v>44</v>
      </c>
      <c r="T4" s="40">
        <v>56</v>
      </c>
      <c r="U4" s="77"/>
      <c r="V4" s="77"/>
      <c r="W4" s="42" t="s">
        <v>532</v>
      </c>
      <c r="X4" s="80">
        <v>9454.5</v>
      </c>
      <c r="Y4" s="41">
        <v>205</v>
      </c>
      <c r="Z4" s="40">
        <v>46</v>
      </c>
      <c r="AA4" s="40">
        <v>54</v>
      </c>
      <c r="AB4" s="77"/>
      <c r="AC4" s="77"/>
      <c r="AD4" s="42" t="s">
        <v>532</v>
      </c>
      <c r="AE4" s="80">
        <v>9568.5</v>
      </c>
      <c r="AF4" s="41">
        <v>205</v>
      </c>
      <c r="AG4" s="40">
        <v>47</v>
      </c>
      <c r="AH4" s="40">
        <v>53</v>
      </c>
      <c r="AI4" s="77"/>
      <c r="AJ4" s="77"/>
      <c r="AK4" s="42" t="s">
        <v>532</v>
      </c>
      <c r="AL4" s="80">
        <v>9777</v>
      </c>
      <c r="AM4" s="41">
        <v>205</v>
      </c>
      <c r="AN4" s="40">
        <v>48</v>
      </c>
      <c r="AO4" s="40">
        <v>52</v>
      </c>
      <c r="AP4" s="77"/>
      <c r="AQ4" s="77"/>
      <c r="AR4" s="42" t="s">
        <v>532</v>
      </c>
      <c r="AS4" s="80">
        <v>9867</v>
      </c>
      <c r="AT4" s="41">
        <v>205</v>
      </c>
      <c r="AU4" s="40">
        <v>48</v>
      </c>
      <c r="AV4" s="40">
        <v>52</v>
      </c>
    </row>
    <row r="5" spans="2:48" x14ac:dyDescent="0.25">
      <c r="B5" s="43" t="s">
        <v>588</v>
      </c>
      <c r="C5" s="80">
        <v>1150</v>
      </c>
      <c r="D5" s="41">
        <v>22</v>
      </c>
      <c r="E5" s="40">
        <f t="shared" ref="E5:E7" si="0">C5/D5</f>
        <v>52.272727272727273</v>
      </c>
      <c r="F5" s="40">
        <f t="shared" ref="F5:F7" si="1">100-E5</f>
        <v>47.727272727272727</v>
      </c>
      <c r="I5" s="43" t="s">
        <v>588</v>
      </c>
      <c r="J5" s="80">
        <v>2437</v>
      </c>
      <c r="K5" s="41">
        <v>57</v>
      </c>
      <c r="L5" s="40">
        <v>43</v>
      </c>
      <c r="M5" s="40">
        <v>57</v>
      </c>
      <c r="N5" s="4"/>
      <c r="O5" s="4"/>
      <c r="P5" s="43" t="s">
        <v>588</v>
      </c>
      <c r="Q5" s="80">
        <v>2618</v>
      </c>
      <c r="R5" s="41">
        <v>57</v>
      </c>
      <c r="S5" s="40">
        <v>46</v>
      </c>
      <c r="T5" s="40">
        <v>54</v>
      </c>
      <c r="U5" s="77"/>
      <c r="V5" s="77"/>
      <c r="W5" s="43" t="s">
        <v>588</v>
      </c>
      <c r="X5" s="80">
        <v>2653</v>
      </c>
      <c r="Y5" s="41">
        <v>57</v>
      </c>
      <c r="Z5" s="40">
        <v>47</v>
      </c>
      <c r="AA5" s="40">
        <v>53</v>
      </c>
      <c r="AB5" s="77"/>
      <c r="AC5" s="77"/>
      <c r="AD5" s="43" t="s">
        <v>588</v>
      </c>
      <c r="AE5" s="80">
        <v>2898</v>
      </c>
      <c r="AF5" s="41">
        <v>57</v>
      </c>
      <c r="AG5" s="40">
        <v>51</v>
      </c>
      <c r="AH5" s="40">
        <v>49</v>
      </c>
      <c r="AI5" s="77"/>
      <c r="AJ5" s="77"/>
      <c r="AK5" s="43" t="s">
        <v>588</v>
      </c>
      <c r="AL5" s="80">
        <v>3333</v>
      </c>
      <c r="AM5" s="41">
        <v>57</v>
      </c>
      <c r="AN5" s="40">
        <v>58</v>
      </c>
      <c r="AO5" s="40">
        <v>42</v>
      </c>
      <c r="AP5" s="77"/>
      <c r="AQ5" s="77"/>
      <c r="AR5" s="43" t="s">
        <v>588</v>
      </c>
      <c r="AS5" s="80">
        <v>3401</v>
      </c>
      <c r="AT5" s="41">
        <v>57</v>
      </c>
      <c r="AU5" s="40">
        <v>60</v>
      </c>
      <c r="AV5" s="40">
        <v>40</v>
      </c>
    </row>
    <row r="6" spans="2:48" x14ac:dyDescent="0.25">
      <c r="B6" s="42" t="s">
        <v>589</v>
      </c>
      <c r="C6" s="80">
        <v>243.5</v>
      </c>
      <c r="D6" s="41">
        <v>14</v>
      </c>
      <c r="E6" s="40">
        <f t="shared" si="0"/>
        <v>17.392857142857142</v>
      </c>
      <c r="F6" s="40">
        <f t="shared" si="1"/>
        <v>82.607142857142861</v>
      </c>
      <c r="I6" s="42" t="s">
        <v>589</v>
      </c>
      <c r="J6" s="80">
        <v>225</v>
      </c>
      <c r="K6" s="41">
        <v>14</v>
      </c>
      <c r="L6" s="40">
        <v>16</v>
      </c>
      <c r="M6" s="40">
        <v>84</v>
      </c>
      <c r="N6" s="18"/>
      <c r="O6" s="4"/>
      <c r="P6" s="42" t="s">
        <v>589</v>
      </c>
      <c r="Q6" s="80">
        <v>201</v>
      </c>
      <c r="R6" s="41">
        <v>14</v>
      </c>
      <c r="S6" s="40">
        <v>14</v>
      </c>
      <c r="T6" s="40">
        <v>86</v>
      </c>
      <c r="U6" s="76"/>
      <c r="V6" s="77"/>
      <c r="W6" s="42" t="s">
        <v>589</v>
      </c>
      <c r="X6" s="80">
        <v>243</v>
      </c>
      <c r="Y6" s="41">
        <v>14</v>
      </c>
      <c r="Z6" s="40">
        <v>17</v>
      </c>
      <c r="AA6" s="40">
        <v>83</v>
      </c>
      <c r="AB6" s="77"/>
      <c r="AC6" s="77"/>
      <c r="AD6" s="42" t="s">
        <v>589</v>
      </c>
      <c r="AE6" s="80">
        <v>234</v>
      </c>
      <c r="AF6" s="41">
        <v>14</v>
      </c>
      <c r="AG6" s="40">
        <v>17</v>
      </c>
      <c r="AH6" s="40">
        <v>83</v>
      </c>
      <c r="AI6" s="77"/>
      <c r="AJ6" s="77"/>
      <c r="AK6" s="42" t="s">
        <v>589</v>
      </c>
      <c r="AL6" s="80">
        <v>236</v>
      </c>
      <c r="AM6" s="41">
        <v>14</v>
      </c>
      <c r="AN6" s="40">
        <v>17</v>
      </c>
      <c r="AO6" s="40">
        <v>83</v>
      </c>
      <c r="AP6" s="77"/>
      <c r="AQ6" s="77"/>
      <c r="AR6" s="42" t="s">
        <v>589</v>
      </c>
      <c r="AS6" s="80">
        <v>246</v>
      </c>
      <c r="AT6" s="41">
        <v>14</v>
      </c>
      <c r="AU6" s="40">
        <v>18</v>
      </c>
      <c r="AV6" s="40">
        <v>82</v>
      </c>
    </row>
    <row r="7" spans="2:48" x14ac:dyDescent="0.25">
      <c r="B7" s="49" t="s">
        <v>533</v>
      </c>
      <c r="C7" s="53">
        <f>SUM(C4:C6)</f>
        <v>10465.5</v>
      </c>
      <c r="D7" s="53">
        <f>SUM(D4:D6)</f>
        <v>239</v>
      </c>
      <c r="E7" s="40">
        <f t="shared" si="0"/>
        <v>43.788702928870293</v>
      </c>
      <c r="F7" s="40">
        <f t="shared" si="1"/>
        <v>56.211297071129707</v>
      </c>
      <c r="I7" s="49" t="s">
        <v>533</v>
      </c>
      <c r="J7" s="53">
        <v>11915</v>
      </c>
      <c r="K7" s="53">
        <v>276</v>
      </c>
      <c r="L7" s="40">
        <v>43</v>
      </c>
      <c r="M7" s="40">
        <v>57</v>
      </c>
      <c r="N7" s="18"/>
      <c r="O7" s="18"/>
      <c r="P7" s="49" t="s">
        <v>533</v>
      </c>
      <c r="Q7" s="53">
        <v>11941</v>
      </c>
      <c r="R7" s="53">
        <v>276</v>
      </c>
      <c r="S7" s="40">
        <v>43</v>
      </c>
      <c r="T7" s="40">
        <v>57</v>
      </c>
      <c r="U7" s="76"/>
      <c r="V7" s="76"/>
      <c r="W7" s="49" t="s">
        <v>533</v>
      </c>
      <c r="X7" s="53">
        <v>12350.5</v>
      </c>
      <c r="Y7" s="53">
        <v>276</v>
      </c>
      <c r="Z7" s="40">
        <v>45</v>
      </c>
      <c r="AA7" s="40">
        <v>55</v>
      </c>
      <c r="AB7" s="77"/>
      <c r="AC7" s="77"/>
      <c r="AD7" s="49" t="s">
        <v>533</v>
      </c>
      <c r="AE7" s="53">
        <v>12700.5</v>
      </c>
      <c r="AF7" s="53">
        <v>276</v>
      </c>
      <c r="AG7" s="40">
        <v>46</v>
      </c>
      <c r="AH7" s="40">
        <v>54</v>
      </c>
      <c r="AI7" s="77"/>
      <c r="AJ7" s="77"/>
      <c r="AK7" s="49" t="s">
        <v>533</v>
      </c>
      <c r="AL7" s="53">
        <v>13346</v>
      </c>
      <c r="AM7" s="53">
        <v>276</v>
      </c>
      <c r="AN7" s="40">
        <v>48</v>
      </c>
      <c r="AO7" s="40">
        <v>52</v>
      </c>
      <c r="AP7" s="77"/>
      <c r="AQ7" s="77"/>
      <c r="AR7" s="49" t="s">
        <v>533</v>
      </c>
      <c r="AS7" s="53">
        <v>13514</v>
      </c>
      <c r="AT7" s="53">
        <v>276</v>
      </c>
      <c r="AU7" s="40">
        <v>49</v>
      </c>
      <c r="AV7" s="40">
        <v>51</v>
      </c>
    </row>
    <row r="8" spans="2:48" x14ac:dyDescent="0.25">
      <c r="B8" s="77"/>
      <c r="C8" s="19"/>
      <c r="D8" s="19"/>
      <c r="E8" s="19"/>
      <c r="F8" s="19"/>
      <c r="I8" s="83"/>
      <c r="J8" s="19"/>
      <c r="K8" s="19"/>
      <c r="L8" s="19"/>
      <c r="M8" s="19"/>
      <c r="N8" s="18"/>
      <c r="O8" s="18"/>
      <c r="P8" s="87"/>
      <c r="Q8" s="19"/>
      <c r="R8" s="19"/>
      <c r="S8" s="19"/>
      <c r="T8" s="19"/>
      <c r="U8" s="18"/>
      <c r="V8" s="18"/>
      <c r="W8" s="87"/>
      <c r="X8" s="19"/>
      <c r="Y8" s="19"/>
      <c r="Z8" s="19"/>
      <c r="AA8" s="19"/>
      <c r="AB8" s="77"/>
      <c r="AC8" s="77"/>
      <c r="AD8" s="87"/>
      <c r="AE8" s="19"/>
      <c r="AF8" s="19"/>
      <c r="AG8" s="19"/>
      <c r="AH8" s="19"/>
      <c r="AI8" s="77"/>
      <c r="AJ8" s="77"/>
      <c r="AK8" s="87"/>
      <c r="AL8" s="19"/>
      <c r="AM8" s="19"/>
      <c r="AN8" s="19"/>
      <c r="AO8" s="19"/>
      <c r="AP8" s="77"/>
      <c r="AQ8" s="77"/>
      <c r="AR8" s="87"/>
      <c r="AS8" s="19"/>
      <c r="AT8" s="19"/>
      <c r="AU8" s="19"/>
      <c r="AV8" s="19"/>
    </row>
    <row r="10" spans="2:48" s="13" customFormat="1" x14ac:dyDescent="0.25">
      <c r="B10" s="11"/>
      <c r="C10" s="12"/>
      <c r="D10" s="12"/>
      <c r="E10" s="12"/>
      <c r="F10" s="12"/>
      <c r="I10" s="11"/>
      <c r="J10" s="12"/>
      <c r="K10" s="12"/>
      <c r="L10" s="12"/>
      <c r="M10" s="12"/>
      <c r="P10" s="11"/>
      <c r="Q10" s="12"/>
      <c r="R10" s="12"/>
      <c r="S10" s="12"/>
      <c r="T10" s="12"/>
      <c r="W10" s="11"/>
      <c r="X10" s="12"/>
      <c r="Y10" s="12"/>
      <c r="Z10" s="12"/>
      <c r="AA10" s="12"/>
      <c r="AD10" s="11"/>
      <c r="AE10" s="12"/>
      <c r="AF10" s="12"/>
      <c r="AG10" s="12"/>
      <c r="AH10" s="12"/>
      <c r="AK10" s="11"/>
      <c r="AL10" s="12"/>
      <c r="AM10" s="12"/>
      <c r="AN10" s="12"/>
      <c r="AO10" s="12"/>
      <c r="AR10" s="11"/>
      <c r="AS10" s="12"/>
      <c r="AT10" s="12"/>
      <c r="AU10" s="12"/>
      <c r="AV10" s="12"/>
    </row>
  </sheetData>
  <mergeCells count="7">
    <mergeCell ref="AS1:AV1"/>
    <mergeCell ref="AL1:AO1"/>
    <mergeCell ref="C1:F1"/>
    <mergeCell ref="J1:M1"/>
    <mergeCell ref="Q1:T1"/>
    <mergeCell ref="X1:AA1"/>
    <mergeCell ref="AE1:AH1"/>
  </mergeCells>
  <pageMargins left="0.7" right="0.7" top="0.78740157499999996" bottom="0.78740157499999996"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7"/>
  <sheetViews>
    <sheetView topLeftCell="AN1" workbookViewId="0">
      <selection activeCell="AR1" sqref="AR1:AR1048576"/>
    </sheetView>
  </sheetViews>
  <sheetFormatPr defaultRowHeight="15" x14ac:dyDescent="0.25"/>
  <cols>
    <col min="2" max="2" width="15.140625" bestFit="1" customWidth="1"/>
    <col min="3" max="3" width="18.28515625" bestFit="1" customWidth="1"/>
    <col min="4" max="4" width="26.85546875" bestFit="1" customWidth="1"/>
    <col min="5" max="6" width="16.140625" bestFit="1" customWidth="1"/>
    <col min="9" max="9" width="15.140625" bestFit="1" customWidth="1"/>
    <col min="10" max="10" width="18.28515625" bestFit="1" customWidth="1"/>
    <col min="11" max="11" width="26.85546875" bestFit="1" customWidth="1"/>
    <col min="12" max="13" width="16.140625" bestFit="1" customWidth="1"/>
    <col min="16" max="16" width="15.140625" bestFit="1" customWidth="1"/>
    <col min="17" max="17" width="18.28515625" bestFit="1" customWidth="1"/>
    <col min="18" max="18" width="26.85546875" bestFit="1" customWidth="1"/>
    <col min="19" max="20" width="16.140625" bestFit="1" customWidth="1"/>
    <col min="23" max="23" width="15.140625" bestFit="1" customWidth="1"/>
    <col min="24" max="24" width="18.28515625" bestFit="1" customWidth="1"/>
    <col min="25" max="25" width="26.85546875" bestFit="1" customWidth="1"/>
    <col min="26" max="27" width="16.140625" bestFit="1" customWidth="1"/>
    <col min="30" max="30" width="15.140625" bestFit="1" customWidth="1"/>
    <col min="31" max="31" width="18.28515625" bestFit="1" customWidth="1"/>
    <col min="32" max="32" width="26.85546875" bestFit="1" customWidth="1"/>
    <col min="33" max="34" width="16.140625" bestFit="1" customWidth="1"/>
    <col min="37" max="37" width="15.140625" bestFit="1" customWidth="1"/>
    <col min="38" max="38" width="18.28515625" bestFit="1" customWidth="1"/>
    <col min="39" max="39" width="26.85546875" bestFit="1" customWidth="1"/>
    <col min="40" max="41" width="16.140625" bestFit="1" customWidth="1"/>
    <col min="44" max="44" width="15.140625" bestFit="1" customWidth="1"/>
    <col min="45" max="45" width="18.28515625" bestFit="1" customWidth="1"/>
    <col min="46" max="46" width="26.85546875" bestFit="1" customWidth="1"/>
    <col min="47" max="48" width="16.140625" bestFit="1" customWidth="1"/>
  </cols>
  <sheetData>
    <row r="1" spans="2:48" x14ac:dyDescent="0.25">
      <c r="B1" s="75">
        <v>2011</v>
      </c>
      <c r="C1" s="176" t="s">
        <v>596</v>
      </c>
      <c r="D1" s="177"/>
      <c r="E1" s="177"/>
      <c r="F1" s="178"/>
      <c r="I1" s="84">
        <v>2012</v>
      </c>
      <c r="J1" s="176" t="s">
        <v>596</v>
      </c>
      <c r="K1" s="177"/>
      <c r="L1" s="177"/>
      <c r="M1" s="178"/>
      <c r="P1" s="120">
        <v>2013</v>
      </c>
      <c r="Q1" s="176" t="s">
        <v>596</v>
      </c>
      <c r="R1" s="177"/>
      <c r="S1" s="177"/>
      <c r="T1" s="178"/>
      <c r="W1" s="121">
        <v>2014</v>
      </c>
      <c r="X1" s="176" t="s">
        <v>596</v>
      </c>
      <c r="Y1" s="177"/>
      <c r="Z1" s="177"/>
      <c r="AA1" s="178"/>
      <c r="AD1" s="122">
        <v>2015</v>
      </c>
      <c r="AE1" s="176" t="s">
        <v>596</v>
      </c>
      <c r="AF1" s="177"/>
      <c r="AG1" s="177"/>
      <c r="AH1" s="178"/>
      <c r="AK1" s="124">
        <v>2016</v>
      </c>
      <c r="AL1" s="176" t="s">
        <v>596</v>
      </c>
      <c r="AM1" s="177"/>
      <c r="AN1" s="177"/>
      <c r="AO1" s="178"/>
      <c r="AR1" s="127">
        <v>2017</v>
      </c>
      <c r="AS1" s="176" t="s">
        <v>596</v>
      </c>
      <c r="AT1" s="177"/>
      <c r="AU1" s="177"/>
      <c r="AV1" s="178"/>
    </row>
    <row r="2" spans="2:48" x14ac:dyDescent="0.25">
      <c r="B2" s="50" t="s">
        <v>560</v>
      </c>
      <c r="C2" s="51">
        <v>97</v>
      </c>
      <c r="D2" s="51">
        <v>98</v>
      </c>
      <c r="E2" s="51">
        <v>99</v>
      </c>
      <c r="F2" s="51">
        <v>100</v>
      </c>
      <c r="I2" s="50" t="s">
        <v>560</v>
      </c>
      <c r="J2" s="51">
        <v>105</v>
      </c>
      <c r="K2" s="51">
        <v>106</v>
      </c>
      <c r="L2" s="51">
        <v>107</v>
      </c>
      <c r="M2" s="51">
        <v>108</v>
      </c>
      <c r="P2" s="50" t="s">
        <v>560</v>
      </c>
      <c r="Q2" s="51">
        <v>104</v>
      </c>
      <c r="R2" s="51">
        <v>105</v>
      </c>
      <c r="S2" s="51">
        <v>106</v>
      </c>
      <c r="T2" s="51">
        <v>107</v>
      </c>
      <c r="W2" s="50" t="s">
        <v>560</v>
      </c>
      <c r="X2" s="51">
        <v>104</v>
      </c>
      <c r="Y2" s="51">
        <v>105</v>
      </c>
      <c r="Z2" s="51">
        <v>106</v>
      </c>
      <c r="AA2" s="51">
        <v>107</v>
      </c>
      <c r="AD2" s="50" t="s">
        <v>560</v>
      </c>
      <c r="AE2" s="51">
        <v>104</v>
      </c>
      <c r="AF2" s="51">
        <v>105</v>
      </c>
      <c r="AG2" s="51">
        <v>106</v>
      </c>
      <c r="AH2" s="51">
        <v>107</v>
      </c>
      <c r="AK2" s="50" t="s">
        <v>560</v>
      </c>
      <c r="AL2" s="51">
        <v>104</v>
      </c>
      <c r="AM2" s="51">
        <v>105</v>
      </c>
      <c r="AN2" s="51">
        <v>106</v>
      </c>
      <c r="AO2" s="51">
        <v>107</v>
      </c>
      <c r="AR2" s="50" t="s">
        <v>560</v>
      </c>
      <c r="AS2" s="51">
        <v>104</v>
      </c>
      <c r="AT2" s="51">
        <v>105</v>
      </c>
      <c r="AU2" s="51">
        <v>106</v>
      </c>
      <c r="AV2" s="51">
        <v>107</v>
      </c>
    </row>
    <row r="3" spans="2:48" ht="61.5" customHeight="1" x14ac:dyDescent="0.25">
      <c r="B3" s="52"/>
      <c r="C3" s="52" t="s">
        <v>597</v>
      </c>
      <c r="D3" s="52" t="s">
        <v>598</v>
      </c>
      <c r="E3" s="54" t="s">
        <v>599</v>
      </c>
      <c r="F3" s="52" t="s">
        <v>600</v>
      </c>
      <c r="I3" s="52"/>
      <c r="J3" s="52" t="s">
        <v>597</v>
      </c>
      <c r="K3" s="52" t="s">
        <v>598</v>
      </c>
      <c r="L3" s="54" t="s">
        <v>599</v>
      </c>
      <c r="M3" s="52" t="s">
        <v>600</v>
      </c>
      <c r="P3" s="52"/>
      <c r="Q3" s="52" t="s">
        <v>597</v>
      </c>
      <c r="R3" s="52" t="s">
        <v>598</v>
      </c>
      <c r="S3" s="54" t="s">
        <v>599</v>
      </c>
      <c r="T3" s="52" t="s">
        <v>600</v>
      </c>
      <c r="W3" s="52"/>
      <c r="X3" s="52" t="s">
        <v>597</v>
      </c>
      <c r="Y3" s="52" t="s">
        <v>598</v>
      </c>
      <c r="Z3" s="54" t="s">
        <v>599</v>
      </c>
      <c r="AA3" s="52" t="s">
        <v>600</v>
      </c>
      <c r="AD3" s="52"/>
      <c r="AE3" s="52" t="s">
        <v>597</v>
      </c>
      <c r="AF3" s="52" t="s">
        <v>598</v>
      </c>
      <c r="AG3" s="54" t="s">
        <v>599</v>
      </c>
      <c r="AH3" s="52" t="s">
        <v>600</v>
      </c>
      <c r="AK3" s="52"/>
      <c r="AL3" s="52" t="s">
        <v>597</v>
      </c>
      <c r="AM3" s="52" t="s">
        <v>598</v>
      </c>
      <c r="AN3" s="54" t="s">
        <v>599</v>
      </c>
      <c r="AO3" s="52" t="s">
        <v>600</v>
      </c>
      <c r="AR3" s="52"/>
      <c r="AS3" s="52" t="s">
        <v>597</v>
      </c>
      <c r="AT3" s="52" t="s">
        <v>598</v>
      </c>
      <c r="AU3" s="54" t="s">
        <v>599</v>
      </c>
      <c r="AV3" s="52" t="s">
        <v>600</v>
      </c>
    </row>
    <row r="4" spans="2:48" x14ac:dyDescent="0.25">
      <c r="B4" s="49" t="s">
        <v>532</v>
      </c>
      <c r="C4" s="53">
        <v>48</v>
      </c>
      <c r="D4" s="53">
        <v>128</v>
      </c>
      <c r="E4" s="55">
        <v>22</v>
      </c>
      <c r="F4" s="53">
        <v>104</v>
      </c>
      <c r="I4" s="49" t="s">
        <v>532</v>
      </c>
      <c r="J4" s="53">
        <v>24</v>
      </c>
      <c r="K4" s="53">
        <v>119</v>
      </c>
      <c r="L4" s="55">
        <v>11</v>
      </c>
      <c r="M4" s="53">
        <v>79</v>
      </c>
      <c r="P4" s="49" t="s">
        <v>532</v>
      </c>
      <c r="Q4" s="53">
        <v>37</v>
      </c>
      <c r="R4" s="53">
        <v>89</v>
      </c>
      <c r="S4" s="55">
        <v>14</v>
      </c>
      <c r="T4" s="53">
        <v>67</v>
      </c>
      <c r="W4" s="49" t="s">
        <v>532</v>
      </c>
      <c r="X4" s="53">
        <v>29</v>
      </c>
      <c r="Y4" s="53">
        <v>84</v>
      </c>
      <c r="Z4" s="55">
        <v>17</v>
      </c>
      <c r="AA4" s="53">
        <v>73</v>
      </c>
      <c r="AD4" s="49" t="s">
        <v>532</v>
      </c>
      <c r="AE4" s="53">
        <v>24</v>
      </c>
      <c r="AF4" s="53">
        <v>73</v>
      </c>
      <c r="AG4" s="55">
        <v>12</v>
      </c>
      <c r="AH4" s="53">
        <v>104</v>
      </c>
      <c r="AK4" s="49" t="s">
        <v>532</v>
      </c>
      <c r="AL4" s="53">
        <v>19</v>
      </c>
      <c r="AM4" s="53">
        <v>102</v>
      </c>
      <c r="AN4" s="55">
        <v>15</v>
      </c>
      <c r="AO4" s="53">
        <v>97</v>
      </c>
      <c r="AR4" s="49" t="s">
        <v>532</v>
      </c>
      <c r="AS4" s="53">
        <v>17</v>
      </c>
      <c r="AT4" s="53">
        <v>93</v>
      </c>
      <c r="AU4" s="55">
        <v>14</v>
      </c>
      <c r="AV4" s="53">
        <v>94</v>
      </c>
    </row>
    <row r="5" spans="2:48" x14ac:dyDescent="0.25">
      <c r="B5" s="56" t="s">
        <v>588</v>
      </c>
      <c r="C5" s="57">
        <v>0</v>
      </c>
      <c r="D5" s="57">
        <v>16</v>
      </c>
      <c r="E5" s="58">
        <v>2</v>
      </c>
      <c r="F5" s="53">
        <v>13</v>
      </c>
      <c r="I5" s="56" t="s">
        <v>588</v>
      </c>
      <c r="J5" s="57">
        <v>2</v>
      </c>
      <c r="K5" s="57">
        <v>18</v>
      </c>
      <c r="L5" s="58">
        <v>2</v>
      </c>
      <c r="M5" s="53">
        <v>17</v>
      </c>
      <c r="P5" s="56" t="s">
        <v>588</v>
      </c>
      <c r="Q5" s="57">
        <v>6</v>
      </c>
      <c r="R5" s="57">
        <v>29</v>
      </c>
      <c r="S5" s="58">
        <v>3</v>
      </c>
      <c r="T5" s="53">
        <v>27</v>
      </c>
      <c r="W5" s="56" t="s">
        <v>588</v>
      </c>
      <c r="X5" s="57">
        <v>4</v>
      </c>
      <c r="Y5" s="57">
        <v>22</v>
      </c>
      <c r="Z5" s="58">
        <v>4</v>
      </c>
      <c r="AA5" s="53">
        <v>27</v>
      </c>
      <c r="AD5" s="56" t="s">
        <v>588</v>
      </c>
      <c r="AE5" s="57">
        <v>2</v>
      </c>
      <c r="AF5" s="57">
        <v>16</v>
      </c>
      <c r="AG5" s="58">
        <v>0</v>
      </c>
      <c r="AH5" s="53">
        <v>7</v>
      </c>
      <c r="AK5" s="56" t="s">
        <v>588</v>
      </c>
      <c r="AL5" s="57">
        <v>3</v>
      </c>
      <c r="AM5" s="57">
        <v>5</v>
      </c>
      <c r="AN5" s="58">
        <v>2</v>
      </c>
      <c r="AO5" s="53">
        <v>4</v>
      </c>
      <c r="AR5" s="56" t="s">
        <v>588</v>
      </c>
      <c r="AS5" s="57">
        <v>2</v>
      </c>
      <c r="AT5" s="57">
        <v>11</v>
      </c>
      <c r="AU5" s="58">
        <v>2</v>
      </c>
      <c r="AV5" s="53">
        <v>1</v>
      </c>
    </row>
    <row r="6" spans="2:48" x14ac:dyDescent="0.25">
      <c r="B6" s="56" t="s">
        <v>589</v>
      </c>
      <c r="C6" s="53">
        <v>0</v>
      </c>
      <c r="D6" s="53">
        <v>1</v>
      </c>
      <c r="E6" s="53">
        <v>0</v>
      </c>
      <c r="F6" s="53">
        <v>2</v>
      </c>
      <c r="I6" s="56" t="s">
        <v>589</v>
      </c>
      <c r="J6" s="53">
        <v>8</v>
      </c>
      <c r="K6" s="53">
        <v>8</v>
      </c>
      <c r="L6" s="53">
        <v>1</v>
      </c>
      <c r="M6" s="53">
        <v>6</v>
      </c>
      <c r="P6" s="56" t="s">
        <v>589</v>
      </c>
      <c r="Q6" s="53">
        <v>0</v>
      </c>
      <c r="R6" s="53">
        <v>4</v>
      </c>
      <c r="S6" s="53">
        <v>3</v>
      </c>
      <c r="T6" s="53">
        <v>3</v>
      </c>
      <c r="W6" s="56" t="s">
        <v>589</v>
      </c>
      <c r="X6" s="53">
        <v>2</v>
      </c>
      <c r="Y6" s="53">
        <v>14</v>
      </c>
      <c r="Z6" s="53">
        <v>6</v>
      </c>
      <c r="AA6" s="53">
        <v>24</v>
      </c>
      <c r="AD6" s="56" t="s">
        <v>589</v>
      </c>
      <c r="AE6" s="53">
        <v>2</v>
      </c>
      <c r="AF6" s="53">
        <v>8</v>
      </c>
      <c r="AG6" s="53">
        <v>2</v>
      </c>
      <c r="AH6" s="53">
        <v>7</v>
      </c>
      <c r="AK6" s="56" t="s">
        <v>589</v>
      </c>
      <c r="AL6" s="53">
        <v>0</v>
      </c>
      <c r="AM6" s="53">
        <v>4</v>
      </c>
      <c r="AN6" s="53">
        <v>1</v>
      </c>
      <c r="AO6" s="53">
        <v>3</v>
      </c>
      <c r="AR6" s="56" t="s">
        <v>589</v>
      </c>
      <c r="AS6" s="53">
        <v>3</v>
      </c>
      <c r="AT6" s="53">
        <v>4</v>
      </c>
      <c r="AU6" s="53">
        <v>1</v>
      </c>
      <c r="AV6" s="53">
        <v>11</v>
      </c>
    </row>
    <row r="7" spans="2:48" x14ac:dyDescent="0.25">
      <c r="B7" s="49" t="s">
        <v>533</v>
      </c>
      <c r="C7" s="53">
        <f>SUM(C4:C6)</f>
        <v>48</v>
      </c>
      <c r="D7" s="53">
        <f>SUM(D4:D6)</f>
        <v>145</v>
      </c>
      <c r="E7" s="53">
        <f>SUM(E4:E6)</f>
        <v>24</v>
      </c>
      <c r="F7" s="53">
        <f>SUM(F4:F6)</f>
        <v>119</v>
      </c>
      <c r="I7" s="49" t="s">
        <v>533</v>
      </c>
      <c r="J7" s="53">
        <v>34</v>
      </c>
      <c r="K7" s="53">
        <v>145</v>
      </c>
      <c r="L7" s="53">
        <v>14</v>
      </c>
      <c r="M7" s="53">
        <v>102</v>
      </c>
      <c r="P7" s="49" t="s">
        <v>533</v>
      </c>
      <c r="Q7" s="53">
        <v>43</v>
      </c>
      <c r="R7" s="53">
        <v>122</v>
      </c>
      <c r="S7" s="53">
        <v>20</v>
      </c>
      <c r="T7" s="53">
        <v>97</v>
      </c>
      <c r="W7" s="49" t="s">
        <v>533</v>
      </c>
      <c r="X7" s="53">
        <v>35</v>
      </c>
      <c r="Y7" s="53">
        <v>120</v>
      </c>
      <c r="Z7" s="53">
        <v>27</v>
      </c>
      <c r="AA7" s="53">
        <v>124</v>
      </c>
      <c r="AD7" s="49" t="s">
        <v>533</v>
      </c>
      <c r="AE7" s="53">
        <v>28</v>
      </c>
      <c r="AF7" s="53">
        <v>97</v>
      </c>
      <c r="AG7" s="53">
        <v>14</v>
      </c>
      <c r="AH7" s="53">
        <v>118</v>
      </c>
      <c r="AK7" s="49" t="s">
        <v>533</v>
      </c>
      <c r="AL7" s="53">
        <v>22</v>
      </c>
      <c r="AM7" s="53">
        <v>111</v>
      </c>
      <c r="AN7" s="53">
        <v>18</v>
      </c>
      <c r="AO7" s="53">
        <v>104</v>
      </c>
      <c r="AR7" s="49" t="s">
        <v>533</v>
      </c>
      <c r="AS7" s="53">
        <v>22</v>
      </c>
      <c r="AT7" s="53">
        <v>108</v>
      </c>
      <c r="AU7" s="53">
        <v>17</v>
      </c>
      <c r="AV7" s="53">
        <v>106</v>
      </c>
    </row>
  </sheetData>
  <mergeCells count="7">
    <mergeCell ref="AS1:AV1"/>
    <mergeCell ref="AL1:AO1"/>
    <mergeCell ref="C1:F1"/>
    <mergeCell ref="J1:M1"/>
    <mergeCell ref="Q1:T1"/>
    <mergeCell ref="X1:AA1"/>
    <mergeCell ref="AE1:AH1"/>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15</vt:i4>
      </vt:variant>
    </vt:vector>
  </HeadingPairs>
  <TitlesOfParts>
    <vt:vector size="15" baseType="lpstr">
      <vt:lpstr>V-DotazníkProSÚ-2017</vt:lpstr>
      <vt:lpstr>ObceIII</vt:lpstr>
      <vt:lpstr>ÚČSM</vt:lpstr>
      <vt:lpstr>KU</vt:lpstr>
      <vt:lpstr>Graf1AC</vt:lpstr>
      <vt:lpstr>Graf1B</vt:lpstr>
      <vt:lpstr>Graf2</vt:lpstr>
      <vt:lpstr>Graf3</vt:lpstr>
      <vt:lpstr>Graf4</vt:lpstr>
      <vt:lpstr>Graf5</vt:lpstr>
      <vt:lpstr>Graf6</vt:lpstr>
      <vt:lpstr>Graf9A</vt:lpstr>
      <vt:lpstr>Graf9B</vt:lpstr>
      <vt:lpstr>Graf11</vt:lpstr>
      <vt:lpstr>Graf12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Zdenka Hladišová</cp:lastModifiedBy>
  <dcterms:created xsi:type="dcterms:W3CDTF">2012-03-27T08:23:37Z</dcterms:created>
  <dcterms:modified xsi:type="dcterms:W3CDTF">2018-06-26T12:31:21Z</dcterms:modified>
</cp:coreProperties>
</file>